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https://d.docs.live.net/f48175f4f41babe8/SDP BOGOTA/$$ Tareas/04 Abril/13 Revision Matriz Concepto CTPD/"/>
    </mc:Choice>
  </mc:AlternateContent>
  <xr:revisionPtr revIDLastSave="97" documentId="11_28823BE47A5A8F1E46695F7EEB4FD45383D0B396" xr6:coauthVersionLast="47" xr6:coauthVersionMax="47" xr10:uidLastSave="{2EB47677-CEC4-4FCA-A16F-354E1E72409B}"/>
  <bookViews>
    <workbookView xWindow="-108" yWindow="-108" windowWidth="23256" windowHeight="12456" tabRatio="901" xr2:uid="{00000000-000D-0000-FFFF-FFFF00000000}"/>
  </bookViews>
  <sheets>
    <sheet name="REPORTE-FINAL" sheetId="17" r:id="rId1"/>
    <sheet name="OBJETIVO 1" sheetId="5" r:id="rId2"/>
    <sheet name="OBJETIVO 2" sheetId="6" r:id="rId3"/>
    <sheet name="OBJETIVO 3" sheetId="7" r:id="rId4"/>
    <sheet name="OBJETIVO 4" sheetId="8" r:id="rId5"/>
    <sheet name="OBJETIVO 5" sheetId="9" r:id="rId6"/>
    <sheet name="SECTORES" sheetId="10" r:id="rId7"/>
    <sheet name="ARTICULADO" sheetId="11" r:id="rId8"/>
    <sheet name="INTRODUCCION Y VISIÓN" sheetId="12" r:id="rId9"/>
    <sheet name="ENFOQUE DE CARACTERIZACIÓN" sheetId="13" r:id="rId10"/>
    <sheet name="OBJETIVOS MARCO GENERAL" sheetId="14" r:id="rId11"/>
    <sheet name="REVISION 4 EJES PDD" sheetId="15" r:id="rId12"/>
    <sheet name="CONCLUSIONES REV SECTORES" sheetId="16" r:id="rId13"/>
  </sheets>
  <definedNames>
    <definedName name="_xlnm._FilterDatabase" localSheetId="7" hidden="1">ARTICULADO!$B$1:$F$20</definedName>
    <definedName name="_xlnm._FilterDatabase" localSheetId="1" hidden="1">'OBJETIVO 1'!$B$1:$J$287</definedName>
    <definedName name="_xlnm._FilterDatabase" localSheetId="2" hidden="1">'OBJETIVO 2'!$B$1:$J$732</definedName>
    <definedName name="_xlnm._FilterDatabase" localSheetId="3" hidden="1">'OBJETIVO 3'!$A$1:$J$674</definedName>
    <definedName name="_xlnm._FilterDatabase" localSheetId="4" hidden="1">'OBJETIVO 4'!$B$1:$I$945</definedName>
    <definedName name="_xlnm._FilterDatabase" localSheetId="5" hidden="1">'OBJETIVO 5'!$B$1:$J$171</definedName>
    <definedName name="Z_07193CC9_3CAE_42C8_945E_CD8E6DA6B40F_.wvu.FilterData" localSheetId="4" hidden="1">'OBJETIVO 4'!$A$1:$H$945</definedName>
    <definedName name="Z_12C09E15_64FD_412C_B80D_B76B7D6EE3BF_.wvu.FilterData" localSheetId="4" hidden="1">'OBJETIVO 4'!$A$1:$G$945</definedName>
    <definedName name="Z_22D0C423_8907_4EAC_B5D7_754C30DEF732_.wvu.FilterData" localSheetId="3" hidden="1">'OBJETIVO 3'!$A$1:$G$674</definedName>
    <definedName name="Z_22D0C423_8907_4EAC_B5D7_754C30DEF732_.wvu.FilterData" localSheetId="4" hidden="1">'OBJETIVO 4'!$A$1:$G$945</definedName>
    <definedName name="Z_22D0C423_8907_4EAC_B5D7_754C30DEF732_.wvu.FilterData" localSheetId="5" hidden="1">'OBJETIVO 5'!$A$1:$G$175</definedName>
    <definedName name="Z_38D25CF6_3B8A_4A18_8802_A4F6ACAD9A1A_.wvu.FilterData" localSheetId="1" hidden="1">'OBJETIVO 1'!$A$1:$G$287</definedName>
    <definedName name="Z_38D25CF6_3B8A_4A18_8802_A4F6ACAD9A1A_.wvu.FilterData" localSheetId="2" hidden="1">'OBJETIVO 2'!$A$1:$G$732</definedName>
    <definedName name="Z_38D25CF6_3B8A_4A18_8802_A4F6ACAD9A1A_.wvu.FilterData" localSheetId="3" hidden="1">'OBJETIVO 3'!$A$1:$G$674</definedName>
    <definedName name="Z_38D25CF6_3B8A_4A18_8802_A4F6ACAD9A1A_.wvu.FilterData" localSheetId="4" hidden="1">'OBJETIVO 4'!$A$1:$G$945</definedName>
    <definedName name="Z_38D25CF6_3B8A_4A18_8802_A4F6ACAD9A1A_.wvu.FilterData" localSheetId="5" hidden="1">'OBJETIVO 5'!$A$1:$E$175</definedName>
    <definedName name="Z_7A166BD5_505D_402D_B208_1A25372004DF_.wvu.FilterData" localSheetId="1" hidden="1">'OBJETIVO 1'!$A$1:$G$287</definedName>
    <definedName name="Z_7A166BD5_505D_402D_B208_1A25372004DF_.wvu.FilterData" localSheetId="3" hidden="1">'OBJETIVO 3'!$A$1:$G$674</definedName>
    <definedName name="Z_7A166BD5_505D_402D_B208_1A25372004DF_.wvu.FilterData" localSheetId="4" hidden="1">'OBJETIVO 4'!$A$1:$G$945</definedName>
    <definedName name="Z_7A166BD5_505D_402D_B208_1A25372004DF_.wvu.FilterData" localSheetId="5" hidden="1">'OBJETIVO 5'!$A$1:$G$175</definedName>
    <definedName name="Z_90F9F46D_40E1_4A7D_8FBE_AD2566458AD9_.wvu.FilterData" localSheetId="3" hidden="1">'OBJETIVO 3'!$A$1:$G$674</definedName>
    <definedName name="Z_90F9F46D_40E1_4A7D_8FBE_AD2566458AD9_.wvu.FilterData" localSheetId="4" hidden="1">'OBJETIVO 4'!$A$1:$G$945</definedName>
    <definedName name="Z_90F9F46D_40E1_4A7D_8FBE_AD2566458AD9_.wvu.FilterData" localSheetId="5" hidden="1">'OBJETIVO 5'!$A$1:$G$175</definedName>
    <definedName name="Z_9FA6E6CC_C20E_4538_89A8_9F1FF2F07C8E_.wvu.FilterData" localSheetId="4" hidden="1">'OBJETIVO 4'!$A$1:$G$945</definedName>
    <definedName name="Z_9FE17ACC_B78E_4991_81EB_6BBEB54F7502_.wvu.FilterData" localSheetId="1" hidden="1">'OBJETIVO 1'!$A$1:$G$287</definedName>
    <definedName name="Z_9FE17ACC_B78E_4991_81EB_6BBEB54F7502_.wvu.FilterData" localSheetId="2" hidden="1">'OBJETIVO 2'!$A$1:$G$732</definedName>
    <definedName name="Z_9FE17ACC_B78E_4991_81EB_6BBEB54F7502_.wvu.FilterData" localSheetId="3" hidden="1">'OBJETIVO 3'!$A$1:$G$674</definedName>
    <definedName name="Z_9FE17ACC_B78E_4991_81EB_6BBEB54F7502_.wvu.FilterData" localSheetId="4" hidden="1">'OBJETIVO 4'!$A$1:$G$945</definedName>
    <definedName name="Z_9FE17ACC_B78E_4991_81EB_6BBEB54F7502_.wvu.FilterData" localSheetId="5" hidden="1">'OBJETIVO 5'!$A$1:$E$175</definedName>
    <definedName name="Z_BBA10D49_0D8D_486F_98FF_C60D5F0EB88B_.wvu.FilterData" localSheetId="7" hidden="1">ARTICULADO!$A$1:$E$20</definedName>
    <definedName name="Z_BBA10D49_0D8D_486F_98FF_C60D5F0EB88B_.wvu.FilterData" localSheetId="1" hidden="1">'OBJETIVO 1'!$A$1:$G$287</definedName>
    <definedName name="Z_BBA10D49_0D8D_486F_98FF_C60D5F0EB88B_.wvu.FilterData" localSheetId="2" hidden="1">'OBJETIVO 2'!$A$1:$G$732</definedName>
    <definedName name="Z_BBA10D49_0D8D_486F_98FF_C60D5F0EB88B_.wvu.FilterData" localSheetId="3" hidden="1">'OBJETIVO 3'!$A$66:$A$80</definedName>
    <definedName name="Z_BBA10D49_0D8D_486F_98FF_C60D5F0EB88B_.wvu.FilterData" localSheetId="4" hidden="1">'OBJETIVO 4'!$A$1:$E$945</definedName>
    <definedName name="Z_BBA10D49_0D8D_486F_98FF_C60D5F0EB88B_.wvu.FilterData" localSheetId="5" hidden="1">'OBJETIVO 5'!$A$1:$G$175</definedName>
    <definedName name="Z_BBA10D49_0D8D_486F_98FF_C60D5F0EB88B_.wvu.FilterData" localSheetId="6" hidden="1">SECTORES!$A$1:$E$43</definedName>
    <definedName name="Z_C56880CE_7063_4507_BF02_D0418032EA3B_.wvu.FilterData" localSheetId="1" hidden="1">'OBJETIVO 1'!$A$1:$G$287</definedName>
    <definedName name="Z_C56880CE_7063_4507_BF02_D0418032EA3B_.wvu.FilterData" localSheetId="2" hidden="1">'OBJETIVO 2'!$A$1:$G$732</definedName>
    <definedName name="Z_C56880CE_7063_4507_BF02_D0418032EA3B_.wvu.FilterData" localSheetId="3" hidden="1">'OBJETIVO 3'!$A$1:$G$674</definedName>
    <definedName name="Z_C56880CE_7063_4507_BF02_D0418032EA3B_.wvu.FilterData" localSheetId="4" hidden="1">'OBJETIVO 4'!$A$1:$G$945</definedName>
    <definedName name="Z_C56880CE_7063_4507_BF02_D0418032EA3B_.wvu.FilterData" localSheetId="5" hidden="1">'OBJETIVO 5'!$A$1:$G$175</definedName>
    <definedName name="Z_D39BE743_A2C8_4464_897F_F837C9FE0E3C_.wvu.FilterData" localSheetId="4" hidden="1">'OBJETIVO 4'!$A$1:$G$945</definedName>
    <definedName name="Z_F89D5D98_3ABD_4BC2_919B_05D9EDABEC62_.wvu.FilterData" localSheetId="4" hidden="1">'OBJETIVO 4'!$A$1:$G$945</definedName>
  </definedNames>
  <calcPr calcId="191029"/>
  <customWorkbookViews>
    <customWorkbookView name="Filtro 8" guid="{12C09E15-64FD-412C-B80D-B76B7D6EE3BF}" maximized="1" windowWidth="0" windowHeight="0" activeSheetId="0"/>
    <customWorkbookView name="Filtro 9" guid="{9FA6E6CC-C20E-4538-89A8-9F1FF2F07C8E}" maximized="1" windowWidth="0" windowHeight="0" activeSheetId="0"/>
    <customWorkbookView name="Filtro 11" guid="{F89D5D98-3ABD-4BC2-919B-05D9EDABEC62}" maximized="1" windowWidth="0" windowHeight="0" activeSheetId="0"/>
    <customWorkbookView name="Filtro 12" guid="{07193CC9-3CAE-42C8-945E-CD8E6DA6B40F}" maximized="1" windowWidth="0" windowHeight="0" activeSheetId="0"/>
    <customWorkbookView name="Filtro 10" guid="{D39BE743-A2C8-4464-897F-F837C9FE0E3C}" maximized="1" windowWidth="0" windowHeight="0" activeSheetId="0"/>
    <customWorkbookView name="Filtro 4" guid="{C56880CE-7063-4507-BF02-D0418032EA3B}" maximized="1" windowWidth="0" windowHeight="0" activeSheetId="0"/>
    <customWorkbookView name="Filtro 5" guid="{7A166BD5-505D-402D-B208-1A25372004DF}" maximized="1" windowWidth="0" windowHeight="0" activeSheetId="0"/>
    <customWorkbookView name="Filtro 6" guid="{90F9F46D-40E1-4A7D-8FBE-AD2566458AD9}" maximized="1" windowWidth="0" windowHeight="0" activeSheetId="0"/>
    <customWorkbookView name="Filtro 7" guid="{22D0C423-8907-4EAC-B5D7-754C30DEF732}" maximized="1" windowWidth="0" windowHeight="0" activeSheetId="0"/>
    <customWorkbookView name="Filtro 1" guid="{BBA10D49-0D8D-486F-98FF-C60D5F0EB88B}" maximized="1" windowWidth="0" windowHeight="0" activeSheetId="0"/>
    <customWorkbookView name="Filtro 2" guid="{38D25CF6-3B8A-4A18-8802-A4F6ACAD9A1A}" maximized="1" windowWidth="0" windowHeight="0" activeSheetId="0"/>
    <customWorkbookView name="Filtro 3" guid="{9FE17ACC-B78E-4991-81EB-6BBEB54F7502}"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IAvwHlx1Ms+4OWZcLMb4O//cuST5CyYYoN1V7pHAqpQ="/>
    </ext>
  </extLst>
</workbook>
</file>

<file path=xl/calcChain.xml><?xml version="1.0" encoding="utf-8"?>
<calcChain xmlns="http://schemas.openxmlformats.org/spreadsheetml/2006/main">
  <c r="G3" i="17" l="1"/>
  <c r="F10" i="17"/>
  <c r="G5" i="17"/>
  <c r="G6" i="17"/>
  <c r="G7" i="17"/>
  <c r="G8" i="17"/>
  <c r="G9" i="17"/>
  <c r="G15" i="17"/>
  <c r="G16" i="17"/>
  <c r="G17" i="17"/>
  <c r="G18" i="17"/>
  <c r="G19" i="17"/>
  <c r="G20" i="17" l="1"/>
  <c r="G4" i="17"/>
  <c r="G10" i="17" s="1"/>
  <c r="F20" i="17"/>
  <c r="F23" i="17" s="1"/>
  <c r="G23" i="17" l="1"/>
  <c r="B20" i="17" l="1"/>
  <c r="N19" i="17"/>
  <c r="N18" i="17"/>
  <c r="N17" i="17"/>
  <c r="K17" i="17"/>
  <c r="N16" i="17"/>
  <c r="K16" i="17"/>
  <c r="B10" i="17"/>
  <c r="N9" i="17"/>
  <c r="N8" i="17"/>
  <c r="N7" i="17"/>
  <c r="N6" i="17"/>
  <c r="N5" i="17"/>
  <c r="N4" i="17"/>
  <c r="G187" i="9"/>
  <c r="I805" i="8"/>
  <c r="J634" i="8"/>
  <c r="I634" i="8"/>
  <c r="J511" i="6"/>
  <c r="J355" i="6"/>
  <c r="J356" i="6" s="1"/>
  <c r="J143" i="6"/>
  <c r="B23" i="17" l="1"/>
  <c r="E10" i="17"/>
  <c r="K7" i="17"/>
  <c r="C20" i="17"/>
  <c r="D20" i="17"/>
  <c r="C10" i="17"/>
  <c r="E20" i="17"/>
  <c r="K18" i="17"/>
  <c r="D10" i="17"/>
  <c r="J7" i="17"/>
  <c r="K9" i="17"/>
  <c r="J9" i="17"/>
  <c r="J19" i="17"/>
  <c r="J5" i="17"/>
  <c r="K19" i="17"/>
  <c r="K5" i="17"/>
  <c r="J8" i="17"/>
  <c r="J17" i="17"/>
  <c r="K8" i="17"/>
  <c r="J4" i="17"/>
  <c r="J6" i="17"/>
  <c r="K4" i="17"/>
  <c r="K6" i="17"/>
  <c r="J16" i="17"/>
  <c r="J18" i="17"/>
  <c r="N3" i="17"/>
  <c r="N15" i="17"/>
  <c r="D23" i="17" l="1"/>
  <c r="J32" i="17" s="1"/>
  <c r="C23" i="17"/>
  <c r="J31" i="17" s="1"/>
  <c r="E23" i="17"/>
  <c r="N20" i="17"/>
  <c r="J15" i="17"/>
  <c r="K15" i="17"/>
  <c r="N10" i="17"/>
  <c r="J3" i="17"/>
  <c r="K3" i="17"/>
  <c r="J33" i="17" l="1"/>
  <c r="J28" i="17"/>
  <c r="O8" i="17"/>
  <c r="J10" i="17"/>
  <c r="O7" i="17"/>
  <c r="O5" i="17"/>
  <c r="O4" i="17"/>
  <c r="O6" i="17"/>
  <c r="K10" i="17"/>
  <c r="O9" i="17"/>
  <c r="O3" i="17"/>
  <c r="J20" i="17"/>
  <c r="O18" i="17"/>
  <c r="O17" i="17"/>
  <c r="O19" i="17"/>
  <c r="K20" i="17"/>
  <c r="O16" i="17"/>
  <c r="O15" i="17"/>
  <c r="K31" i="17" l="1"/>
  <c r="K32" i="17"/>
  <c r="O20" i="17"/>
  <c r="O10" i="17"/>
</calcChain>
</file>

<file path=xl/sharedStrings.xml><?xml version="1.0" encoding="utf-8"?>
<sst xmlns="http://schemas.openxmlformats.org/spreadsheetml/2006/main" count="19325" uniqueCount="9826">
  <si>
    <t>SI</t>
  </si>
  <si>
    <t>NO</t>
  </si>
  <si>
    <t>N.A.</t>
  </si>
  <si>
    <t>OK</t>
  </si>
  <si>
    <t>OBSERVACIONES</t>
  </si>
  <si>
    <t>INCLUIDO EN EL PDD</t>
  </si>
  <si>
    <t>PROGRAMA</t>
  </si>
  <si>
    <t>META</t>
  </si>
  <si>
    <t>SECTORES</t>
  </si>
  <si>
    <t>Si/No</t>
  </si>
  <si>
    <t>PORQUE NO</t>
  </si>
  <si>
    <t xml:space="preserve">Al revisar y comparar lo propuesto en el programa de gobierno y el plan de desarrollo,
se encontró que en el articulado el objetivo estratégico 1, saca el tema de movilidad,
centrándose en el tema de seguridad. Termina tratándose el tema dentro del programa
27 Movilidad Sostenible.
</t>
  </si>
  <si>
    <r>
      <rPr>
        <sz val="10"/>
        <color rgb="FF0C0C0C"/>
        <rFont val="Arial"/>
      </rPr>
      <t xml:space="preserve">06. Espacio público seguro e inclusivo
08. Movilidad segura e inclusiva
</t>
    </r>
    <r>
      <rPr>
        <sz val="10"/>
        <color rgb="FFFF0000"/>
        <rFont val="Arial"/>
      </rPr>
      <t>1.05.Espacio público seguro e inclusivo
1.06.Movilidad segura e inclusiva</t>
    </r>
  </si>
  <si>
    <r>
      <rPr>
        <sz val="10"/>
        <color rgb="FF0C0C0C"/>
        <rFont val="Arial"/>
      </rPr>
      <t xml:space="preserve">Todas las aplicables a los programas 6 y 8
</t>
    </r>
    <r>
      <rPr>
        <sz val="10"/>
        <color rgb="FFFF0000"/>
        <rFont val="Arial"/>
      </rPr>
      <t>Todas las aplicables a los programas 1.05 y 1.06</t>
    </r>
  </si>
  <si>
    <t>*Se realiza ajuste en programa, el programa 1.06 corresponde al 1.05 y el 1.08 corresponde al 1.06.</t>
  </si>
  <si>
    <t>Sector Movilidad:
El plan de Desarrollo incluye en el objetivo 1 en temas de movilidad los siguientes:
- Movilidad inclusiva para niños y niñas
- Recuperación de espacio público para  una movilidad accesible y segura
-Reduccion de siniestralidad vial
- Operativos de control para mejorar la sdeguridad y accesibilidad
-Campañas en pedagogía civica para generar ransformaciones voluntarias y corresponsables para mitigar factores de riesgo vial en el sistema de movilidad
Estos se ven reflejados en la alieación de metas plan de desarrollo al objetivo/ programa y se meterializa en el proyecto de inversión</t>
  </si>
  <si>
    <t>Movilidad</t>
  </si>
  <si>
    <t>Se debe decir que en el PDD faltan metas para cubrir los esfuerzos de documentación y el diseño del programa distrital de bienestar de la fuerza pública que se encuentra dentro de la propuesta.</t>
  </si>
  <si>
    <r>
      <rPr>
        <sz val="10"/>
        <color rgb="FF0C0C0C"/>
        <rFont val="Arial"/>
      </rPr>
      <t xml:space="preserve">1.3. Desmantelamiento del crimen organizado
</t>
    </r>
    <r>
      <rPr>
        <sz val="10"/>
        <color rgb="FFFF0000"/>
        <rFont val="Arial"/>
      </rPr>
      <t>1.03 Desmantelamiento de estructuras criminales y delincuenciales con mejores capacidades y activos tecnológicos</t>
    </r>
  </si>
  <si>
    <r>
      <rPr>
        <sz val="10"/>
        <color rgb="FF0C0C0C"/>
        <rFont val="Arial"/>
      </rPr>
      <t xml:space="preserve">Aplicar un (1) modelo de fortalecimiento a las capacidades operativas de vigilancia policial y funciones militares
</t>
    </r>
    <r>
      <rPr>
        <sz val="10"/>
        <color rgb="FFFF0000"/>
        <rFont val="Arial"/>
      </rPr>
      <t>Aplicar un (1) modelo de fortalecimiento a las capacidades operativas de vigilancia policial funciones militares y otras funciones de apoyo a la seguridad la convivencia y la justicias</t>
    </r>
  </si>
  <si>
    <t xml:space="preserve">* Se ajusta el nombre del programa y se complementa en nombre de la Meta. </t>
  </si>
  <si>
    <t xml:space="preserve">No está en las metas del sector Seguridad. Se indicó en revisión con Claudia Rodríguez 
Se decidió ampliar esta meta a una que responda a las problematicas de ciudad y que tenga en cuenta dentro de sus acciones el bienestar de la fuerza publica y el fortalecimiento de sus capacidades operativas  </t>
  </si>
  <si>
    <t>Seguridad, Convivencia y Justicia</t>
  </si>
  <si>
    <t>Si</t>
  </si>
  <si>
    <t xml:space="preserve">En general los cuatro puntos que trata el item, se ven recogidos dentro del PDD, tratados dentro del Programa 6. Espacio público seguro e inclusivo y el Programa 5. Integración de activos tecnológicos para la anticipación y respuesta frente a amenazas. Así en cuanto a la Gestión y presencia territorial, falto dos puntos de la propuesta: 1) seguimiento a la inversión y al cumplimiento de compromisos por parte de las alcaldías locales y todas las secretarías en apoyo a la seguridad y 2) la conformación de un equipo de alto nivel con capacidad de toma de decisiones, dedicado a la gestión de la seguridad en las noches.
</t>
  </si>
  <si>
    <r>
      <rPr>
        <sz val="10"/>
        <color rgb="FF0C0C0C"/>
        <rFont val="Arial"/>
      </rPr>
      <t xml:space="preserve">1.6. Espacio público seguro e inclusivo
</t>
    </r>
    <r>
      <rPr>
        <sz val="10"/>
        <color rgb="FFFF0000"/>
        <rFont val="Arial"/>
      </rPr>
      <t>1.03 Desmantelamiento de estructuras criminales y delincuenciales con mejores capacidades y activos tecnológicos</t>
    </r>
  </si>
  <si>
    <r>
      <rPr>
        <sz val="10"/>
        <color rgb="FF0C0C0C"/>
        <rFont val="Arial"/>
      </rPr>
      <t xml:space="preserve">Intervenir 10 espacios públicos patrimoniales mediante acciones de restauración y mantenimiento, para generar lugares de encuentro de la ciudadanía.
</t>
    </r>
    <r>
      <rPr>
        <sz val="10"/>
        <color rgb="FFFF0000"/>
        <rFont val="Arial"/>
      </rPr>
      <t>Aplicar un (1) modelo de fortalecimiento a las capacidades operativas de vigilancia policial funciones militares y otras funciones de apoyo a la seguridad la convivencia y la justicias</t>
    </r>
  </si>
  <si>
    <t xml:space="preserve">* Se cambia el programa y la meta en la que es posible que se vea incluída la segunda observación ya que no tiene una correlación con el Espacio Público. </t>
  </si>
  <si>
    <t>La meta comprende la intervención física de espacios públicos urbanos como parques, plazas, plazoletas mediante acciones de reverdecimiento, enlucimiento de fachadas y de monumentos. Proyectos estimados: recuperación del espacio público del núcleo fundacional de "Usme“, "Fontibón" y "Suba"; recuperación del espacio público del Sector de Interés Urbanístico con vivienda en serie "Primero de Mayo", "La Soledad", "Popular Modelo"; Sectores de Interés Urbanístico con desarrollo individual "Teusaquillo", San Luis", "Chapinero"; Sectores de Interés Urbanístico con conjuntos o agrupaciones: Pablo VI 1era etapa, intervención en el Parkway.</t>
  </si>
  <si>
    <t>Cultura, Recreacion y Deporte</t>
  </si>
  <si>
    <t>En cuanto a los consejos de seguridad falto la especificación de que serían semanales en la condición especial expuesta. El planteamiento era la creación de una unidad de reacción amplia donde la conformaran equipos de policía, movilidad, gestores de convivencia y de espacio público, no tan solo de entidades distritales y organismos de seguridad y justicia. Que para poder responder tengan respaldo de actuación desde la autoridad, por ello no se estaría hablando de “consolidará un Cuerpo Civil de Servicios Urbanos”. Así, en el PDD falta dos metas dentro del programa 6, una para el consejo de seguridad y la otra para el cuerpo civil de servicio urbano o unidad de reacción amplia</t>
  </si>
  <si>
    <r>
      <rPr>
        <sz val="10"/>
        <color rgb="FF0C0C0C"/>
        <rFont val="Arial"/>
      </rPr>
      <t xml:space="preserve">6. Espacio público seguro e inclusivo 
</t>
    </r>
    <r>
      <rPr>
        <sz val="10"/>
        <color rgb="FFFF0000"/>
        <rFont val="Arial"/>
      </rPr>
      <t>1.05. Espacio público seguro e inclusivo</t>
    </r>
  </si>
  <si>
    <t xml:space="preserve">Implementar el modelo integrado para la gestión de la convivencia y seguridad en los territorios
</t>
  </si>
  <si>
    <t xml:space="preserve">* Se ajusta el número del programa. </t>
  </si>
  <si>
    <t>La creación del Cuerpo de Servicios Urbanos quedó como una acción y el tema de los gestores de convivencia se mirará como la reorganización Distrital del tema
- Es importante señalar que los consejos de seguridad no se realizarán de manera semanal ya que puede ser inoperante debido a la frecuencia excesiva, lo que puede llevar a la repetición de temas y la falta de tiempo para implementar soluciones efectivas. Además, puede generar fatiga en los participantes y reducir la atención y compromiso hacia las medidas propuestas. En su lugar, un enfoque más estratégico y menos frecuente podría permitir un análisis más profundo y la implementación de acciones más significativas.
- Con relación al cuerpo civil de servicios urbanos no se incluyo como meta debido a la gestión institucional que requiere y que supera el marco del PDD</t>
  </si>
  <si>
    <t>No</t>
  </si>
  <si>
    <t>Inoperante</t>
  </si>
  <si>
    <t>En teconologia para la seguridad Falta el punto de promover acuerdos de colaboración para la utilización de cámaras privadas de videovigilancia y la consulta rápida de grabaciones. Y dentro de las metas falta una referencia a los recursos del programa de Integración de activos tecnológicos como las acciones para hacer más eficiente el sistema de video vigilancia de Bogotá. Y dentro del PDD faltan metas para el aumento de inspectores de policía.</t>
  </si>
  <si>
    <r>
      <rPr>
        <sz val="10"/>
        <color rgb="FF0C0C0C"/>
        <rFont val="Arial"/>
      </rPr>
      <t xml:space="preserve">1.1. Diálogo social y cultura ciudadana para la convivencia pacifica y la recuperacion de la confianza
1.3. Desmantelamiento del crimen organizado
</t>
    </r>
    <r>
      <rPr>
        <sz val="10"/>
        <color rgb="FFFF0000"/>
        <rFont val="Arial"/>
      </rPr>
      <t>1.03 Desmantelamiento de estructuras criminales y delincuenciales con mejores capacidades y activos tecnológicos</t>
    </r>
  </si>
  <si>
    <r>
      <rPr>
        <sz val="10"/>
        <color rgb="FF0C0C0C"/>
        <rFont val="Arial"/>
      </rPr>
      <t xml:space="preserve">Implementar un modelo de integración ciudadana para el fortalecimiento de la seguridad y la convivencia en Bogotá
Desarrollar un plan de modernización del C4 para mejorar la respuesta a la demanda de servicios de la ciudadania 
</t>
    </r>
    <r>
      <rPr>
        <sz val="10"/>
        <color rgb="FFFF0000"/>
        <rFont val="Arial"/>
      </rPr>
      <t xml:space="preserve">Aplicar un (1) modelo de fortalecimiento a las capacidades operativas de vigilancia policial funciones militares y otras funciones de apoyo a la seguridad la convivencia y la justicias
Desarrollar un plan de modernización del C4 para mejorar la respuesta a la demanda de servicios de la ciudadania 
</t>
    </r>
  </si>
  <si>
    <t>*El programa 1.01 no aplica para la observación, se incluye una meta del programa 1.03 y se debe eliminar la meta del programa 1.01.</t>
  </si>
  <si>
    <t>Hace parte del modelo
Se incluye la promoción de acuerdo y la integración de activos tecnológicos.
Las inspecciones se encuentran a cargo de la Secretaría de Gobierno</t>
  </si>
  <si>
    <t>Respecto a el nuevo modelo de aplicación del código nacional de seguridad y convivencia ciudadana, dentro del PDD faltan metas para el aumento de inspectores de policía. Otro tema es el Control Urbano, de este se encuentra referencia al grupo de trabajo específico, con una agenda clara de prevención y atención de la ocupación ilegal, para que, junto con la Fiscalía y labores de policía judicial, se especialice en el desmantelamiento de redes de tierreros.</t>
  </si>
  <si>
    <r>
      <rPr>
        <sz val="10"/>
        <color rgb="FF0C0C0C"/>
        <rFont val="Arial"/>
      </rPr>
      <t xml:space="preserve">08. Movilidad segura e inclusiva
</t>
    </r>
    <r>
      <rPr>
        <sz val="10"/>
        <color rgb="FFFF0000"/>
        <rFont val="Arial"/>
      </rPr>
      <t>1.05. Espacio público seguro e inclusivo</t>
    </r>
  </si>
  <si>
    <r>
      <rPr>
        <sz val="10"/>
        <color rgb="FF0C0C0C"/>
        <rFont val="Arial"/>
      </rPr>
      <t xml:space="preserve">Diseñar e implementar un plan interinstitucional para la seguridad integral del Sistema de Transporte Público en Bogotá, encaminado a mitigar los fenómenos que afectan la seguridad y convivencia en el SITP.
</t>
    </r>
    <r>
      <rPr>
        <sz val="10"/>
        <color rgb="FFFF0000"/>
        <rFont val="Arial"/>
      </rPr>
      <t>Implementar el modelo integrado para la gestión de la convivencia y seguridad en los territorios
Incrementar en 2.000 efectivos el pie de fuerza policial de la MEBOG con base en un acuerdo de cooperación Gobierno Nacional - Distrito Capital.</t>
    </r>
  </si>
  <si>
    <t>* La observación no tiene correlación con el programa y la meta definidos. Se ajusta el programa y las metas a la que pueden incorporarse.</t>
  </si>
  <si>
    <t>Sector Movilidad. Se espera gestionar espacios de articulación distritales y locales abordando situaciones que afectan la seguridad ciudadana 
Las inspecciones se encuentran a cargo de la Secretaría de Gobierno</t>
  </si>
  <si>
    <t>Falta de competencia</t>
  </si>
  <si>
    <t xml:space="preserve">Acerca de los tres puntos que se trabaja desde el fortalecimiento de la investigación criminal y judicialización, ninguno de ellos se encuentra referenciado en el plan de desarrollo. En relación con el desmantelamiento del crimen organizado, no se encuentra la referencia a la creación de una seccional de la Unidad de Información y Análisis Financiero (UIAF) para Bogotá, que trabaje con las entidades del distrito en perseguir la capacidad económica del crimen organizado. Tampoco la parte de la agenda de cooperación internacional con otras ciudades para enfrentar el crimen transnacional.
</t>
  </si>
  <si>
    <r>
      <rPr>
        <sz val="10"/>
        <color rgb="FF0C0C0C"/>
        <rFont val="Arial"/>
      </rPr>
      <t xml:space="preserve">1.4. Servicios centrados en la justicia
</t>
    </r>
    <r>
      <rPr>
        <sz val="10"/>
        <color rgb="FFFF0000"/>
        <rFont val="Arial"/>
      </rPr>
      <t>1.03. Desmantelamiento de estructuras criminales y delincuenciales con mejores capacidades y activos tecnológicos</t>
    </r>
  </si>
  <si>
    <r>
      <rPr>
        <sz val="10"/>
        <color rgb="FF0C0C0C"/>
        <rFont val="Arial"/>
      </rPr>
      <t xml:space="preserve">Implementar un mecanismo para el fortalecimiento de las capacidades de investigación y juzgamiento
</t>
    </r>
    <r>
      <rPr>
        <sz val="10"/>
        <color rgb="FFFF0000"/>
        <rFont val="Arial"/>
      </rPr>
      <t>Aplicar un (1) modelo de fortalecimiento a las capacidades operativas de vigilancia policial funciones militares y otras funciones de apoyo a la seguridad la convivencia y la justicias
Estructurar y desarrollar las instancias de gobernanza necesarias para el diseño y ejecución del Plan de Seguridad Integral ante la Región Metropolitana</t>
    </r>
  </si>
  <si>
    <t xml:space="preserve"> * La meta relacionada tanto en la columna "Meta" como en los "Comentarios" fue ajustada. Se ajusta el programa y la meta que tienen una mayor correlación con la observación.</t>
  </si>
  <si>
    <t xml:space="preserve"> La meta se modifico de manera especifica al fortalecimiento de las capacidades de investigación criminal y a la judicialización </t>
  </si>
  <si>
    <t>Falto también dentro de la optimización y fortalecimiento de los cuadrantes lo relacionado al modelo de flexibilización de los cuadrantes, la evaluación del impacto de los 4 COSEC (Comandos de seguridad ciudadana) actuales y de los 4 "comandos especiales": centro, TM, nocturno y violencias basadas en género y la redistribución en estaciones de Policía con situaciones y alertas relevantes. Y por lo que corresponde al Cuerpo élite del sistema de transporte público no se encontró referencia en el PDD presentado.</t>
  </si>
  <si>
    <r>
      <rPr>
        <sz val="10"/>
        <color rgb="FF0C0C0C"/>
        <rFont val="Arial"/>
      </rPr>
      <t xml:space="preserve">1.3. Desmantelamiento del crimen organizado
</t>
    </r>
    <r>
      <rPr>
        <sz val="10"/>
        <color rgb="FFFF0000"/>
        <rFont val="Arial"/>
      </rPr>
      <t>1.03. Desmantelamiento de estructuras criminales y delincuenciales con mejores capacidades y activos tecnológicos
1.06 Movilidad segura e inclusiva</t>
    </r>
  </si>
  <si>
    <r>
      <rPr>
        <sz val="10"/>
        <color rgb="FF0C0C0C"/>
        <rFont val="Arial"/>
      </rPr>
      <t xml:space="preserve">Aplicar un (1) modelo de fortalecimiento a las capacidades operativas de vigilancia policial y funciones militares
</t>
    </r>
    <r>
      <rPr>
        <sz val="10"/>
        <color rgb="FFFF0000"/>
        <rFont val="Arial"/>
      </rPr>
      <t>Aplicar un (1) modelo de fortalecimiento a las capacidades operativas de vigilancia policial funciones militares y otras funciones de apoyo a la seguridad la convivencia y la justicias
Diseñar e implementar un plan interinstitucional para la seguridad integral del Sistema de Transporte Público en Bogotá encaminado a mitigar los fenómenos que afectan la seguridad y convivencia en el SITP.</t>
    </r>
  </si>
  <si>
    <t>*Se adiciona el programa 1.06 y una meta correspondiente.</t>
  </si>
  <si>
    <t xml:space="preserve">Lo relacionado con el fortalecimiento de la fuerza pública se encuentra establecido en el modelo en mención. De manera especifica se menciona la optimización de cuadrantes y en el diseño e implementación del modelo se definiran las acciones necesarias referidas a los comandos especiales y demás. </t>
  </si>
  <si>
    <t>Participacion y construccion de tejido social para la seguridad El tema de la justicia para las víctimas de delitos se encuentra dentro del PDD como estrategia, pensando en su alcance para realización faltaría ponerla dentro de alguna meta del PDD. Ya la construcción de confianza ciudadana se presenta, pero como generalidad del proceso, no se encuentra la medición de la gestión de la seguridad, en cada localidad, ni tampoco a lo respectivo a la evaluación de la gestión de las autoridades que puede proponerse en el tiempo como ajustes en la ejecución del plan planteado desde el sector de seguridad. También hace falta el planteamiento del control estricto a la labor de la Policía Metropolitana de Bogotá, la premiación de los mejores y el planteamiento de los consejos de seguridad ampliados.</t>
  </si>
  <si>
    <r>
      <rPr>
        <sz val="10"/>
        <color rgb="FF0C0C0C"/>
        <rFont val="Arial"/>
      </rPr>
      <t xml:space="preserve">2.14. Bogotá cuida a su gente
</t>
    </r>
    <r>
      <rPr>
        <sz val="10"/>
        <color rgb="FFFF0000"/>
        <rFont val="Arial"/>
      </rPr>
      <t xml:space="preserve">1.01. Diálogo social y cultura ciudadana para la convivencia pacífica y la recuperación de la confianza
</t>
    </r>
    <r>
      <rPr>
        <sz val="10"/>
        <color rgb="FF0C0C0C"/>
        <rFont val="Arial"/>
      </rPr>
      <t xml:space="preserve">
</t>
    </r>
    <r>
      <rPr>
        <sz val="10"/>
        <color rgb="FFFF0000"/>
        <rFont val="Arial"/>
      </rPr>
      <t>1.03. Desmantelamiento de estructuras criminales y delincuenciales con mejores capacidades y activos tecnológicos</t>
    </r>
  </si>
  <si>
    <r>
      <rPr>
        <sz val="10"/>
        <color rgb="FF0C0C0C"/>
        <rFont val="Arial"/>
      </rPr>
      <t xml:space="preserve">Implementar una estrategia para mitigar los factores de riesgo que afectan la seguridad de las poblaciones vulnerables y sujetos de especial protección con el fin de proteger sus derechos y garantizar su integración en el sistema de ciudad 
</t>
    </r>
    <r>
      <rPr>
        <sz val="10"/>
        <color rgb="FFFF0000"/>
        <rFont val="Arial"/>
      </rPr>
      <t xml:space="preserve">Implementar un (1) plan para la prevención y mitigación de factores de riesgo que favorecen la ocurrencia de violencias y delitos contra poblaciones vulnerables
</t>
    </r>
    <r>
      <rPr>
        <sz val="10"/>
        <color rgb="FF0C0C0C"/>
        <rFont val="Arial"/>
      </rPr>
      <t xml:space="preserve">
</t>
    </r>
    <r>
      <rPr>
        <sz val="10"/>
        <color rgb="FFFF0000"/>
        <rFont val="Arial"/>
      </rPr>
      <t>Aplicar un (1) modelo de fortalecimiento a las capacidades operativas de vigilancia policial funciones militares y otras funciones de apoyo a la seguridad la convivencia y la justicias</t>
    </r>
  </si>
  <si>
    <t xml:space="preserve">* Se incluyen dos programas y dos metas correspondientes al objetivo 1 en las que pueden verse relacionadas las observaciones. La observación de medición de la gestión de seguridad puede corresponder a los indicadores de seguimiento de la meta de fortalecimiento de las capacidades operativas.
</t>
  </si>
  <si>
    <t xml:space="preserve">La percepción de seguridad hará parte de los indicadores de resultado o de impacto, a su vez, la estrategia para mitigar los factores de riesgo que afectan la seguridad a las poblaciones vulnerables incluye las gestiones relacionadas a la superación de barreras de justicia para las víctimas, a su vez se tiene planteado aplicar un (1) modelo de fortalecimiento a las capacidades operativas de vigilancia policial y funciones militares, dentro de la cual se espera incluir asuntos de seguimiento a la labor policial. </t>
  </si>
  <si>
    <t>Y hablando de estrategia contra la reincidencia, dentro del PDD falta metas para la estrategia, la creación de la Ruta de Prevención del Delito y la Violencia. Junto a la segunda fase de la Cárcel Distrital.</t>
  </si>
  <si>
    <t>1.4. Servicios centrados en la justicia</t>
  </si>
  <si>
    <r>
      <rPr>
        <sz val="10"/>
        <color rgb="FF0C0C0C"/>
        <rFont val="Arial"/>
      </rPr>
      <t xml:space="preserve">- Implementar un (1) plan de descongestión carcelaria, tratamiento a las personas privadas de la libertad y acompañamiento en el post egreso
- Poner en operación 2 infraestructuras para la atención de las personas privadas de la libertad 
</t>
    </r>
    <r>
      <rPr>
        <sz val="10"/>
        <color rgb="FFFF0000"/>
        <rFont val="Arial"/>
      </rPr>
      <t>Implementar (1) un plan de atención y descongestión carcelaria que incluya la implementación de mecanismos de justicia restaurativa atención integral a PPL y atención a la población pospenada
Ampliar en 2 equipamientos para la atención de las personas privadas de la libertad</t>
    </r>
    <r>
      <rPr>
        <sz val="10"/>
        <color rgb="FF0C0C0C"/>
        <rFont val="Arial"/>
      </rPr>
      <t xml:space="preserve">
</t>
    </r>
  </si>
  <si>
    <t>*Se ajustan las metas.</t>
  </si>
  <si>
    <t>Varias de las metas propuestas por el sector seguridad le aputan a la prevención del delitoy la violencia en diferentes niveles, entre ellas se incluye el plan de acompañamiento en el posegreso, el modelo de integracipon ciudadana y el modelo integrado para la gestión de la convivencia y la seguridad en los territorios. 
Carcel 2 se incluye en el alcance de la meta en mención.</t>
  </si>
  <si>
    <t>Protección a la vida y seguridad para las mujeres Este punto es uno de los que se ve reflejado en su gran mayoría dentro del PDD, de cinco (5) ítems tan solo uno le falta alcance. La Justicia para las Mujeres, el punto de Seremos firmes e inflexibles frente al acoso a la mujer, especialmente en el transporte público. La Prevención de la revictimización y la Erradicación del machismo, se ven reflejados dentro del PDD.</t>
  </si>
  <si>
    <r>
      <rPr>
        <sz val="10"/>
        <color rgb="FF0C0C0C"/>
        <rFont val="Arial"/>
      </rPr>
      <t xml:space="preserve">1.02. Cero tolerancia a las violencias contra las mujeres y basadas en género
</t>
    </r>
    <r>
      <rPr>
        <sz val="10"/>
        <color rgb="FFFF0000"/>
        <rFont val="Arial"/>
      </rPr>
      <t>1.01. Diálogo social y cultura ciudadana para la convivencia pacífica y la recuperación de la confianza</t>
    </r>
  </si>
  <si>
    <r>
      <rPr>
        <sz val="10"/>
        <color rgb="FF0C0C0C"/>
        <rFont val="Arial"/>
      </rPr>
      <t xml:space="preserve">- Realizar 40.000 atenciones para la transformación de imaginarios en torno al machismo, la diversidad, la diferencia, y para la reducción de las violencias basadas en género.
- Implementar 1 modelo integral para garantizar entornos incluyentes y seguros para mujeres, en transporte y espacio público.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t>
    </r>
  </si>
  <si>
    <t>*Se añade el programa 1.01 y su respectiva meta.</t>
  </si>
  <si>
    <t>Sector Cultura, Recreacion y Deporte -  implementación del enfoque de transformaciones culturales en la redistribución del cuidado y la erradicación de violencias machistas y de género con las estrategias: Línea calma; Escuela de hombres al cuidado; SOMO"&amp;"S; así como los modelos, enfoques y  estrategias adicionales que se diseñen e implementen enfocadas en la transformación de imaginarios sociales relacionados con el machismo, la discriminación, la violencia de género y la redistribución equitativa de las labores del cuidado
Sector Mujeres. Implementar el modelo de prevención y atención de entornos incluyentes y seguros a través de la puesta en marcha de las siguientes estrategias dirigidas a mujeres: Sofia Local y Distrital, Duplas psicojurídicas y psicosociales en el Distrito.</t>
  </si>
  <si>
    <t>Cultura, Recreacion y Deporte
Mujeres</t>
  </si>
  <si>
    <t xml:space="preserve">La protección frente a violencias basadas en género, le falta en PDD metas para la implementación de Rutas Integrales de prevención, protección, atención y reparación integral, oportuna y pertinente para las mujeres en sus diferencias y diversidad, niñas y adolescentes.
Como también la meta para medición adecuada del riesgo que enfrentan las mujeres para iniciar procesos adecuados.
</t>
  </si>
  <si>
    <r>
      <rPr>
        <sz val="10"/>
        <color rgb="FF0C0C0C"/>
        <rFont val="Arial"/>
      </rPr>
      <t xml:space="preserve">2. Cero tolerancia a las violencias contra las mujeres y basadas en género
</t>
    </r>
    <r>
      <rPr>
        <sz val="10"/>
        <color rgb="FFFF0000"/>
        <rFont val="Arial"/>
      </rPr>
      <t>1.02. Cero tolerancia a las violencias contra las mujeres y basadas en género
2.12. Bogotá cuida a su gente</t>
    </r>
  </si>
  <si>
    <r>
      <rPr>
        <sz val="10"/>
        <color rgb="FF0C0C0C"/>
        <rFont val="Arial"/>
      </rPr>
      <t xml:space="preserve">. Realizar 40.000 atenciones para la transformación de imaginarios en torno al machismo, la diversidad, la diferencia, y para la reducción de las violencias basadas en género.
. Lograr el 100% de implementación de las acciones para la prevención y atención de la violencia intrafamiliar, el maltrato infantil y la violencia sexual
- Implementar 1 modelo integral para garantizar entornos incluyentes y seguros para mujeres, en transporte y espacio público.
</t>
    </r>
    <r>
      <rPr>
        <sz val="10"/>
        <color rgb="FFFF0000"/>
        <rFont val="Arial"/>
      </rPr>
      <t xml:space="preserve">Implementar 1 modelo de prevención de violencias contra las mujeres en transporte y espacio público.
</t>
    </r>
    <r>
      <rPr>
        <sz val="10"/>
        <color rgb="FF0C0C0C"/>
        <rFont val="Arial"/>
      </rPr>
      <t xml:space="preserve">
</t>
    </r>
    <r>
      <rPr>
        <sz val="10"/>
        <color rgb="FFFF0000"/>
        <rFont val="Arial"/>
      </rPr>
      <t>Consolidar 1 estrategia de transversalización de la PPMYEG con actores territoriales para la disminución de las brechas de género.
Mantener operando el modelo de Casas de igualdad de oportunidades para las mujeres en las 20 localidades fortaleciendo la atención en los territorios urbanos y rurales.</t>
    </r>
    <r>
      <rPr>
        <sz val="10"/>
        <color rgb="FF0C0C0C"/>
        <rFont val="Arial"/>
      </rPr>
      <t xml:space="preserve">
</t>
    </r>
  </si>
  <si>
    <t>* Se ajusta nombre del programa 02. 
* Se incluye el programa 12 del objetivo 2 que también le apunta a protección frente a violencias basadas en género, y las metas asociadas basadas en género.</t>
  </si>
  <si>
    <t>Sector Cultura, Recreacion y Deporte- implementación del enfoque de transformaciones culturales en la redistribución del cuidado y la erradicación de violencias machistas y de género con las estrategias: Línea calma; Escuela de hombres al cuidado
Sector Salud - desde el sector salud se proyecta ejecutar el 100% de las acciones planeadas en el marco del plan de acción intersectorial para la prevención y atención a las violencias
Sector Mujeres</t>
  </si>
  <si>
    <t>Infraestructura para la movilidad
Las redes peatonales accesibles, el Metro de Bogotá, el Regiotram, las Troncales, Cables, Carrera séptima, Accesos y salidas de Bogotá, Infraestructura vial se relacionan con el objetivo 4 donde se encuentra referencia por cada uno de los temas. Siendo la Ciclorrutas – el que faltaría con la referencia al programa de incentivo al uso de la bicicleta en niños, niñas y adolescentes.</t>
  </si>
  <si>
    <t>08. Movilidad segura e inclusiva
15. Bogotá deportiva, recreativa, artística, patrimonial e intercultural</t>
  </si>
  <si>
    <r>
      <rPr>
        <sz val="10"/>
        <color rgb="FF0C0C0C"/>
        <rFont val="Arial"/>
      </rPr>
      <t xml:space="preserve">. Implementar 80 programas de recreación, deporte, nuevas tendencias de actividad fisica y los eSports
- Alcanzar 478.400 estudiantes beneficiadas y beneficiados en el programa de Niños y Niñas Primero - NNP
</t>
    </r>
    <r>
      <rPr>
        <sz val="10"/>
        <color rgb="FFFF0000"/>
        <rFont val="Arial"/>
      </rPr>
      <t>-Alcanzar 460.000 estudiantes beneficiadas y beneficiados en el programa de Niños y Niñas Primero - NNP
-Diseñar e implementar 3 campañas integrales de cultura ciudadana comunicación y pedagogía cívica que propicien transformaciones voluntarias y corresponsables en el sistema de movilidad.</t>
    </r>
  </si>
  <si>
    <t xml:space="preserve">*Se sugiere no incluir el programa 15 y se añade la meta de diseñar 3 campañas integrales de cultura ciudadana. </t>
  </si>
  <si>
    <t>Sector Cultura, Recreacion y Deporte - BOGOTA RECRE-ACTIVA • Actividad fisica y Muevete Bogotá • Ciclovia • Discapacidad • Infancia, adolescencia y juventud
• Escuela de la bicicleta y Biciexperiencias
Sector Movilidad: Programas con niñas, niños y adolescentes: Ciempies, Al colegio en Bici, Guardacaminos, Biciparceros y Ruta Pila</t>
  </si>
  <si>
    <t>Cultura, Recreacion y Deporte
Movilidad</t>
  </si>
  <si>
    <t>Al tener en el anteproyecto PDD como “enfoque en materia de seguridad, la desigualdad y las brechas territoriales, poblacionales, de género, ambientales y culturales, encontrando grupos de personas que en la ciudad estén siendo discriminadas o excluidas del desarrollo de la ciudad”, el CTPD señala que no solamente se trata de acciones públicas a implementar en los próximos 4 años. Se hace necesario partir de la relación existente entre pobreza y factores de inseguridad y buscar soluciones de ciudad que atiendan aspectos como, desarrollo industrial y productivo, empleo real y decente, educación pública, gratuita de calidad para todas y todos y, los demás servicios indispensables en el cuidado y protección de la vida.</t>
  </si>
  <si>
    <r>
      <rPr>
        <sz val="10"/>
        <color rgb="FF0C0C0C"/>
        <rFont val="Arial"/>
      </rPr>
      <t xml:space="preserve">15. Bogotá deportiva, recreativa, artística, patrimonial e intercultural
05. Espacio público seguro e inclusivo
08. Movilidad segura e inclusiva
</t>
    </r>
    <r>
      <rPr>
        <sz val="10"/>
        <color rgb="FFFF0000"/>
        <rFont val="Arial"/>
      </rPr>
      <t>La observación es transversal al PDD.</t>
    </r>
  </si>
  <si>
    <t>Desarrollar 17.614 actividades para la promoción, fortalecimiento y desarrollo de las prácticas artísticas, culturales y patrimoniales, como un medio para el ejercicio de los derechos y el desarrollo humano, con alcance zonal, distrital y regional
Intervenir 20 zonas de aglomeración de venta informal para contribuir a la organización del espacio públco en la ciudad
- Diseñar e implementar 3 campañas integrales de cultura ciudadana, comunicación y pedagogía cívica que propicien transformaciones voluntarias y corresponsables en el sistema de movilidad.</t>
  </si>
  <si>
    <t xml:space="preserve">Sector Cultura, Recreacion y Deporte - Se refiere a la oferta cultural y artística permanente y diversa en los escenarios culturales del Distrito  de caracter zonal, distrital y regional
Sector Desarrollo Económico: Se busca la organización y la regulación de las ventas informales en el espacio público, se busca generar procesos de dialigo con los y las vendedores informales y reconocer su labor en la economía  </t>
  </si>
  <si>
    <t xml:space="preserve">Cultura, Recreacion y Deporte
</t>
  </si>
  <si>
    <t>En ese marco, es indispensable poner metas a temas como el de las y los jóvenes en pobreza, con brechas en derechos, desigualdad, desempleo, mencionados en el diagnóstico, pero sin ninguna referencia al empleo Joven. Es así como empieza a implementarse una ruta de prevención del delito y la violencia, con énfasis en oportunidades laborales para jóvenes en riesgo. Se requiere entonces de más alternativas sociales y menos coactivas y de corte policivo</t>
  </si>
  <si>
    <r>
      <rPr>
        <sz val="10"/>
        <color rgb="FF0C0C0C"/>
        <rFont val="Arial"/>
      </rPr>
      <t xml:space="preserve">2.14. Bogotá cuida a su gente
08. Movilidad segura e inclusiva
</t>
    </r>
    <r>
      <rPr>
        <sz val="10"/>
        <color rgb="FFFF0000"/>
        <rFont val="Arial"/>
      </rPr>
      <t xml:space="preserve">3.17. Formación para el trabajo y acceso a oportunidades educativas.
</t>
    </r>
    <r>
      <rPr>
        <sz val="10"/>
        <color rgb="FF0C0C0C"/>
        <rFont val="Arial"/>
      </rPr>
      <t xml:space="preserve"> </t>
    </r>
  </si>
  <si>
    <r>
      <rPr>
        <sz val="10"/>
        <color rgb="FF0C0C0C"/>
        <rFont val="Arial"/>
      </rPr>
      <t xml:space="preserve">- Implementar una estrategia para mitigar los factores de riesgo que afectan la seguridad de las poblaciones vulnerables y sujetos de especial protección con el fin de proteger sus derechos y garantizar su integración en el sistema de ciudad 
- Atender el 100% de la población de jóvenes y adolescentes infractores en el marco del Sistema de Responsabilidad Penal para Adolescentes – SRPA
- Diseñar e implementar un plan interinstitucional para la seguridad integral del Sistema de Transporte Público en Bogotá, encaminado a mitigar los fenómenos que afectan la seguridad y convivencia en el SITP.
</t>
    </r>
    <r>
      <rPr>
        <sz val="10"/>
        <color rgb="FFFF0000"/>
        <rFont val="Arial"/>
      </rPr>
      <t>Formar 12.300 personas en habilidades blandas
Lograr 62.500 certificaciones en formación para el trabajo y/o competencias en habilidades laborales específicas de acuerdo con la dinámica del mercado laboral y las necesidades para el cierre de brechas de talento humano
Aumentar en 1.500 la oferta de cupos en programas altamente demandados y pertinentes que respondan a las expectativas y proyectos de vida de las y los bogotanos en el marco de su autonomía universitaria.
Ofrecer 20.000 cupos de formación posmedia en cursos cortos orientados a jóvenes con potencial
Formar 27.000 mujeres en habilidades digitales a través de los Centros de Inclusión Digital - CID.</t>
    </r>
  </si>
  <si>
    <t>La observación debe orientarse al objetivo 3 relacionada al empleo como potencializador de la juventud a partir de nuevas oportunidades. En ese marco lógico, se cambia al programa 17.</t>
  </si>
  <si>
    <t xml:space="preserve">- Como parte de las acciones que componen la meta se consideran productos de politica publica dirigidos a  este punto 1.1.6. Convocatorias juveniles para el desarrollo de iniciativas de cultura ciudadana y prevención del delito en la construcción de una cultura de paz en el distrito
- Se recomienda revisión por parte de la SDIS </t>
  </si>
  <si>
    <t xml:space="preserve">Seguridad, Convivencia y Justicia
</t>
  </si>
  <si>
    <t>En igual sentido, pensar desde la óptica de alternativas para enfrentar la creciente ola de violencias contra las mujeres, violencias basadas en género y el incremento de los feminicidios debe conducir a buscar nuevas medidas que incluyan espacios propios para la recepción de denuncias, evitando la revictimización pública. El SIDICU debe ser el marco de referencia para atención de altos niveles de violencias contra mujeres dedicadas a labores del cuidado</t>
  </si>
  <si>
    <r>
      <rPr>
        <sz val="10"/>
        <color rgb="FF0C0C0C"/>
        <rFont val="Arial"/>
      </rPr>
      <t xml:space="preserve">2. Cero tolerancia a las violencias contra las mujeres y basadas en género
</t>
    </r>
    <r>
      <rPr>
        <sz val="10"/>
        <color rgb="FFFF0000"/>
        <rFont val="Arial"/>
      </rPr>
      <t>1.01. Diálogo social y cultura ciudadana para la convivencia pacífica y la recuperación de la confianza</t>
    </r>
  </si>
  <si>
    <r>
      <rPr>
        <sz val="10"/>
        <color rgb="FF0C0C0C"/>
        <rFont val="Arial"/>
      </rPr>
      <t xml:space="preserve">. Realizar 40.000 atenciones para la transformación de imaginarios en torno al machismo, la diversidad, la diferencia, y para la reducción de las violencias basadas en género.
. Lograr el 100% de implementación de las acciones para la prevención y atención de la violencia intrafamiliar, el maltrato infantil y la violencia sexual
- Asegurar que el 100% de los casos de representación jurídica ejercida por la SDMUJER, que requieran servicios de psicología forense y acompañamiento psicosocial, accedan a los mismos
- Implementar en 22 espacios interinstitucionales los servicios jurídicos y psicosociales dirigido a mujeres víctimas de violencias, fortaleciendo el modelo de ruta integral y la oferta de acompañamiento psico jurídico en los Centros de Atención de Fiscalía y URIs
- Garantizar la prestación de servicios sociojurídicos y psicosociales especializados al 100% de las mujeres víctimas de violencia remitidas a través de las estrategias Línea Púrpura, Agencia Mujer, Sistema Articulado de Alertas Tempranas y Hospitales, entre otras
- Implementar 1 modelo integral para garantizar entornos incluyentes y seguros para mujeres, en transporte y espacio público.
</t>
    </r>
    <r>
      <rPr>
        <sz val="10"/>
        <color rgb="FFFF0000"/>
        <rFont val="Arial"/>
      </rPr>
      <t xml:space="preserve">
-Implementar 8 estrategias de cultura ciudadana que promuevan la convivencia, la eliminación del machismo y de la discriminación, los hábitos saludables, la salud mental, la cultura ambiental y la movilidad sostenible en Bogotá.
-Mantener en 13 espacios interinstitucionales los servicios jurídicos y psicosociales dirigidos a mujeres víctimas de violencia fortaleciendo el modelo de ruta integral y la oferta de acompañamiento psico jurídico en los Centros de Atención de Fiscalía y URIs
-Garantizar la prestación de servicios socio jurídicos y psicosociales especializados al 100% de las mujeres víctimas de violencia remitidas a través de las estrategias Línea Púrpura y Agencia Mujer.</t>
    </r>
  </si>
  <si>
    <t>*Se añade el programa 1.01 y se actualizan las metas correspondientes.</t>
  </si>
  <si>
    <t>Sector Cultura, Recreacion y Deporte - implementación del enfoque de transformaciones culturales en la redistribución del cuidado y la erradicación de violencias machistas y de género con las estrategias: Línea calma; Escuela de hombres al cuidado
Sector Salud - desde el sector salud se proyecta ejecutar el 100% de las acciones planeadas en el marco del plan de acción intersectorial para la prevención y atención a las violencias
Sector Mujeres</t>
  </si>
  <si>
    <t>Pensamos como urgente incluir en el PDD una revisión de la grave realidad del 123, el mejoramiento de los sistemas de información, la unificación de la política de solución a las quejas y reclamos, un desarrollo tecnológico acorde con las necesidades crecientes de la población en materia de seguridad y violencias y una infraestructura que igual atienda con calidad y respeto a las comunidades. No se avizora en el proyecto del PDD, metas de tecnología al servicio del desarrollo.
La transformación cultural es un lineamiento que debe permear y transversalizar las acciones específicamente destinadas al fomento de tal transformación en los 15 sectores, como estrategia, programas y claras metas de ejecución.</t>
  </si>
  <si>
    <r>
      <rPr>
        <sz val="10"/>
        <color rgb="FF0C0C0C"/>
        <rFont val="Arial"/>
      </rPr>
      <t xml:space="preserve">2. Cero tolerancia a las violencias contra las mujeres y basadas en género
4.28. Movilidad Sostenible
</t>
    </r>
    <r>
      <rPr>
        <sz val="10"/>
        <color rgb="FFFF0000"/>
        <rFont val="Arial"/>
      </rPr>
      <t>1.03. Desmantelamiento de estructuras criminales y delincuenciales con mejores capacidades y activos tecnológicos</t>
    </r>
  </si>
  <si>
    <r>
      <rPr>
        <sz val="10"/>
        <color rgb="FF0C0C0C"/>
        <rFont val="Arial"/>
      </rPr>
      <t xml:space="preserve">. Realizar 40.000 atenciones para la transformación de imaginarios en torno al machismo, la diversidad, la diferencia, y para la reducción de las violencias basadas en género.
- Realizar la estructuración integral del Sistema Interoperable de Recaudo (SIR), el cual deberá soportar la operación de múltiples operadores, permitir la intermodalidad tarifaria en los trayectos y la adopción de las últimas tendencias tecnológicas en cuanto a medios de pago, según el diseño conceptual construido.
</t>
    </r>
    <r>
      <rPr>
        <sz val="10"/>
        <color rgb="FFFF0000"/>
        <rFont val="Arial"/>
      </rPr>
      <t>Aplicar un (1) modelo de fortalecimiento a las capacidades operativas de vigilancia policial funciones militares y otras funciones de apoyo a la seguridad la convivencia y la justicias
Desarrollar un plan de modernización del C4 para mejorar la respuesta distrital a la demanda de servicios de los ciudadanos.</t>
    </r>
  </si>
  <si>
    <t>Se ajusta el programa al que la observación le apunta en el Objetivo 1, incorporando dos metas relacionadas a la incorporación de tecnologías para el fortalecimiento de la seguridad.
Se deja la anotación de que, la implementación de tecnología es transversal al PDD y tiene incidencia en los 5 Objetivos.</t>
  </si>
  <si>
    <t>Sector Cultura, Recreacion y Deporte - implementación del enfoque de transformaciones culturales en la redistribución del cuidado y la erradicación de violencias machistas y de género con las estrategias: Línea calma; Escuela de hombres al cuidado. 
IDU: Los proyectos de Infraestrura que desarrolla el IDU cumplen con las normas de calidad requeridas y las comunidades participan  a lo largo del proyecto, en este Plan de Desarrollo se enfatizará en la participación incidente de las comunidades en desarrollo de los proyectos de infraestructura.
TMSA: Por una parte se incluye la meta para la estructuración del Sistema Interoperabnle de Recaudo que permitirá la integración funcional del recaudo de los sistemas de transporte público masivo existentes en la ciudad y convirtiéndose en un proyecto de desarrollo tecnológico avanzado para la ciudad. Para el tema de seguridad se incluye la meta "Diseñar e implementar un plan interinstitucional para la seguridad integral del Sistema de Transporte Público en Bogotá"  encaminado a mitigar los fenómenos que afectan la seguridad y convivencia en el SITP</t>
  </si>
  <si>
    <t>Debe fortalecerse desde enfoque de género y sobre espacios ya construidos desde las Casas de Justicia, de Refugio, de igualdad, de respiro, de todas y todos, deben tener atención especializada incrementando el número de atenciones para una correcta actuación por parte de las y los servidores. En esta materia señalamos que los diagnósticos redundan, mas no así las metas</t>
  </si>
  <si>
    <t>2. Cero tolerancia a las violencias contra las mujeres y basadas en género</t>
  </si>
  <si>
    <r>
      <rPr>
        <sz val="10"/>
        <color rgb="FF0C0C0C"/>
        <rFont val="Arial"/>
      </rPr>
      <t xml:space="preserve">- Lograr el 100% de implementación de las acciones para la prevención y atención de la violencia intrafamiliar, el maltrato infantil y la violencia sexual
- Implementar en 6 Casas Refugio los servicios con enfoque diferencial brindando atención a mujeres víctimas de violencia y sus sistemas familiares dependientes, entre otras, incluyendo una casa para mujeres de la ruralidad y campesinas y un modelo intermedio
</t>
    </r>
    <r>
      <rPr>
        <sz val="10"/>
        <color rgb="FFFF0000"/>
        <rFont val="Arial"/>
      </rPr>
      <t>Prestar en 5 Casas Refugio los servicios de atención a mujeres víctimas de violencia y sus sistemas familiares dependientes.
Mantener 1 unidad de operación la estrategia Casa de Todas a través de una sede física.</t>
    </r>
  </si>
  <si>
    <t>*Se actualiza la meta de casas refugio y se añade la meta de mantener 1 unidad de operación.</t>
  </si>
  <si>
    <t>Sector Salud - desde el sector salud se proyecta ejecutar el 100% de las acciones planeadas en el marco del plan de acción intersectorial para la prevención y atención a las violencias
Sector Mujeres</t>
  </si>
  <si>
    <t>Salud
Mujeres</t>
  </si>
  <si>
    <t>Sobre recuperación de Espacios públicos. Vuelve a quedar en el ambiente el eterno debate acerca de la informalidad que utiliza el espacio público para garantizar el mínimo vital, ante un hecho de pobreza creciente en la ciudad de Bogotá, con el derecho a la libre movilidad para la ciudadanía en general. Es importante que el Gobierno Distrital diseñe una política clara que logre equilibrar dos derechos fundamentales que se cruzan en el tema de uso de espacios públicos: El derecho al trabajo y el derecho a la libre movilidad.
Las Organizaciones representativas de las ventas informales, han logrado concertaciones y pactos que deben ser parte en el PDD.</t>
  </si>
  <si>
    <r>
      <rPr>
        <sz val="10"/>
        <color rgb="FF0C0C0C"/>
        <rFont val="Arial"/>
      </rPr>
      <t xml:space="preserve">1.6. Espacio público seguro e inclusivo
4.28. Movilidad Sostenible
</t>
    </r>
    <r>
      <rPr>
        <sz val="10"/>
        <color rgb="FFFF0000"/>
        <rFont val="Arial"/>
      </rPr>
      <t>1.05. Espacio público seguro e inclusivo
3.20. Promoción del emprendimiento formal, equitativo e incluyente</t>
    </r>
  </si>
  <si>
    <r>
      <rPr>
        <sz val="10"/>
        <color rgb="FF0C0C0C"/>
        <rFont val="Arial"/>
      </rPr>
      <t xml:space="preserve">Realizar en las 20 localidades procesos de participación ciudadana para el cuidado, la rehabilitación y la sostenibilidad del Espacio Público.
Intervenir 20 zonas de aglomeración de venta informal para contribuir a la organización del espacio público en la ciudad
Desarrollar 20 Proyectos de Desarrollo Urbanístico y/o Proyectos de Renovación Urbana para la Movilidad Sostenible (PRUMS) y/o Complejos de Integración Modal (CIM), de la red de transporte público de la ciudad región
</t>
    </r>
    <r>
      <rPr>
        <sz val="10"/>
        <color rgb="FFFF0000"/>
        <rFont val="Arial"/>
      </rPr>
      <t>Intervenir 16 zonas de aglomeración de venta informal para contribuir a la organización del espacio público en la ciudad.
Ejecutar 10 productos definidos en el plan de acción de la "Política Pública Distrital de Vendedoras y Vendedores Informales" establecidos para el cuatrienio</t>
    </r>
  </si>
  <si>
    <t>* Se sugiere retirar el programa del objetivo 4, la observación no tiene resorte en el Sistema de Transporte.
* Se actualiza la nomenclatura del programa de Objetivo 1. 
* Se incluye el programa 20 del Objetivo 3, y meta relacionada a la ejecución en el marco de la Política Pública de Vendedores Informales.</t>
  </si>
  <si>
    <t xml:space="preserve">SECTOR GOBIERNO Para el cumplimiento de la meta se desarrollarán las siguientes acciones:
- Vincular a los sectores público, comunitario y privado para concertar acciones que defiendan, recuperen y embellezcan el espacio público. 
- Elaborar diagnósticos participativos con los diferentes actores presentes en las localidades sobre la situación del espacio público.
- Desarrollar acciones (pedagógicas, lúdicas y de investigación) que aporten a la generación de conocimiento para la apropiación del Espacio Público.
- Crear y organizar un voluntariado para la apropiación y sostenibilidad del espacio público.
Sector desarrollo económico: en el marco de la meta propuesta se busca reconcer la labor en la economía de los vendedores informales, y la organización y la regulación de las ventas informales en el espacio público  
Respuesta DADEP:
La meta "Realizar en las 20 localidades procesos de participación ciudadana para el cuidado, la rehabilitación y la sostenibilidad del Espacio Público", tiene como alcances:
Vincular a los sectores público, comunitario y privado para concertar acciones que defiendan, recuperen y embellezcan el espacio público.  
Elaborar diagnósticos participativos con los diferentes actores presentes en las localidades sobre la situación del espacio público.
Desarrollar acciones (pedagógicas, lúdicas y de investigación) que aporten a la generación de conocimiento para la apropiación del Espacio Público. 
Crear y organizar un voluntariado para la apropiación y sostenibilidad del espacio público.
Adicionalmente a los alcances de la meta PDD descritos, las recomendaciones del CTPD serán analizadas a profundidad y consideradas durante el proceso de formulación de los proyectos de inversión social de la Defensoría del Espacio Púbico, con los cuales se dará cumplimento a las metas del Plan de Desarrollo Distrital 2024-2028 "Bogotá Camina Segura". La inclusión de las recomendaciones en los proyectos de inversión de la entidad estarán determinadas por los siguientes criterios: Las posibilidades técnicas, administrativas y financieras del DADEP, la naturaleza de cada proyecto de inversión social y la coherencia con los alcances de la meta PDD.
Sector Movilidad: incluido en el programa 1.6 en sus metas: 
- Recuperar 6 millones de metros cuadrados de espacio público para la movilidad.
- Conservar 200 enlaces de la red de espacio público para la movilidad (Pasos peatonales seguros, ciclopuentes)
- Conservar 1.700.000 m2 de la red de infraestructura peatonal
- Construir 290.000 m2 de Espacio Público
- Contratar 5.258 m2 de espacio público.
TMSA: No se observa competencia de TMSA
</t>
  </si>
  <si>
    <t>DESARROLLO ECONÓMICO- GOBIERNO
Movilidad</t>
  </si>
  <si>
    <t xml:space="preserve">La integralidad en políticas de seguridad no puede ser retórica. Es un paso necesario para hacer universal y de todos y todas uno de los fenómenos que más afecta la vida ciudadana. Los datos son conocidos y la percepción ciudadana, así lo indica. Es necesario evidenciar de manera expresa que existen problemas sociales que son factores de riesgo en seguridad. Y, no solamente eso, hay que trazar políticas públicas que integren realmente la totalidad de los sectores. En tal sentido el CTPD llama la atención en la ausencia del proyecto de PDD, de claros enfoques que tracen líneas con anteojos basados en género, diversidad, derechos, poblacional, territorial y participación ciudadana. </t>
  </si>
  <si>
    <t>1.1. Diálogo social y cultura ciudadana para la convivencia pacifica y la recuperacion de la confianza</t>
  </si>
  <si>
    <r>
      <rPr>
        <sz val="10"/>
        <color rgb="FF0C0C0C"/>
        <rFont val="Arial"/>
      </rPr>
      <t xml:space="preserve">Fortalecer un (1) programa de atención integral en el marco del diálogo social a situaciones de convivencia y conflictividad social en Bogotá.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t>
    </r>
  </si>
  <si>
    <t>*Se añade meta del programa 1.01.</t>
  </si>
  <si>
    <t xml:space="preserve">Sector Gobierno: Para el cumplimiento de la meta se deben realizar las siguientes acciones:
- Procesos de atención integral para prevención y gestión de las conflictividades sociales, formación en herramientas de resolución de conflictos, gestión de conflictividades sociales y/o  fortalecimiento de liderazgos sociales para la generación de una cultura democrática y participativa con enfoque de género e interseccional; 
- Apoyo a iniciativas ciudadanas mediante entrega incentivos para fortalecer organizaciones sociales que favorezcan la convivencia, el diálogo social y participación ciudadana en los territorios; 
- Acompañamiento a la demanda total de los escenarios de movilización social requeridos para su mediación y gestión. 
- Planes de acción territoriales para acompañamiento en el marco del diálogo social y la corresponsabilidad para la transformación de conflictividades. 
- Acciones de cultura del diálogo y actividades para transformar situaciones de alto riesgo de conflictividad en el espacio público (parques, zonas de rumba, entre otros) promoviendo espacios culturales de prevención.
</t>
  </si>
  <si>
    <t>GOBIERNO</t>
  </si>
  <si>
    <t>POBLACIÓN DE PERSONAS CON DISCAPACIDAD Se hace imprescindible mencionar que no se observa en ninguno de los apartados, una acción que incluya a la población con discapacidad, es por ello mencionar el - DERECHO DE PETICIÓN - que solicita articular- PROPUESTAS ENFOQUE TRANSVERSAL, DIFERENCIAL, POBLACIONAL, ECOSOCIAL Y DE FAMILIAS A LAS BASES DEL PLAN DESARROLLO- RAD_043 Propuestas Consolidadas Aportes PDD v2 (1) PROPUESTAS DESDE DISCAPACIDAD CON ENFOQUE TRANSVERSAL, DIFERENCIAL, POBLACIONAL, ECOSOCIAL Y DE FAMILIA. Es un propósito colectivo que en el Plan Distrital de Desarrollo se manifieste que: Bogotá reconoce a las Personas con Discapacidad como sujetos sociales, políticos y de derechos. Su enfoque ecológico y social será implementado de manera transversal en el presente Plan de Desarrollo Distrital. Las observaciones se enfocan en la necesidad de difundir y apoyar la aplicar las políticas de inclusión, priorización en la movilidad, el acceso a la justicia desde las diferencias, el lenguaje de señas en todos los espacios.</t>
  </si>
  <si>
    <r>
      <rPr>
        <sz val="10"/>
        <color rgb="FF0C0C0C"/>
        <rFont val="Arial"/>
      </rPr>
      <t xml:space="preserve">12. Salud Pública Integrada e Integral
15. Bogotá deportiva, recreativa, artística, patrimonial e intercultural
1.2. Cero tolerancia a las violencias contra las mujeres y basadas en género
</t>
    </r>
    <r>
      <rPr>
        <sz val="10"/>
        <color rgb="FFFF0000"/>
        <rFont val="Arial"/>
      </rPr>
      <t>La observación es transversal al PDD.</t>
    </r>
  </si>
  <si>
    <r>
      <rPr>
        <sz val="10"/>
        <color rgb="FF0C0C0C"/>
        <rFont val="Arial"/>
      </rPr>
      <t xml:space="preserve">Programa 12.
- Vincular el 100% de las personas identificadas por el sector salud, con enfoque diferencial y por momentos de curso de vida, género, orientaciones e identidades diversas y por condiciones o situaciones, a las acciones individuales, colectivas y poblacionales de la oferta de salud
Programa 15. 
- Implementar 80 programas de recreación, deporte, nuevas tendencias de actividad fisica y los eSports
Programa 02
- Implementar en 6 Casas Refugio los servicios con enfoque diferencial brindando atención a mujeres víctimas de violencia y sus sistemas familiares dependientes, entre otras, incluyendo una casa para mujeres de la ruralidad y campesinas y un modelo intermedio
</t>
    </r>
    <r>
      <rPr>
        <sz val="10"/>
        <color rgb="FFFF0000"/>
        <rFont val="Arial"/>
      </rPr>
      <t>La observación es transversal al PDD.</t>
    </r>
  </si>
  <si>
    <t>* Se precisa que la atención a población con discapacidad es transversal a todos los objetivos.</t>
  </si>
  <si>
    <t>Sector Salud -  Acciones individuales y colectivas para la población con discapacidad (personas con discapacidad, personas cuidadoras, familias y redes de apoyo)
Sector Cultura, Recreacion y Deporte -  BOGOTA RECRE-ACTIVA • Actividad fisica y Muevete Bogotá • Ciclovia • Discapacidad
Sector Mujeres</t>
  </si>
  <si>
    <t>Salud</t>
  </si>
  <si>
    <t>Dentro de las acciones omite la inclusión sector interreligioso, en todas las estrategias, no señala en ninguna de las metas o estrategias, como si involucra desde sus diferencias y desde su cosmovisión de vida. Esto perpetúa que dentro del sector se invisibilice las mujeres que sufren violencias, la comunidad de sordo oyente y las comunidades educativas, las acciones que generar para cuidar la salud mental.</t>
  </si>
  <si>
    <r>
      <rPr>
        <sz val="10"/>
        <color rgb="FF0C0C0C"/>
        <rFont val="Arial"/>
      </rPr>
      <t xml:space="preserve">2.14. Bogotá cuida a su gente
</t>
    </r>
    <r>
      <rPr>
        <sz val="10"/>
        <color rgb="FFFF0000"/>
        <rFont val="Arial"/>
      </rPr>
      <t>2.12. Bogotá cuida a su gente
2.13. Bogotá, un territorio de paz y reconciliación en donde todos puedan volver a empezar</t>
    </r>
  </si>
  <si>
    <r>
      <rPr>
        <sz val="10"/>
        <color rgb="FF0C0C0C"/>
        <rFont val="Arial"/>
      </rPr>
      <t xml:space="preserve">Beneficiar a 500 personas a través de la ejecución de proyectos de cooperación con el sector interreligioso en el marco de la estrategia entornos inspiradores.
</t>
    </r>
    <r>
      <rPr>
        <sz val="10"/>
        <color rgb="FFFF0000"/>
        <rFont val="Arial"/>
      </rPr>
      <t>Atender el 100% de las personas que ingresan a las rutas prevención de vulneraciones de los derechos humanos de mujeres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t>
    </r>
  </si>
  <si>
    <t>*Esta propuesta corresponde al objetivo 2, se incluye y actualiza un programa. Además se incluyen la meta correspondiente al programa 2.13.</t>
  </si>
  <si>
    <t xml:space="preserve">Sector Gobierno: A partir de esta meta se da cumplimiento a la garantía y promoción de las libertades fundamentales de religión, culto y conciencia consagradas en la Política Pública Distrital de Libertades Fundamentales de Religión, Culto y Conciencia 2018-2028. El enfoque a través del cual se implementa la estrategia de entornos inspiradores es el cooperativismo con el sector religioso, un enfoque territorial, de Derechos Humanos, inclusión social, así como estrategias para el fomento de la construcción de paz en la ciudad.  
SDG - DAE: La meta tiene como propósito orientarse al reconocimiento de las libertades fundamentales de religión, culto y conciencia desde un enfoque de cooperativismo con el sector interreligioso a través del cual se implementa la estrategia de entornos inspiradores. Sumado a lo anterior se apunta a un enfoque territorial, de Derechos Humanos, inclusión social, enfoque de género y discapacidad, así como estrategias para el fomento de la construcción de paz, salud mental y disminución de vulneracionesen la ciudad. </t>
  </si>
  <si>
    <t>Se solicita la inclusión de un programa relacionado con:
“-La prevención de la deserción escolar que garantice la atención adecuada, pertinente e integral a la inclusión.</t>
  </si>
  <si>
    <r>
      <rPr>
        <sz val="10"/>
        <color rgb="FF0C0C0C"/>
        <rFont val="Arial"/>
      </rPr>
      <t xml:space="preserve">3.17 La educacion como eje del potencial humano
</t>
    </r>
    <r>
      <rPr>
        <sz val="10"/>
        <color rgb="FFFF0000"/>
        <rFont val="Arial"/>
      </rPr>
      <t>3.16. La educación como eje del potencial humano</t>
    </r>
  </si>
  <si>
    <r>
      <rPr>
        <sz val="10"/>
        <color rgb="FF0C0C0C"/>
        <rFont val="Arial"/>
      </rPr>
      <t xml:space="preserve">Aumentar a 90% los estudiantes de colegios oficiales del distrito que completan su trayectoria educativa de bachillerato
</t>
    </r>
    <r>
      <rPr>
        <sz val="10"/>
        <color rgb="FFFF0000"/>
        <rFont val="Arial"/>
      </rPr>
      <t>Aumentar a 90% las y los estudiantes de colegios oficiales del distrito que completan su trayectoria educativa de bachillerato
Ofrecer 32.000 cupos en las estrategias de acceso y permanencia en la educación posmedia.</t>
    </r>
  </si>
  <si>
    <t xml:space="preserve">* Se ajusta la nomenclatura del programa y se actualiza la meta relacionada. Se agrega una meta que aplica para la observación.
</t>
  </si>
  <si>
    <t>EDUCACION</t>
  </si>
  <si>
    <t>La integración de los programas de apoyo a las dificultades de aprendizaje al currículo, es decir que dejen de ser contratos pasajeros sin continuidad y pasen a ser permanentes con personal y recursos sostenibles para las instituciones</t>
  </si>
  <si>
    <r>
      <rPr>
        <sz val="10"/>
        <color rgb="FF0C0C0C"/>
        <rFont val="Arial"/>
      </rPr>
      <t xml:space="preserve">3.17 La educacion como eje del potencial humano
</t>
    </r>
    <r>
      <rPr>
        <sz val="10"/>
        <color rgb="FFFF0000"/>
        <rFont val="Arial"/>
      </rPr>
      <t>3.16. La educación como eje del potencial humano</t>
    </r>
  </si>
  <si>
    <r>
      <rPr>
        <sz val="10"/>
        <color rgb="FF0C0C0C"/>
        <rFont val="Arial"/>
      </rPr>
      <t xml:space="preserve">Beneficiar a 100% docentes, directivos docentes y otras personas de la comunidad con un programa de bienestar integral
</t>
    </r>
    <r>
      <rPr>
        <sz val="10"/>
        <color rgb="FFFF0000"/>
        <rFont val="Arial"/>
      </rPr>
      <t>Diseñar e implementar un sistema de aseguramiento de la calidad para la atención a la primera infancia de los prestadores públicos y privados en el marco de la atención integral
Garantizar que el 100% de las y los estudiantes reciben el servicio educativo oportunamente</t>
    </r>
  </si>
  <si>
    <t>* Se ajusta la nomenclatura del programa
* La meta relacionada no aplica, está enfocada a los docentes y directivos como objeto y no a los NNA objeto de la observación. En su lugar se coloca una meta relacionada a la población objetivo.</t>
  </si>
  <si>
    <t>Vincular la media fortalecida a programas técnicos y tecnológicos y profesionales vinculados a la oferta pública de la ciudad para que los estudiantes tengan certificación para la vida laboral y puedan de forma gratuita continuar su formación, actualmente los programas de media fortalecida se hacen con universidades privadas que después las familias no pueden continuar financiando.</t>
  </si>
  <si>
    <r>
      <rPr>
        <sz val="10"/>
        <color rgb="FF0C0C0C"/>
        <rFont val="Arial"/>
      </rPr>
      <t xml:space="preserve">3.17 La educacion como eje del potencial humano
</t>
    </r>
    <r>
      <rPr>
        <sz val="10"/>
        <color rgb="FFFF0000"/>
        <rFont val="Arial"/>
      </rPr>
      <t>3.16. La educación como eje del potencial humano
3.17. Formación para el trabajo y acceso a oportunidades educativas</t>
    </r>
  </si>
  <si>
    <r>
      <rPr>
        <sz val="10"/>
        <color rgb="FF0C0C0C"/>
        <rFont val="Arial"/>
      </rPr>
      <t xml:space="preserve">Beneficiar a 32.000 jovenes con programas de acceso a la formacion postmedia
</t>
    </r>
    <r>
      <rPr>
        <sz val="10"/>
        <color rgb="FFFF0000"/>
        <rFont val="Arial"/>
      </rPr>
      <t>Ofrecer 32.000 cupos en las estrategias de acceso y permanencia en la educación posmedia.
Lograr 62.500 certificaciones en formación para el trabajo y/o competencias en habilidades laborales específicas de acuerdo con la dinámica del mercado laboral y las necesidades para el cierre de brechas de talento humano
Ofrecer 20.000 cupos de formación posmedia en cursos cortos orientados a jóvenes con potencial</t>
    </r>
  </si>
  <si>
    <t>*Se actualiza el progrma 3.17 es el 3.16 y se añade el programa 3.17 con sus respectivas metas.</t>
  </si>
  <si>
    <t>Fortalecimiento del equipo de orientación y apoyo escolar por sedes que pueda verdaderamente atender las necesidades socio emocionales y de vulnerabilidad de los estudiantes y sus familias</t>
  </si>
  <si>
    <r>
      <rPr>
        <sz val="10"/>
        <color rgb="FF0C0C0C"/>
        <rFont val="Arial"/>
      </rPr>
      <t xml:space="preserve">3.17 La educacion como eje del potencial humano
</t>
    </r>
    <r>
      <rPr>
        <sz val="10"/>
        <color rgb="FFFF0000"/>
        <rFont val="Arial"/>
      </rPr>
      <t xml:space="preserve">2.12. Bogotá cuida a su gente
</t>
    </r>
    <r>
      <rPr>
        <sz val="10"/>
        <color rgb="FF0C0C0C"/>
        <rFont val="Arial"/>
      </rPr>
      <t xml:space="preserve">
</t>
    </r>
    <r>
      <rPr>
        <sz val="10"/>
        <color rgb="FFFF0000"/>
        <rFont val="Arial"/>
      </rPr>
      <t>3.16. La educación como eje del potencial humano</t>
    </r>
  </si>
  <si>
    <r>
      <rPr>
        <sz val="10"/>
        <color rgb="FF0C0C0C"/>
        <rFont val="Arial"/>
      </rPr>
      <t xml:space="preserve">Beneficiar a 500 personas a través de la ejecución de proyectos de cooperación con el sector religioso en el marco de la estrategia entornos inspiradores
</t>
    </r>
    <r>
      <rPr>
        <sz val="10"/>
        <color rgb="FFFF0000"/>
        <rFont val="Arial"/>
      </rPr>
      <t xml:space="preserve">Implementar en el 100 % de colegios oficiales un programa de bienestar escolar integral de acuerdo con criterios de focalización definidos
</t>
    </r>
    <r>
      <rPr>
        <sz val="10"/>
        <color rgb="FF0C0C0C"/>
        <rFont val="Arial"/>
      </rPr>
      <t xml:space="preserve">
</t>
    </r>
    <r>
      <rPr>
        <sz val="10"/>
        <color rgb="FFFF0000"/>
        <rFont val="Arial"/>
      </rPr>
      <t>Diseñar e implementar un sistema de aseguramiento de la calidad para la atención a la primera infancia de los prestadores públicos y privados en el marco de la atención integral
Aumentar en 30.000 el número de niñas y niños de 0 a 5 años con servicios en el marco de la atención integral.
Contar con dos (2) Centros Abrazar para la atención de niñas niños y adolescentes provenientes de flujos migratorios mixtos en situación de riesgo de vulneración de derechos y sus familias
Implementar un (1) sistema de seguimiento niño a niño y niña a niña para la atención integral a la primera infancia
Implementar una (1) estrategia para la promoción de derechos prevención y atención de violencia y abuso sexual en niñas niños y adolescentes</t>
    </r>
  </si>
  <si>
    <t>* Se ajusta la nomenclatura del programa.
* La meta relacionada no guarda relación con la observación. Se ajustan las metas relacionadas a atender las necesidades de estudiantes y sus familias.
* Se incluye un programa y meta correspondiente al Objetivo 2.</t>
  </si>
  <si>
    <t>Asociación de Jardines infantiles expresa: Busca el reconocimiento de aprendizajes para evolucionar programas, proyectos, presupuestos participativos que involucren a los actores que luego se constituyen en los receptores de las iniciativas. Sin embargo, las metas de los objetivos estratégicos no evidencian estos postulados</t>
  </si>
  <si>
    <r>
      <rPr>
        <sz val="10"/>
        <color rgb="FF0C0C0C"/>
        <rFont val="Arial"/>
      </rPr>
      <t xml:space="preserve">3.17 La educación como eje del potencial humano
</t>
    </r>
    <r>
      <rPr>
        <sz val="10"/>
        <color rgb="FFFF0000"/>
        <rFont val="Arial"/>
      </rPr>
      <t>La observación es transversal al PDD.</t>
    </r>
  </si>
  <si>
    <t>Aumentar en 30.000 el número de niños y niñas de 0 a 5 con servicios de atención integral</t>
  </si>
  <si>
    <t xml:space="preserve">Sector integración Social: Esta meta implica la atención de 8mil niñas y niños por parte de Integración Social </t>
  </si>
  <si>
    <t>INTEGRACIÓN SOCIAL
EDUCACIÓN</t>
  </si>
  <si>
    <t>Para el sector educativo de manera general se continúan focalizando las inversiones en el prestador del servicio público. No se ha incorporado la reflexión, en cuanto a que los niños, las niñas, y los jóvenes del sistema escolar, así como sus maestros migran entre los distintos prestadores oficial, privado, mixto, osc y cajas de compensación; por lo tanto los programas deberían están enfocados en los niños y sus familias y no exclusivamente al segmento del sector público toda vez que la educación es un derecho y un servicio público que se reafirma en la descripción del programa.”</t>
  </si>
  <si>
    <r>
      <rPr>
        <sz val="10"/>
        <color rgb="FF0C0C0C"/>
        <rFont val="Arial"/>
      </rPr>
      <t xml:space="preserve">2.14. Bogotá cuida a su gente
</t>
    </r>
    <r>
      <rPr>
        <sz val="10"/>
        <color rgb="FFFF0000"/>
        <rFont val="Arial"/>
      </rPr>
      <t>3.16. La educación como eje del potencial humano</t>
    </r>
  </si>
  <si>
    <t xml:space="preserve">Diseñar e implementar un sistema de aseguramiento de la calidad para la atención a la primera infancia de los prestadores públicos y privados en el marco de la atención integral
</t>
  </si>
  <si>
    <t>* La meta relacionada no corresponde al programa señalado. Se incluye el programa correcto.</t>
  </si>
  <si>
    <t xml:space="preserve">Se requiere de manera prioritaria un centro de monitoreo C4 local. En base al desarrollo continuo de nuestra ciudad y teniendo en cuenta que el comando, Control, Comunicaciones y Cómputo (C4)... como también aporta el conocimiento para la prevención y anticipación en esos eventos por lo que y nos permitimos solicitar incluir en el plan de desarrollo distrital la construcción de una sede de monitoreo C4 en la localidad de USME </t>
  </si>
  <si>
    <t xml:space="preserve">1.03 Desmantelamiento de estructuras criminales y delincuenciales con mejores capacidades y activos tecnólogicos   </t>
  </si>
  <si>
    <t>Desarrollar un plan de modernización del C4 para mejorar la respuesta distrital a la demanda de servicios de los ciudadanos.</t>
  </si>
  <si>
    <t>*Sin observaciones</t>
  </si>
  <si>
    <t xml:space="preserve">Sector Seguridad. Si bien no se ha planteado hacer C4 locales,  se considera la modernización del actual.   </t>
  </si>
  <si>
    <t>Se hará modernización del C4</t>
  </si>
  <si>
    <t>En el entendido de que la seguridad es transversal al desarrollo de un territorio y con el enfoque de Bogotá Región, se hace necesario contar con un centro local de monitoreo C4 el cual permita una reacción inmediata ante los constantes hechos delictivos que afectan la localidad de USME</t>
  </si>
  <si>
    <t xml:space="preserve">Sector Seguridad. Si bien no se ha planteado hacer C4 locales, se considera la modernización del actual.   </t>
  </si>
  <si>
    <t>No revictimizar a la comunidad Afrodescendiente cuando llegan a Bogotá y por el contrario comprender su cosmovisión y cosmogonía, para poder reclamar sus derechos y no tener que esconder su condición, por el miedo a que se encuentren con su victimario...</t>
  </si>
  <si>
    <r>
      <rPr>
        <sz val="10"/>
        <color rgb="FF0C0C0C"/>
        <rFont val="Arial"/>
      </rPr>
      <t xml:space="preserve">2.14. Bogotá cuida a su gente
</t>
    </r>
    <r>
      <rPr>
        <sz val="10"/>
        <color rgb="FFFF0000"/>
        <rFont val="Arial"/>
      </rPr>
      <t>2.12. Bogotá cuida a su gente</t>
    </r>
  </si>
  <si>
    <r>
      <rPr>
        <sz val="10"/>
        <color rgb="FF0C0C0C"/>
        <rFont val="Arial"/>
      </rPr>
      <t xml:space="preserve">Ejecutar 41 iniciativas que garanticen los derechos de las comunidades étnicas y el Plan de Vida Muisca en el marco de las políticas públicas éticas existentes.
</t>
    </r>
    <r>
      <rPr>
        <sz val="10"/>
        <color rgb="FFFF0000"/>
        <rFont val="Arial"/>
      </rPr>
      <t>Desarrollar una (1) estrategia para promover la implementación del enfoque diferencial étnico y el desarrollo de procesos de gestión de conocimiento sobre los grupos étnicos en la ciudad como medidas para combatir el racismo y la discriminación, con un enfoque de género transversal.</t>
    </r>
  </si>
  <si>
    <t>*Se actualiza el programa 2.14 por el 2.12 y se incluye una meta.</t>
  </si>
  <si>
    <t>Sector Gobierno: Se implementaran en los 15 Sectores del Distrito y las 20 localidades el enfoque étnico diferencial, en el marco de las acciones de las políticas públicas étnicas que permitan cumplir los productos de los contemplados; asi mismo, se tendrán espacios de seguimiento a la implementación a través de las instancias consultivas de cada grupo étnico en la ciudad.
SDG-DAE: La meta tiene como propósito implementar los productos de política de la política pública para Comunidades Negras, Afrocolombianas, que tiene como propósito garantizar los derechos de esta comunidad. 
Adicionalmente, desde la SDG se propuso un artículo en el PDD que oriente a los sectores del Distrito para la implementación de todos los productos concertados.</t>
  </si>
  <si>
    <t>Garantizar una protección integral y continua para los ejercicios de liderazgo que provengan de las víctimas del conflicto armado</t>
  </si>
  <si>
    <r>
      <rPr>
        <sz val="10"/>
        <color rgb="FF0C0C0C"/>
        <rFont val="Arial"/>
      </rPr>
      <t xml:space="preserve">14. Bogotá cuida a su gente
 35. Cercanía con la ciudadanía
 36.Participación ciudadana
</t>
    </r>
    <r>
      <rPr>
        <sz val="10"/>
        <color rgb="FFFF0000"/>
        <rFont val="Arial"/>
      </rPr>
      <t>2.13. Bogotá, un territorio de paz y reconciliación en donde todos puedan volver a empezar
5.36. Innovación Pública para la generación de confianza ciudadana</t>
    </r>
  </si>
  <si>
    <r>
      <rPr>
        <sz val="10"/>
        <color rgb="FF0C0C0C"/>
        <rFont val="Arial"/>
      </rPr>
      <t xml:space="preserve">-Formar 16.000 personas en el programa de educación en derechos humanos para la paz, reconciliación y promoción integral de derechos humanos, conocimiento de las artes y los saberes populares.
 -Ejecutar un programa de inspección, vigilancia y control de Entidades Sin Ánimo de Lucro enfocado al fortalecimiento del control social, implementación de los programas de transparencia y ética empresarial y la gestión del conocimiento
 - Implementar un programa de fortalecimiento que permita mejorar el conocimiento, la apropiación y la efectividad en la participación ciudadana incidente para el control social a la gestión pública distrital.
</t>
    </r>
    <r>
      <rPr>
        <sz val="10"/>
        <color rgb="FFFF0000"/>
        <rFont val="Arial"/>
      </rPr>
      <t>Consolidar 1 modelo de integración de servicios institucionales a nivel territorial para las víctimas del conflicto orientado a la reparación integral y a la superación de su condición de vulnerabilidad conforme a las competencias del Distrito.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t>
    </r>
  </si>
  <si>
    <t>* Se ajustan los programas objetivo de la observación y se relacionan las metas relacionadas.</t>
  </si>
  <si>
    <t>-Dentro del PDD por medio de sus programas "Bogotá cuida a su gente, Cercanía con la ciudadanía,
 Participación ciudadana" garantiza la participación social y política de las víctimas del conflicto armado.</t>
  </si>
  <si>
    <t>PLANEACIÓN</t>
  </si>
  <si>
    <t>Promover entornos y espacios más seguros a través de la promoción de la convivencia pacífica, la cultura ciudadana, la promoción y la visibilización de los alcances y beneficios de la jurisdicción de paz en las diferentes localidades de la ciudad en todos los espacios públicos y privados donde la administración distrital nos permita el libre acceso para su desarrollo tales como las entidades públicas locales, colegios entre otros.</t>
  </si>
  <si>
    <r>
      <rPr>
        <sz val="10"/>
        <color rgb="FF0C0C0C"/>
        <rFont val="Arial"/>
      </rPr>
      <t xml:space="preserve">1.1. Diálogo social y cultura ciudadana para la convivencia pacifica y la recuperacion de la confianza
1.8. Movilidad segura e inclusiva
</t>
    </r>
    <r>
      <rPr>
        <sz val="10"/>
        <color rgb="FFFF0000"/>
        <rFont val="Arial"/>
      </rPr>
      <t>1.01. Diálogo social y cultura ciudadana para la convivencia pacífica y la recuperación de la confianza</t>
    </r>
  </si>
  <si>
    <r>
      <rPr>
        <sz val="10"/>
        <color rgb="FF0C0C0C"/>
        <rFont val="Arial"/>
      </rPr>
      <t xml:space="preserve">- Implementar un modelo de integración ciudadana para el fortalecimiento de la seguridad y la convivencia en Bogotá  
- Desarrollar el Sistema Distrital de aplicación del Código Nacional de Seguridad y Convivencia Ciudadana
- Diseñar e implementar 3 campañas integrales de cultura ciudadana, comunicación y pedagogía cívica que propicien transformaciones voluntarias y corresponsables en el sistema de movilidad.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t>
    </r>
  </si>
  <si>
    <t>* Se ajusta la nomenclatura del programa, el programa de movilidad segura no aplica a la observación.
* Se actualiza la meta correspondiente.</t>
  </si>
  <si>
    <t xml:space="preserve">Sector seguridad.  Las dos metas señaladas se promoción de la convivencia pacífica y la cultura ciudadana.  </t>
  </si>
  <si>
    <t>Este PDD es propicio para fortalecer y responder a problemáticas de todas las personas que habitan la capital, así como respetar e implementar la normatividad vigente sobre derechos sexuales y reproductivos. Colombia Dia Internacional del Hombre: Propositivamente: (1) ATENCIÓN A LA AGENDA MASCULINA DE GÉNERO; (2) CERO SUICIDIOS MASCULINOS; (3) PREVENCIÓN Y ATENCIÓN A VÍCTIMAS DE VIOLENCIA INTRAFAMILIAR</t>
  </si>
  <si>
    <r>
      <rPr>
        <sz val="10"/>
        <color rgb="FF0C0C0C"/>
        <rFont val="Arial"/>
      </rPr>
      <t xml:space="preserve">1.2. Cero tolerancia a las violencias contra las mujeres y basadas en género
</t>
    </r>
    <r>
      <rPr>
        <sz val="10"/>
        <color rgb="FFFF0000"/>
        <rFont val="Arial"/>
      </rPr>
      <t>1.01. Diálogo social y cultura ciudadana para la convivencia pacífica y la recuperación de la confianza
1.02. Cero tolerancia a las violencias contra las mujeres y basadas en género
2.10. Salud Pública Integrada e Integral</t>
    </r>
  </si>
  <si>
    <r>
      <rPr>
        <sz val="10"/>
        <color rgb="FF0C0C0C"/>
        <rFont val="Arial"/>
      </rPr>
      <t xml:space="preserve">Lograr el 100% de implementación de las acciones para la prevención y atención de la violencia intrafamiliar, el maltrato infantil y la violencia sexual.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
Implementar el 100% el plan de prevención y atención a la conducta suicida en Bogotá D.C.</t>
    </r>
  </si>
  <si>
    <t>* Se ajusta la nomenclatura del programa definido.
* Se incluyen programas a los que puede enfocarse la observación y metas relacionadas.</t>
  </si>
  <si>
    <t>Sector salud:  Conforme a lo establecido por los Acuerdos Distritales : 152 de 2005 (Consejo Distrital para la Atención Integral a Víctimas de Violencia Intrafamiliar, Violencia y Explotación Sexual); 329 de 2008 (Conmemoración Semana Distrital del Buen Trato) y Acuerdo 828 del 2021 (Plan Distrital en Prevención de Violencia por Razones de Sexo y Género, con Énfasis en Violencia Intrafamiliar y Sexual</t>
  </si>
  <si>
    <t>Es importante la implementación del aumento del pie de fuerza; el acompañamiento y acercamiento con la comunidad en aras de recuperar la confianza ciudadana; el fortalecimiento de las labores e inteligencia e investigación criminal; el uso de tecnología para mejorar la seguridad, especialmente en el componente de prevención; y la elaboración de iniciativas contra la violencia basada en género. Para mejorar la seguridad y la convivencia ciudadana, es fundamental reconstruir y recuperar la confianza de las y los ciudadanos en las instituciones, especialmente en la Policía Nacional.</t>
  </si>
  <si>
    <r>
      <rPr>
        <sz val="10"/>
        <color rgb="FF0C0C0C"/>
        <rFont val="Arial"/>
      </rPr>
      <t xml:space="preserve">1.6. Espacio público seguro e inclusivo
1.4. Servicios centrados en la justicia
2.14. Bogotá cuida a su gente
</t>
    </r>
    <r>
      <rPr>
        <sz val="10"/>
        <color rgb="FFFF0000"/>
        <rFont val="Arial"/>
      </rPr>
      <t xml:space="preserve">1.02. Cero tolerancia a las violencias contra las mujeres y basadas en género
</t>
    </r>
    <r>
      <rPr>
        <sz val="10"/>
        <color rgb="FF0C0C0C"/>
        <rFont val="Arial"/>
      </rPr>
      <t xml:space="preserve">
</t>
    </r>
    <r>
      <rPr>
        <sz val="10"/>
        <color rgb="FFFF0000"/>
        <rFont val="Arial"/>
      </rPr>
      <t>1.03. Desmantelamiento de estructuras criminales y delincuenciales con mejores capacidades y activos tecnológicos
1.05. Espacio público seguro e inclusivo</t>
    </r>
  </si>
  <si>
    <r>
      <rPr>
        <sz val="10"/>
        <color rgb="FF0C0C0C"/>
        <rFont val="Arial"/>
      </rPr>
      <t xml:space="preserve"> - Incrementar en 4.000 efectivos el pie de fuerza policial de la MEBOG con base en un acuerdo de cooperación Gobierno Nacional - Distrito Capital. 
- Implementar un modelo de integración ciudadana para el fortalecimiento de la seguridad y la convivencia en Bogotá 
 - Implementar un mecanismo para el fortalecimiento de las capacidades de investigación y juzgamiento 
 - Atender el 100% de la población de jóvenes y adolescentes infractores en el marco del Sistema de Responsabilidad Penal para Adolescentes – SRPA
</t>
    </r>
    <r>
      <rPr>
        <sz val="10"/>
        <color rgb="FFFF0000"/>
        <rFont val="Arial"/>
      </rPr>
      <t xml:space="preserve">Implementar 1 modelo de prevención de violencias contra las mujeres en transporte y espacio público.
</t>
    </r>
    <r>
      <rPr>
        <sz val="10"/>
        <color rgb="FF0C0C0C"/>
        <rFont val="Arial"/>
      </rPr>
      <t xml:space="preserve">
</t>
    </r>
    <r>
      <rPr>
        <sz val="10"/>
        <color rgb="FFFF0000"/>
        <rFont val="Arial"/>
      </rPr>
      <t>Aplicar un (1) modelo de fortalecimiento a las capacidades operativas de vigilancia policial funciones militares y otras funciones de apoyo a la seguridad la convivencia y la justicias
Desarrollar un plan de modernización del C4 para mejorar la respuesta distrital a la demanda de servicios de los ciudadanos.</t>
    </r>
    <r>
      <rPr>
        <sz val="10"/>
        <color rgb="FF0C0C0C"/>
        <rFont val="Arial"/>
      </rPr>
      <t xml:space="preserve">
</t>
    </r>
    <r>
      <rPr>
        <sz val="10"/>
        <color rgb="FFFF0000"/>
        <rFont val="Arial"/>
      </rPr>
      <t>Incrementar en 2.000 efectivos el pie de fuerza policial de la MEBOG con base en un acuerdo de cooperación Gobierno Nacional - Distrito Capital.</t>
    </r>
  </si>
  <si>
    <t>* Se actualizan e incluyen los programas a los que la observación hace referencia. Se incorporan metas relacionadas a la observación.</t>
  </si>
  <si>
    <t>Sector seguridad. Las metas señaladas estan dirigidas a dichas acciones</t>
  </si>
  <si>
    <t>Las prácticas artísticas, en particular las artes escénicas, permiten generar acciones que apoyen la transformación de Topofobias por Topofilias. De esta forma procurar que los lugares de miedo, rechazo y generadores de violencias (parque, lotes, límites) se transformen en escenarios de confianza y construcción de ciudadanía. Otra manera, es emplear las herramientas que ofrecen las artes escénicas, para que las víctimas de diversas violencias transfieran su dolor a un personaje que les permita hablar de los temas tabú y dolorosos, a través de programas de abordaje y prevención en coordinación y articulación con las entidades y sectores que tengan esta competencia. Una ciudad segura que cuente con escenarios abiertos al público, para el desarrollo de las propuestas escénicas en teatro y circo en todas las localidades y barrios priorizados</t>
  </si>
  <si>
    <r>
      <rPr>
        <sz val="10"/>
        <color rgb="FF0C0C0C"/>
        <rFont val="Arial"/>
      </rPr>
      <t xml:space="preserve">1.6. Espacio público seguro e inclusivo
</t>
    </r>
    <r>
      <rPr>
        <sz val="10"/>
        <color rgb="FFFF0000"/>
        <rFont val="Arial"/>
      </rPr>
      <t>1.05. Espacio público seguro e inclusivo
2.14. Bogotá deportiva, recreativa, artística, patrimonial e intercultural</t>
    </r>
  </si>
  <si>
    <r>
      <rPr>
        <sz val="10"/>
        <color rgb="FF0C0C0C"/>
        <rFont val="Arial"/>
      </rPr>
      <t xml:space="preserve">Desarrollar 20.400 intervenciones y actividades artísticas y culturales que promuevan la interrelación de la ciudadanía con el espacio público como un lugar de encuentro, convivencia pacífica y transformación social
</t>
    </r>
    <r>
      <rPr>
        <sz val="10"/>
        <color rgb="FFFF0000"/>
        <rFont val="Arial"/>
      </rPr>
      <t>Desarrollar 5.000 intervenciones y actividades artísticas y culturales que promuevan la interrelación de la ciudadanía con el espacio público como un lugar de encuentro, convivencia pacífica y transformación social.
Desarrollar 8.925 actividades para la promoción, fortalecimiento y desarrollo de las prácticas artísticas, culturales y patrimoniales como un medio para el ejercicio de los derechos culturales y el desarrollo humano con alcance zonal, distrital y regional.</t>
    </r>
  </si>
  <si>
    <t>* Se ajusta la nomenclatura del programa y se incluye el programa 14 del Objetivo 2.
* Se incluye una meta relacionada del Programa 14.</t>
  </si>
  <si>
    <t>Sector Cultura, Recreacion y Deporte: Intervenciones artísticas y culturales realizadas en el espacio público que buscan promover la convivencia ciudadana para fortalecer el papel del arte, la cultura y el patrimonio en el derecho a la ciudad</t>
  </si>
  <si>
    <t>Desde la ciudadanía, por medio del RAD_067 se propuso el Centro de Felicidad Puente Aranda: “El alto uso del espacio público como forma de expresión y alternativa de sostenibilidad económica ha generado tensiones entre la ciudadanía por el derecho a su uso y disfrute. Este hecho ha afectado negativamente la percepción de las expresiones artísticas y culturales que ahora son consideradas como uno de los factores de inseguridad y de deterioro físico y social del espacio público”.</t>
  </si>
  <si>
    <r>
      <rPr>
        <sz val="10"/>
        <color rgb="FF0C0C0C"/>
        <rFont val="Arial"/>
      </rPr>
      <t xml:space="preserve">1.6. Espacio público seguro e inclusivo
</t>
    </r>
    <r>
      <rPr>
        <sz val="10"/>
        <color rgb="FFFF0000"/>
        <rFont val="Arial"/>
      </rPr>
      <t>1.5. Espacio público seguro e inclusivo</t>
    </r>
  </si>
  <si>
    <r>
      <rPr>
        <sz val="10"/>
        <color rgb="FF0C0C0C"/>
        <rFont val="Arial"/>
      </rPr>
      <t xml:space="preserve">Desarrollar 20.400 intervenciones y actividades artísticas y culturales que promuevan la interrelación de la ciudadanía con el espacio público como un lugar de encuentro, convivencia pacífica y transformación social
</t>
    </r>
    <r>
      <rPr>
        <sz val="10"/>
        <color rgb="FFFF0000"/>
        <rFont val="Arial"/>
      </rPr>
      <t>Desarrollar 5.000 intervenciones y actividades artísticas y culturales que promuevan la interrelación de la ciudadanía con el espacio público como un lugar de encuentro, convivencia pacífica y transformación social.</t>
    </r>
  </si>
  <si>
    <t>*Se actualiza el número del programa.</t>
  </si>
  <si>
    <t>Sector Cultura, Recreacion y Deporte:  intervenciones artísticas y culturales realizadas en el espacio público que buscan promover la convivencia ciudadana para fortalecer el papel del arte, la cultura y el patrimonio en el derecho a la ciudad</t>
  </si>
  <si>
    <t>Por medio del Consejo local de Arte, Cultura y Patrimonio de Fontibón en el RAD. 009 y la Sistematización de propuesta del Sistema Distrital de Arte, Cultura y Patrimonio, hacen el siguiente aporte: "En todo el documento falta de incluir normativas como políticas públicas, planes y algunos diagnósticos en el sector cultura se va incluir la siguiente normativa según la meta: incluir la política pública integral de derechos humanos 2019-2034., política pública de educación ambiental(decreto m675 de 2011), política pública de economía cultural documento CONPES ESTRATEGIA PARA LA IMPLEMENTACIÓN DE LOS OBJETIVOS DESARROLLO SOSTENIBLE (ODS) EN COLOMBIA, “POLÍTICA PÚBLICA DE CULTURA CIUDADANA 2019-2038</t>
  </si>
  <si>
    <r>
      <rPr>
        <sz val="10"/>
        <color rgb="FF0C0C0C"/>
        <rFont val="Arial"/>
      </rPr>
      <t xml:space="preserve">17. La educación como eje del potencial humano
</t>
    </r>
    <r>
      <rPr>
        <sz val="10"/>
        <color rgb="FFFF0000"/>
        <rFont val="Arial"/>
      </rPr>
      <t>La observación es transversal al PDD.</t>
    </r>
  </si>
  <si>
    <t xml:space="preserve">Lograr que el 100% de los colegios oficiales aumenten al menos 1 punto en su resultado global de pruebas Saber 11, respecto a su resultado en 2023
</t>
  </si>
  <si>
    <t>El Plan de desarrollo incluirá un anexo con la identificación de las metas a través de las cuales se dará cumplimiento a los productos de las 51 políticas públicas del Ecosistema Distrital</t>
  </si>
  <si>
    <t>Desde el sector mujeres consideran  que El PDD No tiene concebido mejoramiento de equipamiento o infraestructuras para las mujeres ni con ajustes razonables.</t>
  </si>
  <si>
    <r>
      <rPr>
        <sz val="10"/>
        <color rgb="FF0C0C0C"/>
        <rFont val="Arial"/>
      </rPr>
      <t xml:space="preserve">1.2. Cero tolerancia a las violencias contra las mujeres y basadas en género
2.14. Bogotá cuida a su gente
</t>
    </r>
    <r>
      <rPr>
        <sz val="10"/>
        <color rgb="FFFF0000"/>
        <rFont val="Arial"/>
      </rPr>
      <t>2.12 Bogotá cuida a su gente.</t>
    </r>
  </si>
  <si>
    <r>
      <rPr>
        <sz val="10"/>
        <color rgb="FF0C0C0C"/>
        <rFont val="Arial"/>
      </rPr>
      <t xml:space="preserve">Programa 2
- Implementar en 6 Casas Refugio los servicios con enfoque diferencial brindando atención a mujeres víctimas de violencia y sus sistemas familiares dependientes, entre otras, incluyendo una casa para mujeres de la ruralidad y campesinas y un modelo intermedio
- Implementar 1 nuevo modelo de atención y acogida intersectorial a mujeres víctimas de violencia con afectaciones en su salud mental.
- Aumentar a 2 unidades de operación la estrategia Casa de Todas a través de 1 unidad móvil nueva y 1 sede física.
Programa 14
- Alcanzar 25 Casas de Igualdad de Oportunidades para las Mujeres en operación, fortaleciendo el modelo de atención en los territorios urbanos y rurales
Programa 2
</t>
    </r>
    <r>
      <rPr>
        <sz val="10"/>
        <color rgb="FFFF0000"/>
        <rFont val="Arial"/>
      </rPr>
      <t xml:space="preserve">-Prestar en 5 Casas Refugio los servicios de atención a mujeres víctimas de violencia y sus sistemas familiares dependientes.
-Mantener 1 unidad de operación la estrategia Casa de Todas a través de una sede física.
</t>
    </r>
    <r>
      <rPr>
        <sz val="10"/>
        <color rgb="FF0C0C0C"/>
        <rFont val="Arial"/>
      </rPr>
      <t xml:space="preserve">Programa 12
</t>
    </r>
    <r>
      <rPr>
        <sz val="10"/>
        <color rgb="FFFF0000"/>
        <rFont val="Arial"/>
      </rPr>
      <t xml:space="preserve">-Alcanzar 26 manzanas de cuidado en operación fortaleciendo los servicios actuales e implementando nuevas estrategias lideradas por la SDMujer en el marco del Sistema Distrital de Cuidado.
</t>
    </r>
  </si>
  <si>
    <t>*Se actualizó el número de programa 2.14 por 2.12 y sus respectivas metas.</t>
  </si>
  <si>
    <t>Sector Mujeres</t>
  </si>
  <si>
    <t>Mujeres</t>
  </si>
  <si>
    <t>Desde el sector mujeres: Mejorar las instalaciones físicas de los puntos y espacios de atención a las mujeres víctimas de violencias basadas en género, permitiendo que sean adecuadas y respondan a sus necesidades considerando sus diferencias y diversidades.”</t>
  </si>
  <si>
    <r>
      <rPr>
        <sz val="10"/>
        <color rgb="FF0C0C0C"/>
        <rFont val="Arial"/>
      </rPr>
      <t xml:space="preserve">1.2. Cero tolerancia a las violencias contra las mujeres y basadas en género
2.14. Bogotá cuida a su gente
</t>
    </r>
    <r>
      <rPr>
        <sz val="10"/>
        <color rgb="FFFF0000"/>
        <rFont val="Arial"/>
      </rPr>
      <t>1.02. Cero tolerancia a las violencias contra las mujeres y basadas en género
2.12. Bogotá cuida a su gente</t>
    </r>
  </si>
  <si>
    <r>
      <rPr>
        <sz val="10"/>
        <color rgb="FF0C0C0C"/>
        <rFont val="Arial"/>
      </rPr>
      <t xml:space="preserve">Programa 2
- Implementar en 6 Casas Refugio los servicios con enfoque diferencial brindando atención a mujeres víctimas de violencia y sus sistemas familiares dependientes, entre otras, incluyendo una casa para mujeres de la ruralidad y campesinas y un modelo intermedio
- Implementar 1 nuevo modelo de atención y acogida intersectorial a mujeres víctimas de violencia con afectaciones en su salud mental.
- Aumentar a 2 unidades de operación la estrategia Casa de Todas a través de 1 unidad móvil nueva y 1 sede física.
Programa 14
- Alcanzar 25 Casas de Igualdad de Oportunidades para las Mujeres en operación, fortaleciendo el modelo de atención en los territorios urbanos y rurales
</t>
    </r>
    <r>
      <rPr>
        <sz val="10"/>
        <color rgb="FFFF0000"/>
        <rFont val="Arial"/>
      </rPr>
      <t>Mantener 1 unidad de operación la estrategia Casa de Todas a través de una sede física.
Mantener en 13 espacios interinstitucionales los servicios jurídicos y psicosociales dirigidos a mujeres víctimas de violencia fortaleciendo el modelo de ruta integral y la oferta de acompañamiento psico jurídico en los Centros de Atención de Fiscalía y URIs
Prestar en 5 Casas Refugio los servicios de atención a mujeres víctimas de violencia y sus sistemas familiares dependientes.</t>
    </r>
    <r>
      <rPr>
        <sz val="10"/>
        <color rgb="FF0C0C0C"/>
        <rFont val="Arial"/>
      </rPr>
      <t xml:space="preserve">
</t>
    </r>
    <r>
      <rPr>
        <sz val="10"/>
        <color rgb="FFFF0000"/>
        <rFont val="Arial"/>
      </rPr>
      <t>Mantener operando el modelo de Casas de igualdad de oportunidades para las mujeres en las 20 localidades fortaleciendo la atención en los territorios urbanos y rurales.</t>
    </r>
  </si>
  <si>
    <t>* Se ajusta la nomenclatura de los programas señalados.
* Se actualizan las metas relacionadas a los programas.</t>
  </si>
  <si>
    <t>Desde el sector mujeres: Incluir una meta clara para que las unidades móviles se fortalezcan en número y acciones, por lo menos una unidad móvil por localidad. Es la oportunidad de garantizar espacio propio para la recepción de denuncias de violencias basadas en género (VBG), evitando la revictimización pública.</t>
  </si>
  <si>
    <t>1.2. Cero tolerancia a las violencias contra las mujeres y basadas en género</t>
  </si>
  <si>
    <t>Aumentar a 2 unidades de operación la estrategia Casa de Todas a través de 1 unidad móvil nueva y 1 sede física.</t>
  </si>
  <si>
    <t xml:space="preserve">* La meta actualizada no contempla una unidad móvil nueva. </t>
  </si>
  <si>
    <t>Desde el sector mujeres: La integralidad en políticas de seguridad no puede ser retórica. Es un paso necesario para hacer universal y de todos y todas uno de los fenómenos que más afecta la vida ciudadana. Los datos son conocidos y la percepción ciudadana, así lo indica. Además, es necesario evidenciar de manera expresa que existen problemas sociales que son factores de riesgo en seguridad. Y, no solamente eso, hay que trazar políticas públicas que integren realmente la totalidad de los sectores. En tal sentido, hay que hablar de la ausencia de claros enfoques en el borrador para estudio y formulación de propuestas para llevar a la matriz. Sobre él objetivó 1.</t>
  </si>
  <si>
    <r>
      <rPr>
        <sz val="10"/>
        <color rgb="FF0C0C0C"/>
        <rFont val="Arial"/>
      </rPr>
      <t xml:space="preserve">2.14. Bogotá cuida a su gente
</t>
    </r>
    <r>
      <rPr>
        <sz val="10"/>
        <color rgb="FFFF0000"/>
        <rFont val="Arial"/>
      </rPr>
      <t>La observación es transversal al PDD.</t>
    </r>
  </si>
  <si>
    <t>Consolidar 1 estrategia de transversalización de la PPMYEG con actores territoriales para la disminución de las brechas de género</t>
  </si>
  <si>
    <t>Sector Mujeres: La estrategia de mitigación de la violencia no es clara, no se sabe que se entiende “40.000 atenciones”, no se puede combinar todas las poblaciones en una sola meta. Es necesario dividir las poblaciones y especificar en este apartado</t>
  </si>
  <si>
    <r>
      <rPr>
        <sz val="10"/>
        <color rgb="FF0C0C0C"/>
        <rFont val="Arial"/>
      </rPr>
      <t xml:space="preserve">Programa 2
- Asegurar que el 100% de los casos de representación jurídica ejercida por la SDMUJER, que requieran servicios de psicología forense y acompañamiento psicosocial, accedan a los mismos
- Implementar en 22 espacios interinstitucionales los servicios jurídicos y psicosociales dirigido a mujeres víctimas de violencias, fortaleciendo el modelo de ruta integral y la oferta de acompañamiento psico jurídico en los Centros de Atención de Fiscalía y URIs
- Implementar 1 nuevo modelo de atención y acogida intersectorial a mujeres víctimas de violencia con afectaciones en su salud mental.
- Garantizar la prestación de servicios sociojurídicos y psicosociales especializados al 100% de las mujeres víctimas de violencia remitidas a través de las estrategias Línea Púrpura, Agencia Mujer, Sistema Articulado de Alertas Tempranas y Hospitales, entre otras
- Implementar 1 modelo integral para garantizar entornos incluyentes y seguros para mujeres, en transporte y espacio público.
</t>
    </r>
    <r>
      <rPr>
        <sz val="10"/>
        <color rgb="FFFF0000"/>
        <rFont val="Arial"/>
      </rPr>
      <t>-Asegurar que el 100% de los casos de representación jurídica ejercida por la SDMUJER que requieran servicios de psicología forense y acompañamiento psicosocial accedan a los mismos
-Garantizar la prestación de servicios socio jurídicos y psicosociales especializados al 100% de las mujeres víctimas de violencia remitidas a través de las estrategias Línea Púrpura y Agencia Mujer.
-Implementar 1 modelo de prevención de violencias contra las mujeres en transporte y espacio público.
-Mantener 1 unidad de operación la estrategia Casa de Todas a través de una sede física.
-Mantener en 13 espacios interinstitucionales los servicios jurídicos y psicosociales dirigidos a mujeres víctimas de violencia fortaleciendo el modelo de ruta integral y la oferta de acompañamiento psico jurídico en los Centros de Atención de Fiscalía y URIs
-Prestar en 5 Casas Refugio los servicios de atención a mujeres víctimas de violencia y sus sistemas familiares dependientes.
-Lograr el 100% de implementación de las acciones para la prevención y atención de la violencia intrafamiliar el maltrato infantil y la violencia sexual.</t>
    </r>
    <r>
      <rPr>
        <sz val="10"/>
        <color rgb="FF0C0C0C"/>
        <rFont val="Arial"/>
      </rPr>
      <t xml:space="preserve">
</t>
    </r>
  </si>
  <si>
    <t>*Se actualizan las metas.</t>
  </si>
  <si>
    <t>Desde los grupos étnicos: no se incluye el Enfoque Diferencial Étnico, en el entendido que es el punto de partida para la implementación de instrumentos que garanticen la territorialización efectiva de las Políticas Públicas Étnicas. Así las cosas, el proyecto de PDD 2024-2028 limita el enfoque poblacional a los componentes de Mujer y Género</t>
  </si>
  <si>
    <r>
      <rPr>
        <sz val="10"/>
        <color rgb="FF0C0C0C"/>
        <rFont val="Arial"/>
      </rPr>
      <t xml:space="preserve">2.14. Bogotá cuida a su gente
</t>
    </r>
    <r>
      <rPr>
        <sz val="10"/>
        <color rgb="FFFF0000"/>
        <rFont val="Arial"/>
      </rPr>
      <t>2.12. Bogotá cuida a su gente</t>
    </r>
  </si>
  <si>
    <r>
      <rPr>
        <sz val="10"/>
        <color rgb="FF0C0C0C"/>
        <rFont val="Arial"/>
      </rPr>
      <t xml:space="preserve">Ejecutar 41 iniciativas que garanticen los derechos de las comunidades étnicas y el Plan de Vida Muisca en el marco de las políticas públicas éticas existentes
</t>
    </r>
    <r>
      <rPr>
        <sz val="10"/>
        <color rgb="FFFF0000"/>
        <rFont val="Arial"/>
      </rPr>
      <t>Desarrollar una (1) estrategia para promover la implementación del enfoque diferencial étnico y el desarrollo de procesos de gestión de conocimiento sobre los grupos étnicos en la ciudad como medidas para combatir el racismo y la discriminación, con un enfoque de género transversal.
Prestar 40.000 atenciones con enfoque diferencial y de género a las personas que soliciten los servicios brindados en los espacios de atención apropiación cultural y reconocimiento de procesos organizativos de los grupos étnicos en Bogotá.</t>
    </r>
  </si>
  <si>
    <t>* Se actualiza la nomenclatura del programa y se incluyen las metas relacionadas.</t>
  </si>
  <si>
    <t xml:space="preserve">Sector Gobierno: Se implementaran en los 15 Sectores del Distrito y las 20 localidades el enfoque étnico diferencial, en el marco de las acciones de las políticas públicas étnicas que permitan cumplir los productos de los contemplados; asi mismo, se tendrán espacios de seguimiento a la implementación a través de las instancias consultivas de cada grupo étnico en la ciudad.
SDG-DAE: En la estructuración del PDD, por parte de la SDG se ha propuesto una meta para la implementación de los productos a cargo de la SDG en las políticas públicas étnicas y un artículo para garantizar su implementación en todos los sectores del Distrito. Adicionalmente, en la descripción y diagnóstico del programa "Bogotá Cuida a su Gente", se incluyeron las particularidades de todos los grupos étnicos. </t>
  </si>
  <si>
    <t>Se propone la inclusión del Enfoque Diferencial Étnico en el apartado denominado Visión de Ciudad el cual contiene que para 2028 "Bogotá serà la ciudad donde queremos estar", la inclusión del Enfoque Diferencial Étnico, debe ser una perspectiva que integre una forma de análisis en el marco de los derechos de los Pueblos y Comunidades Étnicas, como sujetos colectivos e individuales de derechos, en búsqueda de guiar principios que adopten e implementen las Políticas Públicas reformuladas</t>
  </si>
  <si>
    <r>
      <rPr>
        <sz val="10"/>
        <color rgb="FF0C0C0C"/>
        <rFont val="Arial"/>
      </rPr>
      <t xml:space="preserve">2.14. Bogotá cuida a su gente
</t>
    </r>
    <r>
      <rPr>
        <sz val="10"/>
        <color rgb="FFFF0000"/>
        <rFont val="Arial"/>
      </rPr>
      <t>2.12. Bogotá cuida a su gente</t>
    </r>
  </si>
  <si>
    <r>
      <rPr>
        <sz val="10"/>
        <color rgb="FF0C0C0C"/>
        <rFont val="Arial"/>
      </rPr>
      <t xml:space="preserve">Ejecutar 41 iniciativas que garanticen los derechos de las comunidades étnicas y el Plan de Vida Muisca en el marco de las políticas públicas éticas existentes
</t>
    </r>
    <r>
      <rPr>
        <sz val="10"/>
        <color rgb="FFFF0000"/>
        <rFont val="Arial"/>
      </rPr>
      <t>Desarrollar una (1) estrategia para promover la implementación del enfoque diferencial étnico y el desarrollo de procesos de gestión de conocimiento sobre los grupos étnicos en la ciudad como medidas para combatir el racismo y la discriminación, con un enfoque de género transversal</t>
    </r>
    <r>
      <rPr>
        <sz val="10"/>
        <color rgb="FF0C0C0C"/>
        <rFont val="Arial"/>
      </rPr>
      <t xml:space="preserve">.
</t>
    </r>
    <r>
      <rPr>
        <sz val="10"/>
        <color rgb="FFFF0000"/>
        <rFont val="Arial"/>
      </rPr>
      <t>Prestar 40.000 atenciones con enfoque diferencial y de género a las personas que soliciten los servicios brindados en los espacios de atención apropiación cultural y reconocimiento de procesos organizativos de los grupos étnicos en Bogotá.</t>
    </r>
  </si>
  <si>
    <t>*Se actualiza el número del programa y sus metas correspondientes.
* La meta contemplada anteriormente fue eliminada.</t>
  </si>
  <si>
    <t xml:space="preserve">Sector Gobierno: Se implementaran en los 15 Sectores del Distrito y las 20 localidades el enfoque étnico diferencial, en el marco de las acciones de las políticas públicas étnicas que permitan cumplir los productos de los contemplados; asi mismo, se tendrán espacios de seguimiento a la implementación a través de las instancias consultivas de cada grupo étnico en la ciudad.
SDG-DAE: En la estructuración del PDD, por parte de la SDG se ha propuesto una meta para la implementación de las políticas públicas étnicas y un artículo para garantizar su implementación en todos los sectores del Distrito. Adicionalmente, en la descripción y diagnóstico del programa "Bogotá Cuida a su Gente", se incluyeron las particularidades de todos los grupos étnicos. </t>
  </si>
  <si>
    <t>Comunidad Rroom: Documento de investigación de factores estratégicos para la seguridad y convivencia del Pueblo Rrom y su inclusión en políticas públicas del sector seguridad, convivencia y justicia validado e incluido en políticas y planes, elaborado entre la Secretaría Distrital de Seguridad, Convivencia y Justicia, la Secretaría Distrital de Gobierno y concertado con el Consejo Consultivo de acuerdo al Decreto 817 de 2019</t>
  </si>
  <si>
    <r>
      <rPr>
        <sz val="10"/>
        <color rgb="FF0C0C0C"/>
        <rFont val="Arial"/>
      </rPr>
      <t xml:space="preserve">2.14. Bogotá cuida a su gente
</t>
    </r>
    <r>
      <rPr>
        <sz val="10"/>
        <color rgb="FFFF0000"/>
        <rFont val="Arial"/>
      </rPr>
      <t>2.12. Bogotá cuida a su gente</t>
    </r>
  </si>
  <si>
    <r>
      <rPr>
        <sz val="10"/>
        <color rgb="FF0C0C0C"/>
        <rFont val="Arial"/>
      </rPr>
      <t xml:space="preserve">Ejecutar 41 iniciativas que garanticen los derechos de las comunidades étnicas y el Plan de Vida Muisca en el marco de las políticas públicas éticas existentes
</t>
    </r>
    <r>
      <rPr>
        <sz val="10"/>
        <color rgb="FFFF0000"/>
        <rFont val="Arial"/>
      </rPr>
      <t>Implementar el 100% de los productos a cargo del Secretaría Distrital de Gobierno consignados en los planes de acción de las Políticas Públicas para los pueblos y comunidades Indígenas y su capítulo Muisca Rrom Negros Afrocolombianos y su capítulo Palenquero y Raizales para el periodo 2024-2028</t>
    </r>
  </si>
  <si>
    <t>*Se actualizó el programa y la meta correspondiente.
* La meta contemplada anteriormente fue eliminada.</t>
  </si>
  <si>
    <t>Sector Gobierno: Se implementaran en los 15 Sectores del Distrito y las 20 localidades el enfoque étnico diferencial, en el marco de las acciones de las políticas públicas étnicas que permitan cumplir los productos de los contemplados; asi mismo, se tendrán espacios de seguimiento a la implementación a través de las instancias consultivas de cada grupo étnico en la ciudad.</t>
  </si>
  <si>
    <t>comunidad Rroom: Programa Distrital para la recuperación, documentación y pervivencia del Sistema de Justicia Propio del Pueblo Rrom validado e implementado.</t>
  </si>
  <si>
    <r>
      <rPr>
        <sz val="10"/>
        <color rgb="FF0C0C0C"/>
        <rFont val="Arial"/>
      </rPr>
      <t xml:space="preserve">2.14. Bogotá cuida a su gente
</t>
    </r>
    <r>
      <rPr>
        <sz val="10"/>
        <color rgb="FFFF0000"/>
        <rFont val="Arial"/>
      </rPr>
      <t>2.14. Bogotá deportiva, recreativa, artística, patrimonial e intercultural</t>
    </r>
  </si>
  <si>
    <r>
      <rPr>
        <sz val="10"/>
        <color rgb="FF0C0C0C"/>
        <rFont val="Arial"/>
      </rPr>
      <t xml:space="preserve">Ejecutar 41 iniciativas que garanticen los derechos de las comunidades étnicas y el Plan de Vida Muisca en el marco de las políticas públicas éticas existentes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</si>
  <si>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Se ajusta el programa y la meta correspondiente.
* La meta contemplada anteriormente fue eliminada.</t>
  </si>
  <si>
    <t xml:space="preserve">Sector Gobierno: Se implementaran en los 15 Sectores del Distrito y las 20 localidades el enfoque étnico diferencial, en el marco de las acciones de las políticas públicas étnicas que permitan cumplir los productos de los contemplados; asi mismo, se tendrán espacios de seguimiento a la implementación a través de las instancias consultivas de cada grupo étnico en la ciudad.
SDG - DAE: En la política pública para el Pueblo Rrom o Gitano se concertaron 9 productos con el Sector Seguridad, Convivencia y Justicia, esta política se implementará teniendo presente las metas del PDD y en particular desde la SDG se propone un artículo que oriente su implementación en los sectores del Distrito. </t>
  </si>
  <si>
    <t>Comunidad Rroom: Estrategia de Cultura Ciudadana para la prevención del racismo y otras formas de discriminación por pertinencia étnica en el Distrito Capital, validada e implementada</t>
  </si>
  <si>
    <r>
      <rPr>
        <sz val="10"/>
        <color rgb="FF0C0C0C"/>
        <rFont val="Arial"/>
      </rPr>
      <t xml:space="preserve">2.14. Bogotá cuida a su gente
3.17. La educación como eje del potencial humano
</t>
    </r>
    <r>
      <rPr>
        <sz val="10"/>
        <color rgb="FFFF0000"/>
        <rFont val="Arial"/>
      </rPr>
      <t xml:space="preserve">1.01. Diálogo social y cultura ciudadana para la convivencia pacífica y la recuperación de la confianza
</t>
    </r>
  </si>
  <si>
    <r>
      <rPr>
        <sz val="10"/>
        <color rgb="FF0C0C0C"/>
        <rFont val="Arial"/>
      </rPr>
      <t xml:space="preserve">Ejecutar 41 iniciativas que garanticen los derechos de las comunidades étnicas y el Plan de Vida Muisca en el marco de las políticas públicas éticas existentes
Beneficiar a 520.000 niños, niñas, adolescentes y jóvenes, a través de procesos de formación digital, cultural, artística, patrimonial, deportiva y cultura ciudadana para la educación inicial, básica y media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t>
    </r>
  </si>
  <si>
    <t>* Se ajusta el pograma y la meta coherente con la observación teniendo en cuenta el enfoque en cultura ciudadana.
* La meta contemplada anteriormente fue eliminada.</t>
  </si>
  <si>
    <t>Sector Gobierno: Se implementaran en los 15 Sectores del Distrito y las 20 localidades el enfoque étnico diferencial, en el marco de las acciones de las políticas públicas étnicas que permitan cumplir los productos de los contemplados; asi mismo, se tendrán espacios de seguimiento a la implementación a través de las instancias consultivas de cada grupo étnico en la ciudad.
Sector Cultura, Recreacion y Deporte: Realización de procesos de formación en artes, patrimonio cultural, deportes y cultura ciudadana dirigidas a niños, niñas, adolescentes y jóvenes de instituciones educativas.
SDG - DAE: Este es un producto de política concertado con el sector Seguridad, Convivencia y Justicia por lo que aplica el comentario anterior, en el sentido en que las políticas étnicas se implementarán a partir de las metas del PDD</t>
  </si>
  <si>
    <t>GOBIERNO
EDUCACION</t>
  </si>
  <si>
    <t>Comunidad Rroom: Incluir la cultura Rroom Feliastra</t>
  </si>
  <si>
    <r>
      <rPr>
        <sz val="10"/>
        <color rgb="FF0C0C0C"/>
        <rFont val="Arial"/>
      </rPr>
      <t xml:space="preserve">2.14. Bogotá cuida a su gente
</t>
    </r>
    <r>
      <rPr>
        <sz val="10"/>
        <color rgb="FFFF0000"/>
        <rFont val="Arial"/>
      </rPr>
      <t>2.14. Bogotá deportiva, recreativa, artística, patrimonial e intercultural</t>
    </r>
  </si>
  <si>
    <r>
      <rPr>
        <sz val="10"/>
        <color rgb="FF0C0C0C"/>
        <rFont val="Arial"/>
      </rPr>
      <t xml:space="preserve">Ejecutar 41 iniciativas que garanticen los derechos de las comunidades étnicas y el Plan de Vida Muisca en el marco de las políticas públicas éticas existentes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</si>
  <si>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*Se realiza ajuste, esta observación esta contemplada en el programa 2.14 y su respectiva meta. Además la meta contemplada anteriormente fue eliminada.</t>
  </si>
  <si>
    <t xml:space="preserve">Sector Gobierno: Se implementaran en los 15 Sectores del Distrito y las 20 localidades el enfoque étnico diferencial, en el marco de las acciones de las políticas públicas étnicas que permitan cumplir los productos de los contemplados; asi mismo, se tendrán espacios de seguimiento a la implementación a través de las instancias consultivas de cada grupo étnico en la ciudad.
SDG - DAE: En la política pública gitana se concertaron 20 productos con el Sector Cultura, los cuales serán implementados por las metas que este sector proponga en el PDD; en tal sentido, como se ha señalado, la SDG propondrá un artículo que oriente la implementación de estas políticas en el Distrito. </t>
  </si>
  <si>
    <t>Comunidad Rroom: se señala la no garantía del derecho a la promoción, protección y acceso a la justicia propia, la seguridad y la convivencia, así como el derecho a la promoción, protección y acceso a la justicia propia, la seguridad y la convivencia, cosas que debería abordar este PDD.</t>
  </si>
  <si>
    <r>
      <rPr>
        <sz val="10"/>
        <color rgb="FF0C0C0C"/>
        <rFont val="Arial"/>
      </rPr>
      <t xml:space="preserve">2.14. Bogotá cuida a su gente
</t>
    </r>
    <r>
      <rPr>
        <sz val="10"/>
        <color rgb="FFFF0000"/>
        <rFont val="Arial"/>
      </rPr>
      <t>2.14. Bogotá deportiva, recreativa, artística, patrimonial e intercultural</t>
    </r>
  </si>
  <si>
    <r>
      <rPr>
        <sz val="10"/>
        <color rgb="FF0C0C0C"/>
        <rFont val="Arial"/>
      </rPr>
      <t xml:space="preserve">Ejecutar 41 iniciativas que garanticen los derechos de las comunidades étnicas y el Plan de Vida Muisca en el marco de las políticas públicas éticas existentes
</t>
    </r>
    <r>
      <rPr>
        <sz val="10"/>
        <color rgb="FFFF0000"/>
        <rFont val="Arial"/>
      </rPr>
      <t xml:space="preserve">
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</si>
  <si>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Jueces de Paz: Bogotá Avanza en Seguridad: Con este objetivo nos unimos a la premisa de promover entornos y espacios más seguros a través de la promoción de la convivencia pacífica, la cultura ciudadana, la promoción y la visibilización de los alcances y beneficios de la jurisdicción de paz en las diferentes localidades de la ciudad en todos los espacios públicos y privados donde la administración distrital nos permita el libre acceso para su desarrollo tales como las entidades públicas locales, colegios entre otros. Es de anotar que Ley 115 de 1994 en su artículo 14 determina que las administraciones deben facilitar los espacios y/o escenarios en los centros educativos del país con el fin de impartir enseñanza obligatoria en todos los establecimientos oficiales o privados que ofrezcan educación formal y que permitan cumplir con: “El estudio, la comprensión y la práctica de la Constitución y la instrucción cívica, de conformidad con el artículo 41 de la Constitución Política; Dentro de la capacitación a que se refiere este literal, deberán impartirse nociones básicas sobre jurisdicción de paz, mecanismos alternativos de solución de conflictos, derecho de familia, La educación para la justicia, la paz, la democracia, la solidaridad, la confraternidad, el cooperativismo y, en general, la formación de los valores humanos</t>
  </si>
  <si>
    <r>
      <rPr>
        <sz val="10"/>
        <color rgb="FF0C0C0C"/>
        <rFont val="Arial"/>
      </rPr>
      <t xml:space="preserve">1.4. Servicios centrados en la justicia
</t>
    </r>
    <r>
      <rPr>
        <sz val="10"/>
        <color rgb="FFFF0000"/>
        <rFont val="Arial"/>
      </rPr>
      <t>2.13. Bogotá, un territorio de paz y reconciliación en donde todos puedan volver a empezar</t>
    </r>
  </si>
  <si>
    <r>
      <rPr>
        <sz val="10"/>
        <color rgb="FF0C0C0C"/>
        <rFont val="Arial"/>
      </rPr>
      <t xml:space="preserve">Implementar el Sistema Distrital de Justicia para articular los servicios de acceso a la justicia 
</t>
    </r>
    <r>
      <rPr>
        <sz val="10"/>
        <color rgb="FFFF0000"/>
        <rFont val="Arial"/>
      </rPr>
      <t>Formar 16.000 personas en el programa de educación en derechos humanos para la paz reconciliación y promoción integral de derechos humanos conocimiento de las artes y los saberes populares.</t>
    </r>
  </si>
  <si>
    <t>*La observación se contempla en el programa 2.13 con su respectiva meta. El programa contemplado anteriormente no corresponde.</t>
  </si>
  <si>
    <t>Si bien los jueces de paz pertencen a la rama judicial, desde el Distrito se tiene proyectada la implementación del Sistema Distrital de Justicia para generar articulaciones con diferentes actores, operadores y administradores de justicia en la ciudad, entre ellos los jueces de paz</t>
  </si>
  <si>
    <t>Evaluar las acciones que fomentan la denuncia con el porcentaje de personas que denunciaron el delito del cual fueron víctimas. Indicador que se propone: Porcentaje de denuncia de delitos(Encuesta de Percepción y Victimización, Cámara de Comercio de Bogotá). La base para este indicador es 45% que es el último dato que se tiene con corte a 2022.-La meta de “Casos de hurto” del PDD puede mejorarse.-Plantear una reducción sin considerar la denuncia no es conveniente para la administración.”</t>
  </si>
  <si>
    <r>
      <rPr>
        <sz val="10"/>
        <color rgb="FF0C0C0C"/>
        <rFont val="Arial"/>
      </rPr>
      <t xml:space="preserve">  Espacio público seguro e inclusivo
</t>
    </r>
    <r>
      <rPr>
        <sz val="10"/>
        <color rgb="FFFF0000"/>
        <rFont val="Arial"/>
      </rPr>
      <t>1.05. Espacio público seguro e inclusivo
1.01. Diálogo social y cultura ciudadana para la convivencia pacífica y la recuperación de la confianza</t>
    </r>
  </si>
  <si>
    <r>
      <rPr>
        <sz val="10"/>
        <color rgb="FF0C0C0C"/>
        <rFont val="Arial"/>
      </rPr>
      <t xml:space="preserve">Implementar el modelo integrado para la gestión de la convivencia y seguridad en los territorios
</t>
    </r>
    <r>
      <rPr>
        <sz val="10"/>
        <color rgb="FFFF0000"/>
        <rFont val="Arial"/>
      </rPr>
      <t>Fortalecer un (1) programa de atención integral en el marco del diálogo social a situaciones de convivencia y conflictividad social en Bogotá.</t>
    </r>
  </si>
  <si>
    <t xml:space="preserve">* Se actualizó la nomenclatura del programa relacionado
* Se incorpora el programa 1.01 y la respectiva meta que puede responder a la observación planteada. </t>
  </si>
  <si>
    <t>Este tipo de indicadores están contemplados en la sección de indicadores estratégicos, al ser resultado de la gestión institucional. Ahora el modelo de gestión de convivencia y seguridad contempla la ampliación de acciones para fortalecer la denuncia en la ciudad</t>
  </si>
  <si>
    <t>Propuestas para garantizar derechos a poblaciones transvulnerables con alta discriminación en cuanto a planterar soluciones a las problemáticas identificadas en: Desde la comunicación y accesibilidad, se requiere el desarrollo de señalética urbana y mediación tecnológica IA y guiada…con proyectos pedagógicos incluyentes, pertinentes y en contexto. Capacitación a las entidades de apoyo como ; Fiscalía Bogotá, Juzgados Bogotá, Personería y Comisarias de Familia en leyes de discapacidad, sistema de cuidado y capacidad jurídica</t>
  </si>
  <si>
    <t>1.05. Espacio público seguro e inclusivo
2.12. Bogotá cuida a su gente
5.33. Fortalecimiento institucional para un gobierno confiable</t>
  </si>
  <si>
    <t>Desarrollar 1 estrategia para aumentar la oferta cualitativa y cuantitativa de espacio público para el uso goce y disfrute ciudadano con enfoque diferencial, género y poblacional.
Impulsar 15 proyectos de bienestar con enfoque de género, poblacional y diferencial en espacios públicos.
Implementar cuatro (4) componentes de la ruta para el cambio cultural en pro de la inclusión y no discriminación de la población LGBTI en Bogotá.
Atender el 100% de las personas que ingresan a las rutas prevención de vulneraciones de los derechos humanos de mujeres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
Realizar el 100% de las acciones de fortalecimiento tecnológico e institucional orientados a una mejor prestación de los servicios a la ciudadanía</t>
  </si>
  <si>
    <t>* Se incorporan tres programas relacionados a solucionar las problemáticas desde la accesibilidad y seguridad en el espacio público, las metas para atender el bienestar de la población y el fortalecimiento a las Entidades  para la atención a ciudadanía.</t>
  </si>
  <si>
    <t>Actualmente hay espacios deportivos en claro detrimento patrimonial como los escenarios de ligas deportivas y Coliseo el Salitre, que deberían estar siendo registrados, investigados y dados a restauración a la mayor brevedad.</t>
  </si>
  <si>
    <r>
      <rPr>
        <sz val="10"/>
        <color rgb="FF0C0C0C"/>
        <rFont val="Arial"/>
      </rPr>
      <t xml:space="preserve">3.18. Desarrollo empresarial, productividad y empleo
4.26. Revitalización y renovación urbana y rural con inclusión
</t>
    </r>
    <r>
      <rPr>
        <sz val="10"/>
        <color rgb="FFFF0000"/>
        <rFont val="Arial"/>
      </rPr>
      <t>4.24. Revitalización y renovación urbana y rural con inclusión</t>
    </r>
  </si>
  <si>
    <r>
      <rPr>
        <sz val="10"/>
        <color rgb="FF0C0C0C"/>
        <rFont val="Arial"/>
      </rPr>
      <t xml:space="preserve"> Implementar 24 proyectos para generar un entorno propicio y seguro bajo una dinámica de funcionamiento 24 horas para el fortalecimiento del ecosistema cultural y creativo de la ciudad
Construir, mejorar y/o sostener 310 parques y/o equipamientos culturales, recreativos y deportivos, propiciando espacios de encuentro para los procesos de innovación de las comunidades, priorizando aquellos territorios con déficit de infraestructura
</t>
    </r>
    <r>
      <rPr>
        <sz val="10"/>
        <color rgb="FFFF0000"/>
        <rFont val="Arial"/>
      </rPr>
      <t xml:space="preserve">Construir y/o adecuar 47 parques y/o equipamientos recreativos y deportivos, propiciando espacios de encuentro para las comunidades.
</t>
    </r>
    <r>
      <rPr>
        <sz val="10"/>
        <color rgb="FF0C0C0C"/>
        <rFont val="Arial"/>
      </rPr>
      <t xml:space="preserve">
</t>
    </r>
    <r>
      <rPr>
        <sz val="10"/>
        <color rgb="FFFF0000"/>
        <rFont val="Arial"/>
      </rPr>
      <t>Ejecutar 3 proyectos de equipamientos a través del programa de infraestructura urbana.</t>
    </r>
  </si>
  <si>
    <t>* Se ajusta el programa 4.24, se sugiere retirar el programa de desarrollo empresarial, productividad y empleo, ya que no se enfoca en la observación. 
* Se actualiza la meta relacionada.</t>
  </si>
  <si>
    <t>Sector Cultura, recreacion y Deporte: promueve el reconocimiento de la diversidad, de expresiones artísticas, culturales y recreo-deportivas en espacios de la ciudad transformados en propicios y seguros, con el fin de  aprovechar el potencial competitivo y el fortalecimiento del ecosistema creativo, gracias al apoyo transversal de las "&amp;"entidades del Distrito involucradas. 
Sector Cultura, recreacion y Deporte: Construcción y/o adecuación de 4 infraestructuras deportivas especializadas
Construcción y/o adecuación de 300 parques de proximidad
Construcción y/o adecuación de 6 parques estructurante</t>
  </si>
  <si>
    <t>Los tan comentados “vándalos” de fachadas y monumentos de la ciudad, deberían ser registrados mediante video, para recobrar la obra y su historia. Estos registros pueden ser realizados con población capacitada en este campo de acción específico</t>
  </si>
  <si>
    <r>
      <rPr>
        <sz val="10"/>
        <color rgb="FF0C0C0C"/>
        <rFont val="Arial"/>
      </rPr>
      <t xml:space="preserve">1.6. Espacio público seguro e inclusivo
</t>
    </r>
    <r>
      <rPr>
        <sz val="10"/>
        <color rgb="FFFF0000"/>
        <rFont val="Arial"/>
      </rPr>
      <t>1.03. Desmantelamiento de estructuras criminales y delincuenciales con mejores capacidades y activos tecnológicos</t>
    </r>
  </si>
  <si>
    <r>
      <rPr>
        <sz val="10"/>
        <color rgb="FF0C0C0C"/>
        <rFont val="Arial"/>
      </rPr>
      <t xml:space="preserve">Intervenir 10 espacios públicos patrimoniales mediante acciones de restauración y mantenimiento, para generar lugares de encuentro de la ciudadanía
</t>
    </r>
    <r>
      <rPr>
        <sz val="10"/>
        <color rgb="FFFF0000"/>
        <rFont val="Arial"/>
      </rPr>
      <t>Desarrollar un plan de modernización del C4 para mejorar la respuesta distrital a la demanda de servicios de los ciudadanos.</t>
    </r>
  </si>
  <si>
    <t>* Se cambia el programa que resuelve la observación, ya que está se enfoca en el uso de tecnología para el control y mitigación del vandalismo a infraestrcutura y patrimonio.
* Se incorpora meta relacionada.</t>
  </si>
  <si>
    <t>Sector Cultura, recreacion y Deporte_ intervención física de espacios públicos urbanos como parques, plazas, plazoletas mediante acciones de reverdecimiento, enlucimiento de fachadas y de monumentos</t>
  </si>
  <si>
    <t>Necesitamos en Bogotá, que se modifique la ley 2113 de 2021 de atención en consultorios jurídicos, ya que toman el acceso a justicia, solo para estratos 1 y 2. Desde el vigilante hasta los formularios electrónicos de destajo, ignoran y discriminan a una persona con discapacidad que sin ingresos, ni trabajo no tiene estrato.</t>
  </si>
  <si>
    <t>* No es competencia del PDD.</t>
  </si>
  <si>
    <t>La modificación de la Ley es de alcance Nacional</t>
  </si>
  <si>
    <t>Es absurdo que tanto Personería de Bogotá como Defensoría del Pueblo atienden de 8 a 3pm o antes y solo presencial. Dónde están los ajustes razonables para cuidadores de personas con alta dependencia funcional? Dónde están los ajustes para discapacidad psicosocial? Estamos pagando predial e impuestos y no vemos que se vea que trabajan por la población</t>
  </si>
  <si>
    <r>
      <rPr>
        <sz val="10"/>
        <color rgb="FF0C0C0C"/>
        <rFont val="Arial"/>
      </rPr>
      <t xml:space="preserve">1.2. Cero tolerancia a las violencias contra las mujeres y basadas en género
</t>
    </r>
    <r>
      <rPr>
        <sz val="10"/>
        <color rgb="FFFF0000"/>
        <rFont val="Arial"/>
      </rPr>
      <t>5.33. Fortalecimiento institucional para un gobierno confiable</t>
    </r>
  </si>
  <si>
    <r>
      <rPr>
        <sz val="10"/>
        <color rgb="FF0C0C0C"/>
        <rFont val="Arial"/>
      </rPr>
      <t xml:space="preserve">Implementar en 22 espacios interinstitucionales los servicios jurídicos y psicosociales dirigido a mujeres víctimas de violencias, fortaleciendo el modelo de ruta integral y la oferta de acompañamiento psico jurídico en los Centros de Atención de Fiscalía y URIs
</t>
    </r>
    <r>
      <rPr>
        <sz val="10"/>
        <color rgb="FFFF0000"/>
        <rFont val="Arial"/>
      </rPr>
      <t>Realizar el 100% de las acciones de fortalecimiento tecnológico e institucional orientados a una mejor prestación de los servicios a la ciudadanía</t>
    </r>
  </si>
  <si>
    <t>* Se sugiere cambio del programa, la observación está orientada al fortalecimiento de la atención a la ciudadanía. No concuerda el programa con enfoque en mujer y violencia de género.
* Se incorpora la meta relacionada al objetivo.</t>
  </si>
  <si>
    <t>Capaciten a Fiscalía Bogotá, Juzgados Bogotá, Personería y Comisarias de Familia en leyes de discapacidad, sistema de cuidado y capacidad jurídica, están violentándonos más</t>
  </si>
  <si>
    <t>5.33. Fortalecimiento institucional para un gobierno confiable</t>
  </si>
  <si>
    <t>Realizar el 100% de las acciones de fortalecimiento tecnológico e institucional orientados a una mejor prestación de los servicios a la ciudadanía</t>
  </si>
  <si>
    <t>* Se incorpora programa y meta relacionada.</t>
  </si>
  <si>
    <t>Mujeres
Gobierno</t>
  </si>
  <si>
    <t>El grupo de campesinos del territorio rural de Usme, comenta que el objetivo general debe incluir la seguridad en las veredas y que se fortalece a partir de la especificidad programas y metas que orienten puntualmente desarrollo y bienestar de las áreas rurales de Bogotá, estructuradas en torno a los ejes principales; al saneamiento y normativa y manejo de residuos.</t>
  </si>
  <si>
    <r>
      <rPr>
        <sz val="10"/>
        <color rgb="FF0C0C0C"/>
        <rFont val="Arial"/>
      </rPr>
      <t xml:space="preserve">Desmantelamiento de estructuras criminales y delincuenciales con mejores capacidades y activos tecnólogicos   
</t>
    </r>
    <r>
      <rPr>
        <sz val="10"/>
        <color rgb="FFFF0000"/>
        <rFont val="Arial"/>
      </rPr>
      <t>1.03. Desmantelamiento de estructuras criminales y delincuenciales con mejores capacidades y activos tecnológicos
1.05. Espacio público seguro e inclusivo
4.25. Aumento de la resiliencia al cambio climático y reducción de la vulnerabilidad</t>
    </r>
  </si>
  <si>
    <r>
      <rPr>
        <sz val="10"/>
        <color rgb="FF0C0C0C"/>
        <rFont val="Arial"/>
      </rPr>
      <t xml:space="preserve">Implementar el modelo integrado para la gestión de la convivencia y seguridad en los territorios
</t>
    </r>
    <r>
      <rPr>
        <sz val="10"/>
        <color rgb="FFFF0000"/>
        <rFont val="Arial"/>
      </rPr>
      <t>Aplicar un (1) modelo de fortalecimiento a las capacidades operativas de vigilancia policial funciones militares y otras funciones de apoyo a la seguridad la convivencia y la justicias
Reducir 100 puntos de arrojo clandestino de residuos sólidos.
Implementar un modelo de gestión integral de residuos sólidos en la prestación del servicio público de aseo que privilegie la economía circular.</t>
    </r>
  </si>
  <si>
    <t>* Se actualiza el programa y la meta relacionada. En relación al manejo de residuos solidos se incorporan los programas 1.05 y 4.25 con sus metas relacionadas.</t>
  </si>
  <si>
    <t>Sector seguridad. La meta señalada incluira la zona rural de Bogotá
El tema del manejo de residuos le corresponde a SDH y UAESP
En el programa Construyendo Confianza con la Región se aborda la temática regional y se aclarar concpetos relativos a la complementación del ámbito rural distrital y regional.</t>
  </si>
  <si>
    <t>Seguridad, Convivencia y Justicia
PLANEACIÓN</t>
  </si>
  <si>
    <t>El grupo de campesinos del territorio rural de Usme, comenta que generar un protocolo en seguridad para la atención de la población rural de Bogotá, con el fin de ser accesible en la atención oportuna de denuncias, carabineros en la zona rural, cámaras en puntos específicos de la ruralidad, grupos de seguridad con comunicación comunitaria y proveer un modelo de atención diferencial en violencias para las mujeres campesinas.</t>
  </si>
  <si>
    <r>
      <rPr>
        <sz val="10"/>
        <color rgb="FF0C0C0C"/>
        <rFont val="Arial"/>
      </rPr>
      <t xml:space="preserve">Desmantelamiento de estructuras criminales y delincuenciales con mejores capacidades y activos tecnólogicos   
</t>
    </r>
    <r>
      <rPr>
        <sz val="10"/>
        <color rgb="FFFF0000"/>
        <rFont val="Arial"/>
      </rPr>
      <t xml:space="preserve">1.02. Cero tolerancia a las violencias contra las mujeres y basadas en género
</t>
    </r>
    <r>
      <rPr>
        <sz val="10"/>
        <color rgb="FF0C0C0C"/>
        <rFont val="Arial"/>
      </rPr>
      <t xml:space="preserve">
</t>
    </r>
    <r>
      <rPr>
        <sz val="10"/>
        <color rgb="FFFF0000"/>
        <rFont val="Arial"/>
      </rPr>
      <t>1.03. Desmantelamiento de estructuras criminales y delincuenciales con mejores capacidades y activos tecnológicos</t>
    </r>
  </si>
  <si>
    <r>
      <rPr>
        <sz val="10"/>
        <color rgb="FF0C0C0C"/>
        <rFont val="Arial"/>
      </rPr>
      <t xml:space="preserve">Implementar el modelo integrado para la gestión de la convivencia y seguridad en los territorios
</t>
    </r>
    <r>
      <rPr>
        <sz val="10"/>
        <color rgb="FFFF0000"/>
        <rFont val="Arial"/>
      </rPr>
      <t xml:space="preserve">Implementar 1 modelo de prevención de violencias contra las mujeres en transporte y espacio público.
</t>
    </r>
    <r>
      <rPr>
        <sz val="10"/>
        <color rgb="FF0C0C0C"/>
        <rFont val="Arial"/>
      </rPr>
      <t xml:space="preserve">
</t>
    </r>
    <r>
      <rPr>
        <sz val="10"/>
        <color rgb="FFFF0000"/>
        <rFont val="Arial"/>
      </rPr>
      <t>Aplicar un (1) modelo de fortalecimiento a las capacidades operativas de vigilancia policial funciones militares y otras funciones de apoyo a la seguridad la convivencia y la justicias</t>
    </r>
  </si>
  <si>
    <t>* Se actualiza el programa y la meta relacionada, y se incorpora el programa 1.02 y la meta orientada a la prevención de violencia para las mujeres.</t>
  </si>
  <si>
    <t>Sector seguridad. La meta señalada incluira la zona rural de Bogotá</t>
  </si>
  <si>
    <t>El Sector Agricultura Campesina, Familiar, Étnica y Comunitaria, propone generar bitácoras para facilitar la planeación, definición de metas, estrategias y líneas presupuestales en el marco de la formulación del Plan Distrital de Desarrollo y la inclusión del Derecho Humano a la Alimentación y Nutrición Adecuadas (DHANA) y la Soberanía Alimentaria (SOBAL) como herramientas que contribuyen a la acción pública para los próximo cuatro años de gobierno en el marco de las actuaciones del CTPD</t>
  </si>
  <si>
    <r>
      <rPr>
        <sz val="10"/>
        <color rgb="FF0C0C0C"/>
        <rFont val="Arial"/>
      </rPr>
      <t xml:space="preserve">2.10 Erradicación del hambre en Bogotá
</t>
    </r>
    <r>
      <rPr>
        <sz val="10"/>
        <color rgb="FFFF0000"/>
        <rFont val="Arial"/>
      </rPr>
      <t>2.08. Erradicación del hambre en Bogotá</t>
    </r>
  </si>
  <si>
    <r>
      <rPr>
        <sz val="10"/>
        <color rgb="FF0C0C0C"/>
        <rFont val="Arial"/>
      </rPr>
      <t xml:space="preserve">Generar 35.000 espacios de comercialización directa para pequeños productores/as a través de Mercados Campesinos en sus diferentes modalidades en el marco de Bogotá Rural – Bogotá Región
Fortalecer técnica y/o comercialmente a 5.000 actores del Sistema de Abastecimiento y Distribución de Alimentos por una Bogotá con menos pobreza y menos hambre.
</t>
    </r>
    <r>
      <rPr>
        <sz val="10"/>
        <color rgb="FFFF0000"/>
        <rFont val="Arial"/>
      </rPr>
      <t>Todas las metas del programa 2.08 materializan estrategias para la erradicación del hambre en Bogotá.</t>
    </r>
  </si>
  <si>
    <t>* Se actualiza la nomenclatura del programa.</t>
  </si>
  <si>
    <t>Estas dos metas y el programa 10 del objetivo estratégico 2 buscan el fortalecimiento de la agricutlura campesina 
Comentario SER: Desde la estrategia de Fortalecimiento productivo se priorizarán las actividades productivas acorde a la vocacion,potencial y usos del suelo para el desarrollo de intervenciones integrales que contribuyen a la diversificacion productiva y económica de los territorios mejorando la calidad de vida de los habitantes raruales del Distrito Capital.
SAA: Desde la Estrategia Gobernanza del Sistema de Abastecimiento Bogotá Región se promoverá la adopción del Plan de Abastecimiento Alimentario Regional, generando un plan de acción espcífico viculando a las entidades responsables, tanto del Distrito como de la Región Central y el nivel nacional de acuerdo a sus competencias, con una mirada de miadiano y largo plazo.
Por lo anterior se establecnen las siguientes metas:
Fortalecer 800 unidades productivas en el marco de la diversidad económica de la Bogotá Rural y su campesinado
Fortalecer técnica y/o comercialmente a 5.000 actores del Sistema de Abastecimiento y Distribución de Alimentos por una Bogotá con menos pobreza y menos hambre.</t>
  </si>
  <si>
    <t>DESARROLLO ECONÓMICO</t>
  </si>
  <si>
    <t>Sector cultura: existe una queja recurrente frente a la precarización del trabajo artístico “Como podemos ver las metas son muy generales, hasta ambiguas y abiertas a interpretaciones, ya que en la meta 3 la palabra “estrategias”, así como en la meta 5 la palabra “atenciones” no definen ningún tipo de acción, dimensión de intervención, área artística o forma de medición por lo que pueden interpretarse de muchas formas y no facilita la claridad ante la ciudadanía. Además en las metas 1,2, 3 y 5 debería incluirse textualmente la participación de los agentes culturales, artistas, ya que son quienes pueden apoyar la ejecución de dichos procesos y no sólo empresas privadas o grandes operadores, como se viene manejando la mayoría de presupuestos locales o distritales, dejando de lado el alto impacto de las acciones cuando se realizan directamente por las organizaciones de base. No se observa que se potencie la promoción de las políticas culturales a nivel nacional y distrital, y la promoción del uso de las casas de la cultura para potenciar el arte y la cultura.</t>
  </si>
  <si>
    <r>
      <rPr>
        <sz val="10"/>
        <color rgb="FF0C0C0C"/>
        <rFont val="Arial"/>
      </rPr>
      <t xml:space="preserve">2.15. Bogotá deportiva, recreativa, artística, patrimonial e intercultura
</t>
    </r>
    <r>
      <rPr>
        <sz val="10"/>
        <color rgb="FFFF0000"/>
        <rFont val="Arial"/>
      </rPr>
      <t xml:space="preserve">2.14. Bogotá deportiva, recreativa, artística, patrimonial e intercultural
</t>
    </r>
    <r>
      <rPr>
        <sz val="10"/>
        <color rgb="FF0C0C0C"/>
        <rFont val="Arial"/>
      </rPr>
      <t xml:space="preserve">
</t>
    </r>
  </si>
  <si>
    <r>
      <rPr>
        <sz val="10"/>
        <color rgb="FF0C0C0C"/>
        <rFont val="Arial"/>
      </rPr>
      <t xml:space="preserve">Entregar 400 Beneficios Económicos Periódicos (BEPS) a creadores o gestores culturales que devenguen menos del salario mínimo legal vigente en Bogotá
Entregar 13.235 Estímulos, Reconocimientos, Apoyos , Incentivos y Alianzas Estratégicas en el marco de los distintos programas de fomento, con enfoque poblacional, territorial
</t>
    </r>
    <r>
      <rPr>
        <sz val="10"/>
        <color rgb="FFFF0000"/>
        <rFont val="Arial"/>
      </rPr>
      <t>Todas las metas del programa 2.14 se orientan a la promoción de la cultura en el territorio.</t>
    </r>
  </si>
  <si>
    <t>Sector Cultura, Recreacion y deporte. Generar condiciones de acceso de los creadores y gestores culturales a los Beneficios Económicos y Periódicos – BEPS.Sector 
Sector Cultura, Recreacion y deporte. -Generando incentivos a los ciudadanos, a los grupos poblacionales, sociales y etarios, y a los agentes del sector artístico, cultural y creativo, a través de los mecanismo de fomento,  para el desarrollo de prácticas artísticas, culturales y creativas</t>
  </si>
  <si>
    <t>Cultura, recreacion y Deporte</t>
  </si>
  <si>
    <t>Sector cultura:  Cuál es alcance de las metas, no es claro ya que se determinan y no se sabe con claridad cuáles son los hechos las acciones con las se van a materializar, nuevamente cuál va ser al hacer programas, acciones, recursos del IDRD para trabajar el entorno seguro de más de 5146 parques que existen en Bogotá si no se refleja en las metas de programa de Bogotá avanza en seguridad.</t>
  </si>
  <si>
    <r>
      <rPr>
        <sz val="10"/>
        <color rgb="FF0C0C0C"/>
        <rFont val="Arial"/>
      </rPr>
      <t xml:space="preserve">2.15. Bogotá deportiva, recreativa, artística, patrimonial e intercultura
</t>
    </r>
    <r>
      <rPr>
        <sz val="10"/>
        <color rgb="FFFF0000"/>
        <rFont val="Arial"/>
      </rPr>
      <t xml:space="preserve">1.05. Espacio público seguro e inclusivo
</t>
    </r>
    <r>
      <rPr>
        <sz val="10"/>
        <color rgb="FF0C0C0C"/>
        <rFont val="Arial"/>
      </rPr>
      <t xml:space="preserve">
</t>
    </r>
    <r>
      <rPr>
        <sz val="10"/>
        <color rgb="FFFF0000"/>
        <rFont val="Arial"/>
      </rPr>
      <t xml:space="preserve">4.24. Revitalización y renovación urbana y rural con inclusión
</t>
    </r>
  </si>
  <si>
    <r>
      <rPr>
        <sz val="10"/>
        <color rgb="FF0C0C0C"/>
        <rFont val="Arial"/>
      </rPr>
      <t xml:space="preserve">
Entregar 13.235 Estímulos, Reconocimientos, Apoyos , Incentivos y Alianzas Estratégicas en el marco de los distintos programas de fomento, con enfoque poblacional, territorial
</t>
    </r>
    <r>
      <rPr>
        <sz val="10"/>
        <color rgb="FFFF0000"/>
        <rFont val="Arial"/>
      </rPr>
      <t>Administrar 146 parques y escenarios del sistema de Espacio Público Peatonal y para el Encuentro.
Desarrollar 1 estrategia para aumentar la oferta cualitativa y cuantitativa de espacio público para el uso goce y disfrute ciudadano con enfoque diferencial, género y poblacional
Construir y/o adecuar 47 parques y/o equipamientos recreativos y deportivos, propiciando espacios de encuentro para las comunidades.</t>
    </r>
  </si>
  <si>
    <t>* Se sugiere el cambio del programa y la meta relacionadas, los programas 1.05 y 4.24 concuerdan efectivamente con la observación. Se incorporan las metas relacionadas al manejo de parques.</t>
  </si>
  <si>
    <t>Sector Cultura, Recreacion y deporte. -Generando incentivos a los ciudadanos, a los grupos poblacionales, sociales y etarios, y a los agentes del sector artístico, cultural y creativo, a través de los mecanismo de fomento,  para el desarrollo de prácticas artísticas, culturales y creativas</t>
  </si>
  <si>
    <t>el Consejo de Sabio y Sabias pide a Incluir acceso a la Justicia. “Actualización permanente a las casas de justicia sobre tratamiento a personas mayores cumpliendo el derecho de acceso a la justicia. Facil acceso y atención clara y oportuna en las casas de justicia. Campañas de sensibilización para prevenir el maltrato y abuso hacia las personas mayores. Indicador. Casos denunciados, Casos atendidos, Casos resueltos. “ Debe pensarse acciones desde el Sector Gobierno, fortaleciendo las Casas de Justicia, que no aún no cuentan con una intervención transversal. Otra acción relevante es hacer una Red de Cuidado Comunitario, con incentivos. Descentralizar las acciones y brindar acompañamiento psicosocial priorizando la comunidad</t>
  </si>
  <si>
    <t>1.01. Diálogo social y cultura ciudadana para la convivencia pacífica y la recuperación de la confianza
1.04. Servicios centrados en la justicia</t>
  </si>
  <si>
    <t>Implementar 8 estrategias de cultura ciudadana que promuevan la convivencia, la eliminación del machismo y de la discriminación, los hábitos saludables, la salud mental, la cultura ambiental y la movilidad sostenible en Bogotá.
Ampliar en 7 equipamientos la oferta de servicios de acceso a la justicia y convivencia</t>
  </si>
  <si>
    <t>* Se incluyen dos programas del objetivo 1 con sus respectivas metas.</t>
  </si>
  <si>
    <t>El sector Territorial, pide adicionar “Énfasis en el componente de seguridad con visión sectorial, superación de problemas estructurales en administración, enfoque de género para prevenir violencias basadas en género y reglamentación del POT para la ejecución de sus proyectos.”</t>
  </si>
  <si>
    <r>
      <rPr>
        <sz val="10"/>
        <color rgb="FF0C0C0C"/>
        <rFont val="Arial"/>
      </rPr>
      <t xml:space="preserve">2.14. Bogotá cuida a su gente
</t>
    </r>
    <r>
      <rPr>
        <sz val="10"/>
        <color rgb="FFFF0000"/>
        <rFont val="Arial"/>
      </rPr>
      <t>La observación es tranversal al PDD</t>
    </r>
  </si>
  <si>
    <r>
      <rPr>
        <sz val="10"/>
        <color rgb="FF0C0C0C"/>
        <rFont val="Arial"/>
      </rPr>
      <t xml:space="preserve">Implementar una estrategia para mitigar los factores de riesgo que afectan la seguridad de las poblaciones vulnerables y sujetos de especial protección con el fin de proteger sus derechos y garantizar su integración en el sistema de ciudad.
</t>
    </r>
    <r>
      <rPr>
        <sz val="10"/>
        <color rgb="FFFF0000"/>
        <rFont val="Arial"/>
      </rPr>
      <t>La observación es tranversal al PDD</t>
    </r>
  </si>
  <si>
    <t xml:space="preserve">Sector seguridad. No se entiende a que se hace referencia cuando se habla del sector territorial. Sin embargo, el pdd plantea por medio de sus programas metas y acciones una visión integral de la seguridad con un fuerte componente territorial. De igual forma estos se encuentran alineados con el POT y el enfoque de género cuenta con un programa en el objetivo 1.    </t>
  </si>
  <si>
    <t>Desde el CPL CHAPINERO, se menciona: El programa concibe la convivencia pacífica como principio de una ciudad más segura; que busca que se mitiguen e intervengan factores de riesgo que pueden generar hechos de inseguridad o violencias en razón al sexo, la edad, la orientación sexual, la identidad de género, su origen, su raza, su credo, o una discapacidad entre otras y que se promuevan iniciativas para fomentar el respeto mutuo y la resolución no violenta de conflictos.</t>
  </si>
  <si>
    <r>
      <rPr>
        <sz val="10"/>
        <color rgb="FF0C0C0C"/>
        <rFont val="Arial"/>
      </rPr>
      <t xml:space="preserve">2.14. Bogotá cuida a su gente
</t>
    </r>
    <r>
      <rPr>
        <sz val="10"/>
        <color rgb="FFFF0000"/>
        <rFont val="Arial"/>
      </rPr>
      <t>1.01. Diálogo social y cultura ciudadana para la convivencia pacífica y la recuperación de la confianza</t>
    </r>
  </si>
  <si>
    <r>
      <rPr>
        <sz val="10"/>
        <color rgb="FF0C0C0C"/>
        <rFont val="Arial"/>
      </rPr>
      <t xml:space="preserve">Implementar una estrategia para mitigar los factores de riesgo que afectan la seguridad de las poblaciones vulnerables y sujetos de especial protección con el fin de proteger sus derechos y garantizar su integración en el sistema de ciudad.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
Implementar un (1) plan para la prevención y mitigación de factores de riesgo que favorecen la ocurrencia de violencias y delitos contra poblaciones vulnerables</t>
    </r>
  </si>
  <si>
    <t>El programa del objetivo 2 no concuerda con la meta señalada, se ajusta el programa y se relacionan las metas actualizadas a las que hace referencia la observación.</t>
  </si>
  <si>
    <t>Sector seguridad. El programa en mención responde a dicho proposito</t>
  </si>
  <si>
    <t>El CPL SUBA solicita, implementar medidas de protección para firmantes de paz en riesgo de ser víctimas de amenazas o violencia. Y brindar acompañamiento permanente a líderes sociales y excombatientes en proceso de reincorporación.</t>
  </si>
  <si>
    <t xml:space="preserve"> 1.01. Diálogo social y cultura ciudadana para la convivencia pacífica y la recuperación de la confianza</t>
  </si>
  <si>
    <t xml:space="preserve"> Implementar un (1) plan para la prevención y mitigación de factores de riesgo que favorecen la ocurrencia de violencias y delitos contra poblaciones vulnerables</t>
  </si>
  <si>
    <t>* Se incorpora el programa y metas relacionadas.</t>
  </si>
  <si>
    <t>Este comentario corresponde a Secretaria General</t>
  </si>
  <si>
    <t>fácilmente se podría concluir que el aspecto de mayor importancia en Bogotá es “la pobreza”, más que la seguridad, y si se pretende ir más al fondo del asunto se podría considerar que dicha pobreza es parte fundamental de “las causas objetivas” de esa inseguridad. Así, otros enfoques de política pública podrían estimar que, al obtener mejores logros en los factores de pobreza, se podrían tener consecuencias favorables en el campo de la seguridad. Pero el proyecto adolece de esas perspectivas.</t>
  </si>
  <si>
    <t>2.07. Bogotá, una ciudad con menos Pobreza</t>
  </si>
  <si>
    <t xml:space="preserve">Asignar 51.000 subsidios para adquisición de vivienda nueva arrendamiento social y mejoramiento en los diferentes programas de la SDHT.
Ejecutar 8.000 mejoramientos de vivienda rural y urbana para familias en condiciones vulnerabilidad
Mejorar Integralmente o reforzar 4.000 viviendas
Atender 1.300.000 personas mediante transferencias monetarias (condicionadas y no condicionadas)
Beneficiar 40.000 jóvenes con transferencias monetarias condicionadas con enfoque diferencial y de género en el marco de una ruta de inclusión productiva.
</t>
  </si>
  <si>
    <t>* Se incorpora el programa 2.07 y sus metas en atención a la obervación de reducción de la pobreza.</t>
  </si>
  <si>
    <t xml:space="preserve"> Este comentario corresponde a la SDIS</t>
  </si>
  <si>
    <t>No se hace un diagnóstico adecuado ni aterrizado de la función de la policía. En el ejercicio laboral fue evidente la inoperancia de la policía en términos de la aplicación efectiva del código de seguridad y convivencia a razón del desconocimiento del mismo por parte de los agentes.</t>
  </si>
  <si>
    <r>
      <rPr>
        <sz val="10"/>
        <color rgb="FF0C0C0C"/>
        <rFont val="Arial"/>
      </rPr>
      <t xml:space="preserve">1.1. Diálogo social y cultura ciudadana para la convivencia pacifica y la recuperacion de la confianza
</t>
    </r>
    <r>
      <rPr>
        <sz val="10"/>
        <color rgb="FFFF0000"/>
        <rFont val="Arial"/>
      </rPr>
      <t>1.01. Diálogo social y cultura ciudadana para la convivencia pacífica y la recuperación de la confianza</t>
    </r>
  </si>
  <si>
    <t xml:space="preserve">Desarrollar el Sistema Distrital de aplicación del Código Nacional de Seguridad y Convivencia Ciudadana </t>
  </si>
  <si>
    <t>* Se ajusta nomenclatura del programa.</t>
  </si>
  <si>
    <t xml:space="preserve">Efectivamente, de ahí la necesidad de desarrollar un sistema robusto para cualificar la implementación y evaluación del Código de Seguridad  </t>
  </si>
  <si>
    <t>No existe un indicador que logre medir la efectividad de la institucionalidad y que dé cuenta real de cómo se aplican los comparendos, ya que el incentivo de esta aplicación puede resultar en una persecución a cierto sector poblacional</t>
  </si>
  <si>
    <t>*No hay alcance en las metas para definir la medición de comparendos.</t>
  </si>
  <si>
    <t>Es importante fomentar la humanización de la policía entorno al respeto de los derechos humanos y la prevención del abuso del poder. Fomentar un sentido de pertinencia de la policía hacia la comunidad de la localidad, buscando mejorar las relaciones y enfocando su trabajo en pro de la seguridad en la localidad.</t>
  </si>
  <si>
    <r>
      <rPr>
        <sz val="10"/>
        <color rgb="FF0C0C0C"/>
        <rFont val="Arial"/>
      </rPr>
      <t xml:space="preserve">1.3. Desmantelamiento del crimen organizado
</t>
    </r>
    <r>
      <rPr>
        <sz val="10"/>
        <color rgb="FFFF0000"/>
        <rFont val="Arial"/>
      </rPr>
      <t>1.03. Desmantelamiento de estructuras criminales y delincuenciales con mejores capacidades y activos tecnológicos</t>
    </r>
  </si>
  <si>
    <r>
      <rPr>
        <sz val="10"/>
        <color rgb="FF0C0C0C"/>
        <rFont val="Arial"/>
      </rPr>
      <t xml:space="preserve">Aplicar un (1) modelo de fortalecimiento a las capacidades operativas de vigilancia policial y funciones militares
</t>
    </r>
    <r>
      <rPr>
        <sz val="10"/>
        <color rgb="FFFF0000"/>
        <rFont val="Arial"/>
      </rPr>
      <t>Aplicar un (1) modelo de fortalecimiento a las capacidades operativas de vigilancia policial funciones militares y otras funciones de apoyo a la seguridad la convivencia y la justicias</t>
    </r>
  </si>
  <si>
    <t>* Se actualiza el nombre del programa y de la meta relacionada.</t>
  </si>
  <si>
    <t>Sector seguridad. Dentro de la meta de fortalecimiento de las capacidades operativas se tiene en cuenta la importancia de establecer relaciones positivas con la comunidad, promoviendo el respeto mutuo y la confianza entre la policía y los ciudadanos</t>
  </si>
  <si>
    <t>En lo correspondiente a la convivencia pacífica en el deporte, aunque se reconoce el avance en materia de prevención a través de lo efectuado en el marco del programa Goles en paz y el Barrismo Social con la expedición de la Resolución 0893 de 2023, no existen metas específicas que permitan profundizar el camino avanzado en materia de participación ciudadana, diálogo social y prevención de la violencia con ocasión del fútbol. Bogotá podría, con la resolución vigente, iniciar la formulación de una política pública de barrismo social que sirva de impulso a la modernización y actualización necesaria que requiere la finalización del Plan Decenal de Seguridad, Comodidad y Convivencia en el Fútbol.</t>
  </si>
  <si>
    <r>
      <rPr>
        <sz val="10"/>
        <color rgb="FF0C0C0C"/>
        <rFont val="Arial"/>
      </rPr>
      <t xml:space="preserve">1.1. Diálogo social y cultura ciudadana para la convivencia pacifica y la recuperacion de la confianza
</t>
    </r>
    <r>
      <rPr>
        <sz val="10"/>
        <color rgb="FFFF0000"/>
        <rFont val="Arial"/>
      </rPr>
      <t>1.01. Diálogo social y cultura ciudadana para la convivencia pacífica y la recuperación de la confianza</t>
    </r>
  </si>
  <si>
    <r>
      <rPr>
        <sz val="10"/>
        <color rgb="FF0C0C0C"/>
        <rFont val="Arial"/>
      </rPr>
      <t xml:space="preserve">Implementar 6 estrategias de cultura ciudadana que promuevan la convivencia, confianza y el respeto por las instituciones y por la vida
</t>
    </r>
    <r>
      <rPr>
        <sz val="10"/>
        <color rgb="FFFF0000"/>
        <rFont val="Arial"/>
      </rPr>
      <t>Fortalecer un (1) programa con enfoque de género para el fomento de la cultura ciudadana la convivencia y la prevención de las violencias asociadas al fútbol.</t>
    </r>
  </si>
  <si>
    <t>* Se actualiza la nomenclatura del programa, se sugiere el cambio de la meta relacionada.</t>
  </si>
  <si>
    <t>Sector Cultura, Recreacion y deporte: Implementar 6 estrategias de cultura ciudadana que promuevan la convivencia, confianza y el respeto por las instituciones y por la vida que incluye:
-relaciones vecinales en los barrios
-convivencia pacifica en el estadio y el barrismo social</t>
  </si>
  <si>
    <t>Mesa de Victimas: Implementar campañas, comités, brigadas o jornadas que permitan la materialización de inclusión social y reconstrucción del tejido social con enfoque territorial dentro del marco de ejercicios de memoria, paz y reconciliación en las localidades; junto con la institucionalidad nacional y distrital y sector privado.</t>
  </si>
  <si>
    <t>1.01. Diálogo social y cultura ciudadana para la convivencia pacífica y la recuperación de la confianza
2.13. Bogotá, un territorio de paz y reconciliación en donde todos puedan volver a empezar</t>
  </si>
  <si>
    <t>Implementar 8 estrategias de cultura ciudadana que promuevan la convivencia, la eliminación del machismo y de la discriminación, los hábitos saludables, la salud mental, la cultura ambiental y la movilidad sostenible en Bogotá
Formar 16.000 personas en el programa de educación en derechos humanos para la paz reconciliación y promoción integral de derechos humanos conocimiento de las artes y los saberes populares.</t>
  </si>
  <si>
    <t>* Se relacionan dos programas junto con las metas correspondientes.</t>
  </si>
  <si>
    <t>Sector Cultura:  surge la siguiente pregunta: ¿Por qué los acuerdos y pactos ciudadanos quedan a cargo exclusivamente del sector de cultura, recreación y deporte, si se hace necesaria la articulación con todos los actores institucionales y de seguridad? ¿Cómo se van a manejar los acuerdos desde lo local?</t>
  </si>
  <si>
    <r>
      <rPr>
        <sz val="10"/>
        <color rgb="FF0C0C0C"/>
        <rFont val="Arial"/>
      </rPr>
      <t xml:space="preserve">1. Diálogo social y cultura ciudadana para la convivencia pacifica y la recuperacion de la confianza
</t>
    </r>
    <r>
      <rPr>
        <sz val="10"/>
        <color rgb="FFFF0000"/>
        <rFont val="Arial"/>
      </rPr>
      <t>2.14. Bogotá deportiva, recreativa, artística, patrimonial e intercultural
5.33. Fortalecimiento institucional para un gobierno confiable</t>
    </r>
  </si>
  <si>
    <r>
      <rPr>
        <sz val="10"/>
        <color rgb="FF0C0C0C"/>
        <rFont val="Arial"/>
      </rPr>
      <t xml:space="preserve">Realizar 2000 acuerdos y pactos ciudadanos que promuevan la convivencia, el respeto por las instituciones y por la vida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
Fortalecer la gestión institucional de 6 entidades distritales del sector Cultura Recreación y Deporte con mejor infraestructura recursos físicos tecnológicos y un talento humano más cualificado y consciente de su papel como servidores públicos que favorezca un modelo de relacionamiento integral con la ciudadanía.
Constituir (3) componentes de fortalecimiento institucional para las Alcaldías Locales y su gestión del desarrollo local, desde un enfoque de interseccionalidad</t>
    </r>
  </si>
  <si>
    <t xml:space="preserve">* Se sugiere el ajuste de programas, se incluyen las metas relacionadas con la conformación de pactos y el fortalecimiento y articulación interinstitucional. </t>
  </si>
  <si>
    <t>Sector cultura:  "1.Las prácticas artísticas, en particular las artes escénicas, permiten generar acciones que apoyen la transformación de Topofobias por Topofilias. . y 2. Realizar acuerdos con inclusión de talleres artísticos con la participación activa de
varios agentes de comunidad como: culturales, étnica, discapacidad, habitantes de calle, sector poblacional etc para garantizar la participación de todos en un territorio local o distrital que esos acuerdos sean representativos y se adapte a las necesidades de la comunidad. violencias (parque, lotes, límites) se transformen en escenarios de confianza y construcción de ciudadanía”.</t>
  </si>
  <si>
    <r>
      <rPr>
        <sz val="10"/>
        <color rgb="FF0C0C0C"/>
        <rFont val="Arial"/>
      </rPr>
      <t xml:space="preserve">1. Diálogo social y cultura ciudadana para la convivencia pacifica y la recuperacion de la confianza
</t>
    </r>
    <r>
      <rPr>
        <sz val="10"/>
        <color rgb="FFFF0000"/>
        <rFont val="Arial"/>
      </rPr>
      <t>1.05. Espacio público seguro e inclusivo
2.14. Bogotá deportiva, recreativa, artística, patrimonial e intercultural</t>
    </r>
  </si>
  <si>
    <r>
      <rPr>
        <sz val="10"/>
        <color rgb="FF0C0C0C"/>
        <rFont val="Arial"/>
      </rPr>
      <t xml:space="preserve">Realizar 2000 acuerdos y pactos ciudadanos que promuevan la convivencia, el respeto por las instituciones y por la vida
</t>
    </r>
    <r>
      <rPr>
        <sz val="10"/>
        <color rgb="FFFF0000"/>
        <rFont val="Arial"/>
      </rPr>
      <t>Desarrollar 5.000 intervenciones y actividades artísticas y culturales que promuevan la interrelación de la ciudadanía con el espacio público como un lugar de encuentro, convivencia pacífica y transformación social.
Desarrollar 8.925 actividades para la promoción, fortalecimiento y desarrollo de las prácticas artísticas, culturales y patrimoniales como un medio para el ejercicio de los derechos culturales y el desarrollo humano con alcance zonal, distrital y regional.</t>
    </r>
  </si>
  <si>
    <t>* Se sugiere el retiro del programa 1.01. Se incorporan los programas 1.05 y 2.14 y sus respectivas metas, que responden a la observación.</t>
  </si>
  <si>
    <t>Sector Cultura: , La organización Danza Ciudad Bolívar, solicita un aporte de adición: Generar y realizar 20 acuerdos normativos de competencia distrital y 20 en cada localidad que fortalezcan al sector y al Sistema Distrital de Arte Cultura y Patrimonio</t>
  </si>
  <si>
    <t>1. Diálogo social y cultura ciudadana para la convivencia pacifica y la recuperacion de la confianza</t>
  </si>
  <si>
    <t>Realizar 2000 acuerdos y pactos ciudadanos que promuevan la convivencia, el respeto por las instituciones y por la vida</t>
  </si>
  <si>
    <t>* No se contemplan acuerdos normativos</t>
  </si>
  <si>
    <t>Sector cultura: recreación y deporte solicita dejar capacidades instaladas en los territorios a partir de generar y realizar 20 acuerdos normativos de competencia distrital y 20 acuerdos en cada localidad que fortalezcan al sector y al Sistema Distrital de Arte Cultura y Patrimonio.</t>
  </si>
  <si>
    <t>el CPL de la localidad de Tunjuelito hace las siguientes recomendaciones: Realizar acuerdos y pactos por la prevención del feminicidio y las violencias de género.</t>
  </si>
  <si>
    <r>
      <rPr>
        <sz val="10"/>
        <color rgb="FF0C0C0C"/>
        <rFont val="Arial"/>
      </rPr>
      <t xml:space="preserve">1. Diálogo social y cultura ciudadana para la convivencia pacifica y la recuperacion de la confianza
</t>
    </r>
    <r>
      <rPr>
        <sz val="10"/>
        <color rgb="FFFF0000"/>
        <rFont val="Arial"/>
      </rPr>
      <t xml:space="preserve">1.01. Diálogo social y cultura ciudadana para la convivencia pacífica y la recuperación de la confianza
1.02. Cero tolerancia a las violencias contra las mujeres y basadas en género
</t>
    </r>
    <r>
      <rPr>
        <sz val="10"/>
        <color rgb="FF0C0C0C"/>
        <rFont val="Arial"/>
      </rPr>
      <t xml:space="preserve">
</t>
    </r>
  </si>
  <si>
    <r>
      <rPr>
        <sz val="10"/>
        <color rgb="FF0C0C0C"/>
        <rFont val="Arial"/>
      </rPr>
      <t xml:space="preserve">Realizar 2000 acuerdos y pactos ciudadanos que promuevan la convivencia, el respeto por las instituciones y por la vida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
Fortalecer un (1) programa de atención integral en el marco del diálogo social a situaciones de convivencia y conflictividad social en Bogotá.
Lograr el 100% de implementación de las acciones para la prevención y atención de la violencia intrafamiliar el maltrato infantil y la violencia sexual.</t>
    </r>
  </si>
  <si>
    <t>* Se ajusta la nomenclatura del programa contemplado, se incorpora el programa 1.02 y las metas relacionadas a la mitigación de violencias de género.</t>
  </si>
  <si>
    <t>el CPL de Engativá, remitió  la sugerencia: En la implementación de estos acuerdos ciudadanos enfocarnos en las personas que tienen algún tipo de discapacidad en la formación del respeto por la vida.</t>
  </si>
  <si>
    <r>
      <rPr>
        <sz val="10"/>
        <color rgb="FF0C0C0C"/>
        <rFont val="Arial"/>
      </rPr>
      <t xml:space="preserve">1. Diálogo social y cultura ciudadana para la convivencia pacifica y la recuperacion de la confianza
</t>
    </r>
    <r>
      <rPr>
        <sz val="10"/>
        <color rgb="FFFF0000"/>
        <rFont val="Arial"/>
      </rPr>
      <t>1.01. Diálogo social y cultura ciudadana para la convivencia pacífica y la recuperación de la confianza
2.12. Bogotá cuida a su gente</t>
    </r>
  </si>
  <si>
    <r>
      <rPr>
        <sz val="10"/>
        <color rgb="FF0C0C0C"/>
        <rFont val="Arial"/>
      </rPr>
      <t xml:space="preserve">Realizar 2000 acuerdos y pactos ciudadanos que promuevan la convivencia, el respeto por las instituciones y por la vida
</t>
    </r>
    <r>
      <rPr>
        <sz val="10"/>
        <color rgb="FFFF0000"/>
        <rFont val="Arial"/>
      </rPr>
      <t xml:space="preserve">Implementar 8 estrategias de cultura ciudadana que promuevan la convivencia, la eliminación del machismo y de la discriminación, los hábitos saludables, la salud mental, la cultura ambiental y la movilidad sostenible en Bogotá.
Atender a 8.600 personas con discapacidad sus familias y sus personas cuidadoras a través de servicios sociales estrategias y acciones transversales que favorezcan su inclusión social y productiva.
</t>
    </r>
  </si>
  <si>
    <t>* Se ajusta la nomenclatura del programa, se incluye el programa 2.12 y se relacionan las metas relacionadas a la observación.</t>
  </si>
  <si>
    <t xml:space="preserve"> CPL de Ciudad Bolívar recomienda: Realizar 2000 acuerdos y pactos ciudadanos que promuevan la convivencia, el respeto por las instituciones y por la vida, de acuerdo con la distribución de la densidad poblacional y a la priorización de las necesidades y problemáticas sociales planteadas por localidad.</t>
  </si>
  <si>
    <r>
      <rPr>
        <sz val="10"/>
        <color rgb="FF0C0C0C"/>
        <rFont val="Arial"/>
      </rPr>
      <t xml:space="preserve">1. Diálogo social y cultura ciudadana para la convivencia pacifica y la recuperacion de la confianza
</t>
    </r>
    <r>
      <rPr>
        <sz val="10"/>
        <color rgb="FFFF0000"/>
        <rFont val="Arial"/>
      </rPr>
      <t>1.01. Diálogo social y cultura ciudadana para la convivencia pacífica y la recuperación de la confianza
2.14. Bogotá deportiva, recreativa, artística, patrimonial e intercultural</t>
    </r>
  </si>
  <si>
    <r>
      <rPr>
        <sz val="10"/>
        <color rgb="FF0C0C0C"/>
        <rFont val="Arial"/>
      </rPr>
      <t xml:space="preserve">Realizar 2000 acuerdos y pactos ciudadanos que promuevan la convivencia, el respeto por las instituciones y por la vida
</t>
    </r>
    <r>
      <rPr>
        <sz val="10"/>
        <color rgb="FFFF0000"/>
        <rFont val="Arial"/>
      </rPr>
      <t xml:space="preserve">Implementar 8 estrategias de cultura ciudadana que promuevan la convivencia, la eliminación del machismo y de la discriminación, los hábitos saludables, la salud mental, la cultura ambiental y la movilidad sostenible en Bogotá.
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
</t>
    </r>
  </si>
  <si>
    <t>* Se ajusta la nomenclatura del programa. Se incluye el programa 2.14 y las metas relacionadas.</t>
  </si>
  <si>
    <t xml:space="preserve"> CPL SUBA , propone que los acuerdos y pactos deben alimentarse a partir de la pedagogía en PYBA y BPM.</t>
  </si>
  <si>
    <t>* No es comprensible la observación.</t>
  </si>
  <si>
    <t xml:space="preserve"> El Consejo local de Organizaciones Proteccionistas de animales de suba solicita que dentro de “los acuerdos y pactos se promueven en el marco de asegurar que las personas favorezcan acciones en torno de la cultura de cuidado y de la protección animal mediante procesos pedagógicos en colegios, propiedad horizontal, las JAC, y otros actores</t>
  </si>
  <si>
    <r>
      <rPr>
        <sz val="10"/>
        <color rgb="FF0C0C0C"/>
        <rFont val="Arial"/>
      </rPr>
      <t xml:space="preserve">1. Diálogo social y cultura ciudadana para la convivencia pacifica y la recuperacion de la confianza
</t>
    </r>
    <r>
      <rPr>
        <sz val="10"/>
        <color rgb="FFFF0000"/>
        <rFont val="Arial"/>
      </rPr>
      <t>2.15. Bogotá protege todas las formas de vida</t>
    </r>
  </si>
  <si>
    <r>
      <rPr>
        <sz val="10"/>
        <color rgb="FF0C0C0C"/>
        <rFont val="Arial"/>
      </rPr>
      <t xml:space="preserve">Realizar 2000 acuerdos y pactos ciudadanos que promuevan la convivencia, el respeto por las instituciones y por la vida
</t>
    </r>
    <r>
      <rPr>
        <sz val="10"/>
        <color rgb="FFFF0000"/>
        <rFont val="Arial"/>
      </rPr>
      <t>Vincular 32.000 personas a las acciones de educación en protección y bienestar animal para promover la convivencia interespecie y la transformación cultural en el relacionamiento humano-animal.</t>
    </r>
  </si>
  <si>
    <t>* Se cambia el programa definido por el 2.15. en concordancia con el énfasis en bienestar animal de la observación. Se relaciona la meta correspondiente a la pedagogía.</t>
  </si>
  <si>
    <t xml:space="preserve">El Sector religioso CPL Fontibón , sugiere que sean incluidos como un sector promotor de paz y convivencia, que entre otros aspectos promueve, apoya y difunde actividades artísticas y culturales
</t>
  </si>
  <si>
    <r>
      <rPr>
        <sz val="10"/>
        <color rgb="FF0C0C0C"/>
        <rFont val="Arial"/>
      </rPr>
      <t xml:space="preserve">1. Diálogo social y cultura ciudadana para la convivencia pacifica y la recuperacion de la confianza
</t>
    </r>
    <r>
      <rPr>
        <sz val="10"/>
        <color rgb="FFFF0000"/>
        <rFont val="Arial"/>
      </rPr>
      <t>2.12. Bogotá cuida a su gente</t>
    </r>
  </si>
  <si>
    <r>
      <rPr>
        <sz val="10"/>
        <color rgb="FF0C0C0C"/>
        <rFont val="Arial"/>
      </rPr>
      <t xml:space="preserve">Realizar 2000 acuerdos y pactos ciudadanos que promuevan la convivencia, el respeto por las instituciones y por la vida
</t>
    </r>
    <r>
      <rPr>
        <sz val="10"/>
        <color rgb="FFFF0000"/>
        <rFont val="Arial"/>
      </rPr>
      <t>Beneficiar a 500 personas a través de la ejecución de proyectos de cooperación con el sector religioso en el marco de la estrategia entornos inspiradores.</t>
    </r>
  </si>
  <si>
    <t>*Se relaciona el programa y la meta relacionada al Sector Religioso.</t>
  </si>
  <si>
    <t>Desde la Organización Niñez ya,  solicitan incluir dentro de los acuerdos el cuidado de la niñez, la prevención del abuso físico, los tratos crueles, Humillantes o Degradantes. y de la violencia sexual, para todos los espacios abiertos.</t>
  </si>
  <si>
    <r>
      <rPr>
        <sz val="10"/>
        <color rgb="FF0C0C0C"/>
        <rFont val="Arial"/>
      </rPr>
      <t xml:space="preserve">1. Diálogo social y cultura ciudadana para la convivencia pacifica y la recuperacion de la confianza
</t>
    </r>
    <r>
      <rPr>
        <sz val="10"/>
        <color rgb="FFFF0000"/>
        <rFont val="Arial"/>
      </rPr>
      <t>1.01. Diálogo social y cultura ciudadana para la convivencia pacífica y la recuperación de la confianza
1.02. Cero tolerancia a las violencias contra las mujeres y basadas en género</t>
    </r>
  </si>
  <si>
    <r>
      <rPr>
        <sz val="10"/>
        <color rgb="FF0C0C0C"/>
        <rFont val="Arial"/>
      </rPr>
      <t xml:space="preserve">Realizar 2000 acuerdos y pactos ciudadanos que promuevan la convivencia, el respeto por las instituciones y por la vida
</t>
    </r>
    <r>
      <rPr>
        <sz val="10"/>
        <color rgb="FFFF0000"/>
        <rFont val="Arial"/>
      </rPr>
      <t>Implementar un (1) plan para la prevención y mitigación de factores de riesgo que favorecen la ocurrencia de violencias y delitos contra poblaciones vulnerables
Lograr el 100% de implementación de las acciones para la prevención y atención de la violencia intrafamiliar el maltrato infantil y la violencia sexual.</t>
    </r>
  </si>
  <si>
    <t>* Se actualiza la nomenclatura del programa y se incorpora el programa 1.02. Se relacionan las metas que se enfocan a la prevención de la violencia.</t>
  </si>
  <si>
    <t xml:space="preserve"> el DAFRE, menciona que es necesario dentro de las incluir acciones deportivas, teniendo en cuenta que somos un número amplio a nivel distrital de personas que realizamos actividades de tipo deportivo, recreativo y de actividad física, dispuestas a aportar en programas que mitiguen los actos de violencia, inseguridad, consumo de sustancias psicoactivas, entre otras actividades que se desarrollan en los escenarios, parques y equipamientos recreativos y deportivos de las localidades, es por ello que dentro de los pactos propuestos solicitamos se tengan en cuenta los Consejos y apoyar las dinámicas de seguridad de la ciudad</t>
  </si>
  <si>
    <r>
      <rPr>
        <sz val="10"/>
        <color rgb="FF0C0C0C"/>
        <rFont val="Arial"/>
      </rPr>
      <t xml:space="preserve">1. Diálogo social y cultura ciudadana para la convivencia pacifica y la recuperacion de la confianza
</t>
    </r>
    <r>
      <rPr>
        <sz val="10"/>
        <color rgb="FFFF0000"/>
        <rFont val="Arial"/>
      </rPr>
      <t>1.05. Espacio público seguro e inclusivo
2.14. Bogotá deportiva, recreativa, artística, patrimonial e intercultural</t>
    </r>
  </si>
  <si>
    <r>
      <rPr>
        <sz val="10"/>
        <color rgb="FF0C0C0C"/>
        <rFont val="Arial"/>
      </rPr>
      <t xml:space="preserve">Realizar 2000 acuerdos y pactos ciudadanos que promuevan la convivencia, el respeto por las instituciones y por la vida
</t>
    </r>
    <r>
      <rPr>
        <sz val="10"/>
        <color rgb="FFFF0000"/>
        <rFont val="Arial"/>
      </rPr>
      <t>Desarrollar 5.000 intervenciones y actividades artísticas y culturales que promuevan la interrelación de la ciudadanía con el espacio público como un lugar de encuentro, convivencia pacífica y transformación social.
Implementar 52 programas de recreación, deporte, nuevas tendencias de actividad fisica y los eSports.</t>
    </r>
  </si>
  <si>
    <t>* La participación de DRAFE puede verse en la implementación.
* Se cambia el programa relacionado por los programas 1.05 y 2.14 y se relacionan las metas correspondientes.</t>
  </si>
  <si>
    <t>el Sector Cultura recomienda que no hay garantía para el desarrollo del sistema integrado, es necesario que se cuente con otros escenarios como los abiertos al público, para el desarrollo de intervenciones de artes escénicas en especial teatro y circo en los barrios. No está incluido dentro del objetivo 1, ni en sus programas y metas.</t>
  </si>
  <si>
    <r>
      <rPr>
        <sz val="10"/>
        <color rgb="FF0C0C0C"/>
        <rFont val="Arial"/>
      </rPr>
      <t xml:space="preserve">1. Diálogo social y cultura ciudadana para la convivencia pacifica y la recuperacion de la confianza
</t>
    </r>
    <r>
      <rPr>
        <sz val="10"/>
        <color rgb="FFFF0000"/>
        <rFont val="Arial"/>
      </rPr>
      <t>2.14. Bogotá deportiva, recreativa, artística, patrimonial e intercultural</t>
    </r>
  </si>
  <si>
    <r>
      <rPr>
        <sz val="10"/>
        <color rgb="FF0C0C0C"/>
        <rFont val="Arial"/>
      </rPr>
      <t xml:space="preserve">Realizar 4.000 intervenciones culturales en el sistema integrado de transporte público y la malla vial que promuevan los acuerdos, el respeto y la integridad entre los distintos actores viales y el cuidado de los bienes públicos destinados a la movilidad en Bogotá.
</t>
    </r>
    <r>
      <rPr>
        <sz val="10"/>
        <color rgb="FFFF0000"/>
        <rFont val="Arial"/>
      </rPr>
      <t>Desarrollar 8.925 actividades para la promoción, fortalecimiento y desarrollo de las prácticas artísticas, culturales y patrimoniales como un medio para el ejercicio de los derechos culturales y el desarrollo humano con alcance zonal, distrital y regional.
Realizar 1.500 actividades culturales y artísticas, en barrios y veredas de Bogotá D.C., orientadas a fortalecer "al barrio" como lugar de encuentro y creación.</t>
    </r>
  </si>
  <si>
    <t>* No corresponde la Objetivo 1.
* Se relaciona programa 2.14, y dos metas relacionadas a la observación.</t>
  </si>
  <si>
    <t xml:space="preserve">CPL de Tunjuelito, remitió la siguiente recomendación en los temas de Participación y consulta: Garantizar la participación activa y la consulta directa de personas con discapacidad y organizaciones representativas en la elaboración, implementación y evaluación de políticas y programas relacionados con su bienestar y desarrollo. se recomienda incluir al sector religioso, toda vez que, de esta manera se tiene en cuenta las actividades artísticas y culturales de este sector.
</t>
  </si>
  <si>
    <r>
      <rPr>
        <sz val="10"/>
        <color rgb="FF0C0C0C"/>
        <rFont val="Arial"/>
      </rPr>
      <t xml:space="preserve">1. Diálogo social y cultura ciudadana para la convivencia pacifica y la recuperacion de la confianza
</t>
    </r>
    <r>
      <rPr>
        <sz val="10"/>
        <color rgb="FFFF0000"/>
        <rFont val="Arial"/>
      </rPr>
      <t>5.39. Camino hacia una democracia deliberativa con un gobierno cercano a la gente y con participación ciudadana</t>
    </r>
  </si>
  <si>
    <r>
      <rPr>
        <sz val="10"/>
        <color rgb="FF0C0C0C"/>
        <rFont val="Arial"/>
      </rPr>
      <t xml:space="preserve">Realizar 4.000 intervenciones culturales en el sistema integrado de transporte público y la malla vial que promuevan los acuerdos, el respeto y la integridad entre los distintos actores viales y el cuidado de los bienes públicos destinados a la movilidad en Bogotá.
</t>
    </r>
    <r>
      <rPr>
        <sz val="10"/>
        <color rgb="FFFF0000"/>
        <rFont val="Arial"/>
      </rPr>
      <t>Lograr el 43% de participación ciudadana incidente en los proyectos normativos y de regulación que expida la administración distrital.
Fortalecer las competencias ciudadanas de 100.000 personas en sus diferencias diversidades y formas organizativas para la participación incidente y la construcción de acuerdos que robustezcan el tejido social incorporando enfoque de género diferencial y poblacional.
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
Implementar el 100% de las apuestas y acciones del Plan Institucional de Participación Ciudadana de la SDP garantizando la inclusión de los enfoques diferenciales la innovación la pedagogía la transparencia la rendición de cuentas permanente la incidencia y la co-construcción con la ciudadanía.</t>
    </r>
  </si>
  <si>
    <t>* Se cambia el programa definido por el 5.39. y se relacionan las metas correspondientes.</t>
  </si>
  <si>
    <t>CPL de Ciudad Bolívar,  manifiesta su DESACUERDO y se propone realizar 800 procesos culturales en el sistema integrado de transporte público y la malla vial que promuevan los acuerdos, el respeto y la integridad entre los distintos actores viales y el cuidado de los bienes públicos destinados a la movilidad en Bogotá</t>
  </si>
  <si>
    <r>
      <rPr>
        <sz val="10"/>
        <color rgb="FF0C0C0C"/>
        <rFont val="Arial"/>
      </rPr>
      <t xml:space="preserve">1. Diálogo social y cultura ciudadana para la convivencia pacifica y la recuperacion de la confianza
</t>
    </r>
    <r>
      <rPr>
        <sz val="10"/>
        <color rgb="FFFF0000"/>
        <rFont val="Arial"/>
      </rPr>
      <t>1.05. Espacio público seguro e inclusivo
1.06. Movilidad segura e inclusiva</t>
    </r>
  </si>
  <si>
    <r>
      <rPr>
        <sz val="10"/>
        <color rgb="FF0C0C0C"/>
        <rFont val="Arial"/>
      </rPr>
      <t xml:space="preserve">Realizar 4.000 intervenciones culturales en el sistema integrado de transporte público y la malla vial que promuevan los acuerdos, el respeto y la integridad entre los distintos actores viales y el cuidado de los bienes públicos destinados a la movilidad en Bogotá.
</t>
    </r>
    <r>
      <rPr>
        <sz val="10"/>
        <color rgb="FFFF0000"/>
        <rFont val="Arial"/>
      </rPr>
      <t>Desarrollar 5.000 intervenciones y actividades artísticas y culturales que promuevan la interrelación de la ciudadanía con el espacio público como un lugar de encuentro, convivencia pacífica y transformación social.
Implementar un plan enfocado a la prevención y atención de violencias basadas en género y al acoso sexual callejero reconociendo las experiencias de usuarias del sistema de Transporte Público.
Diseñar e implementar 3 campañas integrales de cultura ciudadana comunicación y pedagogía cívica que propicien transformaciones voluntarias y corresponsables en el sistema de movilidad.</t>
    </r>
  </si>
  <si>
    <t>* Se ajusta el programa contemplado, la meta relacionada se eliminó, se relacionan los programas 1.05 y 1.06, así como sus metas comtempladas.</t>
  </si>
  <si>
    <t>Sector Danza Ciudad Bolívar  hace el siguiente aporte de inclusión: Realizar 1000 procesos culturales en el sistema integrado de transporte público y la malla vial que promuevan los acuerdos, el respeto y la integridad entre los distintos actores viales y el cuidado de los bienes públicos destinados a la movilidad en Bogotá.</t>
  </si>
  <si>
    <r>
      <rPr>
        <sz val="10"/>
        <color rgb="FF0C0C0C"/>
        <rFont val="Arial"/>
      </rPr>
      <t xml:space="preserve">1. Diálogo social y cultura ciudadana para la convivencia pacifica y la recuperacion de la confianza
</t>
    </r>
    <r>
      <rPr>
        <sz val="10"/>
        <color rgb="FFFF0000"/>
        <rFont val="Arial"/>
      </rPr>
      <t>1.05. Espacio público seguro e inclusivo
1.06. Movilidad segura e inclusiva</t>
    </r>
  </si>
  <si>
    <r>
      <rPr>
        <sz val="10"/>
        <color rgb="FF0C0C0C"/>
        <rFont val="Arial"/>
      </rPr>
      <t xml:space="preserve">Realizar 4.000 intervenciones culturales en el sistema integrado de transporte público y la malla vial que promuevan los acuerdos, el respeto y la integridad entre los distintos actores viales y el cuidado de los bienes públicos destinados a la movilidad en Bogotá.
</t>
    </r>
    <r>
      <rPr>
        <sz val="10"/>
        <color rgb="FFFF0000"/>
        <rFont val="Arial"/>
      </rPr>
      <t>Desarrollar 5.000 intervenciones y actividades artísticas y culturales que promuevan la interrelación de la ciudadanía con el espacio público como un lugar de encuentro, convivencia pacífica y transformación social.
Implementar un plan enfocado a la prevención y atención de violencias basadas en género y al acoso sexual callejero reconociendo las experiencias de usuarias del sistema de Transporte Público.
Diseñar e implementar 3 campañas integrales de cultura ciudadana comunicación y pedagogía cívica que propicien transformaciones voluntarias y corresponsables en el sistema de movilidad.</t>
    </r>
  </si>
  <si>
    <t>METTRAES sugiere: Fortalecer 1 red cultural con todas las organizaciones artísticas y culturales del sector altos de la estancia que promuevan la convivencia, el respeto por la vida. De igual manera, generar una ruta de
acciones institucionales con la METTRAES para la promoción y divulgación de los derechos humanos y sus mecanismos de exigibilidad como fundamento para la Paz y garantía de estos</t>
  </si>
  <si>
    <t>Realizar 4.000 intervenciones culturales en el sistema integrado de transporte público y la malla vial que promuevan los acuerdos, el respeto y la integridad entre los distintos actores viales y el cuidado de los bienes públicos destinados a la movilidad en Bogotá.</t>
  </si>
  <si>
    <t>* Por su alcance local, no es competencia del PDD.</t>
  </si>
  <si>
    <t>Desde el Sector de Mujeres, se solicita la articulación con las organizaciones sociales ambientales de cada una de las localidades, así mismo se solicita que si se continúa con los programas de reverdecer, estos deben contar con las organizaciones de mujeres para dejar capacidades instaladas en los territorios</t>
  </si>
  <si>
    <r>
      <rPr>
        <sz val="10"/>
        <color rgb="FF0C0C0C"/>
        <rFont val="Arial"/>
      </rPr>
      <t xml:space="preserve">1. Diálogo social y cultura ciudadana para la convivencia pacifica y la recuperacion de la confianza
</t>
    </r>
    <r>
      <rPr>
        <sz val="10"/>
        <color rgb="FFFF0000"/>
        <rFont val="Arial"/>
      </rPr>
      <t>4.25. Aumento de la resiliencia al cambio climático y reducción de la vulnerabilidad</t>
    </r>
  </si>
  <si>
    <r>
      <rPr>
        <sz val="10"/>
        <color rgb="FF0C0C0C"/>
        <rFont val="Arial"/>
      </rPr>
      <t xml:space="preserve">Implementar 4 estrategias de cultura ciudadana que promuevan la convivencia ciudadana alrededor de la transformación de prácticas ambientales
</t>
    </r>
    <r>
      <rPr>
        <sz val="10"/>
        <color rgb="FFFF0000"/>
        <rFont val="Arial"/>
      </rPr>
      <t>Realizar 1.182 procesos de participación ciudadana para la mitigación de las situaciones ambientales conflictivas y para la gestión del riesgo de desastres</t>
    </r>
  </si>
  <si>
    <t>* La meta contemplada se eliminó. Se asocia al programa 4.25 y a una meta relacionada a la participación ciudadana, incluyendo organizaciones de mujeres en mitigación de situaciones ambientales.</t>
  </si>
  <si>
    <t>El Sector Cultura Fontibón sugiere fortalecer los programas de separación en la fuente, consumo responsable, cultura ciudadana tanto para comunidad como para recicladores de oficio y permitir una convivencia pacífica, donde los fontibonenses nos sintamos seguros y seguras en los barrios, y nos desplazamos con tranquilidad.
De igual forma, la creación de un centro transitorio de cuidado al carretero para la localidad debido a la necesidad y crecimiento que han tenido las organizaciones de recicladores de oficio y a su vez, se plantee un programa con mayor exigencia y control por parte de la UAESP como hace algún tiempo realizaban verificación y censo en campo permanente lo que permite habitar el espacio público como un lugar de encuentro seguro, limpio y accesible para la ciudadanía.</t>
  </si>
  <si>
    <r>
      <rPr>
        <sz val="10"/>
        <color rgb="FF0C0C0C"/>
        <rFont val="Arial"/>
      </rPr>
      <t xml:space="preserve">1. Diálogo social y cultura ciudadana para la convivencia pacifica y la recuperacion de la confianza
27. Aumento de la resiliencia al cambio climático y reduccion de la vulnerabilidad
</t>
    </r>
    <r>
      <rPr>
        <sz val="10"/>
        <color rgb="FFFF0000"/>
        <rFont val="Arial"/>
      </rPr>
      <t>4.25. Aumento de la resiliencia al cambio climático y reducción de la vulnerabilidad</t>
    </r>
  </si>
  <si>
    <r>
      <rPr>
        <sz val="10"/>
        <color rgb="FF0C0C0C"/>
        <rFont val="Arial"/>
      </rPr>
      <t xml:space="preserve">Implementar 4 estrategias de cultura ciudadana que promuevan la convivencia ciudadana alrededor de la transformación de prácticas ambientales
Sector Habitat
Meta: Implementar una estrategia de fortalecimiento para las organizaciones de recicladores y recicladoras que permita su incorporación efectiva en la cadena productiva de economía circular de la ciudad de Bogotá D.C.
</t>
    </r>
    <r>
      <rPr>
        <sz val="10"/>
        <color rgb="FFFF0000"/>
        <rFont val="Arial"/>
      </rPr>
      <t>Realizar el acompañamiento al 100% de las organizaciones de recicladores que lo requieran y cumplan con la normativa vigente para promover su fortalecimiento.</t>
    </r>
  </si>
  <si>
    <t>* Se actualiza el nombre del programa y se ssustituye el porgrama del objetivo 1, toda vez que la meta relacionada fue eliminada. Se incluye la meta correspondiente al programa 4.25.</t>
  </si>
  <si>
    <t>Propuesta incluida en el PDD: Para garantizar la recolección diferenciada, tratamiento y aprovechamiento, es necesario generar estrategias que promuevan la selección en la fuente por parte de todos los habitantes de la ciudad de Bogotá. Esto se abordará de manera integrada al implementar un nuevo esquema de aseo, que permita realizar rutas de recolección diferenciada, tratamiento y aprovechamiento, de tal manera que puedan estos residuos sólidos migrar a la economía circular, lo que va a permitir que al final del periodo se evidencie la reducción de toneladas /día que ingresan al relleno Doña Juana.</t>
  </si>
  <si>
    <t>Cultura, recreacion y Deporte
Hábitat</t>
  </si>
  <si>
    <t>Sector Cultura considera que la meta 3 debe incluir la participación activa de la instancias de participación como los consejos de arte, cultura y patrimonio, consejos ambientales e incluir a las instituciones educativas con sus programas ambientales y realizar la evaluación de impacto ambiental ciudadana No está incluido dentro del objetivo 1, ni en sus programas y metas.</t>
  </si>
  <si>
    <r>
      <rPr>
        <sz val="10"/>
        <color rgb="FF0C0C0C"/>
        <rFont val="Arial"/>
      </rPr>
      <t xml:space="preserve">1. Diálogo social y cultura ciudadana para la convivencia pacifica y la recuperacion de la confianza
</t>
    </r>
    <r>
      <rPr>
        <sz val="10"/>
        <color rgb="FFFF0000"/>
        <rFont val="Arial"/>
      </rPr>
      <t xml:space="preserve">1.01. Diálogo social y cultura ciudadana para la convivencia pacífica y la recuperación de la confianza
</t>
    </r>
    <r>
      <rPr>
        <sz val="10"/>
        <color rgb="FF0C0C0C"/>
        <rFont val="Arial"/>
      </rPr>
      <t xml:space="preserve">
</t>
    </r>
    <r>
      <rPr>
        <sz val="10"/>
        <color rgb="FFFF0000"/>
        <rFont val="Arial"/>
      </rPr>
      <t>5.39. Camino hacia una democracia deliberativa con un gobierno cercano a la gente y con participación ciudadana</t>
    </r>
  </si>
  <si>
    <r>
      <rPr>
        <sz val="10"/>
        <color rgb="FF0C0C0C"/>
        <rFont val="Arial"/>
      </rPr>
      <t xml:space="preserve">Implementar 4 estrategias de cultura ciudadana que promuevan la convivencia ciudadana alrededor de la transformación de prácticas ambientales
</t>
    </r>
    <r>
      <rPr>
        <sz val="10"/>
        <color rgb="FFFF0000"/>
        <rFont val="Arial"/>
      </rPr>
      <t xml:space="preserve">Implementar 8 estrategias de cultura ciudadana que promuevan la convivencia, la eliminación del machismo y de la discriminación, los hábitos saludables, la salud mental, la cultura ambiental y la movilidad sostenible en Bogotá.
</t>
    </r>
    <r>
      <rPr>
        <sz val="10"/>
        <color rgb="FF0C0C0C"/>
        <rFont val="Arial"/>
      </rPr>
      <t xml:space="preserve">
</t>
    </r>
    <r>
      <rPr>
        <sz val="10"/>
        <color rgb="FFFF0000"/>
        <rFont val="Arial"/>
      </rPr>
      <t xml:space="preserve">Lograr el 43% de participación ciudadana incidente en los proyectos normativos y de regulación que expida la administración distrital.
</t>
    </r>
  </si>
  <si>
    <t>* Se actualiza el nombre del programa y se incluye el programa 5.39. Se relacionan las metas correspondientes actualizadas.</t>
  </si>
  <si>
    <t>el CPL de Tunjuelito hace las siguientes observaciones: Apoyo social y familiar: Implementar programas de apoyo social y psicológico dirigidos a personas con discapacidad y sus familias, con el fin de fortalecer su bienestar emocional, promover la autonomía personal y facilitar su integración social.</t>
  </si>
  <si>
    <r>
      <rPr>
        <sz val="10"/>
        <color rgb="FF0C0C0C"/>
        <rFont val="Arial"/>
      </rPr>
      <t xml:space="preserve">1. Diálogo social y cultura ciudadana para la convivencia pacifica y la recuperacion de la confianza
</t>
    </r>
    <r>
      <rPr>
        <sz val="10"/>
        <color rgb="FFFF0000"/>
        <rFont val="Arial"/>
      </rPr>
      <t>2.12. Bogotá cuida a su gente</t>
    </r>
  </si>
  <si>
    <r>
      <rPr>
        <sz val="10"/>
        <color rgb="FF0C0C0C"/>
        <rFont val="Arial"/>
      </rPr>
      <t xml:space="preserve">Implementar 4 estrategias de cultura ciudadana que promuevan la convivencia ciudadana alrededor de la transformación de prácticas ambientales
</t>
    </r>
    <r>
      <rPr>
        <sz val="10"/>
        <color rgb="FFFF0000"/>
        <rFont val="Arial"/>
      </rPr>
      <t>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 cuidadoras a través de servicios sociales estrategias y acciones transversales que favorezcan su inclusión social y productiva.</t>
    </r>
  </si>
  <si>
    <t>* Se ajusta el programa contemplado, se relacionan dos metas que se enfocan en atención a población con discapacidad y sus familias.</t>
  </si>
  <si>
    <t>El sector de cultura, recreación y deporte  sugiere Implementar 4 estrategias de cultura ciudadana que promuevan la convivencia ciudadana alrededor de la transformación de prácticas ambientales, salud ambiental y justicia ambiental.</t>
  </si>
  <si>
    <r>
      <rPr>
        <sz val="10"/>
        <color rgb="FF0C0C0C"/>
        <rFont val="Arial"/>
      </rPr>
      <t xml:space="preserve">1. Diálogo social y cultura ciudadana para la convivencia pacifica y la recuperacion de la confianza
</t>
    </r>
    <r>
      <rPr>
        <sz val="10"/>
        <color rgb="FFFF0000"/>
        <rFont val="Arial"/>
      </rPr>
      <t xml:space="preserve">1.01. Diálogo social y cultura ciudadana para la convivencia pacífica y la recuperación de la confianza
</t>
    </r>
    <r>
      <rPr>
        <sz val="10"/>
        <color rgb="FF0C0C0C"/>
        <rFont val="Arial"/>
      </rPr>
      <t xml:space="preserve">
</t>
    </r>
    <r>
      <rPr>
        <sz val="10"/>
        <color rgb="FFFF0000"/>
        <rFont val="Arial"/>
      </rPr>
      <t>2.10. Salud Pública Integrada e Integral</t>
    </r>
  </si>
  <si>
    <r>
      <rPr>
        <sz val="10"/>
        <color rgb="FF0C0C0C"/>
        <rFont val="Arial"/>
      </rPr>
      <t xml:space="preserve">Implementar 4 estrategias de cultura ciudadana que promuevan la convivencia ciudadana alrededor de la transformación de prácticas ambientales
</t>
    </r>
    <r>
      <rPr>
        <sz val="10"/>
        <color rgb="FFFF0000"/>
        <rFont val="Arial"/>
      </rPr>
      <t xml:space="preserve">Implementar 8 estrategias de cultura ciudadana que promuevan la convivencia, la eliminación del machismo y de la discriminación, los hábitos saludables, la salud mental, la cultura ambiental y la movilidad sostenible en Bogotá.
</t>
    </r>
    <r>
      <rPr>
        <sz val="10"/>
        <color rgb="FF0C0C0C"/>
        <rFont val="Arial"/>
      </rPr>
      <t xml:space="preserve">
</t>
    </r>
    <r>
      <rPr>
        <sz val="10"/>
        <color rgb="FFFF0000"/>
        <rFont val="Arial"/>
      </rPr>
      <t>Implementar una red intersectorial y comunitaria de salud ambiental por localidad.</t>
    </r>
  </si>
  <si>
    <t>* Se ajusta la nomenclatura del programa seleccionado y se actualiza la meta. Se incorpora el programa 2.10. y la meta relacionada a salud ambiental.</t>
  </si>
  <si>
    <t xml:space="preserve"> CPL de Engativá, hace unas recomendaciones : Tener más de 4 temas asociados a la cultura ciudadana en términos de ambiente, ya que 4 programas delimitaron la operación de acción y justicia climática. Por lo menos a nivel distrital observar 8 estrategias de cultura ciudadana en prácticas ambientales, según el marco 2030 de los ODS. Los programas deben ser centrados en el contexto de justicia climática que afecta la calidad del aire y agua de la ciudad de Bogotá.</t>
  </si>
  <si>
    <r>
      <rPr>
        <sz val="10"/>
        <color rgb="FF0C0C0C"/>
        <rFont val="Arial"/>
      </rPr>
      <t xml:space="preserve">1. Diálogo social y cultura ciudadana para la convivencia pacifica y la recuperacion de la confianza
</t>
    </r>
    <r>
      <rPr>
        <sz val="10"/>
        <color rgb="FFFF0000"/>
        <rFont val="Arial"/>
      </rPr>
      <t>1.01. Diálogo social y cultura ciudadana para la convivencia pacífica y la recuperación de la confianza
4.25. Aumento de la resiliencia al cambio climático y reducción de la vulnerabilidad</t>
    </r>
  </si>
  <si>
    <r>
      <rPr>
        <sz val="10"/>
        <color rgb="FF0C0C0C"/>
        <rFont val="Arial"/>
      </rPr>
      <t xml:space="preserve">Implementar 4 estrategias de cultura ciudadana que promuevan la convivencia ciudadana alrededor de la transformación de prácticas ambientales
</t>
    </r>
    <r>
      <rPr>
        <sz val="10"/>
        <color rgb="FFFF0000"/>
        <rFont val="Arial"/>
      </rPr>
      <t xml:space="preserve">Implementar 8 estrategias de cultura ciudadana que promuevan la convivencia, la eliminación del machismo y de la discriminación, los hábitos saludables, la salud mental, la cultura ambiental y la movilidad sostenible en Bogotá.
Realizar 1.182 procesos de participación ciudadana para la mitigación de las situaciones ambientales conflictivas y para la gestión del riesgo de desastres
Vincular 2.302.200 personas en procesos de educación ambiental para la conservación de la biodiversidad y la gestión de riesgos de desastres
</t>
    </r>
  </si>
  <si>
    <t>* Se ajusta la nomenclatura del programa 1.01 y se agrega la meta actualizada relacionada a cultura ciudadana.
* Se incluye el programa 4.25. y se relacionan dos metas relacionadas.</t>
  </si>
  <si>
    <t>El CPL de Ciudad Bolivar sugiere implementar 4 estrategias de cultura ciudadana que promuevan la convivencia ciudadana alrededor de la transformación de prácticas ambientales, salud ambiental y justicia ambiental.</t>
  </si>
  <si>
    <r>
      <rPr>
        <sz val="10"/>
        <color rgb="FF0C0C0C"/>
        <rFont val="Arial"/>
      </rPr>
      <t xml:space="preserve">1. Diálogo social y cultura ciudadana para la convivencia pacifica y la recuperacion de la confianza
</t>
    </r>
    <r>
      <rPr>
        <sz val="10"/>
        <color rgb="FFFF0000"/>
        <rFont val="Arial"/>
      </rPr>
      <t>1.01. Diálogo social y cultura ciudadana para la convivencia pacífica y la recuperación de la confianza
2.10. Salud Pública Integrada e Integral</t>
    </r>
  </si>
  <si>
    <r>
      <rPr>
        <sz val="10"/>
        <color rgb="FF0C0C0C"/>
        <rFont val="Arial"/>
      </rPr>
      <t xml:space="preserve">Implementar 4 estrategias de cultura ciudadana que promuevan la convivencia ciudadana alrededor de la transformación de prácticas ambientales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
Implementar una red intersectorial y comunitaria de salud ambiental por localidad.</t>
    </r>
  </si>
  <si>
    <t>Desde el CDPH, se hacen las siguientes observaciones: Calidad en la Protección y Bienestar en Todas las Formas de Vida: Establecer programas de protección ambiental y gestión de residuos dentro de los conjuntos residenciales, promoviendo prácticas sostenibles que contribuyan al bienestar de los residentes y al cuidado del entorno natural.</t>
  </si>
  <si>
    <r>
      <rPr>
        <sz val="10"/>
        <color rgb="FF0C0C0C"/>
        <rFont val="Arial"/>
      </rPr>
      <t xml:space="preserve">1. Diálogo social y cultura ciudadana para la convivencia pacifica y la recuperacion de la confianza
27. Aumento de la resiliencia al cambio climático y reduccion de la vulnerabilidad
</t>
    </r>
    <r>
      <rPr>
        <sz val="10"/>
        <color rgb="FFFF0000"/>
        <rFont val="Arial"/>
      </rPr>
      <t>4.25. Aumento de la resiliencia al cambio climático y reducción de la vulnerabilidad</t>
    </r>
    <r>
      <rPr>
        <sz val="10"/>
        <color rgb="FF0C0C0C"/>
        <rFont val="Arial"/>
      </rPr>
      <t xml:space="preserve">
</t>
    </r>
    <r>
      <rPr>
        <sz val="10"/>
        <color rgb="FFFF0000"/>
        <rFont val="Arial"/>
      </rPr>
      <t>2.15. Bogotá protege todas las formas de vida</t>
    </r>
  </si>
  <si>
    <r>
      <rPr>
        <sz val="10"/>
        <color rgb="FF0C0C0C"/>
        <rFont val="Arial"/>
      </rPr>
      <t xml:space="preserve">Implementar 4 estrategias de cultura ciudadana que promuevan la convivencia ciudadana alrededor de la transformación de prácticas ambientales
Meta Hábitat: Implementar un modelo de gestión integral de residuos sólidos en la prestación del servicio público de aseo que privilegie la economía circular
</t>
    </r>
    <r>
      <rPr>
        <sz val="10"/>
        <color rgb="FFFF0000"/>
        <rFont val="Arial"/>
      </rPr>
      <t>Vincular 32.000 personas a las acciones de educación en protección y bienestar animal para promover la convivencia interespecie y la transformación cultural en el relacionamiento humano-animal.</t>
    </r>
    <r>
      <rPr>
        <sz val="10"/>
        <color rgb="FF0C0C0C"/>
        <rFont val="Arial"/>
      </rPr>
      <t xml:space="preserve">
</t>
    </r>
  </si>
  <si>
    <t>Se ajusta el numero del programa, se agrega la actualización de la meta y se agrega una meta más ligada al 2.15</t>
  </si>
  <si>
    <t>El cuidado del espacio de áreas verdes no está visto dentro programa, se sugiere especificar la necesidad de disponer canastas en los parques para la disposición de las heces animales, con el fin de minimizar los efectos de la contaminación visual, aire y de vectores por la mala disposición.</t>
  </si>
  <si>
    <r>
      <rPr>
        <sz val="10"/>
        <color rgb="FF0C0C0C"/>
        <rFont val="Arial"/>
      </rPr>
      <t xml:space="preserve">1.01 Diálogo social y cultura ciudadana para la convivencia pacifica y la recuperacion de la confianza
27. Aumento de la resiliencia al cambio climático y reduccion de la vulnerabilidad
</t>
    </r>
    <r>
      <rPr>
        <sz val="10"/>
        <color rgb="FFFF0000"/>
        <rFont val="Arial"/>
      </rPr>
      <t>4.25. Aumento de la resiliencia al cambio climático y reduccion de la vulnerabilidad</t>
    </r>
  </si>
  <si>
    <r>
      <rPr>
        <sz val="10"/>
        <color rgb="FF0C0C0C"/>
        <rFont val="Arial"/>
      </rPr>
      <t xml:space="preserve">Implementar 4 estrategias de cultura ciudadana que promuevan la convivencia ciudadana alrededor de la transformación de prácticas ambientales
Meta Hábitat: Implementar un modelo de gestión integral de residuos sólidos en la prestación del servicio público de aseo que privilegie la economía circular
</t>
    </r>
    <r>
      <rPr>
        <sz val="10"/>
        <color rgb="FFFF0000"/>
        <rFont val="Arial"/>
      </rPr>
      <t xml:space="preserve">Implementar 8 estrategias de cultura ciudadana que promuevan la convivencia, la eliminación del machismo y de la discriminación, los hábitos saludables, la salud mental, la cultura ambiental y la movilidad sostenible en Bogotá.
Implementar un modelo de gestión integral de residuos sólidos en la prestación del servicio público de aseo que privilegie la economía circular.
</t>
    </r>
  </si>
  <si>
    <t>*Se actualizó el programa 4.25 en la nomenclatura pasada estaba el 4.27.
*Se actualizó la meta del programa 1.01.</t>
  </si>
  <si>
    <t>A partir de la Implementación de la Política Pública Nacional y Distrital de Educación Ambiental y de Salud Ambiental, retroalimentar el sistema para mejorar la implementación.</t>
  </si>
  <si>
    <r>
      <rPr>
        <sz val="10"/>
        <color rgb="FF0C0C0C"/>
        <rFont val="Arial"/>
      </rPr>
      <t xml:space="preserve">1. Diálogo social y cultura ciudadana para la convivencia pacifica y la recuperacion de la confianza                                                         </t>
    </r>
    <r>
      <rPr>
        <sz val="10"/>
        <color rgb="FFFF0000"/>
        <rFont val="Arial"/>
      </rPr>
      <t xml:space="preserve"> 4.25. Aumento de la resiliencia al cambio climático y reducción de la vulnerabilidad                     </t>
    </r>
  </si>
  <si>
    <r>
      <rPr>
        <sz val="10"/>
        <color rgb="FF0C0C0C"/>
        <rFont val="Arial"/>
      </rPr>
      <t xml:space="preserve">Implementar 4 estrategias de cultura ciudadana que promuevan la convivencia ciudadana alrededor de la transformación de prácticas ambientales                                    </t>
    </r>
    <r>
      <rPr>
        <sz val="10"/>
        <color rgb="FFFF0000"/>
        <rFont val="Arial"/>
      </rPr>
      <t xml:space="preserve">    Vincular 2.302.200 personas en procesos de educación ambiental para la conservación de la biodiversidad y la gestión de riesgos de desastres</t>
    </r>
  </si>
  <si>
    <t>Se cambio programa, la meta antes puesta ya no esta incluida, se incluye una meta nueva acorde</t>
  </si>
  <si>
    <t>El PDD garantizará la articulación y cumplimiento de lsa 51 políticas del Ecosistema Distrital. La Política de Salud Ambiental tenía vigencia hasta 2023.</t>
  </si>
  <si>
    <t>Cultura, recreacion y Deporte
Planeación</t>
  </si>
  <si>
    <t>Articulación de las política pública de ambiente, con los PRAE Y PROCEDA</t>
  </si>
  <si>
    <r>
      <rPr>
        <sz val="10"/>
        <color rgb="FF0C0C0C"/>
        <rFont val="Arial"/>
      </rPr>
      <t xml:space="preserve">1. Diálogo social y cultura ciudadana para la convivencia pacifica y la recuperacion de la confianza
</t>
    </r>
    <r>
      <rPr>
        <sz val="10"/>
        <color rgb="FFFF0000"/>
        <rFont val="Arial"/>
      </rPr>
      <t>4.23. Ordenamiento territorial sostenible, equlibrado y participativo
4.28. Reduccion de emisiones y control del deterioro ambiental</t>
    </r>
  </si>
  <si>
    <r>
      <rPr>
        <sz val="10"/>
        <color rgb="FF0C0C0C"/>
        <rFont val="Arial"/>
      </rPr>
      <t xml:space="preserve">Implementar 4 estrategias de cultura ciudadana que promuevan la convivencia ciudadana alrededor de la transformación de prácticas ambientales
</t>
    </r>
    <r>
      <rPr>
        <sz val="10"/>
        <color rgb="FFFF0000"/>
        <rFont val="Arial"/>
      </rPr>
      <t>Implementar un (1) programa de Planeación y Gestión del Conocimiento Ambiental.
Conservar 2.000 hectáreas de la Estructura Ecológica Principal del D.C.
Todas las metas asociadas al programa 4.28.</t>
    </r>
  </si>
  <si>
    <t>* Se ajustan los programas relacionados y se incorporan las metas correspondientes.</t>
  </si>
  <si>
    <t>El PDD garantizará la articulación y cumplimiento de lsa 51 políticas del Ecosistema Distrital.</t>
  </si>
  <si>
    <t>Crear e implementar instituciones de educación Técnica y tecnológica enfocada en agricultura Agroecológica en el área Rural y urbano para todas las edades.</t>
  </si>
  <si>
    <r>
      <rPr>
        <sz val="10"/>
        <color rgb="FF0C0C0C"/>
        <rFont val="Arial"/>
      </rPr>
      <t xml:space="preserve">1. Diálogo social y cultura ciudadana para la convivencia pacifica y la recuperacion de la confianza 
</t>
    </r>
    <r>
      <rPr>
        <sz val="10"/>
        <color rgb="FFFF0000"/>
        <rFont val="Arial"/>
      </rPr>
      <t>4.25. Aumento de la resiliencia al cambio climático y reducción de la vulnerabilidad.</t>
    </r>
    <r>
      <rPr>
        <sz val="10"/>
        <color rgb="FF0C0C0C"/>
        <rFont val="Arial"/>
      </rPr>
      <t xml:space="preserve">
</t>
    </r>
  </si>
  <si>
    <r>
      <rPr>
        <sz val="10"/>
        <color rgb="FF0C0C0C"/>
        <rFont val="Arial"/>
      </rPr>
      <t xml:space="preserve">Implementar 4 estrategias de cultura ciudadana que promuevan la convivencia ciudadana alrededor de la transformación de prácticas ambientales
</t>
    </r>
    <r>
      <rPr>
        <sz val="10"/>
        <color rgb="FFFF0000"/>
        <rFont val="Arial"/>
      </rPr>
      <t>Vincular 2.302.200 personas en procesos de educación ambiental para la conservación de la biodiversidad y la gestión de riesgos de desastres</t>
    </r>
    <r>
      <rPr>
        <sz val="10"/>
        <color rgb="FF0C0C0C"/>
        <rFont val="Arial"/>
      </rPr>
      <t xml:space="preserve">
</t>
    </r>
  </si>
  <si>
    <t xml:space="preserve">Se ajusta el numero del programa, la meta anterior no estaba incluida, se agrega la meta acorde </t>
  </si>
  <si>
    <t>Promoción de los programas de formación técnica, tecnológica y profesional enfocada en agricultura Agroecológica en el área Rural y urbana de la universidad distrital</t>
  </si>
  <si>
    <r>
      <rPr>
        <sz val="10"/>
        <color rgb="FF0C0C0C"/>
        <rFont val="Arial"/>
      </rPr>
      <t xml:space="preserve">1. Diálogo social y cultura ciudadana para la convivencia pacifica y la recuperacion de la confianza                                                         </t>
    </r>
    <r>
      <rPr>
        <sz val="10"/>
        <color rgb="FFFF0000"/>
        <rFont val="Arial"/>
      </rPr>
      <t xml:space="preserve"> 4.25. Aumento de la resiliencia al cambio climático y reducción de la vulnerabilidad                     </t>
    </r>
  </si>
  <si>
    <r>
      <rPr>
        <sz val="10"/>
        <color rgb="FF0C0C0C"/>
        <rFont val="Arial"/>
      </rPr>
      <t xml:space="preserve">Implementar 4 estrategias de cultura ciudadana que promuevan la convivencia ciudadana alrededor de la transformación de prácticas ambientales                                    </t>
    </r>
    <r>
      <rPr>
        <sz val="10"/>
        <color rgb="FFFF0000"/>
        <rFont val="Arial"/>
      </rPr>
      <t xml:space="preserve">    Vincular 2.302.200 personas en procesos de educación ambiental para la conservación de la biodiversidad y la gestión de riesgos de desastres</t>
    </r>
  </si>
  <si>
    <t>Revisión del uso y exoneración del cobro del agua a los procesos huerteros y campesinos organizados, como reconocimiento al trabajo ambiental desde las prácticas y procesos sociales</t>
  </si>
  <si>
    <r>
      <rPr>
        <sz val="10"/>
        <color rgb="FF0C0C0C"/>
        <rFont val="Arial"/>
      </rPr>
      <t xml:space="preserve">1. Diálogo social y cultura ciudadana para la convivencia pacifica y la recuperacion de la confianza                                      </t>
    </r>
    <r>
      <rPr>
        <sz val="10"/>
        <color rgb="FFFF0000"/>
        <rFont val="Arial"/>
      </rPr>
      <t xml:space="preserve"> 4.25. Aumento de la resiliencia al cambio climático y reducción de la vulnerabilidad</t>
    </r>
  </si>
  <si>
    <r>
      <rPr>
        <sz val="10"/>
        <color rgb="FF0C0C0C"/>
        <rFont val="Arial"/>
      </rPr>
      <t xml:space="preserve">Implementar 4 estrategias de cultura ciudadana que promuevan la convivencia ciudadana alrededor de la transformación de prácticas ambientales                                                       
</t>
    </r>
    <r>
      <rPr>
        <sz val="10"/>
        <color rgb="FFFF0000"/>
        <rFont val="Arial"/>
      </rPr>
      <t>Asistir técnicamente 25.000 huertas urbanas en procesos de agricultura urbana.                                                          
Incorporar en 1.700 proyectos los criterios de ecourbanismo producción y consumo sostenible.</t>
    </r>
    <r>
      <rPr>
        <sz val="10"/>
        <color rgb="FF0C0C0C"/>
        <rFont val="Arial"/>
      </rPr>
      <t xml:space="preserve">
</t>
    </r>
  </si>
  <si>
    <t>Se cambio programa, la meta antes puesta ya no esta incluida, se incluyen dos metas nuevas acordes</t>
  </si>
  <si>
    <t>Procurar inversiones que apoyen las propuestas que desarrollan las comunidades en pro del ambiente.</t>
  </si>
  <si>
    <r>
      <rPr>
        <sz val="10"/>
        <color rgb="FF0C0C0C"/>
        <rFont val="Arial"/>
      </rPr>
      <t xml:space="preserve">1. Diálogo social y cultura ciudadana para la convivencia pacifica y la recuperacion de la confianza                                                     </t>
    </r>
    <r>
      <rPr>
        <sz val="10"/>
        <color rgb="FFFF0000"/>
        <rFont val="Arial"/>
      </rPr>
      <t xml:space="preserve">  4.25. Aumento de la resiliencia al cambio climático y reducción de la vulnerabilidad</t>
    </r>
    <r>
      <rPr>
        <sz val="10"/>
        <color rgb="FF0C0C0C"/>
        <rFont val="Arial"/>
      </rPr>
      <t xml:space="preserve">  </t>
    </r>
  </si>
  <si>
    <r>
      <rPr>
        <sz val="10"/>
        <color rgb="FF0C0C0C"/>
        <rFont val="Arial"/>
      </rPr>
      <t xml:space="preserve">Implementar 4 estrategias de cultura ciudadana que promuevan la convivencia ciudadana alrededor de la transformación de prácticas ambientales                                                              </t>
    </r>
    <r>
      <rPr>
        <sz val="10"/>
        <color rgb="FFFF0000"/>
        <rFont val="Arial"/>
      </rPr>
      <t xml:space="preserve"> Vincular 2.302.200 personas en procesos de educación ambiental para la conservación de la biodiversidad y la gestión de riesgos de desastres</t>
    </r>
  </si>
  <si>
    <t xml:space="preserve">Se cambio programa, la meta antes puesta ya no esta incluida, se incluye una nueva  </t>
  </si>
  <si>
    <t>El CPL de Suba, propone la necesidad de ampliar la difusión y capacitación acerca de las políticas públicas con el fin de implementar acciones coordinadas de protección y bienestar animal en los entornos rurales que fortalezcan la cultura ciudadana en cuanto a la promoción de la convivencia y la transformación de prácticas ambientales</t>
  </si>
  <si>
    <t>1.01 Diálogo social y cultura ciudadana para la convivencia pacifica y la recuperacion de la confianza</t>
  </si>
  <si>
    <r>
      <rPr>
        <sz val="10"/>
        <color rgb="FF0C0C0C"/>
        <rFont val="Arial"/>
      </rPr>
      <t xml:space="preserve">Implementar 4 estrategias de cultura ciudadana que promuevan la convivencia ciudadana alrededor de la transformación de prácticas ambientales.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t>
    </r>
  </si>
  <si>
    <t>*Se actualizó la meta correspondiente.</t>
  </si>
  <si>
    <t xml:space="preserve"> la localidad de Chapinero sugiere un programa medio-ambiental acerca de cómo reutilizar el excremento de los animales construyendo en los barrios o conjuntos cerrados pacas digestivas para estos residuos, ya que tanto en los barrios populares, como en las zona de Chapinero central y rural se tiene este
problema dejando los residuos de los animales amontonados en postes, en cualquier lugar del barrio etcétera.</t>
  </si>
  <si>
    <r>
      <rPr>
        <sz val="10"/>
        <color rgb="FF0C0C0C"/>
        <rFont val="Arial"/>
      </rPr>
      <t xml:space="preserve">1.01  Diálogo social y cultura ciudadana para la convivencia pacifica y la recuperacion de la confianza
27. Aumento de la resiliencia al cambio climático y reduccion de la vulnerabilidad
</t>
    </r>
    <r>
      <rPr>
        <sz val="10"/>
        <color rgb="FFFF0000"/>
        <rFont val="Arial"/>
      </rPr>
      <t>4.25. Aumento de la resiliencia al cambio climático y reduccion de la vulnerabilidad</t>
    </r>
  </si>
  <si>
    <r>
      <rPr>
        <sz val="10"/>
        <color rgb="FF0C0C0C"/>
        <rFont val="Arial"/>
      </rPr>
      <t xml:space="preserve">Implementar 4 estrategias de cultura ciudadana que promuevan la convivencia ciudadana alrededor de la transformación de prácticas ambientales
</t>
    </r>
    <r>
      <rPr>
        <sz val="10"/>
        <color rgb="FFFF0000"/>
        <rFont val="Arial"/>
      </rPr>
      <t xml:space="preserve">Implementar 8 estrategias de cultura ciudadana que promuevan la convivencia, la eliminación del machismo y de la discriminación, los hábitos saludables, la salud mental, la cultura ambiental y la movilidad sostenible en Bogotá.
</t>
    </r>
    <r>
      <rPr>
        <sz val="10"/>
        <color rgb="FF0C0C0C"/>
        <rFont val="Arial"/>
      </rPr>
      <t xml:space="preserve">
Meta Hábitat: Implementar un modelo de gestión integral de residuos sólidos en la prestación del servicio público de aseo que privilegie la economía circular</t>
    </r>
  </si>
  <si>
    <t>*Se actualizó el programa de acuerdo a los cambios en la númeración.
*Se actualizó la meta correspondiente al programa 1.01</t>
  </si>
  <si>
    <t xml:space="preserve"> Mesa Territorial UPZ 52, sugiere para la práctica de la convivencia alrededor de la práctica ambienta, “vigilar y aplicar las medidas correctivas para que los corredores viales y en especial los corredores ambientales que no se utiliecen como botaderos de basuras y escombros en perjuicio de la conservación del ecosistema ambiental; a modo de ejemplo citamos la antigua vía al llano KM 10.”</t>
  </si>
  <si>
    <r>
      <rPr>
        <sz val="10"/>
        <color rgb="FF0C0C0C"/>
        <rFont val="Arial"/>
      </rPr>
      <t xml:space="preserve">1.01 Diálogo social y cultura ciudadana para la convivencia pacifica y la recuperacion de la confianza
27. Aumento de la resiliencia al cambio climático y reduccion de la vulnerabilidad
</t>
    </r>
    <r>
      <rPr>
        <sz val="10"/>
        <color rgb="FFFF0000"/>
        <rFont val="Arial"/>
      </rPr>
      <t>4.25. Aumento de la resiliencia al cambio climático y reduccion de la vulnerabilidad</t>
    </r>
  </si>
  <si>
    <r>
      <rPr>
        <sz val="10"/>
        <color rgb="FF0C0C0C"/>
        <rFont val="Arial"/>
      </rPr>
      <t xml:space="preserve">Implementar 4 estrategias de cultura ciudadana que promuevan la convivencia ciudadana alrededor de la transformación de prácticas ambientales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t>
    </r>
    <r>
      <rPr>
        <sz val="10"/>
        <color rgb="FF0C0C0C"/>
        <rFont val="Arial"/>
      </rPr>
      <t xml:space="preserve">
Meta Hábitat: 2.800 Hectáreas adquiridas, adecuadas, recuperadas o restauradas, de humedales, quebradas, ríos y cuencas abastecedoras en el área de cobertura de la EAAB
</t>
    </r>
    <r>
      <rPr>
        <sz val="10"/>
        <color rgb="FFFF0000"/>
        <rFont val="Arial"/>
      </rPr>
      <t>Implementar un modelo de gestión integral de residuos sólidos en la prestación del servicio público de aseo que privilegie la economía circular.</t>
    </r>
  </si>
  <si>
    <t>*Se actualizó el programa 27 al 4.25 de acuerdo a los cambios en la númeración.
*Se actualizó la meta del programa 1.01 y se añadió la meta que si corresponde al programa 4.25.</t>
  </si>
  <si>
    <t>El Consejo local de Organizaciones Proteccionistas de animales de suba  sugiere que la meta 3 se difunda a través de la implementación de las estrategias y procesos pedagógicos especializados, enfocados a la convivencia responsable con los animales, protección de sus ecosistemas y entornos saludables para la comunidad</t>
  </si>
  <si>
    <r>
      <rPr>
        <sz val="10"/>
        <color rgb="FF0C0C0C"/>
        <rFont val="Arial"/>
      </rPr>
      <t xml:space="preserve">1.01 Diálogo social y cultura ciudadana para la convivencia pacifica y la recuperacion de la confianza.
</t>
    </r>
    <r>
      <rPr>
        <sz val="10"/>
        <color rgb="FFFF0000"/>
        <rFont val="Arial"/>
      </rPr>
      <t>2.14. Bogotá deportiva, recreativa, artística, patrimonial e intercultural</t>
    </r>
  </si>
  <si>
    <r>
      <rPr>
        <sz val="10"/>
        <color rgb="FF0C0C0C"/>
        <rFont val="Arial"/>
      </rPr>
      <t xml:space="preserve">Implementar 4 estrategias de cultura ciudadana que promuevan la convivencia ciudadana alrededor de la transformación de prácticas ambientales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
Realizar 360 procesos de participación ciudadana y movilización social para la protección y el bienestar animal.
Vincular 32.000 personas a las acciones de educación en protección y bienestar animal para promover la convivencia interespecie y la transformación cultural en el relacionamiento humano-animal.</t>
    </r>
  </si>
  <si>
    <t>*Se añade programa 2.14 con sus respectivas metas, y se actualizó la meta del programa 1.01.</t>
  </si>
  <si>
    <t>El Sector Cultura recomienda incluir experiencias y procesos de formación ciudadana, con enfoques: territorial, poblacional, cultural, ambiental y de género para disminuir la brecha entre estos sectores y construir una visión integrada.</t>
  </si>
  <si>
    <r>
      <rPr>
        <sz val="10"/>
        <color rgb="FF0C0C0C"/>
        <rFont val="Arial"/>
      </rPr>
      <t xml:space="preserve">Beneficiar 15.000 participantes en procesos de formación de Cultura Ciudadana que promuevan el orgullo y la identidad por la ciudad.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
Vincular a 10.000 personas en acciones pedagógicas y de apropiación que fortalezcan la identidad cultural, el respeto por las instituciones, la confianza y el orgullo por la ciudad.</t>
    </r>
  </si>
  <si>
    <t>* Se añadió una meta y se actualizó la que ya estaba incluida.</t>
  </si>
  <si>
    <t>En proyecto del PDD promueve una visión con enfoque poblacional - diferencial y de género enfocada en generar identidad, reconocimiento la diversidad de Bogotá.</t>
  </si>
  <si>
    <t>el sector cultura, recreación y deporte sugiere beneficiar 15.000 artistas en procesos de formación de Cultura Ciudadana para que promuevan o repliquen el orgullo y la identidad por la ciudad de acuerdo a la distribución de la densidad poblacional y a la priorización de las necesidades y problemáticas sociales planteadas por cada localidad.</t>
  </si>
  <si>
    <r>
      <rPr>
        <sz val="10"/>
        <color rgb="FF0C0C0C"/>
        <rFont val="Arial"/>
      </rPr>
      <t xml:space="preserve">1.01 Diálogo social y cultura ciudadana para la convivencia pacifica y la recuperacion de la confianza
</t>
    </r>
    <r>
      <rPr>
        <sz val="10"/>
        <color rgb="FFFF0000"/>
        <rFont val="Arial"/>
      </rPr>
      <t>2.14. Bogotá deportiva, recreativa, artística, patrimonial e intercultural</t>
    </r>
  </si>
  <si>
    <r>
      <rPr>
        <sz val="10"/>
        <color rgb="FF0C0C0C"/>
        <rFont val="Arial"/>
      </rPr>
      <t xml:space="preserve">Beneficiar 15.000 participantes en procesos de formación de Cultura Ciudadana que promuevan el orgullo y la identidad por la ciudad
</t>
    </r>
    <r>
      <rPr>
        <sz val="10"/>
        <color rgb="FFFF0000"/>
        <rFont val="Arial"/>
      </rPr>
      <t>Vincular a 10.000 personas en acciones pedagógicas y de apropiación que fortalezcan la identidad cultural, el respeto por las instituciones, la confianza y el orgullo por la ciudad.
Desarrollar 4 estratégias orientadas a promover la salud y bienestar en entornos cotidianos desde las prácticas artísticas, las prácticas de movimiento, la actividad física y los cambios culturales y de comportamiento.</t>
    </r>
  </si>
  <si>
    <t>*Se añade el programa 2.14 y sus respectivas metas.</t>
  </si>
  <si>
    <t>METTRAES recomienda el fortalecimiento a las escuelas artísticas y deportivas existentes en el sector altos de la estancia que permitan mantener escuelas de formación de cultura ciudadana y de identidad por la ciudad</t>
  </si>
  <si>
    <r>
      <rPr>
        <sz val="10"/>
        <color rgb="FF0C0C0C"/>
        <rFont val="Arial"/>
      </rPr>
      <t xml:space="preserve">1.01 Diálogo social y cultura ciudadana para la convivencia pacifica y la recuperacion de la confianza
</t>
    </r>
    <r>
      <rPr>
        <sz val="10"/>
        <color rgb="FFFF0000"/>
        <rFont val="Arial"/>
      </rPr>
      <t>2.14. Bogotá deportiva, recreativa, artística, patrimonial e intercultural</t>
    </r>
  </si>
  <si>
    <r>
      <rPr>
        <sz val="10"/>
        <color rgb="FF0C0C0C"/>
        <rFont val="Arial"/>
      </rPr>
      <t xml:space="preserve">Beneficiar 15.000 participantes en procesos de formación de Cultura Ciudadana que promuevan el orgullo y la identidad por la ciudad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
Vincular a 10.000 personas en acciones pedagógicas y de apropiación que fortalezcan la identidad cultural, el respeto por las instituciones, la confianza y el orgullo por la ciudad.
Desarrollar 8.925 actividades para la promoción, fortalecimiento y desarrollo de las prácticas artísticas, culturales y patrimoniales como un medio para el ejercicio de los derechos culturales y el desarrollo humano con alcance zonal, distrital y regional.</t>
    </r>
  </si>
  <si>
    <t>*Se actualizó la meta del programa 1.01 y se incluyó una nueva.
*Se inclulyó el programa 2.14 con su respectiva meta.</t>
  </si>
  <si>
    <t>la Plataforma Colombiana de Derechos Humanos, Democracia y Desarrollo, se hacen las siguientes consideraciones: Diseño e implementación estrategias territoriales de seguridad humana. La Secretaría de Seguridad, Gobierno, las Alcaldías Locales, el Ministerio del Interior, la ciudadanía, las organizaciones sociales y la academia, aunarán esfuerzos para la construcción de estrategias territoriales de seguridad humana en cada una de las localidades del distrito. Las estrategias, deben ser producto de cuando menos de un diagnóstico con tres componentes: 1) necesidades (sociales, económicas, culturales), 2) vulnerabilidades (factores de riesgo que afecten la vida o el derecho a vivir sin miedo) y 3) capacidades de las comunidades (habilidades, conocimientos, saberes y posibilidades que desde el tejido social los convierten en actores claves para construir entornos seguros.</t>
  </si>
  <si>
    <r>
      <rPr>
        <sz val="10"/>
        <color rgb="FF0C0C0C"/>
        <rFont val="Arial"/>
      </rPr>
      <t xml:space="preserve">1. Diálogo social y cultura ciudadana para la convivencia pacifica y la recuperacion de la confianza
</t>
    </r>
    <r>
      <rPr>
        <sz val="10"/>
        <color rgb="FFFF0000"/>
        <rFont val="Arial"/>
      </rPr>
      <t>Aplican todos los programas del objetivo 1</t>
    </r>
  </si>
  <si>
    <r>
      <rPr>
        <sz val="10"/>
        <color rgb="FF0C0C0C"/>
        <rFont val="Arial"/>
      </rPr>
      <t xml:space="preserve">Beneficiar 15.000 participantes en procesos de formación de Cultura Ciudadana que promuevan el orgullo y la identidad por la ciudad
</t>
    </r>
    <r>
      <rPr>
        <sz val="10"/>
        <color rgb="FFFF0000"/>
        <rFont val="Arial"/>
      </rPr>
      <t>Aplican todas las metas del objetivo 1</t>
    </r>
  </si>
  <si>
    <t>*Se sugiere añadir todos los programas y metas del objetivo 1.</t>
  </si>
  <si>
    <t>Articulación y coordinación con la nueva política antidrogas 2023-2033. De acuerdo con la alerta temprana 04 del 2024 emitida por la defensoría del pueblo en la ciudad hacen presencia bandas organizadas que perviven de una economía ilícita mediada por el
narcotráfico. Así pues, dos acciones desde las cuales deben articularse el distrito con la política nacional de drogas son: 1) el mejoramiento de los procesos de inteligencia policial para el desmantelamiento de estos grupos; y 2) un enfoque de salud pública a los consumidores, a través de estrategias territoriales que promuevan el consumo consciente y mitiguen los factores de riesgo asociados al consumo</t>
  </si>
  <si>
    <r>
      <rPr>
        <sz val="10"/>
        <color rgb="FF0C0C0C"/>
        <rFont val="Arial"/>
      </rPr>
      <t xml:space="preserve">1.01 Diálogo social y cultura ciudadana para la convivencia pacifica y la recuperacion de la confianza
</t>
    </r>
    <r>
      <rPr>
        <sz val="10"/>
        <color rgb="FFFF0000"/>
        <rFont val="Arial"/>
      </rPr>
      <t>1.03. Desmantelamiento de estructuras criminales y delincuenciales con mejores capacidades y activos tecnológicos</t>
    </r>
    <r>
      <rPr>
        <sz val="10"/>
        <color rgb="FF0C0C0C"/>
        <rFont val="Arial"/>
      </rPr>
      <t xml:space="preserve">
</t>
    </r>
    <r>
      <rPr>
        <sz val="10"/>
        <color rgb="FFFF0000"/>
        <rFont val="Arial"/>
      </rPr>
      <t>2.10. Salud Pública Integrada e Integral</t>
    </r>
  </si>
  <si>
    <r>
      <rPr>
        <sz val="10"/>
        <color rgb="FF0C0C0C"/>
        <rFont val="Arial"/>
      </rPr>
      <t xml:space="preserve">Beneficiar 15.000 participantes en procesos de formación de Cultura Ciudadana que promuevan el orgullo y la identidad por la ciudad
</t>
    </r>
    <r>
      <rPr>
        <sz val="10"/>
        <color rgb="FFFF0000"/>
        <rFont val="Arial"/>
      </rPr>
      <t>Implementar acciones conjuntas de intervención en áreas identificadas como críticas por la presencia de estructuras criminales</t>
    </r>
    <r>
      <rPr>
        <sz val="10"/>
        <color rgb="FF0C0C0C"/>
        <rFont val="Arial"/>
      </rPr>
      <t xml:space="preserve">
</t>
    </r>
    <r>
      <rPr>
        <sz val="10"/>
        <color rgb="FFFF0000"/>
        <rFont val="Arial"/>
      </rPr>
      <t>Implementar el 100% de las acciones del plan de acción de la estrategia intersectorial para la prevención del consumo de sustancias psicoactivas y la reducción de riesgos y daños en la población usuaria.</t>
    </r>
  </si>
  <si>
    <t>*Se añaden dos programas con sus respectivas metas, las cuales contienen la observación.</t>
  </si>
  <si>
    <t>Desde el sector de cultura, sugiere modificar la redacción: “Beneficiar 15.000 artistas en procesos de formación de Cultura Ciudadana para que promuevan o repliquen el orgullo y la identidad por la ciudad de acuerdo a la distribución de la densidad poblacional y a la priorización de las necesidades y problemáticas sociales planteadas por cada localidad.”</t>
  </si>
  <si>
    <r>
      <rPr>
        <sz val="10"/>
        <color rgb="FF0C0C0C"/>
        <rFont val="Arial"/>
      </rPr>
      <t xml:space="preserve">Beneficiar 15.000 participantes en procesos de formación de Cultura Ciudadana que promuevan el orgullo y la identidad por la ciudad
</t>
    </r>
    <r>
      <rPr>
        <sz val="10"/>
        <color rgb="FFFF0000"/>
        <rFont val="Arial"/>
      </rPr>
      <t>Vincular a 10.000 personas en acciones pedagógicas y de apropiación que fortalezcan la identidad cultural, el respeto por las instituciones, la confianza y el orgullo por la ciudad.</t>
    </r>
    <r>
      <rPr>
        <sz val="10"/>
        <color rgb="FF0C0C0C"/>
        <rFont val="Arial"/>
      </rPr>
      <t xml:space="preserve">
</t>
    </r>
  </si>
  <si>
    <t>*Se actualizó meta.</t>
  </si>
  <si>
    <t>es necesario reestructurar la propuesta de formación de la cultura ciudadana pues ya la realiza IDPAC ya la realiza, esto sería duplicar servicios o acciones, de esta manera si pide articular o reformular dicha propuesta.</t>
  </si>
  <si>
    <r>
      <rPr>
        <sz val="10"/>
        <color rgb="FF0C0C0C"/>
        <rFont val="Arial"/>
      </rPr>
      <t xml:space="preserve">Beneficiar 15.000 participantes en procesos de formación de Cultura Ciudadana que promuevan el orgullo y la identidad por la ciudad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t>
    </r>
  </si>
  <si>
    <t>La Federación Comunal de Bogotá propone incluir sus propuestas del plan estratégico, frente a tema de seguridad, donde se solicita: “Desarrollar alianzas con Universidades Públicas y privadas para llevar los consultorios jurídicos a cada una de las JAC de las Localidades y Capacitar a los conciliadores de la JAC en resolución de conflictos, amigable composición y demás formas que permitan reducir la confrontación entre los integrantes de las JAC</t>
  </si>
  <si>
    <r>
      <rPr>
        <sz val="10"/>
        <color rgb="FF0C0C0C"/>
        <rFont val="Arial"/>
      </rPr>
      <t xml:space="preserve">Beneficiar 15.000 participantes en procesos de formación de Cultura Ciudadana que promuevan el orgullo y la identidad por la ciudad
</t>
    </r>
    <r>
      <rPr>
        <sz val="10"/>
        <color rgb="FFFF0000"/>
        <rFont val="Arial"/>
      </rPr>
      <t>Vincular a 10.000 personas en acciones pedagógicas y de apropiación que fortalezcan la identidad cultural, el respeto por las instituciones, la confianza y el orgullo por la ciudad
Fortalecer un (1) programa de atención integral en el marco del diálogo social a situaciones de convivencia y conflictividad social en Bogotá.</t>
    </r>
  </si>
  <si>
    <t>*Se añade las metas correspondientes a la observación.</t>
  </si>
  <si>
    <t>el Consejo Distrital de Sabios sugiere la implementación de Incentivos a la ciudadanía que participa en estas estrategias para participar en dichas formaciones, para personas mayores</t>
  </si>
  <si>
    <t>Beneficiar 15.000 participantes en procesos de formación de Cultura Ciudadana que promuevan el orgullo y la identidad por la ciudad</t>
  </si>
  <si>
    <t>las organizaciones de mujeres,  solicitan el reconocimiento a los saberes ancestrales de las mujeres rurales, indígenas, negras, afro, raizal y palenqueras, gitanas, entre otras. Además de, 1) Incorporar el rol de las mujeres y la lucha por una cultura anti patriarcal ; 2) Conservar tradiciones culturales de las mujeres en sus diferencias y diversidades de Bogotá. Por último, desarrollar el enfoque de género, diferencial y poblacional que no está en las metas.</t>
  </si>
  <si>
    <r>
      <rPr>
        <sz val="10"/>
        <color rgb="FF0C0C0C"/>
        <rFont val="Arial"/>
      </rPr>
      <t xml:space="preserve">1. Diálogo social y cultura ciudadana para la convivencia pacifica y la recuperacion de la confianza
</t>
    </r>
    <r>
      <rPr>
        <sz val="10"/>
        <color rgb="FFFF0000"/>
        <rFont val="Arial"/>
      </rPr>
      <t>2.12. Bogotá cuida a su gente</t>
    </r>
  </si>
  <si>
    <r>
      <rPr>
        <sz val="10"/>
        <color rgb="FF0C0C0C"/>
        <rFont val="Arial"/>
      </rPr>
      <t xml:space="preserve">Beneficiar 15.000 participantes en procesos de formación de Cultura Ciudadana que promuevan el orgullo y la identidad por la ciudad
</t>
    </r>
    <r>
      <rPr>
        <sz val="10"/>
        <color rgb="FFFF0000"/>
        <rFont val="Arial"/>
      </rPr>
      <t xml:space="preserve">Desarrollar una (1) estrategia para promover la implementación del enfoque diferencial étnico y el desarrollo de procesos de gestión de conocimiento sobre los grupos étnicos en la ciudad como medidas para combatir el racismo y la discriminación, con un enfoque de género transversal.
Prestar 40.000 atenciones con enfoque diferencial y de género a las personas que soliciten los servicios brindados en los espacios de atención apropiación cultural y reconocimiento de procesos organizativos de los grupos étnicos en Bogotá.
Desarrollar 4 estrategias de empoderamiento para fomentar capacidades liderazgos participación incidencia política y transformación de imaginarios culturales que reproducen los estereotipos de género en los territorios urbanos y rurales
Vincular a 9000 mujeres en estrategias de empoderamiento social y político que aportan a la promoción y garantía de sus derechos.
</t>
    </r>
  </si>
  <si>
    <t>*Se sugiere el programa 2.12 y sus respectivas metas para esta observación.</t>
  </si>
  <si>
    <t>Desde el Sector Cultura se sugiere incluir actividades pedagógicas, artísticas, culturales y ciudadanas donde mejore la transformación de imaginarios y reduzcan la violencia basada en géneros realizar en espacios abiertos, en instituciones educativas,
bibliotecas, salones comunales es decir en espacios abiertos y cerrados convencionales y no convencionales.</t>
  </si>
  <si>
    <r>
      <rPr>
        <sz val="10"/>
        <color rgb="FF0C0C0C"/>
        <rFont val="Arial"/>
      </rPr>
      <t xml:space="preserve">1.01 Diálogo social y cultura ciudadana para la convivencia pacifica y la recuperacion de la confianza
</t>
    </r>
    <r>
      <rPr>
        <sz val="10"/>
        <color rgb="FFFF0000"/>
        <rFont val="Arial"/>
      </rPr>
      <t>1.05. Espacio público seguro e inclusivo</t>
    </r>
  </si>
  <si>
    <r>
      <rPr>
        <sz val="10"/>
        <color rgb="FF0C0C0C"/>
        <rFont val="Arial"/>
      </rPr>
      <t xml:space="preserve">Realizar 40.000 atenciones para la transformación de imaginarios en torno al machismo, la diversidad, la diferencia, y para la reducción de las violencias basadas en género.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
Vincular a 10.000 personas en acciones pedagógicas y de apropiación que fortalezcan la identidad cultural, el respeto por las instituciones, la confianza y el orgullo por la ciudad
Desarrollar 5.000 intervenciones y actividades artísticas y culturales que promuevan la interrelación de la ciudadanía con el espacio público como un lugar de encuentro, convivencia pacífica y transformación social.</t>
    </r>
  </si>
  <si>
    <t>el Sector Niñez recomienda establecer y fortalecer rutas de denuncia accesibles para casos de violencia intrafamiliar y sexual, y asegurar procesos judiciales justos y resocialización efectiva para las personas afectadas.</t>
  </si>
  <si>
    <r>
      <rPr>
        <sz val="10"/>
        <color rgb="FF0C0C0C"/>
        <rFont val="Arial"/>
      </rPr>
      <t xml:space="preserve">1. Diálogo social y cultura ciudadana para la convivencia pacifica y la recuperacion de la confianza
</t>
    </r>
    <r>
      <rPr>
        <sz val="10"/>
        <color rgb="FFFF0000"/>
        <rFont val="Arial"/>
      </rPr>
      <t>1.02. Cero tolerancia a las violencias contra las mujeres y basadas en género</t>
    </r>
  </si>
  <si>
    <r>
      <rPr>
        <sz val="10"/>
        <color rgb="FF0C0C0C"/>
        <rFont val="Arial"/>
      </rPr>
      <t xml:space="preserve">Realizar 40.000 atenciones para la transformación de imaginarios en torno al machismo, la diversidad, la diferencia, y para la reducción de las violencias basadas en género.
</t>
    </r>
    <r>
      <rPr>
        <sz val="10"/>
        <color rgb="FFFF0000"/>
        <rFont val="Arial"/>
      </rPr>
      <t>Lograr el 100% de implementación de las acciones para la prevención y atención de la violencia intrafamiliar el maltrato infantil y la violencia sexual.</t>
    </r>
  </si>
  <si>
    <t>*Se sugiere el programa 1.02 con su respectiva meta para esta observación.</t>
  </si>
  <si>
    <t>Incorporar el Manual y protocolo de comunicación libre de sexismo y discriminación para la prevención y eliminación de las violencias contra las mujeres.</t>
  </si>
  <si>
    <r>
      <rPr>
        <sz val="10"/>
        <color rgb="FF0C0C0C"/>
        <rFont val="Arial"/>
      </rPr>
      <t xml:space="preserve">Realizar 40.000 atenciones para la transformación de imaginarios en torno al machismo, la diversidad, la diferencia, y para la reducción de las violencias basadas en género.Implementar 8 estrategias de cultura ciudadana que promuevan la convivencia, la eliminación del machismo y de la discriminación, los hábitos saludables, la salud mental, la cultura ambiental y la movilidad sostenible en Bogotá.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
Prestar en 5 Casas Refugio los servicios de atención a mujeres víctimas de violencia y sus sistemas familiares dependientes.</t>
    </r>
  </si>
  <si>
    <t>*Se incluyen las metas correspondientes a esta observación.</t>
  </si>
  <si>
    <t>Sensibilizar y cualificar en comunicación no sexista a nivel local y distrital.</t>
  </si>
  <si>
    <r>
      <rPr>
        <sz val="10"/>
        <color rgb="FF0C0C0C"/>
        <rFont val="Arial"/>
      </rPr>
      <t xml:space="preserve">Realizar 40.000 atenciones para la transformación de imaginarios en torno al machismo, la diversidad, la diferencia, y para la reducción de las violencias basadas en género.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t>
    </r>
  </si>
  <si>
    <t>*Se actualiza la meta.</t>
  </si>
  <si>
    <t>Vincular a los medios de comunicación alternativos de las mujeres y a los medios de comunicación pública del Distrito, para la realización y difusión de la pedagogía en la transformación de estereotipos que reproducen el sexismo, el racismo, la homolesbitransfobia y, en general, la discriminación y la exclusión de las mujeres.</t>
  </si>
  <si>
    <r>
      <rPr>
        <sz val="10"/>
        <color rgb="FF0C0C0C"/>
        <rFont val="Arial"/>
      </rPr>
      <t xml:space="preserve">1. Diálogo social y cultura ciudadana para la convivencia pacifica y la recuperacion de la confianza
</t>
    </r>
    <r>
      <rPr>
        <sz val="10"/>
        <color rgb="FFFF0000"/>
        <rFont val="Arial"/>
      </rPr>
      <t>2.12. Bogotá cuida a su gente</t>
    </r>
  </si>
  <si>
    <r>
      <rPr>
        <sz val="10"/>
        <color rgb="FF0C0C0C"/>
        <rFont val="Arial"/>
      </rPr>
      <t xml:space="preserve">Realizar 40.000 atenciones para la transformación de imaginarios en torno al machismo, la diversidad, la diferencia, y para la reducción de las violencias basadas en género.
</t>
    </r>
    <r>
      <rPr>
        <sz val="10"/>
        <color rgb="FFFF0000"/>
        <rFont val="Arial"/>
      </rPr>
      <t>Adaptar 10 servicios sociales y estrategias de integración social priorizadas para la atención diferencial y la inclusión de personas LGTBIQ+ en articulación con el Sistema Distrital de Cuidado.
Adaptar 15 servicios sociales y estrategias de integración social priorizadas para la atención diferencial y la inclusión de personas con discapacidad considerando también el enfoque étnico en articulación con el Sistema Distrital de Cuidado.
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t>
    </r>
  </si>
  <si>
    <t>*Se ajusta programa con sus respectivas metas.</t>
  </si>
  <si>
    <t>Se dé cumplimiento obligatorio del Acuerdo 381 de 2013 tanto por la Administración como por los operadores de los contratos. Ajustar para que se sensibilice y cualifique en comunicación no sexista a todo el equipo ejecutor de proyectos durante todas las fases de implementación, a nivel local y distrital</t>
  </si>
  <si>
    <r>
      <rPr>
        <sz val="10"/>
        <color rgb="FF0C0C0C"/>
        <rFont val="Arial"/>
      </rPr>
      <t xml:space="preserve">1. Diálogo social y cultura ciudadana para la convivencia pacifica y la recuperacion de la confianza
</t>
    </r>
    <r>
      <rPr>
        <sz val="10"/>
        <color rgb="FFFF0000"/>
        <rFont val="Arial"/>
      </rPr>
      <t>5.33. Fortalecimiento institucional para un gobierno confiable</t>
    </r>
  </si>
  <si>
    <r>
      <rPr>
        <sz val="10"/>
        <color rgb="FF0C0C0C"/>
        <rFont val="Arial"/>
      </rPr>
      <t xml:space="preserve">Realizar 40.000 atenciones para la transformación de imaginarios en torno al machismo, la diversidad, la diferencia, y para la reducción de las violencias basadas en género.
</t>
    </r>
    <r>
      <rPr>
        <sz val="10"/>
        <color rgb="FFFF0000"/>
        <rFont val="Arial"/>
      </rPr>
      <t xml:space="preserve">
Implementar 1 estrategia para fortalecimiento de la gestión institucional y operativa
Realizar el 100% de las acciones de fortalecimiento tecnológico e institucional orientados a una mejor prestación de los servicios a la ciudadanía
</t>
    </r>
  </si>
  <si>
    <t>*Se sugiere un programa y sus respectivas metas para esta observación.</t>
  </si>
  <si>
    <t>el sector de cultura, recreación y deporte  sugiere realizar 1000 procesos artísticos y/o deportivos para la transformación de imaginarios en torno al machismo, la diversidad, la diferencia, y para la reducción de las violencias basadas en género. Así mismo, solicitan el mínimo vital básico para las mujeres artistas, de la Localidad de Teusaquillo, y crear un programa dirigido a mil mujeres adultas y mayores, para repensar los imaginarios de género que las ha violentado.</t>
  </si>
  <si>
    <r>
      <rPr>
        <sz val="10"/>
        <color rgb="FF0C0C0C"/>
        <rFont val="Arial"/>
      </rPr>
      <t xml:space="preserve">Realizar 40.000 atenciones para la transformación de imaginarios en torno al machismo, la diversidad, la diferencia, y para la reducción de las violencias basadas en género.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
Fortalecer un (1) programa con enfoque de género para el fomento de la cultura ciudadana la convivencia y la prevención de las violencias asociadas al fútbol.</t>
    </r>
  </si>
  <si>
    <t>*Se ajustaron las metas.</t>
  </si>
  <si>
    <t>Se recomienda que no se limite la palabra a atención sino intervención integral, además que puedan medirse con indicadores y hechos. Además, el feminismo como imaginario, toda vez que solo está el machismo. Y, por último, que haya recreación y deporte como un enfoque del imaginario y de las violencias basadas en género</t>
  </si>
  <si>
    <r>
      <rPr>
        <sz val="10"/>
        <color rgb="FF0C0C0C"/>
        <rFont val="Arial"/>
      </rPr>
      <t xml:space="preserve">1.01 Diálogo social y cultura ciudadana para la convivencia pacifica y la recuperacion de la confianza
</t>
    </r>
    <r>
      <rPr>
        <sz val="10"/>
        <color rgb="FFFF0000"/>
        <rFont val="Arial"/>
      </rPr>
      <t>5.33. Fortalecimiento institucional para un gobierno confiable</t>
    </r>
  </si>
  <si>
    <r>
      <rPr>
        <sz val="10"/>
        <color rgb="FF0C0C0C"/>
        <rFont val="Arial"/>
      </rPr>
      <t xml:space="preserve">Realizar 40.000 atenciones para la transformación de imaginarios en torno al machismo, la diversidad, la diferencia, y para la reducción de las violencias basadas en género.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
Implementar un (1) servicio de asistencia técnica integral para el mejoramiento de la gestión y el desempeño en la administración distrital orientado a la solución de los retos de ciudad
Realizar el 100% de las acciones de fortalecimiento tecnológico e institucional orientados a una mejor prestación de los servicios a la ciudadanía</t>
    </r>
  </si>
  <si>
    <t>*Se actualiza la meta del programa 1.01.
*Se añade programa y sus respesctivas metas.</t>
  </si>
  <si>
    <t>CPL de Ciudad Bolívar, hace la propuesta de realizar 1000 procesos donde se vincule el sector cultural y el sector deportivo para la transformación de imaginarios en torno al machismo, la diversidad, la diferencia, y para la reducción de las violencias basadas en género</t>
  </si>
  <si>
    <r>
      <rPr>
        <sz val="10"/>
        <color rgb="FF0C0C0C"/>
        <rFont val="Arial"/>
      </rPr>
      <t xml:space="preserve">Realizar 40.000 atenciones para la transformación de imaginarios en torno al machismo, la diversidad, la diferencia, y para la reducción de las violencias basadas en género.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t>
    </r>
  </si>
  <si>
    <t>*Se actualiza la meta del programa 1.01.</t>
  </si>
  <si>
    <t>los Grupos étnicos Muiscas  solicitan incluir un programa para el fortalecimiento integral del sistema de justicia propia del Pueblo Muisca de Suba y Bosa en articulación con el sistema de justicia distrital que permita la garantía al derecho a ejercer la jurisdicción especial indígena dentro del ámbito territorial del Pueblo Muisca, diseñado e implementado, en concertación con sus autoridades. También, la actualización del sistema de gestión de calidad relacionado
con las adaptaciones socioculturales para el pueblo indígena muisca en los servicios de acceso a la justicia de la SDSCJ, procurando el respeto y la protección de los usos y costumbres del Pueblo Muisca en concertación con las autoridades de Bosa y Suba.</t>
  </si>
  <si>
    <t>Realizar 40.000 atenciones para la transformación de imaginarios en torno al machismo, la diversidad, la diferencia, y para la reducción de las violencias basadas en género.</t>
  </si>
  <si>
    <t>el Observatorio de Distrital Mujer Género y Educación, mediante las mujeres docentes, directivas docentes, orientadores y trabajadoras de educación, vinculadas a las secretarías de educación de Bogotá,  tienen las siguientes observaciones: Inclusión al objetivo Cero tolerancia a la Violencia contra las mujeres y basado en género. Solicitud creación de planes o programas que prevengan la violencia basadas en género para las Mujeres Docentes, Directivas Docentes, Orientadoras y trabajadoras de la educación, vinculadas a las Secretaría de Educación de Bogotá – SED”. Consejo de protección y bienestar de Suba</t>
  </si>
  <si>
    <r>
      <rPr>
        <sz val="10"/>
        <color rgb="FF0C0C0C"/>
        <rFont val="Arial"/>
      </rPr>
      <t xml:space="preserve">1. Diálogo social y cultura ciudadana para la convivencia pacifica y la recuperacion de la confianza
</t>
    </r>
    <r>
      <rPr>
        <sz val="10"/>
        <color rgb="FFFF0000"/>
        <rFont val="Arial"/>
      </rPr>
      <t>1.02. Cero tolerancia a las violencias contra las mujeres y basadas en género</t>
    </r>
  </si>
  <si>
    <r>
      <rPr>
        <sz val="10"/>
        <color rgb="FF0C0C0C"/>
        <rFont val="Arial"/>
      </rPr>
      <t xml:space="preserve">Realizar 40.000 atenciones para la transformación de imaginarios en torno al machismo, la diversidad, la diferencia, y para la reducción de las violencias basadas en género.
</t>
    </r>
    <r>
      <rPr>
        <sz val="10"/>
        <color rgb="FFFF0000"/>
        <rFont val="Arial"/>
      </rPr>
      <t>Implementar 1 modelo de prevención de violencias contra las mujeres en transporte y espacio público.
Mantener 1 unidad de operación la estrategia Casa de Todas a través de una sede física.
Mantener en 13 espacios interinstitucionales los servicios jurídicos y psicosociales dirigidos a mujeres víctimas de violencia fortaleciendo el modelo de ruta integral y la oferta de acompañamiento psico jurídico en los Centros de Atención de Fiscalía y URIs
Prestar en 5 Casas Refugio los servicios de atención a mujeres víctimas de violencia y sus sistemas familiares dependientes.</t>
    </r>
  </si>
  <si>
    <t>*Se ajusta programa y metas que corresponden a la observación.</t>
  </si>
  <si>
    <t>El CPL SUBA , encuentra indispensable para la convivencia ciudadana promover las políticas de protección al trabajo de las cuidadoras y cuidadores de animales minimizando riesgos de prácticas violentas que atenta contra la integridad especialmente de las mujeres. Y precisa que el reconocimiento de derechos y deberes para los ciclistas mejora la práctica del deporte, el uso del espacio público y la convivencia.</t>
  </si>
  <si>
    <r>
      <rPr>
        <sz val="10"/>
        <color rgb="FF0C0C0C"/>
        <rFont val="Arial"/>
      </rPr>
      <t xml:space="preserve">1. Diálogo social y cultura ciudadana para la convivencia pacifica y la recuperacion de la confianza
</t>
    </r>
    <r>
      <rPr>
        <sz val="10"/>
        <color rgb="FFFF0000"/>
        <rFont val="Arial"/>
      </rPr>
      <t>1.06. Movilidad segura e inclusiva</t>
    </r>
  </si>
  <si>
    <r>
      <rPr>
        <sz val="10"/>
        <color rgb="FF0C0C0C"/>
        <rFont val="Arial"/>
      </rPr>
      <t xml:space="preserve">Realizar 40.000 atenciones para la transformación de imaginarios en torno al machismo, la diversidad, la diferencia, y para la reducción de las violencias basadas en género.
</t>
    </r>
    <r>
      <rPr>
        <sz val="10"/>
        <color rgb="FFFF0000"/>
        <rFont val="Arial"/>
      </rPr>
      <t>Diseñar e implementar 3 campañas integrales de cultura ciudadana comunicación y pedagogía cívica que propicien transformaciones voluntarias y corresponsables en el sistema de movilidad.</t>
    </r>
  </si>
  <si>
    <t>la Comunidad Ruralidad de Usme, propone un modelo de atención diferencial en violencias para las mujeres campesinas,: Se sugiere incluir un modelo de atención para la mujer a la ruralidad, ya q no tiene acceso a las casa de igualdad de oportunidades, comisarías de familia cercanas, ni centros de salud. Es primordial ampliar las unidades móviles</t>
  </si>
  <si>
    <r>
      <rPr>
        <sz val="10"/>
        <color rgb="FF0C0C0C"/>
        <rFont val="Arial"/>
      </rPr>
      <t xml:space="preserve">1. Diálogo social y cultura ciudadana para la convivencia pacifica y la recuperacion de la confianza
</t>
    </r>
    <r>
      <rPr>
        <sz val="10"/>
        <color rgb="FFFF0000"/>
        <rFont val="Arial"/>
      </rPr>
      <t>2.12. Bogotá cuida a su gente</t>
    </r>
  </si>
  <si>
    <r>
      <rPr>
        <sz val="10"/>
        <color rgb="FF0C0C0C"/>
        <rFont val="Arial"/>
      </rPr>
      <t xml:space="preserve">Realizar 40.000 atenciones para la transformación de imaginarios en torno al machismo, la diversidad, la diferencia, y para la reducción de las violencias basadas en género.
</t>
    </r>
    <r>
      <rPr>
        <sz val="10"/>
        <color rgb="FFFF0000"/>
        <rFont val="Arial"/>
      </rPr>
      <t>Mantener operando el modelo de Casas de igualdad de oportunidades para las mujeres en las 20 localidades fortaleciendo la atención en los territorios urbanos y rurales.</t>
    </r>
  </si>
  <si>
    <t>Desde el sector de víctimas, expresa que para la generación de cambio de imaginarios es necesario la generación de talleres de crecimiento personal para el manejo del dinero, salud mental, resolución de conflictos familiares y otros, que empodere a las mujeres en sus diferencias y diversidades</t>
  </si>
  <si>
    <r>
      <rPr>
        <sz val="10"/>
        <color rgb="FF0C0C0C"/>
        <rFont val="Arial"/>
      </rPr>
      <t xml:space="preserve">Realizar 40.000 atenciones para la transformación de imaginarios en torno al machismo, la diversidad, la diferencia, y para la reducción de las violencias basadas en género.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
Vincular a 10.000 personas en acciones pedagógicas y de apropiación que fortalezcan la identidad cultural, el respeto por las instituciones, la confianza y el orgullo por la ciudad</t>
    </r>
  </si>
  <si>
    <t>*se ajustan las metas del programa 1.01.</t>
  </si>
  <si>
    <t>Se evidencia escasez de comprensión del concepto del CUIDADO que se le reduce a una definición deficiente (Art.8º Propósito del Objetivo Bogotá confía en su Bien Estar). No considera el hecho de que el 52% de la población somos mujeres en su diversidad y retrocede el logro de las mujeres, de poner en el centro de la atención a las cuidadoras</t>
  </si>
  <si>
    <r>
      <rPr>
        <sz val="10"/>
        <color rgb="FF0C0C0C"/>
        <rFont val="Arial"/>
      </rPr>
      <t xml:space="preserve">1. Diálogo social y cultura ciudadana para la convivencia pacifica y la recuperacion de la confianza
</t>
    </r>
    <r>
      <rPr>
        <sz val="10"/>
        <color rgb="FFFF0000"/>
        <rFont val="Arial"/>
      </rPr>
      <t>2.12. Bogotá cuida a su gente</t>
    </r>
  </si>
  <si>
    <r>
      <rPr>
        <sz val="10"/>
        <color rgb="FF0C0C0C"/>
        <rFont val="Arial"/>
      </rPr>
      <t xml:space="preserve">Realizar 40.000 atenciones para la transformación de imaginarios en torno al machismo, la diversidad, la diferencia, y para la reducción de las violencias basadas en género.
</t>
    </r>
    <r>
      <rPr>
        <sz val="10"/>
        <color rgb="FFFF0000"/>
        <rFont val="Arial"/>
      </rPr>
      <t xml:space="preserve">
Alcanzar 26 manzanas de cuidado en operación fortaleciendo los servicios actuales e implementando nuevas estrategias lideradas por la SDMujer en el marco del Sistema Distrital de Cuidado.
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
    </r>
  </si>
  <si>
    <t>*Se sugiere incluir el programa 2.12 y sus metas correspondientes.</t>
  </si>
  <si>
    <t>Omite de manera grave hablar del SISTEMA DISTRITAL DEL CUIDADO con sus tres grandes objetivos Reconocer el trabajo de Cuidado, Redistribuir el trabajo del cuidado, Reducir los tiempos del trabajo del Cuidado para que las y los cuidadores, especialmente las mujeres logren continuar con sus proyectos de vida. Únicamente se menciona el SIDICU como una Meta para el sector Mujeres cuando se habla de “Alcanzar 31 manzanas del Cuidado en operación.</t>
  </si>
  <si>
    <r>
      <rPr>
        <sz val="10"/>
        <color rgb="FF0C0C0C"/>
        <rFont val="Arial"/>
      </rPr>
      <t xml:space="preserve">1. Diálogo social y cultura ciudadana para la convivencia pacifica y la recuperacion de la confianza
</t>
    </r>
    <r>
      <rPr>
        <sz val="10"/>
        <color rgb="FFFF0000"/>
        <rFont val="Arial"/>
      </rPr>
      <t>2.12. Bogotá cuida a su gente</t>
    </r>
  </si>
  <si>
    <r>
      <rPr>
        <sz val="10"/>
        <color rgb="FF0C0C0C"/>
        <rFont val="Arial"/>
      </rPr>
      <t xml:space="preserve">Realizar 40.000 atenciones para la transformación de imaginarios en torno al machismo, la diversidad, la diferencia, y para la reducción de las violencias basadas en género.
</t>
    </r>
    <r>
      <rPr>
        <sz val="10"/>
        <color rgb="FFFF0000"/>
        <rFont val="Arial"/>
      </rPr>
      <t>Alcanzar 26 manzanas de cuidado en operación fortaleciendo los servicios actuales e implementando nuevas estrategias lideradas por la SDMujer en el marco del Sistema Distrital de Cuidado.
Vincular a 9000 mujeres en estrategias de empoderamiento social y político que aportan a la promoción y garantía de sus derechos
Atender a 8.600 personas con discapacidad sus familias y sus personas cuidadoras a través de servicios sociales estrategias y acciones transversales que favorezcan su inclusión social y productiva.</t>
    </r>
  </si>
  <si>
    <t>La integralidad en políticas de seguridad no puede ser retórica, por lo cual se pide incluir una meta clara para que las unidades móviles se fortalezcan en número y acciones, por lo menos una unidad móvil por localidad. Es la oportunidad de garantizar espacio propio para la recepción de denuncias de violencias basadas en género (VBG), evitando la revictimización pública.</t>
  </si>
  <si>
    <t>Desde la organización Aldeas SOS, piden trabajar en los imaginarios machistas que propende la violencia y el abuso sexual, la explotación sexual comercial infantil, los matrimonios serviles y uniones tempranas y el trabajo infantil. Directiva 022 Procuraduría, VIOLENCIA SEXUAL</t>
  </si>
  <si>
    <r>
      <rPr>
        <sz val="10"/>
        <color rgb="FF0C0C0C"/>
        <rFont val="Arial"/>
      </rPr>
      <t xml:space="preserve">1.01 Diálogo social y cultura ciudadana para la convivencia pacifica y la recuperacion de la confianza
</t>
    </r>
    <r>
      <rPr>
        <sz val="10"/>
        <color rgb="FFFF0000"/>
        <rFont val="Arial"/>
      </rPr>
      <t>1.02. Cero tolerancia a las violencias contra las mujeres y basadas en género</t>
    </r>
  </si>
  <si>
    <r>
      <rPr>
        <sz val="10"/>
        <color rgb="FF0C0C0C"/>
        <rFont val="Arial"/>
      </rPr>
      <t xml:space="preserve">Realizar 40.000 atenciones para la transformación de imaginarios en torno al machismo, la diversidad, la diferencia, y para la reducción de las violencias basadas en género.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
Lograr el 100% de implementación de las acciones para la prevención y atención de la violencia intrafamiliar el maltrato infantil y la violencia sexual.</t>
    </r>
  </si>
  <si>
    <t>*Se sugiere el programa 1.02 y su respectiva meta.
*Se actualizó la meta del programa 1.01</t>
  </si>
  <si>
    <t>Por otro lado, Poblacional Juventudes Étnica , solicita inclusión de las juventudes indígenas en el marco de sus usos y costumbres, ejecutando las actividades según su cosmovisión y cosmogonía. Esta meta debe ser implementada por cada una de las iniciativas, programas y proyectos que tengan que ver con juventud.</t>
  </si>
  <si>
    <r>
      <rPr>
        <sz val="10"/>
        <color rgb="FF0C0C0C"/>
        <rFont val="Arial"/>
      </rPr>
      <t xml:space="preserve">1. Diálogo social y cultura ciudadana para la convivencia pacifica y la recuperacion de la confianza
</t>
    </r>
    <r>
      <rPr>
        <sz val="10"/>
        <color rgb="FFFF0000"/>
        <rFont val="Arial"/>
      </rPr>
      <t>2.12. Bogotá cuida a su gente</t>
    </r>
  </si>
  <si>
    <r>
      <rPr>
        <sz val="10"/>
        <color rgb="FF0C0C0C"/>
        <rFont val="Arial"/>
      </rPr>
      <t xml:space="preserve">Realizar 40.000 atenciones para la transformación de imaginarios en torno al machismo, la diversidad, la diferencia, y para la reducción de las violencias basadas en género.
</t>
    </r>
    <r>
      <rPr>
        <sz val="10"/>
        <color rgb="FFFF0000"/>
        <rFont val="Arial"/>
      </rPr>
      <t>Desarrollar una (1) estrategia para promover la implementación del enfoque diferencial étnico y el desarrollo de procesos de gestión de conocimiento sobre los grupos étnicos en la ciudad como medidas para combatir el racismo y la discriminación, con un enfoque de género transversal.
Atender a 160.000 jóvenes en los servicios sociales en unidades operativas y estrategias de inclusión social y productiva
Beneficiar 15.000 jóvenes a través de la oferta de servicios del Sistema Distrital de Cuidado.</t>
    </r>
  </si>
  <si>
    <t>*Se sugiere el programa 2.12 con sus respectivas metas.</t>
  </si>
  <si>
    <t>El Sector Cultura  sugiere: Elaboración de herramientas. Es necesario incluir la participación activa de las diferentes voces como: líderes comunitarios, agentes artísticos, culturales, académicos, funcionarios gubernamentales, organizaciones privadas. Implementar herramientas tecnológicas para llegar a mayor número de encuestados.</t>
  </si>
  <si>
    <r>
      <rPr>
        <sz val="10"/>
        <color rgb="FF0C0C0C"/>
        <rFont val="Arial"/>
      </rPr>
      <t xml:space="preserve">1.01 Diálogo social y cultura ciudadana para la convivencia pacifica y la recuperacion de la confianza
</t>
    </r>
    <r>
      <rPr>
        <sz val="10"/>
        <color rgb="FFFF0000"/>
        <rFont val="Arial"/>
      </rPr>
      <t>5.39. Camino hacia una democracia deliberativa con un gobierno cercano a la gente y con participación ciudadana</t>
    </r>
  </si>
  <si>
    <r>
      <rPr>
        <sz val="10"/>
        <color rgb="FF0C0C0C"/>
        <rFont val="Arial"/>
      </rPr>
      <t xml:space="preserve">Realizar 600 investigaciones, encuestas, sondeos y operativos en campo que permitan consolidar una herramienta de medición de ciudad y cultura, para articular a Bogotá con otros centros de pensamiento de Iberoamérica.
</t>
    </r>
    <r>
      <rPr>
        <sz val="10"/>
        <color rgb="FFFF0000"/>
        <rFont val="Arial"/>
      </rPr>
      <t>Realizar 120 investigaciones encuestas y mediciones que permitan consolidar una herramienta de medición de ciudad y cultura para articular a Bogotá con otros centros de pensamiento de Iberomérica.
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t>
    </r>
    <r>
      <rPr>
        <sz val="10"/>
        <color rgb="FF0C0C0C"/>
        <rFont val="Arial"/>
      </rPr>
      <t>.</t>
    </r>
  </si>
  <si>
    <t>* Se actualiza la meta del programa 1.01.
*Se incorpora el programa 5.39 y su respectiva meta</t>
  </si>
  <si>
    <t>Las organizaciones de mujeres, especialmente MAXMUJERES  solicitan el reconocimiento a los saberes ancestrales de las mujeres rurales, indígenas, negras, afro, raizal y palenqueras, gitanas, entre otras. Además de, 1) Incorporar el rol de las mujeres y la lucha por una cultura anti patriarcal ; 2) Conservar tradiciones culturales de las mujeres en sus diferencias y diversidades de Bogotá. Por último, desarrollar el enfoque de género, diferencial y poblacional que no está en las metas.</t>
  </si>
  <si>
    <r>
      <rPr>
        <sz val="10"/>
        <color rgb="FF0C0C0C"/>
        <rFont val="Arial"/>
      </rPr>
      <t xml:space="preserve">1. Diálogo social y cultura ciudadana para la convivencia pacifica y la recuperacion de la confianza
</t>
    </r>
    <r>
      <rPr>
        <sz val="10"/>
        <color rgb="FFFF0000"/>
        <rFont val="Arial"/>
      </rPr>
      <t>2.12. Bogotá cuida a su gente</t>
    </r>
  </si>
  <si>
    <r>
      <rPr>
        <sz val="10"/>
        <color rgb="FF0C0C0C"/>
        <rFont val="Arial"/>
      </rPr>
      <t xml:space="preserve">Realizar 600 investigaciones, encuestas, sondeos y operativos en campo que permitan consolidar una herramienta de medición de ciudad y cultura, para articular a Bogotá con otros centros de pensamiento de Iberoamérica.
</t>
    </r>
    <r>
      <rPr>
        <sz val="10"/>
        <color rgb="FFFF0000"/>
        <rFont val="Arial"/>
      </rPr>
      <t>Prestar 40.000 atenciones con enfoque diferencial y de género a las personas que soliciten los servicios brindados en los espacios de atención apropiación cultural y reconocimiento de procesos organizativos de los grupos étnicos en Bogotá.
Consolidar 1 estrategia de transversalización de la PPMYEG con actores territoriales para la disminución de las brechas de género
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
Desarrollar 4 estrategias de empoderamiento para fomentar capacidades liderazgos participación incidencia política y transformación de imaginarios culturales que reproducen los estereotipos de género en los territorios urbanos y rurales</t>
    </r>
  </si>
  <si>
    <t>se hace las propuestas del Sector Danza Ciudad Bolívar de incluir de la siguiente manera la meta: Realizar 1000 procesos artísticos y/o deportivos para la transformación de imaginarios en torno al machismo, la diversidad, la diferencia, y para la reducción de las violencias basadas en género</t>
  </si>
  <si>
    <r>
      <rPr>
        <sz val="10"/>
        <color rgb="FF0C0C0C"/>
        <rFont val="Arial"/>
      </rPr>
      <t xml:space="preserve">1. Diálogo social y cultura ciudadana para la convivencia pacifica y la recuperacion de la confianza
1.2.Cero tolerancia a las violencias contra las mujeres y basadas en género
</t>
    </r>
    <r>
      <rPr>
        <sz val="10"/>
        <color rgb="FFFF0000"/>
        <rFont val="Arial"/>
      </rPr>
      <t>1.01 Diálogo social y cultura ciudadana para la convivencia pacifica y la recuperacion de la confianza</t>
    </r>
  </si>
  <si>
    <r>
      <rPr>
        <sz val="10"/>
        <color rgb="FF0C0C0C"/>
        <rFont val="Arial"/>
      </rPr>
      <t xml:space="preserve">Realizar 600 investigaciones, encuestas, sondeos y operativos en campo que permitan consolidar una herramienta de medición de ciudad y cultura, para articular a Bogotá con otros centros de pensamiento de Iberoamérica.
Realizar 40.000 atenciones para la transformación de imaginarios en torno al machismo, la diversidad, la diferencia, y para la reducción de las violencias basadas en género
</t>
    </r>
    <r>
      <rPr>
        <sz val="10"/>
        <color rgb="FFFF0000"/>
        <rFont val="Arial"/>
      </rPr>
      <t xml:space="preserve">Implementar 8 estrategias de cultura ciudadana que promuevan la convivencia, la eliminación del machismo y de la discriminación, los hábitos saludables, la salud mental, la cultura ambiental y la movilidad sostenible en Bogotá.
</t>
    </r>
  </si>
  <si>
    <t>*Se sugiere el programa 1.01 y su respectiva meta.</t>
  </si>
  <si>
    <t>Sector cultura - recreacion y deporte: Esta meta se va a lograr a través de las implementación del enfoque de transformaciones culturales en la redistribución del cuidado y la erradicación de violencias machistas y de género con las estrategias: Línea calma; Escuela de hombres al cuidado; SOMO"&amp;"S; así como los modelos, enfoques y  estrategias adicionales que se diseñen e implementen enfocadas en la transformación de imaginarios sociales relacionados con el machismo, la discriminación, la violencia de género y la redistribución equitativa de las "&amp;"labores del cuidado</t>
  </si>
  <si>
    <t>el CPL de Ciudad Bolívar realiza la siguiente pregunta: ¿Cómo entra a jugar el sector de cultura, recreación y deporte en el fallo de 843.000 expedientes de policía para descongestionar el sistema de inspecciones de policía distrital, cuando los fallos los emite un fiscal?
Así mismo, las tres metas son relacionales se pueden unir. ¿Por qué no se especifica la estrategia? ¿Por qué no se realiza una sola meta?</t>
  </si>
  <si>
    <r>
      <rPr>
        <sz val="10"/>
        <color rgb="FF0C0C0C"/>
        <rFont val="Arial"/>
      </rPr>
      <t xml:space="preserve">Fallar 843.000 expedientes de policía que se encuentran abiertos para descongestionar el sistema de inspecciones de policía distrital
</t>
    </r>
    <r>
      <rPr>
        <sz val="10"/>
        <color rgb="FFFF0000"/>
        <rFont val="Arial"/>
      </rPr>
      <t>Proferir 1.608.200 fallos de fondo en primera instancia de los expedientes de policía por comportamientos contrarios a la convivencia en el marco del Código Nacional de Seguridad y Convivencia Ciudadana</t>
    </r>
  </si>
  <si>
    <r>
      <rPr>
        <sz val="10"/>
        <color rgb="FF0C0C0C"/>
        <rFont val="Arial"/>
      </rPr>
      <t xml:space="preserve">Fallar 843.000 expedientes de policía que se encuentran abiertos para descongestionar el sistema de inspecciones de policía distrital
</t>
    </r>
    <r>
      <rPr>
        <sz val="10"/>
        <color rgb="FFFF0000"/>
        <rFont val="Arial"/>
      </rPr>
      <t>Proferir 1.608.200 fallos de fondo en primera instancia de los expedientes de policía por comportamientos contrarios a la convivencia en el marco del Código Nacional de Seguridad y Convivencia Ciudadana</t>
    </r>
  </si>
  <si>
    <r>
      <rPr>
        <sz val="10"/>
        <color rgb="FF0C0C0C"/>
        <rFont val="Arial"/>
      </rPr>
      <t xml:space="preserve">Fallar 843.000 expedientes de policía que se encuentran abiertos para descongestionar el sistema de inspecciones de policía distrital
</t>
    </r>
    <r>
      <rPr>
        <sz val="10"/>
        <color rgb="FFFF0000"/>
        <rFont val="Arial"/>
      </rPr>
      <t>Proferir 1.608.200 fallos de fondo en primera instancia de los expedientes de policía por comportamientos contrarios a la convivencia en el marco del Código Nacional de Seguridad y Convivencia Ciudadana</t>
    </r>
  </si>
  <si>
    <t>el Sector cultura, recreación y deporte  hace la siguiente recomendación: Desarrollar procesos artístico/pedagógicos en torno a una cultura de paz, a una cultura de bien - estar, que contribuya en la construcción de una convivencia pacífica y la resolución de conflictos para prevenir la congestión de casos o expedientes en el sistema de inspecciones de policía.</t>
  </si>
  <si>
    <r>
      <rPr>
        <sz val="10"/>
        <color rgb="FF0C0C0C"/>
        <rFont val="Arial"/>
      </rPr>
      <t xml:space="preserve">1.01 Diálogo social y cultura ciudadana para la convivencia pacifica y la recuperacion de la confianza
</t>
    </r>
    <r>
      <rPr>
        <sz val="10"/>
        <color rgb="FFFF0000"/>
        <rFont val="Arial"/>
      </rPr>
      <t>2.14. Bogotá deportiva, recreativa, artística, patrimonial e intercultural</t>
    </r>
  </si>
  <si>
    <r>
      <rPr>
        <sz val="10"/>
        <color rgb="FF0C0C0C"/>
        <rFont val="Arial"/>
      </rPr>
      <t xml:space="preserve">Realizar 100 acciones para prevenir el riesgo de faltas al Código de Policía.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
Desarrollar 8.925 actividades para la promoción, fortalecimiento y desarrollo de las prácticas artísticas, culturales y patrimoniales como un medio para el ejercicio de los derechos culturales y el desarrollo humano con alcance zonal, distrital y regional.</t>
    </r>
  </si>
  <si>
    <t>*Se sugiere el programa 2.14 con su respectiva meta.
*Se actualiza la meta del programa 1.01.</t>
  </si>
  <si>
    <t>El Sector Educación desde Asociación Colombiana de Jardines Infantiles Jardinco - solicita la Inclusión del reconocimiento y promoción a las OSC para este diálogo. Así, como hace la observación de la importancia de la coordinación entre las entidades a cargo y las OSC representativas.</t>
  </si>
  <si>
    <r>
      <rPr>
        <sz val="10"/>
        <color rgb="FF0C0C0C"/>
        <rFont val="Arial"/>
      </rPr>
      <t xml:space="preserve">1. Diálogo social y cultura ciudadana para la convivencia pacifica y la recuperacion de la confianza
</t>
    </r>
    <r>
      <rPr>
        <sz val="10"/>
        <color rgb="FFFF0000"/>
        <rFont val="Arial"/>
      </rPr>
      <t>No es alcance del PDD.</t>
    </r>
  </si>
  <si>
    <t>Realizar 100 acciones para prevenir el riesgo de faltas al Código de Policía.</t>
  </si>
  <si>
    <t>¿Cómo se van a enfocar las acciones para prevenir el riesgo de faltas al código de convivencia? ¿Van a incluir acciones de mejora desde la institucionalidad o exclusivamente sobre la ciudadanía?</t>
  </si>
  <si>
    <r>
      <rPr>
        <sz val="10"/>
        <color rgb="FF0C0C0C"/>
        <rFont val="Arial"/>
      </rPr>
      <t xml:space="preserve">1. Diálogo social y cultura ciudadana para la convivencia pacifica y la recuperacion de la confianza
</t>
    </r>
    <r>
      <rPr>
        <sz val="10"/>
        <color rgb="FFFF0000"/>
        <rFont val="Arial"/>
      </rPr>
      <t>1.03. Desmantelamiento de estructuras criminales y delincuenciales con mejores capacidades y activos tecnológicos</t>
    </r>
  </si>
  <si>
    <r>
      <rPr>
        <sz val="10"/>
        <color rgb="FF0C0C0C"/>
        <rFont val="Arial"/>
      </rPr>
      <t xml:space="preserve">Realizar 100 acciones para prevenir el riesgo de faltas al Código de Policía.
</t>
    </r>
    <r>
      <rPr>
        <sz val="10"/>
        <color rgb="FFFF0000"/>
        <rFont val="Arial"/>
      </rPr>
      <t>Desarrollar el Sistema Distrital de aplicación del Código Nacional de Seguridad y Convivencia Ciudadana
Aplicar un (1) modelo de fortalecimiento a las capacidades operativas de vigilancia policial funciones militares y otras funciones de apoyo a la seguridad la convivencia y la justicias</t>
    </r>
  </si>
  <si>
    <t>*Se actualiza la meta del programa 1.01
*Se incorpora el programa 1.03 y su respectiva meta.</t>
  </si>
  <si>
    <t>Desde el Sector de Víctimas recomiendan Generación de talleres de crecimiento personal para el manejo del dinero, salud mental, resolución de conflictos familiares y otros.
Reforzar la presencia de la fuerza pública en el Distrito, especialmente para enfrentar actos delictivos en los entornos de las instituciones educativas.
Crear programas dirigidos a incentivar las prácticas culturales de la población víctima del conflicto armado (arte, música, danza, teatro, etc.).</t>
  </si>
  <si>
    <t xml:space="preserve">1.01 Diálogo social y cultura ciudadana para la convivencia pacifica y la recuperacion de la confianza
</t>
  </si>
  <si>
    <r>
      <rPr>
        <sz val="10"/>
        <color rgb="FF0C0C0C"/>
        <rFont val="Arial"/>
      </rPr>
      <t xml:space="preserve">Atender el 100% de las situaciones de convivencia y conflictividad social desde el diálogo social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                                            
Vincular a 10.000 personas en acciones pedagógicas y de apropiación que fortalezcan la identidad cultural, el respeto por las instituciones, la confianza y el orgullo por la ciudad   
Fortalecer un (1) programa de atención integral en el marco del diálogo social a situaciones de convivencia y conflictividad social en Bogotá.</t>
    </r>
    <r>
      <rPr>
        <sz val="10"/>
        <color rgb="FF0C0C0C"/>
        <rFont val="Arial"/>
      </rPr>
      <t xml:space="preserve">
                                                                </t>
    </r>
  </si>
  <si>
    <t>*Se actualizan las metas correspondientes.</t>
  </si>
  <si>
    <t>La organización METTRAES propone 4 Encuentros deportivos con deportes populares, muro de escala, en el parque zonal altos de la estancia y barrios afectados por la remoción en masa, que permita a través del los encuentros fortalecer el diálogo social y cultura ciudadana para la convivencia pacífica.</t>
  </si>
  <si>
    <t>1. Diálogo social y cultura ciudadana para la convivencia pacifica y la recuperacion de la confianza
2.15. Bogotá deportiva, recreativa, artística, patrimonial e intercultural</t>
  </si>
  <si>
    <r>
      <rPr>
        <sz val="10"/>
        <color rgb="FF0C0C0C"/>
        <rFont val="Arial"/>
      </rPr>
      <t xml:space="preserve">Atender el 100% de las situaciones de convivencia y conflictividad social desde el diálogo social
</t>
    </r>
    <r>
      <rPr>
        <sz val="10"/>
        <color rgb="FFFF0000"/>
        <rFont val="Arial"/>
      </rPr>
      <t xml:space="preserve">Implementar 8 estrategias de cultura ciudadana que promuevan la convivencia, la eliminación del machismo y de la discriminación, los hábitos saludables, la salud mental, la cultura ambiental y la movilidad sostenible en Bogotá.       </t>
    </r>
    <r>
      <rPr>
        <sz val="10"/>
        <color rgb="FF0C0C0C"/>
        <rFont val="Arial"/>
      </rPr>
      <t xml:space="preserve">                                     
Implementar 80 programas de recreación, deporte, nuevas tendencias de actividad fisica y los eSports
</t>
    </r>
    <r>
      <rPr>
        <sz val="10"/>
        <color rgb="FFFF0000"/>
        <rFont val="Arial"/>
      </rPr>
      <t>Implementar 52 programas de recreación, deporte, nuevas tendencias de actividad fisica y los eSports.</t>
    </r>
  </si>
  <si>
    <t>*Se actualizaron las metas.</t>
  </si>
  <si>
    <t xml:space="preserve">SEctor Cultura, recreacion y deporte:  Programas Deportivos:
•• Escuelas de mi barrio
• Deporte para la vida 
• Deporte social comunitario: Desarrollo de Nuevas Tendencias Deportivas, eSports y juegos comunales
• Deporte del sector educativo (festivales escolares, juegos intercolegiados y jueg"&amp;"os universitarios)
• Talento y Reserva 
• Rendimiento Olimpico
• Rendimiento paralimpico
• Capacitación y Gobernanza 
• Certámenes deportivos distritales - Juegos Distritales de la Juventud
• Certámenes deportivos nacionales - Juegos Nacional y Paranacion"&amp;"ales, Juegos Nacionales de la Juventud y Juegos Nacionales de Mar y Playa.
• Certámenes deportivos Internacionales. 
Programas Recreativos: BOGOTA RECRE-ACTIVA
• Actividad fisica y Muevete Bogotá
• Ciclovia
• Discapacidad
• Infancia, adolescencia y juven"&amp;"tud
• Adultez, familia y comunitaria
• Persona Mayor
• Escuela de la bicicleta y Biciexperiencias
• Eventos Metropolitanos (Festival de verano y Megaeventos de Actividad Fisica)
• Manzanas del Cuidado. </t>
  </si>
  <si>
    <t>Desde el Consejo Distrital de Propiedad Horizontal se proponen recomendaciones:Los Comités de Convivencia, son pieza clave dentro de las normas de Propiedad Horizontal y por ello es necesario ampliar la capacitación integral con pedagogías diversas.
La promoción, fortalecimiento en Formación y Capacitación Integral en Propiedad Horizontal y las acciones organizadas y pedagógicas, fortalecen el empoderamiento Ciudadano en especial para el sector social priorizando de comunidades ubicadas en viviendas VIS y VIP.
Facilitar el acceso a la Justicia y Solución de Conflictos en Propiedad Horizontal y Procesos De Formación y Capacitación como Conciliadores en Equidad e incorporarlos al sistema distrital de justicia. Fomento de la participación ciudadana a traves de la creación de espacios de participación y diálogo entre los residentes y las administraciones de los conjuntos residenciales para promover la transparencia en la toma de decisiones.</t>
  </si>
  <si>
    <r>
      <rPr>
        <sz val="10"/>
        <color rgb="FF0C0C0C"/>
        <rFont val="Arial"/>
      </rPr>
      <t xml:space="preserve">Atender el 100% de las situaciones de convivencia y conflictividad social desde el diálogo social
</t>
    </r>
    <r>
      <rPr>
        <sz val="10"/>
        <color rgb="FFFF0000"/>
        <rFont val="Arial"/>
      </rPr>
      <t>Fortalecer un (1) programa de atención integral en el marco del diálogo social a situaciones de convivencia y conflictividad social en Bogotá.
Desarrollar el Sistema Distrital de aplicación del Código Nacional de Seguridad y Convivencia Ciudadana</t>
    </r>
  </si>
  <si>
    <t>Frente a las competencias de Inspección, Vigilancia y Control de Vivienda de la Secretaría del Hábitat es investigar y sancionar por deficiencias constructivas en la Propiedad Horizontal y la no aplicación de las normas urbanísticas aprobadas.
Se debe tener presente que conforme el regimen legal de las propiedades horizontales respecto a sus funciones expresamente atribuidas por la Ley 675 de 2001 al Consejo de administración se debe aclara que a la fecha normativamente no existe ninguna entidad u organismo del Distrito Capital que contenple funciones de regulación, reglamentación y/o de inspección, vigilancia y control, salvo algunas funciones expresamente atribuidas por la Ley 675 de 2001, a los alcaldes, en relación con la persona jurídica surgida con ocasión del sometimiento de un edificio al régimen de propiedad horizontal.</t>
  </si>
  <si>
    <t>Desde el Sector cultura, recreación y deporte sugiere: Por qué no se nombra a los apoyo de los Comités de desarrollo y control social de Servicios Públicos Domiciliarios, teniendo en cuenta la política pública de salud ambiental.
También hace la siguiente inquietud: ¿De qué manera se vincula el sector de seguridad y convivencia teniendo en cuenta que para la reducción de los puntos de arrojo clandestino se requiere la coordinación de vigilancia y aplicación del código de convivencia?</t>
  </si>
  <si>
    <r>
      <rPr>
        <sz val="10"/>
        <color rgb="FF0C0C0C"/>
        <rFont val="Arial"/>
      </rPr>
      <t xml:space="preserve">1. Diálogo social y cultura ciudadana para la convivencia pacifica y la recuperacion de la confianza
</t>
    </r>
    <r>
      <rPr>
        <sz val="10"/>
        <color rgb="FFFF0000"/>
        <rFont val="Arial"/>
      </rPr>
      <t>1.05. Espacio público seguro e inclusivo</t>
    </r>
  </si>
  <si>
    <r>
      <rPr>
        <sz val="10"/>
        <color rgb="FF0C0C0C"/>
        <rFont val="Arial"/>
      </rPr>
      <t xml:space="preserve">Reducir 350 puntos de arrojo clandestino de residuos sólidos mediante la consolidación de una estrategia de cultura ciudadana y ejercicio de autoridad.
</t>
    </r>
    <r>
      <rPr>
        <sz val="10"/>
        <color rgb="FFFF0000"/>
        <rFont val="Arial"/>
      </rPr>
      <t>Reducir 100 puntos de arrojo clandestino de residuo sólidos.</t>
    </r>
  </si>
  <si>
    <t>*Se sugiere el programa 1.05 con su respectiva meta.</t>
  </si>
  <si>
    <t xml:space="preserve">Propuesta incluida en el PDD: Diseño de una estrategia distrital de cultura ciudadana para la adecuada gestión de los residuos sólidos, adopción, implemetación y medición de impacto. Esto motivará el cumplimiento de obligaciones de los usuarios del servicio de aseo mejorando la limpieza integral de la ciudad. Linea base: actualmente existen 700 punto de arrojo clandestino 
</t>
  </si>
  <si>
    <t>CPL de Engativá  sugiere aumentar la cobertura de por lo menos de 400 puntos de arrojo clandestino. Los ciudadanos no tenemos esa cultura ambiental sobre donde depositar nuestro residuos por ende estos perjudican como foco de inseguridad y destrucción de la sana convivencia.</t>
  </si>
  <si>
    <r>
      <rPr>
        <sz val="10"/>
        <color rgb="FF0C0C0C"/>
        <rFont val="Arial"/>
      </rPr>
      <t xml:space="preserve">1. Diálogo social y cultura ciudadana para la convivencia pacifica y la recuperacion de la confianza
</t>
    </r>
    <r>
      <rPr>
        <sz val="10"/>
        <color rgb="FFFF0000"/>
        <rFont val="Arial"/>
      </rPr>
      <t>1.05. Espacio público seguro e inclusivo</t>
    </r>
  </si>
  <si>
    <r>
      <rPr>
        <sz val="10"/>
        <color rgb="FF0C0C0C"/>
        <rFont val="Arial"/>
      </rPr>
      <t xml:space="preserve">Reducir 350 puntos de arrojo clandestino de residuos sólidos mediante la consolidación de una estrategia de cultura ciudadana y ejercicio de autoridad.
</t>
    </r>
    <r>
      <rPr>
        <sz val="10"/>
        <color rgb="FFFF0000"/>
        <rFont val="Arial"/>
      </rPr>
      <t>Reducir 100 puntos de arrojo clandestino de residuo sólidos.</t>
    </r>
  </si>
  <si>
    <t>CPL de Ciudad Bolívar hace la siguiente recomendación de la meta: Reducir 2.000 puntos de arrojo clandestino de residuos sólidos mediante la consolidación de una estrategia de cultura ciudadana, apropiación territorial y ejercicio de autoridad, para la no repetición e incidencia, lo anterior con apoyo de los Comités de desarrollo y control social de Servicios Públicos Domiciliarios, teniendo en cuenta la política pública de salud ambiental</t>
  </si>
  <si>
    <r>
      <rPr>
        <sz val="10"/>
        <color rgb="FF0C0C0C"/>
        <rFont val="Arial"/>
      </rPr>
      <t xml:space="preserve">1. Diálogo social y cultura ciudadana para la convivencia pacifica y la recuperacion de la confianza
</t>
    </r>
    <r>
      <rPr>
        <sz val="10"/>
        <color rgb="FFFF0000"/>
        <rFont val="Arial"/>
      </rPr>
      <t>1.05. Espacio público seguro e inclusivo</t>
    </r>
  </si>
  <si>
    <r>
      <rPr>
        <sz val="10"/>
        <color rgb="FF0C0C0C"/>
        <rFont val="Arial"/>
      </rPr>
      <t xml:space="preserve">Reducir 350 puntos de arrojo clandestino de residuos sólidos mediante la consolidación de una estrategia de cultura ciudadana y ejercicio de autoridad.
</t>
    </r>
    <r>
      <rPr>
        <sz val="10"/>
        <color rgb="FFFF0000"/>
        <rFont val="Arial"/>
      </rPr>
      <t>Reducir 100 puntos de arrojo clandestino de residuo sólidos.</t>
    </r>
  </si>
  <si>
    <t>la Asociación ASOED por medio  hace la siguiente observación: La propuesta está dirigida en 3 aspectos principales, creación, estructuración e implementación de un programa de aprovechamiento para la población recicladora de oficio y el fortalecimiento de las organizaciones de recicladores.</t>
  </si>
  <si>
    <r>
      <rPr>
        <sz val="10"/>
        <color rgb="FF0C0C0C"/>
        <rFont val="Arial"/>
      </rPr>
      <t xml:space="preserve">27. Aumento de la resiliencia al cambio climático y reduccion de la vulnerabilidad
</t>
    </r>
    <r>
      <rPr>
        <sz val="10"/>
        <color rgb="FFFF0000"/>
        <rFont val="Arial"/>
      </rPr>
      <t>4.25. Aumento de la resiliencia al cambio climático y reduccion de la vulnerabilidad</t>
    </r>
  </si>
  <si>
    <r>
      <rPr>
        <sz val="10"/>
        <color rgb="FF0C0C0C"/>
        <rFont val="Arial"/>
      </rPr>
      <t xml:space="preserve">Implementar una estrategia de fortalecimiento para las organizaciones de recicladores y recicladoras que permita su incorporación efectiva en la cadena productiva de economía circular de la ciudad de Bogotá D.C.
</t>
    </r>
    <r>
      <rPr>
        <sz val="10"/>
        <color rgb="FFFF0000"/>
        <rFont val="Arial"/>
      </rPr>
      <t>Realizar el acompañamiento al 100% de las organizaciones de recicladores que lo requieran y cumplan con la normativa vigente para promover su fortalecimiento.</t>
    </r>
  </si>
  <si>
    <t>*Se actualiza la nomenclatura del programa y su respectiva meta.</t>
  </si>
  <si>
    <t>Propuesta incluida en el PDD: Para abordar esta problemática, se hace necesario trabajar por la formalización laboral de los recicladores de oficio, fortalecer la capacidad operativa de las organizaciones de recicladores y mejorar sus condiciones laborales a través de una estrategia que incluya acciones como la modernización de los sistemas y medios de recolección y transporte y de la infraestructura de clasificación y aprovechamiento, así como la promoción de la participación de los recicladores en los mercados de materiales recuperados, de manera tal que se regulen y sostengan los precios de materiales recuperados, subproductos y productos procesados, garantizando su permanencia en el oficio y el acceso cierto y seguro a materiales aprovechables.</t>
  </si>
  <si>
    <t>Hábitat</t>
  </si>
  <si>
    <t>Es urgente implementar los centros transitorios de cuidado al carretero en ciudad Bolívar, eso ya está escrito solo pedimos que se deje el recurso necesario para esto, también que desde esta propuesta se generen parqueaderos para las carretas en todas las UPZ de ciudad Bolívar. Ya que el decreto 014 del 2023 le da autoridad a la policía para llevarlas si están "abandonadas en el espacio público" y deslegitima parqueadero en espacio público para poder quitar las carretas”.</t>
  </si>
  <si>
    <t>27. Aumento de la resiliencia al cambio climático y reduccion de la vulnerabilidad</t>
  </si>
  <si>
    <t>Implementar una estrategia de fortalecimiento para las organizaciones de recicladores y recicladoras que permita su incorporación efectiva en la cadena productiva de economía circular de la ciudad de Bogotá D.C.</t>
  </si>
  <si>
    <t>*no hay meta asociada a esa propuesta</t>
  </si>
  <si>
    <t>Desde el Sector Educación, por medio de la Asociación Colombiana de Jardines Infantiles Jardinco - solicitan la inclusión de la Secretaria Educación Distrital y a la Secretaría de integración social, en esta responsabilidad desde los pactos y manuales de convivencia con la participación de los actores responsables.</t>
  </si>
  <si>
    <r>
      <rPr>
        <sz val="10"/>
        <color rgb="FF0C0C0C"/>
        <rFont val="Arial"/>
      </rPr>
      <t xml:space="preserve">1. Diálogo social y cultura ciudadana para la convivencia pacifica y la recuperacion de la confianza                </t>
    </r>
    <r>
      <rPr>
        <sz val="10"/>
        <color rgb="FFFF0000"/>
        <rFont val="Arial"/>
      </rPr>
      <t xml:space="preserve">                                 1.01. Diálogo social y cultura ciudadana para la convivencia pacífica y la recuperación de la confianza</t>
    </r>
  </si>
  <si>
    <t>Desarrollar el Sistema Distrital de aplicación del Código Nacional de Seguridad y Convivencia Ciudadana.</t>
  </si>
  <si>
    <t>Se actualizó numeración de programa, se deja la misma meta</t>
  </si>
  <si>
    <t>el Sector Niñez  recomienda concertar con la regional del ICBF, los operadores de los centros de atención especializada y centros de internamiento preventivo, así como también con los y las jóvenes que se encuentran cumpliendo medidas privativas de la libertad, los modelos educativos, las estrategias pedagógicas y las rutas de acceso y atención en educación. Estos deben contemplar enfoques diferenciales y perspectiva de género. Realizar acciones que desde el ingreso a la medida privativa de la libertad del adolescente permitan su vinculación a programas de pos-egreso que faciliten la reinserción social.</t>
  </si>
  <si>
    <r>
      <rPr>
        <sz val="10"/>
        <color rgb="FF0C0C0C"/>
        <rFont val="Arial"/>
      </rPr>
      <t xml:space="preserve">1. Diálogo social y cultura ciudadana para la convivencia pacifica y la recuperacion de la confianza                                                 </t>
    </r>
    <r>
      <rPr>
        <sz val="10"/>
        <color rgb="FFFF0000"/>
        <rFont val="Arial"/>
      </rPr>
      <t>1.04. Servicios centrados en la justicia</t>
    </r>
  </si>
  <si>
    <r>
      <rPr>
        <sz val="10"/>
        <color rgb="FF0C0C0C"/>
        <rFont val="Arial"/>
      </rPr>
      <t xml:space="preserve">Desarrollar el Sistema Distrital de aplicación del Código Nacional de Seguridad y Convivencia Ciudadana.                                                   </t>
    </r>
    <r>
      <rPr>
        <sz val="10"/>
        <color rgb="FFFF0000"/>
        <rFont val="Arial"/>
      </rPr>
      <t xml:space="preserve"> Implementar una estrategia para la ampliación de capacidades del Programa Distrital de Justicia Juvenil Restaurativa</t>
    </r>
  </si>
  <si>
    <r>
      <rPr>
        <sz val="10"/>
        <color rgb="FFFF0000"/>
        <rFont val="Arial"/>
      </rPr>
      <t xml:space="preserve">Se actualizó numeración de programa y agrego meta acorde   </t>
    </r>
    <r>
      <rPr>
        <sz val="10"/>
        <color rgb="FF0C0C0C"/>
        <rFont val="Arial"/>
      </rPr>
      <t xml:space="preserve"> </t>
    </r>
  </si>
  <si>
    <t>La Asociación CORPOCHICO  solicita adicionar a la meta lo siguiente: Realizar un proyecto a través de las alcaldías locales y los consejos de propiedad horizontal, un plan para capacitar a los residentes en PH, sobre los derechos y deberes para lograr una sana convivencia.</t>
  </si>
  <si>
    <r>
      <rPr>
        <sz val="10"/>
        <color rgb="FF0C0C0C"/>
        <rFont val="Arial"/>
      </rPr>
      <t xml:space="preserve">1. Diálogo social y cultura ciudadana para la convivencia pacifica y la recuperacion de la confianza                                               </t>
    </r>
    <r>
      <rPr>
        <sz val="10"/>
        <color rgb="FFFF0000"/>
        <rFont val="Arial"/>
      </rPr>
      <t xml:space="preserve">  1.01. Diálogo social y cultura ciudadana para la convivencia pacífica y la recuperación de la confianza</t>
    </r>
  </si>
  <si>
    <t xml:space="preserve">Desarrollar el Sistema Distrital de aplicación del Código Nacional de Seguridad y Convivencia Ciudadana.                             </t>
  </si>
  <si>
    <t xml:space="preserve">Se actualizó numeración de programa y agrego meta acorde    </t>
  </si>
  <si>
    <t>El CPL SUBA, menciona “esta meta, se requiere tener más participación de la comunidad activamente en estrategias de fortalecimiento de la confianza entre ciudadanía y la policía, que la administración participe activamente en actividades realizadas por la comunidad en pro de fortalecer vínculos entre vecinos y también entre vecinos y Policía, que nos permita la vinculación de los residentes de una zona en los frentes de seguridad y estos a su vez se vuelvan actores fundamentales en el desarrollo de acciones para enfrentar la criminalidad en la ciudad. Así mismo se solicita apoyo efectivo de herramientas tecnológicas para el
fortalecimiento de los frentes de seguridad, que se activen y se fortalezcan las escuelas de seguridad pero que se permita que estas se hagan de manera virtual y presencial o híbridas, donde se alcance a convocar el mayor número de residentes de una zona para que estos a su vez sean multiplicadores de conocimientos en su barrio o urbanización.” Capacitar a la policía de vigilancia en temas ambientales, ya que el policía que más trato tiene con la comunidad no sabe reaccionar ante un hecho de maltrato animal y esta capacitación la pueden brindar las mismas organizaciones proteccionistas de la localidad, quienes conocen la problemática y la norma de primera mano. Que la ciudadanía tenga garantías de que la policía cuenta con herramientas suficientes para enfrentar la criminalidad de la ciudad (motos, vehículos, CAI adecuados y funcionales). Presentar una oferta de capacitación y formación sobre el consumo de cannabis recreativo para de esa manera no estigmatizar al consumidor y que esté a su vez entienda que su forma de vida tiene unas normas que cumplir y respetar. igualmente se sugiere prácticas reiteradas desde la pedagogía con enfoque diferencial que lleve al cumplimiento de la norma en contraposición a la acción punitiva.</t>
  </si>
  <si>
    <r>
      <rPr>
        <sz val="10"/>
        <color rgb="FF0C0C0C"/>
        <rFont val="Arial"/>
      </rPr>
      <t xml:space="preserve">1. Diálogo social y cultura ciudadana para la convivencia pacifica y la recuperacion de la confianza                                                       </t>
    </r>
    <r>
      <rPr>
        <sz val="10"/>
        <color rgb="FFFF0000"/>
        <rFont val="Arial"/>
      </rPr>
      <t>1.01. Diálogo social y cultura ciudadana para la convivencia pacífica y la recuperación de la confianza</t>
    </r>
  </si>
  <si>
    <r>
      <rPr>
        <sz val="10"/>
        <color rgb="FF0C0C0C"/>
        <rFont val="Arial"/>
      </rPr>
      <t xml:space="preserve">Desarrollar el Sistema Distrital de aplicación del Código Nacional de Seguridad y Convivencia Ciudadana.
Implementar 6 estrategias de cultura ciudadana que promuevan la convivencia, confianza y el respeto por las instituciones y por la vida                 
</t>
    </r>
    <r>
      <rPr>
        <sz val="10"/>
        <color rgb="FFFF0000"/>
        <rFont val="Arial"/>
      </rPr>
      <t xml:space="preserve">Implementar 8 estrategias de cultura ciudadana que promuevan la convivencia, la eliminación del machismo y de la discriminación, los hábitos saludables, la salud mental, la cultura ambiental y la movilidad sostenible en Bogotá.                                            
Vincular a 10.000 personas en acciones pedagógicas y de apropiación que fortalezcan la identidad cultural, el respeto por las instituciones, la confianza y el orgullo por la ciudad   
Fortalecer un (1) programa de atención integral en el marco del diálogo social a situaciones de convivencia y conflictividad social en Bogotá.
                                                                                                                                                                                                                                         </t>
    </r>
  </si>
  <si>
    <t xml:space="preserve">Se actualizó numeración de programa y agregó  tres metas </t>
  </si>
  <si>
    <t>Sector Cultura, recreacion y deporte:  Implementar 6 estrategias de cultura ciudadana que promuevan la convivencia, confianza y el respeto por las instituciones y por la vida que incluye:
-relaciones vecinales en los barrios
-convivencia pacifica en el estadio y el barrismo social</t>
  </si>
  <si>
    <t>Se sugiere atender el 100% de los eventos relacionados con la sana convivencia en el fútbol. Esta meta de gestión, además de obvia en tanto que como administración distrital acompaña siempre la totalidad de partidos del fútbol profesional colombiano, no realiza ninguna acción en materia de prevención efectiva y, menos aún, adelanta acciones en los territorios que es donde se producen la mayor parte de hechos violentos con ocasión del fútbol. Es necesario que Bogotá tenga metas específicas y más concretas que logren, de manera real y efectiva, construir sobre lo construido como afirma de manera reiterada el Alcalde Mayor de Bogotá.</t>
  </si>
  <si>
    <r>
      <rPr>
        <sz val="10"/>
        <color rgb="FF0C0C0C"/>
        <rFont val="Arial"/>
      </rPr>
      <t xml:space="preserve">1. Diálogo social y cultura ciudadana para la convivencia pacifica y la recuperacion de la confianza
1.1. Diálogo social y cultura ciudadana para la convivencia pacifica y la recuperacion de la confianza
</t>
    </r>
    <r>
      <rPr>
        <sz val="10"/>
        <color rgb="FFFF0000"/>
        <rFont val="Arial"/>
      </rPr>
      <t>1.01. Diálogo social y cultura ciudadana para la convivencia pacífica y la recuperación de la confianza</t>
    </r>
  </si>
  <si>
    <r>
      <rPr>
        <sz val="10"/>
        <color rgb="FF0C0C0C"/>
        <rFont val="Arial"/>
      </rPr>
      <t xml:space="preserve">Implementar un modelo de integración ciudadana para el fortalecimiento de la seguridad y la convivencia en Bogotá
Implementar 6 estrategias de cultura ciudadana que promuevan la convivencia, confianza y el respeto por las instituciones y por la vida
</t>
    </r>
    <r>
      <rPr>
        <sz val="10"/>
        <color rgb="FFFF0000"/>
        <rFont val="Arial"/>
      </rPr>
      <t xml:space="preserve">-Implementar 8 estrategias de cultura ciudadana que promuevan la convivencia, la eliminación del machismo y de la discriminación, los hábitos saludables, la salud mental, la cultura ambiental y la movilidad sostenible en Bogotá.
-Fortalecer un (1) programa con enfoque de género para el fomento de la cultura ciudadana la convivencia y la prevención de las violencias asociadas al fútbol.
-Implementar un (1) plan para la prevención y mitigación de factores de riesgo que favorecen la ocurrencia de violencias y delitos contra poblaciones vulnerables
-Incrementar los espacios transformados conjuntamente con las instituciones de seguridad justicia gobierno distrital sector privado y ciudadanía
</t>
    </r>
  </si>
  <si>
    <t>Se actualiza el numero del programa y metas que pueden corresponder a la observación de acuerdo al documento ajustado del PDD</t>
  </si>
  <si>
    <t>Por su parte el Consejo Distrital de Sabios y sabias  sugiere Incluir acceso a la Justicia. Actualización permanente a las casas de justicia sobre tratamiento a personas mayores cumpliendo el derecho de acceso a la justicia. Facil acceso y atención clara y oportuna en las casas de justicia. Campañas de sensibilización para prevenir el maltrato y abuso hacia las personas mayores. Indicador. Casos denunciados, Casos atendidos, Casos resueltos. No está incluido dentro del objetivo 1, ni en sus programas y metas. Por lo anterior, se solicita la adición en el programa 1 e incluir como una nueva meta</t>
  </si>
  <si>
    <r>
      <rPr>
        <sz val="10"/>
        <color rgb="FF0C0C0C"/>
        <rFont val="Arial"/>
      </rPr>
      <t xml:space="preserve">1. Diálogo social y cultura ciudadana para la convivencia pacifica y la recuperacion de la confianza
</t>
    </r>
    <r>
      <rPr>
        <sz val="10"/>
        <color rgb="FFFF0000"/>
        <rFont val="Arial"/>
      </rPr>
      <t>1.04. Servicios centrados en la justicia</t>
    </r>
  </si>
  <si>
    <r>
      <rPr>
        <sz val="10"/>
        <color rgb="FF0C0C0C"/>
        <rFont val="Arial"/>
      </rPr>
      <t xml:space="preserve">Implementar un modelo de integración ciudadana para el fortalecimiento de la seguridad y la convivencia en Bogotá
</t>
    </r>
    <r>
      <rPr>
        <sz val="10"/>
        <color rgb="FFFF0000"/>
        <rFont val="Arial"/>
      </rPr>
      <t>-Ampliar en 7 equipamientos la oferta de servicios de acceso a la justicia y convivencia
-Estructurar el Sistema Distrital de Justicia para articular servicios funcionales de acceso a la justicia
-Implementar (1) un plan de atención y descongestión carcelaria que incluya la implementación de mecanismos de justicia restaurativa atención integral a PPL y atención a la población pospenada</t>
    </r>
  </si>
  <si>
    <t>Se actualiza el numero del programa y metas que pueden corresponder a la observación de acuerdo al documento ajustado del PDD. REVISAR PUNTUALMENTE LA POSIBILIDAD DE QUE LA META O EL PROYECTO QUE SE ASOCIE TENGA INCORPORADA LA ATENCIÓN A LA POBLACIÓN MAYOR</t>
  </si>
  <si>
    <t>Así mismo, el Sector Niñez hacen la siguiente observación “Exigimos un entorno libre de violencia y abuso, donde se priorice nuestra seguridad personal y se nos proteja de la explotación y discriminación. En algunos colegios o lugares donde nos movemos para nuestras actividades se encuentran rodeados por bandas o inseguridad que no nos permite nuestro libre desarrollo. No está incluido dentro del objetivo 1, ni en sus programas y metas#. Por lo anterior, se solicita la adición en el programa 1 e incluir como una nueva meta</t>
  </si>
  <si>
    <r>
      <rPr>
        <sz val="10"/>
        <color rgb="FF0C0C0C"/>
        <rFont val="Arial"/>
      </rPr>
      <t xml:space="preserve">1. Diálogo social y cultura ciudadana para la convivencia pacifica y la recuperacion de la confianza
1.2. Cero tolerancia a las violencias contra las mujeres y basadas en género
</t>
    </r>
    <r>
      <rPr>
        <sz val="10"/>
        <color rgb="FFFF0000"/>
        <rFont val="Arial"/>
      </rPr>
      <t xml:space="preserve">
1.01. Diálogo social y cultura ciudadana para la convivencia pacífica y la recuperación de la confianza
1.06. Movilidad segura e inclusiva</t>
    </r>
  </si>
  <si>
    <r>
      <rPr>
        <sz val="10"/>
        <color rgb="FF0C0C0C"/>
        <rFont val="Arial"/>
      </rPr>
      <t xml:space="preserve">Implementar un modelo de integración ciudadana para el fortalecimiento de la seguridad y la convivencia en Bogotá
Lograr el 100% de implementación de las acciones para la prevención y atención de la violencia intrafamiliar, el maltrato infantil y la violencia sexual
</t>
    </r>
    <r>
      <rPr>
        <sz val="10"/>
        <color rgb="FFFF0000"/>
        <rFont val="Arial"/>
      </rPr>
      <t>-Implementar un (1) plan para la prevención y mitigación de factores de riesgo que favorecen la ocurrencia de violencias y delitos contra poblaciones vulnerables
-Alcanzar 460.000 estudiantes beneficiadas y beneficiados en el programa de Niños y Niñas Primero - NNP</t>
    </r>
  </si>
  <si>
    <t>Se actualiza el numero del programa y metas que pueden corresponder a la observación de acuerdo al documento ajustado del PDD. ESTA OBSERVACIÓN SE CUMPLE TAMBIÉN DE MANERA COMPLEMENTARIA CON EL PROGRAMA 3.16. La educación como eje del potencial humano Y META Implementar una (1) estrategia para la promoción de derechos prevención y atención de violencia y abuso sexual en niñas niños y adolescentes</t>
  </si>
  <si>
    <t>Sector salud: "Conforme a lo establecido por los Acuerdos Distritales : 152 de 2005 (Consejo Distrital para la Atención Integral a Víctimas de Violencia Intrafamiliar, Violencia y Explotación Sexual); 329 de 2008 (Conmemoración Semana Distrital del Buen Trato) y Acuerdo"&amp;" 828 del 2021 (Plan Distrital en Prevención de Violencia por Razones de Sexo y Género, con Énfasis en Violencia Intrafamiliar y Sexual), desde el sector salud se proyecta ejecutar el 100% de las acciones planeadas en el marco del plan de acción intersecto"&amp;"rial para la prevención y atención a las violencias.</t>
  </si>
  <si>
    <t>También, solicitan desarrollar procesos pedagógicos con niñas/os y adolescentes en instituciones educativas que mejoren su empoderamiento frente a la denuncia y búsqueda de ayuda en situaciones de cualquier tipo de violencia. No está incluido dentro del objetivo 1, ni en sus programas y metas. Por lo anterior, se solicita la adición en el programa 1 e incluir como una nueva meta</t>
  </si>
  <si>
    <t>Implementar 8 estrategias de cultura ciudadana que promuevan la convivencia, la eliminación del machismo y de la discriminación, los hábitos saludables, la salud mental, la cultura ambiental y la movilidad sostenible en Bogotá.
Implementar un (1) plan para la prevención y mitigación de factores de riesgo que favorecen la ocurrencia de violencias y delitos contra poblaciones vulnerables
Ampliar en 7 equipamientos la oferta de servicios de acceso a la justicia y convivencia</t>
  </si>
  <si>
    <t>ESTA OBSERVACIÓN SE CUMPLE CON EL PROGRAMA 3.16. La educación como eje del potencial humano Y META Implementar una (1) estrategia para la promoción de derechos prevención y atención de violencia y abuso sexual en niñas niños y adolescentes</t>
  </si>
  <si>
    <t>Se solicitan Incluir la formulación de un plan de cultura específico para esta comunidad con el fin de conservar tradiciones gastronómicas y culturales de la Bogotá antigua</t>
  </si>
  <si>
    <r>
      <rPr>
        <sz val="10"/>
        <color rgb="FF0C0C0C"/>
        <rFont val="Arial"/>
      </rPr>
      <t xml:space="preserve">1. Diálogo social y cultura ciudadana para la convivencia pacifica y la recuperacion de la confianza
</t>
    </r>
    <r>
      <rPr>
        <sz val="10"/>
        <color rgb="FFFF0000"/>
        <rFont val="Arial"/>
      </rPr>
      <t>1.05. Espacio público seguro e inclusivo</t>
    </r>
  </si>
  <si>
    <r>
      <rPr>
        <sz val="10"/>
        <color rgb="FF0C0C0C"/>
        <rFont val="Arial"/>
      </rPr>
      <t xml:space="preserve">Implementar un modelo de integración ciudadana para el fortalecimiento de la seguridad y la convivencia en Bogotá
</t>
    </r>
    <r>
      <rPr>
        <sz val="10"/>
        <color rgb="FFFF0000"/>
        <rFont val="Arial"/>
      </rPr>
      <t>-Desarrollar 5.000 intervenciones y actividades artísticas y culturales que promuevan la interrelación de la ciudadanía con el espacio público como un lugar de encuentro, convivencia pacífica y transformación social.</t>
    </r>
  </si>
  <si>
    <t>No especifica para que comunidad. Se actualiza el numero del programa y metas que pueden corresponder a la observación de acuerdo al documento ajustado del PDD. ESTA OBSERVACIÓN SE CUMPLE TAMBIÉN DE MANERA COMPLEMENTARIA CON EL PROGRAMA 2.14. Bogotá deportiva, recreativa, artística, patrimonial e intercultural y la meta Desarrollar 8.925 actividades para la promoción, fortalecimiento y desarrollo de las prácticas artísticas, culturales y patrimoniales como un medio para el ejercicio de los derechos culturales y el desarrollo humano con alcance zonal, distrital y regional.</t>
  </si>
  <si>
    <t xml:space="preserve"> la Asociación Corpochico a modo de inclusión solicitan: Recuperar la confianza de los ciudadanos en sus instituciones , en la Policía, en el Concejo, en el Gobierno y en sus vecinos. Así como la adición de: Fortalecer los Frentes privados de seguridad, en los barrios, como soporte para combatir la delincuencia.</t>
  </si>
  <si>
    <r>
      <rPr>
        <sz val="10"/>
        <color rgb="FF0C0C0C"/>
        <rFont val="Arial"/>
      </rPr>
      <t xml:space="preserve">1. Diálogo social y cultura ciudadana para la convivencia pacifica y la recuperacion de la confianza
</t>
    </r>
    <r>
      <rPr>
        <sz val="10"/>
        <color rgb="FFFF0000"/>
        <rFont val="Arial"/>
      </rPr>
      <t>1.01. Diálogo social y cultura ciudadana para la convivencia pacífica y la recuperación de la confianza
1.05. Espacio público seguro e inclusivo</t>
    </r>
  </si>
  <si>
    <r>
      <rPr>
        <sz val="10"/>
        <color rgb="FF0C0C0C"/>
        <rFont val="Arial"/>
      </rPr>
      <t xml:space="preserve">Implementar un modelo de integración ciudadana para el fortalecimiento de la seguridad y la convivencia en Bogotá
</t>
    </r>
    <r>
      <rPr>
        <sz val="10"/>
        <color rgb="FFFF0000"/>
        <rFont val="Arial"/>
      </rPr>
      <t>-Vincular a 10.000 personas en acciones pedagógicas y de apropiación que fortalezcan la identidad cultural, el respeto por las instituciones, la confianza y el orgullo por la ciudad
-Implementar el modelo integrado para la gestión de la convivencia y seguridad en los territorios</t>
    </r>
  </si>
  <si>
    <t>La JAL de Tunjuelito  hacen la recomendación de realizar semestralmente un comité de monitoreo, control y seguimiento de las actividades y acciones ejecutadas por los miembros de la Policía Nacional.
También, realizar Consejos de Seguridad con Secretaría de Seguridad, Convivencia y Justicia, Policía Nacional, Alcaldía Local, Fiscalía General de la Nación y comunidad. Así como establecer mecanismos efectivos de cooperación entre Policía Nacional, Secretaría de Seguridad y Fiscalía General de la Nación, con el propósito de combatir efectivamente el delito, con participación de sociedad civil. En esencia, es indispensable capacitar a la ciudadanía respecto de mecanismos de denuncia ágiles y eficientes</t>
  </si>
  <si>
    <r>
      <rPr>
        <sz val="10"/>
        <color rgb="FF0C0C0C"/>
        <rFont val="Arial"/>
      </rPr>
      <t xml:space="preserve">1. Diálogo social y cultura ciudadana para la convivencia pacifica y la recuperacion de la confianza
</t>
    </r>
    <r>
      <rPr>
        <sz val="10"/>
        <color rgb="FFFF0000"/>
        <rFont val="Arial"/>
      </rPr>
      <t>1.05. Espacio público seguro e inclusivo</t>
    </r>
  </si>
  <si>
    <r>
      <rPr>
        <sz val="10"/>
        <color rgb="FF0C0C0C"/>
        <rFont val="Arial"/>
      </rPr>
      <t xml:space="preserve">Implementar un modelo de integración ciudadana para el fortalecimiento de la seguridad y la convivencia en Bogotá
</t>
    </r>
    <r>
      <rPr>
        <sz val="10"/>
        <color rgb="FFFF0000"/>
        <rFont val="Arial"/>
      </rPr>
      <t>Implementar el modelo integrado para la gestión de la convivencia y seguridad en los territorios</t>
    </r>
  </si>
  <si>
    <t>se solicita el fortalecimiento y apoyo a espacios para la pedagogía de paz en las localidades del distrito.</t>
  </si>
  <si>
    <r>
      <rPr>
        <sz val="10"/>
        <color rgb="FF0C0C0C"/>
        <rFont val="Arial"/>
      </rPr>
      <t xml:space="preserve">1. Diálogo social y cultura ciudadana para la convivencia pacifica y la recuperacion de la confianza
</t>
    </r>
    <r>
      <rPr>
        <sz val="10"/>
        <color rgb="FFFF0000"/>
        <rFont val="Arial"/>
      </rPr>
      <t>1.05. Espacio público seguro e inclusivo</t>
    </r>
  </si>
  <si>
    <r>
      <rPr>
        <sz val="10"/>
        <color rgb="FF0C0C0C"/>
        <rFont val="Arial"/>
      </rPr>
      <t xml:space="preserve">Implementar un modelo de integración ciudadana para el fortalecimiento de la seguridad y la convivencia en Bogotá
</t>
    </r>
    <r>
      <rPr>
        <sz val="10"/>
        <color rgb="FFFF0000"/>
        <rFont val="Arial"/>
      </rPr>
      <t>Implementar el modelo integrado para la gestión de la convivencia y seguridad en los territorios</t>
    </r>
  </si>
  <si>
    <t>Se actualiza el numero del programa y metas que pueden corresponder a la observación de acuerdo al documento ajustado del PDD. ESTA OBSERVACIÓN SE CUMPLE TAMBIÉN DE MANERA COMPLEMENTARIA CON EL PROGRAMA 2.13. Bogotá, un territorio de paz y reconciliación en donde todos puedan volver a empezarY META Formar 16.000 personas en el programa de educación en derechos humanos para la paz reconciliación y promoción integral de derechos humanos conocimiento de las artes y los saberes populares.</t>
  </si>
  <si>
    <t>la Plataforma colombiana Derechos Humanos Democracia y Desarrollo  sugiere  revisar el modelo de fortalecimiento de las organizaciones sociales e incorporar en la propuesta del PDD un programa para fortalecer capacidades de gestión, impulso de agendas locales, resolución de conflictos y formación ciudadana.
el diseño de una estrategia de Paz Urbana y fortalecimiento del Consejo Distrital de Paz. Diseñar una estrategia de Paz Urbana que contemple: 1) ruta de fortalecimiento del consejo distrital de paz, 2) mecanismos para la identificación y abordaje de las conflictividades en la ciudad, 3) desarrollo de acuerdos
y pactos sociales con la ciudadanía para la promoción de la convivencia y la paz; y 4) estrategias de diálogo y sujeción a la justicia con actores armados presentes en la capital con el apoyo del gobierno nacional y las autoridades judiciales. Memorias del conflicto urbano. Creación de Casas de la Memoria como espacios dedicados a honrar a las víctimas y preservar la memoria colectiva, especialmente recogiendo los sucesos de la historia reciente relacionadas con el estallido social. Desde esta perspectiva se busca construir una ciudad que aprende de su historia, se reconcilia con su pasado y construye un futuro basado en la paz y la convivencia.</t>
  </si>
  <si>
    <r>
      <rPr>
        <sz val="10"/>
        <color rgb="FF0C0C0C"/>
        <rFont val="Arial"/>
      </rPr>
      <t xml:space="preserve">1. Diálogo social y cultura ciudadana para la convivencia pacifica y la recuperacion de la confianza
</t>
    </r>
    <r>
      <rPr>
        <sz val="10"/>
        <color rgb="FFFF0000"/>
        <rFont val="Arial"/>
      </rPr>
      <t>1.05. Espacio público seguro e inclusivo</t>
    </r>
  </si>
  <si>
    <r>
      <rPr>
        <sz val="10"/>
        <color rgb="FF0C0C0C"/>
        <rFont val="Arial"/>
      </rPr>
      <t xml:space="preserve">Implementar un modelo de integración ciudadana para el fortalecimiento de la seguridad y la convivencia en Bogotá
</t>
    </r>
    <r>
      <rPr>
        <sz val="10"/>
        <color rgb="FFFF0000"/>
        <rFont val="Arial"/>
      </rPr>
      <t>Implementar el modelo integrado para la gestión de la convivencia y seguridad en los territorios</t>
    </r>
  </si>
  <si>
    <t>La política del cuidado debe ser prioridad nacional y distrital. La política del cuidado de Bogotá debe articularse con el sistema nacional de cuidado a fin de. 1) ser más efectivos en la focalización, 2) mejorar el modelo territorial de atención “manzanas del cuidado” con oferta de atención del distrito y la nación y 3) garantizar la interoperabilidad y el reporte de situaciones reportadas en las entidades nacionales y distritales que vulneren a los ciudadanos Bogotanos. Además, deben habilitarse estrategias que amplíen la oferta de cuidado y los horarios de atención, para llevar la oferta a sujetos de cuidado y cuidadores que trabajan en horas de la noche.</t>
  </si>
  <si>
    <t>Implementar un modelo de integración ciudadana para el fortalecimiento de la seguridad y la convivencia en Bogotá</t>
  </si>
  <si>
    <t xml:space="preserve">ESTA OBSERVACIÓN ESTÁ MÁS RELACIONADA CON EL PROGRAMA 2.12. Bogotá cuida a su gente, META Alcanzar 26 manzanas de cuidado en operación fortaleciendo los servicios actuales e implementando nuevas estrategias lideradas por la SDMujer en el marco del Sistema Distrital de Cuidado. </t>
  </si>
  <si>
    <t>Espacio público incluyente: La Ciudad debe avanzar en la adaptación de espacios físicos acordes a las diversidades funcionales de los ciudadanos. Para ello, es preciso que el transporte público mejore su señalética, incorpore el código braille de manera más accesible en todas las estaciones y buscar medidas alternativas para combatir la evasión del pago del pasaje que no impidan la accesibilidad y condicionen a tipos de cuerpos. Por otro lado, es perene adecuar las infraestructuras públicas que no cuentan con rampas e incentivar a los privados a incorporar estas mejoras.</t>
  </si>
  <si>
    <r>
      <rPr>
        <sz val="10"/>
        <color rgb="FF0C0C0C"/>
        <rFont val="Arial"/>
      </rPr>
      <t xml:space="preserve">1. Diálogo social y cultura ciudadana para la convivencia pacifica y la recuperacion de la confianza
</t>
    </r>
    <r>
      <rPr>
        <sz val="10"/>
        <color rgb="FFFF0000"/>
        <rFont val="Arial"/>
      </rPr>
      <t>1.05. Espacio público seguro e inclusivo</t>
    </r>
  </si>
  <si>
    <r>
      <rPr>
        <sz val="10"/>
        <color rgb="FF0C0C0C"/>
        <rFont val="Arial"/>
      </rPr>
      <t xml:space="preserve">Implementar un modelo de integración ciudadana para el fortalecimiento de la seguridad y la convivencia en Bogotá
</t>
    </r>
    <r>
      <rPr>
        <sz val="10"/>
        <color rgb="FFFF0000"/>
        <rFont val="Arial"/>
      </rPr>
      <t xml:space="preserve">-Desarrollar 1 estrategia para aumentar la oferta cualitativa y cuantitativa de espacio público para el uso goce y disfrute ciudadano con enfoque diferencial, género y poblacional
-Impulsar 15 proyectos de bienestar con enfoque de género, poblacional y diferencial en espacios públicos.
</t>
    </r>
  </si>
  <si>
    <t>Se actualiza el numero del programa y metas que pueden corresponder a la observación de acuerdo al documento ajustado del PDD.</t>
  </si>
  <si>
    <t>De igual manera, el Proyecto Liga de la Justicia Restaurativa  sugiere:
A través del empoderamiento de los y las jóvenes se construyen diversas iniciativas para el cumplimiento de los fines de la Justicia Restaurativa.
Un aprendizaje horizontal y creativo más allá de lo técnico.
 Alcanzar a las familias, víctimas y comunidad es la misión fundamental.</t>
  </si>
  <si>
    <r>
      <rPr>
        <sz val="10"/>
        <color rgb="FF0C0C0C"/>
        <rFont val="Arial"/>
      </rPr>
      <t xml:space="preserve">1. Diálogo social y cultura ciudadana para la convivencia pacifica y la recuperacion de la confianza
</t>
    </r>
    <r>
      <rPr>
        <sz val="10"/>
        <color rgb="FFFF0000"/>
        <rFont val="Arial"/>
      </rPr>
      <t xml:space="preserve">
1.01. Diálogo social y cultura ciudadana para la convivencia pacífica y la recuperación de la confianza
1.04. Servicios centrados en la justicia</t>
    </r>
  </si>
  <si>
    <r>
      <rPr>
        <sz val="10"/>
        <color rgb="FF0C0C0C"/>
        <rFont val="Arial"/>
      </rPr>
      <t xml:space="preserve">Implementar un modelo de integración ciudadana para el fortalecimiento de la seguridad y la convivencia en Bogotá
</t>
    </r>
    <r>
      <rPr>
        <sz val="10"/>
        <color rgb="FFFF0000"/>
        <rFont val="Arial"/>
      </rPr>
      <t>-Implementar un (1) plan para la prevención y mitigación de factores de riesgo que favorecen la ocurrencia de violencias y delitos contra poblaciones vulnerables
Implementar una estrategia para la ampliación de capacidades del Programa Distrital de Justicia Juvenil Restaurativa</t>
    </r>
  </si>
  <si>
    <t>Promoción de la convivencia: Desarrollo de programas y campañas de sensibilización para fomentar la convivencia pacífica y el respeto entre los residentes, así como la promoción de actividades comunitarias que fortalezcan el sentido de pertenencia y colaboración.</t>
  </si>
  <si>
    <r>
      <rPr>
        <sz val="10"/>
        <color rgb="FF0C0C0C"/>
        <rFont val="Arial"/>
      </rPr>
      <t xml:space="preserve">1. Diálogo social y cultura ciudadana para la convivencia pacifica y la recuperacion de la confianza
</t>
    </r>
    <r>
      <rPr>
        <sz val="10"/>
        <color rgb="FFFF0000"/>
        <rFont val="Arial"/>
      </rPr>
      <t>1.01. Diálogo social y cultura ciudadana para la convivencia pacífica y la recuperación de la confianza</t>
    </r>
  </si>
  <si>
    <r>
      <rPr>
        <sz val="10"/>
        <color rgb="FF0C0C0C"/>
        <rFont val="Arial"/>
      </rPr>
      <t xml:space="preserve">Implementar un modelo de integración ciudadana para el fortalecimiento de la seguridad y la convivencia en Bogotá
</t>
    </r>
    <r>
      <rPr>
        <sz val="10"/>
        <color rgb="FFFF0000"/>
        <rFont val="Arial"/>
      </rPr>
      <t xml:space="preserve">-Implementar 8 estrategias de cultura ciudadana que promuevan la convivencia, la eliminación del machismo y de la discriminación, los hábitos saludables, la salud mental, la cultura ambiental y la movilidad sostenible en Bogotá.
-Fortalecer un (1) programa de atención integral en el marco del diálogo social a situaciones de convivencia y conflictividad social en Bogotá.
-Proferir 1.608.200 fallos de fondo en primera instancia de los expedientes de policía por comportamientos contrarios a la convivencia en el marco del Código Nacional de Seguridad y Convivencia Ciudadana
-Desarrollar el Sistema Distrital de aplicación del Código Nacional de Seguridad y Convivencia Ciudadana
</t>
    </r>
  </si>
  <si>
    <t>La ponencia de Política Pública de Propiedad Horizontal, hace la siguiente observación:
“Adoptando la política pública de PH, se fortalecen los consejos locales de propiedad Horizontal en todas las localidades por lo tanto se convierten en instancias de participación ciudadana asesoras y consultivas de la administración local y disminuiría significativamente los conflictos de convivencia en las comunidades de propiedad horizontal por lo tanto las autoridades del orden nacional emplearían en atender menos conflictos. Así mismo uno de los objetivos de la política Pública de PH debe estar encaminado a crear y fortalecer el ejercicio de Inspección, Vigilancia y Control sobre las Organizaciones de Propiedad Horizontal del Distrito Capital y que sirva de modelo para el territorio Nacional.</t>
  </si>
  <si>
    <r>
      <rPr>
        <sz val="10"/>
        <color rgb="FF0C0C0C"/>
        <rFont val="Arial"/>
      </rPr>
      <t xml:space="preserve">1. Diálogo social y cultura ciudadana para la convivencia pacifica y la recuperacion de la confianza
</t>
    </r>
    <r>
      <rPr>
        <sz val="10"/>
        <color rgb="FFFF0000"/>
        <rFont val="Arial"/>
      </rPr>
      <t>1.05. Espacio público seguro e inclusivo</t>
    </r>
  </si>
  <si>
    <r>
      <rPr>
        <sz val="10"/>
        <color rgb="FF0C0C0C"/>
        <rFont val="Arial"/>
      </rPr>
      <t xml:space="preserve">Implementar un modelo de integración ciudadana para el fortalecimiento de la seguridad y la convivencia en Bogotá
</t>
    </r>
    <r>
      <rPr>
        <sz val="10"/>
        <color rgb="FFFF0000"/>
        <rFont val="Arial"/>
      </rPr>
      <t>Implementar el modelo integrado para la gestión de la convivencia y seguridad en los territorios</t>
    </r>
  </si>
  <si>
    <t>Es importante tener en cuenta que la adopción de políticas públicas se realizar por procedimiento CONPES DC en un ejercicio de participación ciudadana a partir de una problemática identificada.</t>
  </si>
  <si>
    <t>Cultura, recreacion y Deporte
Planeación</t>
  </si>
  <si>
    <t>CONPES</t>
  </si>
  <si>
    <t>la organización Cumbre Ciudadana, del sector de animalista, sugiere el articular con los dinamizadores de convivencia, estrategias de cultura ciudadana en tenencia de animales de compañía, ley 1801 de 2016 código nacional de seguridad y convivencia (educar en tenencia responsable de animales de compañía, disposición adecuada de heces de animales de compañía, cuidados a razas de manejo especial</t>
  </si>
  <si>
    <r>
      <rPr>
        <sz val="10"/>
        <color rgb="FF0C0C0C"/>
        <rFont val="Arial"/>
      </rPr>
      <t xml:space="preserve">1. Diálogo social y cultura ciudadana para la convivencia pacifica y la recuperacion de la confianza
</t>
    </r>
    <r>
      <rPr>
        <sz val="10"/>
        <color rgb="FFFF0000"/>
        <rFont val="Arial"/>
      </rPr>
      <t>1.01. Diálogo social y cultura ciudadana para la convivencia pacífica y la recuperación de la confianza</t>
    </r>
  </si>
  <si>
    <r>
      <rPr>
        <sz val="10"/>
        <color rgb="FF0C0C0C"/>
        <rFont val="Arial"/>
      </rPr>
      <t xml:space="preserve">Implementar un modelo de integración ciudadana para el fortalecimiento de la seguridad y la convivencia en Bogotá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t>
    </r>
  </si>
  <si>
    <t>También la organización Mentes divergente  hace las siguientes propuestas: Capacitar y Certificar como veedores en patrimonio cultural a personas trans vulnerables con la cooperación entre la universidad nacional o la distrital y el instituto Distrital de patrimonio cultural, que permita la identificación de bienes muebles e inmuebles para su protección y cuidado.
 Actualmente hay espacios deportivos en claro detrimento patrimonial como los escenarios de ligas deportivas y Coliseo el Salitre, que deberían estar siendo registrados, investigados y dados a restauración a la mayor brevedad.
 Los tan comentados “vándalos” de fachadas y monumentos de la ciudad, deberían ser registrados mediante video, para recobrar la obra y su historia. Estos registros pueden ser realizados con población capacitada en este campo de acción específico.</t>
  </si>
  <si>
    <t>Esta observación está más asociada a Objetivos como el 2 y 4</t>
  </si>
  <si>
    <t>Consejo de protección y bienestar de Suba indica  que para la convivencia, no se menciona el tema animalista, cuando existe: 1.Falta de diálogo y cultura ciudadana para la convivencia pacífica entre tenedores de perros y gatos. 2- Violencia de palabra y física contra cuidadores de animales que exigen respeto por estas vidas Crimen organizado utilizando perros de razas fuertes. 3-El Asesinato de perros y gatos como venganza en peleas entre Humanos, Algunos comportamientos humanos generan la necesidad de sanciones y procesos por maltrato de perros y gatos.</t>
  </si>
  <si>
    <r>
      <rPr>
        <sz val="10"/>
        <color rgb="FF0C0C0C"/>
        <rFont val="Arial"/>
      </rPr>
      <t xml:space="preserve">1. Diálogo social y cultura ciudadana para la convivencia pacifica y la recuperacion de la confianza
</t>
    </r>
    <r>
      <rPr>
        <sz val="10"/>
        <color rgb="FFFF0000"/>
        <rFont val="Arial"/>
      </rPr>
      <t>1.01. Diálogo social y cultura ciudadana para la convivencia pacífica y la recuperación de la confianza</t>
    </r>
  </si>
  <si>
    <r>
      <rPr>
        <sz val="10"/>
        <color rgb="FF0C0C0C"/>
        <rFont val="Arial"/>
      </rPr>
      <t xml:space="preserve">Implementar un modelo de integración ciudadana para el fortalecimiento de la seguridad y la convivencia en Bogotá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t>
    </r>
  </si>
  <si>
    <t>Consejo de comunidades rurales y campesinas recomienda: Fortalecimiento de la Participación Comunitaria: Promover la participación activa de las comunidades campesinas en la toma de decisiones sobre el desarrollo de sus territorios, mediante procesos de consulta y concertación que respeten sus derechos e intereses.  La adopción de estas medidas contribuirá a preservar la identidad cultural, proteger los derechos humanos y promover el desarrollo sostenible de las comunidades campesinas, evitando los riesgos asociados a la expansión urbanística descontrolada en las periferias rurales.</t>
  </si>
  <si>
    <t>Esta observación está más relacionada con Ordenamiento Territorial que se encuentra en el Objetivo 4</t>
  </si>
  <si>
    <t>El CPL Ciudad Bolívar hace la siguiente observación para ajustar la meta a : Asegurar que el 100% de los casos de representación jurídica ejercida por la SDMUJER, que requieran servicios de psicología forense y acompañamiento psicosocial, accedan a los mismos de manera permanente 24/7. A la mujeres no las violentan de lunes a viernes de 8 a5pm. Se sugiere establecer una unidad de medida distinta al porcentaje, que permita generar indicadores que precisen el número de mujeres atendidas , es clave que en el diagnostico se incluya cifras de las mujeres representadas por la SDMUJER en el pasado cuatrienio. P2. Aumentar a 2 unidades de operación de la estrategia Casa de Todas a través de 1 unidad móvil nueva y 1 sede física.</t>
  </si>
  <si>
    <r>
      <rPr>
        <sz val="10"/>
        <color rgb="FF0C0C0C"/>
        <rFont val="Arial"/>
      </rPr>
      <t xml:space="preserve">2. Cero tolerancia a las violencias contra las mujeres y basadas en género
</t>
    </r>
    <r>
      <rPr>
        <sz val="10"/>
        <color rgb="FFFF0000"/>
        <rFont val="Arial"/>
      </rPr>
      <t>1.02. Cero tolerancia a las violencias contra las mujeres y basadas en género</t>
    </r>
  </si>
  <si>
    <r>
      <rPr>
        <sz val="10"/>
        <color rgb="FF0C0C0C"/>
        <rFont val="Arial"/>
      </rPr>
      <t xml:space="preserve">Asegurar que el 100% de los casos de representación jurídica ejercida por la SDMUJER, que requieran servicios de psicología forense y acompañamiento psicosocial, accedan a los mismos
</t>
    </r>
    <r>
      <rPr>
        <sz val="10"/>
        <color rgb="FFFF0000"/>
        <rFont val="Arial"/>
      </rPr>
      <t>-Asegurar que el 100% de los casos de representación jurídica ejercida por la SDMUJER que requieran servicios de psicología forense y acompañamiento psicosocial accedan a los mismos
-Garantizar la prestación de servicios socio jurídicos y psicosociales especializados al 100% de las mujeres víctimas de violencia remitidas a través de las estrategias Línea Púrpura y Agencia Mujer.
-Implementar 1 modelo de prevención de violencias contra las mujeres en transporte y espacio público.
-Mantener 1 unidad de operación la estrategia Casa de Todas a través de una sede física.
-Mantener en 13 espacios interinstitucionales los servicios jurídicos y psicosociales dirigidos a mujeres víctimas de violencia fortaleciendo el modelo de ruta integral y la oferta de acompañamiento psico jurídico en los Centros de Atención de Fiscalía y URIs
-Prestar en 5 Casas Refugio los servicios de atención a mujeres víctimas de violencia y sus sistemas familiares dependientes.</t>
    </r>
    <r>
      <rPr>
        <sz val="10"/>
        <color rgb="FF0C0C0C"/>
        <rFont val="Arial"/>
      </rPr>
      <t xml:space="preserve">
</t>
    </r>
  </si>
  <si>
    <r>
      <rPr>
        <sz val="10"/>
        <color rgb="FFFF0000"/>
        <rFont val="Arial"/>
      </rPr>
      <t xml:space="preserve">Se actualiza el numero del programa y metas que pueden corresponder a la observación de acuerdo al documento ajustado del PDD. </t>
    </r>
    <r>
      <rPr>
        <b/>
        <sz val="10"/>
        <color rgb="FFFF0000"/>
        <rFont val="Arial"/>
      </rPr>
      <t>SIN EMBARGO, TENER PRESENTE SI SE PUEDE O NO AUMENTAR LA META O AJUSTAR EL PORCENTAJE POR NÚMERO DE CASOS</t>
    </r>
  </si>
  <si>
    <t>desde el sector mujer se sugiere: Establecer mediante acuerdo la creación de una mesa técnica de prevención de violencias basadas en género, alineada con los principios de igualdad y no discriminación consagrados tanto en la normativa internacional como nacional. Esta mesa técnica sería un mecanismo esencial para articular políticas, programas y acciones que contribuyan efectivamente a la prevención de la violencia de género en el ámbito educativo, promoviendo así un entorno seguro e inclusivo para la comunidad educativa del Distrito Capital para El PROTOCOLO DE TRANSVERSALIZACIÓN DEL ENFOQUE DE GÉNERO, DE DERECHOS Y DIFERENCIAL OSIGD PARA LA ELIMINACIÓN DE VIOLENCIAS BASADAS EN GÉNERO HACIA MUJERES DOCENTES.</t>
  </si>
  <si>
    <r>
      <rPr>
        <sz val="10"/>
        <color rgb="FF0C0C0C"/>
        <rFont val="Arial"/>
      </rPr>
      <t xml:space="preserve">2. Cero tolerancia a las violencias contra las mujeres y basadas en género
</t>
    </r>
    <r>
      <rPr>
        <sz val="10"/>
        <color rgb="FFFF0000"/>
        <rFont val="Arial"/>
      </rPr>
      <t>1.02. Cero tolerancia a las violencias contra las mujeres y basadas en género</t>
    </r>
  </si>
  <si>
    <r>
      <rPr>
        <sz val="10"/>
        <color rgb="FF0C0C0C"/>
        <rFont val="Arial"/>
      </rPr>
      <t xml:space="preserve">Implementar en 22 espacios interinstitucionales los servicios jurídicos y psicosociales dirigido a mujeres, fortaleciendo el modelo de ruta integral y la oferta de acompañamiento psico jurídico en los Centros de Atención de Fiscalía y URIs
</t>
    </r>
    <r>
      <rPr>
        <sz val="10"/>
        <color rgb="FFFF0000"/>
        <rFont val="Arial"/>
      </rPr>
      <t>-Implementar 1 modelo de prevención de violencias contra las mujeres en transporte y espacio público.
-Mantener en 13 espacios interinstitucionales los servicios jurídicos y psicosociales dirigidos a mujeres víctimas de violencia fortaleciendo el modelo de ruta integral y la oferta de acompañamiento psico jurídico en los Centros de Atención de Fiscalía y URIs</t>
    </r>
  </si>
  <si>
    <t>Proponemos desde el sector mujer una seria discusión en torno a la prevención, atención y mitigación de las VBG en la escuela. En el ejercicio recurrimos a los saberes acumulados por quienes hacen parte de esta iniciativa, Docentes de las distintas áreas, Orientadoras, Directivas Docentes, Activistas de los derechos de las Mujeres y de la sociedad civil, interesadas en co-construir el protocolo que atienda las situaciones mencionadas dado que corresponde a una urgente e impostergable tarea. Del mismo modo, alentar un debate público y un ejercicio pedagógico que posibilite a los actores de la escuela reconocer las prácticas culturales que hacen posibles un sinnúmero de violencias que la escuela reproduce y legitima y muchas de ellas, la gran mayoría sobre el cuerpo de las Mujeres. Los puntos anteriores constituyen sólo la apertura de una reflexión académica y rigurosa, que pretende situar la apuesta de las maestras que conformamos este espacio, en un plano de seriedad y exigencia en el campo del saber y la ética en la Escuela. (Crear 5 programas de prevención, atención especializada, acceso a la justicia y articulación de acciones entre el orden distrital y nacional. Capacitar 15000 mujeres en la Política Pública para las Mujeres y la Equidad de Género</t>
  </si>
  <si>
    <r>
      <rPr>
        <sz val="10"/>
        <color rgb="FF0C0C0C"/>
        <rFont val="Arial"/>
      </rPr>
      <t xml:space="preserve">2. Cero tolerancia a las violencias contra las mujeres y basadas en género
</t>
    </r>
    <r>
      <rPr>
        <sz val="10"/>
        <color rgb="FFFF0000"/>
        <rFont val="Arial"/>
      </rPr>
      <t>1.02. Cero tolerancia a las violencias contra las mujeres y basadas en género</t>
    </r>
  </si>
  <si>
    <r>
      <rPr>
        <sz val="10"/>
        <color rgb="FF0C0C0C"/>
        <rFont val="Arial"/>
      </rPr>
      <t xml:space="preserve">Implementar en 22 espacios interinstitucionales los servicios jurídicos y psicosociales dirigido a mujeres, fortaleciendo el modelo de ruta integral y la oferta de acompañamiento psico jurídico en los Centros de Atención de Fiscalía y URIs
</t>
    </r>
    <r>
      <rPr>
        <sz val="10"/>
        <color rgb="FFFF0000"/>
        <rFont val="Arial"/>
      </rPr>
      <t>-Implementar 1 modelo de prevención de violencias contra las mujeres en transporte y espacio público.
-Mantener en 13 espacios interinstitucionales los servicios jurídicos y psicosociales dirigidos a mujeres víctimas de violencia fortaleciendo el modelo de ruta integral y la oferta de acompañamiento psico jurídico en los Centros de Atención de Fiscalía y URIs</t>
    </r>
  </si>
  <si>
    <r>
      <rPr>
        <sz val="10"/>
        <color rgb="FFFF0000"/>
        <rFont val="Arial"/>
      </rPr>
      <t xml:space="preserve">Se actualiza el numero del programa y metas que pueden corresponder a la observación de acuerdo al documento ajustado del PDD. </t>
    </r>
    <r>
      <rPr>
        <b/>
        <sz val="10"/>
        <color rgb="FFFF0000"/>
        <rFont val="Arial"/>
      </rPr>
      <t xml:space="preserve">NO ESTÁ ESPECÍFICO EL TEMA DE CAPACITACIÓN EN POLÍTICA PÚBLICA PARA MUJERES </t>
    </r>
  </si>
  <si>
    <t>Consejo Consultivo Víctimas y Juez de Reconsideración  propone
 Impulsar 5 estrategias integrales de prevención y transformación cultural. implementar un protocolo de atención integral a las víctimas para garantizar su acceso a la justicia y la respuesta oportuna.Crear 1 red de apoyo de violencia desde las Rutas Integrales.
Crear 1 plataforma de recolección de datos actualizados y diversificados sobre violencias basadas en género en Bogotá.</t>
  </si>
  <si>
    <r>
      <rPr>
        <sz val="10"/>
        <color rgb="FF0C0C0C"/>
        <rFont val="Arial"/>
      </rPr>
      <t xml:space="preserve">2. Cero tolerancia a las violencias contra las mujeres y basadas en género
</t>
    </r>
    <r>
      <rPr>
        <sz val="10"/>
        <color rgb="FFFF0000"/>
        <rFont val="Arial"/>
      </rPr>
      <t>1.02. Cero tolerancia a las violencias contra las mujeres y basadas en género</t>
    </r>
  </si>
  <si>
    <r>
      <rPr>
        <sz val="10"/>
        <color rgb="FF0C0C0C"/>
        <rFont val="Arial"/>
      </rPr>
      <t xml:space="preserve">Implementar en 22 espacios interinstitucionales los servicios jurídicos y psicosociales dirigido a mujeres, fortaleciendo el modelo de ruta integral y la oferta de acompañamiento psico jurídico en los Centros de Atención de Fiscalía y URIs
</t>
    </r>
    <r>
      <rPr>
        <sz val="10"/>
        <color rgb="FFFF0000"/>
        <rFont val="Arial"/>
      </rPr>
      <t>-Implementar 1 modelo de prevención de violencias contra las mujeres en transporte y espacio público.
-Mantener en 13 espacios interinstitucionales los servicios jurídicos y psicosociales dirigidos a mujeres víctimas de violencia fortaleciendo el modelo de ruta integral y la oferta de acompañamiento psico jurídico en los Centros de Atención de Fiscalía y URIs</t>
    </r>
  </si>
  <si>
    <t>El CPL Ciudad Bolívar  sugiere: Esta entidad ya cuenta con una Dupla psico jurídica, sería más práctico en las Personerías locales, aunque a nivel distrital cuentan con equipo de género.</t>
  </si>
  <si>
    <r>
      <rPr>
        <sz val="10"/>
        <color rgb="FF0C0C0C"/>
        <rFont val="Arial"/>
      </rPr>
      <t xml:space="preserve">2. Cero tolerancia a las violencias contra las mujeres y basadas en género
</t>
    </r>
    <r>
      <rPr>
        <sz val="10"/>
        <color rgb="FFFF0000"/>
        <rFont val="Arial"/>
      </rPr>
      <t>1.02. Cero tolerancia a las violencias contra las mujeres y basadas en género</t>
    </r>
  </si>
  <si>
    <r>
      <rPr>
        <sz val="10"/>
        <color rgb="FF0C0C0C"/>
        <rFont val="Arial"/>
      </rPr>
      <t xml:space="preserve">Implementar en 22 espacios interinstitucionales los servicios jurídicos y psicosociales dirigido a mujeres, fortaleciendo el modelo de ruta integral y la oferta de acompañamiento psico jurídico en los Centros de Atención de Fiscalía y URIs
</t>
    </r>
    <r>
      <rPr>
        <sz val="10"/>
        <color rgb="FFFF0000"/>
        <rFont val="Arial"/>
      </rPr>
      <t>-Implementar 1 modelo de prevención de violencias contra las mujeres en transporte y espacio público.
-Mantener en 13 espacios interinstitucionales los servicios jurídicos y psicosociales dirigidos a mujeres víctimas de violencia fortaleciendo el modelo de ruta integral y la oferta de acompañamiento psico jurídico en los Centros de Atención de Fiscalía y URIs</t>
    </r>
  </si>
  <si>
    <r>
      <rPr>
        <sz val="10"/>
        <color rgb="FFFF0000"/>
        <rFont val="Arial"/>
      </rPr>
      <t xml:space="preserve">Se actualiza el numero del programa y metas que pueden corresponder a la observación de acuerdo al documento ajustado del PDD. </t>
    </r>
    <r>
      <rPr>
        <b/>
        <sz val="10"/>
        <color rgb="FFFF0000"/>
        <rFont val="Arial"/>
      </rPr>
      <t>SIN EMBARGO, NO ES TAN CLARA LA OBSERVACIÓN</t>
    </r>
  </si>
  <si>
    <t>la organización MAXMUJERES (Organizaciones sociales sin ánimo de lucro (mujeres)) hace la siguiente recomendación: Realizar seguimiento integral a los procesos legales, psicológicos y médicos de las mujeres víctimas de violencias basadas en género atendidas. Solo está atención, pero no un acompañamiento posterior para evitar nuevas violencias o el feminicidio. Ampliar los presupuestos destinados a la prevención y atención de violencias basadas en género en todas las instituciones que intervienen.</t>
  </si>
  <si>
    <r>
      <rPr>
        <sz val="10"/>
        <color rgb="FF0C0C0C"/>
        <rFont val="Arial"/>
      </rPr>
      <t xml:space="preserve">2. Cero tolerancia a las violencias contra las mujeres y basadas en género
</t>
    </r>
    <r>
      <rPr>
        <sz val="10"/>
        <color rgb="FFFF0000"/>
        <rFont val="Arial"/>
      </rPr>
      <t>1.02. Cero tolerancia a las violencias contra las mujeres y basadas en género</t>
    </r>
  </si>
  <si>
    <r>
      <rPr>
        <sz val="10"/>
        <color rgb="FF0C0C0C"/>
        <rFont val="Arial"/>
      </rPr>
      <t xml:space="preserve">Implementar en 22 espacios interinstitucionales los servicios jurídicos y psicosociales dirigido a mujeres, fortaleciendo el modelo de ruta integral y la oferta de acompañamiento psico jurídico en los Centros de Atención de Fiscalía y URIs
</t>
    </r>
    <r>
      <rPr>
        <sz val="10"/>
        <color rgb="FFFF0000"/>
        <rFont val="Arial"/>
      </rPr>
      <t>-Implementar 1 modelo de prevención de violencias contra las mujeres en transporte y espacio público.
-Mantener en 13 espacios interinstitucionales los servicios jurídicos y psicosociales dirigidos a mujeres víctimas de violencia fortaleciendo el modelo de ruta integral y la oferta de acompañamiento psico jurídico en los Centros de Atención de Fiscalía y URIs</t>
    </r>
  </si>
  <si>
    <r>
      <rPr>
        <sz val="10"/>
        <color rgb="FFFF0000"/>
        <rFont val="Arial"/>
      </rPr>
      <t xml:space="preserve">Se actualiza el numero del programa y metas que pueden corresponder a la observación de acuerdo al documento ajustado del PDD. </t>
    </r>
    <r>
      <rPr>
        <b/>
        <sz val="10"/>
        <color rgb="FFFF0000"/>
        <rFont val="Arial"/>
      </rPr>
      <t>REVISAR EN LAS ESTRATEGIAS PARA LOGRAR LA META SI SE PUEDE IMPLEMENTAR LO SUJERIDO EN LA OBSERVACIÓN</t>
    </r>
  </si>
  <si>
    <t>desde el sector animanista se sugiere que: atención en comisarias de familia cuando se trate de mujeres cuidadoras de animales que prestan su labor de hogar de paso y los animales a su cuidado. Realizar atención integral cuando las personas cuidadoras de animales sean víctimas de violencia, y cuando tambien requieran refugios o lugares de estadía temporales</t>
  </si>
  <si>
    <r>
      <rPr>
        <sz val="10"/>
        <color rgb="FF0C0C0C"/>
        <rFont val="Arial"/>
      </rPr>
      <t xml:space="preserve">2. Cero tolerancia a las violencias contra las mujeres y basadas en género
</t>
    </r>
    <r>
      <rPr>
        <sz val="10"/>
        <color rgb="FFFF0000"/>
        <rFont val="Arial"/>
      </rPr>
      <t>1.02. Cero tolerancia a las violencias contra las mujeres y basadas en género</t>
    </r>
  </si>
  <si>
    <r>
      <rPr>
        <sz val="10"/>
        <color rgb="FF0C0C0C"/>
        <rFont val="Arial"/>
      </rPr>
      <t xml:space="preserve">Implementar en 6 Casas Refugio los servicios con enfoque diferencial brindando atención a mujeres víctimas de violencia y sus sistemas familiares dependientes.
</t>
    </r>
    <r>
      <rPr>
        <sz val="10"/>
        <color rgb="FFFF0000"/>
        <rFont val="Arial"/>
      </rPr>
      <t>-Prestar en 5 Casas Refugio los servicios de atención a mujeres víctimas de violencia y sus sistemas familiares dependientes.</t>
    </r>
  </si>
  <si>
    <t>la organización MAXMUJERES (Organizaciones sociales sin ánimo de lucro (mujeres)) hace la siguiente recomendación: Mayor destinación presupuestal para la atención de las sobrevivientes de violencias basadas en género, de manera que puedan recibir un mejor acompañamiento en temas de salud mental y acompañamiento completo e integral. El tiempo de atención en las Casa Refugio debe ampliarse a más de 3 meses y para todo el núcleo familiar (hijos). Mejorar las instalaciones físicas de los puntos y espacios de atención a las mujeres víctimas de violencias basadas en género, permitiendo que sean adecuadas y respondan a sus necesidades considerando sus diferencias y diversidades. El PDD No tiene concebido mejoramiento de equipamiento o infraestructuras para las mujeres ni con ajustes razonables.</t>
  </si>
  <si>
    <r>
      <rPr>
        <sz val="10"/>
        <color rgb="FF0C0C0C"/>
        <rFont val="Arial"/>
      </rPr>
      <t xml:space="preserve">2. Cero tolerancia a las violencias contra las mujeres y basadas en género
</t>
    </r>
    <r>
      <rPr>
        <sz val="10"/>
        <color rgb="FFFF0000"/>
        <rFont val="Arial"/>
      </rPr>
      <t>1.02. Cero tolerancia a las violencias contra las mujeres y basadas en género</t>
    </r>
  </si>
  <si>
    <r>
      <rPr>
        <sz val="10"/>
        <color rgb="FF0C0C0C"/>
        <rFont val="Arial"/>
      </rPr>
      <t xml:space="preserve">Implementar en 6 Casas Refugio los servicios con enfoque diferencial brindando atención a mujeres víctimas de violencia y sus sistemas familiares dependientes.
</t>
    </r>
    <r>
      <rPr>
        <sz val="10"/>
        <color rgb="FFFF0000"/>
        <rFont val="Arial"/>
      </rPr>
      <t>-Implementar 1 modelo de prevención de violencias contra las mujeres en transporte y espacio público.
-Mantener en 13 espacios interinstitucionales los servicios jurídicos y psicosociales dirigidos a mujeres víctimas de violencia fortaleciendo el modelo de ruta integral y la oferta de acompañamiento psico jurídico en los Centros de Atención de Fiscalía y URIs
-Prestar en 5 Casas Refugio los servicios de atención a mujeres víctimas de violencia y sus sistemas familiares dependientes.</t>
    </r>
  </si>
  <si>
    <r>
      <rPr>
        <sz val="10"/>
        <color rgb="FFFF0000"/>
        <rFont val="Arial"/>
      </rPr>
      <t xml:space="preserve">Se actualiza el numero del programa y metas que pueden corresponder a la observación de acuerdo al documento ajustado del PDD. </t>
    </r>
    <r>
      <rPr>
        <b/>
        <sz val="10"/>
        <color rgb="FFFF0000"/>
        <rFont val="Arial"/>
      </rPr>
      <t>REVISAR EN LAS ESTRATEGIAS PARA LOGRAR LA META SI SE PUEDE IMPLEMENTAR LO SUJERIDO EN LA OBSERVACIÓN</t>
    </r>
  </si>
  <si>
    <t>El CPL Ciudad Bolívar sugiere ajustar la meta a : Implementar 1 nuevo modelo de atención y acogida intersectorial e interdisciplinar (psicología- arte) a mujeres víctimas de violencia, mujeres cuidadoras, mujeres en condición de discapacidad, y demás enfoques diferenciales que presenten afectaciones en su salud mental y física. Se desconoce el enfoque diferencial en la atención de víctimas, se requiere ajuste razonable a la Ruta de Atención en materia de protección a las mujeres con discapacidad víctimas de violencias.</t>
  </si>
  <si>
    <r>
      <rPr>
        <sz val="10"/>
        <color rgb="FF0C0C0C"/>
        <rFont val="Arial"/>
      </rPr>
      <t xml:space="preserve">2. Cero tolerancia a las violencias contra las mujeres y basadas en género
</t>
    </r>
    <r>
      <rPr>
        <sz val="10"/>
        <color rgb="FFFF0000"/>
        <rFont val="Arial"/>
      </rPr>
      <t>1.02. Cero tolerancia a las violencias contra las mujeres y basadas en género</t>
    </r>
  </si>
  <si>
    <r>
      <rPr>
        <sz val="10"/>
        <color rgb="FF0C0C0C"/>
        <rFont val="Arial"/>
      </rPr>
      <t xml:space="preserve">Implementar 1 nuevo modelo de atención y acogida intersectorial a mujeres víctimas de violencia con afectaciones en su salud mental.
</t>
    </r>
    <r>
      <rPr>
        <sz val="10"/>
        <color rgb="FFFF0000"/>
        <rFont val="Arial"/>
      </rPr>
      <t>-Implementar 1 modelo de prevención de violencias contra las mujeres en transporte y espacio público.</t>
    </r>
  </si>
  <si>
    <t>la organización MAXMUJERES (Organizaciones sociales sin ánimo de lucro (mujeres)) hace la siguiente recomendación: 1. Aumento, mejoramiento de la atención, y promoción de la salud mental con enfoque de género, étnico y diferencial, para lo cual se propone. Contar con una amplia oferta de profesionales especializados en salud mental, incluyendo psiquiatras, neurólogos y gerontólogos, en territorios urbanos y rurales. Es decir, incluir el enfoque territorial y diferencial</t>
  </si>
  <si>
    <t>2. Cero tolerancia a las violencias contra las mujeres y basadas en género
2.13. Salud con calidad y en el territorio</t>
  </si>
  <si>
    <t>Implementar 1 nuevo modelo de atención y acogida intersectorial a mujeres víctimas de violencia con afectaciones en su salud mental.
Diseñar, implementar y evaluar el Modelo de Salud para la población de Bogotá D.C.</t>
  </si>
  <si>
    <t>La observación está relacionada con el Objetivo 2, Programa 2.10. Salud Pública Integrada e Integral, meta Vincular el 100% de las personas identificadas por el sector salud con enfoque diferencial y por momentos de curso de vida género orientaciones e identidades diversas y por condiciones o situaciones a las acciones individuales colectivas y poblacionales de la oferta de salud.</t>
  </si>
  <si>
    <t>SEctor Salud: Crear la Atencion Primaria Social y Fortalecer la Atención Primaria en Salud en el Distrito de manera resolutiva, mediante la atención en casa, la conformación de equipos básicos de salud extramurales, tele salud, Equipos Basicos Intramurales y  otras estrategias, con enfoque diferencial territorial, poblacional y de género, para la intervención de los determinantes y los  riesgos a nivel individual, familiar y colectivo</t>
  </si>
  <si>
    <t>El CPL Ciudad Bolívar sugiere ajustar la meta a: Garantizar la prestación de servicios socio jurídicos y psicosociales especializados al 100% de las mujeres víctimas de violencia remitidas a través de las estrategias Línea Púrpura, Agencia Mujer, Sistema Articulado de Alertas Tempranas, Hospitales, Casas de justicia, entre otras</t>
  </si>
  <si>
    <r>
      <rPr>
        <sz val="10"/>
        <color rgb="FF0C0C0C"/>
        <rFont val="Arial"/>
      </rPr>
      <t xml:space="preserve">2. Cero tolerancia a las violencias contra las mujeres y basadas en género
</t>
    </r>
    <r>
      <rPr>
        <sz val="10"/>
        <color rgb="FFFF0000"/>
        <rFont val="Arial"/>
      </rPr>
      <t>1.02. Cero tolerancia a las violencias contra las mujeres y basadas en género</t>
    </r>
  </si>
  <si>
    <r>
      <rPr>
        <sz val="10"/>
        <color rgb="FF0C0C0C"/>
        <rFont val="Arial"/>
      </rPr>
      <t xml:space="preserve">Garantizar la prestación de servicios socio jurídicos y psicosociales especializados al 100% de las mujeres víctimas de violencia remitidas a través de las estrategias Línea Púrpura, Agencia Mujer, Sistema Articulado de Alertas Tempranas y Hospitales, entre otras
</t>
    </r>
    <r>
      <rPr>
        <sz val="10"/>
        <color rgb="FFFF0000"/>
        <rFont val="Arial"/>
      </rPr>
      <t>Garantizar la prestación de servicios socio jurídicos y psicosociales especializados al 100% de las mujeres víctimas de violencia remitidas a través de las estrategias Línea Púrpura y Agencia Mujer.</t>
    </r>
  </si>
  <si>
    <t>Dentro de las Propuestas Consejo Consultivo Víctimas y Juez de Reconsideración está: Crear un protocolo donde las mujeres tienen el derecho fundamental de vivir, habitar y movilizarse sin miedo, con la certeza de regresar a casa sanas y salvas.</t>
  </si>
  <si>
    <r>
      <rPr>
        <sz val="10"/>
        <color rgb="FF0C0C0C"/>
        <rFont val="Arial"/>
      </rPr>
      <t xml:space="preserve">2. Cero tolerancia a las violencias contra las mujeres y basadas en género
</t>
    </r>
    <r>
      <rPr>
        <sz val="10"/>
        <color rgb="FFFF0000"/>
        <rFont val="Arial"/>
      </rPr>
      <t>1.02. Cero tolerancia a las violencias contra las mujeres y basadas en género</t>
    </r>
  </si>
  <si>
    <r>
      <rPr>
        <sz val="10"/>
        <color rgb="FF0C0C0C"/>
        <rFont val="Arial"/>
      </rPr>
      <t xml:space="preserve">Implementar 1 modelo integral para garantizar entornos incluyentes y seguros para mujeres, en transporte y espacio público.
</t>
    </r>
    <r>
      <rPr>
        <sz val="10"/>
        <color rgb="FFFF0000"/>
        <rFont val="Arial"/>
      </rPr>
      <t>Implementar 1 modelo de prevención de violencias contra las mujeres en transporte y espacio público.</t>
    </r>
  </si>
  <si>
    <t>El CPL Ciudad Bolívar  sugiere ajustar la meta a :Implementar 1 modelo integral vagón rosado o vagón exclusivo para Mujeres de transmilenio para garantizar entornos incluyentes y seguros para mujeres, en transporte y espacio público. El modelo debe incluir un equipo interdisciplinario e interinstitucional con presencia en los portales de TM que facilite la atención a las mujeres víctimas de violencias en el espacio o transporte público</t>
  </si>
  <si>
    <r>
      <rPr>
        <sz val="10"/>
        <color rgb="FF0C0C0C"/>
        <rFont val="Arial"/>
      </rPr>
      <t xml:space="preserve">2. Cero tolerancia a las violencias contra las mujeres y basadas en género
</t>
    </r>
    <r>
      <rPr>
        <sz val="10"/>
        <color rgb="FFFF0000"/>
        <rFont val="Arial"/>
      </rPr>
      <t>1.02. Cero tolerancia a las violencias contra las mujeres y basadas en género</t>
    </r>
  </si>
  <si>
    <r>
      <rPr>
        <sz val="10"/>
        <color rgb="FF0C0C0C"/>
        <rFont val="Arial"/>
      </rPr>
      <t xml:space="preserve">Implementar 1 modelo integral para garantizar entornos incluyentes y seguros para mujeres, en transporte y espacio público.
</t>
    </r>
    <r>
      <rPr>
        <sz val="10"/>
        <color rgb="FFFF0000"/>
        <rFont val="Arial"/>
      </rPr>
      <t>Implementar 1 modelo de prevención de violencias contra las mujeres en transporte y espacio público.</t>
    </r>
  </si>
  <si>
    <r>
      <rPr>
        <sz val="10"/>
        <color rgb="FFFF0000"/>
        <rFont val="Arial"/>
      </rPr>
      <t xml:space="preserve">Se actualiza el numero del programa y metas que pueden corresponder a la observación de acuerdo al documento ajustado del PDD. </t>
    </r>
    <r>
      <rPr>
        <b/>
        <sz val="10"/>
        <color rgb="FFFF0000"/>
        <rFont val="Arial"/>
      </rPr>
      <t>REVISAR EN LAS ESTRATEGIAS PARA LOGRAR LA META SI SE PUEDE IMPLEMENTAR LO SUJERIDO EN LA OBSERVACIÓN</t>
    </r>
  </si>
  <si>
    <t>la organización MAXMUJERES hace la siguiente recomendación: 3. Implementación de estrategias para la aplicación efectiva del Acuerdo Distrital 381 de 2009 (Por medio del cual se promueve el uso del lenguaje incluyente) de manera permanente en las instituciones del Distrito e iniciativas pedagógicas para promover una cultura libre de sexismo en cada una de las acciones de las diferentes entidades del Distrito. Se debe incluir implementar estrategias de comunicación y sensibilización integral, incluyendo transformación cultural en los entornos educativos. Implementar estrategias de comunicación y sensibilización integral que aborde los diferentes ámbitos públicos para transformar los imaginarios y estereotipos sexistas generando acciones como: sensibilización en el sistema de transporte público, sensibilización en ciclo rutas y consolidación de semilleros para la transformación cultural en los entornos educativos.</t>
  </si>
  <si>
    <r>
      <rPr>
        <sz val="10"/>
        <color rgb="FF0C0C0C"/>
        <rFont val="Arial"/>
      </rPr>
      <t xml:space="preserve">2. Cero tolerancia a las violencias contra las mujeres y basadas en género
</t>
    </r>
    <r>
      <rPr>
        <sz val="10"/>
        <color rgb="FFFF0000"/>
        <rFont val="Arial"/>
      </rPr>
      <t>1.05. Espacio público seguro e inclusivo</t>
    </r>
  </si>
  <si>
    <r>
      <rPr>
        <sz val="10"/>
        <color rgb="FF0C0C0C"/>
        <rFont val="Arial"/>
      </rPr>
      <t xml:space="preserve">Implementar 1 modelo integral para garantizar entornos incluyentes y seguros para mujeres, en transporte y espacio público.
</t>
    </r>
    <r>
      <rPr>
        <sz val="10"/>
        <color rgb="FFFF0000"/>
        <rFont val="Arial"/>
      </rPr>
      <t>Desarrollar 5.000 intervenciones y actividades artísticas y culturales que promuevan la interrelación de la ciudadanía con el espacio público como un lugar de encuentro, convivencia pacífica y transformación social.</t>
    </r>
  </si>
  <si>
    <r>
      <rPr>
        <sz val="10"/>
        <color rgb="FFFF0000"/>
        <rFont val="Arial"/>
      </rPr>
      <t xml:space="preserve">Se actualiza el numero del programa y metas que pueden corresponder a la observación de acuerdo al documento ajustado del PDD. </t>
    </r>
    <r>
      <rPr>
        <b/>
        <sz val="10"/>
        <color rgb="FFFF0000"/>
        <rFont val="Arial"/>
      </rPr>
      <t>REVISAR EN LAS ESTRATEGIAS PARA LOGRAR LA META SI SE PUEDE IMPLEMENTAR LO SUJERIDO EN LA OBSERVACIÓN</t>
    </r>
  </si>
  <si>
    <t>El CPL Ciudad Bolívar  sugiere ajustar la meta a: Aumentar a 2 unidades de operación de la estrategia Casa de Todas a través de 1 unidad móvil nueva itinerante y 1 sede física para las zonas con mayor índice de mujeres en Actividades Sexuales Pagadas</t>
  </si>
  <si>
    <r>
      <rPr>
        <sz val="10"/>
        <color rgb="FF0C0C0C"/>
        <rFont val="Arial"/>
      </rPr>
      <t xml:space="preserve">2. Cero tolerancia a las violencias contra las mujeres y basadas en género
</t>
    </r>
    <r>
      <rPr>
        <sz val="10"/>
        <color rgb="FFFF0000"/>
        <rFont val="Arial"/>
      </rPr>
      <t>1.02. Cero tolerancia a las violencias contra las mujeres y basadas en género</t>
    </r>
  </si>
  <si>
    <t>Aumentar a 2 unidades de operación de la estrategia Casa de Todas a través de 1 unidad móvil nueva y 1 sede física</t>
  </si>
  <si>
    <t>Se actualiza el número del programa pero no hay alcance para ampliar la meta.</t>
  </si>
  <si>
    <t>El CPL Ciudad Bolívar  sugiere ajustar la meta a: Asegurar que el 100% de los casos de representación jurídica ejercida por la SDMUJER, que requieran servicios de psicología forense y acompañamiento psicosocial, accedan a los mismos de manera permanente 24/7. A las mujeres no las violentan de lunes a viernes de 8 a5pm. Se sugiere establecer una unidad de medida distinta al porcentaje, que permita generar indicadores que precisen el número de mujeres atendidas, es clave que en el diagnostico se incluya cifras de las mujeres representadas por la SDMUJER en el pasado cuatrienio.</t>
  </si>
  <si>
    <r>
      <rPr>
        <sz val="10"/>
        <color rgb="FF0C0C0C"/>
        <rFont val="Arial"/>
      </rPr>
      <t xml:space="preserve">2. Cero tolerancia a las violencias contra las mujeres y basadas en género
</t>
    </r>
    <r>
      <rPr>
        <sz val="10"/>
        <color rgb="FFFF0000"/>
        <rFont val="Arial"/>
      </rPr>
      <t>1.02. Cero tolerancia a las violencias contra las mujeres y basadas en género</t>
    </r>
  </si>
  <si>
    <r>
      <rPr>
        <sz val="10"/>
        <color rgb="FF0C0C0C"/>
        <rFont val="Arial"/>
      </rPr>
      <t xml:space="preserve">Lograr el 100% de implementación de las acciones para la prevención y atención de la violencia intrafamiliar, el maltrato infantil y la violencia sexual.
</t>
    </r>
    <r>
      <rPr>
        <sz val="10"/>
        <color rgb="FFFF0000"/>
        <rFont val="Arial"/>
      </rPr>
      <t>-Asegurar que el 100% de los casos de representación jurídica ejercida por la SDMUJER que requieran servicios de psicología forense y acompañamiento psicosocial accedan a los mismos
- Garantizar la prestación de servicios socio jurídicos y psicosociales especializados al 100% de las mujeres víctimas de violencia remitidas a través de las estrategias Línea Púrpura y Agencia Mujer.</t>
    </r>
  </si>
  <si>
    <t>Desde el sector mujer educadoras sugiere: Asimismo, se hace imperativo aumentar el personal de seguridad y servicios generales a través de contratación directa con la Secretaría de Educación Distrital. De esta forma, garantizar un buen funcionamiento de las instituciones y, por ende, un fortalecimiento en la Calidad Educativa. Varios ejemplos nos ha dado la historia en que los contratos con los operadores se ven interrumpidos o existen fallas dentro de los mismos operadores, lo que llega a vulnerar el derecho a la educación de los niños y las niñas del distrito</t>
  </si>
  <si>
    <t>No hay alcance</t>
  </si>
  <si>
    <t>Educación</t>
  </si>
  <si>
    <t>La organización Viva la Ciudadanía  hace las siguientes sugerencias: Diseño e implementación de estrategias territoriales de seguridad humana. La Secretaría de Seguridad, Gobierno y Alcaldías Locales, el Ministerio de Interior, la ciudadanía, las organizaciones sociales y la academia, aunarán esfuerzos para la construcción de estrategias territoriales de seguridad humana a cada una de las localidades del distrito. Las estrategias, deben ser producto de cuando menos de un diagnóstico con tres componentes; 1. necesidades (sociales, económicas, culturales), 2. vulnerabilidades (factores de riesgo que afecten la vida o el derecho a vivir sin miedo) y 3. capacidades de las comunidades (habilidades, conocimientos, saberes y posibilidades que desde el tejido social los convierten en actores claves para construir entornos seguros.</t>
  </si>
  <si>
    <r>
      <rPr>
        <sz val="10"/>
        <color rgb="FF0C0C0C"/>
        <rFont val="Arial"/>
      </rPr>
      <t xml:space="preserve">1.1. Diálogo social y cultura ciudadana para la convivencia pacifica y la recuperacion de la confianza
</t>
    </r>
    <r>
      <rPr>
        <sz val="10"/>
        <color rgb="FFFF0000"/>
        <rFont val="Arial"/>
      </rPr>
      <t>1.01. Diálogo social y cultura ciudadana para la convivencia pacífica y la recuperación de la confianza</t>
    </r>
  </si>
  <si>
    <r>
      <rPr>
        <sz val="10"/>
        <color rgb="FF0C0C0C"/>
        <rFont val="Arial"/>
      </rPr>
      <t xml:space="preserve">Implementar un modelo de integración ciudadana para el fortalecimiento de la seguridad y la convivencia en Bogotá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t>
    </r>
  </si>
  <si>
    <t>En una perspectiva amplia de capacidades y de articulación con la ciudadanía y el sector privado, efectiamente es necesario este tipo de iniciativas, las cuales se encuentran proyectadas en el modelo de integración ciudadana</t>
  </si>
  <si>
    <t>El CPL Suba  considera que se deben revisar todas las cámaras de videovigilancia de la localidad y garantizar su funcionamiento, adicional a eso vincular las cámaras del comercio y residencias que sea externas y apoyen a lograr una respuesta oportuna por parte de la policía, para esto se deben hacer campañas que motiven a los residentes de la localidad a participar del sistema de videovigilancia mostrando sus beneficios para la seguridad del sector</t>
  </si>
  <si>
    <r>
      <rPr>
        <sz val="10"/>
        <color rgb="FF0C0C0C"/>
        <rFont val="Arial"/>
      </rPr>
      <t xml:space="preserve">1.5. Integracion de activos tecnologicos para la anticipacion y respuesta frente a amenazas 
</t>
    </r>
    <r>
      <rPr>
        <sz val="10"/>
        <color rgb="FFFF0000"/>
        <rFont val="Arial"/>
      </rPr>
      <t>1.03. Desmantelamiento de estructuras criminales y delincuenciales con mejores capacidades y activos tecnológicos</t>
    </r>
  </si>
  <si>
    <r>
      <rPr>
        <sz val="10"/>
        <color rgb="FF0C0C0C"/>
        <rFont val="Arial"/>
      </rPr>
      <t xml:space="preserve">Desarrollar un plan de modernización del C4 para mejorar la respuesta a la demanda de servicios de la ciudadania
</t>
    </r>
    <r>
      <rPr>
        <sz val="10"/>
        <color rgb="FFFF0000"/>
        <rFont val="Arial"/>
      </rPr>
      <t>-Aplicar un (1) modelo de fortalecimiento a las capacidades operativas de vigilancia policial funciones militares y otras funciones de apoyo a la seguridad la convivencia y la justicias
-Desarrollar un plan de modernización del C4 para mejorar la respuesta distrital a la demanda de servicios de los ciudadanos.
-Estructurar y desarrollar las instancias de gobernanza necesarias para el diseño y ejecución del Plan de -Seguridad Integral ante la Región Metropolitana
-Implementar acciones conjuntas de intervención en áreas identificadas como críticas por la presencia de estructuras criminales</t>
    </r>
    <r>
      <rPr>
        <sz val="10"/>
        <color rgb="FF0C0C0C"/>
        <rFont val="Arial"/>
      </rPr>
      <t xml:space="preserve">
 </t>
    </r>
  </si>
  <si>
    <t>Las capacidades tecnológicas, entre los que se encuentran las cámaras, serán trabajadas en el plan de modernización del C$</t>
  </si>
  <si>
    <t>es necesario los equipo inter disciplinares dentro de las comisarías de familia, así como la capacitación de los funcionarios en temas de violencias hacia la mujer, pues estudios demuestran que existe un revictimización, los equipos psicosociales pueden ayudar contención emocional.</t>
  </si>
  <si>
    <r>
      <rPr>
        <sz val="10"/>
        <color rgb="FF0C0C0C"/>
        <rFont val="Arial"/>
      </rPr>
      <t xml:space="preserve">4. Servicios centrados en la justicia
</t>
    </r>
    <r>
      <rPr>
        <sz val="10"/>
        <color rgb="FFFF0000"/>
        <rFont val="Arial"/>
      </rPr>
      <t>1.04. Servicios centrados en la justicia</t>
    </r>
  </si>
  <si>
    <r>
      <rPr>
        <sz val="10"/>
        <color rgb="FF0C0C0C"/>
        <rFont val="Arial"/>
      </rPr>
      <t xml:space="preserve">Llegar a 83 equipos interdisciplinarios para las Comisarías de Familia en Bogotá de acuerdo con la ley 2126 de 2021
</t>
    </r>
    <r>
      <rPr>
        <sz val="10"/>
        <color rgb="FFFF0000"/>
        <rFont val="Arial"/>
      </rPr>
      <t>Llegar a 67 equipos interdisciplinarios para las Comisarías de Familia en Bogotá de acuerdo con la ley 2126 de 2021</t>
    </r>
  </si>
  <si>
    <t>la ciudadanía y colectividades mencionan la necesidad de capacitar a Fiscalía de Bogotá, Juzgados Bogotá, Personería y Comisarias de Familia en leyes de discapacidad, sistema de cuidado y capacidad jurídica, están violentándonos más</t>
  </si>
  <si>
    <r>
      <rPr>
        <sz val="10"/>
        <color rgb="FF0C0C0C"/>
        <rFont val="Arial"/>
      </rPr>
      <t xml:space="preserve">4. Servicios centrados en la justicia
</t>
    </r>
    <r>
      <rPr>
        <sz val="10"/>
        <color rgb="FFFF0000"/>
        <rFont val="Arial"/>
      </rPr>
      <t>1.04. Servicios centrados en la justicia</t>
    </r>
  </si>
  <si>
    <r>
      <rPr>
        <sz val="10"/>
        <color rgb="FF0C0C0C"/>
        <rFont val="Arial"/>
      </rPr>
      <t xml:space="preserve">Llegar a 83 equipos interdisciplinarios para las Comisarías de Familia en Bogotá de acuerdo con la ley 2126 de 2021
</t>
    </r>
    <r>
      <rPr>
        <sz val="10"/>
        <color rgb="FFFF0000"/>
        <rFont val="Arial"/>
      </rPr>
      <t>Llegar a 67 equipos interdisciplinarios para las Comisarías de Familia en Bogotá de acuerdo con la ley 2126 de 2021</t>
    </r>
  </si>
  <si>
    <t>Es necesario que dentro de las casas de igualdad de oportunidad, tengan un representante de fiscalía, Uri y comisaría, para que las mujeres puedan ejercer la restitución y protección de los derechos de las mujeres, en un solo espacio. El picoteo de las IAS, ayuda a desistir de las mujeres de poner denuncias y continúan expuestas a violencias.</t>
  </si>
  <si>
    <r>
      <rPr>
        <sz val="10"/>
        <color rgb="FF0C0C0C"/>
        <rFont val="Arial"/>
      </rPr>
      <t xml:space="preserve">4. Servicios centrados en la justicia
</t>
    </r>
    <r>
      <rPr>
        <sz val="10"/>
        <color rgb="FFFF0000"/>
        <rFont val="Arial"/>
      </rPr>
      <t>1.04. Servicios centrados en la justicia</t>
    </r>
  </si>
  <si>
    <r>
      <rPr>
        <sz val="10"/>
        <color rgb="FF0C0C0C"/>
        <rFont val="Arial"/>
      </rPr>
      <t xml:space="preserve">Llegar a 83 equipos interdisciplinarios para las Comisarías de Familia en Bogotá de acuerdo con la ley 2126 de 2021
</t>
    </r>
    <r>
      <rPr>
        <sz val="10"/>
        <color rgb="FFFF0000"/>
        <rFont val="Arial"/>
      </rPr>
      <t>Llegar a 67 equipos interdisciplinarios para las Comisarías de Familia en Bogotá de acuerdo con la ley 2126 de 2021</t>
    </r>
  </si>
  <si>
    <t>La política pública de Propiedad Horizontal debe ser un instrumento para fortalecer el gobierno distrital y los gobiernos locales, ya que, si observamos al detalle, la justicia ordinaria (autoridades del orden nacional, casas de justicia, fiscalía etc.) En la actualidad están congestionadas con miles de procesos en sus despachos por temas relacionados con propiedad Horizontal. Inclusive la Policía Nacional descuida las diferentes estrategias de seguridad que tienen establecidas en la ciudad, para atender conflictos relacionados con propiedad Horizontal</t>
  </si>
  <si>
    <r>
      <rPr>
        <sz val="10"/>
        <color rgb="FF0C0C0C"/>
        <rFont val="Arial"/>
      </rPr>
      <t xml:space="preserve">4. Servicios centrados en la justicia
</t>
    </r>
    <r>
      <rPr>
        <sz val="10"/>
        <color rgb="FFFF0000"/>
        <rFont val="Arial"/>
      </rPr>
      <t>1.04. Servicios centrados en la justicia</t>
    </r>
  </si>
  <si>
    <r>
      <rPr>
        <sz val="10"/>
        <color rgb="FF0C0C0C"/>
        <rFont val="Arial"/>
      </rPr>
      <t xml:space="preserve">Implementar el Sistema Distrital de Justicia para articular los servicios de acceso a la justicia
</t>
    </r>
    <r>
      <rPr>
        <sz val="10"/>
        <color rgb="FFFF0000"/>
        <rFont val="Arial"/>
      </rPr>
      <t>-Ampliar en 2 equipamientos para la atención de las personas privadas de la libertad
-Ampliar en 7 equipamientos la oferta de servicios de acceso a la justicia y convivencia
-Estructurar el Sistema Distrital de Justicia para articular servicios funcionales de acceso a la justicia
-Implementar una estrategia para la ampliación de capacidades del Programa Distrital de Justicia Juvenil Restaurativa</t>
    </r>
  </si>
  <si>
    <t>Con el SDJ se espera ampliar y cualificar la oferta de resolución de conflictos y controversias en propiedad horizontal a partir de diferentes actores y operadores, lo anterior en razón a que desde SDP no se ha dado la instrucción de avanzar en una polítca pública de propiedad horizontal</t>
  </si>
  <si>
    <t>Consejo Consultivo Víctimas y Juez de Reconsideración recomienda: Fortalecer las 20 Casas de Justicia y las 20 Comisarías de Familia para facilitar, ampliar y garantizar el acceso a la justicia por medio de la atención especializada. Capacitar a 80 Jueces de Paz y Reconsideración en el área de Derecho, para que fortalezcan la atención especializada en las Casas de Justicia.</t>
  </si>
  <si>
    <r>
      <rPr>
        <sz val="10"/>
        <color rgb="FF0C0C0C"/>
        <rFont val="Arial"/>
      </rPr>
      <t xml:space="preserve">4. Servicios centrados en la justicia
</t>
    </r>
    <r>
      <rPr>
        <sz val="10"/>
        <color rgb="FFFF0000"/>
        <rFont val="Arial"/>
      </rPr>
      <t>1.04. Servicios centrados en la justicia</t>
    </r>
  </si>
  <si>
    <r>
      <rPr>
        <sz val="10"/>
        <color rgb="FF0C0C0C"/>
        <rFont val="Arial"/>
      </rPr>
      <t xml:space="preserve">Implementar el Sistema Distrital de Justicia para articular los servicios de acceso a la justicia
Ampliar en 9 infraestructuras la oferta de servicios de justicia (2 nuevas casas de justicia, 3 centros integrales de justicia y 2 CTPs, 2 unidades moviles)
</t>
    </r>
    <r>
      <rPr>
        <sz val="10"/>
        <color rgb="FFFF0000"/>
        <rFont val="Arial"/>
      </rPr>
      <t>-Ampliar en 2 equipamientos para la atención de las personas privadas de la libertad
-Ampliar en 7 equipamientos la oferta de servicios de acceso a la justicia y convivencia
-Estructurar el Sistema Distrital de Justicia para articular servicios funcionales de acceso a la justicia
-Implementar una estrategia para la ampliación de capacidades del Programa Distrital de Justicia Juvenil Restaurativa</t>
    </r>
  </si>
  <si>
    <r>
      <rPr>
        <sz val="10"/>
        <color rgb="FFFF0000"/>
        <rFont val="Arial"/>
      </rPr>
      <t xml:space="preserve">Se actualiza el numero del programa y metas que pueden corresponder a la observación de acuerdo al documento ajustado del PDD. </t>
    </r>
    <r>
      <rPr>
        <b/>
        <sz val="10"/>
        <color rgb="FFFF0000"/>
        <rFont val="Arial"/>
      </rPr>
      <t>REVISAR EN LAS ESTRATEGIAS PARA LOGRAR LA META SI SE PUEDE IMPLEMENTAR LO SUJERIDO EN LA OBSERVACIÓN</t>
    </r>
  </si>
  <si>
    <t>Actualmente solo existen 16 casas de justicia y se espera habilitar nuevas. Por otro lado los jueces de paz hacen parte de la rama judicial, por lo que se espera vincularlos a través del Sistema Distrital de justicia</t>
  </si>
  <si>
    <t xml:space="preserve"> congestión de procesos por temas relacionados a la propiedad horizontal.</t>
  </si>
  <si>
    <r>
      <rPr>
        <sz val="10"/>
        <color rgb="FF0C0C0C"/>
        <rFont val="Arial"/>
      </rPr>
      <t xml:space="preserve">4. Servicios centrados en la justicia
</t>
    </r>
    <r>
      <rPr>
        <sz val="10"/>
        <color rgb="FFFF0000"/>
        <rFont val="Arial"/>
      </rPr>
      <t>1.04. Servicios centrados en la justicia</t>
    </r>
  </si>
  <si>
    <r>
      <rPr>
        <sz val="10"/>
        <color rgb="FF0C0C0C"/>
        <rFont val="Arial"/>
      </rPr>
      <t xml:space="preserve">Implementar el Sistema Distrital de Justicia para articular los servicios de acceso a la justicia
</t>
    </r>
    <r>
      <rPr>
        <sz val="10"/>
        <color rgb="FFFF0000"/>
        <rFont val="Arial"/>
      </rPr>
      <t>-Estructurar el Sistema Distrital de Justicia para articular servicios funcionales de acceso a la justicia</t>
    </r>
  </si>
  <si>
    <t>Con el SDJ se espera ampliar y cualificar la oferta de resolución de conflictos y controversias en propiedad horizontal a partir de diferentes actores y operadores</t>
  </si>
  <si>
    <t>En materia de seguridad es necesario el alumbrado en muchos sectores de la ciudad, así como la implementación de cámaras</t>
  </si>
  <si>
    <t>5. Integración de activos tecnológicos para la anticipación y respuesta frente a amenazas</t>
  </si>
  <si>
    <t>Implementar 37.000 nodos de telegestión para realizar el seguimiento efectivo de la prestación del servicio de alumbrado público</t>
  </si>
  <si>
    <t>No se identifica una meta clara relacionada con alumbrado público</t>
  </si>
  <si>
    <t>La consejera del sector educativo, realiza una sugerencia que es la inclusión de la Secretaría de Educación y la Secretaría Distrital de Integración Social en el Sistema Distrital para aplicar el Código Nacional de Seguridad y Convivencia Ciudadana es esencial. Esta propuesta complementa el enfoque del programa "Espacio público seguro e inclusivo", extendiendo las estrategias de seguridad a la educación y la inclusión social. La educación promoverá una cultura de respeto y tolerancia, mientras que la integración social abordará las causas profundas de la inseguridad, como la exclusión y la falta de oportunidades. Implementar pedagogías y programas que fomenten la convivencia y la integración social no solo es importante, sino necesario para un enfoque integral y sostenible de la seguridad y el bienestar en Bogotá.</t>
  </si>
  <si>
    <t>6. Espacio público seguro e inclusivo</t>
  </si>
  <si>
    <t>Administrar, mantener y/o mejorar 147 parques y escenarios del sistemade Espacio Público Peatonal y para el Encuentro</t>
  </si>
  <si>
    <t xml:space="preserve">Es una sugerencia de vincular un sector para desarrollar un programa </t>
  </si>
  <si>
    <t>Sector cultura, recreacion y deporte: Administracion, mantenimiento preventivo y correctivo 
*Implementación de la estrategia de guardaparques
*Ampliación de horario 
*Iluminación
* Desarrollar en 2 parques y escenarios pilotos para la innovación, transición tecnologica y ambiental para una operación sostenible que involucren entre otras iluminación sostenible, medición y mejoramiento de la calidad del aire e inteligencia artificial para la seguridad</t>
  </si>
  <si>
    <t>El Comité Directivo Nacional de Niñez Ya  manifiesta que la Infraestructura para el Deporte y la Recreación: Mejorar y aumentar los espacios para el deporte y otras actividades recreativas, facilitando el acceso a profesores y entrenadores cualificados.</t>
  </si>
  <si>
    <r>
      <rPr>
        <sz val="10"/>
        <color rgb="FF0C0C0C"/>
        <rFont val="Arial"/>
      </rPr>
      <t xml:space="preserve">6. Espacio público seguro e inclusivo
4.26. Revitalización y renovación urbana y rural con inclusión
</t>
    </r>
    <r>
      <rPr>
        <sz val="10"/>
        <color rgb="FFFF0000"/>
        <rFont val="Arial"/>
      </rPr>
      <t>1.05. Espacio público seguro e inclusivo</t>
    </r>
  </si>
  <si>
    <r>
      <rPr>
        <sz val="10"/>
        <color rgb="FF0C0C0C"/>
        <rFont val="Arial"/>
      </rPr>
      <t xml:space="preserve">Administrar, mantener y/o mejorar 147 parques y escenarios del sistemade Espacio Público Peatonal y para el Encuentro
Construir, mejorar y/o sostener 310 parques y/o equipamientos culturales, recreativos y deportivos, propiciando espacios de encuentro para los procesos de innovación de las comunidades, priorizando aquellos territorios con déficit de infraestructura
</t>
    </r>
    <r>
      <rPr>
        <sz val="10"/>
        <color rgb="FFFF0000"/>
        <rFont val="Arial"/>
      </rPr>
      <t>-Administrar 146 parques y escenarios del sistema de Espacio Público Peatonal y para el Encuentro.
-Desarrollar 5.000 intervenciones y actividades artísticas y culturales que promuevan la interrelación de la ciudadanía con el espacio público como un lugar de encuentro, convivencia pacífica y transformación social.
-Intervenir 10 espacios patrimoniales en el marco de los componentes de la Estructura Integradora de los Patrimonios, mediante acciones de recuperación y mantenimiento para generar lugares de encuentro de la ciudadanía.</t>
    </r>
    <r>
      <rPr>
        <sz val="10"/>
        <color rgb="FF0C0C0C"/>
        <rFont val="Arial"/>
      </rPr>
      <t xml:space="preserve">
</t>
    </r>
  </si>
  <si>
    <r>
      <rPr>
        <sz val="10"/>
        <color rgb="FFFF0000"/>
        <rFont val="Arial"/>
      </rPr>
      <t xml:space="preserve">Se actualiza el numero del programa y metas que pueden corresponder a la observación de acuerdo al documento ajustado del PDD. </t>
    </r>
    <r>
      <rPr>
        <b/>
        <sz val="10"/>
        <color rgb="FFFF0000"/>
        <rFont val="Arial"/>
      </rPr>
      <t>SIN EMBARGO, LOS TEMAS DE INFRAESTRUCTURA COMO TAL ESTÁN ASOCIADOS AL OBJETIVO 2 Y 4</t>
    </r>
  </si>
  <si>
    <t>Sector cultura, recreacion y deporte: Administracion, mantenimiento preventivo y correctivo 
*Implementación de la estrategia de guardaparques
*Ampliación de horario 
*Iluminación
Sector cultura, recreacion y deporte:  Construcción y/o adecuación de 4 infraestructuras deportivas especializadas
Construcción y/o adecuación de 300 parques de proximidad</t>
  </si>
  <si>
    <t>La MTAET - Mesa Técnica de Actuaciones Estratégicas de Teusaquillo p hace la siguiente recomendación: “Primero, es claro su énfasis en el componente de seguridad, cuyo enfoque privilegia acciones orientadas al aumento en pie de fuerza pública, donde se destaca un manejo centrado en lo punitivo. Este elemento es importante, pero se ha demostrado que es profundamente insuficiente, ya que pasa por alto causas estructurales de índole social, económica y cultural que recae en la ciudad producto de su configuración urbana y social como receptora de población desplazada y migrante proveniente de múltiples regiones, derivada de una historia de violencia cíclica y distintos conflictos en el país; ejemplo de ello el crecimiento del pueblo Embera asentado en el Parque Nacional por largos años</t>
  </si>
  <si>
    <t xml:space="preserve">Sector cultura , recreacion y deporte: Administracion, mantenimiento preventivo y correctivo </t>
  </si>
  <si>
    <t>llama la atención que frente a las condiciones halladas en Bogotá, rota en su infraestructura vial, inseguridad, crecimiento de la ocupación informal e ilegal en áreas protegidas (rondas de quebradas, reservas y zonas de alto riesgo), entre otras; no se observa una estrategia integral, zonificada según su nivel de criticidad</t>
  </si>
  <si>
    <r>
      <rPr>
        <sz val="10"/>
        <color rgb="FF0C0C0C"/>
        <rFont val="Arial"/>
      </rPr>
      <t xml:space="preserve">6. Espacio público seguro e inclusivo
8. Movilidad segura e inclusiva
25. Ordenamiento territorial sostenible, equlibrado y participativo
</t>
    </r>
    <r>
      <rPr>
        <sz val="10"/>
        <color rgb="FFFF0000"/>
        <rFont val="Arial"/>
      </rPr>
      <t>1.06. Movilidad segura e inclusiva</t>
    </r>
  </si>
  <si>
    <r>
      <rPr>
        <sz val="10"/>
        <color rgb="FF0C0C0C"/>
        <rFont val="Arial"/>
      </rPr>
      <t xml:space="preserve">- Administrar, mantener y/o mejorar 147 parques y escenarios del sistema de Espacio Público Peatonal y para el Encuentro
- Recuperar 6 millones de metros cuadrados de espacio público para una movilidad más segura y accesible
-Monitorear el 100% de las áreas definidas como susceptibles de ser ocupadas o desarrolladas de manera ilegal o informal.
</t>
    </r>
    <r>
      <rPr>
        <sz val="10"/>
        <color rgb="FFFF0000"/>
        <rFont val="Arial"/>
      </rPr>
      <t>-Recuperar 30.000 m2 de metros cuadrados de espacio público para una movilidad más segura y accesible</t>
    </r>
  </si>
  <si>
    <t>Se actualiza el numero del programa y metas que pueden corresponder a la observación de acuerdo al documento ajustado del PDD. ESTA OBSERVACIÓN SE CUMPLE TAMBIÉN DE MANERA COMPLEMENTARIA CON EL PROGRAMA 4.23. Ordenamiento territorial sostenible, equlibrado y participativo Y META Monitorear el 100% de las áreas definidas como susceptibles de ser ocupadas o desarrolladas de manera ilegal o informal.</t>
  </si>
  <si>
    <t>Sector cultura , recreacion y deporte: Administracion, mantenimiento preventivo y correctivo
Sector movilidad. IDU: Esta realizando una apuesta histórica pára conservación y rehabilitación de la malla vial en estado  pobre a fallido que incida sobre la calidad de vida y la seguridad de la ciudad.
Sector Hábitat. La meta comprende todo lo relacionado con el monitoreo de las zonas susceptibles a Desarrollos Informales; los trámites y seguimiento de personas naturales y jurídicas relacionados con las actividades de enajenación y arrendamiento de vivienda; y, todo lo relacionado con las actuaciones administrativas  sancionatorias que se surten de la atención de quejas de la ciudadanía o de actuaciones de oficio por incumplimiento a la normatividad asociada a las actividades de enajenación y arrendamiento de vivienda.</t>
  </si>
  <si>
    <t>Cultura, recreacion y Deporte
Movilidad
Hábitat</t>
  </si>
  <si>
    <t>El sector cultura, recreación y deporte  prefiere que la meta sea: Equipar, adecuar, mantener y modernizar 500 escenarios artísticos culturales y recreodeportivos comunitarios</t>
  </si>
  <si>
    <r>
      <rPr>
        <sz val="10"/>
        <color rgb="FF0C0C0C"/>
        <rFont val="Arial"/>
      </rPr>
      <t xml:space="preserve">6. Espacio público seguro e inclusivo
</t>
    </r>
    <r>
      <rPr>
        <sz val="10"/>
        <color rgb="FFFF0000"/>
        <rFont val="Arial"/>
      </rPr>
      <t>1.05. Espacio público seguro e inclusivo</t>
    </r>
  </si>
  <si>
    <r>
      <rPr>
        <sz val="10"/>
        <color rgb="FF0C0C0C"/>
        <rFont val="Arial"/>
      </rPr>
      <t xml:space="preserve">Administrar, mantener y/o mejorar 147 parques y escenarios del sistemade Espacio Público Peatonal y para el Encuentro
</t>
    </r>
    <r>
      <rPr>
        <sz val="10"/>
        <color rgb="FFFF0000"/>
        <rFont val="Arial"/>
      </rPr>
      <t xml:space="preserve">-Administrar 146 parques y escenarios del sistema de Espacio Público Peatonal y para el Encuentro.
-Desarrollar 5.000 intervenciones y actividades artísticas y culturales que promuevan la interrelación de la ciudadanía con el espacio público como un lugar de encuentro, convivencia pacífica y transformación social.
</t>
    </r>
  </si>
  <si>
    <t>Sector cultura , recreacion y deporte: Administracion, mantenimiento preventivo y correctivo</t>
  </si>
  <si>
    <t>La comisión de Desarrollo Regional del CTPD, sugiere una ampliación significativa de la intervención en los parques, proponiendo aumentar la cantidad a 300 parques. Además, se destaca la importancia de ampliar la cobertura para incluir la red de parques vecinales, que actualmente se encuentran deteriorados y son focos de inseguridad y consumo de estupefacientes. Dada la gran cantidad de parques en Bogotá, que asciende a 5241, es crucial establecer un criterio claro para la selección de los parques a intervenir, considerando la política pública DRAFE y el PAE.</t>
  </si>
  <si>
    <r>
      <rPr>
        <sz val="10"/>
        <color rgb="FF0C0C0C"/>
        <rFont val="Arial"/>
      </rPr>
      <t xml:space="preserve">6. Espacio público seguro e inclusivo
</t>
    </r>
    <r>
      <rPr>
        <sz val="10"/>
        <color rgb="FFFF0000"/>
        <rFont val="Arial"/>
      </rPr>
      <t>1.05. Espacio público seguro e inclusivo</t>
    </r>
  </si>
  <si>
    <r>
      <rPr>
        <sz val="10"/>
        <color rgb="FF0C0C0C"/>
        <rFont val="Arial"/>
      </rPr>
      <t xml:space="preserve">Administrar, mantener y/o mejorar 147 parques y escenarios del sistemade Espacio Público Peatonal y para el Encuentro
</t>
    </r>
    <r>
      <rPr>
        <sz val="10"/>
        <color rgb="FFFF0000"/>
        <rFont val="Arial"/>
      </rPr>
      <t xml:space="preserve">-Administrar 146 parques y escenarios del sistema de Espacio Público Peatonal y para el Encuentro.
-Desarrollar 5.000 intervenciones y actividades artísticas y culturales que promuevan la interrelación de la ciudadanía con el espacio público como un lugar de encuentro, convivencia pacífica y transformación social.
</t>
    </r>
  </si>
  <si>
    <t>Sector cultura , recreacion y deporte: :Administracion, mantenimiento preventivo y correctivo 
*Implementación de la estrategia de guardaparques
*Ampliación de horario 
*Iluminación
* Desarrollar en 2 parques y escenarios pilotos para la innovación, transición tecnologica y ambiental para una "&amp;"operación sostenible que involucren entre otras iluminación sostenible, medición y mejoramiento de la calidad del aire e inteligencia artificial para la seguridad</t>
  </si>
  <si>
    <t>la organización MAXMUJERES  hace la siguiente recomendación: “Implementar diseños universales para la accesibilidad, Generación de espacios de forma que las mujeres puedan realizar sus acciones artísticas, culturales y recreo deportivas en Bogotá, con el fin de tener herramientas que se requieren para estas labores y cuenten con los enfoques diferencial, ambiental y de género</t>
  </si>
  <si>
    <r>
      <rPr>
        <sz val="10"/>
        <color rgb="FF0C0C0C"/>
        <rFont val="Arial"/>
      </rPr>
      <t xml:space="preserve">6. Espacio público seguro e inclusivo
4.26. Revitalización y renovación urbana y rural con inclusión
</t>
    </r>
    <r>
      <rPr>
        <sz val="10"/>
        <color rgb="FFFF0000"/>
        <rFont val="Arial"/>
      </rPr>
      <t>1.05. Espacio público seguro e inclusivo
1.06. Movilidad segura e inclusiva</t>
    </r>
  </si>
  <si>
    <r>
      <rPr>
        <sz val="10"/>
        <color rgb="FF0C0C0C"/>
        <rFont val="Arial"/>
      </rPr>
      <t xml:space="preserve">Administrar, mantener y/o mejorar 147 parques y escenarios del sistemade Espacio Público Peatonal y para el Encuentro
Construir, mejorar y/o sostener 310 parques y/o equipamientos culturales, recreativos y deportivos, propiciando espacios de encuentro para los procesos de innovación de las comunidades, priorizando aquellos territorios con déficit de infraestructura.
</t>
    </r>
    <r>
      <rPr>
        <sz val="10"/>
        <color rgb="FFFF0000"/>
        <rFont val="Arial"/>
      </rPr>
      <t>-Construir 417.461 m2 de Espacio Público
-Recuperar 30.000 m2 de metros cuadrados de espacio público para una movilidad más segura y accesible</t>
    </r>
  </si>
  <si>
    <t>Para el sector de cultura recreación y deporte  la meta planteada es insuficiente, por lo que la misma debería quedar de la siguiente manera: Intervenir 20 espacios públicos patrimoniales uno por cada localidad mediante acciones de restauración, recuperación y mantenimiento, para generar lugares de encuentro de la ciudadanía</t>
  </si>
  <si>
    <t>6. Espacio público seguro e inclusivo
4.26. Revitalización y renovación urbana y rural con inclusión</t>
  </si>
  <si>
    <t>Intervenir 10 espacios públicos patrimoniales mediante acciones de restauración, recuperación y mantenimiento, para generar lugares de encuentro de la ciudadanía.
Construir, adecuar y/o mantener 86 equipamientos para el fortalecimiento de las prácticas artísticas, culturales, creativas y patrimoniales y para propiciar procesos de innovación de las comunidades en Bogotá</t>
  </si>
  <si>
    <t>REVISAR SI ES POSIBLE AJUSTAR LA META CUANTITATIVAMENTE</t>
  </si>
  <si>
    <t>Sector cultura , recreacion y deporte: ,  ejecutar 32 actividades en proyectos de infraestructura cultural mediante diferentes actividades y procesos establecidos en la Ley de  con un presupuesto  de $ 230.531.571.428</t>
  </si>
  <si>
    <t>La organización MAXMUJERES (Organizaciones sociales sin ánimo de lucro (mujeres)) hace la siguiente recomendación “Las intervenciones integrales al espacio público deben incorporar el enfoque de género y diseños universales, permitiendo que las mujeres puedan ser contratadas en la restauración, recuperación y mantenimiento de estos espacios públicos, fortaleciendo su autonomía económica y disminuyendo la feminización de la pobreza.”</t>
  </si>
  <si>
    <r>
      <rPr>
        <sz val="10"/>
        <color rgb="FF0C0C0C"/>
        <rFont val="Arial"/>
      </rPr>
      <t xml:space="preserve">6. Espacio público seguro e inclusivo
</t>
    </r>
    <r>
      <rPr>
        <sz val="10"/>
        <color rgb="FFFF0000"/>
        <rFont val="Arial"/>
      </rPr>
      <t>1.05. Espacio público seguro e inclusivo
1.06. Movilidad segura e inclusiva</t>
    </r>
  </si>
  <si>
    <r>
      <rPr>
        <sz val="10"/>
        <color rgb="FF0C0C0C"/>
        <rFont val="Arial"/>
      </rPr>
      <t xml:space="preserve">Administrar, mantener y/o mejorar 147 parques y escenarios del sistemade Espacio Público Peatonal y para el Encuentro
</t>
    </r>
    <r>
      <rPr>
        <sz val="10"/>
        <color rgb="FFFF0000"/>
        <rFont val="Arial"/>
      </rPr>
      <t>-Construir 417.461 m2 de Espacio Público
-Recuperar 30.000 m2 de metros cuadrados de espacio público para una movilidad más segura y accesible</t>
    </r>
  </si>
  <si>
    <r>
      <rPr>
        <sz val="10"/>
        <color rgb="FFFF0000"/>
        <rFont val="Arial"/>
      </rPr>
      <t xml:space="preserve">Se actualiza el numero del programa y metas que pueden corresponder a la observación de acuerdo al documento ajustado del PDD. </t>
    </r>
    <r>
      <rPr>
        <b/>
        <sz val="10"/>
        <color rgb="FFFF0000"/>
        <rFont val="Arial"/>
      </rPr>
      <t>REVISAR PARA LA META SI ES POSIBLE QUE LOS PROYECTOS O ESTRATEGIAS SE DESARROLLEN CONFORME LA OBSERVACIÓN</t>
    </r>
  </si>
  <si>
    <t>El Consejo local de Arte Cultura y Patrimonio de Fontibón Fortalecimiento Cultural y Artístico mediante Incluye propuestas relacionadas con el fortalecimiento de
la cultura, arte y patrimonio a través de la creación de casas de cultura, programas de formación artística, corredores culturales, y el apoyo a eventos y festivales, adicionalmente hace Propuestas enfocadas en desarrollar y recuperar infraestructura y espacios públicos para actividades culturales y artísticas, como la creación de espacios seguros e inclusivos para la circulación de arte. Su propuesta de Generar 20 corredores culturales seguros en la localidad de Santa Fe en los alrededores de la Facultad de Artes ASAB, semillero de formación universitario del distrito; puede promover la interrelación de la ciudadanía con el espacio público a través de corredores culturales seguros, lo cual coincide con la meta de promover la interacción ciudadana mediante actividades artísticas y culturales.</t>
  </si>
  <si>
    <r>
      <rPr>
        <sz val="10"/>
        <color rgb="FF0C0C0C"/>
        <rFont val="Arial"/>
      </rPr>
      <t xml:space="preserve">6. Espacio público seguro e inclusivo
4.26. Revitalización y renovación urbana y rural con inclusión
</t>
    </r>
    <r>
      <rPr>
        <sz val="10"/>
        <color rgb="FFFF0000"/>
        <rFont val="Arial"/>
      </rPr>
      <t>1.05. Espacio público seguro e inclusivo</t>
    </r>
  </si>
  <si>
    <r>
      <rPr>
        <sz val="10"/>
        <color rgb="FF0C0C0C"/>
        <rFont val="Arial"/>
      </rPr>
      <t xml:space="preserve">Desarrollar 26.470 intervenciones y actividades artísticas y culturales que promuevan la interrelación de la ciudadanía con el espacio público como un lugar de encuentro, convivencia pacífica y transformación social.
Construir, adecuar y/o mantener 86 equipamientos para el fortalecimiento de las prácticas artísticas, culturales, creativas y patrimoniales y para propiciar procesos de innovación de las comunidades en Bogotá
</t>
    </r>
    <r>
      <rPr>
        <sz val="10"/>
        <color rgb="FFFF0000"/>
        <rFont val="Arial"/>
      </rPr>
      <t xml:space="preserve">-Administrar 146 parques y escenarios del sistema de Espacio Público Peatonal y para el Encuentro.
-Desarrollar 5.000 intervenciones y actividades artísticas y culturales que promuevan la interrelación de la ciudadanía con el espacio público como un lugar de encuentro, convivencia pacífica y transformación social.
</t>
    </r>
  </si>
  <si>
    <t xml:space="preserve">Se actualiza el numero del programa y metas que pueden corresponder a la observación de acuerdo al documento ajustado del PDD. </t>
  </si>
  <si>
    <t>el Sector Religioso  manifiesta que esta meta debería incluir a su sector, siendo modificada de la siguiente manera: “Desarrollar 26.470 intervenciones y actividades artísticas, culturales e interreligiosos que promuevan la interrelación de la ciudadanía con el espacio público como un lugar de encuentro, convivencia pacífica y transformación social</t>
  </si>
  <si>
    <r>
      <rPr>
        <sz val="10"/>
        <color rgb="FF0C0C0C"/>
        <rFont val="Arial"/>
      </rPr>
      <t xml:space="preserve">6. Espacio público seguro e inclusivo
</t>
    </r>
    <r>
      <rPr>
        <sz val="10"/>
        <color rgb="FFFF0000"/>
        <rFont val="Arial"/>
      </rPr>
      <t>1.05. Espacio público seguro e inclusivo</t>
    </r>
  </si>
  <si>
    <r>
      <rPr>
        <sz val="10"/>
        <color rgb="FF0C0C0C"/>
        <rFont val="Arial"/>
      </rPr>
      <t xml:space="preserve">Desarrollar 20.400 intervenciones y actividades artísticas y culturales que promuevan la interrelación de la ciudadanía con el espacio público como un lugar de encuentro, convivencia pacífica y transformación social.
</t>
    </r>
    <r>
      <rPr>
        <sz val="10"/>
        <color rgb="FFFF0000"/>
        <rFont val="Arial"/>
      </rPr>
      <t>Meta nueva: Desarrollar 5.000 intervenciones y actividades artísticas y culturales que promuevan la interrelación de la ciudadanía con el espacio público como un lugar de encuentro, convivencia pacífica y transformación social.</t>
    </r>
  </si>
  <si>
    <t>Se actualiza el número de programa, si bien la observación manifiesta un cambio en la descripción, la meta igual recoge la naturaleza de la observación.</t>
  </si>
  <si>
    <t>Sector cultura , recreacion y deporte:  Se refiere a las intervenciones artísticas y culturales realizadas en el espacio público que buscan promover la convivencia ciudadana para fortalecer el papel del arte, la cultura y el patrimonio en el derecho a la ciudad</t>
  </si>
  <si>
    <t>El CPL de la Localidad de Tunjuelito  considera que para esta meta se debe tener en cuenta: "Es importante la profesionalización de los agentes
culturales y oportunidades laborales para los artistas que se contraten a los artistas locales para diferentes procesos que desde la Alcaldía se hacen Fortalecimiento a las agrupaciones. Estar dentro del censo cultural. Dotación a las agrupaciones. Apoyo a los festivales locales de las agrupaciones. Generar intercambios culturales a nivel nacional e internacional"</t>
  </si>
  <si>
    <r>
      <rPr>
        <sz val="10"/>
        <color rgb="FF0C0C0C"/>
        <rFont val="Arial"/>
      </rPr>
      <t xml:space="preserve">6. Espacio público seguro e inclusivo
</t>
    </r>
    <r>
      <rPr>
        <sz val="10"/>
        <color rgb="FFFF0000"/>
        <rFont val="Arial"/>
      </rPr>
      <t>3.20. Promoción del emprendimiento formal, equitativo e incluyente</t>
    </r>
  </si>
  <si>
    <r>
      <rPr>
        <sz val="10"/>
        <color rgb="FF0C0C0C"/>
        <rFont val="Arial"/>
      </rPr>
      <t xml:space="preserve">Desarrollar 20.400 intervenciones y actividades artísticas y culturales que promuevan la interrelación de la ciudadanía con el espacio público como un lugar de encuentro, convivencia pacífica y transformación social
</t>
    </r>
    <r>
      <rPr>
        <sz val="10"/>
        <color rgb="FFFF0000"/>
        <rFont val="Arial"/>
      </rPr>
      <t>Vincular a 3.275 agentes, personas artesanas, colectivos, emprendimientos y organizaciones de las industrias culturales y creativas en los eslabones de la cadena de valor promoviendo la sostenibilidad del ecosistema creativo en Bogotá.</t>
    </r>
  </si>
  <si>
    <t xml:space="preserve">El programa y meta referenciado inicialmente no recoge la demanda de la observación. 
Se agrega nuevo programa y meta con la respuesta a la observación realizada. </t>
  </si>
  <si>
    <t>Para el sector de culturan recreación y deporte  la meta debería plantearse de la siguiente manera: Desarrollar 26.470 intervenciones y actividades artísticas y culturales que promuevan la interrelación de la ciudadanía con el espacio público como un lugar de encuentro, convivencia pacífica y transformación social distribuidas de acuerdo a las necesidades orden social y poblacional de cada localidad</t>
  </si>
  <si>
    <r>
      <rPr>
        <sz val="10"/>
        <color rgb="FF0C0C0C"/>
        <rFont val="Arial"/>
      </rPr>
      <t xml:space="preserve">6. Espacio público seguro e inclusivo
</t>
    </r>
    <r>
      <rPr>
        <sz val="10"/>
        <color rgb="FFFF0000"/>
        <rFont val="Arial"/>
      </rPr>
      <t>1.05. Espacio público seguro e inclusivo</t>
    </r>
  </si>
  <si>
    <r>
      <rPr>
        <sz val="10"/>
        <color rgb="FF0C0C0C"/>
        <rFont val="Arial"/>
      </rPr>
      <t xml:space="preserve">Desarrollar 20.400 intervenciones y actividades artísticas y culturales que promuevan la interrelación de la ciudadanía con el espacio público como un lugar de encuentro, convivencia pacífica y transformación social.
</t>
    </r>
    <r>
      <rPr>
        <sz val="10"/>
        <color rgb="FFFF0000"/>
        <rFont val="Arial"/>
      </rPr>
      <t>Desarrollar 5.000 intervenciones y actividades artísticas y culturales que promuevan la interrelación de la ciudadanía con el espacio público como un lugar de encuentro, convivencia pacífica y transformación social.</t>
    </r>
  </si>
  <si>
    <t>Se actualiza el número de programa y el alcance de la meta. Si bien la observación manifiesta un cambio en la descripción, la meta como quedó descrita recoge la naturaleza de la observación.</t>
  </si>
  <si>
    <t>La comisión de Desarrollo Regional del CTPD, sugiere modificar la meta de la siguiente manera: "Desarrollar 26.470 intervenciones y actividades artísticas, culturales, deportivas, recreativas e interreligiosas que promuevan la interacción de la ciudadanía con el espacio público como un lugar de encuentro, convivencia pacífica y transformación social." Se propone incluir el sector religioso en las actividades planificadas y agregar actividades deportivas, recreativas, artísticas y de actividad física para fomentar la interacción de la ciudadanía con el espacio público. Además, se plantea ampliar las intervenciones considerando que la ciudad está dividida en 20 localidades y tiene una población aproximada de 8 millones de habitantes</t>
  </si>
  <si>
    <r>
      <rPr>
        <sz val="10"/>
        <color rgb="FF0C0C0C"/>
        <rFont val="Arial"/>
      </rPr>
      <t xml:space="preserve">6. Espacio público seguro e inclusivo
</t>
    </r>
    <r>
      <rPr>
        <sz val="10"/>
        <color rgb="FFFF0000"/>
        <rFont val="Arial"/>
      </rPr>
      <t>1.05. Espacio público seguro e inclusivo</t>
    </r>
  </si>
  <si>
    <r>
      <rPr>
        <sz val="10"/>
        <color rgb="FF0C0C0C"/>
        <rFont val="Arial"/>
      </rPr>
      <t xml:space="preserve">Desarrollar 20.400 intervenciones y actividades artísticas y culturales que promuevan la interrelación de la ciudadanía con el espacio público como un lugar de encuentro, convivencia pacífica y transformación social.
</t>
    </r>
    <r>
      <rPr>
        <sz val="10"/>
        <color rgb="FFFF0000"/>
        <rFont val="Arial"/>
      </rPr>
      <t>Meta nueva: Desarrollar 5.000 intervenciones y actividades artísticas y culturales que promuevan la interrelación de la ciudadanía con el espacio público como un lugar de encuentro, convivencia pacífica y transformación social.</t>
    </r>
  </si>
  <si>
    <t>el sector religioso del CPL Fontibón hacen la siguiente recomendación: “incluir al sector religioso, de esta manera se tiene en cuenta las actividades artísticas y culturales de este sector</t>
  </si>
  <si>
    <r>
      <rPr>
        <sz val="10"/>
        <color rgb="FF0C0C0C"/>
        <rFont val="Arial"/>
      </rPr>
      <t xml:space="preserve">6. Espacio público seguro e inclusivo
</t>
    </r>
    <r>
      <rPr>
        <sz val="10"/>
        <color rgb="FFFF0000"/>
        <rFont val="Arial"/>
      </rPr>
      <t>1.05. Espacio público seguro e inclusivo</t>
    </r>
  </si>
  <si>
    <r>
      <rPr>
        <sz val="10"/>
        <color rgb="FF0C0C0C"/>
        <rFont val="Arial"/>
      </rPr>
      <t xml:space="preserve">Desarrollar 20.400 intervenciones y actividades artísticas y culturales que promuevan la interrelación de la ciudadanía con el espacio público como un lugar de encuentro, convivencia pacífica y transformación social.
</t>
    </r>
    <r>
      <rPr>
        <sz val="10"/>
        <color rgb="FFFF0000"/>
        <rFont val="Arial"/>
      </rPr>
      <t>Meta nueva: Desarrollar 5.000 intervenciones y actividades artísticas y culturales que promuevan la interrelación de la ciudadanía con el espacio público como un lugar de encuentro, convivencia pacífica y transformación social.</t>
    </r>
  </si>
  <si>
    <t>el sector danza Ciudad Bolívar propone : Es importante tener en cuenta en estas intervenciones a las y los artistas locales , en cada una de las localidades, generando mayor apropiación en la recuperación de espacios inseguros.</t>
  </si>
  <si>
    <r>
      <rPr>
        <sz val="10"/>
        <color rgb="FF0C0C0C"/>
        <rFont val="Arial"/>
      </rPr>
      <t xml:space="preserve">6. Espacio público seguro e inclusivo
</t>
    </r>
    <r>
      <rPr>
        <sz val="10"/>
        <color rgb="FFFF0000"/>
        <rFont val="Arial"/>
      </rPr>
      <t>1.05. Espacio público seguro e inclusivo</t>
    </r>
  </si>
  <si>
    <r>
      <rPr>
        <sz val="10"/>
        <color rgb="FF0C0C0C"/>
        <rFont val="Arial"/>
      </rPr>
      <t xml:space="preserve">Desarrollar 20.400 intervenciones y actividades artísticas y culturales que promuevan la interrelación de la ciudadanía con el espacio público como un lugar de encuentro, convivencia pacífica y transformación social.
</t>
    </r>
    <r>
      <rPr>
        <sz val="10"/>
        <color rgb="FFFF0000"/>
        <rFont val="Arial"/>
      </rPr>
      <t>Meta nueva: Desarrollar 5.000 intervenciones y actividades artísticas y culturales que promuevan la interrelación de la ciudadanía con el espacio público como un lugar de encuentro, convivencia pacífica y transformación social.</t>
    </r>
  </si>
  <si>
    <t>El CPL de Teusaquillo  hace el siguiente cuestionamiento a la meta: Esta corresponde a una responsabilidad propia del distrito. No se entiende la pertinencia de dicha meta.</t>
  </si>
  <si>
    <r>
      <rPr>
        <sz val="10"/>
        <color rgb="FF0C0C0C"/>
        <rFont val="Arial"/>
      </rPr>
      <t xml:space="preserve">6. Espacio público seguro e inclusivo
</t>
    </r>
    <r>
      <rPr>
        <sz val="10"/>
        <color rgb="FFFF0000"/>
        <rFont val="Arial"/>
      </rPr>
      <t>1.05. Espacio público seguro e inclusivo</t>
    </r>
  </si>
  <si>
    <t>Ejecutar en 10 proyectos de los Planes Especiales de Manejo y Protección - PEMP adoptados para el Centro de la ciudad, las acciones que están a cargo del IDPC.</t>
  </si>
  <si>
    <t>La observación no hace referencia a ningún cambio.</t>
  </si>
  <si>
    <t>el sector que representa a la población con discapacidad, manifiesta la importancia de la accesibilidad en el espacio público, Esta meta se enfoca específicamente en mejorar la accesibilidad y comodidad de los espacios públicos para grupos vulnerables, como personas con discapacidad. La propuesta de infraestructura para garantizar la accesibilidad y seguridad se alinea perfectamente con este objetivo, ya que busca crear entornos más inclusivos y amigables para todos los ciudadanos, independientemente de
sus capacidades físicas.</t>
  </si>
  <si>
    <r>
      <rPr>
        <sz val="10"/>
        <color rgb="FF0C0C0C"/>
        <rFont val="Arial"/>
      </rPr>
      <t xml:space="preserve">6. Espacio público seguro e inclusivo
2.12. Salud Pública Integrada e Integral
8. Movilidad segura e inclusiva
</t>
    </r>
    <r>
      <rPr>
        <sz val="10"/>
        <color rgb="FFFF0000"/>
        <rFont val="Arial"/>
      </rPr>
      <t xml:space="preserve">1.05. Espacio público seguro e inclusivo
</t>
    </r>
  </si>
  <si>
    <r>
      <rPr>
        <sz val="10"/>
        <color rgb="FF0C0C0C"/>
        <rFont val="Arial"/>
      </rPr>
      <t xml:space="preserve">Ejecutar en 10 proyectos de los Planes Especiales de Manejo y Protección - PEMP adoptados para el Centro de la ciudad, las acciones que están a cargo del IDPC.
Conservar 200 enlaces de la red de espacio público para la movilidad (pasos peatonales seguros, ciclopuentes)
Vincular el 100% de las personas identificadas por el sector salud, con enfoque diferencial y por momentos de curso de vida, género, orientaciones e identidades diversas y por condiciones o situaciones, a las acciones individuales, colectivas y poblaciona les de la oferta de salud
Recuperar 6 millones de metros cuadrados de espacio público para una movilidad más segura y accesible
</t>
    </r>
    <r>
      <rPr>
        <sz val="10"/>
        <color rgb="FFFF0000"/>
        <rFont val="Arial"/>
      </rPr>
      <t>Desarrollar 1 estrategia para aumentar la oferta cualitativa y cuantitativa de espacio público para el uso goce y disfrute ciudadano con enfoque diferencial, género y poblacional
Impulsar 15 proyectos de bienestar con enfoque de género, poblacional y diferencial en espacios públicos.</t>
    </r>
  </si>
  <si>
    <t>Se ajusta programa y meta</t>
  </si>
  <si>
    <t xml:space="preserve">Sector salud: 20 Servicios amigables en salud para las mujeres. 
* Acciones individuales y colectivas para la población con discapacidad (personas con discapacidad, personas cuidadoras, familias y redes de apoyo)                                                       
  IDU:En la ejecución de los contratos y en el marco de las obligaciones generales de éstos, los contratistas deben cumplir con las condiciones establecidas en los documentos del proceso de contratación, como: Anexo técnico, especificaciones técnicas generales de materiales y construcciones para proyectos de infraestructura vial y Espacio Público en Bogotá D.C. del IDU -ET-IC-01-, y demás documentos técnicos y normativos aplicables al proceso.
Dentro de las estrategias de intervención y de acuerdo con el tipo de éstas, se desarrollan los procesos que resulten pertinentes para adecuar la infraestructura de espacio público, a condiciones de accesibilidad universal para todas las personas, así:
MANTENIMIENTO RUTINARIO: Tendiente a lograr el cumplimiento de la vida útil contemplada en el diseño de la estructura. Incluye actividades el barrido de pisos, el deshierbe del pavimento sobre superficie y juntas (Podas), resello en arena, sello de juntas, Limpieza del mobiliario urbano (lavado), Pintura de superficie, etc.
Si en el proceso se identifica la ausencia de elementos de accesibilidad universal, como rampas, vados, elementos podtáctiles, entre otros, siempre que las condiciones físicas lo permitan, acorde con la normatividad vigente, se adelantan los respectivos ajustes.
MANTENIMIENTO PERIÓDICO: Actividades ejecutadas a nivel superficial y que por lo tanto no comprometen masivamente la estructura, tendientes a lograr que se alcance el período de diseño o vida útil, conservando su condición de servicio, constituyéndose así en una práctica preventiva o correctiva. 
Incluye actividades como, nivelación y continuidad de la superficie, reparación de fisuras, reconstrucción de bordes (Sardinel, Bordillo), mantenimiento y remplazo de elementos podotáctiles.
REHABILITACIÓN: Aplicación de medidas asociadas a la ampliación del periodo de vida útil, con el fin de recuperar la capacidad de una estructura, tales como retiro o el mejoramiento de parte de la estructura existente para refuerzo, ajuste de pendientes longitudinal y transversal, retiro de obstáculos, nivelación de superficie, tratamiento de grietas, restablecimiento de bordes, mantenimiento o actualización o implementación podtáctiles.
RECONSTRUCCIÓN: Retiro y reemplazo total de la estructura para generar una nueva. Puede incluir actividades como retiro del material de piso (adoquín, loseta, etc.), y del confinamiento (bordillos, sardineles, etc.), instalación del mobiliario urbano acorde a la norma técnica vigente, adecuación de las condiciones de accesibilidad, paraderos accesibles para transporte público, colectivo y masivo de pasajeros, excavaciones y mejoramiento de las capas granulares, en función del nivel de degradación del material.
Dentro de las normas aplicables, se destacan las siguientes:
Ley estatutaria 1618 (2013). Por medio de la cual se establecen las disposiciones para garantizar el pleno ejercicio de los derechos de las personas con discapacidad.
Decreto 555 (2021). Por el cual se adopta la revisión general del Plan de Ordenamiento Territorial de Bogotá D.C.
Decreto 263 (2023). Por el cual se adopta el Manual de Espacio Público de Bogotá D.C., y se dictan otras disposiciones
Acuerdo 833. (2022). Por medio del cual se promueve la construcción y adecuación de cruces seguros a nivel en la ciudad de Bogotá D.C. y se dictan otras disposiciones.
Resolución 313780 (2023). por medio de la cual se adoptan los lineamientos para adecuar o construir paraderos con condiciones de accesibilidad.
Manual del Espacio Público de Bogotá (2023). Obtenido de https://www.sdp.gov.co/sites/default/files/generales/manual_espacio_publico_2023_c.pdf
Ministerio de Transporte. (2015). Guía de ciclo-infraestructura para ciudades colombianas. Obtenido de https://www.despacio.org/wp-content/ uploads/2016/04/Guia-cicloinfraestructura-Colombia-20160413-ISBN%20 digital.pdf Ministerio de Transporte. (2015). 
Manual de señalización vía. Obtenido de https://www.mintransporte.gov.co/documentos/29/manuales-de-senalizacion-vial/
Norma Técnica Colombiana 4143. (2009). Accesibilidad al medio físico Edificios y espacios urbanos-Rampas fijas adecuadas y básicas.
Norma Técnica Colombiana 4201. (2013). Accesibilidad de las personas al medio físico-Edificios y espacios urbanos-Equipamientos- Bordillos, pasamanos barandas y agarraderas. 
</t>
  </si>
  <si>
    <t>Cultura, recreacion y Deporte
Movilidad
Salud</t>
  </si>
  <si>
    <t>Para el sector de cultura, recreación y deporte  la meta es insuficiente, por lo que debería quedar de la siguiente manera: Ejecutar 20 proyectos, uno por localidad para declarar nuevos espacios de patrimonio cultural en lo urbano y lo rural que esten relacionados con sitios turisticos</t>
  </si>
  <si>
    <r>
      <rPr>
        <sz val="10"/>
        <color rgb="FF0C0C0C"/>
        <rFont val="Arial"/>
      </rPr>
      <t xml:space="preserve">6. Espacio público seguro e inclusivo
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</si>
  <si>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Ejecutar 3 proyectos de restauración integral de espacios públicos patrimoniales del centro: Cra. Séptima, Avenida Jiménez y Plaza de Bolívar
"Implementar 20 planes de acción que promuevan el reconocimiento, apropiación, intercambio e innovación en las prácticas artísticas, culturales y patrimoniales de grupos étnicos, etarios y sectores sociales, promoviendo la multiculturalidad desde los enfoq"&amp;"ues: diferencial, de género y territorial, hacia la construcción de una ciudad cuidadora, sostenible, incluyente, innovadora, consciente y mejorar la calidad de vida de la ciudadanía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</si>
  <si>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Se ajusta meta y programa.
No se implementan 20 espacios, solo 18.</t>
  </si>
  <si>
    <t>Sector cultura , recreacion y deporte: Seguimiento y actualización en el cumplimiento a los productos de politicas públicas poblaciones y sectoriales en las que incide el Sector CRD</t>
  </si>
  <si>
    <t xml:space="preserve">Cultura, recreacion y Deporte
</t>
  </si>
  <si>
    <t>Sector mujeres del CTPD se hace las siguiente recomendación: Se mantiene como prioridad las manzanas del cuidado como parte del sistema distrital del cuidado, a la vez que mantiene la transversalidad de priorizar a las mujeres como enfoque en varios otros puntos a tratar del PDD</t>
  </si>
  <si>
    <r>
      <rPr>
        <sz val="10"/>
        <color rgb="FF0C0C0C"/>
        <rFont val="Arial"/>
      </rPr>
      <t xml:space="preserve">6. Espacio público seguro e inclusivo
</t>
    </r>
    <r>
      <rPr>
        <sz val="10"/>
        <color rgb="FFFF0000"/>
        <rFont val="Arial"/>
      </rPr>
      <t xml:space="preserve">
1.02. Cero tolerancia a las violencias contra las mujeres y basadas en género
1.05. Espacio público seguro e inclusivo
2.07. Bogotá, una ciudad con menos Pobreza
2.10. Salud Pública Integrada e Integral
2.12. Bogotá cuida a su gente
3.18. Ciencia, tecnología e innovación-CTel para desarrollar nuestro potencial y promover el de nuestros vecinos regionales</t>
    </r>
    <r>
      <rPr>
        <sz val="10"/>
        <color rgb="FF0C0C0C"/>
        <rFont val="Arial"/>
      </rPr>
      <t xml:space="preserve">
</t>
    </r>
    <r>
      <rPr>
        <sz val="10"/>
        <color rgb="FFFF0000"/>
        <rFont val="Arial"/>
      </rPr>
      <t xml:space="preserve">
5.39. Camino hacia una democracia deliberativa con un gobierno cercano a la gente y con participación ciudadana</t>
    </r>
    <r>
      <rPr>
        <sz val="10"/>
        <color rgb="FF0C0C0C"/>
        <rFont val="Arial"/>
      </rPr>
      <t xml:space="preserve">
</t>
    </r>
  </si>
  <si>
    <r>
      <rPr>
        <sz val="10"/>
        <color rgb="FF0C0C0C"/>
        <rFont val="Arial"/>
      </rPr>
      <t xml:space="preserve">Desarrollar 1 estrategia para aumentar la oferta cualitativa y cuantitativa de espacio público para el uso, goce y disfrute ciudadano.
</t>
    </r>
    <r>
      <rPr>
        <sz val="10"/>
        <color rgb="FFFF0000"/>
        <rFont val="Arial"/>
      </rPr>
      <t>Alcanzar 26 manzanas de cuidado en operación fortaleciendo los servicios actuales e implementando nuevas estrategias lideradas por la SDMujer en el marco del Sistema Distrital de Cuidado.
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
Desarrollar 4 estrategias de empoderamiento para fomentar capacidades liderazgos participación incidencia política y transformación de imaginarios culturales que reproducen los estereotipos de género en los territorios urbanos y rurales</t>
    </r>
  </si>
  <si>
    <t>Revisar las metas de los programas mencionados.</t>
  </si>
  <si>
    <t>Respuesta DADEP:
La meta "Desarrollar 1 estrategia para aumentar la oferta cualitativa y cuantitativa de espacio público para el uso, goce y disfrute ciudadano", tiene como alcances:
Incorporar 5.000.000 m2 de bienes fiscales y de uso público, rural y urbano al inventario general, de conformidad con los instrumentos de planeación, licencias urbanísticas, sectores consolidados y obra pública, entre otros.
Sanear y/o titular 2.500.000 m2 de bienes fiscales y de uso público con procedimientos técnicos, jurídicos y contables eficientes. 
Actualizar el valor de 60.000 predios Incorporados al inventario general.
Realizar asistencia técnica a las alcaldías locales y demás autoridades competentes en las acciones de recuperación de espacio público.
Adoptar 30 instrumentos de aprovechamiento del espacio público por parte de comunidades organizadas, asociaciones y ciudadanos en general, para el promover el uso del espacio público utilizando herramientas como Bogotá a cielo abierto, Demos, Autorizaciones de uso, Convenios solidarios, APP, entre otros.
Intervenir 33.500 m2 de bienes de uso público y fiscales a cargo del DADEP, con obras de mantenimiento preventivo, correctivo y rutinario, así como reforzamientos estructurales y adecuaciones, incluyendo modificaciones o ampliaciones en las edificaciones administradas por el DADEP. Además, gestionar eficientemente los pagos de servicios públicos, cuotas de administración de propiedad horizontal, seguridad privada, Pólizas de seguro e impuestos prediales de los inmuebles bajo nuestra administración.
Buscar y habilitar espacio público que permitan instalar infraestructura para tecnología de última generación.
Las observaciones de la Consejo Territorial de Planeación Distrital - CTPD, están relacionadas con la inclusión de diferentes enfoques, tales como: Diferencial, Género, Ambiental y Étnico. Además, la articulación con las manzanas del cuidado del sistema distrital del cuidado.
Adicionalmente a los alcances de la meta PDD descritos, es importante mencionar que las recomendaciones del CTPD, en lo relacionado con enfoques territorial, poblacional, diferencial y ambiental, así como la articulación con estrategias de ciudad que se encuentran en ejecución, serán analizadas a profundidad y consideradas durante el proceso de formulación de los proyectos de inversión social de la Defensoría del Espacio Púbico, con los cuales se dará cumplimento a las metas del Plan de Desarrollo Distrital 2024-2028 "Bogotá Camina Segura". La inclusión de las recomendaciones en los proyectos de inversión de la entidad estarán determinadas por los siguientes criterios: Las posibilidades técnicas, administrativas y financieras del DADEP, la naturaleza de cada proyecto de inversión social y la coherencia con los alcances de la meta PDD.</t>
  </si>
  <si>
    <t>el sector de Movilidad manifestó: Se procura darle mayor financiamiento al sector para asumir los objetivos sociales de manera diferenciada. Al mismo tiempo, recalca la necesidad de relacionar el objetivo de la movilidad con la seguridad y la eficiencia.</t>
  </si>
  <si>
    <r>
      <rPr>
        <sz val="10"/>
        <color rgb="FF0C0C0C"/>
        <rFont val="Arial"/>
      </rPr>
      <t xml:space="preserve">6. Espacio público seguro e inclusivo
8. Movilidad segura e inclusiva
</t>
    </r>
    <r>
      <rPr>
        <sz val="10"/>
        <color rgb="FFFF0000"/>
        <rFont val="Arial"/>
      </rPr>
      <t>1.06. Movilidad segura e inclusiva
4.26. Movilidad Sostenible</t>
    </r>
  </si>
  <si>
    <t>Desarrollar 1 estrategia para aumentar la oferta cualitativa y cuantitativa de espacio público para el uso, goce y disfrute ciudadano.
Diseñar e implementar 3 campañas integrales de cultura ciudadana, comunicación y pedagogía cívica que propicien transformaciones voluntarias y corresponsables en el sistema de movilidad.
Realizar 275.000 intervenciones para mejorar las condiciones de movilidad en los corredores y puntos estratégicos de la ciudad Región
Realizar 35.000 intervenciones en el espacio público para la movilidad enfocadas en la mejora de la seguridad vial</t>
  </si>
  <si>
    <t>Por favor revisar las metas de los programas citados.</t>
  </si>
  <si>
    <t>Respuesta DADEP:
La meta "Desarrollar 1 estrategia para aumentar la oferta cualitativa y cuantitativa de espacio público para el uso, goce y disfrute ciudadano", tiene como alcances:
Incorporar 5.000.000 m2 de bienes fiscales y de uso público, rural y urbano al inventario general, de conformidad con los instrumentos de planeación, licencias urbanísticas, sectores consolidados y obra pública, entre otros.
Sanear y/o titular 2.500.000 m2 de bienes fiscales y de uso público con procedimientos técnicos, jurídicos y contables eficientes. 
Actualizar el valor de 60.000 predios Incorporados al inventario general.
Realizar asistencia técnica a las alcaldías locales y demás autoridades competentes en las acciones de recuperación de espacio público.
Adoptar 30 instrumentos de aprovechamiento del espacio público por parte de comunidades organizadas, asociaciones y ciudadanos en general, para el promover el uso del espacio público utilizando herramientas como Bogotá a cielo abierto, Demos, Autorizaciones de uso, Convenios solidarios, APP, entre otros.
Intervenir 33.500 m2 de bienes de uso público y fiscales a cargo del DADEP, con obras de mantenimiento preventivo, correctivo y rutinario, así como reforzamientos estructurales y adecuaciones, incluyendo modificaciones o ampliaciones en las edificaciones administradas por el DADEP. Además, gestionar eficientemente los pagos de servicios públicos, cuotas de administración de propiedad horizontal, seguridad privada, Pólizas de seguro e impuestos prediales de los inmuebles bajo nuestra administración.
Buscar y habilitar espacio público que permitan instalar infraestructura para tecnología de última generación.
Las observaciones de la Consejo Territorial de Planeación Distrital - CTPD, están relacionadas con la inclusión de diferentes enfoques, tales como: Diferencial, Género, Ambiental y Étnico. Además, la articulación con las manzanas del cuidado del sistema distrital del cuidado.
Adicionalmente a los alcances de la meta PDD descritos, es importante mencionar que las recomendaciones del CTPD, en lo relacionado con enfoques territorial, poblacional, diferencial y ambiental, así como la articulación con estrategias de ciudad que se encuentran en ejecución, serán analizadas a profundidad y consideradas durante el proceso de formulación de los proyectos de inversión social de la Defensoría del Espacio Púbico, con los cuales se dará cumplimento a las metas del Plan de Desarrollo Distrital 2024-2028 "Bogotá Camina Segura". La inclusión de las recomendaciones en los proyectos de inversión de la entidad estarán determinadas por los siguientes criterios: Las posibilidades técnicas, administrativas y financieras del DADEP, la naturaleza de cada proyecto de inversión social y la coherencia con los alcances de la meta PDD.
Sector movilidad
"La administración distrital y especificamente el Sector Movilidad dentro de los lineamientos técnicos de formulación de proyectos de inversión realizará la inclusión de los enfoques diferenciales, territoriales y de género, para aquellos casos en los que aplique.
En el marco de lo dispuesto en el marco del programa de gobierno en cuanto a movilidad se proyectan:
- Movilidad inclusiva para niños y niñas
- Recuperación de espacio público para  una movilidad accesible y segura
-Reduccion de siniestralidad vial
- Operativos de control para mejorar la sdeguridad y accesibilidad
-Campañas en pedagogía civica para generar ransformaciones voluntarias y corresponsables para mitigar factores de riesgo vial en el sistema de movilidad
Estos se ven reflejados en la alieación de metas plan de desarrollo al objetivo/ programa y se meterializa en el proyecto de inversión</t>
  </si>
  <si>
    <t xml:space="preserve">Movilidad
</t>
  </si>
  <si>
    <t>el CPL de Teusaquillo  hace el siguiente cuestionamiento a la meta: ¿Cómo se va a desarrollar esta meta? Al ser una sola estrategia no podrá verse aplicada en todo el territorio distrital, por lo que queda la duda sobre a qué sectores poblacionales o territoriales irá dirigida</t>
  </si>
  <si>
    <r>
      <rPr>
        <sz val="10"/>
        <color rgb="FF0C0C0C"/>
        <rFont val="Arial"/>
      </rPr>
      <t xml:space="preserve">6. Espacio público seguro e inclusivo
</t>
    </r>
    <r>
      <rPr>
        <sz val="10"/>
        <color rgb="FFFF0000"/>
        <rFont val="Arial"/>
      </rPr>
      <t>1.05. Espacio público seguro e inclusivo</t>
    </r>
  </si>
  <si>
    <t>Desarrollar 1 estrategia para aumentar la oferta cualitativa y cuantitativa de espacio público para el uso, goce y disfrute ciudadano.</t>
  </si>
  <si>
    <t>Por favor revisar las metas de los programas citados, ya que se especifican las diferentes estrategias de recuperación del espacio público.</t>
  </si>
  <si>
    <t>la comunidad Rrom, dispone lo siguiente: Se espera una línea de acciones de sensibilización y capacitación a funcionarias(os) y contratistas, entorno formativo, agentes de justicia y sociedad en general con enfoque diferencial, haciendo énfasis en las etnias. Ejemplo de ellos es la solicitud puntual de una:“Mesa
Distrital de justicia, seguridad y convivencia del Pueblo Rrom concertada, creada, fortalecida y en funcionamiento.”</t>
  </si>
  <si>
    <r>
      <rPr>
        <sz val="10"/>
        <color rgb="FF0C0C0C"/>
        <rFont val="Arial"/>
      </rPr>
      <t xml:space="preserve">6. Espacio público seguro e inclusivo
</t>
    </r>
    <r>
      <rPr>
        <sz val="10"/>
        <color rgb="FFFF0000"/>
        <rFont val="Arial"/>
      </rPr>
      <t>2.12. Bogotá cuida a su gente
5.39. Camino hacia una democracia deliberativa con un gobierno cercano a la gente y con participación ciudadana</t>
    </r>
  </si>
  <si>
    <r>
      <rPr>
        <sz val="10"/>
        <color rgb="FF0C0C0C"/>
        <rFont val="Arial"/>
      </rPr>
      <t xml:space="preserve">Desarrollar 1 estrategia para aumentar la oferta cualitativa y cuantitativa de espacio público para el uso, goce y disfrute ciudadano.
</t>
    </r>
    <r>
      <rPr>
        <sz val="10"/>
        <color rgb="FFFF0000"/>
        <rFont val="Arial"/>
      </rPr>
      <t xml:space="preserve">Desarrollar una (1) estrategia para promover la implementación del enfoque diferencial étnico y el desarrollo de procesos de gestión de conocimiento sobre los grupos étnicos en la ciudad como medidas para combatir el racismo y la discriminación, con un enfoque de género transversal.
Prestar 40.000 atenciones con enfoque diferencial y de género a las personas que soliciten los servicios brindados en los espacios de atención apropiación cultural y reconocimiento de procesos organizativos de los grupos étnicos en Bogotá.
Fortalecer un (1) Observatorio de Conflictividad Social y Gobernabilidad con enfoque de derechos humanos, género y diferencial.
Implementar el 100% de las apuestas y acciones del Plan Institucional de Participación Ciudadana de la SDP garantizando la inclusión de los enfoques diferenciales la innovación la pedagogía la transparencia la rendición de cuentas permanente la incidencia y la co-construcción con la ciudadanía.
</t>
    </r>
  </si>
  <si>
    <t>Se ajusta meta y programa de las diferentes acciones adelantadas.</t>
  </si>
  <si>
    <t>el Sector de Comunidades Étnicas manifestó: El gobierno distrital debe tener prioridad sobre las comunidades étnicas, todo a través de la mirada de la diversidad cultural. Se dispone a atender el 100% a las diferentes poblaciones y a iniciar comités de derechos humanos en las 20 localidades.</t>
  </si>
  <si>
    <r>
      <rPr>
        <sz val="10"/>
        <color rgb="FF0C0C0C"/>
        <rFont val="Arial"/>
      </rPr>
      <t xml:space="preserve">6. Espacio público seguro e inclusivo
</t>
    </r>
    <r>
      <rPr>
        <sz val="10"/>
        <color rgb="FFFF0000"/>
        <rFont val="Arial"/>
      </rPr>
      <t>2.12. Bogotá cuida a su gente
2.14. Bogotá deportiva, recreativa, artística, patrimonial e intercultural
5.39. Camino hacia una democracia deliberativa con un gobierno cercano a la gente y con participación ciudadana</t>
    </r>
  </si>
  <si>
    <r>
      <rPr>
        <sz val="10"/>
        <color rgb="FF0C0C0C"/>
        <rFont val="Arial"/>
      </rPr>
      <t xml:space="preserve">Realizar en las 20 localidades procesos de participación ciudadana para la ciudad, la rehabilitación y la sostenibilidad del Espacio Público.
</t>
    </r>
    <r>
      <rPr>
        <sz val="10"/>
        <color rgb="FFFF0000"/>
        <rFont val="Arial"/>
      </rPr>
      <t xml:space="preserve">
Adoptar en las 20 localidades el Sistema Distrital de Derechos Humanos en el marco de las acciones de la política pública Integral de Derechos Humanos Lucha contra la Trata de Personas y Población Migrante Internacional.
Desarrollar una (1) estrategia para promover la implementación del enfoque diferencial étnico y el desarrollo de procesos de gestión de conocimiento sobre los grupos étnicos en la ciudad como medidas para combatir el racismo y la discriminación, con un enfoque de género transversal.
Prestar 40.000 atenciones con enfoque diferencial y de género a las personas que soliciten los servicios brindados en los espacios de atención apropiación cultural y reconocimiento de procesos organizativos de los grupos étnicos en Bogotá.
Adaptar 15 servicios sociales y estrategias de integración social priorizadas para la atención diferencial y la inclusión de personas con discapacidad considerando también el enfoque étnico en articulación con el Sistema Distrital de Cuidado.
Implementar 18 planes de acción que promuevan el reconocimiento, apropiación, intercambio e innovación en las prácticas artísticas, culturales y patrimoniales de grupos étnicos, etarios y sectores sociales, promoviendo la multiculturalidad desde los distintos enfoques.
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t>
    </r>
    <r>
      <rPr>
        <sz val="10"/>
        <color rgb="FF0C0C0C"/>
        <rFont val="Arial"/>
      </rPr>
      <t xml:space="preserve">
</t>
    </r>
  </si>
  <si>
    <t>Se ajustan programas y metas, en adición se resalta que cuando se menciona el enfoque diferencial también incluye un enfoque diferencial étnico.</t>
  </si>
  <si>
    <t xml:space="preserve">"Respuesta DADEP:
La meta ""Realizar en las 20 localidades procesos de participación ciudadana para el cuidado, la rehabilitación y la sostenibilidad del Espacio Público"", tiene como alcances:
Vincular a los sectores público, comunitario y privado para concertar acciones que defiendan, recuperen y embellezcan el espacio público.  
Elaborar diagnósticos participativos con los diferentes actores presentes en las localidades sobre la situación del espacio público.
Desarrollar acciones (pedagógicas, lúdicas y de investigación) que aporten a la generación de conocimiento para la apropiación del Espacio Público. 
Crear y organizar un voluntariado para la apropiación y sostenibilidad del espacio público.
Adicionalmente a los alcances de la meta PDD descritos, las recomendaciones del CTPD en lo relación con enfoques territorial, poblacional, diferencial y ambiental, serán analizadas a profundidad y consideradas durante el proceso de formulación de los proyectos de inversión social de la Defensoría del Espacio Púbico, con los cuales se dará cumplimento a las metas del Plan de Desarrollo Distrital 2024-2028 ""Bogotá Camina Segura"". La inclusión de las recomendaciones en los proyectos de inversión de la entidad estarán determinadas por los siguientes criterios: Las posibilidades técnicas, administrativas y financieras del DADEP, la naturaleza de cada proyecto de inversión social y la coherencia con los alcances de la meta PDD"
</t>
  </si>
  <si>
    <t>el CTPD considera que se debe enfatizar la importancia de involucrar a la comunidad en el proceso de toma de decisiones, planificación y ejecución de proyectos relacionados con el espacio público. Al integrar la propuesta de enfocarse en las comunidades étnicas y promover la diversidad cultural dentro de este marco, se asegura que las voces de todas las comunidades, especialmente las que históricamente han sido marginadas o ignoradas, sean escuchadas y consideradas en el desarrollo y mejoramiento de los espacios públicos. Además, la formación de comités de derechos humanos en cada localidad puede fortalecer estos esfuerzos, garantizando que los proyectos de espacio público no solo atiendan a las necesidades físicas y estéticas de la ciudad, sino que también promuevan la inclusión, el respeto y la protección de los derechos de toda la ciudadanía.</t>
  </si>
  <si>
    <r>
      <rPr>
        <sz val="10"/>
        <color rgb="FF0C0C0C"/>
        <rFont val="Arial"/>
      </rPr>
      <t xml:space="preserve">6. Espacio público seguro e inclusivo
</t>
    </r>
    <r>
      <rPr>
        <sz val="10"/>
        <color rgb="FFFF0000"/>
        <rFont val="Arial"/>
      </rPr>
      <t xml:space="preserve">
1.05. Espacio público seguro e inclusivo
2.12. Bogotá cuida a su gente
3.20. Promoción del emprendimiento formal, equitativo e incluyente
4.23. Ordenamiento territorial sostenible, equlibrado y participativo</t>
    </r>
    <r>
      <rPr>
        <sz val="10"/>
        <color rgb="FF0C0C0C"/>
        <rFont val="Arial"/>
      </rPr>
      <t xml:space="preserve">
</t>
    </r>
  </si>
  <si>
    <r>
      <rPr>
        <sz val="10"/>
        <color rgb="FF0C0C0C"/>
        <rFont val="Arial"/>
      </rPr>
      <t xml:space="preserve">Realizar en las 20 localidades procesos de participación ciudadana para la ciudad, la rehabilitación y la sostenibilidad del Espacio Público.
</t>
    </r>
    <r>
      <rPr>
        <sz val="10"/>
        <color rgb="FFFF0000"/>
        <rFont val="Arial"/>
      </rPr>
      <t xml:space="preserve">
Adoptar en las 20 localidades el Sistema Distrital de Derechos Humanos en el marco de las acciones de la política pública Integral de Derechos Humanos Lucha contra la Trata de Personas y Población Migrante Internacional.
Atender al menos 2.000 personas con alternativas de aprovechamiento económico del espacio público incluyendo también las relacionadas al sistema de transporte de la ciudad.
Viabilizar 1800 hectáreas para el desarrollo de proyectos en la ciudad desde los componentes de la estructura ecológica principal movilidad espacio público revitalización sistema del cuidado vivienda servicios urbanos empleo y productividad que aporten al desarrollo de Bogotá.</t>
    </r>
    <r>
      <rPr>
        <sz val="10"/>
        <color rgb="FF0C0C0C"/>
        <rFont val="Arial"/>
      </rPr>
      <t xml:space="preserve">
</t>
    </r>
  </si>
  <si>
    <t>Se ajustan programas y metas, se recomienda revisar el programa 1,05, ya que todas sus metas se enmarcan en el espacio público.</t>
  </si>
  <si>
    <t>Respuesta DADEP:
 La meta "Realizar en las 20 localidades procesos de participación ciudadana para el cuidado, la rehabilitación y la sostenibilidad del Espacio Público", tiene como alcances:
 Vincular a los sectores público, comunitario y privado para concertar acciones que defiendan, recuperen y embellezcan el espacio público. 
 Elaborar diagnósticos participativos con los diferentes actores presentes en las localidades sobre la situación del espacio público.
 Desarrollar acciones (pedagógicas, lúdicas y de investigación) que aporten a la generación de conocimiento para la apropiación del Espacio Público. 
 Crear y organizar un voluntariado para la apropiación y sostenibilidad del espacio público.
 Adicionalmente a los alcances de la meta PDD descritos, las recomendaciones del CTPD en lo relación con enfoques territorial, poblacional, diferencial y ambiental, y con la inclusión, el respeto y la protección de los derechos de toda la ciudadanía, serán analizadas a profundidad y consideradas durante el proceso de formulación de los proyectos de inversión social de la Defensoría del Espacio Púbico, con los cuales se dará cumplimento a las metas del Plan de Desarrollo Distrital 2024-2028 "Bogotá Camina Segura". La inclusión de las recomendaciones en los proyectos de inversión de la entidad estarán determinadas por los siguientes criterios: Las posibilidades técnicas, administrativas y financieras del DADEP, la naturaleza de cada proyecto de inversión social y la coherencia con los alcances de la meta PDD</t>
  </si>
  <si>
    <t>la organización MAXMUJERES (Organizaciones sociales sin ánimo de lucro (mujeres)) hace la siguiente recomendación: Es importante garantizar en estos procesos el enfoque de género, diferencial y territorial, teniendo en cuenta a los sectores sociales más vulnerados y sujetos de inseguridad.</t>
  </si>
  <si>
    <r>
      <rPr>
        <sz val="10"/>
        <color rgb="FF0C0C0C"/>
        <rFont val="Arial"/>
      </rPr>
      <t xml:space="preserve">6. Espacio público seguro e inclusivo
</t>
    </r>
    <r>
      <rPr>
        <sz val="10"/>
        <color rgb="FFFF0000"/>
        <rFont val="Arial"/>
      </rPr>
      <t>1.05. Espacio público seguro e inclusivo</t>
    </r>
  </si>
  <si>
    <r>
      <rPr>
        <sz val="10"/>
        <color rgb="FF0C0C0C"/>
        <rFont val="Arial"/>
      </rPr>
      <t xml:space="preserve">Realizar en las 20 localidades procesos de participación ciudadana para la ciudad, la rehabilitación y la sostenibilidad del Espacio Público.
</t>
    </r>
    <r>
      <rPr>
        <sz val="10"/>
        <color rgb="FFFF0000"/>
        <rFont val="Arial"/>
      </rPr>
      <t>Realizar 20 ejercicios demostrativos de apropiación de predios públicos por medio de procesos formativos y acciones concretas en sitios críticos, impulsando la participación ciudadana para fortalecer el cuidado, la rehabilitación y la sostenibilidad del Espacio Público.</t>
    </r>
  </si>
  <si>
    <t>El enfoque diferencial se encuentra incluido en este programa, se evidencia en la descripción de este,</t>
  </si>
  <si>
    <t>El CPL de Teusaquillo  hace el siguiente cuestionamiento a la meta: ¿Esta meta no estaría asociada a la implementación del actual sistema de cuidado?
También manifiesta que para esta meta es importante adicionar en el bienestar, el derecho al trabajo digno, preferiblemente vinculado con lo ambiental para las personas que tienen alguna discapacidad para una inclusión social.</t>
  </si>
  <si>
    <r>
      <rPr>
        <sz val="10"/>
        <color rgb="FF0C0C0C"/>
        <rFont val="Arial"/>
      </rPr>
      <t xml:space="preserve">6. Espacio público seguro e inclusivo
</t>
    </r>
    <r>
      <rPr>
        <sz val="10"/>
        <color rgb="FFFF0000"/>
        <rFont val="Arial"/>
      </rPr>
      <t>1.05. Espacio público seguro e inclusivo</t>
    </r>
  </si>
  <si>
    <r>
      <rPr>
        <sz val="10"/>
        <color rgb="FF0C0C0C"/>
        <rFont val="Arial"/>
      </rPr>
      <t xml:space="preserve">Coordinar 10 proyectos de bienestar (salas de lactancia, baños públicos, u otros) en espacios públicos, especialmente para la infancia, personas mayores y personas con discapacidad.
</t>
    </r>
    <r>
      <rPr>
        <sz val="10"/>
        <color rgb="FFFF0000"/>
        <rFont val="Arial"/>
      </rPr>
      <t>Impulsar 15 proyectos de bienestar con enfoque de género, poblacional y diferencial en espacios públicos.</t>
    </r>
    <r>
      <rPr>
        <sz val="10"/>
        <color rgb="FF0C0C0C"/>
        <rFont val="Arial"/>
      </rPr>
      <t xml:space="preserve">
</t>
    </r>
  </si>
  <si>
    <t>Se actualiza programa y meta.</t>
  </si>
  <si>
    <t>Respuesta DADEP:
 La meta "Coordinar 10 proyectos de bienestar (salas de lactancia, baños públicos, u otros) en espacios públicos, especialmente para la infancia, personas mayores y personas con discapacidad", tiene como alcances:
 Realizar acciones con diferentes actores del sector público, privado y comunidad para impulsar la creación de espacios que generen calidad de vida a las diferentes poblaciones, especialmente para la infancia, personas mayores y personas con discapacidad, entre otros.
 Adicionalmente a los alcances de la meta PDD descritos, las recomendaciones del CTPD en lo relación con enfoques territorial, poblacional, diferencial y ambiental, así como la articulación con estrategias de ciudad que se encuentran en ejecución, serán analizadas a profundidad y consideradas durante el proceso de formulación de los proyectos de inversión social de la Defensoría del Espacio Púbico, con los cuales se dará cumplimento a las metas del Plan de Desarrollo Distrital 2024-2028 "Bogotá Camina Segura". La inclusión de las recomendaciones en los proyectos de inversión de la entidad estarán determinadas por los siguientes criterios: Las posibilidades técnicas, administrativas y financieras del DADEP, la naturaleza de cada proyecto de inversión social y la coherencia con los alcances de la meta PDD</t>
  </si>
  <si>
    <t>la organización viva la ciudadanía propone: “Fomentar la confianza de la ciudadanía en la actuación de los Jueces de Paz para construir un espacio público seguro e inclusivo, que promueva el ejercicio de los derechos de cada persona.”</t>
  </si>
  <si>
    <r>
      <rPr>
        <sz val="10"/>
        <color rgb="FF0C0C0C"/>
        <rFont val="Arial"/>
      </rPr>
      <t xml:space="preserve">6. Espacio público seguro e inclusivo
</t>
    </r>
    <r>
      <rPr>
        <sz val="10"/>
        <color rgb="FFFF0000"/>
        <rFont val="Arial"/>
      </rPr>
      <t>1.05. Espacio público seguro e inclusivo</t>
    </r>
  </si>
  <si>
    <t>Coordinar 10 proyectos de bienestar (salas de lactancia, baños públicos, u otros) en espacios públicos, especialmente para la infancia, personas mayores y personas con discapacidad.</t>
  </si>
  <si>
    <t>Se ajusta programa, se recomienda revisar las metas incluidas en el programa 1.05. Espacio público seguro e inclusivo.</t>
  </si>
  <si>
    <t>Respuesta DADEP:
 La meta "Coordinar 10 proyectos de bienestar (salas de lactancia, baños públicos, u otros) en espacios públicos, especialmente para la infancia, personas mayores y personas con discapacidad", tiene como alcances:
 Realizar acciones con diferentes actores del sector público, privado y comunidad para impulsar la creación de espacios que generen calidad de vida a las diferentes poblaciones, especialmente para la infancia, personas mayores y personas con discapacidad, entre otros.
 Adicionalmente a los alcances de la meta PDD descritos, las recomendaciones del CTPD en lo relación con “Fomentar la confianza de la ciudadanía en la actuación de los Jueces de Paz para construir un espacio público seguro e inclusivo, que promueva el ejercicio de los derechos de cada persona”, serán analizadas a profundidad y consideradas durante el proceso de formulación de los proyectos de inversión social de la Defensoría del Espacio Púbico, con los cuales se dará cumplimento a las metas del Plan de Desarrollo Distrital 2024-2028 "Bogotá Camina Segura". La inclusión de las recomendaciones en los proyectos de inversión de la entidad estarán determinadas por los siguientes criterios: Las posibilidades técnicas, administrativas y financieras del DADEP, la naturaleza de cada proyecto de inversión social y la coherencia con los alcances de la meta PDD</t>
  </si>
  <si>
    <t>la organización MAXMUJERES (Organizaciones sociales sin ánimo de lucro (personas cuidadoras)) hace la siguiente recomendación: “Generación de espacios de forma que las mujeres puedan realizar sus acciones artísticas, culturales
y recreo deportivas en Bogotá, con el fin de tener herramientas que se requieren para estas labores y cuenten con los enfoques diferencial, ambiental y de género.</t>
  </si>
  <si>
    <r>
      <rPr>
        <sz val="10"/>
        <color rgb="FF0C0C0C"/>
        <rFont val="Arial"/>
      </rPr>
      <t xml:space="preserve">6. Espacio público seguro e inclusivo
</t>
    </r>
    <r>
      <rPr>
        <sz val="10"/>
        <color rgb="FFFF0000"/>
        <rFont val="Arial"/>
      </rPr>
      <t xml:space="preserve">
4.24. Revitalización y renovación urbana y rural con inclusión</t>
    </r>
  </si>
  <si>
    <r>
      <rPr>
        <sz val="10"/>
        <color rgb="FF0C0C0C"/>
        <rFont val="Arial"/>
      </rPr>
      <t xml:space="preserve">Coordinar 10 proyectos de bienestar (salas de lactancia, baños públicos, u otros) en espacios públicos, especialmente para la infancia, personas mayores y personas con discapacidad.
</t>
    </r>
    <r>
      <rPr>
        <sz val="10"/>
        <color rgb="FFFF0000"/>
        <rFont val="Arial"/>
      </rPr>
      <t xml:space="preserve">Construir y/o adecuar 47 parques y/o equipamientos recreativos y deportivos, propiciando espacios de encuentro para las comunidades.
Adecuar y sostener 56 equipamientos culturales propiciando espacios de encuentro para los procesos de innovación de las comunidades y el ejercicio de los derechos culturales de la ciudadanía.
</t>
    </r>
    <r>
      <rPr>
        <sz val="10"/>
        <color rgb="FF0C0C0C"/>
        <rFont val="Arial"/>
      </rPr>
      <t xml:space="preserve">
</t>
    </r>
  </si>
  <si>
    <t>Se ajusta programas y metas.</t>
  </si>
  <si>
    <t>Para el sector de cultura, recreación y deporte a través de documento  la meta debería quedar de la siguiente manera: Modernizar 150,000 luminarias para mejorar la prestación del servicio de alumbrado público</t>
  </si>
  <si>
    <r>
      <rPr>
        <sz val="10"/>
        <color rgb="FF0C0C0C"/>
        <rFont val="Arial"/>
      </rPr>
      <t xml:space="preserve">6. Espacio público seguro e inclusivo
2.15. Bogotá deportiva, recreativa, artística, patrimonial e intercultural
</t>
    </r>
    <r>
      <rPr>
        <sz val="10"/>
        <color rgb="FFFF0000"/>
        <rFont val="Arial"/>
      </rPr>
      <t>1.05. Espacio público seguro e inclusivo</t>
    </r>
  </si>
  <si>
    <r>
      <rPr>
        <sz val="10"/>
        <color rgb="FF0C0C0C"/>
        <rFont val="Arial"/>
      </rPr>
      <t xml:space="preserve">Modernizar 100,000 luminarias para mejorar la prestación del servicio de alumbrado público
Implementar 20 planes de acción que promuevan el reconocimiento, apropiación, intercambio e innovación en las prácticas artísticas, culturales y patrimoniales de grupos étnicos, etarios y sectores sociales, promoviendo la multiculturalidad desde los enfoq"&amp;"ues: diferencial, de género y territorial, hacia la construcción de una ciudad cuidadora, sostenible, incluyente, innovadora, consciente y mejorar la calidad de vida de la ciudadanía
</t>
    </r>
    <r>
      <rPr>
        <sz val="10"/>
        <color rgb="FFFF0000"/>
        <rFont val="Arial"/>
      </rPr>
      <t>Realizar el 100% de las actividades para garantizar la prestación del servicio de alumbrado público</t>
    </r>
  </si>
  <si>
    <t xml:space="preserve">Sector cultura , recreacion y deporte: Seguimiento y actualización en el cumplimiento a los productos de politicas públicas poblaciones y sectoriales en las que incide el Sector CRD 
Este valor corresponde al total de luminarias que a la fecha hacen falta por modernizar
"Respuesta DADEP:
La meta ""Coordinar 10 proyectos de bienestar (salas de lactancia, baños públicos, u otros) en espacios públicos, especialmente para la infancia, personas mayores y personas con discapacidad"", tiene como alcances:
Realizar acciones con diferentes actores del sector público, privado y comunidad para impulsar la creación de espacios que generen calidad de vida a las diferentes poblaciones, especialmente para la infancia, personas mayores y personas con discapacidad, entre otros.
Adicionalmente a los alcances de la meta PDD descritos, las recomendaciones del CTPD en lo relación con enfoques territorial, poblacional, diferencial y ambiental, serán analizadas a profundidad y consideradas durante el proceso de formulación de los proyectos de inversión social de la Defensoría del Espacio Púbico, con los cuales se dará cumplimento a las metas del Plan de Desarrollo Distrital 2024-2028 ""Bogotá Camina Segura"". La inclusión de las recomendaciones en los proyectos de inversión de la entidad estarán determinadas por los siguientes criterios: Las posibilidades técnicas, administrativas y financieras del DADEP, la naturaleza de cada proyecto de inversión social y la coherencia con los alcances de la meta PDD"
Sector Hábitat - Propusta incluida en el PDD: Actualmente el porcentaje de luminarias modernizadas en el Dictrito Capital alcanza el 70,68% (251,606 luminarias - nov 2023) con esta modernización se ha garantizado una mayor calidad de iluminacion con menor costo ambiental dada la reducción de gases efecto invernadero, con la nueva meta se pretendende ampliar esta modernización. </t>
  </si>
  <si>
    <t>Cultura, recreacion y Deporte
Hábitat</t>
  </si>
  <si>
    <t>Faltan modernizar 100.000 y no 150.000</t>
  </si>
  <si>
    <t>la organización MAXMUJERES (Organizaciones sociales sin ánimo de lucro (personas cuidadoras)) hace la siguiente recomendación: “Es necesario tener en cuenta los mapas de riesgo por factores de violencia y especialmente las zonas inseguras para las mujeres, como lo son los puentes peatonales y vehiculares para la modernización de las luminarias.”</t>
  </si>
  <si>
    <r>
      <rPr>
        <sz val="10"/>
        <color rgb="FF0C0C0C"/>
        <rFont val="Arial"/>
      </rPr>
      <t xml:space="preserve">6. Espacio público seguro e inclusivo
</t>
    </r>
    <r>
      <rPr>
        <sz val="10"/>
        <color rgb="FFFF0000"/>
        <rFont val="Arial"/>
      </rPr>
      <t>1.05. Espacio público seguro e inclusiv</t>
    </r>
    <r>
      <rPr>
        <sz val="10"/>
        <color rgb="FF0C0C0C"/>
        <rFont val="Arial"/>
      </rPr>
      <t>o</t>
    </r>
  </si>
  <si>
    <r>
      <rPr>
        <sz val="10"/>
        <color rgb="FF0C0C0C"/>
        <rFont val="Arial"/>
      </rPr>
      <t xml:space="preserve">Modernizar 100,000 luminarias para mejorar la prestación del servicio de alumbrado público
2.15. Bogotá deportiva, recreativa, artística, patrimonial e intercultural
</t>
    </r>
    <r>
      <rPr>
        <sz val="10"/>
        <color rgb="FFFF0000"/>
        <rFont val="Arial"/>
      </rPr>
      <t>Realizar el 100% de las actividades para garantizar la prestación del servicio de alumbrado público</t>
    </r>
  </si>
  <si>
    <t>Se ajusta programa y meta.</t>
  </si>
  <si>
    <t xml:space="preserve">Sector cultura , recreacion y deporte: Seguimiento y actualización en el cumplimiento a los productos de politicas públicas poblaciones y sectoriales en las que incide el Sector CRD 
La modernización se realizará para el total de las luminarias que hacen falta por intervenir
Sector Hábitat - Propusta incluida en el PDD: Actualmente el porcentaje de luminarias modernizadas en el Dictrito Capital alcanza el 70,68% (251,606 luminarias - nov 2023) con esta modernización se ha garantizado una mayor calidad de iluminacion con menor costo ambiental dada la reducción de gases efecto invernadero, con la nueva meta se pretendende ampliar esta modernización. </t>
  </si>
  <si>
    <t>El sector de cultura, recreación y deporte e manifiesta que se debe adicionar a la meta Mejorar la caminabilidad, movilidad y seguridad con la recuperación de 10 millones de metros cuadrados de espacio público</t>
  </si>
  <si>
    <r>
      <rPr>
        <sz val="10"/>
        <color rgb="FF0C0C0C"/>
        <rFont val="Arial"/>
      </rPr>
      <t xml:space="preserve">6. Espacio público seguro e inclusivo
</t>
    </r>
    <r>
      <rPr>
        <sz val="10"/>
        <color rgb="FFFF0000"/>
        <rFont val="Arial"/>
      </rPr>
      <t>1.05. Espacio público seguro e inclusivo</t>
    </r>
  </si>
  <si>
    <t>Recuperar 6 millones de metros cuadrados de espacio público para la movilidad</t>
  </si>
  <si>
    <t>SDM - SGM: En el marco de las metas propuestas en cuanto a las intervenciones de espacio público, se incluyen las acciones enfocadas a: controles al espacio público, implementación de proyectos con objetivos concretos en términos de mejora de la caminata y la apropiación del espacio por el peatón, a su vez se conjuga con la meta de: "Realizar 35.000 intervenciones en el espacio público para la movilidad enfocadas en la mejora de la seguridad vial",  esta última enfocada en la reducción de siniestros viales con enfoque en diseños seguros. Por lo cual, estas metas planteadas buscarán resolver los diferentes segmentos viales, puntos críticos, y zonas en las cuales se identifiqué alta siniestralidad y alta necesidad de prevención así como la busqueda de recuperar el espacio público y fomentar la caminata.</t>
  </si>
  <si>
    <t>El Consejo Distrital Sabios y Sabías  dispone las siguientes observaciones:
 Campañas de sensibilización para prevenir el maltrato y abuso al adulto mayor.
Atención especial para los temas de inseguridad del parque Hacienda los Molinos
 Organizar los vendedores ambulantes para evitar la invasión de los espacios públicos</t>
  </si>
  <si>
    <r>
      <rPr>
        <sz val="10"/>
        <color rgb="FF0C0C0C"/>
        <rFont val="Arial"/>
      </rPr>
      <t xml:space="preserve">
2.14. Bogotá cuida a su gente
</t>
    </r>
    <r>
      <rPr>
        <sz val="10"/>
        <color rgb="FFFF0000"/>
        <rFont val="Arial"/>
      </rPr>
      <t xml:space="preserve">
1.05. Espacio público seguro e inclusivo</t>
    </r>
  </si>
  <si>
    <r>
      <rPr>
        <sz val="10"/>
        <color rgb="FF0C0C0C"/>
        <rFont val="Arial"/>
      </rPr>
      <t xml:space="preserve">Implementar una estrategia para mitigar los factores de riesgo que afectan la seguridad de las poblaciones vulnerables y sujetos de especial protección con el fin de proteger sus derechos y garantizar su integración en el sistema de ciudad 
</t>
    </r>
    <r>
      <rPr>
        <sz val="10"/>
        <color rgb="FFFF0000"/>
        <rFont val="Arial"/>
      </rPr>
      <t>Administrar 146 parques y escenarios del sistema de Espacio Público Peatonal y para el Encuentro.
Desarrollar 5.000 intervenciones y actividades artísticas y culturales que promuevan la interrelación de la ciudadanía con el espacio público como un lugar de encuentro, convivencia pacífica y transformación social.
Intervenir 10 espacios patrimoniales en el marco de los componentes de la Estructura Integradora de los Patrimonios, mediante acciones de recuperación y mantenimiento para generar lugares de encuentro de la ciudadanía.
Intervenir 16 zonas de aglomeración de venta informal para contribuir a la organización del espacio público en la ciudad.
Desarrollar 1 estrategia para aumentar la oferta cualitativa y cuantitativa de espacio público para el uso goce y disfrute ciudadano con enfoque diferencial, género y poblacional
Impulsar 15 proyectos de bienestar con enfoque de género, poblacional y diferencial en espacios públicos.
Ofertar 35 bienes fiscales del distrito capital para enajenación
Realizar 20 ejercicios demostrativos de apropiación de predios públicos por medio de procesos formativos y acciones concretas en sitios críticos, impulsando la participación ciudadana para fortalecer el cuidado, la rehabilitación y la sostenibilidad del Espacio Público.
Construir 3 Ha de espacio público en los territorios priorizados para Mejoramiento Integral de Barrios con el fin de promover espacios seguros
Intervenir 18 polígonos de intervención integral de espacio público y revitalización para la promoción de espacios públicos seguros.
Realizar el 100% de las actividades para garantizar la prestación del servicio de alumbrado público
Reducir 100 puntos de arrojo clandestino de residuo sólidos.
Conservar 1.120.000 m2 de la red de infraestructura peatonal
Conservar 126 enlaces de la red de espacio público para la movilidad (pasos peatonales seguros ciclopuentes)
Construir 417.461 m2 de Espacio Público
Implementar un plan enfocado a la prevención y atención de violencias basadas en género y al acoso sexual callejero reconociendo las experiencias de usuarias del sistema de Transporte Público.
Implementar el modelo integrado para la gestión de la convivencia y seguridad en los territorios
Incrementar en 2.000 efectivos el pie de fuerza policial de la MEBOG con base en un acuerdo de cooperación Gobierno Nacional - Distrito Capital</t>
    </r>
    <r>
      <rPr>
        <sz val="10"/>
        <color rgb="FF0C0C0C"/>
        <rFont val="Arial"/>
      </rPr>
      <t xml:space="preserve">.
</t>
    </r>
  </si>
  <si>
    <t>Este tipo de campañas se inscriben en la estrategia para mitigar los factores de riesgo que afectan la seguridad de las poblaciones vulnerables, entre ellos, la población adulta mayor</t>
  </si>
  <si>
    <t>Desde el CTPD consideramos que esta meta podría ampliarse para incluir específicamente las acciones de sensibilización y protección hacia las personas mayores, así como la organización de vendedores ambulantes, como parte de un enfoque integrado de convivencia y seguridad. Esto se justifica por la necesidad de atender de manera holística la seguridad y bienestar de todos los miembros de la comunidad, incluidas las personas mayores, y por el impacto que tiene la gestión del espacio público en la percepción de seguridad y en la calidad de vida de la ciudadanía. Incorporar estos aspectos en el modelo integrado para la gestión de la convivencia y seguridad no solo atendería las necesidades específicas de un grupo vulnerable como son las personas mayores, sino que también contribuiría a la mejora general del espacio público y a la seguridad de la comunidad. Esto refleja un enfoque más inclusivo y comprensivo de la seguridad y el bienestar público, alineándose con los objetivos generales del programa "Espacio público seguro e inclusivo".</t>
  </si>
  <si>
    <r>
      <rPr>
        <sz val="10"/>
        <color rgb="FF0C0C0C"/>
        <rFont val="Arial"/>
      </rPr>
      <t xml:space="preserve">6. Espacio público seguro e inclusivo
2.14. Bogotá cuida a su gente
</t>
    </r>
    <r>
      <rPr>
        <sz val="10"/>
        <color rgb="FFFF0000"/>
        <rFont val="Arial"/>
      </rPr>
      <t>1.05. Espacio público seguro e inclusivo</t>
    </r>
  </si>
  <si>
    <r>
      <rPr>
        <sz val="10"/>
        <color rgb="FF0C0C0C"/>
        <rFont val="Arial"/>
      </rPr>
      <t xml:space="preserve">Implementar el modelo integrado para la gestión de la convivencia y seguridad en los territorios
</t>
    </r>
    <r>
      <rPr>
        <sz val="10"/>
        <color rgb="FFFF0000"/>
        <rFont val="Arial"/>
      </rPr>
      <t>Implementar una estrategia para mitigar los factores de riesgo que afectan la seguridad de las poblaciones vulnerables y sujetos de especial protección con el fin de proteger sus derechos y garantizar su integración en el sistema de ciudad 
Administrar 146 parques y escenarios del sistema de Espacio Público Peatonal y para el Encuentro.
Desarrollar 5.000 intervenciones y actividades artísticas y culturales que promuevan la interrelación de la ciudadanía con el espacio público como un lugar de encuentro, convivencia pacífica y transformación social.
Intervenir 10 espacios patrimoniales en el marco de los componentes de la Estructura Integradora de los Patrimonios, mediante acciones de recuperación y mantenimiento para generar lugares de encuentro de la ciudadanía.
Intervenir 16 zonas de aglomeración de venta informal para contribuir a la organización del espacio público en la ciudad.
Desarrollar 1 estrategia para aumentar la oferta cualitativa y cuantitativa de espacio público para el uso goce y disfrute ciudadano con enfoque diferencial, género y poblacional
Impulsar 15 proyectos de bienestar con enfoque de género, poblacional y diferencial en espacios públicos.
Ofertar 35 bienes fiscales del distrito capital para enajenación
Realizar 20 ejercicios demostrativos de apropiación de predios públicos por medio de procesos formativos y acciones concretas en sitios críticos, impulsando la participación ciudadana para fortalecer el cuidado, la rehabilitación y la sostenibilidad del Espacio Público.
Construir 3 Ha de espacio público en los territorios priorizados para Mejoramiento Integral de Barrios con el fin de promover espacios seguros
Intervenir 18 polígonos de intervención integral de espacio público y revitalización para la promoción de espacios públicos seguros.
Realizar el 100% de las actividades para garantizar la prestación del servicio de alumbrado público
Reducir 100 puntos de arrojo clandestino de residuo sólidos.
Conservar 1.120.000 m2 de la red de infraestructura peatonal
Conservar 126 enlaces de la red de espacio público para la movilidad (pasos peatonales seguros ciclopuentes)
Construir 417.461 m2 de Espacio Público
Implementar un plan enfocado a la prevención y atención de violencias basadas en género y al acoso sexual callejero reconociendo las experiencias de usuarias del sistema de Transporte Público.
Implementar el modelo integrado para la gestión de la convivencia y seguridad en los territorios
Incrementar en 2.000 efectivos el pie de fuerza policial de la MEBOG con base en un acuerdo de cooperación Gobierno Nacional - Distrito Capital</t>
    </r>
  </si>
  <si>
    <t xml:space="preserve">Efectivamente, es una muy buena recomendación, de hecho se articula con la Implementación de una estrategia para mitigar los factores de riesgo que afectan la seguridad de las poblaciones vulnerables y sujetos de especial protección con el fin de proteger sus derechos y garantizar su integración en el sistema de ciudad </t>
  </si>
  <si>
    <t>la organización MAXMUJERES (Organizaciones sociales sin ánimo de lucro (personas cuidadoras)) hace la siguiente recomendación: “Garantizar que en la implementación del modelo integrado para la gestión de la convivencia y seguridad, se transversalicen las distintas políticas públicas relacionadas con paz, seguridad humana, derechos humanos y el plan de acción de la Resolución 1325, con enfoque de género, diferencial y poblacional</t>
  </si>
  <si>
    <r>
      <rPr>
        <sz val="10"/>
        <color rgb="FF0C0C0C"/>
        <rFont val="Arial"/>
      </rPr>
      <t xml:space="preserve">6. Espacio público seguro e inclusivo
2.14. Bogotá cuida a su gente
</t>
    </r>
    <r>
      <rPr>
        <sz val="10"/>
        <color rgb="FFFF0000"/>
        <rFont val="Arial"/>
      </rPr>
      <t>1.05. Espacio público seguro e inclusivo</t>
    </r>
  </si>
  <si>
    <r>
      <rPr>
        <sz val="10"/>
        <color rgb="FF0C0C0C"/>
        <rFont val="Arial"/>
      </rPr>
      <t xml:space="preserve">Implementar el modelo integrado para la gestión de la convivencia y seguridad en los territorios
Implementar una estrategia para mitigar los factores de riesgo que afectan la seguridad de las poblaciones vulnerables y sujetos de especial protección con el fin de proteger sus derechos y garantizar su integración en el sistema de ciudad 
</t>
    </r>
    <r>
      <rPr>
        <sz val="10"/>
        <color rgb="FFFF0000"/>
        <rFont val="Arial"/>
      </rPr>
      <t>Implementar el modelo integrado para la gestión de la convivencia y seguridad en los territorios</t>
    </r>
  </si>
  <si>
    <t>Se ajusta programa y meta. No está especificada la transversalización de estas políticas públicas.</t>
  </si>
  <si>
    <t>Tanto el modelo integrado para la gestión de la convivencia y la estrategia de mitigación de factores de riesgo de seguridad en poblaciones vulnerables se orientan  en este aspecto</t>
  </si>
  <si>
    <t>CPL de Suba  hace la siguiente observación: Se espera mayor presencia de esta fuerza en puntos críticos de alta criminalidad</t>
  </si>
  <si>
    <r>
      <rPr>
        <sz val="10"/>
        <color rgb="FF0C0C0C"/>
        <rFont val="Arial"/>
      </rPr>
      <t xml:space="preserve">6. Espacio público seguro e inclusivo 
</t>
    </r>
    <r>
      <rPr>
        <sz val="10"/>
        <color rgb="FFFF0000"/>
        <rFont val="Arial"/>
      </rPr>
      <t>1.03. Desmantelamiento de estructuras criminales y delincuenciales con mejores capacidades y activos tecnológicos
1.05. Espacio público seguro e inclusivo</t>
    </r>
  </si>
  <si>
    <r>
      <rPr>
        <sz val="10"/>
        <color rgb="FF0C0C0C"/>
        <rFont val="Arial"/>
      </rPr>
      <t xml:space="preserve">Incrementar en 4.000 efectivos el pie de fuerza policial de la MEBOG con base en un acuerdo de cooperación Gobierno Nacional - Distrito Capital
</t>
    </r>
    <r>
      <rPr>
        <sz val="10"/>
        <color rgb="FFFF0000"/>
        <rFont val="Arial"/>
      </rPr>
      <t>Aplicar un (1) modelo de fortalecimiento a las capacidades operativas de vigilancia policial funciones militares y otras funciones de apoyo a la seguridad la convivencia y la justicias
Incrementar en 2.000 efectivos el pie de fuerza policial de la MEBOG con base en un acuerdo de cooperación Gobierno Nacional - Distrito Capital.</t>
    </r>
  </si>
  <si>
    <t>Se ajustan programas y metas</t>
  </si>
  <si>
    <t>En el marco de la ampliación de los efectivos de la MEBOG, se espera brindar una mayor presencia territorial en las localidades del Distrito</t>
  </si>
  <si>
    <t>la JAL de Bosa sugiere: “Adelantar la construcción y fortalecimiento de 800 frentes de seguridad en el cuatrienio de Bogotá Camina segura.”</t>
  </si>
  <si>
    <r>
      <rPr>
        <sz val="10"/>
        <color rgb="FF0C0C0C"/>
        <rFont val="Arial"/>
      </rPr>
      <t xml:space="preserve">1.1. Diálogo social y cultura ciudadana para la convivencia pacifica y la recuperacion de la confianza
</t>
    </r>
    <r>
      <rPr>
        <sz val="10"/>
        <color rgb="FFFF0000"/>
        <rFont val="Arial"/>
      </rPr>
      <t>1.05. Espacio público seguro e inclusivo</t>
    </r>
  </si>
  <si>
    <r>
      <rPr>
        <sz val="10"/>
        <color rgb="FF0C0C0C"/>
        <rFont val="Arial"/>
      </rPr>
      <t xml:space="preserve">Implementar un modelo de integración ciudadana para el fortalecimiento de la seguridad y la convivencia en Bogotá 
</t>
    </r>
    <r>
      <rPr>
        <sz val="10"/>
        <color rgb="FFFF0000"/>
        <rFont val="Arial"/>
      </rPr>
      <t>Implementar el modelo integrado para la gestión de la convivencia y seguridad en los territorios</t>
    </r>
  </si>
  <si>
    <r>
      <rPr>
        <sz val="10"/>
        <color rgb="FF0C0C0C"/>
        <rFont val="Arial"/>
      </rPr>
      <t>Se ajusta programa y meta, en las metas especificas no se nombran los frentes de seguridad, pero en la descripción del objetivo se menciona lo siguiente:</t>
    </r>
    <r>
      <rPr>
        <i/>
        <sz val="10"/>
        <color rgb="FF0C0C0C"/>
        <rFont val="Arial"/>
      </rPr>
      <t xml:space="preserve"> "Bogotá cuenta con 801 Redes Ciudadanas y 1.577 Frentes de Seguridad, los cuales se fortalecen con la entrega de kits tecnológicos que incluyen alarmas, botones de pánico, cámaras de vigilancia, radios y otras herramientas conectadas al C4 de la ciudad. "</t>
    </r>
  </si>
  <si>
    <t>Los asuntos referidos a vinculación ciudadana en términos de capacidades de ciudad en materia de seguridad, se encuentra inscritos en el modelo de integración ciudadana referido</t>
  </si>
  <si>
    <t>la localidad de Usme proponen que: Se requiere de un grupo de carabineros que permitan un mayor acceso a la primera respuesta en términos de seguridad.</t>
  </si>
  <si>
    <r>
      <rPr>
        <sz val="10"/>
        <color rgb="FF0C0C0C"/>
        <rFont val="Arial"/>
      </rPr>
      <t xml:space="preserve">6. Espacio público seguro e inclusivo
</t>
    </r>
    <r>
      <rPr>
        <sz val="10"/>
        <color rgb="FFFF0000"/>
        <rFont val="Arial"/>
      </rPr>
      <t>1.05. Espacio público seguro e inclusivo</t>
    </r>
  </si>
  <si>
    <r>
      <rPr>
        <sz val="10"/>
        <color rgb="FF0C0C0C"/>
        <rFont val="Arial"/>
      </rPr>
      <t xml:space="preserve">Incrementar en 4.000 efectivos el pie de fuerza policial de la MEBOG con base en un acuerdo de cooperación Gobierno Nacional - Distrito Capital
</t>
    </r>
    <r>
      <rPr>
        <sz val="10"/>
        <color rgb="FFFF0000"/>
        <rFont val="Arial"/>
      </rPr>
      <t>Aplicar un (1) modelo de fortalecimiento a las capacidades operativas de vigilancia policial funciones militares y otras funciones de apoyo a la seguridad la convivencia y la justicias
Incrementar en 2.000 efectivos el pie de fuerza policial de la MEBOG con base en un acuerdo de cooperación Gobierno Nacional - Distrito Capital.</t>
    </r>
  </si>
  <si>
    <t>CPL de teusaquillo manifiesta que la meta debería quedar de la siguiente manera: Construir 12 Ha de espacio público en los territorios priorizados para Mejoramiento Integral de Barrios con el fin de promover espacios seguros, incluir parques y lugares aledaños a lugares de culto. y hace el siguiente cuestionamiento a la meta: ¿Se tendrán en cuenta criterios de importancia ambiental en la construcción del espacio público? Por ejemplo, construcciones y endurecimiento en humedales o demás áreas de la EEP</t>
  </si>
  <si>
    <r>
      <rPr>
        <sz val="10"/>
        <color rgb="FF0C0C0C"/>
        <rFont val="Arial"/>
      </rPr>
      <t xml:space="preserve">6. Espacio público seguro e inclusivo
</t>
    </r>
    <r>
      <rPr>
        <sz val="10"/>
        <color rgb="FFFF0000"/>
        <rFont val="Arial"/>
      </rPr>
      <t>1.05. Espacio público seguro e inclusivo</t>
    </r>
  </si>
  <si>
    <r>
      <rPr>
        <sz val="10"/>
        <color rgb="FF0C0C0C"/>
        <rFont val="Arial"/>
      </rPr>
      <t xml:space="preserve">Construir 12 Ha de espacio público en los territorios priorizados para Mejoramiento Integral de Barrios con el fin de promover espacios seguros
</t>
    </r>
    <r>
      <rPr>
        <sz val="10"/>
        <color rgb="FFFF0000"/>
        <rFont val="Arial"/>
      </rPr>
      <t>Construir 3 Ha de espacio público en los territorios priorizados para Mejoramiento Integral de Barrios con el fin de promover espacios seguros</t>
    </r>
  </si>
  <si>
    <t>Se ajustan programas y metas, los criterios de cuidado son inherentes a la construcción de obras.</t>
  </si>
  <si>
    <t xml:space="preserve">"Ejecutar las intervenciones de espacio público priorizadas por la SDHT y la Caja de Vivienda Popular, mediante la elaboración y/o actualización de estudios y diseños, la ejecución de obras e interventorías
La CVP le agradece al Consejo de planeación local de Teusaquillo su interés en participar en la formulación de la construcción del Plan Distrital de Desarrollo, por lo cual, esta dirección manifiesta que la observación será revisada por el equipo de la entidad para analizar la pertinencia de la inclusión del texto en la meta planteada. 
Para la Caja de Vivienda Popular, el componente ambiental tiene gran relevancia y es transversal al momento de priorizar los territorios e intervenciones de infraestructura, de acuerdo a esto los criterios de importancia ambiental en la construcción del espacio público, la dirección se permite informar que, para el caso particular de las acciones dirigidas al mejoramiento de barrios, las intervenciones se realizan en territorios en los cuales se efectúan visitas de pre viabilidad, donde se logra evidenciar a partir de una ficha de caracterización los principales aspectos normativos, urbanos, ambientales y sociales más relevantes, así mismo se revisan las condiciones del nivel de riesgo y se determina si los territorios se  encuentran ubicados  en zonas de protección ambiental.
En cuanto a la elaboración de los estudios, se busca incluir zonas verdes que generen espacio para el disfrute y goce de la comunidad. En ese sentido, para la etapa de ejecución de los proyectos de infraestructura se elaboran los planes de manejo ambiental, con los cuales se busca mitigar y/o prevenir situaciones que afecten el medio ambiente, como fuentes hídricas y zonas de protección ambiental, entre otros."
</t>
  </si>
  <si>
    <t>Representantes de poblaciones con Discapacidad, buscan mejorar la calidad de vida en comunidades específicas a través del desarrollo de espacios públicos seguros y accesibles. La inclusión de infraestructura para personas con discapacidad en estos proyectos de mejoramiento integral de barrios contribuiría a crear entornos más equitativos y favorables para todos los residentes</t>
  </si>
  <si>
    <r>
      <rPr>
        <sz val="10"/>
        <color rgb="FF0C0C0C"/>
        <rFont val="Arial"/>
      </rPr>
      <t xml:space="preserve">6. Espacio público seguro e inclusivo
</t>
    </r>
    <r>
      <rPr>
        <sz val="10"/>
        <color rgb="FFFF0000"/>
        <rFont val="Arial"/>
      </rPr>
      <t>1.06. Movilidad segura e inclusiva</t>
    </r>
  </si>
  <si>
    <r>
      <rPr>
        <sz val="10"/>
        <color rgb="FF0C0C0C"/>
        <rFont val="Arial"/>
      </rPr>
      <t xml:space="preserve">Construir 12 Ha de espacio público en los territorios priorizados para Mejoramiento Integral de Barrios con el fin de promover espacios seguros
</t>
    </r>
    <r>
      <rPr>
        <sz val="10"/>
        <color rgb="FFFF0000"/>
        <rFont val="Arial"/>
      </rPr>
      <t>Recuperar 30.000 m2 de metros cuadrados de espacio público para una movilidad más segura y accesible</t>
    </r>
  </si>
  <si>
    <t xml:space="preserve">"Ejecutar las intervenciones de espacio público priorizadas por la SDHT y la Caja de Vivienda Popular, mediante la elaboración y/o actualización de estudios y diseños, la ejecución de obras e interventorías
Desde la Dirección de Mejoramiento de Barrios de la Caja de la Vivienda Popular nos permitimos informar que, las intervenciones que realiza la entidad  se ejecutan tomando como base lo estipulado en el Decreto 089 de 2023 (Política de Discapacidad para Bogotá D.C), por esta razón los estudios y diseños se estructuran tomando medidas para la eliminación de barreras actitudinales, buscando la construcción de entornos accesibles, con equipamientos integrales que permitan la movilidad personal, la forma de vida independiente de  la población en condición de discapacidad. "
</t>
  </si>
  <si>
    <t>la organización MAXMUJERES (Organizaciones sociales sin ánimo de lucro (personas cuidadoras)) hace la siguiente recomendación: “Es importante que las construcciones incluyan diseños universales y enfoque de género permitiendo que las mujeres puedan ser contratadas en la restauración, recuperación y mantenimiento de estos espacios públicos, considerados como inseguros, fortaleciendo su autonomía económica y disminuyendo la feminización de la pobreza.”</t>
  </si>
  <si>
    <t>Construir 12 Ha de espacio público en los territorios priorizados para Mejoramiento Integral de Barrios con el fin de promover espacios seguros</t>
  </si>
  <si>
    <t>No es competencia del Plan Distrital de Desarrollo.</t>
  </si>
  <si>
    <t xml:space="preserve">"Ejecutar las intervenciones de espacio público priorizadas por la SDHT y la Caja de Vivienda Popular, mediante la elaboración y/o actualización de estudios y diseños, la ejecución de obras e interventorías
De conformidad con la observación realizada por la organización MAXMUJERES la Caja de Vivienda Popular informa que todas las intervenciones que se adelantan por la dirección se  realizan en el marco del Decreto Distrital 634 de 2023 el cual determina que “ (…) la obligación del futuro contratista u asociado de vincular y mantener un mínimo de mujeres para la ejecución del convenio o contrato, según los porcentajes que se establecen a continuación, y garantizando que la vinculación se realizará con plena observancia de las normas laborales o contractuales aplicables.
La vinculación de mujeres será diferenciada por ramas de actividad económica, dentro de estas el sector de la construcción exige la vinculación de mínimo del 13.8 % de mujeres entre mano de obra calificada y no calificada en los proyectos. Con base a lo mencionado, todas las intervenciones que realiza la dirección de mejoramientos de barrios promueven y potencializan la participación de mujeres dentro de la ejecución de las diferentes etapas de los proyectos, superando el mínimo establecido en la normatividad señalada. "
</t>
  </si>
  <si>
    <t>Consejo Distrital Propiedad Horizontal  propone: Promover el mejoramiento del uso del espacio público es fundamental para garantizar organización y control en los entornos de la Propiedad Horizontal. Medidas como tarifas de uso rotativas y temporales para vendedores y estacionamiento contribuirán a una convivencia más armoniosa y al adecuado aprovechamiento de los recursos públicos. Se deben implementar programas más intensivos y de mayor cobertura para promover la conciencia social y el saber vivir en comunidad, fortaleciendo la participación de los Consejos Locales de Propiedad Horizontal, esto garantizará el cumplimiento normativo y mejorará el bienestar en estas comunidades.</t>
  </si>
  <si>
    <r>
      <rPr>
        <sz val="10"/>
        <color rgb="FF0C0C0C"/>
        <rFont val="Arial"/>
      </rPr>
      <t xml:space="preserve">6. Espacio público seguro e inclusivo
</t>
    </r>
    <r>
      <rPr>
        <sz val="10"/>
        <color rgb="FFFF0000"/>
        <rFont val="Arial"/>
      </rPr>
      <t>1.06. Movilidad segura e inclusiva
3.20. Promoción del emprendimiento formal, equitativo e incluyente</t>
    </r>
  </si>
  <si>
    <t>Implementar una estrategia para mitigar los factores de riesgo que afectan la seguridad de las poblaciones vulnerables y sujetos de especial protección con el fin de proteger sus derechos y garantizar su integración en el sistema de ciudad 
Administrar 146 parques y escenarios del sistema de Espacio Público Peatonal y para el Encuentro.
Desarrollar 5.000 intervenciones y actividades artísticas y culturales que promuevan la interrelación de la ciudadanía con el espacio público como un lugar de encuentro, convivencia pacífica y transformación social.
Intervenir 10 espacios patrimoniales en el marco de los componentes de la Estructura Integradora de los Patrimonios, mediante acciones de recuperación y mantenimiento para generar lugares de encuentro de la ciudadanía.
Intervenir 16 zonas de aglomeración de venta informal para contribuir a la organización del espacio público en la ciudad.
Desarrollar 1 estrategia para aumentar la oferta cualitativa y cuantitativa de espacio público para el uso goce y disfrute ciudadano con enfoque diferencial, género y poblacional
Impulsar 15 proyectos de bienestar con enfoque de género, poblacional y diferencial en espacios públicos.
Ofertar 35 bienes fiscales del distrito capital para enajenación
Realizar 20 ejercicios demostrativos de apropiación de predios públicos por medio de procesos formativos y acciones concretas en sitios críticos, impulsando la participación ciudadana para fortalecer el cuidado, la rehabilitación y la sostenibilidad del Espacio Público.
Construir 3 Ha de espacio público en los territorios priorizados para Mejoramiento Integral de Barrios con el fin de promover espacios seguros
Intervenir 18 polígonos de intervención integral de espacio público y revitalización para la promoción de espacios públicos seguros.
Realizar el 100% de las actividades para garantizar la prestación del servicio de alumbrado público
Reducir 100 puntos de arrojo clandestino de residuo sólidos.
Conservar 1.120.000 m2 de la red de infraestructura peatonal
Conservar 126 enlaces de la red de espacio público para la movilidad (pasos peatonales seguros ciclopuentes)
Construir 417.461 m2 de Espacio Público
Implementar un plan enfocado a la prevención y atención de violencias basadas en género y al acoso sexual callejero reconociendo las experiencias de usuarias del sistema de Transporte Público.
Implementar el modelo integrado para la gestión de la convivencia y seguridad en los territorios
Incrementar en 2.000 efectivos el pie de fuerza policial de la MEBOG con base en un acuerdo de cooperación Gobierno Nacional - Distrito Capital
Atender al menos 2.000 personas con alternativas de aprovechamiento económico del espacio público incluyendo también las relacionadas al sistema de transporte de la ciudad.</t>
  </si>
  <si>
    <t>Se ajustan metas y programas.</t>
  </si>
  <si>
    <t>Representantes de poblaciones con Discapacidad, indica que se puede inferir que Al revitalizar y mejorar los espacios públicos en estos polígonos, se tiene la oportunidad de integrar medidas que promuevan la accesibilidad y seguridad para personas con discapacidad. Esto no solo mejora la calidad de vida de este grupo de la población, sino que también beneficia a toda la comunidad al hacer los espacios más acogedores y funcionales.</t>
  </si>
  <si>
    <r>
      <rPr>
        <sz val="10"/>
        <color rgb="FF0C0C0C"/>
        <rFont val="Arial"/>
      </rPr>
      <t xml:space="preserve">6. Espacio público seguro e inclusivo
</t>
    </r>
    <r>
      <rPr>
        <sz val="10"/>
        <color rgb="FFFF0000"/>
        <rFont val="Arial"/>
      </rPr>
      <t>1.05. Espacio público seguro e inclusivo</t>
    </r>
  </si>
  <si>
    <r>
      <rPr>
        <sz val="10"/>
        <color rgb="FF0C0C0C"/>
        <rFont val="Arial"/>
      </rPr>
      <t xml:space="preserve">Intervenir 18 polígonos de intervención integral de espacio público y revitalización para la promoción de espacios públicos seguros
</t>
    </r>
    <r>
      <rPr>
        <sz val="10"/>
        <color rgb="FFFF0000"/>
        <rFont val="Arial"/>
      </rPr>
      <t>Intervenir 18 polígonos de intervención integral de espacio público y revitalización para la promoción de espacios públicos seguros.</t>
    </r>
  </si>
  <si>
    <t>Se ajusta metas y programa.</t>
  </si>
  <si>
    <t xml:space="preserve">La intervenciones a ser ejecutadas en materia de espacio público, se diseñarán y construirán de conformidad con el Manual de espacio público de la ciudad, la cual contemplan el enfoque de género y poblacion-diferencial, con el fin de garantizar la igualdad, la equidad y la no discriminación a partir del reconocimiento de la diversidad poblacional.
</t>
  </si>
  <si>
    <t>la organización MAXMUJERES (Organizaciones sociales sin ánimo de lucro (personas cuidadoras)) hace la siguiente recomendación: Se espera que estas intervenciones cuenten con los enfoques de género, poblacional, diferencial, territorial y por supuesto tengan diseños universales.</t>
  </si>
  <si>
    <r>
      <rPr>
        <sz val="10"/>
        <color rgb="FF0C0C0C"/>
        <rFont val="Arial"/>
      </rPr>
      <t xml:space="preserve">6. Espacio público seguro e inclusivo
</t>
    </r>
    <r>
      <rPr>
        <sz val="10"/>
        <color rgb="FFFF0000"/>
        <rFont val="Arial"/>
      </rPr>
      <t>1.05. Espacio público seguro e inclusivo</t>
    </r>
  </si>
  <si>
    <r>
      <rPr>
        <sz val="10"/>
        <color rgb="FF0C0C0C"/>
        <rFont val="Arial"/>
      </rPr>
      <t xml:space="preserve">Intervenir 18 polígonos de intervención integral de espacio público y revitalización para la promoción de espacios públicos seguros
</t>
    </r>
    <r>
      <rPr>
        <sz val="10"/>
        <color rgb="FFFF0000"/>
        <rFont val="Arial"/>
      </rPr>
      <t>Intervenir 18 polígonos de intervención integral de espacio público y revitalización para la promoción de espacios públicos seguros.</t>
    </r>
  </si>
  <si>
    <t>La intervenciones a ser ejecutadas en materia de espacio público, se diseñarán y construirán de conformidad con el Manual de espacio público de la ciudad, la cual contemplan el enfoque de género y poblacion-diferencial, con el fin de garantizar la igualdad, la equidad y la no discriminación a partir del reconocimiento de la diversidad poblacional. Este reconocimiento incluye características de la diversidad por el curso de vida como la edad, la identidad de género, la orientación sexual, la pertenencia étnica, la discapacidad, la situación de desplazamiento, la situación de habitante de calle, entre otras.</t>
  </si>
  <si>
    <t>la JAL de USME solicita la construcción de un Equipamiento Cultural como escenario artístico en nuestra localidad con el ánimo de poder brindar contextos apropiados para la cultura y la expresión artística de la colectividad. Contrato de Consultoría No 276 FDLU-2017 Predio localizado en la calle 94 A sur # 8-13 Código de parque IDRD 05-138. RUPI 1503-89. Construcción de nuevos escenarios Recreo deportivos que permitan incentivar la actividad física y el potencial deportivo de toda la población</t>
  </si>
  <si>
    <r>
      <rPr>
        <sz val="10"/>
        <color rgb="FF0C0C0C"/>
        <rFont val="Arial"/>
      </rPr>
      <t xml:space="preserve">6. Espacio público seguro e inclusivo
</t>
    </r>
    <r>
      <rPr>
        <sz val="10"/>
        <color rgb="FFFF0000"/>
        <rFont val="Arial"/>
      </rPr>
      <t>4.24. Revitalización y renovación urbana y rural con inclusión</t>
    </r>
  </si>
  <si>
    <t>Adecuar y sostener 56 equipamientos culturales propiciando espacios de encuentro para los procesos de innovación de las comunidades y el ejercicio de los derechos culturales de la ciudadanía.</t>
  </si>
  <si>
    <t>Se ajusta meta y proyecto, se aclara que la eleccion y priorización de estos espacios queda sujeta a estudios posteriores.</t>
  </si>
  <si>
    <t>las Juntas de Acción Comunal hacen las siguientes observaciones: La falta de la ejecución del tramo vial ha proporcionado la invasión del espacio público entre la calle 13 y el río fucha, por tractomulas, buses de transporte intermunicipal y vehículos de tráfico pesado Las acciones para recuperar este espacio público han sido infructuosas, pues las características actuales del predio a construir Agoberto Mejía se encuentran en total abandono, por ello se requiere que este y otros espacios que han generado apropiación indebida del espacio público por atraso en obras, sean ejecutadas durante esta administración dando garantía de espacios seguros para la ciudad.</t>
  </si>
  <si>
    <r>
      <rPr>
        <sz val="10"/>
        <color rgb="FF0C0C0C"/>
        <rFont val="Arial"/>
      </rPr>
      <t xml:space="preserve">6. Espacio público seguro e inclusivo
8. Movilidad segura e inclusiva
</t>
    </r>
    <r>
      <rPr>
        <sz val="10"/>
        <color rgb="FFFF0000"/>
        <rFont val="Arial"/>
      </rPr>
      <t>4.24. Revitalización y renovación urbana y rural con inclusión
1.05. Espacio público seguro e inclusivo</t>
    </r>
    <r>
      <rPr>
        <sz val="10"/>
        <color rgb="FF0C0C0C"/>
        <rFont val="Arial"/>
      </rPr>
      <t xml:space="preserve">
</t>
    </r>
  </si>
  <si>
    <r>
      <rPr>
        <sz val="10"/>
        <color rgb="FF0C0C0C"/>
        <rFont val="Arial"/>
      </rPr>
      <t xml:space="preserve">Ejecutar 7 proyectos de espacio público a través del programa de infraestructura urbana
Realizar 35.000 intervenciones en el espacio público para la movilidad enfocadas en la mejora de la seguridad vial
Recuperar 6 millones de metros cuadrados de espacio público para una movilidad más segura y accesible
</t>
    </r>
    <r>
      <rPr>
        <sz val="10"/>
        <color rgb="FFFF0000"/>
        <rFont val="Arial"/>
      </rPr>
      <t xml:space="preserve">Ejecutar 3 proyectos de equipamientos a través del programa de infraestructura urbana.
Diseñar e implementar 4 estrategias que promuevan la participación ciudadana en la revitalización y resiliencia de espacios urbanos y rurales a través de la gobernanza colaborativa la gestión e innovación social para un hábitat incluyente.
Desarrollar 1 estrategia para aumentar la oferta cualitativa y cuantitativa de espacio público para el uso goce y disfrute ciudadano con enfoque diferencial, género y poblacional
Construir 417.461 m2 de Espacio Público
Construir 3 Ha de espacio público en los territorios priorizados para Mejoramiento Integral de Barrios con el fin de promover espacios seguros
</t>
    </r>
  </si>
  <si>
    <t>Se ajustan programas y metas.</t>
  </si>
  <si>
    <t>Una de las apuesta del IDU en el nuevo Plan de Desarrollo es finalizar las obras en ejecución que cuentan con un retraso histórico. En este sentido se realizó una priorización de los recursos y se esta trabajando con todas las entidades del distrito que intervienen en la infrestructura vial, como: Secretaía de Movilidad, Habitat  ENEL, EEAA entre otros.</t>
  </si>
  <si>
    <t>Hábitat
Movilidad</t>
  </si>
  <si>
    <t>El sector de cultura, recreación y deporte e manifiesta que la meta debería Ejecutar 14 proyectos de espacio público a través del programa de infraestructura urbana</t>
  </si>
  <si>
    <r>
      <rPr>
        <sz val="10"/>
        <color rgb="FF0C0C0C"/>
        <rFont val="Arial"/>
      </rPr>
      <t xml:space="preserve">6. Espacio público seguro e inclusivo </t>
    </r>
    <r>
      <rPr>
        <sz val="10"/>
        <color rgb="FFFF0000"/>
        <rFont val="Arial"/>
      </rPr>
      <t>1.05. Espacio público seguro e inclusivo</t>
    </r>
  </si>
  <si>
    <r>
      <rPr>
        <sz val="10"/>
        <color rgb="FF0C0C0C"/>
        <rFont val="Arial"/>
      </rPr>
      <t xml:space="preserve">Ejecutar 7 proyectos de espacio público a través del programa de infraestructura urbana
</t>
    </r>
    <r>
      <rPr>
        <sz val="10"/>
        <color rgb="FFFF0000"/>
        <rFont val="Arial"/>
      </rPr>
      <t>Construir 417.461 m2 de Espacio Público</t>
    </r>
  </si>
  <si>
    <t xml:space="preserve">se ajusto meta y programa </t>
  </si>
  <si>
    <t xml:space="preserve">La meta se proyecta según la disponibilidad presupuestal solicitida por la Empresa RENOBO, en el marco del PDD. </t>
  </si>
  <si>
    <t>la organización MAXMUJERES (Organizaciones sociales sin ánimo de lucro (personas cuidadoras)) hace la siguiente recomendación: “Realización de estudios para determinar las mejores ubicaciones para la construcción de las viviendas en el marco de los programas y proyectos del Distrito destinados para tal fin, considerando factores como accesibilidad, cercanía a servicios y seguridad, tanto en lo rural como en lo urbano”</t>
  </si>
  <si>
    <t>Ejecutar 7 proyectos de espacio público a través del programa de infraestructura urbana</t>
  </si>
  <si>
    <t xml:space="preserve">Este tema es competencia de otro instrumento </t>
  </si>
  <si>
    <t>El Modelo de Ocupación Territorial de la ciudad, adoptado mediante decreto 555 de 2021, establece que la proximidad es una politica pública que determina la manera de planificar y definir usos del suelo. En ese sentido, las mejores ubicaciones ya están definidas y se deberá desde el Plan de Desarrollo, a partir de la disponibilidad de recursos, priorizar dichas áreas.</t>
  </si>
  <si>
    <t>El Sector Mujeres  hace la siguiente observación: “Es importante que el Gobierno Distrital diseñe una política clara que logre equilibrar dos derechos fundamentales que se cruzan en el tema de uso de espacios públicos: El derecho al trabajo y el derecho a la libre movilidad.”</t>
  </si>
  <si>
    <r>
      <rPr>
        <sz val="10"/>
        <color rgb="FF0C0C0C"/>
        <rFont val="Arial"/>
      </rPr>
      <t xml:space="preserve">6. Espacio público seguro e inclusivo </t>
    </r>
    <r>
      <rPr>
        <sz val="10"/>
        <color rgb="FFFF0000"/>
        <rFont val="Arial"/>
      </rPr>
      <t>1.05. Espacio público seguro e inclusivo 1.06. Movilidad segura e inclusiva 3.20. Promoción del emprendimiento formal, equitativo e incluyente</t>
    </r>
  </si>
  <si>
    <t>Intervenir 20 zonas de aglomeración de venta informal para contribuir a la organización del espacio público en la ciudad.1.05. Intervenir 16 zonas de aglomeración de venta informal para contribuir a la organización del espacio público en la ciudad.
1.05. Desarrollar 1 estrategia para aumentar la oferta cualitativa y cuantitativa de espacio público para el uso goce y disfrute ciudadano con enfoque diferencial, género y poblacional
1.06 Recuperar 30.000 m2 de metros cuadrados de espacio público para una movilidad más segura y accesible
3.20 Atender al menos 2.000 personas con alternativas de aprovechamiento económico del espacio público incluyendo también las relacionadas al sistema de transporte de la ciudad.</t>
  </si>
  <si>
    <t xml:space="preserve">Se solicita enfoque de actores  en la meta </t>
  </si>
  <si>
    <t>la organización MAXMUJERES sugiere: Construir y/o mantener en buen estado equipamientos en Bogotá para la realización de actividades culturales, artísticas y recreodeportivas, entre otras, para las mujeres, y las mujeres con discapacidad.</t>
  </si>
  <si>
    <r>
      <rPr>
        <sz val="10"/>
        <color rgb="FF0C0C0C"/>
        <rFont val="Arial"/>
      </rPr>
      <t xml:space="preserve">7. Seguridad integral para la región metropolitana </t>
    </r>
    <r>
      <rPr>
        <sz val="10"/>
        <color rgb="FFFF0000"/>
        <rFont val="Arial"/>
      </rPr>
      <t>4.24. Revitalización y renovación urbana y rural con inclusión</t>
    </r>
  </si>
  <si>
    <r>
      <rPr>
        <sz val="10"/>
        <color rgb="FF0C0C0C"/>
        <rFont val="Arial"/>
      </rPr>
      <t xml:space="preserve">Realizar 275.000 intervenciones en el espacio público para mejorar las condiciones de movilidad en los corredores y puntos estratégicos de la ciudad región </t>
    </r>
    <r>
      <rPr>
        <sz val="10"/>
        <color rgb="FFFF0000"/>
        <rFont val="Arial"/>
      </rPr>
      <t>Construir y/o adecuar 47 parques y/o equipamientos recreativos y deportivos, propiciando espacios de encuentro para las comunidades.</t>
    </r>
  </si>
  <si>
    <t xml:space="preserve">se ajusto meta y programa  , en la descripción del programa se establece que las metas tiene enfoque diferencial, poblacional y de género </t>
  </si>
  <si>
    <t>el Consejo local de Arte, Cultura y Patrimonio de Fontibón solicita llevar a cabo un mapeo cultural inclusivo que tome en cuenta las necesidades y aspiraciones de las personas con discapacidad. Este proceso implica la recopilación de datos sobre espacios culturales accesibles, eventos inclusivos, y la identificación de actores culturales comprometidos con la inclusión</t>
  </si>
  <si>
    <t>7. Seguridad integral para la región metropolitana</t>
  </si>
  <si>
    <t>Implementar un (1) plan de seguridad integral ante la región metropolitana</t>
  </si>
  <si>
    <t>Este tema, no es competencia de este instrumentos</t>
  </si>
  <si>
    <t>De forma general, no tiene una articulación real de la comunidad, ni de los actores sociales, no se habla de un enfoque diferencial e inclusivo, las acciones de seguridad en movilidad construida con la población no se ven reflejadas. no se hace referencia de beneficiar a comunidades étnicas afrodescendientes, Rroom, ni campesinas.
Desde el enfoque de género, no encontramos acciones específicas que prevengan el acoso de las mujeres en transporte público, rutas de alarma, tampoco el acceso gratuito a baños para madres gestantes, madres cuidadoras, mujeres con discapacidad.</t>
  </si>
  <si>
    <t>8. Movilidad segura e inclusiva</t>
  </si>
  <si>
    <t>Realizar 4.000 intervenciones culturales en el sistema integrado de transporte público y la malla vial que promuevan los acuerdos, el respeto y la integridad entre los distintos actores viales y el cuidado de los bienes públicos destinados a la movilidad "&amp;"en Bogotá.</t>
  </si>
  <si>
    <t>El Plan hace referencia a los enfoques, menciona lo siguiente  : "La importancia de la transversalización de los enfoques en la planeación de Bogotá radica en comprender las necesidades particulares de todas las personas, reconociendo su diversidad y atendiendo a aquellos grupos históricamente excluidos y segregados en los procesos de planeación. Estos grupos incluyen mujeres, personas pertenecientes a grupos etarios específicos, comunidades étnicas, indígenas, víctimas del conflicto armado, personas con discapacidad, personas de los sectores sociales LGBTI, población rural y personas en situación de habitabilidad en calle."</t>
  </si>
  <si>
    <t>Sector cultura, recreacion y deporte:  Acciones de promoción de cambios culturales a través de intervenciones artística, performáticas, pedagógicas en la malla víal y el Sistema Integrado de Transporte Público. Incluye todos los componentes del Sistema: Metro, Transmilenio, Ciclorutas, SITP. "e igual firma los actoes del sistema: peatones, conductores, biciusuarios</t>
  </si>
  <si>
    <t>La organización METTRAES, hace las siguientes sugerencias: El programa 8 movilidad segura e inclusiva no determina nada de fondo que pueda ayudar con infraestructura vial y adquisición de servicios para la ciudadanía, centra en su gran mayoría sus programas a la cultura ciudadana y estrategias y acciones para la mejora del espacio público. dicho esto se debe:
Generar programa con sistema de transporte, integrando también cable aéreo que subsidie población educativa del sector y población cuidadora.
Generar mesas de trabajo con sector informal de transporte del territorio
Viabilizar construcción de puentes autopista sur en tiempo determinado
Desarrollar y mejorar la infraestructura vial de altos de la estancia teniendo en cuenta el retroceso en la administración anterior por contingencias.</t>
  </si>
  <si>
    <r>
      <rPr>
        <sz val="10"/>
        <color rgb="FF0C0C0C"/>
        <rFont val="Arial"/>
      </rPr>
      <t xml:space="preserve">8. Movilidad segura e inclusiva </t>
    </r>
    <r>
      <rPr>
        <sz val="10"/>
        <color rgb="FFFF0000"/>
        <rFont val="Arial"/>
      </rPr>
      <t>1.06. Movilidad segura e inclusiva 1.05. Espacio público seguro e inclusivo 4.26. Movilidad Sostenible</t>
    </r>
  </si>
  <si>
    <r>
      <rPr>
        <sz val="10"/>
        <color rgb="FF0C0C0C"/>
        <rFont val="Arial"/>
      </rPr>
      <t xml:space="preserve">Realizar 4.000 intervenciones culturales en el sistema integrado de transporte público y la malla vial que promuevan los acuerdos, el respeto y la integridad entre los distintos actores viales y el cuidado de los bienes públicos destinados a la movilidad "&amp;"en Bogotá. </t>
    </r>
    <r>
      <rPr>
        <sz val="10"/>
        <color rgb="FFFF0000"/>
        <rFont val="Arial"/>
      </rPr>
      <t xml:space="preserve"> 1.05 Conservar 126 enlaces de la red de espacio público para la movilidad (pasos peatonales seguros ciclopuentes) 1.06 Realizar 300.000 intervenciones para mejorar las condiciones de movilidad en los corredores y puntos estratégicos de la ciudad Región .  4.26 Estructurar una línea de cable 4.26.Iniciar la operación de 1 línea de cable 4.26 Construir 1 línea de cable</t>
    </r>
  </si>
  <si>
    <t xml:space="preserve">Se ajusto programa y meta </t>
  </si>
  <si>
    <t>Para esta meta segrega a los jóvenes que ni estudian, ni trabajan, es importante más allá de la estrategia como se puede integrar a la juventud en esta meta. Así mismo, no se menciona el tiempo de duración del beneficio, si algo transitorio o solamente es una vez. Queda en debate cómo se va a alcanzar a estos beneficiarios.</t>
  </si>
  <si>
    <t>No es clara la observación</t>
  </si>
  <si>
    <t>Respecto a la niñez, ¿cómo se piensa dar este beneficio y por cuánto tiempo?. Debe redactarse el tiempo del beneficio.</t>
  </si>
  <si>
    <r>
      <rPr>
        <sz val="10"/>
        <color rgb="FF0C0C0C"/>
        <rFont val="Arial"/>
      </rPr>
      <t xml:space="preserve">8. Movilidad segura e inclusiva
</t>
    </r>
    <r>
      <rPr>
        <sz val="10"/>
        <color rgb="FFFF0000"/>
        <rFont val="Arial"/>
      </rPr>
      <t>1.06. Movilidad segura e inclusiva</t>
    </r>
  </si>
  <si>
    <r>
      <rPr>
        <sz val="10"/>
        <color rgb="FF0C0C0C"/>
        <rFont val="Arial"/>
      </rPr>
      <t xml:space="preserve">Alcanzar 478.400 estudiantes beneficiadas y beneficiados en el programa de Niños y Niñas Primero - NNP
</t>
    </r>
    <r>
      <rPr>
        <sz val="10"/>
        <color rgb="FFFF0000"/>
        <rFont val="Arial"/>
      </rPr>
      <t>Alcanzar 460.000 estudiantes beneficiadas y beneficiados en el programa de Niños y Niñas Primero - NNP</t>
    </r>
  </si>
  <si>
    <t>Se ajusta meta y proyecto.</t>
  </si>
  <si>
    <t>Esta meta se encuentra enmarcada en el cuatrenio que dicta el Plan Distrital de Desarrollo 2024 2028, enfocando sus esfuerzos en llegar a obtener el número de beneficiarios dispuestos en la meta con programas como: Al Colegio en Bici, Biciparceros, Ciempiés caminos seguros entre otras.</t>
  </si>
  <si>
    <t>del sector cultura, recreación y deporte, propone ajustar la meta a: Alcanzar 550.000 estudiantes beneficiadas y beneficiados en el programa de Niños y Niñas Primero - NNP, incluyendo la ruralidad.</t>
  </si>
  <si>
    <r>
      <rPr>
        <sz val="10"/>
        <color rgb="FF0C0C0C"/>
        <rFont val="Arial"/>
      </rPr>
      <t xml:space="preserve">8. Movilidad segura e inclusiva
</t>
    </r>
    <r>
      <rPr>
        <sz val="10"/>
        <color rgb="FFFF0000"/>
        <rFont val="Arial"/>
      </rPr>
      <t>1.06. Movilidad segura e inclusiva</t>
    </r>
  </si>
  <si>
    <r>
      <rPr>
        <sz val="10"/>
        <color rgb="FF0C0C0C"/>
        <rFont val="Arial"/>
      </rPr>
      <t xml:space="preserve">Alcanzar 478.400 estudiantes beneficiadas y beneficiados en el programa de Niños y Niñas Primero - NNP. 
</t>
    </r>
    <r>
      <rPr>
        <sz val="10"/>
        <color rgb="FFFF0000"/>
        <rFont val="Arial"/>
      </rPr>
      <t xml:space="preserve">Alcanzar 460.000 estudiantes beneficiadas y beneficiados en el programa de Niños y Niñas Primero – NNP. </t>
    </r>
  </si>
  <si>
    <t xml:space="preserve">* Se ajusta nombre del programa y meta de acuerdo con el nuevo documento. 
* La meta se mantienen, pero después de la revisión presupuestal se redefine el número estudiantes. </t>
  </si>
  <si>
    <t xml:space="preserve">La proyección de la meta del programa de Niñas y Niños primero está sujeta a la politica pública de la bici y la politica pública del peatón, la cual fue proyectada con la población potencial beneficiaría con base en la oferta y el recurso destinado por año. A su vez, está meta no contempla las actividades que otras entidades puedan aportar en los entornos escolares y que en el marco de lo que puede comprender los términos de movilidad escolar, podrían aportar a una gran masa de beneficiarios. </t>
  </si>
  <si>
    <t>¿Esta meta incluye proyectos para enseñanza de normas y conductas de tránsito en los Colegios?</t>
  </si>
  <si>
    <t xml:space="preserve">Alcanzar 478.400 estudiantes beneficiadas y beneficiados en el programa de Niños y Niñas Primero - NNP. </t>
  </si>
  <si>
    <t>El programa se caracteriza por contener componentes pedagogicos en terminos de seguridad vial y enfoque seguro, enseñando a las niñas y niños beneficiarios norma y conducta en la vía. Sin embargo, el principal enfoque es la protección de las niñas y niños en su periplo entre casa y colegio, que intrínsecamente contiene el aspecto formativo.</t>
  </si>
  <si>
    <t>la organización METTRAES  hace los siguientes aportes: que benefician tanto a estudiantes como a cuidadores en aras de garantizar el derecho a la educación de niños/as y jóvenes de familias que no cuentan con alternativas.</t>
  </si>
  <si>
    <r>
      <rPr>
        <sz val="10"/>
        <color rgb="FF0C0C0C"/>
        <rFont val="Arial"/>
      </rPr>
      <t xml:space="preserve">8. Movilidad segura e inclusiva
</t>
    </r>
    <r>
      <rPr>
        <sz val="10"/>
        <color rgb="FFFF0000"/>
        <rFont val="Arial"/>
      </rPr>
      <t>3.16. La educación como eje del potencial humano</t>
    </r>
  </si>
  <si>
    <r>
      <rPr>
        <sz val="10"/>
        <color rgb="FF0C0C0C"/>
        <rFont val="Arial"/>
      </rPr>
      <t xml:space="preserve">Alcanzar 478.400 estudiantes beneficiadas y beneficiados en el programa de Niños y Niñas Primero - NNP
</t>
    </r>
    <r>
      <rPr>
        <sz val="10"/>
        <color rgb="FFFF0000"/>
        <rFont val="Arial"/>
      </rPr>
      <t>Beneficiar a 294.585 niños, niñas, adolescentes y jóvenes en educación inicial básica y media, a través de procesos de formación digital, cultural, artística, patrimonial, deportiva y cultura ciudadana.</t>
    </r>
  </si>
  <si>
    <t xml:space="preserve">* Se ajusta programa y meta de acuerdo con el nuevo documento. </t>
  </si>
  <si>
    <t>Con el programa y la meta propuesta, se garantiza inicialmente el derecho a la movilidad para la niñez, esto se conjuga directamente con el cuidado que se brinda a los beneficiarios y especialmente a los cuidadores que con el voto de confianza en las rutas seguras del programa les permite enfocar sus actividades diarias de trabajo, estudio, y recreación, mientras las niñas y niños realizan su viaje desde y hacía el colegio</t>
  </si>
  <si>
    <t>Esta meta al igual que la anterior, es ambigua, porque puede entender que el recurso va al sistema integrado, pero sé ¿cuál va hacer la meta, integrar buses o se van a integrar más bicicletas eléctricas.</t>
  </si>
  <si>
    <t>28. Movilidad Sostenible</t>
  </si>
  <si>
    <t>Lograr 10.800.000 viajes en modos sostenibles en un día típico en Bogotá Región</t>
  </si>
  <si>
    <t xml:space="preserve">* La observación no es clara. </t>
  </si>
  <si>
    <t>Esta meta considera el número de viajes que se realizan en modos sostenibles a partir de los resultados de las encuestas de movilidad. Los modos sostenibles son los siguientes:
- Movilidad activa: bicicleta y modo peatonal.
- Transporte público en todas sus modalidades, es decir, red férrea de pasajeros, cables, taxis y buses.</t>
  </si>
  <si>
    <t>se solicita “promover el Mejoramiento de Uso del Espacio Público de Bahía de Parqueo de Autos, Motos y Bicicletas con la Aplicación de una Tarifa de Uso del Espacio Público Utilizado y que sea Rotativo y Temporal; en los entornos de la PH para darle mayor organización y control.”</t>
  </si>
  <si>
    <t>Lograr 10.800.000 viajes en modos sostenibles en un día típico en Bogotá Región
- Recuperar 6 millones de metros cuadrados de espacio público para una movilidad más segura y accesible</t>
  </si>
  <si>
    <t xml:space="preserve">* El cobro de parqueo en vía pública ya se implementa en la ciudad, reglamentado por el Decreto 379 de 2021. </t>
  </si>
  <si>
    <t xml:space="preserve">Sector Movilidad: incluido en el programa 1.6 en su meta: 
- Recuperar 6 millones de metros cuadrados de espacio público para la movilidad.
Esta recuperación busca hacer uso del espacio público de forma eficiente, según los actores viales involucrados para cada caso. </t>
  </si>
  <si>
    <t>En estos modos sostenibles se debe aclarar si se incluyen los bicitaxis eléctricos, no se conoce normatividad que los regule, estos no deben transitar por ciclorrutas, ¿qué medidas se toman frente a este tipo de vehículos?</t>
  </si>
  <si>
    <t xml:space="preserve">No se consideran los bicitaxis eléctricos como modos sostenibles. A la fecha el Ministerio de Transporte no ha realizado la homologación del vehículo lo cual no permite la implementación de ningún proyecto orientado a la formalización y otorgamiento de permisos de operación para este servicio; una vez se surta esta actividad, la SDM definirá la estrategia para la operación regulada de este servicio en Bogotá, teniendo en cuenta todos los procedimientos que fabricantes y prestadores del servicio deberán cumplir para adecuarse a la regulación, así como el promover los productos de pólizas de seguros que bajo las condiciones actuales no son viables o existentes en el mercado.
Los modos sostenibles considerados para la valoración de la meta son los siguientes:
- Movilidad activa: bicicleta y modo peatonal.
- Transporte público en todas sus modalidades, es decir, red férrea de pasajeros, cables, taxis y buses. </t>
  </si>
  <si>
    <t>El CPL de Ciudad Bolívar  sugiere modificar la menta de la siguiente manera: Diseñar e implementar 8 procesos integrales de cultura ciudadana, comunicación y pedagogía cívica que propicien transformaciones voluntarias y corresponsables en el sistema de movilidad.</t>
  </si>
  <si>
    <r>
      <rPr>
        <sz val="10"/>
        <color rgb="FF0C0C0C"/>
        <rFont val="Arial"/>
      </rPr>
      <t xml:space="preserve">8. Movilidad segura e inclusiva
</t>
    </r>
    <r>
      <rPr>
        <sz val="10"/>
        <color rgb="FFFF0000"/>
        <rFont val="Arial"/>
      </rPr>
      <t>1.06. Movilidad segura e inclusiva</t>
    </r>
  </si>
  <si>
    <r>
      <rPr>
        <sz val="10"/>
        <color rgb="FF0C0C0C"/>
        <rFont val="Arial"/>
      </rPr>
      <t xml:space="preserve">Diseñar e implementar un plan interinstitucional para la seguridad integral del Sistema de Transporte Público en Bogotá, encaminado a mitigar los fenómenos que afectan la seguridad y convivencia en el SITP. 
</t>
    </r>
    <r>
      <rPr>
        <sz val="10"/>
        <color rgb="FFFF0000"/>
        <rFont val="Arial"/>
      </rPr>
      <t>Diseñar e implementar 3 campañas integrales de cultura ciudadana comunicación y pedagogía cívica que propicien transformaciones voluntarias y corresponsables en el sistema de movilidad.</t>
    </r>
  </si>
  <si>
    <t xml:space="preserve">* Se ajusta nombre del programa y meta de acuerdo con el nuevo documento. 
* La meta se mantienen, pero después de la revisión presupuestal se redefine el número de campañas. 
</t>
  </si>
  <si>
    <t>Sector salud: Implementar 100% de acciones del sector salud en el marco del plan distrital de seguridad vial, para la promoción de comportamientos de cuidado, reducción del riesgo de perder vidas y sufrir lesiones graves en las vías.
TMSA: Para el tema de seguridad se incluye la meta "Diseñar e implementar un plan interinstitucional para la seguridad integral del Sistema de Transporte Público en Bogotá"  encaminado a mitigar los fenómenos que afectan la seguridad y convivencia en el SITP. 
En lo referente a Cultura Ciudadana se plantea la meta como sector de "Diseñar e implementar 3 campañas integrales de cultura ciudadana, comunicación y pedagogía cívica que propicien transformaciones voluntarias y corresponsables para mitigar factores de riesgo en el sistema de movilidad." bajo la cual TRANSMILENIO S.A. busca diseñar e implementar una estrategia de corresponsabilidad en el uso del SITP a través de intervenciones pedagógicas dentro del Sistema, fortalecimiento de iniciativas locales y de la ciudadanía, y acciones comunicativas sobre el correcto uso del sistema .</t>
  </si>
  <si>
    <t>Salud
Movilidad</t>
  </si>
  <si>
    <t>El sector de cultura, recreación y deporte  sugiere ajustar a meta de la siguiente manera: implementar las acciones de prevención y control en 138 estaciones y 9 portales existentes del Componente Troncal del Sistema Integrado de Transporte Público de Bogotá, así como en la infraestructura y rutas que conecten a los transmicables a los diferentes barrios altos que ingresen a operar en el cuatrienio, con el fin de mitigar el fenómeno de la evasión.</t>
  </si>
  <si>
    <r>
      <rPr>
        <sz val="10"/>
        <color rgb="FF0C0C0C"/>
        <rFont val="Arial"/>
      </rPr>
      <t xml:space="preserve">8. Movilidad segura e inclusiva
</t>
    </r>
    <r>
      <rPr>
        <sz val="10"/>
        <color rgb="FFFF0000"/>
        <rFont val="Arial"/>
      </rPr>
      <t>1.06. Movilidad segura e inclusiva</t>
    </r>
  </si>
  <si>
    <r>
      <rPr>
        <sz val="10"/>
        <color rgb="FF0C0C0C"/>
        <rFont val="Arial"/>
      </rPr>
      <t xml:space="preserve">Implementar el 100% de las acciones de prevención y control requeridas en portales y estaciones del Componente Troncal del Sistema Integrado de Transporte Público de Bogotá, así como en la infraestructura que ingrese a operar en el cuatrienio, con el fin de mitigar el fenómeno de la evasión.
Realizar 4.000 intervenciones culturales en el sistema integrado de transporte público y la malla vial que promuevan los acuerdos, el respeto y la integridad entre los distintos actores viales y el cuidado de los bienes públicos destinados a la movilidad "&amp;"en Bogotá.
</t>
    </r>
    <r>
      <rPr>
        <sz val="10"/>
        <color rgb="FFFF0000"/>
        <rFont val="Arial"/>
      </rPr>
      <t>Diseñar e implementar 3 campañas integrales de cultura ciudadana comunicación y pedagogía cívica que propicien transformaciones voluntarias y corresponsables en el sistema de movilidad.
Implementar el 100% de las acciones de prevención y control requeridas en portales y estaciones del Componente Troncal del Sistema Integrado de Transporte Público de Bogotá así como en la infraestructura que ingrese a operar en el cuatrienio con el fin de mitigar el fenómeno de la evasión.</t>
    </r>
  </si>
  <si>
    <t xml:space="preserve">* Se ajusta nombre del programa y meta de acuerdo con el nuevo documento. </t>
  </si>
  <si>
    <t xml:space="preserve">Sector cultura, recreacion y deporte: Acciones de promoción de cambios culturales a través de intervenciones artística, performáticas, pedagógicas en la malla víal y el Sistema Integrado de Transporte Público. Incluye todos los componentes del Sistema: Metro, Transmilenio, Ciclorutas, SITP. D"&amp;"e igual firma los actoes del sistema: peatones, conductores, biciusuarios
TMSA: Como complemento a la meta "Intervenir 10 zonas críticas del SITP en evasión (…) " se establece dentro del PDD la meta "Implementar el 100% de las acciones de prevención y control en portales y estaciones (…) que busca adelantar de igual manera estas acciones de prevención y control a los fenómenos de evasión y elusión en el Sistema en todos los componentes de operación del mismo, incluido la línea de cable actual y futuras </t>
  </si>
  <si>
    <t>Cultura, recreacion y Deporte
Movilidad</t>
  </si>
  <si>
    <t>CPL de Tunjuelito  sugiere: Implementar las acciones de prevención y control en 138 estaciones y 9 portales existentes del Componente Troncal del Sistema Integrado de Transporte Público de Bogotá, así como en la infraestructura que ingrese a operar en el cuatrienio, con el fin de mitigar el fenómeno de la evasión.</t>
  </si>
  <si>
    <r>
      <rPr>
        <sz val="10"/>
        <color rgb="FF0C0C0C"/>
        <rFont val="Arial"/>
      </rPr>
      <t xml:space="preserve">8. Movilidad segura e inclusiva
</t>
    </r>
    <r>
      <rPr>
        <sz val="10"/>
        <color rgb="FFFF0000"/>
        <rFont val="Arial"/>
      </rPr>
      <t>1.06. Movilidad segura e inclusiva</t>
    </r>
  </si>
  <si>
    <r>
      <rPr>
        <sz val="10"/>
        <color rgb="FF0C0C0C"/>
        <rFont val="Arial"/>
      </rPr>
      <t xml:space="preserve">Implementar el 100% de las acciones de prevención y control requeridas en portales y estaciones del Componente Troncal del Sistema Integrado de Transporte Público de Bogotá, así como en la infraestructura que ingrese a operar en el cuatrienio, con el fin de mitigar el fenómeno de la evasión.
</t>
    </r>
    <r>
      <rPr>
        <sz val="10"/>
        <color rgb="FFFF0000"/>
        <rFont val="Arial"/>
      </rPr>
      <t>Implementar el 100% de las acciones de prevención y control requeridas en portales y estaciones del Componente Troncal del Sistema Integrado de Transporte Público de Bogotá así como en la infraestructura que ingrese a operar en el cuatrienio con el fin de mitigar el fenómeno de la evasión.</t>
    </r>
    <r>
      <rPr>
        <sz val="10"/>
        <color rgb="FF0C0C0C"/>
        <rFont val="Arial"/>
      </rPr>
      <t xml:space="preserve">
Intervenir 10 zonas críticas del SITP en evasión en el Componente Zonal del Sistema Integrado de Transporte Público de Bogotá,a través de acciones de prevención y control.
</t>
    </r>
    <r>
      <rPr>
        <sz val="10"/>
        <color rgb="FFFF0000"/>
        <rFont val="Arial"/>
      </rPr>
      <t>Intervenir 10 zonas críticas en evasión en el Componente Zonal del Sistema Integrado de Transporte Público de Bogotá a través de acciones de prevención y control.</t>
    </r>
  </si>
  <si>
    <t>Se ajusto número del programa</t>
  </si>
  <si>
    <t>TMSA: Como complemento a la meta "Intervenir 10 zonas críticas del SITP en evasión (…) " se estabelce dentro del PDD la meta "Implementar el 100% de las acciones de prevención y control en portales y estaciones (…) que busca adelantar de igual manera estas acciones de prevención y control a los fenómenos de evasión y elusión en el Sistema en todos los componentes de operación del mismo, incluido la línea de cable actual y futuras</t>
  </si>
  <si>
    <t>Accesibilidad en Infraestructuras y Transporte: Garantizar que todas las infraestructuras públicas y el transporte sean accesibles para personas con discapacidad, mediante la construcción de rampas, pasamanos, baños adaptados, señalización adecuada, y la capacitación del personal en servicios de transporte público para asistir a personas con discapacidad</t>
  </si>
  <si>
    <t xml:space="preserve">8. Movilidad segura e inclusiva
</t>
  </si>
  <si>
    <t xml:space="preserve">Implementar el 100% de las acciones de prevención y control requeridas en portales y estaciones del Componente Troncal del Sistema Integrado de Transporte Público de Bogotá, así como en la infraestructura que ingrese a operar en el cuatrienio, con el fin de mitigar el fenómeno de la evasión.
</t>
  </si>
  <si>
    <t>No se encuentra un programa y/o meta que se adapte a la propuesta.</t>
  </si>
  <si>
    <t>TMSA:  Para el tema de capacitación se plantea la meta sectorial "Desarrollar el 100% de la estrategia de incidencia ciudadana, formación y mejoramiento en la atención, a través de los canales definidos por cada entidad, del Sector Movilidad" por la cual están previstos todos los procesos de formación y capacitación a usuarios y colaboradores para garantizar la asistencia a los diferentes  grupos poblacionales existentes en la ciudad en el uso y disfrute del Sistema.
El tema de infraestructura accesible puede ser complementado por el IDU</t>
  </si>
  <si>
    <t>Para la JAL de Tunjuelito, es importante la ampliación de la Carrera 33, que atraviesa los barrios de San Vicente Ferrer, Carmen y Fátima; desde la Carrera 44, hasta la Avenida Boyacá; de tal manera se dará prolongación a la Avenida Gaitán Cortés y, obviamente la descongestión vehicular de un sector estratégico para la movilidad del sur de las y, hasta la fecha, por falta de “voluntad política”, no ha sido posible la asignación de recursos.
Implementación de reductores de velocidad urgente en entornos escolares; semaforización en puntos críticos de movilidad, tales como la Avenida Meissen, desde la Avenida Caracas hasta la Avenida Boyacá; intersección del Hospital del Tunal; Avenida Gaitán Cortés, desde la Calle 51B hasta la Avenida Boyacá; entrada al barrio Isla del Sol. Entre otros.
Construcción de vías de acceso que descongestionaría el tráfico vehicular en los barrios Isla del Sol, Nuevo Muzú y Rincón de Venecia.</t>
  </si>
  <si>
    <r>
      <rPr>
        <sz val="10"/>
        <color rgb="FF0C0C0C"/>
        <rFont val="Arial"/>
      </rPr>
      <t xml:space="preserve">8. Movilidad segura e inclusiva
</t>
    </r>
    <r>
      <rPr>
        <sz val="10"/>
        <color rgb="FFFF0000"/>
        <rFont val="Arial"/>
      </rPr>
      <t>4.26. Movilidad Sostenible
1.06. Movilidad segura e inclusiva</t>
    </r>
  </si>
  <si>
    <r>
      <rPr>
        <sz val="10"/>
        <color rgb="FF0C0C0C"/>
        <rFont val="Arial"/>
      </rPr>
      <t xml:space="preserve">intervenir 10 zonas críticas en evasión en el Componente Zonal del Sistema Integrado de Transporte Público de Bogotá, a través de acciones de prevención y control
</t>
    </r>
    <r>
      <rPr>
        <sz val="10"/>
        <color rgb="FFFF0000"/>
        <rFont val="Arial"/>
      </rPr>
      <t>4.26. Alcanzar 46 enlaces vehiculares.
4.26. Construir 100 Km/carril de malla vial en la ciudad.
4.26. Contratar 100 Km/carrill de malla vial en la ciudad
4.26. Estructurar proyectos viales correspondientes a 270 km carril de malla vial
1.06. Realizar 300.000 intervenciones para mejorar las condiciones de movilidad en los corredores y puntos estratégicos de la ciudad Región</t>
    </r>
  </si>
  <si>
    <t>El alcance del PDD es a nivel Distrital. Sin embargo, se relacionan programas y metas tienen conexión con la propuesta</t>
  </si>
  <si>
    <t>No es competencia de TMSA. Solicita nuevas vías.</t>
  </si>
  <si>
    <t xml:space="preserve"> Recomendación: Seguridad En Ciclorrutas: Cámaras, Iluminación, Sanciones A Motociclistas Que Usan Ciclorrutas, Normatividad Para Motos Eléctricas Y Bicitaxis Pues Son Un Riesgo En Ciclorrutas Para Ciclistas</t>
  </si>
  <si>
    <r>
      <rPr>
        <sz val="10"/>
        <color rgb="FF0C0C0C"/>
        <rFont val="Arial"/>
      </rPr>
      <t xml:space="preserve">8. Movilidad segura e inclusiva
</t>
    </r>
    <r>
      <rPr>
        <sz val="10"/>
        <color rgb="FFFF0000"/>
        <rFont val="Arial"/>
      </rPr>
      <t>4.26. Movilidad Sostenible
1.06. Movilidad segura e inclusiva
1.05. Espacio público seguro e inclusivo</t>
    </r>
  </si>
  <si>
    <r>
      <rPr>
        <sz val="10"/>
        <color rgb="FF0C0C0C"/>
        <rFont val="Arial"/>
      </rPr>
      <t xml:space="preserve">Realizar 35.000 intervenciones en el espacio público para la movilidad enfocadas en la mejora de la seguridad vial
</t>
    </r>
    <r>
      <rPr>
        <sz val="10"/>
        <color rgb="FFFF0000"/>
        <rFont val="Arial"/>
      </rPr>
      <t>4.26. Construir 59 kilómetros lineales de la red de cicloinfraestructura
4.26. Generar 5.000 nuevos cupos de cicloparqueaderos seguros
1.06. Realizar 35.000 intervenciones para la movilidad enfocadas en la mejora de la seguridad vial
1.06. Recuperar 30.000 m2 de metros cuadrados de espacio público para una movilidad más segura y accesible
1.06. Implementar 100% de acciones del plan distrital de seguridad vial a cargo del sector salud para la promoción de comportamientos de cuidado reducción del riesgo de perder vidas y sufrir lesiones graves en las vías.
1.06. Diseñar e implementar 3 campañas integrales de cultura ciudadana comunicación y pedagogía cívica que propicien transformaciones voluntarias y corresponsables en el sistema de movilidad.
1.05. Realizar el 100% de las actividades para garantizar la prestación del servicio de alumbrado público</t>
    </r>
  </si>
  <si>
    <t>No se encuentra la propuesta puntual dentro del PDD, pero se relacionan programas y metas que van por la misma línea.</t>
  </si>
  <si>
    <t>Realizar 4.000 intervenciones culturales en el sistema integrado de transporte público y la malla vial que promuevan los acuerdos, el respeto y la integridad entre los distintos actores viales y el cuidado de los bienes públicos destinados a la movilidad "&amp;"en Bogotá</t>
  </si>
  <si>
    <t>El sector de cultura, recreación y deporte  sugiere ajustar a meta de la siguiente manera Diseñar e implementar 8 procesos integrales de cultura ciudadana, comunicación y pedagogía cívica que propicien transformaciones voluntarias y corresponsables en el sistema de movilidad</t>
  </si>
  <si>
    <r>
      <rPr>
        <sz val="10"/>
        <color rgb="FF0C0C0C"/>
        <rFont val="Arial"/>
      </rPr>
      <t xml:space="preserve">8. Movilidad segura e inclusiva
</t>
    </r>
    <r>
      <rPr>
        <sz val="10"/>
        <color rgb="FFFF0000"/>
        <rFont val="Arial"/>
      </rPr>
      <t>1.06. Movilidad segura e inclusiva</t>
    </r>
  </si>
  <si>
    <r>
      <rPr>
        <sz val="10"/>
        <color rgb="FF0C0C0C"/>
        <rFont val="Arial"/>
      </rPr>
      <t xml:space="preserve">Diseñar e implementar 3 campañas integrales de cultura ciudadana, comunicación y pedagogía cívica que propicien transformaciones voluntarias y corresponsables en el sistema de movilidad
</t>
    </r>
    <r>
      <rPr>
        <sz val="10"/>
        <color rgb="FFFF0000"/>
        <rFont val="Arial"/>
      </rPr>
      <t>Diseñar e implementar 3 campañas integrales de cultura ciudadana comunicación y pedagogía cívica que propicien transformaciones voluntarias y corresponsables en el sistema de movilidad.</t>
    </r>
  </si>
  <si>
    <t>Realizar 4.000 intervenciones culturales en el sistema integrado de transporte público y la malla vial que promuevan los acuerdos, el respeto y la integridad entre los distintos actores viales y el cuidado de los bienes públicos destinados a la movilidad "&amp;"en Bogotá
SDM/OACCM
En el proyecto de inversión " Implementación de intervenciones integrales de cultura, comunicación y pedagogía, para la movilidad segura en Bogotá", se proyectó la meta "diseñar, ejecutar y evaluar 4 estartegias de cultura para la movilidad", por lo que se considera que lo expuesto en la observación, ya se encuentra incluido en el proyecto de inversión que redunda en el cumplimeinto de la MetaPlan. La meta se planteó de acuerdo con las capacidades de la Entidad.</t>
  </si>
  <si>
    <t xml:space="preserve"> el CPL de Tunjuelito  sugiere: Diseñar e implementar 3 campañas integrales de cultura ciudadana, comunicación y pedagogía cívica que propicien transformaciones voluntarias y corresponsables en el sistema de movilidad.</t>
  </si>
  <si>
    <r>
      <rPr>
        <sz val="10"/>
        <color rgb="FF0C0C0C"/>
        <rFont val="Arial"/>
      </rPr>
      <t xml:space="preserve">8. Movilidad segura e inclusiva
</t>
    </r>
    <r>
      <rPr>
        <sz val="10"/>
        <color rgb="FFFF0000"/>
        <rFont val="Arial"/>
      </rPr>
      <t>1.06. Movilidad segura e inclusiva</t>
    </r>
  </si>
  <si>
    <r>
      <rPr>
        <sz val="10"/>
        <color rgb="FF0C0C0C"/>
        <rFont val="Arial"/>
      </rPr>
      <t xml:space="preserve">Diseñar e implementar 3 campañas integrales de cultura ciudadana, comunicación y pedagogía cívica que propicien transformaciones voluntarias y corresponsables en el sistema de movilidad
</t>
    </r>
    <r>
      <rPr>
        <sz val="10"/>
        <color rgb="FFFF0000"/>
        <rFont val="Arial"/>
      </rPr>
      <t>Diseñar e implementar 3 campañas integrales de cultura ciudadana comunicación y pedagogía cívica que propicien transformaciones voluntarias y corresponsables en el sistema de movilidad.</t>
    </r>
  </si>
  <si>
    <t xml:space="preserve">Realizar 4.000 intervenciones culturales en el sistema integrado de transporte público y la malla vial que promuevan los acuerdos, el respeto y la integridad entre los distintos actores viales y el cuidado de los bienes públicos destinados a la movilidad "&amp;"en Bogotá
SDM/OACCM
La observación es igual a la meta propuesta por la OACCM/SDM
Frente al comentario " realizar 4.000 intervenciones culturales",  se aclara que  la intervenciones de cultura se relacionan con la movilidad (cultura para la movilidad), adicional, las accionse de cultura para la movilidad van dirigidas a todos los actores viales, contemplando temas de apropiación del espacio público, educación vial, cumplimiento de la normativa de tránsio y transporte, en el marco de la política de visión cero y Plan Distrital de Seguridad Vial. La OACCM (SDM) no  tiene la competencia para la implementación de las  intervenciiones culturales en el sistema integrado de transporte público y malla vial. 
</t>
  </si>
  <si>
    <t>Implementar charlas pedagógicas y de cultura ciudadana para contraventores reincidentes que afectan la movilidad de la ciudadanía. SECTOR: COMERCIO</t>
  </si>
  <si>
    <r>
      <rPr>
        <sz val="10"/>
        <color rgb="FF0C0C0C"/>
        <rFont val="Arial"/>
      </rPr>
      <t xml:space="preserve">8. Movilidad segura e inclusiva
</t>
    </r>
    <r>
      <rPr>
        <sz val="10"/>
        <color rgb="FFFF0000"/>
        <rFont val="Arial"/>
      </rPr>
      <t>1.06. Movilidad segura e inclusiva</t>
    </r>
  </si>
  <si>
    <r>
      <rPr>
        <sz val="10"/>
        <color rgb="FF0C0C0C"/>
        <rFont val="Arial"/>
      </rPr>
      <t xml:space="preserve">Diseñar e implementar 3 campañas integrales de cultura ciudadana, comunicación y pedagogía cívica que propicien transformaciones voluntarias y corresponsables en el sistema de movilidad
</t>
    </r>
    <r>
      <rPr>
        <sz val="10"/>
        <color rgb="FFFF0000"/>
        <rFont val="Arial"/>
      </rPr>
      <t>Diseñar e implementar 3 campañas integrales de cultura ciudadana comunicación y pedagogía cívica que propicien transformaciones voluntarias y corresponsables en el sistema de movilidad.</t>
    </r>
  </si>
  <si>
    <t xml:space="preserve">Realizar 4.000 intervenciones culturales en el sistema integrado de transporte público y la malla vial que promuevan los acuerdos, el respeto y la integridad entre los distintos actores viales y el cuidado de los bienes públicos destinados a la movilidad "&amp;"en Bogotá
SDM/OACCM
En el proyecto de inversión " Implementación de intervenciones integrales de cultura, comunicación y pedagogía, para la movilidad segura en Bogotá", se proyectó la meta "Ejecutar acciones pedagógicas que permitan sensibilizar a los actores viales sobre temas de movilidad segura y cultura para la movilidad". El proyecto de inversión de la OACCM/SDM contempla las sensibilizaciones en educación vial y cultura para la movilidad dirigidas a toda la ciudadanía, en el marco de las funciones propias de la Oficina Asesora de Comunicaciones y Cultura para la Movilidad-OACCM. Las charlas "para contraventores reincidentes que afectan la movilidad de la ciudadanía", son competencia de la Dirección de Atención al Ciudadano/SDM, con su procedimiento de cursos de pedagogia para infractores a las normas de tránsito, que incluye la "reincidencia".
Frente al comentario " realizar 4.000 intervenciones culturales",  se aclara que  la intervenciones de cultura se relacionan con la movilidad (cultura para la movilidad), adicional, las accionse de cultura para la movilidad van dirigidas a todos los actores viales, contemplando temas de apropiación del espacio público, educación vial, cumplimiento de la normativa de tránsio y transporte, en el marco de la política de visión cero y Plan Distrital de Seguridad Vial. La OACCM (SDM) no  tiene la competencia para la implementación de las  intervenciiones culturales en el sistema integrado de transporte público y malla vial.
</t>
  </si>
  <si>
    <t>el CPL de Ciudad Bolívar sugiere ajustar la meta a lo siguiente: Diseñar e implementar 8 procesos integrales de cultura ciudadana, comunicación y pedagogía cívica que propicien transformaciones voluntarias y corresponsables en el sistema de movilidad.</t>
  </si>
  <si>
    <r>
      <rPr>
        <sz val="10"/>
        <color rgb="FF0C0C0C"/>
        <rFont val="Arial"/>
      </rPr>
      <t xml:space="preserve">8. Movilidad segura e inclusiva
</t>
    </r>
    <r>
      <rPr>
        <sz val="10"/>
        <color rgb="FFFF0000"/>
        <rFont val="Arial"/>
      </rPr>
      <t>1.06. Movilidad segura e inclusiva</t>
    </r>
  </si>
  <si>
    <r>
      <rPr>
        <sz val="10"/>
        <color rgb="FF0C0C0C"/>
        <rFont val="Arial"/>
      </rPr>
      <t xml:space="preserve">Diseñar e implementar 3 campañas integrales de cultura ciudadana, comunicación y pedagogía cívica que propicien transformaciones voluntarias y corresponsables en el sistema de movilidad
</t>
    </r>
    <r>
      <rPr>
        <sz val="10"/>
        <color rgb="FFFF0000"/>
        <rFont val="Arial"/>
      </rPr>
      <t>Diseñar e implementar 3 campañas integrales de cultura ciudadana comunicación y pedagogía cívica que propicien transformaciones voluntarias y corresponsables en el sistema de movilidad.</t>
    </r>
  </si>
  <si>
    <t xml:space="preserve">Realizar 4.000 intervenciones culturales en el sistema integrado de transporte público y la malla vial que promuevan los acuerdos, el respeto y la integridad entre los distintos actores viales y el cuidado de los bienes públicos destinados a la movilidad "&amp;"en Bogotá
SDM/OACCM
En el proyecto de inversión " Implementación de intervenciones integrales de cultura, comunicación y pedagogía, para la movilidad segura en Bogotá", se proyectó la meta "diseñar, ejecutar y evaluar 4 estartegias de cultura para la movilidad", por lo que se considera que lo expuesto en la observación, ya se encuentra incluido en el proyecto de inversión que redunda en el cumplimeinto de la MetaPlan. La meta se planteó de acuerdo con las capacidades de la Entidad.
Frente al comentario " realizar 4.000 intervenciones culturales",  se aclara que  la intervenciones de cultura se relacionan con la movilidad (cultura para la movilidad), adicional, las accionse de cultura para la movilidad van dirigidas a todos los actores viales, contemplando temas de apropiación del espacio público, educación vial, cumplimiento de la normativa de tránsio y transporte, en el marco de la política de visión cero y Plan Distrital de Seguridad Vial. La OACCM (SDM) no  tiene la competencia para la implementación de las  intervenciiones culturales en el sistema integrado de transporte público y malla vial. </t>
  </si>
  <si>
    <t>La JAL de Usme  sugiere:
Ampliar la Avenida Caracas hasta el Cruce Yomasa.
Construir el Puente Vehicular de la intersección de la Avenida Caracas con Avenida Boyacá y Vía al Llano (Cruce Yomasa).
Construir el puente peatonal sobre la Vía al llano a la altura del Patio Taller de Transmilenio la Reforma.
igualmente que se incluya a la comunidad en la construcción de espacios de movilidad, los espacios están deteriorados.</t>
  </si>
  <si>
    <r>
      <rPr>
        <sz val="10"/>
        <color rgb="FF0C0C0C"/>
        <rFont val="Arial"/>
      </rPr>
      <t xml:space="preserve">8. Movilidad segura e inclusiva
</t>
    </r>
    <r>
      <rPr>
        <sz val="10"/>
        <color rgb="FFFF0000"/>
        <rFont val="Arial"/>
      </rPr>
      <t>4.26. Movilidad Sostenible</t>
    </r>
  </si>
  <si>
    <r>
      <rPr>
        <sz val="10"/>
        <color rgb="FF0C0C0C"/>
        <rFont val="Arial"/>
      </rPr>
      <t xml:space="preserve">Implementar 100% de acciones del plan distrital de seguridad vial a cargo del sector salud, para la promoción de comportamientos de cuidado, reducción del riesgo de perder vidas y sufrir lesiones graves en las víal.
</t>
    </r>
    <r>
      <rPr>
        <sz val="10"/>
        <color rgb="FFFF0000"/>
        <rFont val="Arial"/>
      </rPr>
      <t xml:space="preserve">Alcanzar 46 enlaces vehiculares.
Construir 100 Km/carril de malla vial en la ciudad.
Contratar 100 Km/carrill de malla vial en la ciudad
Estructurar proyectos viales correspondientes a 270 km carril de malla vial
</t>
    </r>
  </si>
  <si>
    <t>De acuerdo con El Plan Distrital de Seguridad Vial 2023–2032 que contempla acciones específicas para promover hábitos y comportamientos seguros en la vía y el espacio público, desde el Plan de Salud Pública de Intervenciones Colectivas se implementarán ac"&amp;"ciones de información, educación y comunicación para promover comportamientos de cuidado en los diferentes entornos de vida cotidiana (comunitario, educativo, hogar, laboral e institucional</t>
  </si>
  <si>
    <t>Desde el Consejo de Juventud se propone la siguiente meta: Garantías en seguridad para el ejercicio de liderazgo juvenil en Bogotá. Con esta propuesta se espera brindar mayores garantías en términos de seguridad a los y las jóvenes para el ejercicio de su liderazgo en el territorio. Esta meta debe ser implementada en todo el territorio distrital.</t>
  </si>
  <si>
    <t>2.14. Bogotá cuida a su gente</t>
  </si>
  <si>
    <t>Implementar una estrategia para mitigar los factores de riesgo que afectan la seguridad de las poblaciones vulnerables y sujetos de especial protección con el fin de proteger sus derechos y garantizar su integración en el sistema de ciudad</t>
  </si>
  <si>
    <t>No se encuentra una meta igual dentro del PDD.</t>
  </si>
  <si>
    <t>En el marco del Programa Bogota Cuida su gente, se adelantarán las acciones para garantizar y proteger los derechos de los grupos vulnerables, entre los que se encuentran la población juvenil de la ciudad</t>
  </si>
  <si>
    <t>Desde el Consejo de Juventud se propone la siguiente meta: Crear un programa de diálogo ciudadano que fortalezca el relacionamiento entre jóvenes e integrantes de la fuerza pública que impacte 10.000 jóvenes.</t>
  </si>
  <si>
    <t>Implementar un modelo de integración ciudadana para el fortalecimiento de la seguridad y la convivencia en Bogotá </t>
  </si>
  <si>
    <t>Efectivamente, este tipo de acciones se encuentran contempladas en el modelo de integración ciudadana, en el marco del programa de diálogo social</t>
  </si>
  <si>
    <t>Desde el Consejo de Juventud se propone la siguiente meta: Crear 5 casas de la memoria en el distrito de Bogotá para la reivindicación de las luchas sociales de los jóvenes.</t>
  </si>
  <si>
    <t>Bogotá, un territorio de paz y reconciliación en donde todos puedan volver a empezar</t>
  </si>
  <si>
    <t xml:space="preserve">Hacer 81 procesos de investigación, memoria y verdad como aporte a la reconciliación en Bogotá.
Dentro de la meta de procesos de investigación y memoria se llevarán a cabo diferentes metodologías y acciones. A medida que se definan los procesos, se tendrá en cuenta la población joven. </t>
  </si>
  <si>
    <t xml:space="preserve"> No se considera la propuesta, se indica que los procesos de memoria se encuentran relacionados en la meta sectorial de la Consejeria Distrital de Paz, victimas y reconciliación 
Sector gobierno: Las acciones se tienen en cuenta en lo que corresponde a la articulación de espacios institucionales, sectoriales y locales para la ejecución y seguimiento a los instrumentos e instancias de planeación para la protección y garantía de derechos en Bogotá D.C. desde un enfoque social de prevención y construcción de paz que promueva los ejercicios de integración social, memoria local, equilibrio territorial, a través de expresiones artísticas y culturales</t>
  </si>
  <si>
    <t>GESTIÓN PÚBLICA
GOBIERNO</t>
  </si>
  <si>
    <t>Por competencia</t>
  </si>
  <si>
    <t>Desde el Consejo de Juventud se propone la siguiente meta: Crear un programa para la construcción de memoria y reconciliación que beneficie 10.000 jóvenes tanto en colegios públicos como a nivel barrial.</t>
  </si>
  <si>
    <t>2.13. Bogotá, un territorio de paz y reconciliación en donde todos puedan volver a empezar</t>
  </si>
  <si>
    <t>Consolidar 1 modelo de integración de servicios institucionales a nivel territorial para las víctimas del conflicto orientado a la reparación integral y a la superación de su condición de vulnerabilidad conforme a las competencias del Distrito.
Desarrollar 81 procesos de investigación memoria y verdad como aporte a la reconciliación en Bogotá.
Implementar 20 procesos pedagógicos que contribuyan al cumplimiento de los objetivos del Sistema Integral de Verdad Justicia Reparación y No Repetición.
Formar 16.000 personas en el programa de educación en derechos humanos para la paz reconciliación y promoción integral de derechos humanos conocimiento de las artes y los saberes populares.</t>
  </si>
  <si>
    <t>desde la Secretaria General se consideram que la meta de los procesos de investigación y memoria como aporte a la reconciliación, apunta a diferentes poblaciones, entre las cuales estarán los jóvenes, pero no se puede crear una meta exclusiva para este grupo poblacional toda vez que se requiere integrar a la población en general.
Sector gobierno: Las acciones se tienen en cuenta en lo que corresponde a la articulación de espacios institucionales, sectoriales y locales para la ejecución y seguimiento a los instrumentos e instancias de planeación para la protección y garantía de derechos en Bogotá D.C. desde un enfoque social de prevención y construcción de paz que promueva los ejercicios de integración social, memoria local, equilibrio territorial, a través de expresiones artísticas y culturales.</t>
  </si>
  <si>
    <t>GOBIERNO
GESTIÓN PÚBLICA</t>
  </si>
  <si>
    <t>Por especificidad</t>
  </si>
  <si>
    <t>Desde el Consejo de Juventud se propone la siguiente meta: Capacitar a 10.000 jóvenes en defensa de los DDHH por medio de un programa distrital.</t>
  </si>
  <si>
    <t>2.13. Bogotá, un territorio de paz y reconciliación en donde todos puedan volver a empezar
5.39. Camino hacia una democracia deliberativa con un gobierno cercano a la gente y con participación ciudadana</t>
  </si>
  <si>
    <t>2.13. Formar 16.000 personas en el programa de educación en derechos humanos para la paz reconciliación y promoción integral de derechos humanos conocimiento de las artes y los saberes populares.
5.39. Fortalecer un (1) Observatorio de Conflictividad Social y Gobernabilidad con enfoque de derechos humanos, género y diferencial.</t>
  </si>
  <si>
    <t>GOBIERNO
EDUCACIÓN</t>
  </si>
  <si>
    <t>Desde el Consejo de Juventud se propone la siguiente meta:Capacitar a 3.000 organizaciones sociales compuestas por jóvenes en materia de género, construcción de nuevas masculinidades y diversidades sexuales</t>
  </si>
  <si>
    <r>
      <rPr>
        <sz val="10"/>
        <color rgb="FF0C0C0C"/>
        <rFont val="Arial"/>
      </rPr>
      <t xml:space="preserve">1.2. Cero tolerancia a las violencias contra las mujeres y basadas en género
</t>
    </r>
    <r>
      <rPr>
        <sz val="10"/>
        <color rgb="FFFF0000"/>
        <rFont val="Arial"/>
      </rPr>
      <t>1.01. Diálogo social y cultura ciudadana para la convivencia pacífica y la recuperación de la confianza
2.12. Bogotá cuida a su gente</t>
    </r>
  </si>
  <si>
    <r>
      <rPr>
        <sz val="10"/>
        <color rgb="FF0C0C0C"/>
        <rFont val="Arial"/>
      </rPr>
      <t xml:space="preserve">Realizar 40.000 atenciones para la transformación de imaginarios en torno al machismo, la diversidad, la diferencia, y para la reducción de las violencias basadas en género
</t>
    </r>
    <r>
      <rPr>
        <sz val="10"/>
        <color rgb="FFFF0000"/>
        <rFont val="Arial"/>
      </rPr>
      <t>1.01. Implementar 8 estrategias de cultura ciudadana que promuevan la convivencia, la eliminación del machismo y de la discriminación, los hábitos saludables, la salud mental, la cultura ambiental y la movilidad sostenible en Bogotá.
2.12. 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2.12. 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
2.12. Desarrollar 4 estrategias de empoderamiento para fomentar capacidades liderazgos participación incidencia política y transformación de imaginarios culturales que reproducen los estereotipos de género en los territorios urbanos y rurales
2.12. Vincular a 9000 mujeres en estrategias de empoderamiento social y político que aportan a la promoción y garantía de sus derechos
2.12. Implementar cuatro (4) componentes de la ruta para el cambio cultural en pro de la inclusión y no discriminación de la población LGBTI en Bogotá.</t>
    </r>
  </si>
  <si>
    <t>Sector cultura, recreacion y deporrte Esta meta se va a lograr a través de las implementación del enfoque de transformaciones culturales en la redistribución del cuidado y la erradicación de violencias machistas y de género con las estrategias: Línea calma; Escuela de hombres al cuidado</t>
  </si>
  <si>
    <t xml:space="preserve">Cultura, recreación y deporte
</t>
  </si>
  <si>
    <t>Desde el Consejo de Juventud se propone la siguiente meta: Ampliar la cobertura de la ruta distrital para atención y protección en un 100% con enfoque diferencial a jóvenes amenazados por el ejercicio de su liderazgo territorial</t>
  </si>
  <si>
    <t>1. Diálogo social y cultura ciudadana para la convivencia pacífica y la recuperación de la confianza</t>
  </si>
  <si>
    <t>-Realizar 2000 acuerdos y pactos ciudadanos que promuevan la convivencia, el respeto por las instituciones y por la vida.
 -Realizar 40.000 atenciones para la transformación de imaginarios en torno al machismo, la diversidad, la diferencia, y para la reducción de las violencias basadas en género.
 -Atender el 100% de las situaciones de convivencia y conflictividad social desde el diálogo social.</t>
  </si>
  <si>
    <t>No se encontro una meta igual dentro del PDD</t>
  </si>
  <si>
    <t>Desde el sector de Gestión Pública no se tiene la competencia de protección a jóvenes
Sector Gobierno: Las acciones se tienen en cuenta en los enfoques de la atención al 100% de la población que demande medidas de prevención en el marco de las rutas de atención de Derechos Humanos.</t>
  </si>
  <si>
    <t>GOBIERNO
GESTIÓN PÚBLICA
Planeación</t>
  </si>
  <si>
    <t>Desde el Consejo de Juventud se propone la siguiente meta: Implementar la convocatoria del servicio social para la paz en el 100% de los colegios públicos y privados de la ciudad.</t>
  </si>
  <si>
    <r>
      <rPr>
        <sz val="10"/>
        <color rgb="FF0C0C0C"/>
        <rFont val="Arial"/>
      </rPr>
      <t xml:space="preserve">14 Bogotá cuida a su gente
</t>
    </r>
    <r>
      <rPr>
        <sz val="10"/>
        <color rgb="FFFF0000"/>
        <rFont val="Arial"/>
      </rPr>
      <t>2.13. Bogotá, un territorio de paz y reconciliación en donde todos puedan volver a empezar</t>
    </r>
  </si>
  <si>
    <r>
      <rPr>
        <sz val="10"/>
        <color rgb="FF0C0C0C"/>
        <rFont val="Arial"/>
      </rPr>
      <t xml:space="preserve">Formar 16.000 personas en el programa de educación en derechos humanos para la paz, reconciliación y promoción integral de derechos humanos, conocimiento de las artes y los saberes populares.
</t>
    </r>
    <r>
      <rPr>
        <sz val="10"/>
        <color rgb="FFFF0000"/>
        <rFont val="Arial"/>
      </rPr>
      <t>Formar 16.000 personas en el programa de educación en derechos humanos para la paz reconciliación y promoción integral de derechos humanos conocimiento de las artes y los saberes populares.</t>
    </r>
  </si>
  <si>
    <t>Se ajusta programa</t>
  </si>
  <si>
    <t>Desde el sector de Gestión Pública no se tiene la competencia de protección a jóvenes
Sector Gobierno: Conforme a las funciones de SDG no se tiene alcance en lo solicitado, por lo que se considera generar la articulación y revisión con la Alta Consejería de Víctimas, Paz y Reconciliación y la Secretaría de Educación Distrital</t>
  </si>
  <si>
    <t>1.1. Diálogo social y cultura ciudadana para la convivencia pacifica y la recuperacion de la confianza
1. Diálogo social y cultura ciudadana para la convivencia pacífica y la recuperación de la confianza</t>
  </si>
  <si>
    <t>Implementar un modelo de integración ciudadana para el fortalecimiento de la seguridad y la convivencia en Bogotá 
-Realizar 2000 acuerdos y pactos ciudadanos que promuevan la convivencia, el respeto por las instituciones y por la vida.</t>
  </si>
  <si>
    <t>Seguridad, Convivencia y Justicia
Planeación</t>
  </si>
  <si>
    <t>Desde el Consejo de Juventud se propone la siguiente meta:Capacitación de *16.500* agentes de la policía metropolitana en temas de salud mental, atención de violencias basada en género (VBG) enfocado a mujeres, disidencias sexuales, usuarios de sustancias psicoactivas y personas con discapacidad</t>
  </si>
  <si>
    <t>1.3. Desmantelamiento del crimen organizado
14 Bogotá cuida a su gente</t>
  </si>
  <si>
    <t>Aplicar un (1) modelo de fortalecimiento a las capacidades operativas de vigilancia policial y funciones militares
Sensibilizar a 5.000 servidoras, servidores públicos y ciudadanía en asuntos étnicos como una medida para combatir el racismo y la discriminación.</t>
  </si>
  <si>
    <t>La propuesta resulta muy específica y no se encuentra una meta igual dentro del PDD. Se aclará que el PDD no cuenta con el alcance para modificar o intervenir en la formación policial</t>
  </si>
  <si>
    <t>El fortalecimiento a las capacidades incluye tomo un paquete de formación para cualificar las acciones y toma de decisiones por parte de la fuerza pública</t>
  </si>
  <si>
    <t>#</t>
  </si>
  <si>
    <t>Falta de claridad en las metas y la insuficiencia de recursos asignados que sugieren que no se están abordando de manera adecuada las necesidades y desafíos específicos de grupos y sectores poblacionales</t>
  </si>
  <si>
    <t>La observación es transversal al PDD.</t>
  </si>
  <si>
    <t>El documento base del PDD no contempla la ejecución financiera sino las lineas estratégicas. La planeación financiera se socializó mediante el Plan Plurianual de Inversiones</t>
  </si>
  <si>
    <t>Una vez aprobado el PDD se formula el plan de acción distrital</t>
  </si>
  <si>
    <t>PLANEACION</t>
  </si>
  <si>
    <t>es necesario realizar ajustes significativos en el plan para asegurar que refleje un compromiso genuino con la inclusión y el respeto de los derechos de todos los sectores poblacionales. Esto implica revisar y fortalecer los programas intersectoriales para garantizar que aborden de manera efectiva las necesidades de todos los grupos, así como asignar recursos adecuados para su implementación.</t>
  </si>
  <si>
    <t xml:space="preserve">El documento base del PDD no contempla la ejecución financiera sino las lineas estratégicas </t>
  </si>
  <si>
    <t>Es fundamental promover la sensibilización y la capacitación en materia de inclusión y derechos humanos entre los responsables de la formulación y ejecución de políticas, así como entre la población en general. Solo así se podrá avanzar hacia una sociedad más justa, equitativa e inclusiva donde se respeten y protejan los derechos de todas las personas</t>
  </si>
  <si>
    <r>
      <rPr>
        <sz val="10"/>
        <color rgb="FF0C0C0C"/>
        <rFont val="Arial"/>
      </rPr>
      <t xml:space="preserve">14. Bogotá cuida a su gente
</t>
    </r>
    <r>
      <rPr>
        <sz val="10"/>
        <color rgb="FFFF0000"/>
        <rFont val="Arial"/>
      </rPr>
      <t>13. Bogotá, un territorio de paz y reconciliación en donde todos puedan volver a empezar.</t>
    </r>
  </si>
  <si>
    <r>
      <rPr>
        <sz val="10"/>
        <color rgb="FF000000"/>
        <rFont val="Arial"/>
      </rPr>
      <t xml:space="preserve">- Formar 16.000 personas en el programa de educación en derechos humanos para la paz, reconciliación y promoción integral de derechos humanos, conocimiento de las artes y los saberes populares. </t>
    </r>
    <r>
      <rPr>
        <sz val="10"/>
        <color rgb="FF000000"/>
        <rFont val="Arial"/>
      </rPr>
      <t>(Programa 2.13)</t>
    </r>
    <r>
      <rPr>
        <sz val="10"/>
        <color rgb="FF000000"/>
        <rFont val="Arial"/>
      </rPr>
      <t xml:space="preserve">
- Consolidar 1 estrategia de transversalización de la PPMYEG con actores territoriales para la disminución de las brechas de género. </t>
    </r>
    <r>
      <rPr>
        <sz val="10"/>
        <color rgb="FF000000"/>
        <rFont val="Arial"/>
      </rPr>
      <t>(Programa 12. Bogotá cuida a su gente)</t>
    </r>
  </si>
  <si>
    <t xml:space="preserve">Se actualizan números de programas y se referencian metas del PDD que también apuntan a la observación. </t>
  </si>
  <si>
    <t>Sector Gobierno: Procesos de formación en derechos humanos en el distrito capital que promuevan la integración social, el conocimiento de las artes y los saberes populares. Estará dirigda la ciudadanía en general, servidores públicos y fuerza pública que promueva la integración social, 
Sector Mujeres</t>
  </si>
  <si>
    <t>Gobierno</t>
  </si>
  <si>
    <t>Enfoque poblacional: Es importante asegurar que las políticas y programas diseñados para mejorar el acceso a servicios de salud, sociales, cuidado, cultura, recreación, deporte y soluciones habitacionales lleguen a todas las personas, incluyendo a las poblaciones más vulnerables como los niños, las personas mayores, las personas con discapacidad y otros grupos en situación de riesgo. Dado que en las propuestas no hay claridad, de la prioridad en los servicios las metas, no son claras en porcentajes que respondan a la demanda de los servicios y las necesidades de los sectores poblacionales.</t>
  </si>
  <si>
    <r>
      <rPr>
        <sz val="10"/>
        <color rgb="FF0C0C0C"/>
        <rFont val="Arial"/>
      </rPr>
      <t xml:space="preserve">14. Bogotá cuida a su gente  </t>
    </r>
    <r>
      <rPr>
        <sz val="10"/>
        <color rgb="FFFF0000"/>
        <rFont val="Arial"/>
      </rPr>
      <t>12. Bogotá cuida a su gente</t>
    </r>
  </si>
  <si>
    <r>
      <rPr>
        <sz val="10"/>
        <color rgb="FF000000"/>
        <rFont val="Arial"/>
      </rPr>
      <t>- Consolidar 1 estrategia de transversalización de la PPMYEG con actores territoriales para la disminución de las brechas de género  .</t>
    </r>
    <r>
      <rPr>
        <sz val="10"/>
        <color rgb="FF000000"/>
        <rFont val="Arial"/>
      </rPr>
      <t xml:space="preserve"> Dentro del programa mencionado se relacionan dferentes metas, revisar.</t>
    </r>
  </si>
  <si>
    <t>Se actualiza el número de programa y la meta de acuerdo al documento ajustado.</t>
  </si>
  <si>
    <r>
      <rPr>
        <sz val="10"/>
        <color rgb="FF0C0C0C"/>
        <rFont val="Calibri"/>
      </rPr>
      <t xml:space="preserve">En el tema de servicios sociales el sector Integración social identifica en sus metas poblaciones y magnitudes a atender en los programas 2.11 Reducción de formas extremas de exclusión  y 14. Bogotá cuida a su gente
Sector Mujeres
Sector Integración Social: La Entidad cuenta con metas plan de desarrollo en los 5 objetivos atendiendo a cada uno de los grupos poblacionales y la operación de servicios sociales. En este sentido se plantearon metas que cuentan con magnitudes específicas para su seguimiento a lo largo de la implementación del plan de desarrollo y que se materializarán en los proyectos de inversión 
Sector Hábitat Incluido en las metas PDD - Facilitar a los hogares en condición de vulnerabilidad el acceso a una solución de vivienda.
Disminuir el déficit cualitativo de las viviendas localizadas en los territorios priorizados. 
-        Sin embargo, no se puede condicionar el Subsidio
</t>
    </r>
  </si>
  <si>
    <t>INTEGRACIÓN SOCIAL
Cultura, recreación y deporte
SALUD
MUJERES
HÁBITAT</t>
  </si>
  <si>
    <t>si</t>
  </si>
  <si>
    <t>Enfoque étnico: Bogotá es una ciudad diversa, con una población étnicamente diversa que incluye a comunidades afro descendientes, indígenas y otras minorías étnicas. Es fundamental que en el PDD se vean reflejadas las políticas y programas tengan en
cuenta las necesidades específicas de estas comunidades y aborden las desigualdades estructurales que enfrentan, como la discriminación racial, el acceso desigual a los servicios y las oportunidades limitadas de empleo. Igualmente no existe un capítulo específico que dé respuestas integrales a la población indígena que habita la ciudad.</t>
  </si>
  <si>
    <r>
      <rPr>
        <sz val="10"/>
        <color rgb="FF0C0C0C"/>
        <rFont val="Arial"/>
      </rPr>
      <t xml:space="preserve">- 14. Bogotá cuida a su gente
</t>
    </r>
    <r>
      <rPr>
        <sz val="10"/>
        <color rgb="FFFF0000"/>
        <rFont val="Arial"/>
      </rPr>
      <t>12. Bogotá cuida a su gente</t>
    </r>
    <r>
      <rPr>
        <sz val="10"/>
        <color rgb="FF0C0C0C"/>
        <rFont val="Arial"/>
      </rPr>
      <t xml:space="preserve">
Programa 18: Desarrollo empresarial, productividad y empleo, se establece una meta</t>
    </r>
  </si>
  <si>
    <r>
      <rPr>
        <sz val="10"/>
        <color rgb="FF000000"/>
        <rFont val="Arial"/>
      </rPr>
      <t xml:space="preserve">- Prestar 50.000 atenciones a las personas que soliciten los servicios brindados en los espacios de atención, apropiación cultural y reconocimiento de procesos organizativos de los grupos étnicos en Bogotá.
</t>
    </r>
    <r>
      <rPr>
        <sz val="10"/>
        <color rgb="FFFF0000"/>
        <rFont val="Arial"/>
      </rPr>
      <t xml:space="preserve">Nueva meta: Prestar 40.000 atenciones con enfoque diferencial y de género a las personas que soliciten los servicios brindados en los espacios de atención apropiación cultural y reconocimiento de procesos organizativos de los grupos étnicos en Bogotá.
</t>
    </r>
    <r>
      <rPr>
        <sz val="10"/>
        <color rgb="FF000000"/>
        <rFont val="Arial"/>
      </rPr>
      <t xml:space="preserve">
Lograr 200.000 colocaciones en el mercado laboral</t>
    </r>
  </si>
  <si>
    <t xml:space="preserve">
Se realizan cambios en el numero del programa y la meta inicialmente referenciada. La meta sugerida del programa 18 no corresponde al alcance de la observación. 
Se sugiere referenciar las siguientes metas que  también abordan la observación: 
- Programa 12. Bogotá  cuida a su gente: - Desarrollar una (1) estrategia para promover la implementación del enfoque diferencial étnico y el desarrollo de procesos de gestión de conocimiento sobre los grupos étnicos en la ciudad como medidas para combatir el racismo y la discriminación, con un enfoque de género transversal.
- 14. Bogotá deportiva, recreativa, patrimonial e intercultural: - Implementar 18 planes de acción que promuevan el reconocimiento, apropiación, intercambio e innovación en las prácticas artísticas, culturales y patrimoniales de grupos étnicos, etarios y sectores sociales, promoviendo la multiculturalidad desde los distintos enfoques.
</t>
  </si>
  <si>
    <r>
      <rPr>
        <sz val="10"/>
        <color rgb="FF0C0C0C"/>
        <rFont val="Calibri"/>
      </rPr>
      <t xml:space="preserve">Sector Gobierno: Plan de fortalecimiento de espacios de pensamiento, atención, apropiación cultural y reconocimiento de procesos organizativos, a partir de los usos y costumbres de los grupos étnicos.
SDG-DAE: Con SDP se ha hecho un ejercicio para alinear las políticas públicas étnicas formuladas con las metas del PDD. Adicionalmente, se está trabajando en un artículo que oriente a los sectores del Distrito para la implementación de estas políticas.
Sector Integración Social: La Entidad cuenta con metas plan de desarrollo en los 5 objetivos atendiendo a cada uno de los grupos poblacionales y la operación de servicios sociales. En este sentido se plantearon metas que cuentan con magnitudes específicas para su seguimiento a lo largo de la implementación del plan de desarrollo y que se materializarán en los proyectos de inversión 
Sector Hábitat Incluido en las metas PDD - Facilitar a los hogares en condición de vulnerabilidad el acceso a una solución de vivienda.
Disminuir el déficit cualitativo de las viviendas localizadas en los territorios priorizados. 
-        Sin embargo, no se puede condicionar el Subsidio
Sector Desarrollo Económico: En el Plan Distrital de Desarrollo 2024 - 2028 en el Programa 18: "Desarrollo empresarial, productividad y empleo, se establece una meta  "Lograr 200.000 colocaciones en el mercado laboral". Bajo este programa se espera la atención a toda la ciudadanía. A la fecha, estas metas estan en aprobación, por lo cual, pueden surtir cambios o actualización.
</t>
    </r>
  </si>
  <si>
    <t>Gobierno
INTEGRACIÓN SOCIAL
HÁBITAT
DESARROLLO ECONÓMICO</t>
  </si>
  <si>
    <t>Enfoque territorial: Bogotá es una ciudad con una geografía diversa y desafíos específicos en diferentes áreas urbanas y rurales. Es necesario asegurar que las políticas y programas sean adaptados a las necesidades y realidades de cada territorio, considerando factores como el acceso a infraestructura básica, la calidad de vida y las condiciones socioeconómicas</t>
  </si>
  <si>
    <r>
      <rPr>
        <sz val="10"/>
        <color rgb="FF0C0C0C"/>
        <rFont val="Arial"/>
      </rPr>
      <t xml:space="preserve">14. Programa Cuida Su Gente . Programa una ciudad con menos pobreza. </t>
    </r>
    <r>
      <rPr>
        <sz val="10"/>
        <color rgb="FFFF0000"/>
        <rFont val="Arial"/>
      </rPr>
      <t>12. Bogotá cuida a su gente  07. Bogotá, una ciudad con menos Pobreza</t>
    </r>
  </si>
  <si>
    <r>
      <rPr>
        <sz val="10"/>
        <color rgb="FF000000"/>
        <rFont val="Arial"/>
      </rPr>
      <t xml:space="preserve">-Desarrollar 4 estrategias de empoderamiento para fomentar capacidades, liderazgos, participación, incidencia política y transformación de imaginarios culturales que reproducen los estereotipos de género, en los territorios urbanos y rurales. -Ejecutar 8.000 mejoramientos de vivienda rural y urbana para familias en condiciones vulnerabilidad.  </t>
    </r>
    <r>
      <rPr>
        <sz val="10"/>
        <color rgb="FF000000"/>
        <rFont val="Arial"/>
      </rPr>
      <t>Dentro del programa mencionado se relacionan dferentes metas, revisar.</t>
    </r>
  </si>
  <si>
    <t xml:space="preserve"> Se actualiza el número de programa y la meta de acuerdo al documento ajustado.</t>
  </si>
  <si>
    <t>Se impulsará la construcción de viviendas de interés social y prioritario mediante un paquete de incentivos para promotores y constructores, centrado en agilizar trámites y fortalecer la ventanilla única de la construcción. Al integrar los enfoques poblacional-diferencial y género en acciones de mejoramiento integral de barrios, se promoverán espacios seguros especialmente para mujeres y niñas, su participación en acciones estratégicas y en el desarrollo de Unidades de Planeamiento Local, facilitando su acceso a servicios financieros y promoviendo su inclusión en el sector de la construcción.</t>
  </si>
  <si>
    <r>
      <rPr>
        <sz val="10"/>
        <color rgb="FF0C0C0C"/>
        <rFont val="Calibri"/>
      </rPr>
      <t>Sector:
Mujer- Secretaría de Habitat
Planeación</t>
    </r>
  </si>
  <si>
    <t>Enfoque diferencial: Las personas en situación de vulnerabilidad, como aquellos en situación de calle, víctimas del conflicto armado, migrantes, refugiados y personas LGTBIQ+, pueden enfrentar barreras adicionales para acceder a los servicios y oportunidades. Es esencial que las políticas y programas sean sensibles a estas diferencias y proporcionen medidas específicas para abordar sus necesidades particulares. En las metas propuestas en el ante proyectó no son suficientes. Y no hay una claridad en el desarrollo de la implementación de las políticas públicas, en estos sectores poblacionales.</t>
  </si>
  <si>
    <r>
      <rPr>
        <sz val="10"/>
        <color rgb="FF0C0C0C"/>
        <rFont val="Calibri"/>
      </rPr>
      <t xml:space="preserve">14. Programa Cuida Su Gente.
 Programa 18: "Desarrollo empresarial, productividad y empleo, se establece una meta </t>
    </r>
    <r>
      <rPr>
        <sz val="10"/>
        <color rgb="FFFF0000"/>
        <rFont val="Calibri"/>
      </rPr>
      <t>(Este programa corresponde al objetivo número 3)</t>
    </r>
    <r>
      <rPr>
        <sz val="10"/>
        <color rgb="FF0C0C0C"/>
        <rFont val="Calibri"/>
      </rPr>
      <t xml:space="preserve">   </t>
    </r>
    <r>
      <rPr>
        <sz val="10"/>
        <color rgb="FFFF0000"/>
        <rFont val="Calibri"/>
      </rPr>
      <t xml:space="preserve"> </t>
    </r>
    <r>
      <rPr>
        <sz val="10"/>
        <color rgb="FFFF0000"/>
        <rFont val="Arial"/>
      </rPr>
      <t>12. Bogotá cuida a su gente</t>
    </r>
  </si>
  <si>
    <r>
      <rPr>
        <sz val="10"/>
        <color rgb="FF000000"/>
        <rFont val="Calibri"/>
      </rPr>
      <t xml:space="preserve">Sector integración social:
- Adaptar 10 servicios sociales y estrategias de integración social prioirizados, para la atención diferencial e inclusión de personas LGBTI.
- Atender 8.600 personas con discapacidad y sus cuidadores en servicios de unidades operativas y extramurales para favorecer la construcción del proyecto de vida individual y el de sus familias.
- Adaptar 15 servicios sociales y estrategias de integración social priorizados, para la atención diferencial e inclusión de personas con discapacidad.
-Atender el 100% de las personas que ingresan a las rutas
 prevención de vulneraciones de los derechos humanos de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
 -Implementar 1 hoja de ruta para el cambio cultural en pro de la
 inclusión y no discriminación de la población LGBTI en Bogotá. -Implementar una estrategia para mitigar los factores de riesgo que afectan la seguridad de las poblaciones vulnerables y sujetos
 de especial protección con el fin de proteger sus derechos y
 garantizar su integración en el sistema de ciudad
 -Implementar una estrategia para mitigar los factores de riesgo
 que afectan la seguridad de las poblaciones vulnerables y sujetos
 de especial protección con el fin de proteger sus derechos y
 garantizar su integración en el sistema de ciudad. </t>
    </r>
    <r>
      <rPr>
        <sz val="10"/>
        <color rgb="FF000000"/>
        <rFont val="Calibri"/>
      </rPr>
      <t>Eliminar las metas que corresponden al objetivo 3</t>
    </r>
    <r>
      <rPr>
        <sz val="10"/>
        <color rgb="FF000000"/>
        <rFont val="Calibri"/>
      </rPr>
      <t xml:space="preserve">
 -Constituir en las 20 localidades el Sistema Distrital de Derechos Humanos, en el marco de las acciones de la política pública Integral de Derechos Humanos, Lucha contra la Trata de Personas y Población Migrante Internacional. -Consolidar 1 modelo de integración de servicios institucionales a nivel territorial para las víctimas del conflicto orientado a la superación de su condición de vulnerabilidad. - Implementar al 100% las medidas de atención, asistencia y reparación integral a víctimas conforme a la competencia del Distrito. -Implementar 20 procesos pedagógicos que contribuyan al cumplimiento de los objetivos del Sistema Integral de Verdad, Justicia, Reparación y No Repetición. -Implementar 1 portafolio de servicios distritales en alianza con el sector privado, para la inclusión laboral y sostenibilidad económica de personas en proceso de reincorporación y reintegración o quienes hayan culminado la ruta de reintegración. -Hacer 81 procesos de investigación, memoria y verdad como aporte a la reconciliación en Bogotá. -Atender 1.500.000 personas en al menos 1 canal de la Estrategia multicanal de transferencias monetarias, bonos y especie</t>
    </r>
  </si>
  <si>
    <r>
      <rPr>
        <sz val="10"/>
        <color rgb="FF0C0C0C"/>
        <rFont val="Calibri"/>
      </rPr>
      <t xml:space="preserve">Sector Integración Social: La Entidad cuenta con metas plan de desarrollo en los 5 objetivos atendiendo a cada uno de los grupos poblacionales y la operación de servicios sociales. En este sentido se plantearon metas que cuentan con magnitudes específicas para su seguimiento a lo largo de la implementación del plan de desarrollo y que se materializarán en los proyectos de inversión.
En particular en el objetivo 2 del plan de desarrollo se definen metas qtendiendo al enfoque diferencial y poblacional y orientadas a mitigar las formas extremas de exclusión.  
En relación con los sectores LGBTI se plantean varias metas específicas que se relacionan en la columna C en el programa 14, a través de las cuales se da ejecución a la política pública LGBTI. Se gestionará la incorporación de metas espec{ificas en el marco de la formulación de los proyectos de inversión. -Bogotá promoverá entornos seguros de no violencia para las mujeres desde sus diferencias y diversidades y personas LGBTI para tener una red de apoyo frente a posibles situaciones de violencia.
Sector Gobierno: Las acciones se incluyen en el fortalecimiento y adopción del Sistema Distrital de Derechos Humanos, con la territorialización de las políticas públicas y con la implementación de una estrategia de atención para la prevención de vulneraciones de los derechos humanos en la ciudad, orientada a la atención de la población LGBTI, víctimas de trata de personas, víctimas de abuso de autoridad, defensores y defensoras de derechos humanos, población en proceso de reintegración o reincorporación y a la atención de derechos fundamentales de religión, culto y conciencia con enfoque de derechos humanos, de género, diferencial étnico, de discapacidad, poblacional y territorial.
Sector Desarrollo Económico: En el Plan Distrital de Desarrollo 2024 - 2028 en el Programa 18: "Desarrollo empresarial, productividad y empleo, se establece una meta  "Lograr 200.000 colocaciones en el mercado laboral". Bajo este programa se espera la atención a toda la ciudadanía. A la fecha, estas metas estan en aprobación, por lo cual, pueden surtir cambios o actualización.
</t>
    </r>
  </si>
  <si>
    <r>
      <rPr>
        <sz val="10"/>
        <color rgb="FF0C0C0C"/>
        <rFont val="Calibri"/>
      </rPr>
      <t>SECTOR PLANEACIÓN- 
Gestión Pública. - Secretaria de integración social</t>
    </r>
  </si>
  <si>
    <t>Enfoque de género: Las mujeres y las personas de género diverso pueden enfrentar desigualdades específicas en el acceso a los servicios y oportunidades, así como en la participación en la toma de decisiones. Es crucial que las políticas y programas aborden las desigualdades de género, incluyendo la violencia de género, la brecha salarial, y la falta de representación en espacios de liderazgo.</t>
  </si>
  <si>
    <r>
      <rPr>
        <sz val="10"/>
        <color rgb="FF0C0C0C"/>
        <rFont val="Arial"/>
      </rPr>
      <t xml:space="preserve">14. Bogotá cuida a su gente  </t>
    </r>
    <r>
      <rPr>
        <sz val="10"/>
        <color rgb="FFFF0000"/>
        <rFont val="Arial"/>
      </rPr>
      <t>12. Bogotá cuida a su gente</t>
    </r>
  </si>
  <si>
    <r>
      <rPr>
        <sz val="10"/>
        <color rgb="FF000000"/>
        <rFont val="Arial"/>
      </rPr>
      <t xml:space="preserve">Sector integración Social: Adaptar 10 servicios sociales y estrategias de integración social prioirizados, para la atención diferencial e inclusión de personas LGBTI. </t>
    </r>
    <r>
      <rPr>
        <sz val="10"/>
        <color rgb="FF000000"/>
        <rFont val="Arial"/>
      </rPr>
      <t>Ya que se habla de género, es importante incluir algunas metas del sector mujer.</t>
    </r>
  </si>
  <si>
    <t xml:space="preserve"> Se actualiza el número de programa y se sugiere incorporar meta de acuerdo al documento ajustado.</t>
  </si>
  <si>
    <t>La SDIS establecíó las metas indicadas con el fin de promover un enfoque diferencial en los servicios priorizados con el fin de mitigar las barreras con las que se enfrentan las poblaciones de la ciudad.
Sector Gobierno: Las acciones se incluyen en el fortalecimiento y adopción del Sistema Distrital de Derechos Humanos, con la territorialización de las políticas públicas y con la implementación de una estrategia de atención para la prevención de vulneraciones de los derechos humanos en la ciudad, orientada a la atención de la población LGBTI, víctimas de trata de personas, víctimas de abuso de autoridad, defensores y defensoras de derechos humanos, población en proceso de reintegración o reincorporación y a la atención de derechos fundamentales de religión, culto y conciencia con enfoque de derechos humanos, de género, diferencial étnico, de discapacidad, poblacional y territorial.</t>
  </si>
  <si>
    <t>INTEGRACIÓN SOCIAL
MUJERES
GOBIERNO</t>
  </si>
  <si>
    <t>Enfoque de género: Aunque se menciona el mejoramiento de la calidad de vida de las mujeres y el cierre de brechas de género, el objetivo podría ser más específico en cuanto a las medidas concretas que se tomarán para abordar estas inequidades. Además, es importante considerar la diversidad de experiencias dentro del espectro de género, incluyendo a personas no binarias y transgénero, y cómo se abordaran sus necesidades específicas.</t>
  </si>
  <si>
    <r>
      <rPr>
        <sz val="10"/>
        <color rgb="FF0C0C0C"/>
        <rFont val="Arial"/>
      </rPr>
      <t xml:space="preserve">14. Bogotá cuida a su gente
</t>
    </r>
    <r>
      <rPr>
        <sz val="10"/>
        <color rgb="FFFF0000"/>
        <rFont val="Arial"/>
      </rPr>
      <t>12. Bogotá cuida a su gente</t>
    </r>
  </si>
  <si>
    <t>Se actualiza el número del programa. La meta si recoge la observación</t>
  </si>
  <si>
    <t xml:space="preserve">Sector Integración Social: La Entidad cuenta con metas plan de desarrollo en los 5 objetivos atendiendo a cada uno de los grupos poblacionales y la operación de servicios sociales. En este sentido se plantearon metas que cuentan con magnitudes específicas para su seguimiento a lo largo de la implementación del plan de desarrollo y que se materializarán en los proyectos de inversión </t>
  </si>
  <si>
    <t>Mujeres
INTEGRACIÓN SOCIAL
PLANEACIÓN</t>
  </si>
  <si>
    <t>Poblaciones en situación de vulnerabilidad: Aunque se hace referencia a la reducción de formas extremas de exclusión y pobreza, así como el aumento de la
inclusión social, sería beneficioso especificar cómo se abordarán las necesidades de poblaciones específicas en situaciones de mayor vulnerabilidad, como personas en situación de calle, migrantes, refugiados, personas con discapacidad y adultos mayores.</t>
  </si>
  <si>
    <r>
      <rPr>
        <sz val="10"/>
        <color rgb="FF0C0C0C"/>
        <rFont val="Arial"/>
      </rPr>
      <t xml:space="preserve">11. Reduccion de formas extremas de exclusion
</t>
    </r>
    <r>
      <rPr>
        <sz val="10"/>
        <color rgb="FFFF0000"/>
        <rFont val="Arial"/>
      </rPr>
      <t xml:space="preserve">09. Reducción de formas extremas de exclusión. </t>
    </r>
    <r>
      <rPr>
        <sz val="10"/>
        <color rgb="FF0C0C0C"/>
        <rFont val="Arial"/>
      </rPr>
      <t xml:space="preserve">
14. Bogotá cuida a su gente
</t>
    </r>
    <r>
      <rPr>
        <sz val="10"/>
        <color rgb="FFFF0000"/>
        <rFont val="Arial"/>
      </rPr>
      <t xml:space="preserve">12. Bogotá cuida a su gente. </t>
    </r>
  </si>
  <si>
    <r>
      <rPr>
        <sz val="10"/>
        <color rgb="FF000000"/>
        <rFont val="Calibri"/>
      </rPr>
      <t xml:space="preserve">Sector integración Social: Vincular 3.400 de personas habitantes de calle en servicios sociales de permanencia.
Atender 7.300 niñas, niños, adolescentes y jóvenes en situación de vida en calle, en riesgo de habitarla, en dinamicas de calle y en fragilidad social en los procesos de protección y atención integral del modelo pedagogico del IDIPRON.
</t>
    </r>
    <r>
      <rPr>
        <sz val="10"/>
        <color rgb="FF000000"/>
        <rFont val="Calibri"/>
      </rPr>
      <t>(Atender 5.588 niñas niños adolescentes y jóvenes en situación de vida en calle en riesgo de habitarla en dinamicas de calle y en fragilidad social en los procesos de protección y atención integral del modelo pedagogico del IDIPRON.)</t>
    </r>
    <r>
      <rPr>
        <sz val="10"/>
        <color rgb="FF000000"/>
        <rFont val="Calibri"/>
      </rPr>
      <t xml:space="preserve">
Beneficiar a 5.300 adolescentes y jóvenes participantes del modelo pedagógico a estrategias de desarrollo de capacidades y generación de oportunidades para su inclusión socioeconómica.
</t>
    </r>
    <r>
      <rPr>
        <sz val="10"/>
        <color rgb="FF000000"/>
        <rFont val="Calibri"/>
      </rPr>
      <t>(Beneficiar a 2.480 adolescentes y jóvenes participantes del modelo pedagógico a estrategias de desarrollo de capacidades y generación de oportunidades para su inclusión socioeconómica)</t>
    </r>
    <r>
      <rPr>
        <sz val="10"/>
        <color rgb="FF000000"/>
        <rFont val="Calibri"/>
      </rPr>
      <t xml:space="preserve">
Atender 8.600 personas con discapacidad y sus cuidadores en servicios de unidades operativas y extramurales para favorecer la construcción del proyecto de vida individual y el de sus familias.
Adaptar 15 servicios sociales y estrategias de integración social priorizados, para la atención diferencial e inclusión de personas con discapacidad.
Atender a 161.000 personas mayores en los servicios sociales con transferencias, servicios en unidades operativas y extramurales
</t>
    </r>
  </si>
  <si>
    <t xml:space="preserve">Se realizan cambios en la numeración de los programas y se hace alcance al cambio en el alcance de las metas. </t>
  </si>
  <si>
    <r>
      <rPr>
        <sz val="10"/>
        <color rgb="FF0C0C0C"/>
        <rFont val="Calibri"/>
      </rPr>
      <t>Sector Integración Social: La Entidad cuenta con metas plan de desarrollo en los 5 objetivos atendiendo a cada uno de los grupos poblacionales y la operación de servicios sociales. En este sentido se plantearon metas que cuentan con magnitudes específicas para su seguimiento a lo largo de la implementación del plan de desarrollo y que se materializarán en los proyectos de inversión 
Aportar  información a través de estudios, herramientas y metodologías para la formulación de programas, estrategias y proyectos encaminados a la atención de la población vulnerable a cargo de las diferentes entidades distritales.</t>
    </r>
  </si>
  <si>
    <r>
      <rPr>
        <sz val="10"/>
        <color rgb="FF0C0C0C"/>
        <rFont val="Calibri"/>
      </rPr>
      <t xml:space="preserve">Planeación
INTEGRACIÓN SOCIAL
</t>
    </r>
  </si>
  <si>
    <t>Acceso a la atención médica y salud mental: Si bien se menciona la promoción de la salud digital para garantizar un acceso equitativo a la atención médica, es necesario asegurarse de que estas iniciativas sean accesibles para todos los ciudadanos, incluyendo aquellos que puedan tener dificultades para utilizar tecnologías digitales. Además, la mejora de la calidad de los servicios de salud mental debe ser un enfoque prioritario, dada la creciente necesidad en la sociedad contemporánea.</t>
  </si>
  <si>
    <r>
      <rPr>
        <sz val="10"/>
        <color rgb="FF0C0C0C"/>
        <rFont val="Arial"/>
      </rPr>
      <t xml:space="preserve">2.13. Salud con calidad y en el territorio  </t>
    </r>
    <r>
      <rPr>
        <sz val="10"/>
        <color rgb="FFFF0000"/>
        <rFont val="Arial"/>
      </rPr>
      <t xml:space="preserve"> 2.11. Salud con calidad y en el territorio   </t>
    </r>
  </si>
  <si>
    <r>
      <rPr>
        <sz val="10"/>
        <color rgb="FF000000"/>
        <rFont val="Arial"/>
      </rPr>
      <t>Implementar 3 mecanismos para disminuir las barreras de acceso para la prestación de los servicios de salud.</t>
    </r>
    <r>
      <rPr>
        <sz val="10"/>
        <color rgb="FFFF0000"/>
        <rFont val="Arial"/>
      </rPr>
      <t xml:space="preserve"> Diseñar implementar y evaluar el Modelo de Salud para la población de Bogotá D.C.</t>
    </r>
  </si>
  <si>
    <t>Se actualiza el número del programa.  Se incorpora otra meta de acuerdo con el programa.</t>
  </si>
  <si>
    <t>Se adelantarán estrategias que permitan avanzar en la reducción de formas extremas de exclusión, la reducción de la inseguridad alimentaria, de la pobreza y el aumento de la inclusión social y productiva de la ciudad, especialmente aquellos en situaciones de mayor exclusión y pobreza.</t>
  </si>
  <si>
    <t>Participación y representación: Aunque se hace referencia al impacto en la participación, representación y liderazgo de las mujeres en diferentes ámbitos, sería importante incluir medidas específicas para promover la participación equitativa de todas las personas en la toma de decisiones políticas, comunitarias y ciudadanas, independientemente de su género, edad, etnia u otras características</t>
  </si>
  <si>
    <t>2.12. Bogotá cuida a su gente</t>
  </si>
  <si>
    <t>Vincular a 9000 mujeres en estrategias de empoderamiento social y político que aportan a la promoción y garantía de sus derechos</t>
  </si>
  <si>
    <t>Territorios urbanos y rurales: Si bien se menciona la resiliencia del territorio urbano y rural, sería importante asegurar que las estrategias para el bienestar aborden las necesidades específicas de ambos entornos de manera equitativa, reconociendo las diferencias en acceso a servicios e infraestructuras entre áreas urbanas y rurales. Aunque el objetivo estratégico "Bogotá confía en su bienestar" aborda una amplia gama de aspectos relacionados con el bienestar de los habitantes de la ciudad, es necesario revisar críticamente cómo se están abordando las necesidades específicas de diferentes sectores poblacionales para garantizar una verdadera equidad e inclusión en todas las iniciativas y políticas implementadas.</t>
  </si>
  <si>
    <r>
      <rPr>
        <sz val="10"/>
        <color rgb="FF0C0C0C"/>
        <rFont val="Arial"/>
      </rPr>
      <t xml:space="preserve">31. Servicios publicos inclusivos y sostenibles
</t>
    </r>
    <r>
      <rPr>
        <sz val="10"/>
        <color rgb="FFFF0000"/>
        <rFont val="Arial"/>
      </rPr>
      <t xml:space="preserve">29. Servicios públicos inclusivos y sostenibles.
</t>
    </r>
    <r>
      <rPr>
        <sz val="10"/>
        <color rgb="FF0C0C0C"/>
        <rFont val="Arial"/>
      </rPr>
      <t xml:space="preserve">9. Bogotá, una ciudad con menos Pobreza.
</t>
    </r>
    <r>
      <rPr>
        <sz val="10"/>
        <color rgb="FFFF0000"/>
        <rFont val="Arial"/>
      </rPr>
      <t>07. Bogotá, una ciudad con menos pobreza.</t>
    </r>
    <r>
      <rPr>
        <sz val="10"/>
        <color rgb="FF0C0C0C"/>
        <rFont val="Arial"/>
      </rPr>
      <t xml:space="preserve">  </t>
    </r>
  </si>
  <si>
    <r>
      <rPr>
        <sz val="10"/>
        <color rgb="FF000000"/>
        <rFont val="Arial"/>
      </rPr>
      <t xml:space="preserve">Mejorar a 2000 hogares rurales las condiciones de cobertura, calidad y continuidad de la prestación de los Servicios Públicos domiciliarios y TIC.
</t>
    </r>
    <r>
      <rPr>
        <sz val="10"/>
        <color rgb="FF000000"/>
        <rFont val="Arial"/>
      </rPr>
      <t>Nueva meta: Caracterizar 1000 hogares ubicados en Centros Poblados Rurales y ruralidad dispersa con relación a la prestación de servicios públicos domiciliarios</t>
    </r>
    <r>
      <rPr>
        <sz val="10"/>
        <color rgb="FF000000"/>
        <rFont val="Arial"/>
      </rPr>
      <t xml:space="preserve">
Ejecutar 8.000 mejoramientos de vivienda rural y urbana para familias en condiciones vulnerabilidad
</t>
    </r>
  </si>
  <si>
    <t xml:space="preserve">Se actualiza el numero del programa de acuerdo al documento ajustado, se ajusta meta de acuerdo a la nueva cobertura. 
Se sugiere relacionar las siguientes metas que responden a la observación: 
26. Movilidad Sostenible: Intervenir 20 puntos críticos de la malla vial rural. 
29. Servicios públicos inclusivos y sostenibles: Caracterizar 1000 hogares ubicados en Centros Poblados Rurales y ruralidad dispersa con relación a la prestación de servicios públicos domiciliarios
35. Bogotá Inteligente con transformación digital: Implementar en 8 localidades con zonas rurales de Bogotá una solución para el cierre de brecha digital. 
08. Erradicación del hambre en Bogotá: Generar 35.000 espacios individuales de comercialización directa para pequeños productores/as a través de Mercados Campesinos en sus diferentes modalidades en el marco de Bogotá Rural – Bogotá Región.
20. Promoción del emprendimiento formal, equitativo e incluyente: Fortalecer 800 Unidades Prediales Productivas en el marco de la diversidad económica de la Bogotá Rural y su campesinado incluyendo aquellas que hacen parte de la Zona de Usos Sostenible dentro de la Estructura Ecológica Principal que se acuerden entre las autoridades ambientales con las comunidades (Fallo Cerros Orientales según lo establecido en la Resolución 1766/2021 entre otras.).
20. Promoción del emprendimiento formal, equitativo e incluyente: Vincular 500 unidades productivas y/o emprendimientos rurales a mecanismos de inclusión financiera
07. Bogotá, una ciudad con menos pobreza: Ejecutar 8.000 mejoramientos de vivienda rural y urbana para familias en condiciones vulnerabilidad. </t>
  </si>
  <si>
    <t>Atención al área rural de la ciudad incluida en el PDD: La Secretaría Distrital del Hábitat a traves de procesos de mejoramiento de vivienda rural interviene directamente en la reducción del deficit cualitativo de vivienda, mejorando las condiciones de habitabilidad. En este sentido se establece como meta la asignación de 500 subsidios de mejoramiento de vivienda rural.
 Asi mismo, en lo relacionado con reducción de deficit cuantitativo, se contempla como meta del Plan de Desarrollo Distrital la construcción de 100 unidades de vivienda rural</t>
  </si>
  <si>
    <t>Niños y Jóvenes: Se puede centrar en garantizar el acceso a una educación de calidad, oportunidades de recreación y deporte, así como servicios de salud y alimentación adecuados. Es importante considerar también programas que fomenten el desarrollo integral y la participación activa de los jóvenes en la sociedad.</t>
  </si>
  <si>
    <r>
      <rPr>
        <sz val="10"/>
        <color rgb="FFFF0000"/>
        <rFont val="Arial"/>
      </rPr>
      <t>2.07. Bogotá, una ciudad con menos Pobreza  (Programa, beneficiar 40mil jóvenes...)</t>
    </r>
    <r>
      <rPr>
        <sz val="10"/>
        <color rgb="FF0C0C0C"/>
        <rFont val="Arial"/>
      </rPr>
      <t xml:space="preserve">                                                                                                        </t>
    </r>
    <r>
      <rPr>
        <sz val="10"/>
        <color rgb="FFFF0000"/>
        <rFont val="Arial"/>
      </rPr>
      <t xml:space="preserve">2.08. Erradicación del hambre en Bogotá </t>
    </r>
    <r>
      <rPr>
        <sz val="10"/>
        <color rgb="FF0C0C0C"/>
        <rFont val="Arial"/>
      </rPr>
      <t xml:space="preserve">                                                                                                                                                                            </t>
    </r>
    <r>
      <rPr>
        <sz val="10"/>
        <color rgb="FFFF0000"/>
        <rFont val="Arial"/>
      </rPr>
      <t xml:space="preserve">2.11. Salud con calidad y en el territorio    </t>
    </r>
    <r>
      <rPr>
        <sz val="10"/>
        <color rgb="FF0C0C0C"/>
        <rFont val="Arial"/>
      </rPr>
      <t xml:space="preserve">                                                                                                                                              14. Bogotá cuida a su gente                                                                                                                                                                                                 </t>
    </r>
    <r>
      <rPr>
        <sz val="10"/>
        <color rgb="FFFF0000"/>
        <rFont val="Arial"/>
      </rPr>
      <t xml:space="preserve"> 12. Bogotá cuida a su gente</t>
    </r>
    <r>
      <rPr>
        <sz val="10"/>
        <color rgb="FF0C0C0C"/>
        <rFont val="Arial"/>
      </rPr>
      <t xml:space="preserve">
17. La educación como eje del potencial humano </t>
    </r>
    <r>
      <rPr>
        <sz val="10"/>
        <color rgb="FFFF0000"/>
        <rFont val="Arial"/>
      </rPr>
      <t>(Este programa no se encuentra de acuerdo al documento ajustado) Esta item corresponde al objetivo número 3, programa 3.16. La educación como eje del potencial humano</t>
    </r>
    <r>
      <rPr>
        <sz val="10"/>
        <color rgb="FF0C0C0C"/>
        <rFont val="Arial"/>
      </rPr>
      <t xml:space="preserve">
2.15. Bogotá deportiva, recreativa, artística, patrimonial e intercultural                                                                                                  </t>
    </r>
    <r>
      <rPr>
        <sz val="10"/>
        <color rgb="FFFF0000"/>
        <rFont val="Arial"/>
      </rPr>
      <t xml:space="preserve">2.14. Bogotá deportiva, recreativa, artística, patrimonial e intercultural       </t>
    </r>
    <r>
      <rPr>
        <sz val="10"/>
        <color rgb="FF0C0C0C"/>
        <rFont val="Arial"/>
      </rPr>
      <t xml:space="preserve">                                                </t>
    </r>
  </si>
  <si>
    <r>
      <rPr>
        <sz val="10"/>
        <color rgb="FF000000"/>
        <rFont val="Calibri"/>
      </rPr>
      <t xml:space="preserve">Meta Programa 2.07 : </t>
    </r>
    <r>
      <rPr>
        <sz val="10"/>
        <color rgb="FF000000"/>
        <rFont val="Calibri"/>
      </rPr>
      <t xml:space="preserve">Aumentar de 115 a 140 los comedores comunitarios para contribuir la disminución de la inseguridad alimentaria y nutricional en Bogotá.                                                                                                                                 Entregar en el cuatrienio 77 millones de raciones de comida en los servicios sociales en el marco de la estrategia Bogotá Sin Hambre 2.0   </t>
    </r>
    <r>
      <rPr>
        <sz val="10"/>
        <color rgb="FF000000"/>
        <rFont val="Calibri"/>
      </rPr>
      <t xml:space="preserve">                                                                                                                                                               Implementar en el 100 % de colegios oficiales un programa de bienestar escolar integral                                  </t>
    </r>
    <r>
      <rPr>
        <sz val="10"/>
        <color rgb="FF000000"/>
        <rFont val="Calibri"/>
      </rPr>
      <t xml:space="preserve">Implementar en el 100 % de colegios oficiales un programa de bienestar escolar integral de acuerdo con criterios de focalización definidos (Ajustar meta, de acuerdo al documento ajustado)                                                                                                                           </t>
    </r>
    <r>
      <rPr>
        <sz val="10"/>
        <color rgb="FF000000"/>
        <rFont val="Calibri"/>
      </rPr>
      <t xml:space="preserve">Meta programa 2.11 </t>
    </r>
    <r>
      <rPr>
        <sz val="10"/>
        <color rgb="FF000000"/>
        <rFont val="Calibri"/>
      </rPr>
      <t>: Diseñar implementar y evaluar el Modelo de Salud para la población de Bogotá D.C.                                 Implementar 3 mecanismos para disminuir las barreras de acceso para la prestación de los servicios de salud.</t>
    </r>
    <r>
      <rPr>
        <sz val="10"/>
        <color rgb="FF000000"/>
        <rFont val="Calibri"/>
      </rPr>
      <t xml:space="preserve">
Sector Integración Social:
Atender a 200.000 jóvenes en los servicios sociales en unidades operativas y estrategias de inclusión social y productiva.   </t>
    </r>
    <r>
      <rPr>
        <sz val="10"/>
        <color rgb="FF000000"/>
        <rFont val="Calibri"/>
      </rPr>
      <t>Beneficiar 40.000 jóvenes con transferencias monetarias condicionadas con enfoque diferencial y de género en el marco de una ruta de inclusión productiva.</t>
    </r>
    <r>
      <rPr>
        <sz val="10"/>
        <color rgb="FF000000"/>
        <rFont val="Calibri"/>
      </rPr>
      <t xml:space="preserve">
Aumentar en 30.000 el número de niñas y niños de 0 a 5 años con servicios de atención integral. (Esta meta no se encuentra, citar la siguiente)                                                                                                                     </t>
    </r>
    <r>
      <rPr>
        <sz val="10"/>
        <color rgb="FF000000"/>
        <rFont val="Calibri"/>
      </rPr>
      <t>Beneficiar 40.000 jóvenes con transferencias monetarias condicionadas con enfoque diferencial y de género en el marco de una ruta de inclusión productiva. (Que seria la misma de arriba)</t>
    </r>
    <r>
      <rPr>
        <sz val="10"/>
        <color rgb="FF000000"/>
        <rFont val="Calibri"/>
      </rPr>
      <t xml:space="preserve">
Implementar 80 programas de recreación, deporte, nuevas tendencias de actividad fisica y los eSports   </t>
    </r>
    <r>
      <rPr>
        <sz val="10"/>
        <color rgb="FF000000"/>
        <rFont val="Calibri"/>
      </rPr>
      <t xml:space="preserve">Implementar 52 programas de recreación, deporte, nuevas tendencias de actividad fisica y los eSports.    </t>
    </r>
    <r>
      <rPr>
        <sz val="10"/>
        <color rgb="FF000000"/>
        <rFont val="Calibri"/>
      </rPr>
      <t xml:space="preserve">                                                                                                                                                                                                                                                                                                                                                                                            </t>
    </r>
    <r>
      <rPr>
        <sz val="10"/>
        <color rgb="FF000000"/>
        <rFont val="Arial"/>
      </rPr>
      <t>Metas objetivo 3</t>
    </r>
    <r>
      <rPr>
        <sz val="10"/>
        <color rgb="FF000000"/>
        <rFont val="Calibri"/>
      </rPr>
      <t xml:space="preserve"> </t>
    </r>
    <r>
      <rPr>
        <sz val="10"/>
        <color rgb="FF000000"/>
        <rFont val="Arial"/>
      </rPr>
      <t>Aumentar al 70% las y los estudiantes de colegios oficiales que se ubican en los niveles 3 o 4 en matemáticas en las pruebas Saber 11.                                                                                                                                                                               Aumentar al 80% las y los estudiantes de colegios oficiales que se ubican en los niveles 3 o 4 en lectura crítica en las pruebas Saber 11.                                                                                                                                                                                               Diseñar e implementar un sistema de aseguramiento de la calidad para la atención a la primera infancia de los prestadores públicos y privados en el marco de la atención integral.</t>
    </r>
  </si>
  <si>
    <t>Se realizan ajustes a los programas y metas. De acuerdo al documento ajustado.</t>
  </si>
  <si>
    <r>
      <rPr>
        <sz val="10"/>
        <color rgb="FF0C0C0C"/>
        <rFont val="Calibri"/>
      </rPr>
      <t xml:space="preserve">Sector cultura, recreacion y deporte:  Escuelas de mi barrio
• Deporte para la vida 
• Deporte social comunitario: Desarrollo de Nuevas Tendencias Deportivas, eSports y juegos comunales
• Deporte del sector educativo (festivales escolares, juegos intercolegiados y jueg"&amp;"os universitarios)
Sector Integración Social: La Entidad cuenta con metas plan de desarrollo en los 5 objetivos atendiendo a cada uno de los grupos poblacionales y la operación de servicios sociales. En particular se definieron metas orientadas a la atención integral de niñas y niños, mitigación de inseguridad alimentaria y atención a jóvenes de forma articulada con los demás sectores. </t>
    </r>
  </si>
  <si>
    <t>Cultura, recreación y deporte
INTEGRACIÓN SOCIAL
EDUCACIÓN</t>
  </si>
  <si>
    <t>Adultos Mayores: Se deben abordar las necesidades de esta población en términos de atención médica especializada, programas de recreación y socialización adaptados a sus necesidades, acceso a vivienda adecuada y medidas para prevenir el aislamiento social y la discriminación.</t>
  </si>
  <si>
    <r>
      <rPr>
        <sz val="10"/>
        <color rgb="FF0C0C0C"/>
        <rFont val="Arial"/>
      </rPr>
      <t xml:space="preserve">14. Bogotá cuida a su gente
</t>
    </r>
    <r>
      <rPr>
        <sz val="10"/>
        <color rgb="FFFF0000"/>
        <rFont val="Arial"/>
      </rPr>
      <t>12. Bogotá cuida a su gente</t>
    </r>
    <r>
      <rPr>
        <sz val="10"/>
        <color rgb="FF0C0C0C"/>
        <rFont val="Arial"/>
      </rPr>
      <t xml:space="preserve">
2.15. Bogotá deportiva, recreativa, artística, patrimonial e intercultural. 
</t>
    </r>
    <r>
      <rPr>
        <sz val="10"/>
        <color rgb="FFFF0000"/>
        <rFont val="Arial"/>
      </rPr>
      <t>14. Bogotá deportiva, recreativa, artística, patrimonial e intercultural</t>
    </r>
  </si>
  <si>
    <t xml:space="preserve">Atender a 161.000 personas mayores en los servicios sociales con transferencias, servicios en unidades operativas y extramurales
Implementar 80 programas de recreación, deporte, nuevas tendencias de actividad fisica y los eSports.
</t>
  </si>
  <si>
    <t>Se realizan cambios en el numero de los programas de acuerdo al documento ajustado. Se realiza cambio de la meta según cambio en el alcance de la misma. 
Se sugiere vincular:
14. Bogotá deportiva, recreativa, artística, patrimonial e intercultural: Realizar 1.500 actividades culturales y artísticas, en barrios y veredas de Bogotá D.C., orientadas a fortalecer "al barrio" como lugar de encuentro y creación.
12. Bogotá cuida su gente: Adaptar 10 servicios sociales y estrategias de integración social priorizadas para la atención diferencial y la inclusión de personas LGTBIQ+ en articulación con el Sistema Distrital de Cuidado.</t>
  </si>
  <si>
    <r>
      <rPr>
        <sz val="10"/>
        <color rgb="FF0C0C0C"/>
        <rFont val="Calibri"/>
      </rPr>
      <t>El alcance de esta metas es la atención a través de los servicios orientados a la población mayor como transferencias, servicios en unidades operativas (como los centros día)  y extramurales. Lo anterior en  concordancia con la misionalidad del Sector Integración Social.
Por verificar que otros sectores contemplen  servicios como salud, vivienda y recreación para población mayor.
 Escuelas de mi barrio
• Deporte para la vida 
• Deporte social comunitario: Desarrollo de Nuevas Tendencias Deportivas, eSports y juegos comunales
• Deporte del sector educativo (festivales escolares, juegos intercolegiados y jueg"&amp;"os universitarios)
Sector Hábitat Incluido en las metas PDD - Facilitar a los hogares en condición de vulnerabilidad el acceso a una solución de vivienda.
Disminuir el déficit cualitativo de las viviendas localizadas en los territorios priorizados. 
-	Sin embargo, no se puede condicionar el Subsidio</t>
    </r>
  </si>
  <si>
    <t>INTEGRACIÓN SOCIAL
Cultura, recreación y deporte
SALUD
HÁBITAT</t>
  </si>
  <si>
    <t>Poblaciones Vulnerables: Esto incluye personas en situación de pobreza, desplazados, personas con discapacidad, población LGBTQ+, entre otros. Es fundamental garantizar que tengan acceso equitativo a todos los servicios básicos y programas sociales, así como medidas para combatir la discriminación y promover la inclusión social.</t>
  </si>
  <si>
    <r>
      <rPr>
        <sz val="10"/>
        <color rgb="FF0C0C0C"/>
        <rFont val="Arial"/>
      </rPr>
      <t xml:space="preserve">9. Bogotá, una ciudad con menos Pobreza
10. Erradicación del hambre en Bogotá
11. Reduccion de formas extremas de exclusion.
</t>
    </r>
    <r>
      <rPr>
        <sz val="10"/>
        <color rgb="FFFF0000"/>
        <rFont val="Arial"/>
      </rPr>
      <t>09. Reducción de formas extremas de exclusión</t>
    </r>
    <r>
      <rPr>
        <sz val="10"/>
        <color rgb="FF0C0C0C"/>
        <rFont val="Arial"/>
      </rPr>
      <t xml:space="preserve">
14. Bogotá cuida a su gente.
</t>
    </r>
    <r>
      <rPr>
        <sz val="10"/>
        <color rgb="FFFF0000"/>
        <rFont val="Arial"/>
      </rPr>
      <t>12. Programa 12. Bogotá  cuida a su gente</t>
    </r>
    <r>
      <rPr>
        <sz val="10"/>
        <color rgb="FF0C0C0C"/>
        <rFont val="Arial"/>
      </rPr>
      <t xml:space="preserve">
</t>
    </r>
  </si>
  <si>
    <t>- Programa 12. Bogotá  cuida a su gente: - Desarrollar una (1) estrategia para promover la implementación del enfoque diferencial étnico y el desarrollo de procesos de gestión de conocimiento sobre los grupos étnicos en la ciudad como medidas para combatir el racismo y la discriminación, con un enfoque de género transversal.
- 09. Reducción de formas extremas de exclusión: Implementar una (1) estrategia de abordaje territorial para beneficiar a personas migrantes o personas en situaciones de emergencias sociales sanitarias naturales antrópicas y de vulnerabilidad inminente.</t>
  </si>
  <si>
    <t xml:space="preserve">Se actualiza el número del programa.  Se incorpora otra meta de acuerdo con el documento ajustado. </t>
  </si>
  <si>
    <r>
      <rPr>
        <sz val="10"/>
        <color rgb="FF0C0C0C"/>
        <rFont val="Calibri"/>
      </rPr>
      <t>Sector Integración Social: La Entidad cuenta con metas plan de desarrollo en los 5 objetivos atendiendo a cada uno de los grupos poblacionales y la operación de servicios sociales. En particular se definieron metas orientadas a la atención integral de niñas y niños, mitigación de inseguridad alimentaria y atención a jóvenes de forma articulada con los demás sectores. 
Sector Hábitat Incluido en las metas PDD - Facilitar a los hogares en condición de vulnerabilidad el acceso a una solución de vivienda.
Disminuir el déficit cualitativo de las viviendas localizadas en los territorios priorizados. 
-	Sin embargo, no se puede condicionar el Subsidio</t>
    </r>
  </si>
  <si>
    <r>
      <rPr>
        <sz val="10"/>
        <color rgb="FF0C0C0C"/>
        <rFont val="Calibri"/>
      </rPr>
      <t>INTEGRACIÓN SOCIAL
HÁBITAT
Planeación</t>
    </r>
  </si>
  <si>
    <t>Comunidades Indígenas y Afrodescendientes: Se deben implementar programas específicos, acorde a las políticas que reconozcan y respeten sus derechos culturales, así como medidas específicas para abordar las disparidades en el acceso a la educación, la salud, la vivienda y otros servicios básicos.</t>
  </si>
  <si>
    <r>
      <rPr>
        <sz val="10"/>
        <color rgb="FF0C0C0C"/>
        <rFont val="Arial"/>
      </rPr>
      <t xml:space="preserve">17. La educación como eje del potencial humano                                                                                                                                        </t>
    </r>
    <r>
      <rPr>
        <sz val="10"/>
        <color rgb="FFFF0000"/>
        <rFont val="Arial"/>
      </rPr>
      <t>12. Bogotá cuida a su gente</t>
    </r>
  </si>
  <si>
    <r>
      <rPr>
        <sz val="10"/>
        <color rgb="FF000000"/>
        <rFont val="Arial"/>
      </rPr>
      <t xml:space="preserve">Lograr que el 100% de los colegios oficiales aumenten al menos 1 punto en su resultado global de pruebas Saber 11, respecto a su resultado en 2023
</t>
    </r>
    <r>
      <rPr>
        <sz val="10"/>
        <color rgb="FF000000"/>
        <rFont val="Arial"/>
      </rPr>
      <t>Prestar 40.000 atenciones con enfoque diferencial y de género a las personas que soliciten los servicios brindados en los espacios de atención apropiación cultural y reconocimiento de procesos organizativos de los grupos étnicos en Bogotá.</t>
    </r>
  </si>
  <si>
    <t>Implementación de la política de educación inclusiva
Focalización de programas a poblaciones como las comunidades étnicas</t>
  </si>
  <si>
    <t>EDUCACIÓN</t>
  </si>
  <si>
    <t>Mujeres: Es importante considerar las necesidades específicas de las mujeres en términos de salud sexual y reproductiva, igualdad de género, prevención de la violencia de género y empoderamiento económico. No se especifican acciones concretas en relación con el cuidado desde los diferentes enfoques poblacionales. El cuidado es un aspecto fundamental del bienestar integral de las personas y comunidades, y su falta de mención explícita en el objetivo estratégico es un vacío que necesita ser abordado. Para abordar este vacío, se podrían considerar algunas acciones concretas desde diferentes enfoques poblacionales:</t>
  </si>
  <si>
    <r>
      <rPr>
        <sz val="10"/>
        <color rgb="FF0C0C0C"/>
        <rFont val="Arial"/>
      </rPr>
      <t xml:space="preserve">2.13. Salud con calidad y en el territorio                                                                                                                                                        </t>
    </r>
    <r>
      <rPr>
        <sz val="10"/>
        <color rgb="FFFF0000"/>
        <rFont val="Arial"/>
      </rPr>
      <t>2.11. Salud con calidad y en el territorio</t>
    </r>
    <r>
      <rPr>
        <sz val="10"/>
        <color rgb="FF0C0C0C"/>
        <rFont val="Arial"/>
      </rPr>
      <t xml:space="preserve">
2.14. Bogotá cuida a su gente                                                                                                                                                                  </t>
    </r>
    <r>
      <rPr>
        <sz val="10"/>
        <color rgb="FFFF0000"/>
        <rFont val="Arial"/>
      </rPr>
      <t>2.12. Bogotá cuida a su gente</t>
    </r>
  </si>
  <si>
    <t>- Diseñar, implementar y evaluar el Modelo de Salud para la población de Bogotá D.C.
- Consolidar 1 estrategia de transversalización de la PPMYEG con actores territoriales para la disminución de las brechas de género</t>
  </si>
  <si>
    <t xml:space="preserve">Se actualiza el número del programa. de acuerdo al documento ajustado. </t>
  </si>
  <si>
    <t>Sector Salud: Construir de forma participativa con todos los actores del sistema un modelo de atención de ciudad con enfoque en atención primaria social que cuente con un ejercicio de caracterización integral y completa del usuario consolidadndo la informacion de las diferentes fuentes y que permita generar un plan de internvenciones individual, fa"&amp;"miliar y colectiva encaminado a la gestión integral del riesgo en salud
Sector Mujeres</t>
  </si>
  <si>
    <t>Cuidado infantil y familiar: Implementación de políticas y programas que apoyen a las familias en el cuidado de sus hijos, incluyendo acceso a guarderías y servicios de cuidado infantil asequibles y de calidad. Esto podría incluir subsidios para el cuidado infantil y licencias parentales remuneradas para garantizar que los padres tengan el tiempo y los recursos necesarios para cuidar de sus hijos.</t>
  </si>
  <si>
    <t>3.16. La educación como eje del potencial humano</t>
  </si>
  <si>
    <t xml:space="preserve">Aumentar en 30.000 el número de niñas y niños de 0 a 5 años con servicios de atención integral </t>
  </si>
  <si>
    <t xml:space="preserve">Se referencia programa, la meta asignada recoge la observación. </t>
  </si>
  <si>
    <t>Sector integración social: se propone meta compartida con Educación con el fin de que la atención sea integral</t>
  </si>
  <si>
    <t>INTEGRACIÓN SOCIAL</t>
  </si>
  <si>
    <t>Cuidado de personas mayores: Desarrollo de programas de atención domiciliaria y centros de día para personas mayores que promuevan su bienestar físico, emocional y social. Esto podría incluir servicios de atención médica, actividades recreativas y de socialización, así como apoyo emocional y psicosocial para los adultos mayores y sus cuidadores.</t>
  </si>
  <si>
    <r>
      <rPr>
        <sz val="10"/>
        <color rgb="FF0C0C0C"/>
        <rFont val="Arial"/>
      </rPr>
      <t xml:space="preserve">2.13. Salud con calidad y en el territorio. 
</t>
    </r>
    <r>
      <rPr>
        <sz val="10"/>
        <color rgb="FFFF0000"/>
        <rFont val="Arial"/>
      </rPr>
      <t>2.12 Bogotá cuida a su gente</t>
    </r>
  </si>
  <si>
    <r>
      <rPr>
        <sz val="10"/>
        <color rgb="FF000000"/>
        <rFont val="Arial"/>
      </rPr>
      <t xml:space="preserve">Diseñar, implementar y evaluar el Modelo de Salud para la población de Bogotá D.C.
</t>
    </r>
    <r>
      <rPr>
        <sz val="10"/>
        <color rgb="FFFF0000"/>
        <rFont val="Arial"/>
      </rPr>
      <t>Metas asociadas:
Atender a 161.000 personas mayores en los servicios sociales con transferencias servicios en unidades operativas y extramurales
Meta: Alcanzar 26 manzanas de cuidado en operación fortaleciendo los servicios actuales e implementando nuevas estrategias lideradas por la SDMujer en el marco del Sistema Distrital de Cuidado.</t>
    </r>
  </si>
  <si>
    <t>Se realiza cambio en el programa y metas que recogen la observación</t>
  </si>
  <si>
    <t>Sector Salud: Construir de forma participativa con todos los actores del sistema un modelo de atención de ciudad con enfoque en atención primaria social que cuente con un ejercicio de caracterización integral y completa del usuario consolidadndo la informacion de las diferentes fuentes y que permita generar un plan de internvenciones individual, fa"&amp;"miliar y colectiva encaminado a la gestión integral del riesgo en salud</t>
  </si>
  <si>
    <t>Cuidado de personas con discapacidad: Implementación de políticas y programas que garanticen el acceso equitativo a servicios de salud, educación, empleo y apoyo social para las personas con discapacidad. Esto podría incluir la adaptación de espacios públicos y transporte para hacerlos accesibles, así como la provisión de servicios de atención domiciliaria y de rehabilitación</t>
  </si>
  <si>
    <r>
      <rPr>
        <sz val="10"/>
        <color rgb="FF0C0C0C"/>
        <rFont val="Arial"/>
      </rPr>
      <t xml:space="preserve">14. Bogotá cuida a su gente
</t>
    </r>
    <r>
      <rPr>
        <sz val="10"/>
        <color rgb="FFFF0000"/>
        <rFont val="Arial"/>
      </rPr>
      <t>2.12 Bogotá cuida a su gente</t>
    </r>
    <r>
      <rPr>
        <sz val="10"/>
        <color rgb="FF0C0C0C"/>
        <rFont val="Arial"/>
      </rPr>
      <t xml:space="preserve">
 Programa 18: "Desarrollo empresarial, productividad y empleo"
</t>
    </r>
    <r>
      <rPr>
        <sz val="10"/>
        <color rgb="FFFF0000"/>
        <rFont val="Arial"/>
      </rPr>
      <t>1.06 Movilidad segura e inclusiva</t>
    </r>
  </si>
  <si>
    <r>
      <rPr>
        <sz val="10"/>
        <color rgb="FF000000"/>
        <rFont val="Arial"/>
      </rPr>
      <t xml:space="preserve">Atender 8.600 personas con discapacidad y sus cuidadores en servicios de unidades operativas y extramurales para favorecer la construcción del proyecto de vida individual y el de sus familias.
Adaptar 15 servicios sociales y estrategias de integración social priorizados, para la atención diferencial e inclusión de personas con discapacidad.
</t>
    </r>
    <r>
      <rPr>
        <sz val="10"/>
        <color rgb="FFFF0000"/>
        <rFont val="Arial"/>
      </rPr>
      <t xml:space="preserve">Nueva meta: Adaptar 15 servicios sociales y estrategias de integración social priorizadas para la atención diferencial y la inclusión de personas con discapacidad considerando también el enfoque étnico en articulación con el Sistema Distrital de Cuidado.
Nueva meta: Recuperar 30.000 m2 de metros cuadrados de espacio público para una movilidad más segura y accesible
</t>
    </r>
    <r>
      <rPr>
        <sz val="10"/>
        <color rgb="FF000000"/>
        <rFont val="Arial"/>
      </rPr>
      <t xml:space="preserve">
Adaptar 10 servicios sociales y estrategias de integración social prioirizados, para la atención diferencial e inclusión de personas LGBTI
Lograr 200.000 colocaciones en el mercado laboral</t>
    </r>
  </si>
  <si>
    <t xml:space="preserve">Se realiza cambio en la numeración de programas, según el documento ajustado. 
Se relaciona nuevo programa y meta que también recoge la observación.
</t>
  </si>
  <si>
    <r>
      <rPr>
        <sz val="10"/>
        <color rgb="FF0C0C0C"/>
        <rFont val="Calibri"/>
      </rPr>
      <t xml:space="preserve">Por verificar que otros sectores contemplen servicios como  salud, educación, empleo para esta población.
TMSA:  Dentro del PDD se plantea la meta sectorial "Desarrollar el 100% de la estrategia de incidencia ciudadana, formación y mejoramiento en la atención, a través de los canales definidos por cada entidad, del Sector Movilidad" por la cual están previstos todos los procesos de formación y capacitación a usuarios y colaboradores buscando la asistencia a los diferentes  grupos poblacionales existentes en la ciudad en el uso y disfrute del Sistema  
Para el tema de flota accesible, dentro del PDD se incluyó la meta "Incrementar en 613 los vehículos de cero y bajas emisiones vinculados en el Sistema Integrado de Transporte Público (SITP)" que está está enfocada igualmente en mantener los niveles de servicio y cobertura cobertura del SITP, incluyendo condiciones de accesibilidad,  con relación a las rutas totales planeadas dentro del plan de implementación dando conertuta a todas las zonas de la ciudad 
El tema de infraestructura accesible puede ser complementado por el IDU
Sector Desarrollo Económico: En el Plan Distrital de Desarrollo 2024 - 2028 en el Programa 18: "Desarrollo empresarial, productividad y empleo, se establece una meta  "Lograr 200.000 colocaciones en el mercado laboral". Bajo este programa se espera la atención a toda la ciudadanía. A la fecha, estas metas estan en aprobación, por lo cual, pueden surtir cambios o actualización.
</t>
    </r>
  </si>
  <si>
    <t>INTEGRACIÓN SOCIAL 
DESARROLLO ECONÓMICO
SALUD
MOVILIDAD</t>
  </si>
  <si>
    <t>Cuidado de personas en situación de vulnerabilidad: Desarrollo de programas de atención integral para personas en situación de calle, migrantes, refugiados y otras poblaciones en situación de vulnerabilidad. Esto podría incluir servicios de alojamiento temporal, acceso a alimentos y atención médica, así como apoyo psicosocial y de inserción laboral.</t>
  </si>
  <si>
    <r>
      <rPr>
        <sz val="10"/>
        <color rgb="FF0C0C0C"/>
        <rFont val="Arial"/>
      </rPr>
      <t xml:space="preserve">11. Reduccion de formas extremas de exclusion.
</t>
    </r>
    <r>
      <rPr>
        <sz val="10"/>
        <color rgb="FFFF0000"/>
        <rFont val="Arial"/>
      </rPr>
      <t>2.09. Reduccion de formas extremas de exclusion.
2.12 Bogotá cuida a su gente</t>
    </r>
  </si>
  <si>
    <r>
      <rPr>
        <sz val="10"/>
        <color rgb="FF000000"/>
        <rFont val="Arial"/>
      </rPr>
      <t xml:space="preserve">Vincular 3.400 de personas habitantes de calle en servicios sociales de permanencia.
Implementar una (1) estrategia para ofertar los servicios sociales a la población que vive en residencias tipo ""pagadiarios"" en situación de pobreza y pobreza extrema según el instrumento definido.
Atender 7.300 niñas, niños, adolescentes y jóvenes en situación de vida en calle, en riesgo de habitarla, en dinamicas de calle y en fragilidad social en los procesos de protección y atención integral del modelo pedagogico del IDIPRON. </t>
    </r>
    <r>
      <rPr>
        <sz val="10"/>
        <color rgb="FFFF0000"/>
        <rFont val="Arial"/>
      </rPr>
      <t>Nueva meta: Atender 5.588 niñas niños adolescentes y jóvenes en situación de vida en calle en riesgo de habitarla en dinamicas de calle y en fragilidad social en los procesos de protección y atención integral del modelo pedagogico del IDIPRON.
Implementar una (1) estrategia de abordaje territorial para beneficiar a personas migrantes o personas en situaciones de emergencias sociales sanitarias naturales antrópicas y de vulnerabilidad inminente.
Adoptar en las 20 localidades el Sistema Distrital de Derechos Humanos en el marco de las acciones de la política pública Integral de Derechos Humanos Lucha contra la Trata de Personas y Población Migrante Internacional.</t>
    </r>
  </si>
  <si>
    <t>Se realiza cambio en la numeración del programa y se actualiza alcance de una meta, segun el documento ajustado. 
Se incorpora un programa y dos metas adicionales</t>
  </si>
  <si>
    <r>
      <rPr>
        <sz val="10"/>
        <color rgb="FF0C0C0C"/>
        <rFont val="Calibri"/>
      </rPr>
      <t xml:space="preserve">Por revisar si existen metas relacionadas con insersión laboral para adultos en situación de vulnerabilidad. Sector desarrollo económico 
Sector Integración Social: La Entidad cuenta con metas plan de desarrollo en los 5 objetivos atendiendo a cada uno de los grupos poblacionales y la operación de servicios sociales. En este sentido se plantearon metas que cuentan con magnitudes específicas para su seguimiento a lo largo de la implementación del plan de desarrollo y que se materializarán en los proyectos de inversión </t>
    </r>
  </si>
  <si>
    <t>INTEGRACIÓN SOCIAL
DESARROLLO ECONÓMICO</t>
  </si>
  <si>
    <t>Cuidado de la salud mental: Implementación de programas de prevención, detección y tratamiento de problemas de salud mental, así como promoción de la salud emocional y el bienestar psicosocial en la comunidad. Esto podría incluir la capacitación de profesionales de la salud en la detección y manejo de trastornos mentales, así como la promoción de entornos saludables y de apoyo emocional en el trabajo, la escuela y la comunidad.</t>
  </si>
  <si>
    <r>
      <rPr>
        <sz val="10"/>
        <color rgb="FF0C0C0C"/>
        <rFont val="Arial"/>
      </rPr>
      <t xml:space="preserve">2.13. Salud con calidad y en el territorio   </t>
    </r>
    <r>
      <rPr>
        <sz val="10"/>
        <color rgb="FFFF0000"/>
        <rFont val="Arial"/>
      </rPr>
      <t xml:space="preserve">2.11. Salud con calidad y en el territorio </t>
    </r>
  </si>
  <si>
    <t>Diseñar, implementar y evaluar el Modelo de Salud para la población de Bogotá D.C.</t>
  </si>
  <si>
    <t xml:space="preserve">Se actualiza el número del programa, de acuerdo a la últimam versión del documento. </t>
  </si>
  <si>
    <t>Para abordar el vacío en torno al cuidado desde los diferentes enfoques poblacionales, es necesario implementar acciones concretas que promuevan el bienestar integral de todas las personas, garantizando el acceso equitativo a servicios y apoyos que satisfagan sus necesidades específicas de cuidado. Esto requiere un enfoque holístico y colaborativo que involucre a diferentes actores y sectores de la sociedad en la planificación, implementación y evaluación de políticas y programas de cuidado.</t>
  </si>
  <si>
    <r>
      <rPr>
        <sz val="10"/>
        <color rgb="FF0C0C0C"/>
        <rFont val="Arial"/>
      </rPr>
      <t xml:space="preserve">2.13. Salud con calidad y en el territorio.
</t>
    </r>
    <r>
      <rPr>
        <sz val="10"/>
        <color rgb="FFFF0000"/>
        <rFont val="Arial"/>
      </rPr>
      <t>2.12 Bogotá cuida a su gente</t>
    </r>
  </si>
  <si>
    <r>
      <rPr>
        <sz val="10"/>
        <color rgb="FF000000"/>
        <rFont val="Arial"/>
      </rPr>
      <t xml:space="preserve">Diseñar, implementar y evaluar el Modelo de Salud para la población de Bogotá D.C.
</t>
    </r>
    <r>
      <rPr>
        <sz val="10"/>
        <color rgb="FFFF0000"/>
        <rFont val="Arial"/>
      </rPr>
      <t>Nuevas metas: 
Adaptar 10 servicios sociales y estrategias de integración social priorizadas para la atención diferencial y la inclusión de personas LGTBIQ+ en articulación con el Sistema Distrital de Cuidado.
Adaptar 15 servicios sociales y estrategias de integración social priorizadas para la atención diferencial y la inclusión de personas con discapacidad considerando también el enfoque étnico en articulación con el Sistema Distrital de Cuidado.
Alcanzar 26 manzanas de cuidado en operación fortaleciendo los servicios actuales e implementando nuevas estrategias lideradas por la SDMujer en el marco del Sistema Distrital de Cuidado.</t>
    </r>
  </si>
  <si>
    <t>Se realizan cambios en el programa y metas referenciados inicialmente, las nuevas metas recogen la observación</t>
  </si>
  <si>
    <t>Personas en Situación de Vulnerabilidad Social: Esto incluye personas en situación de calle, migrantes y refugiados. Se deben implementar medidas para garantizar su acceso a servicios básicos, así como programas de inserción social y laboral.</t>
  </si>
  <si>
    <r>
      <rPr>
        <sz val="10"/>
        <color rgb="FF0C0C0C"/>
        <rFont val="Arial"/>
      </rPr>
      <t xml:space="preserve">11. Reduccion de formas extremas de exclusion
</t>
    </r>
    <r>
      <rPr>
        <sz val="10"/>
        <color rgb="FFFF0000"/>
        <rFont val="Arial"/>
      </rPr>
      <t>2.09. Reduccion de formas extremas de exclusion.</t>
    </r>
    <r>
      <rPr>
        <sz val="10"/>
        <color rgb="FF0C0C0C"/>
        <rFont val="Arial"/>
      </rPr>
      <t xml:space="preserve">
 Programa 18: "Desarrollo empresarial, productividad y empleo
</t>
    </r>
    <r>
      <rPr>
        <sz val="10"/>
        <color rgb="FFFF0000"/>
        <rFont val="Arial"/>
      </rPr>
      <t xml:space="preserve">
2.12 Bogotá cuida a su gente</t>
    </r>
  </si>
  <si>
    <r>
      <rPr>
        <sz val="10"/>
        <color rgb="FF000000"/>
        <rFont val="Arial"/>
      </rPr>
      <t xml:space="preserve">Vincular 3.400 de personas habitantes de calle en servicios sociales de permanencia.
Implementar una (1) estrategia para ofertar los servicios sociales a la población que vive en residencias tipo ""pagadiarios"" en situación de pobreza y pobreza extrema según el instrumento definido.
Lograr 200.000 colocaciones en el mercado laboral
Atender 7.300 niñas, niños, adolescentes y jóvenes en situación de vida en calle, en riesgo de habitarla, en dinamicas de calle y en fragilidad social en los procesos de protección y atención integral del modelo pedagogico del IDIPRON. </t>
    </r>
    <r>
      <rPr>
        <sz val="10"/>
        <color rgb="FFFF0000"/>
        <rFont val="Arial"/>
      </rPr>
      <t>Nueva meta: Atender 5.588 niñas niños adolescentes y jóvenes en situación de vida en calle en riesgo de habitarla en dinamicas de calle y en fragilidad social en los procesos de protección y atención integral del modelo pedagogico del IDIPRON.
Implementar una (1) estrategia de abordaje territorial para beneficiar a personas migrantes o personas en situaciones de emergencias sociales sanitarias naturales antrópicas y de vulnerabilidad inminente.
Adoptar en las 20 localidades el Sistema Distrital de Derechos Humanos en el marco de las acciones de la política pública Integral de Derechos Humanos Lucha contra la Trata de Personas y Población Migrante Internacional.</t>
    </r>
  </si>
  <si>
    <t>Sector Integración Social: La Entidad cuenta con metas plan de desarrollo en los 5 objetivos atendiendo a cada uno de los grupos poblacionales y la operación de servicios sociales. En este sentido se plantearon metas que cuentan con magnitudes específicas para su seguimiento a lo largo de la implementación del plan de desarrollo y que se materializarán en los proyectos de inversión 
Sector Desarrollo Económico: En el Plan Distrital de Desarrollo 2024 - 2028 en el Programa 18: "Desarrollo empresarial, productividad y empleo, se establece una meta "Lograr 200.000 colocaciones en el mercado laboral". Bajo este programa se espera la atención a toda la ciudadanía. A la fecha, estas metas estan en aprobación, por lo cual, pueden surtir cambios o actualización.</t>
  </si>
  <si>
    <t>Identificar estos vacíos y diseñar políticas específicas para abordarlos es fundamental para garantizar que todas las personas en Bogotá tengan la oportunidad de alcanzar su máximo potencial y contribuir al bienestar colectivo.</t>
  </si>
  <si>
    <t>La observación no es clara por lo cual no se puede determinar si se ve reflejada o no en las metas</t>
  </si>
  <si>
    <t>Acceso a la educación y formación para el trabajo: Aunque se menciona la articulación de transferencias monetarias con la oferta pública y privada de educación pos media, así como formación para el trabajo, es importante asegurar que estos recursos realmente lleguen a aquellos que más lo necesitan. Puede haber grupos poblacionales, como jóvenes de comunidades marginadas o con acceso limitado a la educación, que no estén siendo alcanzados adecuadamente por estas medidas.</t>
  </si>
  <si>
    <r>
      <rPr>
        <sz val="10"/>
        <color rgb="FF0C0C0C"/>
        <rFont val="Arial"/>
      </rPr>
      <t xml:space="preserve">17. La educación como eje del potencial humano.
</t>
    </r>
    <r>
      <rPr>
        <sz val="10"/>
        <color rgb="FFFF0000"/>
        <rFont val="Arial"/>
      </rPr>
      <t>2.07. Bogotá, una ciudad con menos Pobreza</t>
    </r>
  </si>
  <si>
    <r>
      <rPr>
        <sz val="10"/>
        <color rgb="FF000000"/>
        <rFont val="Arial"/>
      </rPr>
      <t xml:space="preserve">Lograr que el 100% de los colegios oficiales aumenten al menos 1 punto en su resultado global de pruebas Saber 11, respecto a su resultado en 2023
</t>
    </r>
    <r>
      <rPr>
        <sz val="10"/>
        <color rgb="FFFF0000"/>
        <rFont val="Arial"/>
      </rPr>
      <t>Beneficiar 40.000 jóvenes con transferencias monetarias condicionadas con enfoque diferencial y de género en el marco de una ruta de inclusión productiva.</t>
    </r>
  </si>
  <si>
    <t xml:space="preserve">El programa y meta referenciado inicialmente no recogen la observación. 
Se referencia el programa y la meta correcta para la observación. </t>
  </si>
  <si>
    <t xml:space="preserve">"Implementación de la política de educación inclusiva.
Focalización de programas a poblaciones </t>
  </si>
  <si>
    <t>Focalización de los subsidios: Aunque se habla de criterios de focalización en el diseño del Ingreso Mínimo Garantizado, es importante garantizar que los subsidios lleguen efectivamente a los hogares más vulnerables y no se desvíen hacia grupos con mayores recursos. Es necesario tener mecanismos de control y seguimiento para evitar posibles desviaciones o mal uso de los recursos destinados a la población vulnerable.</t>
  </si>
  <si>
    <r>
      <rPr>
        <sz val="10"/>
        <color rgb="FF0C0C0C"/>
        <rFont val="Arial"/>
      </rPr>
      <t xml:space="preserve">9. Bogotá, una ciudad con menos pobreza
</t>
    </r>
    <r>
      <rPr>
        <sz val="10"/>
        <color rgb="FFFF0000"/>
        <rFont val="Arial"/>
      </rPr>
      <t>2.07. Bogotá, una ciudad con menos Pobreza</t>
    </r>
    <r>
      <rPr>
        <sz val="10"/>
        <color rgb="FF0C0C0C"/>
        <rFont val="Arial"/>
      </rPr>
      <t xml:space="preserve">
35. Eficiencia administrativa
</t>
    </r>
    <r>
      <rPr>
        <sz val="10"/>
        <color rgb="FFFF0000"/>
        <rFont val="Arial"/>
      </rPr>
      <t>5.38. Gestión eficiente de los ingresos y gastos enfocados en la confianza ciudadana</t>
    </r>
  </si>
  <si>
    <r>
      <rPr>
        <sz val="10"/>
        <color rgb="FF000000"/>
        <rFont val="Arial"/>
      </rPr>
      <t xml:space="preserve">Atender 1.500.000 personas en al menos 1 canal de la Estrategia multicanal de transferencias monetarias, bonos y especie.
</t>
    </r>
    <r>
      <rPr>
        <sz val="10"/>
        <color rgb="FFFF0000"/>
        <rFont val="Arial"/>
      </rPr>
      <t>Nueva meta: Atender 1.300.000 personas mediante transferencias monetarias (condicionadas y no condicionadas)</t>
    </r>
    <r>
      <rPr>
        <sz val="10"/>
        <color rgb="FF000000"/>
        <rFont val="Arial"/>
      </rPr>
      <t xml:space="preserve">
Implementar 1 modelo de operación y actualización de Registros administrativos para la focalización del gasto de Bogotá.</t>
    </r>
  </si>
  <si>
    <t>Se realizan cambios en la numeración y descripcion de los programas, según el documento ajustado. 
Se realiza cambio en una meta, de acuerdo al nuevo alcance de la misma.</t>
  </si>
  <si>
    <t>Los instrumentos de focalización que tiene la SDP serán una herramienta clave para que los sectores que ofrecen programas o servicios, tengan mejor información que les permita mejorar la focalización. Dentro de la meta de 1 modelo de operación y actualización de Registros administrativos para la focalización del gasto de Bogotá se contempla el desarrollo del Regsitro Social de Bogotá, así como la continuidad de la operación de instrumentos existentes como la aplicación de encuestas Sisbén, la base de Estratificación y la Base Maestra de IMG.</t>
  </si>
  <si>
    <r>
      <rPr>
        <sz val="10"/>
        <color rgb="FF0C0C0C"/>
        <rFont val="Calibri, sans-serif"/>
      </rPr>
      <t xml:space="preserve">PLANEACION
INTEGRACIÓN SOCIAL
 </t>
    </r>
  </si>
  <si>
    <t>Acceso a vivienda: Aunque se mencionan subsidios para el déficit cuantitativo de vivienda y mejoramiento de vivienda, puede haber sectores de la población que no estén siendo atendidos adecuadamente. Por ejemplo, personas en situación de calle, migrantes, refugiados, adultos mayores, personas con discapacidad y sus cuidadores o comunidades indígenas pueden enfrentar barreras adicionales para acceder a soluciones de vivienda adecuadas.</t>
  </si>
  <si>
    <r>
      <rPr>
        <sz val="10"/>
        <color rgb="FF0C0C0C"/>
        <rFont val="Arial"/>
      </rPr>
      <t xml:space="preserve">9. Bogotá, una ciudad con menos Pobreza
</t>
    </r>
    <r>
      <rPr>
        <sz val="10"/>
        <color rgb="FFFF0000"/>
        <rFont val="Arial"/>
      </rPr>
      <t>2.07. Bogotá, una ciudad con menos Pobreza</t>
    </r>
  </si>
  <si>
    <r>
      <rPr>
        <sz val="10"/>
        <color rgb="FF000000"/>
        <rFont val="Arial"/>
      </rPr>
      <t xml:space="preserve">Asignar 38.100 subsidios para adquisición de vivienda nueva y arrendamiento social en los diferentes programas de la SDHT.
</t>
    </r>
    <r>
      <rPr>
        <sz val="10"/>
        <color rgb="FFFF0000"/>
        <rFont val="Arial"/>
      </rPr>
      <t xml:space="preserve">Nueva meta: Asignar 51.000 subsidios para adquisición de vivienda nueva arrendamiento social y mejoramiento en los diferentes programas de la SDHT.
</t>
    </r>
    <r>
      <rPr>
        <sz val="10"/>
        <color rgb="FF000000"/>
        <rFont val="Arial"/>
      </rPr>
      <t xml:space="preserve">- </t>
    </r>
    <r>
      <rPr>
        <sz val="10"/>
        <color rgb="FFFF0000"/>
        <rFont val="Arial"/>
      </rPr>
      <t>Ejecutar 8.000 mejoramientos de vivienda rural y urbana para familias en condiciones vulnerabilidad</t>
    </r>
  </si>
  <si>
    <t>Se realizan cambios en la numeración del programa y alcance de la meta según el documento ajustado. 
Se referencia una nueva meta que también recoge la observación.</t>
  </si>
  <si>
    <r>
      <rPr>
        <sz val="10"/>
        <color rgb="FF0C0C0C"/>
        <rFont val="Calibri"/>
      </rPr>
      <t>Sector Salud: Construir de forma participativa con todos los actores del sistema un modelo de atención de ciudad con enfoque en atención primaria social que cuente con un ejercicio de caracterización integral y completa del usuario consolidadndo la informacion de las diferentes fuentes y que permita generar un plan de internvenciones individual, fa"&amp;"miliar y colectiva encaminado a la gestión integral del riesgo en salud.
En sector Integración social programa 14. Bogotá cuida a su gente existen dos metas dirigidas a la población con discapacidad, pero se acoge la observación.
Sector Hábitat Incluido en las metas PDD - Facilitar a los hogares en condición de vulnerabilidad el acceso a una solución de vivienda.
Disminuir el déficit cualitativo de las viviendas localizadas en los territorios priorizados. 
-	Sin embargo, no se puede condicionar el Subsidio</t>
    </r>
  </si>
  <si>
    <t>Salud
Hábitat</t>
  </si>
  <si>
    <t>Inclusión de personas con discapacidad: No se menciona específicamente cómo el programa aborda las necesidades de las personas con discapacidad. Es importante garantizar que las políticas y programas sean inclusivos y consideren las necesidades específicas de este grupo poblacional, tanto en términos de acceso a servicios, cobertura y permanencia, igualmente como de oportunidades laborales.</t>
  </si>
  <si>
    <r>
      <rPr>
        <sz val="10"/>
        <color rgb="FF0C0C0C"/>
        <rFont val="Arial"/>
      </rPr>
      <t xml:space="preserve">2.13. Salud con calidad y en el territorio.
</t>
    </r>
    <r>
      <rPr>
        <sz val="10"/>
        <color rgb="FFFF0000"/>
        <rFont val="Arial"/>
      </rPr>
      <t>2.12 Bogotá cuida a su gente</t>
    </r>
  </si>
  <si>
    <r>
      <rPr>
        <sz val="10"/>
        <color rgb="FF000000"/>
        <rFont val="Arial"/>
      </rPr>
      <t xml:space="preserve">Diseñar, implementar y evaluar el Modelo de Salud para la población de Bogotá D.C.
</t>
    </r>
    <r>
      <rPr>
        <sz val="10"/>
        <color rgb="FFFF0000"/>
        <rFont val="Arial"/>
      </rPr>
      <t>Nuevas metas:
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 cuidadoras a través de servicios sociales estrategias y acciones transversales que favorezcan su inclusión social y productiva.
Alcanzar 26 manzanas de cuidado en operación fortaleciendo los servicios actuales e implementando nuevas estrategias lideradas por la SDMujer en el marco del Sistema Distrital de Cuidado.</t>
    </r>
  </si>
  <si>
    <t>Se referencia nuevo programa y metas que recogen la observación realizada</t>
  </si>
  <si>
    <t>Sector Salud: Construir de forma participativa con todos los actores del sistema un modelo de atención de ciudad con enfoque en atención primaria social que cuente con un ejercicio de caracterización integral y completa del usuario consolidadndo la informacion de las diferentes fuentes y que permita generar un plan de internvenciones individual, fa"&amp;"miliar y colectiva encaminado a la gestión integral del riesgo en salud.
En sector Integración social programa 14. Bogotá cuida a su gente existen dos metas dirigidas a la población con discapacidad, pero se acoge la observación</t>
  </si>
  <si>
    <t>Sostenibilidad a largo plazo: Aunque se describen medidas para mejorar las condiciones de vida de la población vulnerable, es importante considerar la sostenibilidad a largo plazo de estas intervenciones. Se necesitan estrategias que promuevan la autonomía económica y el desarrollo integral de los beneficiarios, para que no dependan indefinidamente de las ayudas del programa. Se logre un proceso de desarrollo personal, económico y social.</t>
  </si>
  <si>
    <r>
      <rPr>
        <sz val="10"/>
        <color rgb="FF0C0C0C"/>
        <rFont val="Arial"/>
      </rPr>
      <t xml:space="preserve">9. Bogotá, una ciudad con menos pobreza
3.19. Promoción del emprendimiento, el pequeño comercio y la generación de ingresos
</t>
    </r>
    <r>
      <rPr>
        <sz val="10"/>
        <color rgb="FFFF0000"/>
        <rFont val="Arial"/>
      </rPr>
      <t xml:space="preserve">3.20. Promoción del emprendimiento formal, equitativo e incluyente
</t>
    </r>
    <r>
      <rPr>
        <sz val="10"/>
        <color rgb="FF0C0C0C"/>
        <rFont val="Arial"/>
      </rPr>
      <t xml:space="preserve">
</t>
    </r>
    <r>
      <rPr>
        <sz val="10"/>
        <color rgb="FFFF0000"/>
        <rFont val="Arial"/>
      </rPr>
      <t>3.17. Formación para el trabajo y acceso a oportunidades educativas</t>
    </r>
  </si>
  <si>
    <r>
      <rPr>
        <sz val="10"/>
        <color rgb="FF000000"/>
        <rFont val="Arial"/>
      </rPr>
      <t>Fortalecer 87.600 negocios locales de la ciudad, a través de formación y asistencia técnica especializada.</t>
    </r>
    <r>
      <rPr>
        <sz val="10"/>
        <color rgb="FFFF0000"/>
        <rFont val="Arial"/>
      </rPr>
      <t xml:space="preserve">
Nueva meta: Fortalecer 58.200 negocios locales de la ciudad a través de formación y asistencia técnica especializada</t>
    </r>
    <r>
      <rPr>
        <sz val="10"/>
        <color rgb="FFF4CCCC"/>
        <rFont val="Arial"/>
      </rPr>
      <t>.</t>
    </r>
    <r>
      <rPr>
        <sz val="10"/>
        <color rgb="FF000000"/>
        <rFont val="Arial"/>
      </rPr>
      <t xml:space="preserve">
Apoyar financieramente a 60.000 negocios locales con el fin de contribuir a su fortalecimiento, sostenibilidad y crecimiento
</t>
    </r>
    <r>
      <rPr>
        <sz val="10"/>
        <color rgb="FFFF0000"/>
        <rFont val="Arial"/>
      </rPr>
      <t>Nueva meta: Apoyar financieramente a 36.000 negocios locales con el fin de contribuir a su fortalecimiento sostenibilidad y crecimiento</t>
    </r>
    <r>
      <rPr>
        <sz val="10"/>
        <color rgb="FF000000"/>
        <rFont val="Arial"/>
      </rPr>
      <t xml:space="preserve">
</t>
    </r>
    <r>
      <rPr>
        <sz val="10"/>
        <color rgb="FFFF0000"/>
        <rFont val="Arial"/>
      </rPr>
      <t>Lograr 62.500 certificaciones en formación para el trabajo y/o competencias en habilidades laborales específicas de acuerdo con la dinámica del mercado laboral y las necesidades para el cierre de brechas de talento humano</t>
    </r>
  </si>
  <si>
    <t>Se realiza cambio en la numeración del programa y alcances de las metas según el documento ajustado. 
Se agrega una meta y programa adicional que también recoge las observaciones.</t>
  </si>
  <si>
    <t xml:space="preserve">Sector desarrollo económico, las medidas para el fortalecimiento de las condiciones de vida a trvés de la autonmía económica pueden encontrarse en el programa 19, correspondiente al objetivo estrateégico 3
En la formulación del PDD, para fomentar el emprendimiento, se desarrollará una estrategia integral de fortalecimiento empresarial, para que los negocios locales accedan a servicios especializados de formación y acompañamiento al emprendimiento enfocado en los sectores económicos y la provisión de herramientas. Estas estrategias recononcen un enfoqe de cierre de brechas, para llegar a los grupos poblacionales que presentan mayores barreras. </t>
  </si>
  <si>
    <t>Mientras que el programa tiene como objetivo principal reducir la pobreza y mejorar las condiciones de vida de la población vulnerable en Bogotá, es importante asegurar que las medidas implementadas sean efectivas, inclusivas y sostenibles a largo plazo, y que lleguen realmente a aquellos que más lo necesitan. Esto requerirá un monitoreo constante, evaluaciones periódicas y ajustes según sea necesario para abordar los vacíos y las áreas de mejora identificadas.</t>
  </si>
  <si>
    <r>
      <rPr>
        <sz val="10"/>
        <color rgb="FF0C0C0C"/>
        <rFont val="Arial"/>
      </rPr>
      <t xml:space="preserve">9. Bogotá, una ciudad con menos pobreza
35. Eficiencia administrativa
</t>
    </r>
    <r>
      <rPr>
        <sz val="10"/>
        <color rgb="FFFF0000"/>
        <rFont val="Arial"/>
      </rPr>
      <t>5.38. Gestión eficiente de los ingresos y gastos enfocados en la confianza ciudadana</t>
    </r>
  </si>
  <si>
    <t>Implementar 1 modelo de operación y actualización de Registros administrativos para la focalización del gasto de Bogotá</t>
  </si>
  <si>
    <t>Se realiza cambio en la numeración del programa, la meta asociada recoge la observación hecha.</t>
  </si>
  <si>
    <t>El objetivo de la meta es lograr que los instrumentos de focalización que tiene y está construyendo la SDP, cuenten con la mejor información y más completa, con el fin de dar mejores herramientas de focalización a las entidades que ofrecen programas sociales. El monitoreo que realicen las entidades, retroalimentará al sistema para afinar los datos contenidos y mejorar la focalización</t>
  </si>
  <si>
    <r>
      <rPr>
        <sz val="10"/>
        <color rgb="FF0C0C0C"/>
        <rFont val="Calibri, sans-serif"/>
      </rPr>
      <t xml:space="preserve"> PLANEACION
INTEGRACIÓN SOCIAL
</t>
    </r>
  </si>
  <si>
    <t>Enfoque exclusivo en la oferta de alimentos: Si bien el programa incluye acciones para garantizar la disponibilidad de alimentos a través de políticas de abastecimiento y promoción de la agricultura urbana, parece enfocarse principalmente en abordar el problema desde el lado de la oferta. Es importante considerar también los aspectos relacionados con la demanda, como la educación nutricional, la promoción de hábitos alimenticios saludables y la capacitación en cocina económica y nutritiva para maximizar el impacto a largo plazo en la seguridad alimentaria de la población.</t>
  </si>
  <si>
    <t xml:space="preserve">17. La educación como eje del potencial humano       </t>
  </si>
  <si>
    <t xml:space="preserve">Implementar en el 100 % de colegios oficiales un programa de bienestar escolar integral
</t>
  </si>
  <si>
    <t>El programa referenciado y meta no hace referencia a la observación. La observación hace un alcance a las metas de seguridad alimentaria.</t>
  </si>
  <si>
    <t xml:space="preserve">"1) Alimentación escolar en diversas modalidades
2) Movilidad Escolar 
3) Estilos de vida saludable"
</t>
  </si>
  <si>
    <t>DESARROLLO ECONOMICO
INTEGRACIÓN SOCIAL</t>
  </si>
  <si>
    <t>Falta de enfoque en la sostenibilidad a largo plazo: Aunque se menciona la promoción de la agricultura urbana, es necesario asegurar que estas iniciativas sean sostenibles a largo plazo y no dependan únicamente de subsidios o ayudas temporales. Se deben implementar políticas que fomenten la autosuficiencia alimentaria y la resiliencia frente a posibles crisis futuras, como el cambio climático o eventos disruptivos en la cadena de suministro de alimentos.</t>
  </si>
  <si>
    <r>
      <rPr>
        <sz val="10"/>
        <color rgb="FF0C0C0C"/>
        <rFont val="Arial"/>
      </rPr>
      <t>10. Erradicación del hambre en Bogotá</t>
    </r>
    <r>
      <rPr>
        <sz val="10"/>
        <color rgb="FFFF0000"/>
        <rFont val="Arial"/>
      </rPr>
      <t xml:space="preserve">
2.08. Erradicación del hambre en Bogotá
</t>
    </r>
    <r>
      <rPr>
        <sz val="10"/>
        <color rgb="FF0C0C0C"/>
        <rFont val="Arial"/>
      </rPr>
      <t xml:space="preserve">
</t>
    </r>
    <r>
      <rPr>
        <sz val="10"/>
        <color rgb="FFFF0000"/>
        <rFont val="Arial"/>
      </rPr>
      <t>4.23. Ordenamiento territorial sostenible, equlibrado y participativo
4.25. Aumento de la resiliencia al cambio climático y reduccion de la vulnerabilidad
4.27. Gestion del riesgo de desastres para un territorio seguro</t>
    </r>
  </si>
  <si>
    <t>Fortalecer técnica y/o comercialmente a 5.000 actores del Sistema de Abastecimiento y Distribución de Alimentos por una Bogotá con menos pobreza y menos hambre.
Implementar un (1) programa de Planeación y Gestión del Conocimiento Ambiental.
Asistir técnicamente 25.000 huertas urbanas en procesos de agricultura urbana.
Intervenir 8 Unidades de Planeamiento Local (UPL) con acciones de reducción del riesgo y adaptación al cambio climático.</t>
  </si>
  <si>
    <t xml:space="preserve">Se realiza cambio en la numeración de un programa de acuerdo al documento ajustado.
Se adicionan programas y metas que también hacen referencia a la observación. </t>
  </si>
  <si>
    <t>Sector desarrollo económico: En el marco de la política del sisitema de abastecimiento y distribución de alimentos se busca fortalecer el proceso indicado
SAA: Desde la Estrategia Gobernanza del Sistema de Abastecimiento Bogotá Región se promoverá la adopción del Plan de Abastecimiento Alimentario Regional, generando un plan de acción específico viculando a las entidades responsables, tanto del Distrito como de la Región Central y el nivel nacional de acuerdo a sus competencias, con una mirada de miadiano y largo plazo. Sin embargo, es menester señalar que la formaulación yadopción del Programa Distrital de Agricultura Urbana está en cabeza del JBB.
Para el cumplimiento de lo anterior, se establece el siguiente meta.
Fortalecer técnica y/o comercialmente a 5.000 actores del Sistema de Abastecimiento y Distribución de Alimentos por una Bogotá con menos pobreza y menos hambre.</t>
  </si>
  <si>
    <t>Inclusividad y participación comunitaria: El programa podría mejorar en la inclusión y participación activa de las comunidades afectadas por la inseguridad alimentaria en el diseño, implementación y evaluación de las acciones propuestas. Es fundamental tener en cuenta las necesidades y realidades específicas de cada comunidad, así como promover su empoderamiento y capacidad para contribuir a soluciones sostenibles.</t>
  </si>
  <si>
    <r>
      <rPr>
        <sz val="10"/>
        <color rgb="FF0C0C0C"/>
        <rFont val="Arial"/>
      </rPr>
      <t xml:space="preserve">10. Erradicación del hambre en Bogotá
</t>
    </r>
    <r>
      <rPr>
        <sz val="10"/>
        <color rgb="FFFF0000"/>
        <rFont val="Arial"/>
      </rPr>
      <t>4.27. Gestion del riesgo de desastres para un territorio seguro</t>
    </r>
  </si>
  <si>
    <t>Intervenir 8 Unidades de Planeamiento Local (UPL) con acciones de reducción del riesgo y adaptación al cambio climático.</t>
  </si>
  <si>
    <t>El programa referenciado incialmente no recoge la observación. 
Se adiciona programa y meta que acogen la observación realizada.</t>
  </si>
  <si>
    <t>Sector desarrollo económico: En el marco de la política del sisitema de abastecimiento y distribución de alimentos se busca fortalecer el proceso indicado
SAA: Desde la Estrategia Gobernanza del Sistema de Abastecimiento Bogotá Región se promoverá la adopción del Plan de Abastecimiento Alimentario Regional, generando un plan de acción específico viculando a las entidades responsables y  los actores del sistema, tanto del Distrito como de la Región Central y el nivel nacional de acuerdo a sus competencias, con una mirada de Mediano y largo plazo.
Para el cumplimiento de lo anterior se establece la siguiente meta:
Fortalecer técnica y/o comercialmente a 5.000 actores del Sistema de Abastecimiento y Distribución de Alimentos por una Bogotá con menos pobreza y menos hambre.</t>
  </si>
  <si>
    <t>Monitoreo y evaluación: Para garantizar la efectividad del programa, es crucial establecer sistemas de monitoreo y evaluación robustos que permitan medir el impacto de las acciones implementadas, identificar posibles desafíos y realizar ajustes según sea necesario. Esto incluye la recopilación de datos precisos sobre la inseguridad alimentaria, el acceso a alimentos y los resultados en términos de salud y bienestar de la población.</t>
  </si>
  <si>
    <t>10. Erradicación del hambre en Bogotá</t>
  </si>
  <si>
    <t xml:space="preserve">Fortalecer técnica y/o comercialmente a 5.000 actores del Sistema de Abastecimiento y Distribución de Alimentos por una Bogotá con menos pobreza y menos hambre.
</t>
  </si>
  <si>
    <t xml:space="preserve">La observación hace referencia al proceso de monitoreo de las acciones asociadas al programa, aunque es relevante, las metas del PDD no se formulan con ese nivel de detalle lo que no significa que no este contemplado el monitoreo. </t>
  </si>
  <si>
    <t>Sector desarrollo económico: En el marco de la política del sisitema de abastecimiento y distribución de alimentos se busca fortalecer el proceso indicado.
 Esta respuesta compete a SDS frente a datos relacionados con nutrición y seguridad alimentaria. Por parte de la SAA se establece la incorporación del seguimiento a los precios en la cadena de abastecimiento que pudan afectar el acceso a los alimentos de las personas más vulnerables.
Por lo anterior se establecieron los siguientes metas.
Fortalecer técnica y/o comercialmente a 5.000 actores del Sistema de Abastecimiento y Distribución de Alimentos por una Bogotá con menos pobreza y menos hambre.</t>
  </si>
  <si>
    <t>Transparencia y rendición de cuentas: Se deben establecer mecanismos claros de transparencia y rendición de cuentas para garantizar el uso adecuado de los recursos destinados al programa, así como la gestión eficiente y equitativa de los beneficios entre la población objetivo. Esto implica la divulgación pública de información relevante, la
participación de la sociedad civil en la supervisión de las actividades y la responsabilidad por parte de las autoridades involucradas en la implementación del programa.</t>
  </si>
  <si>
    <r>
      <rPr>
        <sz val="10"/>
        <color rgb="FF0C0C0C"/>
        <rFont val="Arial"/>
      </rPr>
      <t xml:space="preserve">5.35. Participación ciudadana
</t>
    </r>
    <r>
      <rPr>
        <sz val="10"/>
        <color rgb="FFFF0000"/>
        <rFont val="Arial"/>
      </rPr>
      <t>5.32. Gobierno íntegro, transparente y corresponsable</t>
    </r>
  </si>
  <si>
    <r>
      <rPr>
        <sz val="10"/>
        <color rgb="FF000000"/>
        <rFont val="Arial"/>
      </rPr>
      <t xml:space="preserve">Fortalecer a 4.300 ciudadanos y/o servidores públicos en control social de la gestión pública, promoviendo transparencia y la cultura de denuncia.
Diseñar e implementar una estrategia integral y sistémica de rendición de cuentas con lenguaje claro, accesible, inclusivo e incluyente, que aborde los programas, obras y proyectos que más le interesan o impactan a la ciudadanía en Bogotá.
</t>
    </r>
    <r>
      <rPr>
        <sz val="10"/>
        <color rgb="FFFF0000"/>
        <rFont val="Arial"/>
      </rPr>
      <t>Nueva meta: Ejecutar una estrategia de comunicación pública que permita brindar información sobre la oferta de servicios y la gestión de la administración distrital.</t>
    </r>
  </si>
  <si>
    <t>Se realiza cambio en la numeración y nombre del programa, así mismo se realiza modificación de una meta; todo esto de acuerdo al documento ajustado</t>
  </si>
  <si>
    <t>El programa "Gobierno íntegro, transparente y corresponsable" contempla el desarrollo de una  estrategia integral y sistémica de rendición de cuentas con lenguaje claro, accesible, inclusivo e incluyente, que aborde los programas, obras y proyectos que más le interesan o impactan a la ciudadanía en Bogotá.</t>
  </si>
  <si>
    <t>Gestión Pública:</t>
  </si>
  <si>
    <t>Acceso equitativo: A pesar de los programas de transferencias monetarias y bonos alimentarios, podría existir una brecha en el acceso a estos recursos para ciertos grupos poblacionales, como personas con discapacidades, población indígena o afro descendiente, migrantes y personas en situación de calle. Es crucial asegurar que los mecanismos de distribución sean inclusivos y consideren las barreras de acceso que enfrentan estos grupos.</t>
  </si>
  <si>
    <r>
      <rPr>
        <sz val="10"/>
        <color rgb="FF0C0C0C"/>
        <rFont val="Arial"/>
      </rPr>
      <t xml:space="preserve">
35. Eficiencia administrativa
</t>
    </r>
    <r>
      <rPr>
        <sz val="10"/>
        <color rgb="FFFF0000"/>
        <rFont val="Arial"/>
      </rPr>
      <t>5.38. Gestión eficiente de los ingresos y gastos enfocados en la confianza ciudadana</t>
    </r>
  </si>
  <si>
    <r>
      <rPr>
        <sz val="10"/>
        <color rgb="FF0C0C0C"/>
        <rFont val="Calibri, sans-serif"/>
      </rPr>
      <t>Los instrumentos de focalización se pueden complementar con listados censales o con información de las entidades con el fin de complementar los instrumentos y dar mejor información de personas y hogares.
Sector Integración Social: La Entidad cuenta con metas plan de desarrollo en los 5 objetivos atendiendo a cada uno de los grupos poblacionales y la operación de servicios sociales. En particular la Secretarìa de Integración Social adelanta un ejercicio de revisión de los instrumentos de focalización de las transferencias u bonos con el fin de permitir que la población pueda elegir en el marco de los beneficios ofrecidos por la Entidad: poder elegir es Bien-estar</t>
    </r>
  </si>
  <si>
    <r>
      <rPr>
        <sz val="10"/>
        <color rgb="FF0C0C0C"/>
        <rFont val="Calibri, sans-serif"/>
      </rPr>
      <t xml:space="preserve">PLANEACIÓN
INTEGRACIÓN SOCIAL
 </t>
    </r>
  </si>
  <si>
    <t>Diversidad cultural y alimentaria: Bogotá es una ciudad diversa con una gran variedad de culturas y hábitos alimentarios. Es fundamental que el programa tenga en cuenta esta diversidad y ofrezca opciones alimentarias adecuadas para diferentes grupos étnicos y culturales, incluyendo alimentos tradicionales y preferencias dietéticas específicas.</t>
  </si>
  <si>
    <r>
      <rPr>
        <sz val="10"/>
        <color rgb="FF0C0C0C"/>
        <rFont val="Arial"/>
      </rPr>
      <t xml:space="preserve">10. Erradicación del hambre en Bogotá. 
</t>
    </r>
    <r>
      <rPr>
        <sz val="10"/>
        <color rgb="FFFF0000"/>
        <rFont val="Arial"/>
      </rPr>
      <t>08. Erradicación del hambre en Bogotá</t>
    </r>
  </si>
  <si>
    <r>
      <rPr>
        <sz val="10"/>
        <color rgb="FF000000"/>
        <rFont val="Arial"/>
      </rPr>
      <t xml:space="preserve">Fortalecer técnica y/o comercialmente a 5.000 actores del Sistema de Abastecimiento y Distribución de Alimentos por una Bogotá con menos pobreza y menos hambre.
</t>
    </r>
    <r>
      <rPr>
        <sz val="10"/>
        <color rgb="FFFF0000"/>
        <rFont val="Arial"/>
      </rPr>
      <t>Meta propuesta: Aumentar de 115 a 140 los comedores comunitarios para contribuir la disminución de la inseguridad alimentaria y nutricional en Bogotá. 
Meta propuesta: Entregar en el cuatrienio 77 millones de raciones de comida en los servicios sociales en el marco de la estrategia Bogotá Sin Hambre 2.0</t>
    </r>
  </si>
  <si>
    <t>Se realiza cambio en la numeración del programa. No se especifica el enfoque étnico diferencial sin embargo, las metas recogen la observación realizada. La recomendación de diversificar los alimentos en la oferta corresponde a la SDIS
De igual manera se sugiere relacionar: 
Meta propuesta: Aumentar de 115 a 140 los comedores comunitarios para contribuir la disminución de la inseguridad alimentaria y nutricional en Bogotá. 
Meta propuesta: Entregar en el cuatrienio 77 millones de raciones de comida en los servicios sociales en el marco de la estrategia Bogotá Sin Hambre 2.0</t>
  </si>
  <si>
    <t>Situación a contemplar por el sector SDDE.  
Entendemos que este comentario se hace frente a las minutas de los programas de apoyo alimentario, por lo que seria de la SDIS la competencia.</t>
  </si>
  <si>
    <t>Enfoque de género: Las mujeres pueden enfrentar desafíos únicos en términos de acceso a alimentos y recursos, especialmente aquellas que son jefas de hogar o que enfrentan violencia de género. El programa debe considerar las necesidades específicas de las mujeres y asegurar su participación equitativa en todas las etapas del proceso.</t>
  </si>
  <si>
    <r>
      <rPr>
        <sz val="10"/>
        <color rgb="FF0C0C0C"/>
        <rFont val="Arial"/>
      </rPr>
      <t xml:space="preserve">10. Erradicación del hambre en Bogotá                                                                                                                                                                                     </t>
    </r>
    <r>
      <rPr>
        <sz val="10"/>
        <color rgb="FFFF0000"/>
        <rFont val="Arial"/>
      </rPr>
      <t xml:space="preserve">2.08. Erradicación del hambre en Bogotá    </t>
    </r>
    <r>
      <rPr>
        <sz val="10"/>
        <color rgb="FF0C0C0C"/>
        <rFont val="Arial"/>
      </rPr>
      <t xml:space="preserve">                                                                                                                                                                     </t>
    </r>
    <r>
      <rPr>
        <sz val="10"/>
        <color rgb="FFFF0000"/>
        <rFont val="Arial"/>
      </rPr>
      <t>2.12. Bogotá cuida a su gente</t>
    </r>
  </si>
  <si>
    <r>
      <rPr>
        <sz val="10"/>
        <color rgb="FF000000"/>
        <rFont val="Arial"/>
      </rPr>
      <t xml:space="preserve">Fortalecer técnica y/o comercialmente a 5.000 actores del Sistema de Abastecimiento y Distribución de Alimentos por una Bogotá con menos pobreza y menos hambre.                                                                                      </t>
    </r>
    <r>
      <rPr>
        <sz val="10"/>
        <color rgb="FFFF0000"/>
        <rFont val="Arial"/>
      </rPr>
      <t>Aumentar de 115 a 140 los comedores comunitarios para contribuir la disminución de la inseguridad alimentaria y nutricional en Bogotá
Entregar en el cuatrienio 77 millones de raciones de comida en los servicios sociales en el marco de la estrategia Bogotá Sin Hambre 2.0                                                                                                                                    Generar 35.000 espacios individuales de comercialización directa para pequeños productores/as a través de Mercados Campesinos en sus diferentes modalidades en el marco de Bogotá Rural – Bogotá Región
 Consolidar 1 estrategia de transversalización de la PPMYEG con actores territoriales para la disminución de las brechas de género</t>
    </r>
    <r>
      <rPr>
        <sz val="10"/>
        <color rgb="FF000000"/>
        <rFont val="Arial"/>
      </rPr>
      <t xml:space="preserve">
</t>
    </r>
  </si>
  <si>
    <t>Se realiza cambio en la numeración de los programas y se referencian nuevas metas</t>
  </si>
  <si>
    <t>Situación a contemplar por el sector SDDE: Entendemos que este comentario se hace frente a los programas de apoyo alimentario, por lo que seria de la SDIS la competencia.</t>
  </si>
  <si>
    <t>Niños y adolescentes: Los niños y adolescentes son especialmente vulnerables a la inseguridad alimentaria y la desnutrición. El programa debe incluir medidas específicas para garantizar su acceso a una alimentación adecuada, como programas de alimentación escolar y actividades educativas sobre nutrición y hábitos saludables.</t>
  </si>
  <si>
    <r>
      <rPr>
        <sz val="10"/>
        <color rgb="FF0C0C0C"/>
        <rFont val="Arial"/>
      </rPr>
      <t xml:space="preserve">17. La educación como eje del potencial humano
</t>
    </r>
    <r>
      <rPr>
        <sz val="10"/>
        <color rgb="FFFF0000"/>
        <rFont val="Arial"/>
      </rPr>
      <t>2.12. Bogotá cuida a su gente</t>
    </r>
  </si>
  <si>
    <r>
      <rPr>
        <sz val="10"/>
        <color rgb="FF000000"/>
        <rFont val="Arial"/>
      </rPr>
      <t xml:space="preserve">Implementar en el 100 % de colegios oficiales un programa de bienestar escolar integral. </t>
    </r>
    <r>
      <rPr>
        <sz val="10"/>
        <color rgb="FFFF0000"/>
        <rFont val="Arial"/>
      </rPr>
      <t xml:space="preserve">
Nueva meta: Implementar en el 100 % de colegios oficiales un programa de bienestar escolar integral de acuerdo con criterios de focalización definidos</t>
    </r>
  </si>
  <si>
    <t xml:space="preserve">Se realiza cambios en la descripcion del programa y la meta. </t>
  </si>
  <si>
    <t>Personas mayores: Los adultos mayores pueden enfrentar desafíos adicionales en términos de movilidad y acceso a servicios alimentarios. Es importante garantizar que tengan acceso a alimentos nutritivos y opciones adecuadas para sus necesidades dietéticas, así como servicios de apoyo para aquellos que tienen dificultades para acceder a los recursos por sí mismos.</t>
  </si>
  <si>
    <r>
      <rPr>
        <sz val="10"/>
        <color rgb="FF0C0C0C"/>
        <rFont val="Arial"/>
      </rPr>
      <t xml:space="preserve">10. Erradicación del hambre en Bogotá
</t>
    </r>
    <r>
      <rPr>
        <sz val="10"/>
        <color rgb="FFFF0000"/>
        <rFont val="Arial"/>
      </rPr>
      <t>2.08. Erradicación del hambre en Bogotá</t>
    </r>
  </si>
  <si>
    <t>Aumentar de 115 a 140 los comedores comunitarios para contribuir la disminución de la inseguridad alimentaria y nutricional en Bogotá
Entregar en el cuatrienio 77 millones de raciones de comida en los servicios sociales en el marco de la estrategia Bogotá Sin Hambre 2.0</t>
  </si>
  <si>
    <t>Se realiza cambio sobre la numeración del programa y se referencian metas que recogen la observación.</t>
  </si>
  <si>
    <r>
      <rPr>
        <sz val="10"/>
        <color rgb="FF0C0C0C"/>
        <rFont val="Calibri"/>
      </rPr>
      <t xml:space="preserve">Se requiere verificar con sectores Integración y Desarrollo Económico el acceso a alimentos en población mayor con dificultad de movilidad.
Entendemos que este comentario se hace frente a los programas de apoyo alimentario, por lo que seria de la SDIS la competencia.
El Sector Integración Social plantea una meta orientada a persona mayor la cual  se orienta a la atención a través de los servicios para la población mayor como transferencias, servicios en unidades operativas (como los centros día, comunidad de cuidado y transitorio dìa y noche) en los cuales se considera la entrega de alimentación. Así mismo, se propone la ampliación del múmero de comedores con el fin de facilitar el acceso una alimentación saludable de toda la población oincluidas las personas mayores.  </t>
    </r>
  </si>
  <si>
    <t>DESARROLLO ECONÓMICO
INTEGRACIÓN SOCIAL</t>
  </si>
  <si>
    <t>Zonas rurales y periféricas: Aunque el programa menciona la promoción de la agricultura urbana y los mercados campesinos, podría haber dificultades en la implementación efectiva de estas iniciativas en las zonas rurales y periféricas de Bogotá. Se deben considerar estrategias específicas para llegar a estas comunidades y garantizar su participación y acceso a alimentos frescos y nutritivos.</t>
  </si>
  <si>
    <r>
      <rPr>
        <sz val="10"/>
        <color rgb="FF0C0C0C"/>
        <rFont val="Arial"/>
      </rPr>
      <t xml:space="preserve">10. Erradicación del hambre en Bogotá
</t>
    </r>
    <r>
      <rPr>
        <sz val="10"/>
        <color rgb="FFFF0000"/>
        <rFont val="Arial"/>
      </rPr>
      <t>3.20. Promoción del emprendimiento formal, equitativo e incluyente</t>
    </r>
  </si>
  <si>
    <r>
      <rPr>
        <sz val="10"/>
        <color rgb="FF000000"/>
        <rFont val="Arial"/>
      </rPr>
      <t xml:space="preserve">Fortalecer técnica y/o comercialmente a 5.000 actores del Sistema de Abastecimiento y Distribución de Alimentos por una Bogotá con menos pobreza y menos hambre.
</t>
    </r>
    <r>
      <rPr>
        <sz val="10"/>
        <color rgb="FFFF0000"/>
        <rFont val="Arial"/>
      </rPr>
      <t>Fortalecer 800 Unidades Prediales Productivas en el marco de la diversidad económica de la Bogotá Rural y su campesinado incluyendo aquellas que hacen parte de la Zona de Usos Sostenible dentro de la Estructura Ecológica Principal que se acuerden entre las autoridades ambientales con las comunidades (Fallo Cerros Orientales según lo establecido en la Resolución 1766/2021 entre otras.).
Vincular 500 unidades productivas y/o emprendimientos rurales a mecanismos de inclusión financiera</t>
    </r>
  </si>
  <si>
    <t>Se adiciona programa y metas que recogen la observación realizada</t>
  </si>
  <si>
    <t>Sector desarrollo económico: En el marco de la política del sisitema de abastecimiento y distribución de alimentos se busca fortalecer el proceso indicado.
SDDE-SER:  Se contempla dentro de las estrategias del fortalecimiento productivo donde mediante la reconversion productiva y la implementacion de las BPA-BPG-BPM se  encaminan las actividades productivas hacia una produccion limpia y agroecologica  en las localidades con areas rurales de la ciudad.
Comentario SAA: Desde el programa Mercados Campesinos se promoverán acciones como Mercado Moviles en ruralidad y se están estudiando altenativas para lleavr ofeta de alimentos saludables a bajo costo en sectores vulnerables.
Por lo anterior, se establecen las siguientes metas.
Meta 1: Fortalecer 800 unidades productivas en el marco de la diversidad económica de la Bogotá Rural y su campesinado.
Generar 35.000 espacios de comercialización directa para pequeños productores/as a través de Mercados Campesinos en sus diferentes modalidades en el marco de Bogotá Rural – Bogotá Región</t>
  </si>
  <si>
    <t>Participación comunitaria: La participación activa de la comunidad es clave para el éxito a largo plazo del programa. Es importante involucrar a líderes comunitarios, organizaciones de base y otros actores locales en el diseño, implementación y monitoreo de las acciones para garantizar que respondan adecuadamente a las necesidades y realidades locales.</t>
  </si>
  <si>
    <r>
      <rPr>
        <sz val="10"/>
        <color rgb="FF0C0C0C"/>
        <rFont val="Arial"/>
      </rPr>
      <t xml:space="preserve">10. Erradicación del hambre en Bogotá
</t>
    </r>
    <r>
      <rPr>
        <sz val="10"/>
        <color rgb="FFFF0000"/>
        <rFont val="Arial"/>
      </rPr>
      <t>5.39. Camino hacia una democracia deliberativa con un gobierno cercano a la gente y con participación ciudadana</t>
    </r>
  </si>
  <si>
    <t>Fortalecer las competencias ciudadanas de 100.000 personas en sus diferencias diversidades y formas organizativas para la participación incidente y la construcción de acuerdos que robustezcan el tejido social incorporando enfoque de género diferencial y poblacional.</t>
  </si>
  <si>
    <t xml:space="preserve">El programa referenciado no recoge la observación. 
Se describe programa y meta que recoge de manera correcta la observación. </t>
  </si>
  <si>
    <t>SAA: Desde la Estrategia Gobernanza del Sistema de Abastecimiento Bogotá Región se promoverá la adopción del Plan de Abastecimiento Alimentario Regional, generando un plan de acción específico viculando a las entidades responsables y  los actores del sistema, tanto del Distrito como de la Región Central y el nivel nacional de acuerdo a sus competencias, con una mirada de Mediano y largo plazo.
Por lo anterior, se establen las siguientes metas:
Fortalecer técnica y/o comercialmente a 5.000 actores del Sistema de Abastecimiento y Distribución de Alimentos por una Bogotá con menos pobreza y menos hambre.</t>
  </si>
  <si>
    <t>Enfoque en la sostenibilidad: Además de abordar la inseguridad alimentaria a corto plazo, el programa debe tener en cuenta la importancia de promover prácticas sostenibles de producción y consumo de alimentos que garanticen la seguridad alimentaria a largo plazo sin comprometer los recursos naturales ni el medio ambiente.</t>
  </si>
  <si>
    <r>
      <rPr>
        <sz val="10"/>
        <color rgb="FF0C0C0C"/>
        <rFont val="Arial"/>
      </rPr>
      <t xml:space="preserve">10. Erradicación del hambre en Bogotá
</t>
    </r>
    <r>
      <rPr>
        <sz val="10"/>
        <color rgb="FFFF0000"/>
        <rFont val="Arial"/>
      </rPr>
      <t xml:space="preserve">
4.23. Ordenamiento territorial sostenible, equlibrado y participativo</t>
    </r>
  </si>
  <si>
    <t>Implementar un (1) programa de Planeación y Gestión del Conocimiento Ambiental.</t>
  </si>
  <si>
    <t>Se contempla dentro de las estrategias del fortalecimiento productivo donde mediante la reconversion productiva y la implementacion de las BPA-BPG-BPM se  encaminan las actividades productivas hacia una produccion limpia y agroecologica  en las localidades con areas rurales de la ciudad.
Comentario SAA: Desde la Estrategia Gobernanza del Sistema de Abastecimiento Bogotá Región se promoverá la adopción del Plan de Abastecimiento Alimentario Regional, generando un plan de acción específico viculando a las entidades responsables y  los actores del sistema, tanto del Distrito como de la Región Central y el nivel nacional de acuerdo a sus competencias, con una mirada de Mediano y largo plazo.
Por lo anterior, se establencen las siguientes metas.
Meta 1: Fortalecer 800 unidades productivas en el marco de la diversidad económica de la Bogotá Rural y su campesinado.
Fortalecer técnica y/o comercialmente a 5.000 actores del Sistema de Abastecimiento y Distribución de Alimentos por una Bogotá con menos pobreza y menos hambre.</t>
  </si>
  <si>
    <t>Evaluar y abordar estas áreas de preocupación puede ayudar a fortalecer el programa y garantizar que se erradique el hambre en Bogotá tiene el potencial de ser una herramienta efectiva para abordar la inseguridad alimentaria en la ciudad, pero requiere mejoras en áreas clave como el enfoque integral en la oferta y la demanda de alimentos, la sostenibilidad a largo plazo, la participación comunitaria, el monitoreo y evaluación, y la transparencia y rendición de cuentas. Estos aspectos son fundamentales para garantizar que el programa sea equitativo, efectivo y sostenible en el tiempo.</t>
  </si>
  <si>
    <t>Es un comentario general al PDD. Lo mencionado se recoge en las bases del PDD</t>
  </si>
  <si>
    <t>Enfoque exclusivo en poblaciones específicas: Aunque es crucial atender a poblaciones extremadamente excluidas como los habitantes de calle, es importante no dejar de lado a otros grupos en situación de vulnerabilidad como personas desempleadas, migrantes, personas con discapacidad, entre otros. La propuesta debería ampliar su alcance para incluir a estos sectores.</t>
  </si>
  <si>
    <r>
      <rPr>
        <sz val="10"/>
        <color rgb="FF0C0C0C"/>
        <rFont val="Arial"/>
      </rPr>
      <t xml:space="preserve">
</t>
    </r>
    <r>
      <rPr>
        <sz val="10"/>
        <color rgb="FFFF0000"/>
        <rFont val="Arial"/>
      </rPr>
      <t>2.09. Reduccion de formas extremas de exclusion.</t>
    </r>
    <r>
      <rPr>
        <sz val="10"/>
        <color rgb="FF0C0C0C"/>
        <rFont val="Arial"/>
      </rPr>
      <t xml:space="preserve">
</t>
    </r>
    <r>
      <rPr>
        <sz val="10"/>
        <color rgb="FFFF0000"/>
        <rFont val="Arial"/>
      </rPr>
      <t xml:space="preserve">
2.12 Bogotá cuida a su gente</t>
    </r>
  </si>
  <si>
    <r>
      <rPr>
        <sz val="10"/>
        <color rgb="FF000000"/>
        <rFont val="Arial"/>
      </rPr>
      <t xml:space="preserve">Vincular 3.400 de personas habitantes de calle en servicios sociales de permanencia.
Implementar una (1) estrategia para ofertar los servicios sociales a la población que vive en residencias tipo ""pagadiarios"" en situación de pobreza y pobreza extrema según el instrumento definido.
Lograr 200.000 colocaciones en el mercado laboral
Atender 7.300 niñas, niños, adolescentes y jóvenes en situación de vida en calle, en riesgo de habitarla, en dinamicas de calle y en fragilidad social en los procesos de protección y atención integral del modelo pedagogico del IDIPRON. </t>
    </r>
    <r>
      <rPr>
        <sz val="10"/>
        <color rgb="FFFF0000"/>
        <rFont val="Arial"/>
      </rPr>
      <t>Nueva meta: Atender 5.588 niñas niños adolescentes y jóvenes en situación de vida en calle en riesgo de habitarla en dinamicas de calle y en fragilidad social en los procesos de protección y atención integral del modelo pedagogico del IDIPRON.
Implementar una (1) estrategia de abordaje territorial para beneficiar a personas migrantes o personas en situaciones de emergencias sociales sanitarias naturales antrópicas y de vulnerabilidad inminente.
Adoptar en las 20 localidades el Sistema Distrital de Derechos Humanos en el marco de las acciones de la política pública Integral de Derechos Humanos Lucha contra la Trata de Personas y Población Migrante Internacional.
Adaptar 15 servicios sociales y estrategias de integración social priorizadas para la atención diferencial y la inclusión de personas con discapacidad considerando también el enfoque étnico en articulación con el Sistema Distrital de Cuidado.</t>
    </r>
  </si>
  <si>
    <t>Se relaciona programa y metas asociadas a la observación</t>
  </si>
  <si>
    <r>
      <rPr>
        <sz val="10"/>
        <color rgb="FF0C0C0C"/>
        <rFont val="Calibri"/>
      </rPr>
      <t xml:space="preserve">La atención alimentaria está dirigida a  toda la población vulnerable. Por tanto atiende la observación del CTPD
Sector Integración Social: La Entidad cuenta con metas plan de desarrollo en los 5 objetivos atendiendo a cada uno de los grupos poblacionales y la operación de servicios sociales. En este sentido se plantearon metas que cuentan con magnitudes específicas para su seguimiento a lo largo de la implementación del plan de desarrollo y que se materializarán en los proyectos de inversión </t>
    </r>
  </si>
  <si>
    <t>Falta de enfoque de género y diversidad: No se menciona explícitamente la perspectiva de género ni la atención a diversidades como la población LGBTQ+. Estos grupos también pueden experimentar formas extremas de exclusión y necesitan medidas específicas para abordar sus necesidades</t>
  </si>
  <si>
    <r>
      <rPr>
        <sz val="10"/>
        <color rgb="FF0C0C0C"/>
        <rFont val="Arial"/>
      </rPr>
      <t xml:space="preserve"> 14. Bogotá cuida a su gente
</t>
    </r>
    <r>
      <rPr>
        <sz val="10"/>
        <color rgb="FFFF0000"/>
        <rFont val="Arial"/>
      </rPr>
      <t>2.12. Bogotá cuida a su gente</t>
    </r>
  </si>
  <si>
    <r>
      <rPr>
        <sz val="10"/>
        <color rgb="FF000000"/>
        <rFont val="Arial"/>
      </rPr>
      <t xml:space="preserve">Adaptar 10 servicios sociales y estrategias de integración social prioirizados, para la atención diferencial e inclusión de personas LGBTI
</t>
    </r>
    <r>
      <rPr>
        <sz val="10"/>
        <color rgb="FFFF0000"/>
        <rFont val="Arial"/>
      </rPr>
      <t xml:space="preserve">Nueva meta: Adaptar 10 servicios sociales y estrategias de integración social priorizadas para la atención diferencial y la inclusión de personas LGTBIQ+ en articulación con el Sistema Distrital de Cuidado.
</t>
    </r>
    <r>
      <rPr>
        <sz val="10"/>
        <color rgb="FF000000"/>
        <rFont val="Arial"/>
      </rPr>
      <t xml:space="preserve">
Implementar cinco (5) componentes de la ruta para el cambio cultural en pro de la inclusión y no discriminación de la población LGBTI en Bogotá
</t>
    </r>
    <r>
      <rPr>
        <sz val="10"/>
        <color rgb="FFFF0000"/>
        <rFont val="Arial"/>
      </rPr>
      <t>Nueva meta: Implementar cuatro (4) componentes de la ruta para el cambio cultural en pro de la inclusión y no discriminación de la población LGBTI en Bogotá.</t>
    </r>
  </si>
  <si>
    <t xml:space="preserve">Se realiza cambio en la numeración del programa y alcance de las metas de acuerdo al documento ajustado. </t>
  </si>
  <si>
    <t>En integración social y planeación la atención en servicios sociales para población LGTBI está identificada.
Revisar con sector mujer enfoque de género.</t>
  </si>
  <si>
    <t>INTEGRACIÓN SOCIAL
PLANEACIÓN
MUJERES</t>
  </si>
  <si>
    <t>Escasa atención a la niñez y la juventud: Si bien se menciona el fortalecimiento de servicios para niñas, niños y adolescentes habitantes de calle, se requiere una mayor atención y programas específicos para prevenir y atender la exclusión de este grupo vulnerable. Además, no se aborda la inclusión de programas educativos y de desarrollo para jóvenes en riesgo de exclusión.</t>
  </si>
  <si>
    <r>
      <rPr>
        <sz val="10"/>
        <color rgb="FF0C0C0C"/>
        <rFont val="Arial"/>
      </rPr>
      <t xml:space="preserve">17. La educación como eje del potencial humano
</t>
    </r>
    <r>
      <rPr>
        <sz val="10"/>
        <color rgb="FFFF0000"/>
        <rFont val="Arial"/>
      </rPr>
      <t>3.16. La educación como eje del potencial humano</t>
    </r>
    <r>
      <rPr>
        <sz val="10"/>
        <color rgb="FF0C0C0C"/>
        <rFont val="Arial"/>
      </rPr>
      <t xml:space="preserve">
14. Bogotá cuida a su gente
</t>
    </r>
    <r>
      <rPr>
        <sz val="10"/>
        <color rgb="FFFF0000"/>
        <rFont val="Arial"/>
      </rPr>
      <t>2.12 Bogotá cuida a su gente</t>
    </r>
    <r>
      <rPr>
        <sz val="10"/>
        <color rgb="FF0C0C0C"/>
        <rFont val="Arial"/>
      </rPr>
      <t xml:space="preserve">
</t>
    </r>
    <r>
      <rPr>
        <sz val="10"/>
        <color rgb="FFFF0000"/>
        <rFont val="Arial"/>
      </rPr>
      <t>2.07. Bogotá, una ciudad con menos Pobreza</t>
    </r>
  </si>
  <si>
    <r>
      <rPr>
        <sz val="10"/>
        <color rgb="FF000000"/>
        <rFont val="Arial"/>
      </rPr>
      <t xml:space="preserve">Lograr que el 100% de los colegios oficiales aumenten al menos 1 punto en su resultado global de pruebas Saber 11, respecto a su resultado en 2023
Aumentar en 30.000 el número de niñas y niños de 0 a 5 años con servicios de atención integral
Atender a 200.000 jóvenes en los servicios sociales en unidades operativas y estrategias de inclusión social y productiva
</t>
    </r>
    <r>
      <rPr>
        <sz val="10"/>
        <color rgb="FFFF0000"/>
        <rFont val="Arial"/>
      </rPr>
      <t xml:space="preserve">Beneficiar 40.000 jóvenes con transferencias monetarias condicionadas con enfoque diferencial y de género en el marco de una ruta de inclusión productiva.
</t>
    </r>
    <r>
      <rPr>
        <sz val="10"/>
        <color rgb="FF000000"/>
        <rFont val="Arial"/>
      </rPr>
      <t>Beneficiar a 294.585 niños, niñas, adolescentes y jóvenes en educación inicial básica y media, a través de procesos de formación digital, cultural, artística, patrimonial, deportiva y cultura ciudadana.</t>
    </r>
  </si>
  <si>
    <t>Se realiza cambio en la numeración de los programas y se referencian nuevas metas,</t>
  </si>
  <si>
    <r>
      <rPr>
        <sz val="10"/>
        <color rgb="FF0C0C0C"/>
        <rFont val="Calibri"/>
      </rPr>
      <t xml:space="preserve">Sector Integración Social: La Entidad cuenta con metas plan de desarrollo en los 5 objetivos atendiendo a cada uno de los grupos poblacionales y la operación de servicios sociales. En este sentido se plantearon metas que cuentan con magnitudes específicas para su seguimiento a lo largo de la implementación del plan de desarrollo y que se materializarán en los proyectos de inversión 
Implementación de la política de educación inclusiva
Focalización de programas a poblaciones </t>
    </r>
  </si>
  <si>
    <t>EDUCACION
INTEGRACIÓN SOCIAL</t>
  </si>
  <si>
    <t>Necesidad de enfoque territorial más amplio: Si bien se mencionan acciones geográficas para visibilizar la población en exclusión extrema, la propuesta podría ser más detallada en cuanto a cómo se llevarán a cabo estas acciones a nivel local y regional, teniendo en cuenta las especificidades de cada contexto.</t>
  </si>
  <si>
    <t>11. Reducción de formas extremas de exclusión</t>
  </si>
  <si>
    <t>La observación hace referencia al proceso de territorialización de las acciones asociadas al programa, aunque es relevante, las metas del PDD no se formulan con ese nivel de detalle lo que no significa que no se formularán las estrategias necesarias para tal fin</t>
  </si>
  <si>
    <r>
      <rPr>
        <sz val="10"/>
        <color rgb="FF0C0C0C"/>
        <rFont val="Calibri, sans-serif"/>
      </rPr>
      <t xml:space="preserve">En el programa "Construyendo Confianza con la Región" se aborda la temática de desarrollo económico y condiciones sociales, como parte de los aspectos a tratar en las diversas escalas de relacionamiento. Esto ya está abordado en el cuerpo del programa.
Sector Integración Social: La Entidad cuenta con metas plan de desarrollo en los 5 objetivos atendiendo a cada uno de los grupos poblacionales y la operación de servicios sociales. En este sentido se plantearon metas que cuentan con magnitudes específicas para su seguimiento a lo largo de la implementación del plan de desarrollo y que se materializarán en los proyectos de inversión </t>
    </r>
  </si>
  <si>
    <r>
      <rPr>
        <sz val="10"/>
        <color rgb="FF0C0C0C"/>
        <rFont val="Calibri"/>
      </rPr>
      <t>Planeación
INTEGRACIÓN SOCIAL</t>
    </r>
  </si>
  <si>
    <t>Falta de medidas de inclusión laboral y económica: Las acciones se centran en garantizar acceso a servicios básicos y sociales, pero no se mencionan estrategias para promover la inserción laboral y económica de estas poblaciones, lo que podría contribuir significativamente a su inclusión social a largo plazo. E incrementar la pobreza y desigualdad.</t>
  </si>
  <si>
    <r>
      <rPr>
        <sz val="10"/>
        <color rgb="FF0C0C0C"/>
        <rFont val="Arial"/>
      </rPr>
      <t xml:space="preserve">11. Reducción de formas extremas de exclusión
</t>
    </r>
    <r>
      <rPr>
        <sz val="10"/>
        <color rgb="FFFF0000"/>
        <rFont val="Arial"/>
      </rPr>
      <t>3.17. Formación para el trabajo y acceso a oportunidades educativas</t>
    </r>
  </si>
  <si>
    <t>Formar 12.300 personas en habilidades blandas
Lograr 62.500 certificaciones en formación para el trabajo y/o competencias en habilidades laborales específicas de acuerdo con la dinámica del mercado laboral y las necesidades para el cierre de brechas de talento humano
Aumentar en 1.500 la oferta de cupos en programas altamente demandados y pertinentes que respondan a las expectativas y proyectos de vida de las y los bogotanos en el marco de su autonomía universitaria.
Ofrecer 20.000 cupos de formación posmedia en cursos cortos orientados a jóvenes con potencial</t>
  </si>
  <si>
    <t>El programa referenciado inicialmente no recoge la observación. 
Se relaciona programa y metas que recogen la observación.</t>
  </si>
  <si>
    <t xml:space="preserve">Sector Integración Social: La Entidad cuenta con metas plan de desarrollo en los 5 objetivos atendiendo a cada uno de los grupos poblacionales y la operación de servicios sociales. En particular se definieron metas orientadas a la atención integral de niñas y niños, mitigación de inseguridad alimentaria y atención a jóvenes de forma articulada con los demás sectores. </t>
  </si>
  <si>
    <t>La propuesta tiene aspectos positivos en cuanto a la atención a poblaciones extremadamente excluidas, pero necesita ser complementada con medidas que aborden las necesidades de otros grupos vulnerables, incluyendo enfoques de género, edad, diversidad y aspectos económicos y laborales. Además, sería beneficioso
desarrollar estrategias más detalladas y contextualizadas a nivel territorial para garantizar una implementación efectiva.</t>
  </si>
  <si>
    <r>
      <rPr>
        <sz val="10"/>
        <color rgb="FF0C0C0C"/>
        <rFont val="Arial"/>
      </rPr>
      <t xml:space="preserve">11. Reducción de formas extremas de exclusión
</t>
    </r>
    <r>
      <rPr>
        <sz val="10"/>
        <color rgb="FFFF0000"/>
        <rFont val="Arial"/>
      </rPr>
      <t>2.09. Reduccion de formas extremas de exclusion</t>
    </r>
    <r>
      <rPr>
        <sz val="10"/>
        <color rgb="FF0C0C0C"/>
        <rFont val="Arial"/>
      </rPr>
      <t xml:space="preserve">
</t>
    </r>
    <r>
      <rPr>
        <sz val="10"/>
        <color rgb="FFFF0000"/>
        <rFont val="Arial"/>
      </rPr>
      <t>2.12. Bogotá cuida a su gente</t>
    </r>
  </si>
  <si>
    <t>Adaptar 15 servicios sociales y estrategias de integración social priorizadas para la atención diferencial y la inclusión de personas con discapacidad considerando también el enfoque étnico en articulación con el Sistema Distrital de Cuidado.
Adaptar 10 servicios sociales y estrategias de integración social priorizadas para la atención diferencial y la inclusión de personas LGTBIQ+ en articulación con el Sistema Distrital de Cuidado.
Implementar una (1) estrategia de abordaje territorial para beneficiar a personas migrantes o personas en situaciones de emergencias sociales sanitarias naturales antrópicas y de vulnerabilidad inminente.
Adoptar en las 20 localidades el Sistema Distrital de Derechos Humanos en el marco de las acciones de la política pública Integral de Derechos Humanos Lucha contra la Trata de Personas y Población Migrante Internacional.</t>
  </si>
  <si>
    <t>Se cambia numeración de un programa.
Se anexa un programa adicional con las respectivas metas que se asocian con la observación</t>
  </si>
  <si>
    <t xml:space="preserve">Sector Integración Social: La Entidad cuenta con metas plan de desarrollo en los 5 objetivos atendiendo a cada uno de los grupos poblacionales y la operación de servicios sociales. En este sentido se plantearon metas que cuentan con magnitudes específicas para su seguimiento a lo largo de la implementación del plan de desarrollo y que se materializarán en los proyectos de inversión 
Implementación de la política de educación inclusiva
Focalización de programas a poblaciones </t>
  </si>
  <si>
    <t>Personas con discapacidad: Asegurar de que el programa incluya medidas específicas para garantizar el acceso equitativo a los servicios de salud para las personas con discapacidad. Esto podría incluir la accesibilidad física de las instalaciones de atención médica, la formación del personal en la prestación de servicios inclusivos y la disponibilidad de servicios especializados según las necesidades de las personas con discapacidad.</t>
  </si>
  <si>
    <r>
      <rPr>
        <sz val="10"/>
        <color rgb="FF0C0C0C"/>
        <rFont val="Arial"/>
      </rPr>
      <t xml:space="preserve">2.13. Salud con calidad y en el territorio
</t>
    </r>
    <r>
      <rPr>
        <sz val="10"/>
        <color rgb="FFFF0000"/>
        <rFont val="Arial"/>
      </rPr>
      <t>2.11. Salud con calidad y en el territorio</t>
    </r>
  </si>
  <si>
    <t>Se realiza cambio en la numeración del programa de acuerdo al documento ajustado, la meta referenciada recoge la observación.</t>
  </si>
  <si>
    <t>Adultos mayores: Considerar la inclusión de programas de atención geriátrica integral que aborden las necesidades de salud únicas de los adultos mayores, como la prevención de caídas, el manejo de enfermedades crónicas y la promoción del envejecimiento activo y saludable</t>
  </si>
  <si>
    <r>
      <rPr>
        <sz val="10"/>
        <color rgb="FF0C0C0C"/>
        <rFont val="Arial"/>
      </rPr>
      <t xml:space="preserve">2.13. Salud con calidad y en el territorio
</t>
    </r>
    <r>
      <rPr>
        <sz val="10"/>
        <color rgb="FFFF0000"/>
        <rFont val="Arial"/>
      </rPr>
      <t>2.11. Salud con calidad y en el territorio</t>
    </r>
  </si>
  <si>
    <t>Poblaciones indígenas: Reconocer y abordar las disparidades de salud que enfrentan las comunidades indígenas, que pueden incluir barreras lingüísticas, culturales y geográficas para acceder a los servicios de salud. Esto podría implicar la colaboración con líderes comunitarios y la integración de prácticas y enfoques de medicina tradicional en los servicios de salud.</t>
  </si>
  <si>
    <r>
      <rPr>
        <sz val="10"/>
        <color rgb="FF0C0C0C"/>
        <rFont val="Arial"/>
      </rPr>
      <t xml:space="preserve">2.13. Salud con calidad y en el territorio
</t>
    </r>
    <r>
      <rPr>
        <sz val="10"/>
        <color rgb="FFFF0000"/>
        <rFont val="Arial"/>
      </rPr>
      <t>2.11. Salud con calidad y en el territorio</t>
    </r>
  </si>
  <si>
    <t>Poblaciones marginadas o vulnerables: Es importante identificar y abordar las necesidades específicas de grupos como personas en situación de calle, migrantes, personas con discapacidad, adultos mayores, entre otros.</t>
  </si>
  <si>
    <r>
      <rPr>
        <sz val="10"/>
        <color rgb="FF0C0C0C"/>
        <rFont val="Arial"/>
      </rPr>
      <t xml:space="preserve">2.13. Salud con calidad y en el territorio.
</t>
    </r>
    <r>
      <rPr>
        <sz val="10"/>
        <color rgb="FFFF0000"/>
        <rFont val="Arial"/>
      </rPr>
      <t>2.09. Reduccion de formas extremas de exclusion</t>
    </r>
  </si>
  <si>
    <r>
      <rPr>
        <sz val="10"/>
        <color rgb="FF000000"/>
        <rFont val="Arial"/>
      </rPr>
      <t xml:space="preserve">Diseñar, implementar y evaluar el Modelo de Salud para la población de Bogotá D.C.
</t>
    </r>
    <r>
      <rPr>
        <sz val="10"/>
        <color rgb="FFFF0000"/>
        <rFont val="Arial"/>
      </rPr>
      <t>Implementar una (1) estrategia de abordaje territorial para beneficiar a personas migrantes o personas en situaciones de emergencias sociales sanitarias naturales antrópicas y de vulnerabilidad inminente.</t>
    </r>
  </si>
  <si>
    <t xml:space="preserve">El programa y meta referenciados inicialmente no recoge la observación.
Se referencia programa y meta con la acogida de la observanción. </t>
  </si>
  <si>
    <t>Salud mental: El programa podría ampliar su enfoque para incluir estrategias específicas de promoción y prevención en salud mental, así como servicios de atención para trastornos mentales comunes</t>
  </si>
  <si>
    <r>
      <rPr>
        <sz val="10"/>
        <color rgb="FF0C0C0C"/>
        <rFont val="Arial"/>
      </rPr>
      <t xml:space="preserve">2.13. Salud con calidad y en el territorio   </t>
    </r>
    <r>
      <rPr>
        <sz val="10"/>
        <color rgb="FFFF0000"/>
        <rFont val="Arial"/>
      </rPr>
      <t xml:space="preserve"> 2.10. Salud Pública Integrada e Integral </t>
    </r>
  </si>
  <si>
    <r>
      <rPr>
        <sz val="10"/>
        <color rgb="FF000000"/>
        <rFont val="Arial"/>
      </rPr>
      <t xml:space="preserve">Diseñar, implementar y evaluar el Modelo de Salud para la población de Bogotá D.C.             
</t>
    </r>
    <r>
      <rPr>
        <sz val="10"/>
        <color rgb="FFFF0000"/>
        <rFont val="Arial"/>
      </rPr>
      <t>Implementar el 100% el plan de prevención y atención a la conducta suicida en Bogotá D.C.</t>
    </r>
    <r>
      <rPr>
        <sz val="10"/>
        <color rgb="FF000000"/>
        <rFont val="Arial"/>
      </rPr>
      <t xml:space="preserve">                                      </t>
    </r>
  </si>
  <si>
    <t>Se actualiza programa y meta con mayor precisión en las demandas de la observación.</t>
  </si>
  <si>
    <t>Violencia intrafamiliar y abuso infantil: Si bien el programa aborda la prevención de violencias basadas en género, también es crucial incluir medidas específicas para prevenir y abordar la violencia intrafamiliar y el abuso infantil.</t>
  </si>
  <si>
    <r>
      <rPr>
        <sz val="10"/>
        <color rgb="FF0C0C0C"/>
        <rFont val="Arial"/>
      </rPr>
      <t xml:space="preserve">12. Salud Pública Integrada e Integral
</t>
    </r>
    <r>
      <rPr>
        <sz val="10"/>
        <color rgb="FFFF0000"/>
        <rFont val="Arial"/>
      </rPr>
      <t>1.02. Cero tolerancia a las violencias contra las mujeres y basadas en género</t>
    </r>
  </si>
  <si>
    <r>
      <rPr>
        <sz val="10"/>
        <color rgb="FF000000"/>
        <rFont val="Arial"/>
      </rPr>
      <t xml:space="preserve">Definir, implementar y poner en funcionamiento una instancia de gobernanza y gobernabilidad en salud pública y Atención Primaria Social que intervenga los determinantes sociales de inequidades en salud en el territorio.
</t>
    </r>
    <r>
      <rPr>
        <sz val="10"/>
        <color rgb="FFFF0000"/>
        <rFont val="Arial"/>
      </rPr>
      <t xml:space="preserve">
Lograr el 100% de implementación de las acciones para la prevención y atención de la violencia intrafamiliar el maltrato infantil y la violencia sexual.</t>
    </r>
  </si>
  <si>
    <t>Se agrega programa y meta que recogen la observación</t>
  </si>
  <si>
    <t xml:space="preserve">Sector salud:Las instancias de coordinación intersectorial en el Distrito Capital son un instrumento de política valioso para direccionar las acciones para reducir las inequidades en los determinantes sociales que inciden en la salud y el bienestar. Con el objetivo de"&amp;" reducir las inequidades en salud, se creará una comisión intersectorial en la cual se vincularán todos los sectores y actores, desde el liderazgo por el Alcalde Distrital. Desde esta Comisión se integrarán las acciones individuales y colectivas, así como"&amp;" la participación social y comunitaria incidente, que propenderán por garantizar el acceso a los servicios sociales, incluidos los de salud. </t>
  </si>
  <si>
    <t>Salud sexual y reproductiva de grupos específicos: El programa podría profundizar en las necesidades de salud sexual y reproductiva de grupos como adolescentes, personas LGBT+, y personas con necesidades especiales de salud reproductiva.</t>
  </si>
  <si>
    <r>
      <rPr>
        <sz val="10"/>
        <color rgb="FF0C0C0C"/>
        <rFont val="Arial"/>
      </rPr>
      <t xml:space="preserve">2.13. Salud con calidad y en el territorio                                                                                                                                                    </t>
    </r>
    <r>
      <rPr>
        <sz val="10"/>
        <color rgb="FFFF0000"/>
        <rFont val="Arial"/>
      </rPr>
      <t>2.11. Salud con calidad y en el territorio</t>
    </r>
  </si>
  <si>
    <t xml:space="preserve">Se ajusta programa de acuerdo a la última versión del documento. </t>
  </si>
  <si>
    <t>Sector Salud: Construir de forma participativa con todos los actores del sistema un modelo de atención de ciudad con enfoque en atención primaria social que cuente con un ejercicio de caracterización integral y completa del usuario consolidadndo la informacion de las diferentes fuentes y que permita generar un plan de internvenciones individual, familiar y colectiva encaminado a la gestión integral del riesgo en salud.
En sector Integración social programa 14. Bogotá cuida a su gente existen dos metas dirigidas a la población con discapacidad, pero se acoge la observación</t>
  </si>
  <si>
    <t>Enfermedades infecciosas: Aunque se mencionan las enfermedades crónicas no transmisibles, también es importante abordar la prevención y el control de enfermedades infecciosas, especialmente en contextos urbanos densamente poblados como Bogotá</t>
  </si>
  <si>
    <r>
      <rPr>
        <sz val="10"/>
        <color rgb="FF0C0C0C"/>
        <rFont val="Arial"/>
      </rPr>
      <t xml:space="preserve">2.13. Salud con calidad y en el territorio                                                                                                                                                    </t>
    </r>
    <r>
      <rPr>
        <sz val="10"/>
        <color rgb="FFFF0000"/>
        <rFont val="Arial"/>
      </rPr>
      <t>2.11. Salud con calidad y en el territorio</t>
    </r>
  </si>
  <si>
    <r>
      <rPr>
        <sz val="10"/>
        <color rgb="FF000000"/>
        <rFont val="Arial"/>
      </rPr>
      <t xml:space="preserve">Diseñar, implementar y evaluar el Modelo de Salud para la población de Bogotá D.C.                                   </t>
    </r>
    <r>
      <rPr>
        <sz val="10"/>
        <color rgb="FFFF0000"/>
        <rFont val="Arial"/>
      </rPr>
      <t>Dar respuesta oportuna como mínimo al 90% de las alertas emergencias enfermedades emergentes y reemergentes notificadas con impacto en salud pública. dentro de las primeras 24 horas.                                                                                                                                              Mantener la respuesta al 100% en la gestión del riesgo frente a emergencias y desastres y enfermedades emergentes y reemergentes a través del fortalecimiento de capacidades en lo relacionado con el conocimiento reducción y respuesta en el Distrito Capital en articulación con el Sistema Distrital y Nacional de Gestión del Riesgo de Desastres</t>
    </r>
  </si>
  <si>
    <t xml:space="preserve">Se ajusta programa de acuerdo a la última versión del documento y se incorpora meta. </t>
  </si>
  <si>
    <t>Acceso a servicios de salud: Asegurar que todas las poblaciones tengan acceso equitativo a servicios de salud de calidad, lo que incluye la disponibilidad de servicios en áreas remotas y la eliminación de barreras financieras y culturales</t>
  </si>
  <si>
    <r>
      <rPr>
        <sz val="10"/>
        <color rgb="FF0C0C0C"/>
        <rFont val="Arial"/>
      </rPr>
      <t xml:space="preserve">2.13. Salud con calidad y en el territorio                                                                                                                                                </t>
    </r>
    <r>
      <rPr>
        <sz val="10"/>
        <color rgb="FFFF0000"/>
        <rFont val="Arial"/>
      </rPr>
      <t xml:space="preserve"> 2.11. Salud con calidad y en el territorio</t>
    </r>
  </si>
  <si>
    <t>Promoción de estilos de vida saludables: Además de la alimentación saludable, es fundamental promover la actividad física regular, la reducción del consumo de tabaco y alcohol, y la prevención de conductas adictivas. Para abordar estos vacíos, se pueden desarrollar estrategias específicas, asignar recursos adicionales y establecer alianzas con organizaciones de la sociedad civil y otras entidades relevantes. También es importante realizar evaluaciones periódicas del programa para identificar nuevas áreas de mejora y asegurar que se estén cumpliendo los objetivos de salud pública de manera integral y equitativa.</t>
  </si>
  <si>
    <t>2.13. Salud con calidad y en el territorio</t>
  </si>
  <si>
    <t>Migrantes y refugiados: Desarrollar políticas y programas que aborden las necesidades de salud específicas de las poblaciones migrantes y refugiadas, como la atención médica de emergencia, la vacunación y la atención prenatal para mujeres embarazadas.</t>
  </si>
  <si>
    <r>
      <rPr>
        <sz val="10"/>
        <color rgb="FF0C0C0C"/>
        <rFont val="Arial"/>
      </rPr>
      <t xml:space="preserve">2.13. Salud con calidad y en el territorio                                                                                                                                                 </t>
    </r>
    <r>
      <rPr>
        <sz val="10"/>
        <color rgb="FFFF0000"/>
        <rFont val="Arial"/>
      </rPr>
      <t>2.11. Salud con calidad y en el territorio</t>
    </r>
  </si>
  <si>
    <t>Personas LGBTQ+: Incorporar enfoques sensibles al género y la diversidad sexual en todos los aspectos del programa, incluida la formación del personal de salud en la atención culturalmente competente y sin prejuicios a las personas LGBTQ+.</t>
  </si>
  <si>
    <r>
      <rPr>
        <sz val="10"/>
        <color rgb="FF0C0C0C"/>
        <rFont val="Arial"/>
      </rPr>
      <t xml:space="preserve">2.13. Salud con calidad y en el territorio                                                                                                                                                     </t>
    </r>
    <r>
      <rPr>
        <sz val="10"/>
        <color rgb="FFFF0000"/>
        <rFont val="Arial"/>
      </rPr>
      <t xml:space="preserve">  2.11. Salud con calidad y en el territorio</t>
    </r>
  </si>
  <si>
    <t>Personas en situación de pobreza extrema: Diseñar intervenciones específicas para abordar las necesidades de salud de las personas en situación de pobreza extrema, como la provisión de servicios de atención primaria accesibles y asequibles, la promoción de la seguridad alimentaria y la vivienda estable, y el acceso a programas de apoyo social.</t>
  </si>
  <si>
    <r>
      <rPr>
        <sz val="10"/>
        <color rgb="FF0C0C0C"/>
        <rFont val="Arial"/>
      </rPr>
      <t xml:space="preserve">2.13. Salud con calidad y en el territorio
9. Bogotá, una ciudad con menos Pobreza                                                                                                                                                      </t>
    </r>
    <r>
      <rPr>
        <sz val="10"/>
        <color rgb="FFFF0000"/>
        <rFont val="Arial"/>
      </rPr>
      <t>2.09. Reduccion de formas extremas de exclusion 2.07. Bogotá, una ciudad con menos Pobreza 2.11. Salud con calidad y en el territorio</t>
    </r>
  </si>
  <si>
    <r>
      <rPr>
        <sz val="10"/>
        <color rgb="FF000000"/>
        <rFont val="Arial"/>
      </rPr>
      <t xml:space="preserve">Diseñar, implementar y evaluar el Modelo de Salud para la población de Bogotá D.C.
Asignar 38.100 subsidios para adquisición de vivienda nueva y arrendamiento social en los diferentes programas de la SDHT.                                                                                                                 </t>
    </r>
    <r>
      <rPr>
        <sz val="10"/>
        <color rgb="FFFF0000"/>
        <rFont val="Arial"/>
      </rPr>
      <t>Metas Programa 7 : Asignar 51.000 subsidios para adquisición de vivienda nueva arrendamiento social y mejoramiento en los diferentes programas de la SDHT. Ejecutar 8.000 mejoramientos de vivienda rural y urbana para familias en condiciones vulnerabilidad Mejorar Integralmente o reforzar 4.000 viviendas Atender 1.300.000 personas mediante transferencias monetarias (condicionadas y no condicionadas) Beneficiar 40.000 jóvenes con transferencias monetarias condicionadas con enfoque diferencial y de género en el marco de una ruta de inclusión productiva. Metas Programa 9: Atender 5.588 niñas niños adolescentes y jóvenes en situación de vida en calle en riesgo de habitarla en dinamicas de calle y en fragilidad social en los procesos de protección y atención integral del modelo pedagogico del IDIPRON. Beneficiar a 2.480 adolescentes y jóvenes participantes del modelo pedagógico a estrategias de desarrollo de capacidades y generación de oportunidades para su inclusión socioeconómica.. Implementar una (1) estrategia de abordaje territorial para beneficiar a personas migrantes o personas en situaciones de emergencias sociales sanitarias naturales antrópicas y de vulnerabilidad inminente. Implementar una (1) estrategia para ofertar los servicios sociales a la población que vive en residencias tipo "pagadiarios" en situación de pobreza y pobreza extrema según el instrumento definido. Vincular 3.400 personas habitantes de calle en servicios sociales de permanencia Meta Programa 11: Diseñar, implementar y evaluar el Modelo de Salud para la población de Bogotá D.C.</t>
    </r>
  </si>
  <si>
    <t xml:space="preserve"> Se ajustan e incorporan programas y metas de acuerdo al último documento ajustado.</t>
  </si>
  <si>
    <r>
      <rPr>
        <sz val="10"/>
        <color rgb="FF0C0C0C"/>
        <rFont val="Calibri"/>
      </rPr>
      <t>Sector Salud: Construir de forma participativa con todos los actores del sistema un modelo de atención de ciudad con enfoque en atención primaria social que cuente con un ejercicio de caracterización integral y completa del usuario consolidadndo la informacion de las diferentes fuentes y que permita generar un plan de internvenciones individual, fa"&amp;"miliar y colectiva encaminado a la gestión integral del riesgo en salud.
En sector Integración social programa 14. Bogotá cuida a su gente existen dos metas dirigidas a la población con discapacidad, pero se acoge la observación.
Sector Hábitat Incluido en las metas PDD - Facilitar a los hogares en condición de vulnerabilidad el acceso a una solución de vivienda.
Disminuir el déficit cualitativo de las viviendas localizadas en los territorios priorizados. 
-	Sin embargo, no se puede condicionar el Subsidio</t>
    </r>
  </si>
  <si>
    <t>Trabajadores de la salud: Asegurar de incluir medidas de bienestar y apoyo para los trabajadores de la salud que puedan enfrentar altos niveles de estrés, agotamiento y trauma vicario en el ejercicio de sus funciones. Al abordar estos vacíos y garantizar que el programa sea inclusivo y equitativo, se puede mejorar significativamente la salud y el bienestar de toda la población.</t>
  </si>
  <si>
    <r>
      <rPr>
        <sz val="10"/>
        <color rgb="FF0C0C0C"/>
        <rFont val="Arial"/>
      </rPr>
      <t xml:space="preserve">2.13. Salud con calidad y en el territorio                                                                                                                                                         </t>
    </r>
    <r>
      <rPr>
        <sz val="10"/>
        <color rgb="FFFF0000"/>
        <rFont val="Arial"/>
      </rPr>
      <t>2.11. Salud con calidad y en el territorio</t>
    </r>
  </si>
  <si>
    <t>Se ajusta número de programa.</t>
  </si>
  <si>
    <t>Enfoque de equidad: Aunque se menciona el mejoramiento de las condiciones de vida de los habitantes de la ciudad, no se detalla cómo se abordarán las desigualdades en
salud que pueden existir entre diferentes grupos poblacionales, como personas de bajos ingresos, minorías étnicas, personas con discapacidades o personas de la tercera edad. Sería importante incorporar estrategias específicas para garantizar que todos tengan acceso equitativo a los servicios de salud.</t>
  </si>
  <si>
    <r>
      <rPr>
        <sz val="10"/>
        <color rgb="FF0C0C0C"/>
        <rFont val="Arial"/>
      </rPr>
      <t xml:space="preserve">2.13. Salud con calidad y en el territorio
</t>
    </r>
    <r>
      <rPr>
        <sz val="10"/>
        <color rgb="FFFF0000"/>
        <rFont val="Arial"/>
      </rPr>
      <t>2.11. Salud con calidad y en el territorio</t>
    </r>
  </si>
  <si>
    <t xml:space="preserve">Se realiza ajuste en la numeración del programa, la meta descrita recoge la observacion </t>
  </si>
  <si>
    <t>Inclusión de poblaciones vulnerables: Es esencial asegurar que el programa tenga en cuenta las necesidades particulares de grupos vulnerables, como personas en situación de calle, migrantes, refugiados, personas con enfermedades crónicas, población LGBTIQ+, entre otros. Esto podría implicar la implementación de programas específicos de atención y seguimiento para estas poblaciones, así como la sensibilización del personal de salud para abordar sus necesidades de manera adecuada y respetuosa.</t>
  </si>
  <si>
    <r>
      <rPr>
        <sz val="10"/>
        <color rgb="FFFF0000"/>
        <rFont val="Arial"/>
      </rPr>
      <t>2.09. Reduccion de formas extremas de exclusion</t>
    </r>
    <r>
      <rPr>
        <sz val="10"/>
        <color rgb="FF0C0C0C"/>
        <rFont val="Arial"/>
      </rPr>
      <t xml:space="preserve"> 2.13. Salud con calidad y en el territorio   </t>
    </r>
    <r>
      <rPr>
        <sz val="10"/>
        <color rgb="FFFF0000"/>
        <rFont val="Arial"/>
      </rPr>
      <t>2.11. Salud con calidad y en el territorio                  2.12. Bogotá cuida a su gente</t>
    </r>
  </si>
  <si>
    <r>
      <rPr>
        <sz val="10"/>
        <color rgb="FFFF0000"/>
        <rFont val="Arial"/>
      </rPr>
      <t xml:space="preserve">Vincular 3.400 personas habitantes de calle en servicios sociales de permanencia                       Atender 5.588 niñas niños adolescentes y jóvenes en situación de vida en calle en riesgo de habitarla en dinamicas de calle y en fragilidad social en los procesos de protección y atención integral del modelo pedagogico del IDIPRON.                                                                </t>
    </r>
    <r>
      <rPr>
        <sz val="10"/>
        <color rgb="FF000000"/>
        <rFont val="Arial"/>
      </rPr>
      <t xml:space="preserve">                     Diseñar, implementar y evaluar el Modelo de Salud para la población de Bogotá D.C.                                 </t>
    </r>
    <r>
      <rPr>
        <sz val="10"/>
        <color rgb="FFFF0000"/>
        <rFont val="Arial"/>
      </rPr>
      <t>Adaptar 10 servicios sociales y estrategias de integración social priorizadas para la atención diferencial y la inclusión de personas LGTBIQ+ en articulación con el Sistema Distrital de Cuidado.</t>
    </r>
  </si>
  <si>
    <t>Se incorpora y ajusta programas y metas correspondientes. De acuerdo al último documento ajustado</t>
  </si>
  <si>
    <t>Acceso a servicios de salud mental: A menudo, los programas de salud pública subestiman la importancia de la salud mental. Es crucial garantizar que se incluyan servicios de salud mental accesibles y de calidad en el programa, con un enfoque en la prevención, detección temprana y tratamiento de trastornos mentales. Esto es especialmente relevante dada la creciente prevalencia de problemas de salud mental en la sociedad actual.</t>
  </si>
  <si>
    <r>
      <rPr>
        <sz val="10"/>
        <color rgb="FF0C0C0C"/>
        <rFont val="Arial"/>
      </rPr>
      <t xml:space="preserve">2.13. Salud con calidad y en el territorio  </t>
    </r>
    <r>
      <rPr>
        <sz val="10"/>
        <color rgb="FFFF0000"/>
        <rFont val="Arial"/>
      </rPr>
      <t xml:space="preserve">2.11. Salud con calidad y en el territorio </t>
    </r>
  </si>
  <si>
    <t xml:space="preserve"> 
Se actualiza el número del programa de acuerdo al documento ajustado. </t>
  </si>
  <si>
    <t>Participación comunitaria y culturalmente sensible: La participación activa de la comunidad en la planificación, implementación y evaluación de programas de salud es fundamental para su éxito a largo plazo. El programa debería incorporar estrategias para involucrar a la comunidad en la toma de decisiones relacionadas con la salud, así como considerar las diferencias culturales y lingüísticas para garantizar que los servicios sean culturalmente sensibles y accesibles para todos los grupos poblacionales</t>
  </si>
  <si>
    <r>
      <rPr>
        <sz val="10"/>
        <color rgb="FF0C0C0C"/>
        <rFont val="Arial"/>
      </rPr>
      <t xml:space="preserve">2.13. Salud con calidad y en el territorio                                           </t>
    </r>
    <r>
      <rPr>
        <sz val="10"/>
        <color rgb="FFFF0000"/>
        <rFont val="Arial"/>
      </rPr>
      <t xml:space="preserve"> 2.11. Salud con calidad y en el territorio</t>
    </r>
  </si>
  <si>
    <t>Se ajusta programa. De acuerdo al último documento ajustado.</t>
  </si>
  <si>
    <t>Atención a la población infantil y materna: Es importante asegurar que el programa incluya servicios de salud dirigidos específicamente a niños y mujeres embarazadas. Esto puede incluir atención prenatal, programas de nutrición infantil, vacunación, atención pediátrica y apoyo a la lactancia materna, entre otros servicios. Garantizar la salud de estas poblaciones desde una edad temprana es fundamental para su bienestar a largo plazo. Para fortalecer el programa de salud pública descrito, se recomienda enfocarse en la equidad, la inclusión de poblaciones vulnerables, la atención a la salud mental, la participación comunitaria y culturalmente sensible, y la atención a la población infantil y materna. Estos aspectos ayudarán a garantizar que el programa sea verdaderamente integral y efectivo para todos los habitantes de Bogotá, independientemente de su origen, situación socioeconómica o estado de salud.</t>
  </si>
  <si>
    <r>
      <rPr>
        <sz val="10"/>
        <color rgb="FF0C0C0C"/>
        <rFont val="Arial"/>
      </rPr>
      <t xml:space="preserve">2.13. Salud con calidad y en el territorio                                     </t>
    </r>
    <r>
      <rPr>
        <sz val="10"/>
        <color rgb="FFFF0000"/>
        <rFont val="Arial"/>
      </rPr>
      <t>2.11. Salud con calidad y en el territorio</t>
    </r>
  </si>
  <si>
    <t>Centros Reguladores de Urgencias, Emergencias y Desastres: Se piensa en establecer condiciones y requisitos para la organización y funcionamiento de estos centros, con el objetivo de regular adecuadamente las urgencias, coordinar la atención de emergencias o desastres, y promover la cooperación entre los diferentes actores del sistema de salud y del sistema de prevención y atención de desastres. Al considerar los Centros Reguladores de Urgencias, Emergencias y Desastres (CRUED), es fundamental identificar los vacíos que podrían existir en relación con los diferentes sectores poblacionales</t>
  </si>
  <si>
    <r>
      <rPr>
        <sz val="10"/>
        <color rgb="FF0C0C0C"/>
        <rFont val="Arial"/>
      </rPr>
      <t xml:space="preserve">2.13. Salud con calidad y en el territorio                                                                   </t>
    </r>
    <r>
      <rPr>
        <sz val="10"/>
        <color rgb="FFFF0000"/>
        <rFont val="Arial"/>
      </rPr>
      <t xml:space="preserve"> 2.11. Salud con calidad y en el territorio</t>
    </r>
  </si>
  <si>
    <t>Accesibilidad y equidad: Los CRUED deben garantizar que todos los sectores poblacionales tengan acceso equitativo a los servicios de urgencias y emergencias. Esto incluye a personas con discapacidades, personas de bajos ingresos, personas de la tercera edad, minorías étnicas y otros grupos vulnerables. Los vacíos pueden surgir si los CRUED no tienen en cuenta las barreras de acceso, como la ubicación geográfica, la disponibilidad de transporte y las barreras lingüísticas y culturales.</t>
  </si>
  <si>
    <r>
      <rPr>
        <sz val="10"/>
        <color rgb="FF0C0C0C"/>
        <rFont val="Arial"/>
      </rPr>
      <t xml:space="preserve">2.13. Salud con calidad y en el territorio
</t>
    </r>
    <r>
      <rPr>
        <sz val="10"/>
        <color rgb="FFFF0000"/>
        <rFont val="Arial"/>
      </rPr>
      <t>2.11. Salud con calidad y en el territorio</t>
    </r>
  </si>
  <si>
    <t>Se realiza ajuste en la numeración del programa, la meta descrita recoge la observación</t>
  </si>
  <si>
    <t>Cultura y sensibilidad cultural: Es crucial que los CRUED sean sensibles a las necesidades culturales y lingüísticas de la diversa población de Bogotá. Los vacíos pueden surgir si no se proporciona atención adecuada y respetuosa a las personas de diferentes orígenes culturales. Esto puede incluir la capacitación del personal en competencia cultural y la disponibilidad de servicios de interpretación y traducción.</t>
  </si>
  <si>
    <r>
      <rPr>
        <sz val="10"/>
        <color rgb="FF0C0C0C"/>
        <rFont val="Arial"/>
      </rPr>
      <t xml:space="preserve">2.13. Salud con calidad y en el territorio                                                                                                                                    </t>
    </r>
    <r>
      <rPr>
        <sz val="10"/>
        <color rgb="FFFF0000"/>
        <rFont val="Arial"/>
      </rPr>
      <t>2.11. Salud con calidad y en el territorio</t>
    </r>
  </si>
  <si>
    <t>Atención a poblaciones vulnerables: Los CRUED deben estar preparados para atender las necesidades específicas de poblaciones vulnerables, como personas sin hogar, migrantes, refugiados, personas con enfermedades crónicas y población LGBT+. Los vacíos pueden surgir si no se proporciona una atención adecuada y específica a estas poblaciones, lo que puede resultar en una falta de acceso o una calidad de atención deficiente.</t>
  </si>
  <si>
    <r>
      <rPr>
        <sz val="10"/>
        <color rgb="FF0C0C0C"/>
        <rFont val="Arial"/>
      </rPr>
      <t xml:space="preserve">2.13. Salud con calidad y en el territorio                                                                                                                                            </t>
    </r>
    <r>
      <rPr>
        <sz val="10"/>
        <color rgb="FFFF0000"/>
        <rFont val="Arial"/>
      </rPr>
      <t>2.11. Salud con calidad y en el territorio</t>
    </r>
  </si>
  <si>
    <t>Salud mental: Los CRUED deben tener la capacidad de abordar las crisis de salud mental de manera efectiva. Los vacíos pueden surgir si no se proporciona capacitación adecuada al personal para identificar y gestionar adecuadamente las crisis de salud mental, lo que puede llevar a una atención deficiente para las personas que experimentan estas crisis.</t>
  </si>
  <si>
    <r>
      <rPr>
        <sz val="10"/>
        <color rgb="FF0C0C0C"/>
        <rFont val="Arial"/>
      </rPr>
      <t xml:space="preserve">2.13. Salud con calidad y en el territorio            </t>
    </r>
    <r>
      <rPr>
        <sz val="10"/>
        <color rgb="FFFF0000"/>
        <rFont val="Arial"/>
      </rPr>
      <t xml:space="preserve">  2.11. Salud con calidad y en el territorio </t>
    </r>
  </si>
  <si>
    <t xml:space="preserve">Se actualiza el número del programa, de acuerdo al documento ajustado. </t>
  </si>
  <si>
    <t>Niños(as) y familias: Es importante que los CRUED cuenten con protocolos y recursos adecuados para atender a niños y familias en situaciones de emergencia. Los vacíos pueden surgir si no se proporciona una atención pediátrica adecuada o si los CRUED no están equipados para abordar las necesidades específicas de los niños en situaciones de emergencia.</t>
  </si>
  <si>
    <r>
      <rPr>
        <sz val="10"/>
        <color rgb="FF0C0C0C"/>
        <rFont val="Arial"/>
      </rPr>
      <t xml:space="preserve">2.13. Salud con calidad y en el territorio                                                                                                                                           </t>
    </r>
    <r>
      <rPr>
        <sz val="10"/>
        <color rgb="FFFF0000"/>
        <rFont val="Arial"/>
      </rPr>
      <t>2.11. Salud con calidad y en el territorio</t>
    </r>
  </si>
  <si>
    <t>Es fundamental garantizar la accesibilidad, la sensibilidad cultural, la atención a poblaciones vulnerables, la capacitación en salud mental y la atención pediátrica adecuada. Esto garantizará que los CRUED puedan cumplir su función de manera efectiva y proporcionar atención de calidad a todos los habitantes de Bogotá en situaciones de urgencia, emergencia y desastre</t>
  </si>
  <si>
    <r>
      <rPr>
        <sz val="10"/>
        <color rgb="FF0C0C0C"/>
        <rFont val="Arial"/>
      </rPr>
      <t xml:space="preserve">2.13. Salud con calidad y en el territorio                                                                                                                                                  </t>
    </r>
    <r>
      <rPr>
        <sz val="10"/>
        <color rgb="FFFF0000"/>
        <rFont val="Arial"/>
      </rPr>
      <t xml:space="preserve">   2.11. Salud con calidad y en el territorio</t>
    </r>
  </si>
  <si>
    <t>Personas en situación de pobreza extrema: Aunque el programa menciona la atención a personas en situación de vulnerabilidad, no se hace mención explícita a
aquellos en situación de pobreza extrema que pueden tener necesidades específicas adicionales en términos de acceso a servicios básicos como vivienda, alimentación y atención médica.</t>
  </si>
  <si>
    <r>
      <rPr>
        <sz val="10"/>
        <color rgb="FF0C0C0C"/>
        <rFont val="Arial"/>
      </rPr>
      <t xml:space="preserve">11. Reduccion de formas extremas de exclusion                                                                                                                                </t>
    </r>
    <r>
      <rPr>
        <sz val="10"/>
        <color rgb="FFFF0000"/>
        <rFont val="Arial"/>
      </rPr>
      <t>2.09. Reduccion de formas extremas de exclusion</t>
    </r>
    <r>
      <rPr>
        <sz val="10"/>
        <color rgb="FF0C0C0C"/>
        <rFont val="Arial"/>
      </rPr>
      <t xml:space="preserve">
9. Bogotá, una ciudad con menos Pobreza                                                                                                                                                  </t>
    </r>
    <r>
      <rPr>
        <sz val="10"/>
        <color rgb="FFFF0000"/>
        <rFont val="Arial"/>
      </rPr>
      <t>2.07. Bogotá, una ciudad con menos Pobreza                                                                                                                                         2.11. Salud con calidad y en el territorio</t>
    </r>
  </si>
  <si>
    <t>Metas Programa 7 : Asignar 51.000 subsidios para adquisición de vivienda nueva arrendamiento social y mejoramiento en los diferentes programas de la SDHT.
Ejecutar 8.000 mejoramientos de vivienda rural y urbana para familias en condiciones vulnerabilidad
Mejorar Integralmente o reforzar 4.000 viviendas
Atender 1.300.000 personas mediante transferencias monetarias (condicionadas y no condicionadas)
Beneficiar 40.000 jóvenes con transferencias monetarias condicionadas con enfoque diferencial y de género en el marco de una ruta de inclusión productiva.                                                Metas Programa 9: Atender 5.588 niñas niños adolescentes y jóvenes en situación de vida en calle en riesgo de habitarla en dinamicas de calle y en fragilidad social en los procesos de protección y atención integral del modelo pedagogico del IDIPRON.
Beneficiar a 2.480 adolescentes y jóvenes participantes del modelo pedagógico a estrategias de desarrollo de capacidades y generación de oportunidades para su inclusión socioeconómica..
Implementar una (1) estrategia de abordaje territorial para beneficiar a personas migrantes o personas en situaciones de emergencias sociales sanitarias naturales antrópicas y de vulnerabilidad inminente.
Implementar una (1) estrategia para ofertar los servicios sociales a la población que vive en residencias tipo "pagadiarios" en situación de pobreza y pobreza extrema según el instrumento definido.
Vincular 3.400 personas habitantes de calle en servicios sociales de permanencia
Meta Programa 11: Diseñar, implementar y evaluar el Modelo de Salud para la población de Bogotá D.C.</t>
  </si>
  <si>
    <t>Se ajustan e incorporan programas y metas de acuerdo al último documento ajustado.</t>
  </si>
  <si>
    <r>
      <rPr>
        <sz val="10"/>
        <color rgb="FF0C0C0C"/>
        <rFont val="Calibri"/>
      </rPr>
      <t>Se acoge la observación. Existe meta para atención en servicios sociales a través del sector Integración Social.
Sector Integración Social: La Entidad cuenta con metas plan de desarrollo en los 5 objetivos atendiendo a cada uno de los grupos poblacionales y la operación de servicios sociales. En este sentido se plantearon metas que cuentan con magnitudes específicas para su seguimiento a lo largo de la implementación del plan de desarrollo y que se materializarán en los proyectos de inversión 
Se acoge la observación. Existe meta para atención en servicios sociales a través del sector Integración Social.
Entendemos que este comentario se hace frente a los programas de apoyo alimentario, por lo que seria de la SDIS la competencia.
Sector Hábitat Incluido en las metas PDD - Facilitar a los hogares en condición de vulnerabilidad el acceso a una solución de vivienda.
Disminuir el déficit cualitativo de las viviendas localizadas en los territorios priorizados. 
-	Sin embargo, no se puede condicionar el Subsidio</t>
    </r>
  </si>
  <si>
    <t>INTEGRACIÓN SOCIAL
DESARROLLO ECONÓMICO
HÁBITAT
SALUD</t>
  </si>
  <si>
    <t>Trabajadores informales y desempleados: No se hace referencia directa a programas específicos para apoyar a los trabajadores informales y desempleados, quienes pueden enfrentar dificultades adicionales para acceder a servicios sociales y oportunidades económicas.</t>
  </si>
  <si>
    <r>
      <rPr>
        <sz val="10"/>
        <color rgb="FF0C0C0C"/>
        <rFont val="Arial"/>
      </rPr>
      <t xml:space="preserve">14. Bogotá cuida a su gente                                                                                                                                                                 </t>
    </r>
    <r>
      <rPr>
        <sz val="10"/>
        <color rgb="FFFF0000"/>
        <rFont val="Arial"/>
      </rPr>
      <t>2.12. Bogotá cuida a su gente                                                                                                                                                                    1.05. Espacio público seguro e inclusivo                                                                                                                                                     2.08. Erradicación del hambre en Bogotá</t>
    </r>
  </si>
  <si>
    <t>Incoporar metas del sector Integración del programama 12                                                                     Meta Programa 5: Intervenir 16 zonas de aglomeración de venta informal para contribuir a la organización del espacio público en la ciudad.                                                                                                                                 Meta Programa 8: Generar 35.000 espacios individuales de comercialización directa para pequeños productores/as a través de Mercados Campesinos en sus diferentes modalidades en el marco de Bogotá Rural – Bogotá Región</t>
  </si>
  <si>
    <t xml:space="preserve">Se ajusta programa y se incorpora metas de acuerdo al último documento ajustado. </t>
  </si>
  <si>
    <t>CTPD propone el programa Bogotá cuida su gente.
Pero el tema de empleo es del objetivo 3 lider Desarrollo económico</t>
  </si>
  <si>
    <t>Mujeres cabeza de familia: Aunque se menciona la atención a las mujeres en general, no se destacan programas específicos dirigidos a mujeres que son jefas de hogar, quienes pueden enfrentar desafíos adicionales en términos de conciliación entre trabajo y cuidado familiar, así como acceso a oportunidades económicas y servicios de cuidado infantil.</t>
  </si>
  <si>
    <r>
      <rPr>
        <sz val="10"/>
        <color rgb="FFFF0000"/>
        <rFont val="Arial"/>
      </rPr>
      <t xml:space="preserve">2.07. Bogotá, una ciudad con menos Pobreza                                                                                                                                                        </t>
    </r>
    <r>
      <rPr>
        <sz val="10"/>
        <color rgb="FF0C0C0C"/>
        <rFont val="Arial"/>
      </rPr>
      <t xml:space="preserve">14. Bogotá cuida a su gente                                                                                                                                                                                       </t>
    </r>
    <r>
      <rPr>
        <sz val="10"/>
        <color rgb="FFFF0000"/>
        <rFont val="Arial"/>
      </rPr>
      <t>2.12. Bogotá cuida a su gente</t>
    </r>
  </si>
  <si>
    <r>
      <rPr>
        <sz val="10"/>
        <color rgb="FF000000"/>
        <rFont val="Arial"/>
      </rPr>
      <t xml:space="preserve">Formar 22.000 mujeres en contenidos que aporten a la promoción y garantía de sus derechos desde los enfoques de género y diferencial                                                                                                    </t>
    </r>
    <r>
      <rPr>
        <sz val="10"/>
        <color rgb="FF000000"/>
        <rFont val="Arial"/>
      </rPr>
      <t>Asignar 51.000 subsidios para adquisición de vivienda nueva arrendamiento social y mejoramiento en los diferentes programas de la SDHT.</t>
    </r>
    <r>
      <rPr>
        <sz val="10"/>
        <color rgb="FF000000"/>
        <rFont val="Arial"/>
      </rPr>
      <t xml:space="preserve">                                                                                                                                                                                                             </t>
    </r>
    <r>
      <rPr>
        <sz val="10"/>
        <color rgb="FF000000"/>
        <rFont val="Arial"/>
      </rPr>
      <t>Consolidar 1 estrategia de transversalización de la PPMYEG con actores territoriales para la disminución de las brechas de género</t>
    </r>
  </si>
  <si>
    <t xml:space="preserve">No se presenta desde la especificidad, pero si a manera general, relacionado en la meta y programas menciondos. La meta que mencionan, no se relaciona con la observación presentada. </t>
  </si>
  <si>
    <t xml:space="preserve"> CTPD propone el programa Bogotá cuida su gente. Pero sería en programas del sector Mujer</t>
  </si>
  <si>
    <r>
      <rPr>
        <sz val="10"/>
        <color rgb="FF0C0C0C"/>
        <rFont val="Calibri"/>
      </rPr>
      <t>Planeación
MUJERES</t>
    </r>
  </si>
  <si>
    <t>Personas en situación de calle: No se aborda explícitamente la situación de las personas en situación de calle, quienes pueden requerir programas específicos de atención integral que aborden sus necesidades de vivienda, salud y reinserción social.</t>
  </si>
  <si>
    <r>
      <rPr>
        <sz val="10"/>
        <color rgb="FF0C0C0C"/>
        <rFont val="Arial"/>
      </rPr>
      <t xml:space="preserve"> 11. Reduccion de formas extremas de exclusion                                                                                                                                         </t>
    </r>
    <r>
      <rPr>
        <sz val="10"/>
        <color rgb="FFFF0000"/>
        <rFont val="Arial"/>
      </rPr>
      <t>2.09. Reduccion de formas extremas de exclusion                                                                                                                                      2.11. Salud con calidad y en el territorio</t>
    </r>
  </si>
  <si>
    <r>
      <rPr>
        <sz val="10"/>
        <color rgb="FF000000"/>
        <rFont val="Arial"/>
      </rPr>
      <t xml:space="preserve">Vincular 3.400 de personas habitantes de calle en servicios sociales de permanencia.
Implementar una (1) estrategia para ofertar los servicios sociales a la población que vive en residencias tipo ""pagadiarios"" en situación de pobreza y pobreza extrema según el instrumento definido                                                                                                                               </t>
    </r>
    <r>
      <rPr>
        <sz val="10"/>
        <color rgb="FFFF0000"/>
        <rFont val="Arial"/>
      </rPr>
      <t xml:space="preserve">Metas Programa 9: Atender 5.588 niñas niños adolescentes y jóvenes en situación de vida en calle en riesgo de habitarla en dinamicas de calle y en fragilidad social en los procesos de protección y atención integral del modelo pedagogico del IDIPRON.
Beneficiar a 2.480 adolescentes y jóvenes participantes del modelo pedagógico a estrategias de desarrollo de capacidades y generación de oportunidades para su inclusión socioeconómica..
Implementar una (1) estrategia de abordaje territorial para beneficiar a personas migrantes o personas en situaciones de emergencias sociales sanitarias naturales antrópicas y de vulnerabilidad inminente.
Implementar una (1) estrategia para ofertar los servicios sociales a la población que vive en residencias tipo "pagadiarios" en situación de pobreza y pobreza extrema según el instrumento definido.
</t>
    </r>
  </si>
  <si>
    <t>Se ajusta e incorpora programas y metas de acuerdo al último documento ajustado.</t>
  </si>
  <si>
    <r>
      <rPr>
        <sz val="10"/>
        <color rgb="FF0C0C0C"/>
        <rFont val="Calibri"/>
      </rPr>
      <t xml:space="preserve"> Existe meta para atención en servicios sociales a través del sector Integración Social.
Por revisar con los demás sectores los temas de salud e integración social
Sector Hábitat Incluido en las metas PDD - Facilitar a los hogares en condición de vulnerabilidad el acceso a una solución de vivienda.
Disminuir el déficit cualitativo de las viviendas localizadas en los territorios priorizados. 
-	Sin embargo, no se puede condicionar el Subsidio</t>
    </r>
  </si>
  <si>
    <t xml:space="preserve">INTEGRACIÓN SOCIAL
HÁBITAT
SALUD
</t>
  </si>
  <si>
    <t>Adolescentes en riesgo: Aunque se menciona la inclusión social y productiva de los jóvenes, no se hace referencia específica a programas dirigidos a adolescentes en riesgo de exclusión social, como aquellos que pueden estar involucrados en actividades delictivas o consumo de drogas.</t>
  </si>
  <si>
    <r>
      <rPr>
        <sz val="10"/>
        <color rgb="FF0C0C0C"/>
        <rFont val="Arial"/>
      </rPr>
      <t xml:space="preserve">14. Bogotá cuida a su gente                                                                                  </t>
    </r>
    <r>
      <rPr>
        <sz val="10"/>
        <color rgb="FFFF0000"/>
        <rFont val="Arial"/>
      </rPr>
      <t xml:space="preserve">   2.12. Bogotá cuida a su gente</t>
    </r>
  </si>
  <si>
    <r>
      <rPr>
        <sz val="10"/>
        <color rgb="FF000000"/>
        <rFont val="Arial"/>
      </rPr>
      <t xml:space="preserve"> Atender a 200.000jóvenes en los servicios sociales en unidades operativas y estrategias de inclusión social y productiva                                             </t>
    </r>
    <r>
      <rPr>
        <sz val="10"/>
        <color rgb="FFFF0000"/>
        <rFont val="Arial"/>
      </rPr>
      <t>Atender a 160.000 jóvenes en los servicios sociales en unidades operativas y estrategias de inclusión social y productiva</t>
    </r>
    <r>
      <rPr>
        <sz val="10"/>
        <color rgb="FF000000"/>
        <rFont val="Arial"/>
      </rPr>
      <t xml:space="preserve">
Atender el 100% de la población de jóvenes y adolescentes infractores en el marco del Sistema de Responsabilidad Penal para Adolescentes – SRPA                                                           </t>
    </r>
    <r>
      <rPr>
        <sz val="10"/>
        <color rgb="FFFF0000"/>
        <rFont val="Arial"/>
      </rPr>
      <t>Beneficiar 15.000 jóvenes a través de la oferta de servicios del Sistema Distrital de Cuidado</t>
    </r>
    <r>
      <rPr>
        <sz val="10"/>
        <color rgb="FF000000"/>
        <rFont val="Arial"/>
      </rPr>
      <t>.</t>
    </r>
  </si>
  <si>
    <t>Se ajusta e incorpora programas y metas de acuerdo al último documento ajustado.La meta enunciada de atender el 100% de la población de jóvenes y adolescentes infractores... no se encuentra en la versión del último documento.</t>
  </si>
  <si>
    <t>Cubierta la inclusción social y productiva por metas de sectores integración y desarrollo económico y adolescentes en temas delictivos por Sector Seguridad
Por revisar el tema de adolescentes en riesgo de consumo de drogas por los sectores que tengan esa compentencia.</t>
  </si>
  <si>
    <t>INTEGRACIÓN SOCIAL
DESARROLLO ECONÓMICO
SEGURIDAD</t>
  </si>
  <si>
    <t>Personas con enfermedades mentales: No se menciona específicamente la atención a personas con enfermedades mentales, quienes pueden requerir servicios de salud mental especializados y acceso a programas de rehabilitación y reinserción social.</t>
  </si>
  <si>
    <r>
      <rPr>
        <sz val="10"/>
        <color rgb="FF0C0C0C"/>
        <rFont val="Arial"/>
      </rPr>
      <t xml:space="preserve">2.12. Salud Pública Integrada e Integral                                         </t>
    </r>
    <r>
      <rPr>
        <sz val="10"/>
        <color rgb="FFFF0000"/>
        <rFont val="Arial"/>
      </rPr>
      <t xml:space="preserve"> 2.11. Salud con calidad y en el territorio   </t>
    </r>
  </si>
  <si>
    <r>
      <rPr>
        <sz val="10"/>
        <color rgb="FF000000"/>
        <rFont val="Arial"/>
      </rPr>
      <t xml:space="preserve">mplementar y evaluar 4 líneas de acción de gobernanza y gobernabilidad para el fortalecimiento de la intersectorialidad, la gestión de las políticas, planes y/o programas y la participación social, que afecten positivamente los determinantes en salud en "&amp;"clave de Atención Primaria Social                                                                                                                                                                  </t>
    </r>
    <r>
      <rPr>
        <sz val="10"/>
        <color rgb="FFFF0000"/>
        <rFont val="Arial"/>
      </rPr>
      <t>Diseñar, implementar y evaluar el Modelo de Salud para la población de Bogotá D.C</t>
    </r>
  </si>
  <si>
    <t>Se incorpora nuevo programa y meta que se relaciona de manera general a lo enunciado en la observación. Se destaca el cambio de número del programa señalado 2.10. Salud Pública Integrada e Integral.</t>
  </si>
  <si>
    <t>Sector salud:  La red de prestadores de servicios de salud es organizada, suficiente y responde a la situación de salud de la población, las expectativas de los sujetos en relación a su propia salud y el contexto territorial</t>
  </si>
  <si>
    <t>Grupos religiosos minoritarios: Aunque se hace referencia a la prevención de la exclusión por motivos religiosos, no se destacan programas específicos para apoyar a grupos religiosos minoritarios que puedan enfrentar discriminación o exclusión social</t>
  </si>
  <si>
    <t xml:space="preserve"> 2.12. Bogotá cuida a su gente</t>
  </si>
  <si>
    <t>Beneficiar a 500 personas a través de la ejecución de proyectos de cooperación con el sector religioso en el marco de la estrategia entornos inspiradores</t>
  </si>
  <si>
    <t>Se incorpora programa y meta, en relación con la observación señalada y la última versión del documento.</t>
  </si>
  <si>
    <t>Fortalecer estos aspectos podría garantizar una atención más integral y equitativa a todos los grupos poblacionales en Bogotá. Se propone que para lograr estos objetivos, se implementen diversas acciones, tales como: • Brindar servicios de atención integral a niñas y niños. • Facilitar oportunidades de inclusión social y productiva para jóvenes. • Crear espacios para el cuidado integral de personas mayores.</t>
  </si>
  <si>
    <r>
      <rPr>
        <sz val="10"/>
        <color rgb="FF0C0C0C"/>
        <rFont val="Arial"/>
      </rPr>
      <t xml:space="preserve">17. La educación como eje del potencial humano
</t>
    </r>
    <r>
      <rPr>
        <sz val="10"/>
        <color rgb="FFFF0000"/>
        <rFont val="Arial"/>
      </rPr>
      <t>2.12. Bogotá cuida a su gente</t>
    </r>
  </si>
  <si>
    <r>
      <rPr>
        <sz val="10"/>
        <color rgb="FF000000"/>
        <rFont val="Arial"/>
      </rPr>
      <t xml:space="preserve">Aumentar en 30.000 el número de niñas y niños de 0 a 5 años con servicios de atención integral (LB 2023 = 251.363)
</t>
    </r>
    <r>
      <rPr>
        <sz val="10"/>
        <color rgb="FFFF0000"/>
        <rFont val="Arial"/>
      </rPr>
      <t>Aumentar en 30.000 cupos para niñas y niños de 0 a 5 años con servicios de atención integral                                                                                                                                                     Programa 12 metas del sector Integración Social</t>
    </r>
  </si>
  <si>
    <t>El programa enunciado, corresponde al objetivo número 3. 3.16. La educación como eje del potencial humano.                                         Se incluye las metas del sector Integración Social, en el marco de atención y servicios sociales a diferentes grupos poblacionales e inclusión social, productiva y cuidado</t>
  </si>
  <si>
    <t>Proporcionar oportunidades de integración para personas con discapacidad, pertenecientes a grupos étnicos, sectores sociales LGBTI, víctimas de conflicto y migrantes.</t>
  </si>
  <si>
    <r>
      <rPr>
        <sz val="10"/>
        <color rgb="FF0C0C0C"/>
        <rFont val="Arial"/>
      </rPr>
      <t xml:space="preserve">14. Bogotá cuida a su gente
</t>
    </r>
    <r>
      <rPr>
        <sz val="10"/>
        <color rgb="FFFF0000"/>
        <rFont val="Arial"/>
      </rPr>
      <t xml:space="preserve">2.12. Bogotá cuida a su gente
</t>
    </r>
    <r>
      <rPr>
        <sz val="10"/>
        <color rgb="FF0C0C0C"/>
        <rFont val="Arial"/>
      </rPr>
      <t xml:space="preserve">
2.12. Salud Pública Integrada e Integral.
</t>
    </r>
    <r>
      <rPr>
        <sz val="10"/>
        <color rgb="FFFF0000"/>
        <rFont val="Arial"/>
      </rPr>
      <t>2.10. Salud Pública Integrada e Integral</t>
    </r>
  </si>
  <si>
    <t>Implementar cinco (5) componentes de la ruta para el cambio cultural en pro de la inclusión y no discriminación de la población LGBTI en Bogotá
Vincular el 100% de las personas identificadas por el sector salud, con enfoque diferencial y por momentos de curso de vida, género, orientaciones e identidades diversas y por condiciones o situaciones, a las acciones individuales, colectivas y poblaciona"&amp;"les de la oferta de salud
-Atender el 100% de las personas que ingresan a las rutas prevención de vulneraciones de los derechos humanos de personas de los sectores sociales LGBTI, víctimas de rata de personas, víctimas de abuso de autoridad, defensores y defensoras de derechos humanos, población en proceso de reintegración o reincorporación y a la atención de derechos fundamentales de religión, culto y conciencia.
-Adaptar 10 servicios sociales y estrategias de integración social prioirizados, para la atención diferencial e inclusión de personas LGBTI.
-Implementar 1 hoja de ruta para el cambio cultural en pro de la inclusión y no discriminación de la población LGBTI en BogotáImplementar una estrategia para mitigar los factores de riesgo que afectan la seguridad de las poblaciones vulnerables y sujetos de especial protección con el fin de proteger sus derechos y garantizar su integración en el sistema de ciudad 
-Implementar una estrategia para mitigar los factores de riesgo que afectan la seguridad de las poblaciones vulnerables y sujetos de especial protección con el fin de proteger sus derechos y garantizar su integración en el sistema de ciudad
Implementar cinco (5) componentes de la ruta para el cambio cultural en pro de la inclusión y no discriminación de la población LGBTI en Bogotá 
Vincular el 100% de las personas identificadas por el sector salud, con enfoque diferencial y por momentos de curso de vida, género, orientaciones e identidades diversas y por condiciones o situaciones, a las acciones individuales, colectivas y poblaciona"&amp;"les de la oferta de salud.
Lograr 200.000 colocaciones en el mercado laboral</t>
  </si>
  <si>
    <t xml:space="preserve">Se realizan cambios en la numeración del programa según el documento ajustado. Las metas referenciadas recogen la observación realizada. </t>
  </si>
  <si>
    <r>
      <rPr>
        <sz val="10"/>
        <color rgb="FF0C0C0C"/>
        <rFont val="Calibri"/>
      </rPr>
      <t>Secretaria General: Teniendo en cuenta que la observación habla sobre varios grupos poblacionales, y que de estos, la Consejería de Paz tiene funciones solo sobre víctimas del conflicto, el programa y la meta señalados tienen incluido solo a la población víctima. Por lo anterior, en la siguiente columna se incluye la entidad que podría responder sobre las otras poblaciones. 
Para la población LGBTI existe meta de inclusión.
Por revisar para las demás poblaciones
En relación con los sectores LGBTI se plantean varias metas específicas que se relacionan en la columna C en el programa 14, a través de las cuales se incluye a las personas de los sectores LGBTI a la política pública LGBTI. Se gestionará la incorporación de metas espec{ificas en el marco de la formulación de los proyectos de inversión. 
Para la población LGBTI existe meta de inclusión.
Por revisar para las demás poblaciones
Acciones individuales y colectivas (acciones colecti"&amp;"vas en los entornos entre las que se incluye caracterización individual y familiar, plan de cuidado en los diferentes entornos, activación de rutas, acciones de Información Educación y Comunicación -IEC para el cuidado de la salud) dirigidas a las poblaci"&amp;"ones por momento de curso de vida (jóvenes, adultos, personas mayores), mujeres, género y orientaciones sexuales diversas ( Población LGBTI)
Sector Integración Social: La Entidad cuenta con metas plan de desarrollo en los 5 objetivos atendiendo a cada uno de los grupos poblacionales y la operación de servicios sociales. En este sentido se plantearon metas que cuentan con magnitudes específicas para su seguimiento a lo largo de la implementación del plan de desarrollo y que se materializarán en los proyectos de inversión 
Sector Desarrollo Económico: En el Plan Distrital de Desarrollo 2024 - 2028 en el Programa 18: "Desarrollo empresarial, productividad y empleo, se establece una meta "Lograr 200.000 colocaciones en el mercado laboral". Bajo este programa se espera la atención a toda la ciudadanía. A la fecha, estas metas estan en aprobación, por lo cual, pueden surtir cambios o actualización</t>
    </r>
  </si>
  <si>
    <r>
      <rPr>
        <sz val="10"/>
        <color rgb="FF0C0C0C"/>
        <rFont val="Calibri"/>
      </rPr>
      <t>INTEGRACION SOCIAL
SALUD
Planeación
DESARROLLO ECONÓMICO
GESTIÓN PÚBLICA</t>
    </r>
  </si>
  <si>
    <t>Coordinar acciones para prevenir situaciones que comprometan la integridad de la población, con énfasis en fortalecer los factores protectores ante posibles situaciones de violencia.</t>
  </si>
  <si>
    <r>
      <rPr>
        <sz val="10"/>
        <color rgb="FF0C0C0C"/>
        <rFont val="Arial"/>
      </rPr>
      <t xml:space="preserve">14. Bogotá cuida a su gente                                                                                                                                                                       </t>
    </r>
    <r>
      <rPr>
        <sz val="10"/>
        <color rgb="FFFF0000"/>
        <rFont val="Arial"/>
      </rPr>
      <t>2.12. Bogotá cuida a su gente</t>
    </r>
    <r>
      <rPr>
        <sz val="10"/>
        <color rgb="FF0C0C0C"/>
        <rFont val="Arial"/>
      </rPr>
      <t xml:space="preserve">
2.12. Salud Pública Integrada e Integral                                                                                                                                                   </t>
    </r>
    <r>
      <rPr>
        <sz val="10"/>
        <color rgb="FFFF0000"/>
        <rFont val="Arial"/>
      </rPr>
      <t>2.10. Salud Pública Integrada e Integral</t>
    </r>
  </si>
  <si>
    <r>
      <rPr>
        <sz val="10"/>
        <color rgb="FFFF0000"/>
        <rFont val="Arial"/>
      </rPr>
      <t>Coordinar un Plan Distrital de prevención de violencias dirigido a las personas que estén en riesgo sean o hayan sido víctimas de violencia en el contexto familiar y violencia sexual</t>
    </r>
    <r>
      <rPr>
        <sz val="10"/>
        <color rgb="FF000000"/>
        <rFont val="Arial"/>
      </rPr>
      <t xml:space="preserve">.                             </t>
    </r>
    <r>
      <rPr>
        <sz val="10"/>
        <color rgb="FFFF0000"/>
        <rFont val="Arial"/>
      </rPr>
      <t>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
    </r>
    <r>
      <rPr>
        <sz val="10"/>
        <color rgb="FF000000"/>
        <rFont val="Arial"/>
      </rPr>
      <t xml:space="preserve">.                                                                                                                                           </t>
    </r>
    <r>
      <rPr>
        <sz val="10"/>
        <color rgb="FFFF0000"/>
        <rFont val="Arial"/>
      </rPr>
      <t xml:space="preserve">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  </t>
    </r>
    <r>
      <rPr>
        <sz val="10"/>
        <color rgb="FF000000"/>
        <rFont val="Arial"/>
      </rPr>
      <t xml:space="preserve">                                    Vincular el 100% de las personas identificadas por el sector salud, con enfoque diferencial y por momentos de curso de vida, género, orientaciones e identidades diversas y por condiciones o situaciones, a las acciones individuales, colectivas y poblaciona"&amp;"les de la oferta de salud                                                                                                             </t>
    </r>
  </si>
  <si>
    <t>Acciones individuales y colectivas (acciones colectivas en los entornos entre las que se incluye caracterización individual y familiar, plan de cuidado en los diferentes entornos, activación de rutas, acciones de Información Educación y Comunicación -IEC para el cuidado de la salud) dirigidas a las poblaciones por momento de curso de vida (jóvenes, adultos, personas mayores), mujeres, género y orientaciones sexuales diversas ( Población LGBTI) y/o condición y situación ( habitanza de calle, personas que ejercen actividades sexuales pagadas, indígenas, palenqueros, Rrom, Afro, Raizal, recuperadores ambientales, población campesina y rural, población migrantes internacional)
Fortalecimiento comunitario y generación de redes,
Activación de rutas sectoriales e intersectoriales</t>
  </si>
  <si>
    <t>Salud
SEGURIDAD</t>
  </si>
  <si>
    <t>Equilibrar la provisión de servicios sociales y fortalecer las redes de apoyo para reducir el tiempo dedicado al trabajo de cuidado no remunerado, especialmente por mujeres, promoviendo la autonomía y el empoderamiento.</t>
  </si>
  <si>
    <r>
      <rPr>
        <sz val="10"/>
        <color rgb="FF0C0C0C"/>
        <rFont val="Arial"/>
      </rPr>
      <t xml:space="preserve">14. Bogotá cuida a su gente                                                                                                                                                         </t>
    </r>
    <r>
      <rPr>
        <sz val="10"/>
        <color rgb="FFFF0000"/>
        <rFont val="Arial"/>
      </rPr>
      <t>12. Bogotá cuida a su gente.</t>
    </r>
  </si>
  <si>
    <t>Consolidar 1 estrategia de transversalización de la PPMYEG con actores territoriales para la disminución de las brechas de género                                                                                                  Alcanzar 26 manzanas de cuidado en operación fortaleciendo los servicios actuales e implementando nuevas estrategias lideradas por la SDMujer en el marco del Sistema Distrital de Cuidado.                                                                                                                              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
  </si>
  <si>
    <t xml:space="preserve">Se realiza ajuste al programa, de acuerdo al documento ajustado y se incorporan las metas correspondientes. </t>
  </si>
  <si>
    <t>Garantizar el acceso efectivo a los derechos humanos y libertades para todas las personas en Bogotá, previniendo la exclusión por motivos étnicos, religiosos, sociales, políticos u orientación sexual</t>
  </si>
  <si>
    <r>
      <rPr>
        <sz val="10"/>
        <color rgb="FF000000"/>
        <rFont val="Arial"/>
      </rPr>
      <t>14. Bogotá cuida a su gente.</t>
    </r>
    <r>
      <rPr>
        <sz val="10"/>
        <color rgb="FFFF0000"/>
        <rFont val="Arial"/>
      </rPr>
      <t xml:space="preserve">
13. Bogotá, un territorio de paz y reconciliación en donde todos puedan volver a empezar</t>
    </r>
  </si>
  <si>
    <t>Atender el 100% de las personas que ingresan a las rutas prevención de vulneraciones de los derechos humanos de mujeres,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t>
  </si>
  <si>
    <t>Se realiza cambio en el programa referenciado ya que la meta pertenece al programa 13. Se recoge la observación</t>
  </si>
  <si>
    <r>
      <rPr>
        <sz val="10"/>
        <color rgb="FF0C0C0C"/>
        <rFont val="Calibri"/>
      </rPr>
      <t xml:space="preserve">Sector Gobierno: Con el cumplimiento de la meta se garantiza que todas las personas que demanden atención en las 6 rutas de la Dirección de Derechos Humanos con enfoque de derechos humanos, género, diferencial étnico, de discapacidad, poblacional y territorial sean atendidas; mediante la orientación y atención sociojurídica, fortalecimiento del componente humanitario, ampliación de espacios de difusión de las rutas de atención en localidades, desarrollando acciones que incluyan la aplicación  de enfoques de derechos humanos, género, diferencial étnico, discapacidad, poblacional y territorial con el fin de convertir a la Secretaría Distrital de Gobierno como la más social de la historia. 
Sector Gobierno: Con el cumplimiento de la meta se garantiza que todas las personas que demanden atención en las 6 rutas de la Dirección de Derechos Humanos con enfoque de derechos humanos, género, diferencial étnico, de discapacidad, poblacional y territorial sean atendidas; mediante la orientación y atención sociojurídica, fortalecimiento del componente humanitario, ampliación de espacios de difusión de las rutas de atención en localidades, desarrollando acciones que incluyan la aplicación  de enfoques de derechos humanos, género, diferencial étnico, discapacidad, poblacional y territorial.
</t>
    </r>
  </si>
  <si>
    <t>Salvaguardar los derechos de las comunidades étnicas y garantizar su supervivencia física y cultural.</t>
  </si>
  <si>
    <r>
      <rPr>
        <sz val="10"/>
        <color rgb="FF0C0C0C"/>
        <rFont val="Arial"/>
      </rPr>
      <t xml:space="preserve">14. Bogotá cuida a su gente.
</t>
    </r>
    <r>
      <rPr>
        <sz val="10"/>
        <color rgb="FFFF0000"/>
        <rFont val="Arial"/>
      </rPr>
      <t>12. Bogotá cuida a su gente</t>
    </r>
  </si>
  <si>
    <r>
      <rPr>
        <sz val="10"/>
        <color rgb="FF000000"/>
        <rFont val="Arial"/>
      </rPr>
      <t xml:space="preserve">Beneficiar a 28.000 personas de los grupos étnicos a través de espacios de pensamiento, atención, apropiación cultural y reconocimiento de procesos organizativos, a partir de sus usos y costumbres.
</t>
    </r>
    <r>
      <rPr>
        <sz val="10"/>
        <color rgb="FFFF0000"/>
        <rFont val="Arial"/>
      </rPr>
      <t>Nueva meta: Prestar 40.000 atenciones con enfoque diferencial y de género a las personas que soliciten los servicios brindados en los espacios de atención apropiación cultural y reconocimiento de procesos organizativos de los grupos étnicos en Bogotá.</t>
    </r>
    <r>
      <rPr>
        <sz val="10"/>
        <color rgb="FF000000"/>
        <rFont val="Arial"/>
      </rPr>
      <t xml:space="preserve"> 
-Ejecutar 41 iniciativas que garanticen los derechos de las comunidades étnicas y el Plan de Vida Muisca en el marco de las políticas públicas éticas existentes.
</t>
    </r>
    <r>
      <rPr>
        <sz val="10"/>
        <color rgb="FFFF0000"/>
        <rFont val="Arial"/>
      </rPr>
      <t>Nueva meta: Implementar el 100% de los productos a cargo del Secretaría Distrital de Gobierno consignados en los planes de acción de las Políticas Públicas para los pueblos y comunidades Indígenas y su capítulo Muisca Rrom Negros Afrocolombianos y su capítulo Palenquero y Raizales para el periodo 2024-2028</t>
    </r>
  </si>
  <si>
    <t>Se realiza cambio en la numeración del programa al igual que la descripción de las metas de acuerdo al documento ajustado.
Adicionalmente se sugiere referenciar la siguiente meta:
5.39. Camino hacia una democracia deliberativa con un gobierno cercano a la gente y con participación ciudadana: Implementar un (1) modelo de gobernanza democrática que amplíe el alcance de la participación de la ciudadanía organizaciones sociales y comunales de primer segundo y tercer grado en todas las decisiones públicas del gobierno distrital.</t>
  </si>
  <si>
    <r>
      <rPr>
        <sz val="10"/>
        <color rgb="FF0C0C0C"/>
        <rFont val="Calibri"/>
      </rPr>
      <t xml:space="preserve">CTPD propone el programa Bogotá cuida a su gente
SDG-DAE: El propósito de las políticas públicas étnicas tiene como objetivo la salvaguarda y supervivencia de los grupos étnicos en la ciudad, de allí que su implementación a través del PDD garantizará el cumplimiento de dicho objetivo a largo plazo. Por ello, se propone un artículo que oriente la implementación de estos instrumentos en el Distrito. </t>
    </r>
  </si>
  <si>
    <r>
      <rPr>
        <sz val="10"/>
        <color rgb="FF0C0C0C"/>
        <rFont val="Calibri"/>
      </rPr>
      <t>INTEGRACIÓN SOCIAL
GOBIERNO
Planeación</t>
    </r>
  </si>
  <si>
    <t>Ofrecer servicios para atender a grupos étnicos, personas LGBTI, población en proceso de reintegración y reincorporación, defensores de derechos humanos, víctimas de trata de personas, migrantes y familias vulnerables.</t>
  </si>
  <si>
    <r>
      <rPr>
        <sz val="10"/>
        <color rgb="FF0C0C0C"/>
        <rFont val="Arial"/>
      </rPr>
      <t xml:space="preserve">14. Bogotá cuida a su gente
</t>
    </r>
    <r>
      <rPr>
        <sz val="10"/>
        <color rgb="FFFF0000"/>
        <rFont val="Arial"/>
      </rPr>
      <t>12. Bogotá cuida a su gente.</t>
    </r>
  </si>
  <si>
    <r>
      <rPr>
        <sz val="10"/>
        <color rgb="FF000000"/>
        <rFont val="Arial"/>
      </rPr>
      <t xml:space="preserve">Atender el 100% de las personas que ingresan a las rutas prevención de vulneraciones de los derechos humanos de mujeres,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
Implementar cinco (5) componentes de la ruta para el cambio cultural en pro de la inclusión y no discriminación de la población LGBTI en Bogotá.
</t>
    </r>
    <r>
      <rPr>
        <sz val="10"/>
        <color rgb="FFFF0000"/>
        <rFont val="Arial"/>
      </rPr>
      <t>Nueva meta: Implementar cuatro (4) componentes de la ruta para el cambio cultural en pro de la inclusión y no discriminación de la población LGBTI en Bogotá.</t>
    </r>
  </si>
  <si>
    <t xml:space="preserve">Se hace cambio en la numeración del programa, de igual forma se ajusta descripción de la meta según el documento ajustado. </t>
  </si>
  <si>
    <r>
      <rPr>
        <sz val="10"/>
        <color rgb="FF0C0C0C"/>
        <rFont val="Calibri"/>
      </rPr>
      <t xml:space="preserve">Sector Gobierno: Con el cumplimiento de la meta se garantiza que todas las personas que demanden atención en las 6 rutas de la Dirección de Derechos Humanos con enfoque de derechos humanos, género, diferencial étnico, de discapacidad, poblacional y territorial sean atendidas; mediante la orientación y atención sociojurídica, fortalecimiento del componente humanitario, ampliación de espacios de difusión de las rutas de atención en localidades, desarrollando acciones que incluyan la aplicación  de enfoques de derechos humanos, género, diferencial étnico, discapacidad, poblacional y territorial con el fin de convertir a la Secretaría Distrital de Gobierno como la más social de la historia. 
Sector planeación tiene meta de inclusión población LGTBI 
SDG-DAE: El propósito de las políticas públicas étnicas tiene como objetivo la salvaguarda y supervivencia de los grupos étnicos en la ciudad, de allí que su implementación a través del PDD garantizará el cumplimiento de dicho objetivo a largo plazo. Por ello, se propone un artículo que oriente la implementación de estos instrumentos en el Distrito. </t>
    </r>
  </si>
  <si>
    <t>INTEGRACIÓN SOCIAL
Gobierno</t>
  </si>
  <si>
    <t>Apoyar la estabilización social y económica de ex combatientes para garantizar la no repetición del conflicto</t>
  </si>
  <si>
    <r>
      <rPr>
        <sz val="10"/>
        <color rgb="FF0C0C0C"/>
        <rFont val="Arial"/>
      </rPr>
      <t xml:space="preserve">14. Bogotá cuida a su gente                                                                                                                                                                        </t>
    </r>
    <r>
      <rPr>
        <sz val="10"/>
        <color rgb="FFFF0000"/>
        <rFont val="Arial"/>
      </rPr>
      <t>12. Bogotá cuida a su gente.                                                                                                                                                                         2.13. Bogotá, un territorio de paz y reconciliación en donde todos puedan volver a empezar</t>
    </r>
  </si>
  <si>
    <r>
      <rPr>
        <sz val="10"/>
        <color rgb="FF000000"/>
        <rFont val="Arial"/>
      </rPr>
      <t xml:space="preserve">-Consolidar 1 modelo de integración de servicios institucionales a nivel territorial para las víctimas del conflicto orientado a la superación de su condición de vulnerabilidad.                             -                         </t>
    </r>
    <r>
      <rPr>
        <sz val="10"/>
        <color rgb="FFFF0000"/>
        <rFont val="Arial"/>
      </rPr>
      <t xml:space="preserve">Consolidar 1 modelo de integración de servicios institucionales a nivel territorial para las víctimas del conflicto orientado a la reparación integral y a la superación de su condición de vulnerabilidad conforme a las competencias del Distrito                                                      </t>
    </r>
    <r>
      <rPr>
        <sz val="10"/>
        <color rgb="FF000000"/>
        <rFont val="Arial"/>
      </rPr>
      <t xml:space="preserve">.Implementar 1 portafolio de servicios distritales en alianza con el sector privado, para la inclusión laboral y sostenibilidad económica de personas en proceso de reincorporación y reintegración o quienes hayan culminado la ruta de reintegración.                                                                                     </t>
    </r>
    <r>
      <rPr>
        <sz val="10"/>
        <color rgb="FFFF0000"/>
        <rFont val="Arial"/>
      </rPr>
      <t>Implementar 1 ruta distrital en alianza con el sector privado para la inclusión laboral y sostenibilidad económica de personas en proceso de reincorporación reintegración personas que hayan culminado la ruta de reintegración o comparecientes ante la JEP                                          Implementar al 100% las medidas de atención y asistencia a víctimas conforme a la competencia del Distrito.</t>
    </r>
  </si>
  <si>
    <t xml:space="preserve">Se realiza ajuste al programa y meta, con relación a la observación señalada. La cual comprende es el programa 13. </t>
  </si>
  <si>
    <t>En cuanto a los excombatientes, se debe generar un esfuerzo de articulación y coordinación interinstitucional para que las personas en proceso de reintegración o reincorporación o que hayan culminado alguna de estas rutas, puedan tener oportunidades de sostenibilidad económica que realmente sea transformadoras e impliquen una segunda oportunidad de reconciliación. Apoyar la estabilización social y económica contribuye a garantizar la no repetición.
Sector Gobierno: Conforme a las funciones de SDG no se tiene alcance en lo solicitado más allá del fortalecimiento de la Ruta por la Reconciliación, por lo que se considera generar la articulación y revisión con la Alta Consejería de Víctimas, Paz y Reconciliación y la Agencia para la Reincorporación y Normalización.</t>
  </si>
  <si>
    <r>
      <rPr>
        <sz val="10"/>
        <color rgb="FF0C0C0C"/>
        <rFont val="Calibri"/>
      </rPr>
      <t>Planeación
Gobierno</t>
    </r>
  </si>
  <si>
    <t>Evaluar, ajustar y actualizar modelos de atención territorial para ofrecer servicios sociales de calidad y especializados para mujeres, incrementando la presencia institucional y acercando la oferta de servicios a sus demandas.</t>
  </si>
  <si>
    <r>
      <rPr>
        <sz val="10"/>
        <color rgb="FF0C0C0C"/>
        <rFont val="Arial"/>
      </rPr>
      <t xml:space="preserve">14. Bogotá cuida a su gente                                                                                                                                                                             </t>
    </r>
    <r>
      <rPr>
        <sz val="10"/>
        <color rgb="FFFF0000"/>
        <rFont val="Arial"/>
      </rPr>
      <t>2.12. Bogotá cuida a su gente</t>
    </r>
    <r>
      <rPr>
        <sz val="10"/>
        <color rgb="FF0C0C0C"/>
        <rFont val="Arial"/>
      </rPr>
      <t xml:space="preserve">
2.13. Salud con calidad y en el territorio                                                                                                                                                           </t>
    </r>
    <r>
      <rPr>
        <sz val="10"/>
        <color rgb="FFFF0000"/>
        <rFont val="Arial"/>
      </rPr>
      <t>2.11. Salud con calidad y en el territorio</t>
    </r>
  </si>
  <si>
    <r>
      <rPr>
        <sz val="10"/>
        <color rgb="FF000000"/>
        <rFont val="Arial"/>
      </rPr>
      <t xml:space="preserve">Dar respuesta oportuna como mínimo al 90% de las alertas, emergencias, enfermedades emergentes y reemergentes notificadas, con impacto en salud pública., dentro de las primeras 24 horas.                                                                                                                                      </t>
    </r>
    <r>
      <rPr>
        <sz val="10"/>
        <color rgb="FFFF0000"/>
        <rFont val="Arial"/>
      </rPr>
      <t xml:space="preserve">Consolidar 1 estrategia de transversalización de la PPMYEG con actores territoriales para la disminución de las brechas de género </t>
    </r>
    <r>
      <rPr>
        <sz val="10"/>
        <color rgb="FF000000"/>
        <rFont val="Arial"/>
      </rPr>
      <t xml:space="preserve">                                                                                                                             </t>
    </r>
  </si>
  <si>
    <t xml:space="preserve">Se ajusta programa de acuerdo al documento versión final </t>
  </si>
  <si>
    <t>SEctor salud Mediante los Equipos de respuesta Inmediata ERI de las Subredes Integradas de Servicios de Salud se deberá activar la intervención epidemiológica de campo en las primeras 24 horas (o de inmediato dependiendo el evento) a partir de la notificación de rumor"&amp;"es, alertas o ante la sospecha o probabilidad de la presencia de eventos emergentes, reemergentes y Emergencia en Salud pública de importancia internaciona</t>
  </si>
  <si>
    <t>Salud
MUJERES</t>
  </si>
  <si>
    <t>Implementar una estrategia de transformación cultural para cambiar comportamientos, redistribuir los trabajos de cuidado y eliminar imaginarios discriminatorios. Con el objetivo de mejorar su bienestar y promover la equidad e igualdad de oportunidades</t>
  </si>
  <si>
    <r>
      <rPr>
        <sz val="10"/>
        <color rgb="FF0C0C0C"/>
        <rFont val="Arial"/>
      </rPr>
      <t xml:space="preserve">14. Bogotá cuida a su gente                 </t>
    </r>
    <r>
      <rPr>
        <sz val="10"/>
        <color rgb="FFFF0000"/>
        <rFont val="Arial"/>
      </rPr>
      <t xml:space="preserve">                                                                                                                                                       2.12. Bogotá cuida a su gente</t>
    </r>
  </si>
  <si>
    <t>-Consolidar 1 estrategia de transformación cultural orientada al cambio comportamental, la redistribución de los trabajos de cuidado y la transformación de imaginarios discriminatorios que limitan el ejercicio de derechos de las mujeres.</t>
  </si>
  <si>
    <t>Se ajusta programa de acuerdo al documento versión final</t>
  </si>
  <si>
    <t>Se encuentra contemplada en el Sistema Distrital del cuidado, en este caso se aplica la R de redistribuir.</t>
  </si>
  <si>
    <r>
      <rPr>
        <sz val="10"/>
        <color rgb="FF0C0C0C"/>
        <rFont val="Calibri"/>
      </rPr>
      <t>Planeación
Mujeres</t>
    </r>
  </si>
  <si>
    <t>Contemplada en el Sistema Distrital de Cuidado</t>
  </si>
  <si>
    <t>Actualizar la implementación de la política pública de Libertad Religiosa. Dentro de la política pública como producto está la línea base que es la Caracterización del sector religioso</t>
  </si>
  <si>
    <r>
      <rPr>
        <sz val="10"/>
        <color rgb="FF0C0C0C"/>
        <rFont val="Arial"/>
      </rPr>
      <t xml:space="preserve">14. Bogotá cuida a su gente                                                </t>
    </r>
    <r>
      <rPr>
        <sz val="10"/>
        <color rgb="FFFF0000"/>
        <rFont val="Arial"/>
      </rPr>
      <t>2.12. Bogotá cuida a su gente</t>
    </r>
  </si>
  <si>
    <r>
      <rPr>
        <sz val="10"/>
        <color rgb="FF000000"/>
        <rFont val="Arial"/>
      </rPr>
      <t xml:space="preserve">-Ejecutar 14 iniciativas que garanticen el ejercicio de las libertades fundamentales de religión, culto y conciencia en el marco de la política pública existente.                                             </t>
    </r>
    <r>
      <rPr>
        <sz val="10"/>
        <color rgb="FFFF0000"/>
        <rFont val="Arial"/>
      </rPr>
      <t>Beneficiar a 500 personas a través de la ejecución de proyectos de cooperación con el sector religioso en el marco de la estrategia entornos inspiradores</t>
    </r>
  </si>
  <si>
    <t>Se ajusta programa y se incorpora meta de acuerdo al documento versión final</t>
  </si>
  <si>
    <t>Temática corresponde más a OE 5</t>
  </si>
  <si>
    <r>
      <rPr>
        <sz val="10"/>
        <color rgb="FF0C0C0C"/>
        <rFont val="Calibri"/>
      </rPr>
      <t>Planeación
GOBIERNO</t>
    </r>
  </si>
  <si>
    <t>Generar una línea de inversión para fortalecer el sector religioso</t>
  </si>
  <si>
    <r>
      <rPr>
        <sz val="10"/>
        <color rgb="FF0C0C0C"/>
        <rFont val="Arial"/>
      </rPr>
      <t xml:space="preserve">14. Bogotá cuida a su gente                              </t>
    </r>
    <r>
      <rPr>
        <sz val="10"/>
        <color rgb="FFFF0000"/>
        <rFont val="Arial"/>
      </rPr>
      <t xml:space="preserve">   2.12. Bogotá cuida a su gente</t>
    </r>
  </si>
  <si>
    <r>
      <rPr>
        <sz val="10"/>
        <color rgb="FFFF0000"/>
        <rFont val="Arial"/>
      </rPr>
      <t xml:space="preserve">-Ejecutar 14 iniciativas que garanticen el ejercicio de las libertades fundamentales de religión, culto y conciencia en el marco de la política pública existente. </t>
    </r>
    <r>
      <rPr>
        <sz val="10"/>
        <color rgb="FF000000"/>
        <rFont val="Arial"/>
      </rPr>
      <t xml:space="preserve">                                            </t>
    </r>
    <r>
      <rPr>
        <sz val="10"/>
        <color rgb="FFFF0000"/>
        <rFont val="Arial"/>
      </rPr>
      <t>Beneficiar a 500 personas a través de la ejecución de proyectos de cooperación con el sector religioso en el marco de la estrategia entornos inspiradores</t>
    </r>
  </si>
  <si>
    <t>Caracterizar el sector Religioso con el fin de cuantificar y valorar el aporte que realiza a la sociedad (Social, cultural, económico, psicosocial, etc</t>
  </si>
  <si>
    <r>
      <rPr>
        <sz val="10"/>
        <color rgb="FF0C0C0C"/>
        <rFont val="Arial"/>
      </rPr>
      <t xml:space="preserve">14. Bogotá cuida a su gente                                                   </t>
    </r>
    <r>
      <rPr>
        <sz val="10"/>
        <color rgb="FFFF0000"/>
        <rFont val="Arial"/>
      </rPr>
      <t xml:space="preserve"> 2.12. Bogotá cuida a su gente</t>
    </r>
  </si>
  <si>
    <r>
      <rPr>
        <sz val="10"/>
        <color rgb="FFFF0000"/>
        <rFont val="Arial"/>
      </rPr>
      <t xml:space="preserve">-Ejecutar 14 iniciativas que garanticen el ejercicio de las libertades fundamentales de religión, culto y conciencia en el marco de la política pública existente. </t>
    </r>
    <r>
      <rPr>
        <sz val="10"/>
        <color rgb="FF000000"/>
        <rFont val="Arial"/>
      </rPr>
      <t xml:space="preserve">                                            </t>
    </r>
    <r>
      <rPr>
        <sz val="10"/>
        <color rgb="FFFF0000"/>
        <rFont val="Arial"/>
      </rPr>
      <t>Beneficiar a 500 personas a través de la ejecución de proyectos de cooperación con el sector religioso en el marco de la estrategia entornos inspiradores</t>
    </r>
  </si>
  <si>
    <t>Incrementar las líneas de inversión para el sector religioso en los presupuestos participativos.</t>
  </si>
  <si>
    <r>
      <rPr>
        <sz val="10"/>
        <color rgb="FF0C0C0C"/>
        <rFont val="Arial"/>
      </rPr>
      <t xml:space="preserve">14. Bogotá cuida a su gente                                         </t>
    </r>
    <r>
      <rPr>
        <sz val="10"/>
        <color rgb="FFFF0000"/>
        <rFont val="Arial"/>
      </rPr>
      <t xml:space="preserve">   2.12. Bogotá cuida a su gente</t>
    </r>
  </si>
  <si>
    <r>
      <rPr>
        <sz val="10"/>
        <color rgb="FFFF0000"/>
        <rFont val="Arial"/>
      </rPr>
      <t xml:space="preserve">-Ejecutar 14 iniciativas que garanticen el ejercicio de las libertades fundamentales de religión, culto y conciencia en el marco de la política pública existente. </t>
    </r>
    <r>
      <rPr>
        <sz val="10"/>
        <color rgb="FF000000"/>
        <rFont val="Arial"/>
      </rPr>
      <t xml:space="preserve">                                            </t>
    </r>
    <r>
      <rPr>
        <sz val="10"/>
        <color rgb="FFFF0000"/>
        <rFont val="Arial"/>
      </rPr>
      <t>Beneficiar a 500 personas a través de la ejecución de proyectos de cooperación con el sector religioso en el marco de la estrategia entornos inspiradores</t>
    </r>
  </si>
  <si>
    <t>Importante mejorar el proceso de la ruta de atención ya que la misma se vuelve revictimizante toda vez que no se da continuidad ni trazabilidad a los casos desde el principio hasta cerrar el proceso, el acompañamiento jurídico y psicosocial es subjetivo y no obedece a una "garantía Integral” donde también cobije a la familia de la Mujer víctima.</t>
  </si>
  <si>
    <r>
      <rPr>
        <sz val="10"/>
        <color rgb="FF0C0C0C"/>
        <rFont val="Arial"/>
      </rPr>
      <t xml:space="preserve">14. Bogotá cuida a su gente
</t>
    </r>
    <r>
      <rPr>
        <sz val="10"/>
        <color rgb="FFFF0000"/>
        <rFont val="Arial"/>
      </rPr>
      <t>2.12. Bogotá cuida a su gente</t>
    </r>
  </si>
  <si>
    <t>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distrital, local y barrial
Vincular a 9000 mujeres en estrategias de empoderamiento social y político que aportan a la promoción y garantía de sus derechos.
Mantener operando el modelo de Casas de igualdad de oportunidades para las mujeres en las 20 localidades fortaleciendo la atención en los territorios urbanos y rurales.</t>
  </si>
  <si>
    <t>Se realizan ajustes al programas y adiciona metas. De acuerdo al documento ajustado.</t>
  </si>
  <si>
    <t>En el marco de la PPMYEG la prestación de servicios sociales de calidad, gratuitos y especializados para las mujeres, se evaluarán, ajustarán y actualizarán modelos de atención territorial, incrementando la presencia institucional, acercando la oferta de servicios a las mujeres y ajustándola a sus actuales demandas</t>
  </si>
  <si>
    <r>
      <rPr>
        <sz val="10"/>
        <color rgb="FF0C0C0C"/>
        <rFont val="Calibri"/>
      </rPr>
      <t>Planeación
Mujeres</t>
    </r>
  </si>
  <si>
    <t>Dentro de este plan Distrital incluir la prevención con enfoque de familia, mediante la concientización a padres, madres y adultos cuidadores a través de "Atender necesidades de acompañamiento según preferencias espirituales y emocionales” para fortalecer el plan y mitigar desde el enfoque interreligioso</t>
  </si>
  <si>
    <r>
      <rPr>
        <sz val="10"/>
        <color rgb="FF0C0C0C"/>
        <rFont val="Arial"/>
      </rPr>
      <t xml:space="preserve">14. Bogotá cuida a su gente
</t>
    </r>
    <r>
      <rPr>
        <sz val="10"/>
        <color rgb="FFFF0000"/>
        <rFont val="Arial"/>
      </rPr>
      <t>2.12. Bogotá cuida a su gente</t>
    </r>
  </si>
  <si>
    <r>
      <rPr>
        <sz val="10"/>
        <color rgb="FF000000"/>
        <rFont val="Arial"/>
      </rPr>
      <t xml:space="preserve">Coordinar 1 Plan Distrital de Prevención y Atención de violencia y abuso sexual en niñas, niños y adolescentes con énfasis en violencia en el contexto familiar.
</t>
    </r>
    <r>
      <rPr>
        <sz val="10"/>
        <color rgb="FF000000"/>
        <rFont val="Arial"/>
      </rPr>
      <t>Implementar una (1) estrategia para la promoción de derechos prevención y atención de violencia y abuso sexual en niñas niños y adolescentes</t>
    </r>
  </si>
  <si>
    <t xml:space="preserve">Se realizan ajustes al programa y meta. De acuerdo al documento ajustado.
</t>
  </si>
  <si>
    <t xml:space="preserve"> </t>
  </si>
  <si>
    <r>
      <rPr>
        <sz val="10"/>
        <color rgb="FF0C0C0C"/>
        <rFont val="Calibri"/>
      </rPr>
      <t>Planeación
GOBIERNO</t>
    </r>
  </si>
  <si>
    <t>Desarrollar 4 estrategias de empoderamiento para fomentar capacidades, liderazgos, participación, incidencia política y transformación de imaginarios
culturales que reproducen los estereotipos de género, en los territorios urbanos y rurales.</t>
  </si>
  <si>
    <r>
      <rPr>
        <sz val="10"/>
        <color rgb="FF0C0C0C"/>
        <rFont val="Arial"/>
      </rPr>
      <t xml:space="preserve">14. Bogotá cuida a su gente
</t>
    </r>
    <r>
      <rPr>
        <sz val="10"/>
        <color rgb="FFFF0000"/>
        <rFont val="Arial"/>
      </rPr>
      <t>2.12. Bogotá cuida a su gente</t>
    </r>
  </si>
  <si>
    <t>Desarrollar 4 estrategias de empoderamiento para fomentar capacidades, liderazgos, participación, incidencia política y transformación de imaginarios culturales que reproducen los estereotipos de género, en los territorios urbanos y rurales.</t>
  </si>
  <si>
    <t>Se realizan ajustes al programa. De acuerdo al documento ajustado.</t>
  </si>
  <si>
    <r>
      <rPr>
        <sz val="10"/>
        <color rgb="FF0C0C0C"/>
        <rFont val="Calibri"/>
      </rPr>
      <t>Planeación
Mujeres</t>
    </r>
  </si>
  <si>
    <t>Accesibilidad física y cognitiva: El programa menciona la importancia de hacer espacios públicos accesibles, pero no especifica medidas concretas para garantizar la accesibilidad física y cognitiva para personas con discapacidad. Es importante implementar políticas y acciones específicas que aborden las necesidades de estos grupos, como la instalación de rampas, señalización adecuada, servicios de interpretación en lengua de señas, entre otros.</t>
  </si>
  <si>
    <r>
      <rPr>
        <sz val="10"/>
        <color rgb="FF0C0C0C"/>
        <rFont val="Arial"/>
      </rPr>
      <t xml:space="preserve">15. Bogotá deportiva, recreativa, artística, patrimonial e intercultural
</t>
    </r>
    <r>
      <rPr>
        <sz val="10"/>
        <color rgb="FFFF0000"/>
        <rFont val="Arial"/>
      </rPr>
      <t>2.14. Bogotá deportiva, recreativa, artística, patrimonial e intercultural</t>
    </r>
  </si>
  <si>
    <r>
      <rPr>
        <sz val="10"/>
        <color rgb="FF000000"/>
        <rFont val="Arial"/>
      </rPr>
      <t xml:space="preserve">Realizar 14.459 actividades culturales, artísticas y patrimoniales? en barrios y veredas de Bogotá D.C orientadas a fortalecer ""al barrio"" como lugar de encuentro y creación de quienes lo habitan
</t>
    </r>
    <r>
      <rPr>
        <sz val="10"/>
        <color rgb="FF000000"/>
        <rFont val="Arial"/>
      </rPr>
      <t>Realizar 1.500 actividades culturales y artísticas, en barrios y veredas de Bogotá D.C., orientadas a fortalecer "al barrio" como lugar de encuentro y creación.</t>
    </r>
  </si>
  <si>
    <t>"La meta comprende la realización de actividades que, de manera colectiva y colaborativa con la comunidad, promueven el desarrollo de intervenciones de circulación de prácticas artísticas y culturales,  en los distintos sectores etarios, sociales y étnicos"&amp;".  Actividades que fortalezcan los procesos comunitarios en torno al desarrollo de las prácticas artísticas y culturales de los barrios.</t>
  </si>
  <si>
    <t>Cultura, recreación y deporte</t>
  </si>
  <si>
    <t>Participación activa de los grupos marginados: Aunque se menciona la importancia de identificar y valorar a diferentes grupos poblacionales, el programa podría profundizar en cómo se involucrarán activamente estos grupos en la planificación, implementación y evaluación de las actividades propuestas. Es crucial no solo reconocer su presencia, sino también asegurar su participación significativa en la toma de decisiones.</t>
  </si>
  <si>
    <r>
      <rPr>
        <sz val="10"/>
        <color rgb="FF0C0C0C"/>
        <rFont val="Arial"/>
      </rPr>
      <t xml:space="preserve">15. Bogotá deportiva, recreativa, artística, patrimonial e intercultural
</t>
    </r>
    <r>
      <rPr>
        <sz val="10"/>
        <color rgb="FFFF0000"/>
        <rFont val="Arial"/>
      </rPr>
      <t>2.14. Bogotá deportiva, recreativa, artística, patrimonial e intercultural</t>
    </r>
  </si>
  <si>
    <r>
      <rPr>
        <sz val="10"/>
        <color rgb="FF000000"/>
        <rFont val="Arial"/>
      </rPr>
      <t xml:space="preserve">Realizar 14.459 actividades culturales, artísticas y patrimoniales? en barrios y veredas de Bogotá D.C orientadas a fortalecer ""al barrio"" como lugar de encuentro y creación de quienes lo habitan
</t>
    </r>
    <r>
      <rPr>
        <sz val="10"/>
        <color rgb="FF000000"/>
        <rFont val="Arial"/>
      </rPr>
      <t xml:space="preserve">Realizar 1.500 actividades culturales y artísticas, en barrios y veredas de Bogotá D.C., orientadas a fortalecer "al barrio" como lugar de encuentro y creación.
Implementar 18 planes de acción que promuevan el reconocimiento, apropiación, intercambio e innovación en las prácticas artísticas, culturales y patrimoniales de grupos étnicos, etarios y sectores sociales, promoviendo la multiculturalidad desde los distintos enfoques.
</t>
    </r>
  </si>
  <si>
    <t>Enfoque interseccional: El programa reconoce la diversidad de la población bogotana, pero podría mejorar al abordar las intersecciones entre diferentes identidades y experiencias, como las mujeres LGBTIQ+ o las personas afro descendientes con discapacidad. Un enfoque interseccional permite comprender las complejas formas en que se entrelazan la discriminación y la marginalización, y diseñar estrategias más efectivas para abordarlas.</t>
  </si>
  <si>
    <r>
      <rPr>
        <sz val="10"/>
        <color rgb="FF0C0C0C"/>
        <rFont val="Arial"/>
      </rPr>
      <t xml:space="preserve">15. Bogotá deportiva, recreativa, artística, patrimonial e intercultural
</t>
    </r>
    <r>
      <rPr>
        <sz val="10"/>
        <color rgb="FFFF0000"/>
        <rFont val="Arial"/>
      </rPr>
      <t>2.14. Bogotá deportiva, recreativa, artística, patrimonial e intercultural
2.12. Bogotá cuida a su gente</t>
    </r>
  </si>
  <si>
    <r>
      <rPr>
        <sz val="10"/>
        <color rgb="FF000000"/>
        <rFont val="Arial"/>
      </rPr>
      <t xml:space="preserve">Realizar 14.459 actividades culturales, artísticas y patrimoniales? en barrios y veredas de Bogotá D.C orientadas a fortalecer ""al barrio"" como lugar de encuentro y creación de quienes lo habitan
</t>
    </r>
    <r>
      <rPr>
        <sz val="10"/>
        <color rgb="FF000000"/>
        <rFont val="Arial"/>
      </rPr>
      <t>Realizar 1.500 actividades culturales y artísticas, en barrios y veredas de Bogotá D.C., orientadas a fortalecer "al barrio" como lugar de encuentro y creación.
Adaptar 10 servicios sociales y estrategias de integración social priorizadas para la atención diferencial y la inclusión de personas LGTBIQ+ en articulación con el Sistema Distrital de Cuidado.</t>
    </r>
  </si>
  <si>
    <t>Recursos específicos para comunidades marginadas: Si bien se menciona la importancia de reducir las brechas sociales y culturales, el programa podría detallar cómo se asignarán recursos específicos para apoyar a comunidades marginadas, como comunidades indígenas o afrocolombianas, en el acceso a programas deportivos, culturales y recreativos.</t>
  </si>
  <si>
    <r>
      <rPr>
        <sz val="10"/>
        <color rgb="FF0C0C0C"/>
        <rFont val="Arial"/>
      </rPr>
      <t xml:space="preserve">15. Bogotá deportiva, recreativa, artística, patrimonial e intercultural
</t>
    </r>
    <r>
      <rPr>
        <sz val="10"/>
        <color rgb="FFFF0000"/>
        <rFont val="Arial"/>
      </rPr>
      <t>2.14. Bogotá deportiva, recreativa, artística, patrimonial e intercultural</t>
    </r>
  </si>
  <si>
    <r>
      <rPr>
        <sz val="10"/>
        <color rgb="FF000000"/>
        <rFont val="Arial"/>
      </rPr>
      <t xml:space="preserve">Implementar 80 programas de recreación, deporte, nuevas tendencias de actividad fisica y los eSports
</t>
    </r>
    <r>
      <rPr>
        <sz val="10"/>
        <color rgb="FF000000"/>
        <rFont val="Arial"/>
      </rPr>
      <t>Implementar 52 programas de recreación, deporte, nuevas tendencias de actividad fisica y los eSports.</t>
    </r>
  </si>
  <si>
    <t xml:space="preserve">Sector cultura, recreacion y deporte:  Deporte para la vida 
• Deporte social comunitario: Desarrollo de Nuevas Tendencias Deportivas, eSports y juegos comunales
• Deporte del sector educativo (festivales escolares, juegos intercolegiados y juegos universitarios)
• Talento y Reserva </t>
  </si>
  <si>
    <t>Capacitación y sensibilización: Es fundamental incluir capacitación y sensibilización sobre diversidad e inclusión para el personal involucrado en la implementación del programa, así como para la comunidad en general. Esto puede ayudar a evitar actitudes discriminatorias y garantizar un ambiente acogedor y respetuoso para todos los participantes.</t>
  </si>
  <si>
    <r>
      <rPr>
        <sz val="10"/>
        <color rgb="FF000000"/>
        <rFont val="Arial"/>
      </rPr>
      <t xml:space="preserve">15. Bogotá deportiva, recreativa, artística, patrimonial e inter
cultural.
</t>
    </r>
    <r>
      <rPr>
        <sz val="10"/>
        <color rgb="FFFF0000"/>
        <rFont val="Arial"/>
      </rPr>
      <t>2.14. Bogotá deportiva, recreativa, artística, patrimonial e intercultural
 2.12. Bogotá cuida a su gente</t>
    </r>
  </si>
  <si>
    <r>
      <rPr>
        <sz val="10"/>
        <color rgb="FF000000"/>
        <rFont val="Arial"/>
      </rPr>
      <t xml:space="preserve">Implementar 80 programas de recreación, deporte, nuevas tendencias de actividad fisica y los eSports  - </t>
    </r>
    <r>
      <rPr>
        <sz val="10"/>
        <color rgb="FFFF0000"/>
        <rFont val="Arial"/>
      </rPr>
      <t>Implementar 52 programas de recreación, deporte, nuevas tendencias de actividad fisica y los eSports.
Adaptar 10 servicios sociales y estrategias de integración social priorizadas para la atención diferencial y la inclusión de personas LGTBIQ+ en articulación con el Sistema Distrital de Cuidado.</t>
    </r>
  </si>
  <si>
    <t>Salud física y mental: que busque promover la práctica deportiva, la actividad física, artística, patrimonial y cultural en los barrios y comunidades, aprovechando espacios
públicos seguros y accesibles. Esto incluye el uso de diversas plataformas para fomentar hábitos de vida saludable.</t>
  </si>
  <si>
    <r>
      <rPr>
        <sz val="10"/>
        <color rgb="FF0C0C0C"/>
        <rFont val="Arial"/>
      </rPr>
      <t xml:space="preserve">15. Bogotá deportiva, recreativa, artística, patrimonial e intercultural
</t>
    </r>
    <r>
      <rPr>
        <sz val="10"/>
        <color rgb="FFFF0000"/>
        <rFont val="Arial"/>
      </rPr>
      <t>2.14. Bogotá deportiva, recreativa, artística, patrimonial e intercultural</t>
    </r>
  </si>
  <si>
    <r>
      <rPr>
        <sz val="10"/>
        <color rgb="FF000000"/>
        <rFont val="Arial"/>
      </rPr>
      <t xml:space="preserve">Implementar 80 programas de recreación, deporte, nuevas tendencias de actividad fisica y los eSports -  </t>
    </r>
    <r>
      <rPr>
        <sz val="10"/>
        <color rgb="FFFF0000"/>
        <rFont val="Arial"/>
      </rPr>
      <t>Implementar 52 programas de recreación, deporte, nuevas tendencias de actividad fisica y los eSports</t>
    </r>
    <r>
      <rPr>
        <sz val="10"/>
        <color rgb="FF000000"/>
        <rFont val="Arial"/>
      </rPr>
      <t xml:space="preserve">
</t>
    </r>
    <r>
      <rPr>
        <sz val="10"/>
        <color rgb="FFFF0000"/>
        <rFont val="Arial"/>
      </rPr>
      <t>Realizar 1.500 actividades culturales y artísticas, en barrios y veredas de Bogotá D.C., orientadas a fortalecer "al barrio" como lugar de encuentro y creación.</t>
    </r>
  </si>
  <si>
    <t>Formación ciudadana: Se reconozca el deporte, la actividad física y la recreación como elementos esenciales en la formación física, mental y de valores de la ciudadanía. Se logre posicionar a Bogotá como centro de actividades deportivas y culturales de alto nivel.</t>
  </si>
  <si>
    <r>
      <rPr>
        <sz val="10"/>
        <color rgb="FF0C0C0C"/>
        <rFont val="Arial"/>
      </rPr>
      <t xml:space="preserve">15. Bogotá deportiva, recreativa, artística, patrimonial e intercultural
</t>
    </r>
    <r>
      <rPr>
        <sz val="10"/>
        <color rgb="FFFF0000"/>
        <rFont val="Arial"/>
      </rPr>
      <t>2.14. Bogotá deportiva, recreativa, artística, patrimonial e intercultural</t>
    </r>
  </si>
  <si>
    <r>
      <rPr>
        <sz val="10"/>
        <color rgb="FF000000"/>
        <rFont val="Arial"/>
      </rPr>
      <t xml:space="preserve">Implementar 80 programas de recreación, deporte, nuevas tendencias de actividad fisica y los eSports- </t>
    </r>
    <r>
      <rPr>
        <sz val="10"/>
        <color rgb="FFFF0000"/>
        <rFont val="Arial"/>
      </rPr>
      <t xml:space="preserve"> Implementar 52 programas de recreación, deporte, nuevas tendencias de actividad fisica y los eSports
</t>
    </r>
    <r>
      <rPr>
        <sz val="10"/>
        <color rgb="FF000000"/>
        <rFont val="Arial"/>
      </rPr>
      <t xml:space="preserve">
</t>
    </r>
  </si>
  <si>
    <t>Inclusión y diversidad: Se promueva que el arte, la cultura, la recreación, el deporte y la actividad física sean parte fundamental de la vida cotidiana de todos los ciudadanos, garantizando los derechos culturales y promoviendo la equidad y diversidad en su acceso y disfrute.</t>
  </si>
  <si>
    <r>
      <rPr>
        <sz val="10"/>
        <color rgb="FF0C0C0C"/>
        <rFont val="Arial"/>
      </rPr>
      <t xml:space="preserve">15. Bogotá deportiva, recreativa, artística, patrimonial e intercultural
</t>
    </r>
    <r>
      <rPr>
        <sz val="10"/>
        <color rgb="FFFF0000"/>
        <rFont val="Arial"/>
      </rPr>
      <t>2.14. Bogotá deportiva, recreativa, artística, patrimonial e intercultural</t>
    </r>
  </si>
  <si>
    <r>
      <rPr>
        <sz val="10"/>
        <color rgb="FF000000"/>
        <rFont val="Arial"/>
      </rPr>
      <t>Implementar 80 programas de recreación, deporte, nuevas tendencias de actividad fisica y los eSports --</t>
    </r>
    <r>
      <rPr>
        <sz val="10"/>
        <color rgb="FFFF0000"/>
        <rFont val="Arial"/>
      </rPr>
      <t xml:space="preserve"> 
Implementar 52 programas de recreación, deporte, nuevas tendencias de actividad fisica y los eSports
Desarrollar 8.925 actividades para la promoción, fortalecimiento y desarrollo de las prácticas artísticas, culturales y patrimoniales como un medio para el ejercicio de los derechos culturales y el desarrollo humano con alcance zonal, distrital y regional.
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
</t>
    </r>
  </si>
  <si>
    <t>Reconocimiento y participación: importante que se busque identificar y valorar a los diferentes agentes culturales y grupos poblacionales, incluyendo a sectores LGBTIQ+, mujeres, personas con discapacidad, víctimas, pueblos indígenas, comunidades negras, entre otros. Esto con el fin de reflexionar sobre estereotipos, promover la inclusión y reducir las brechas sociales y culturales</t>
  </si>
  <si>
    <r>
      <rPr>
        <sz val="10"/>
        <color rgb="FF0C0C0C"/>
        <rFont val="Arial"/>
      </rPr>
      <t xml:space="preserve">15. Bogotá deportiva, recreativa, artística, patrimonial e intercultural
14. Bogotá cuida a su gente
</t>
    </r>
    <r>
      <rPr>
        <sz val="10"/>
        <color rgb="FFFF0000"/>
        <rFont val="Arial"/>
      </rPr>
      <t>2.14. Bogotá deportiva, recreativa, artística, patrimonial e intercultural
2.12. Bogotá cuida a su gente</t>
    </r>
  </si>
  <si>
    <r>
      <rPr>
        <sz val="10"/>
        <color rgb="FF000000"/>
        <rFont val="Arial"/>
      </rPr>
      <t xml:space="preserve">Entregar 13.235 Estímulos, Reconocimientos, Apoyos , Incentivos y Alianzas Estratégicas en el marco de los distintos programas de fomento, con enfoque poblacional, territorial.
Implementar cinco (5) componentes de la ruta para el cambio cultural en pro de la inclusión y no discriminación de la población LGBTI en Bogotá.
</t>
    </r>
    <r>
      <rPr>
        <sz val="10"/>
        <color rgb="FFFF0000"/>
        <rFont val="Arial"/>
      </rPr>
      <t>Entregar 9.702 estímulos, reconocimientos, apoyos, incentivos y alianzas estratégicas en el marco de los distintos programas de fomento.
Adaptar 10 servicios sociales y estrategias de integración social priorizadas para la atención diferencial y la inclusión de personas LGTBIQ+ en articulación con el Sistema Distrital de Cuidado.</t>
    </r>
  </si>
  <si>
    <t xml:space="preserve">Sector cultura, recreacion y deporte: Generando incentivos a los ciudadanos, a los grupos poblacionales, sociales y etarios, y a los agentes del sector artístico, cultural y creativo, a través de los mecanismo de fomento,  para el desarrollo de prácticas artísticas, culturales y creativas .
Sector planeación rutas para inclusión y no discriminación de población LGTBI.
</t>
  </si>
  <si>
    <t>Preservación del patrimonio: Se busque expandir los esfuerzos por reconocer y salvaguardar la memoria y las identidades locales y barriales de la ciudad, promoviendo espacios inclusivos y accesibles que resalten los patrimonios culturales y sociales de Bogotá.</t>
  </si>
  <si>
    <r>
      <rPr>
        <sz val="10"/>
        <color rgb="FF0C0C0C"/>
        <rFont val="Arial"/>
      </rPr>
      <t xml:space="preserve">1.6. Espacio público seguro e inclusivo
</t>
    </r>
    <r>
      <rPr>
        <sz val="10"/>
        <color rgb="FFFF0000"/>
        <rFont val="Arial"/>
      </rPr>
      <t>1.05. Espacio público seguro e inclusivo</t>
    </r>
  </si>
  <si>
    <r>
      <rPr>
        <sz val="10"/>
        <color rgb="FF000000"/>
        <rFont val="Arial"/>
      </rPr>
      <t xml:space="preserve">Intervenir 10 espacios públicos patrimoniales mediante acciones de restauración y mantenimiento, para generar lugares de encuentro de la ciudadanía.
</t>
    </r>
    <r>
      <rPr>
        <sz val="10"/>
        <color rgb="FFFF0000"/>
        <rFont val="Arial"/>
      </rPr>
      <t>Intervenir 10 espacios patrimoniales en el marco de los componentes de la Estructura Integradora de los Patrimonios, mediante acciones de recuperación y mantenimiento para generar lugares de encuentro de la ciudadanía</t>
    </r>
    <r>
      <rPr>
        <sz val="10"/>
        <color rgb="FF000000"/>
        <rFont val="Arial"/>
      </rPr>
      <t>.</t>
    </r>
  </si>
  <si>
    <t>Sector cultura, recreacion y deporte: La meta comprende la intervención física de espacios públicos urbanos como parques, plazas, plazoletas mediante acciones de reverdecimiento, enlucimiento de fachadas y de monumentos. Proyectos estimados: recuperación del espacio público del núcleo fundacional de "Usme“, "Fontibón" y "Suba"; recuperación del espacio público del Sector de Interés Urbanístico con vivienda en serie "Primero de Mayo", "La Soledad", "Popular Modelo"; Sectores de Interés Urbanístico con desarrollo individual "Teusaquillo", San Luis", "Chapinero"; Sectores de Interés Urbanístico con conjuntos o agrupaciones: Pablo VI 1era etapa, intervención en el Parkway.</t>
  </si>
  <si>
    <t>Promover un estilo de vida saludable, inclusivo y diverso, donde el deporte, la cultura y la recreación sean elementos fundamentales para el bienestar y la identidad de la ciudadanía bogotana.</t>
  </si>
  <si>
    <r>
      <rPr>
        <sz val="10"/>
        <color rgb="FF0C0C0C"/>
        <rFont val="Arial"/>
      </rPr>
      <t xml:space="preserve">15. Bogotá deportiva, recreativa, artística, patrimonial e intercultural
</t>
    </r>
    <r>
      <rPr>
        <sz val="10"/>
        <color rgb="FFFF0000"/>
        <rFont val="Arial"/>
      </rPr>
      <t>2.14. Bogotá deportiva, recreativa, artística, patrimonial e intercultural</t>
    </r>
  </si>
  <si>
    <r>
      <rPr>
        <sz val="10"/>
        <color rgb="FF000000"/>
        <rFont val="Arial"/>
      </rPr>
      <t xml:space="preserve">Implementar 80 programas de recreación, deporte, nuevas tendencias de actividad fisica y los eSports
</t>
    </r>
    <r>
      <rPr>
        <sz val="10"/>
        <color rgb="FFFF0000"/>
        <rFont val="Arial"/>
      </rPr>
      <t>Implementar 52 programas de recreación, deporte, nuevas tendencias de actividad fisica y los eSports.</t>
    </r>
  </si>
  <si>
    <t xml:space="preserve">Secto Cultua, recreacion y deporte:  Programas Deportivos:
•• Escuelas de mi barrio
• Deporte para la vida 
• Deporte social comunitario: Desarrollo de Nuevas Tendencias Deportivas, eSports y juegos comunales
• Deporte del sector educativo (festivales escolares, juegos intercolegiados y jueg"&amp;"os universitarios)
• Talento y Reserva 
• Rendimiento Olimpico
• Rendimiento paralimpico
• Capacitación y Gobernanza 
• Certámenes deportivos distritales - Juegos Distritales de la Juventud
• Certámenes deportivos nacionales - Juegos Nacional y Paranacion"&amp;"ales, Juegos Nacionales de la Juventud y Juegos Nacionales de Mar y Playa.
• Certámenes deportivos Internacionales. </t>
  </si>
  <si>
    <t>Acceso a servicios: Es importante considerar cómo se garantizará que todos los sectores poblacionales, incluidos aquellos en situaciones de vulnerabilidad socioeconómica, tengan acceso a los servicios de atención integral y especializada para los animales. Esto podría requerir estrategias específicas para alcanzar a comunidades marginadas o de bajos recursos</t>
  </si>
  <si>
    <r>
      <rPr>
        <sz val="10"/>
        <color rgb="FF0C0C0C"/>
        <rFont val="Arial"/>
      </rPr>
      <t xml:space="preserve">2.16. Bogotá protege todas las formas de vida
</t>
    </r>
    <r>
      <rPr>
        <sz val="10"/>
        <color rgb="FFFF0000"/>
        <rFont val="Arial"/>
      </rPr>
      <t>2.14. Bogotá deportiva, recreativa, artística, patrimonial e intercultural</t>
    </r>
  </si>
  <si>
    <r>
      <rPr>
        <sz val="10"/>
        <color rgb="FF000000"/>
        <rFont val="Arial"/>
      </rPr>
      <t xml:space="preserve">Sector Ambiente
Atender 72.000 animales en los programas de atención integral de la fauna doméstica del Distrito Capital
</t>
    </r>
    <r>
      <rPr>
        <sz val="10"/>
        <color rgb="FFFF0000"/>
        <rFont val="Arial"/>
      </rPr>
      <t>Atender 46.800 animales en los programas de atención integral de la fauna doméstica del Distrito Capital</t>
    </r>
  </si>
  <si>
    <t>La protección y el bienestar de todas las formas de vida, desde el objetivo el bien-estar es un esfuerzo conjunto que requiere la corresponsabilidad de cada uno de sus ciudadanos y ciudadanas y el Estado,</t>
  </si>
  <si>
    <r>
      <rPr>
        <sz val="10"/>
        <color rgb="FF0C0C0C"/>
        <rFont val="Calibri"/>
      </rPr>
      <t>Planeación
AMBIENTE</t>
    </r>
  </si>
  <si>
    <t>Educación y sensibilización: El programa podría beneficiarse de incluir iniciativas de educación y sensibilización dirigidas a diferentes grupos poblacionales. Esto ayudaría a promover una cultura de respeto hacia los animales y a fomentar prácticas responsables de cuidado.</t>
  </si>
  <si>
    <r>
      <rPr>
        <sz val="10"/>
        <color rgb="FF0C0C0C"/>
        <rFont val="Arial"/>
      </rPr>
      <t xml:space="preserve">17. La educación como eje del potencial humano
</t>
    </r>
    <r>
      <rPr>
        <sz val="10"/>
        <color rgb="FFFF0000"/>
        <rFont val="Arial"/>
      </rPr>
      <t xml:space="preserve">3.16. La educación como eje del potencial humano
</t>
    </r>
    <r>
      <rPr>
        <sz val="10"/>
        <color rgb="FF0C0C0C"/>
        <rFont val="Arial"/>
      </rPr>
      <t xml:space="preserve">
2.16. Bogotá protege todas las formas de vida
</t>
    </r>
    <r>
      <rPr>
        <sz val="10"/>
        <color rgb="FFFF0000"/>
        <rFont val="Arial"/>
      </rPr>
      <t>2.14. Bogotá deportiva, recreativa, artística, patrimonial e intercultural</t>
    </r>
  </si>
  <si>
    <r>
      <rPr>
        <sz val="10"/>
        <color rgb="FF000000"/>
        <rFont val="Arial"/>
      </rPr>
      <t xml:space="preserve">Lograr que el 100% de los colegios oficiales aumenten al menos 1 punto en su resultado global de pruebas Saber 11, respecto a su resultado en 2023
Sector Ambiente
Vincular 50.000 personas a las acciones de educación en protección y bienestar animal para promover la convivencia interespecie y la transformación cultural en el relacionamiento humano-animal
</t>
    </r>
    <r>
      <rPr>
        <sz val="10"/>
        <color rgb="FFFF0000"/>
        <rFont val="Arial"/>
      </rPr>
      <t>Vincular 32.000 personas a las acciones de educación en protección y bienestar animal para promover la convivencia interespecie y la transformación cultural en el relacionamiento humano-animal.</t>
    </r>
    <r>
      <rPr>
        <sz val="10"/>
        <color rgb="FF000000"/>
        <rFont val="Arial"/>
      </rPr>
      <t xml:space="preserve">
Realizar 600 procesos de participación ciudadana y movilización social para la protección y el bienestar animal.
</t>
    </r>
    <r>
      <rPr>
        <sz val="10"/>
        <color rgb="FFFF0000"/>
        <rFont val="Arial"/>
      </rPr>
      <t>Realizar 360 procesos de participación ciudadana y movilización social para la protección y el bienestar animal.</t>
    </r>
  </si>
  <si>
    <t>En el nuevo PDD, está incluida la meta "Vincular 50.000 personas a las acciones de educación en protección y bienestar animal para promover la convivencia interespecie y la transformación cultural en el relacionamiento humano-animal". Para su cumplimiento el equipo de Cultura Ciudadana continuará la implementación de la estrategia de educación en protección y bienestar animal, que contempla la vinculación de diferentes grupos poblacionales, en las 20 localidades de la ciudad, a las actividades pedagógicas en cuatro ámbitos de aplicación: educativo, comunitario, institucional y recreodeportivo.
 El Área de Inspección y Vigilancia - Regulación de la Subdirección de Cultura Ciudadana y Gestión del Conocimiento del IDPYBA, se propone en este PDD realizar acciones que permitan desarrollar estrategias para regular, verificar y hacer seguimiento de las condiciones de protección y bienestar que deben cumplir los prestadores de servicios para y con los animales que están ubicados en el Distrito Capital, una de estas es precisamente efectuar socializaciones de normatividad en bienestar animal vigente, protocolos y lineamientos técnicos generados para promover buenas prácticas en bienestar animal</t>
  </si>
  <si>
    <t>EDUCACIÓN
AMBIENTE</t>
  </si>
  <si>
    <t>Reconocer y respetar las diferentes perspectivas culturales sobre la relación con los animales y la protección animal. Esto puede implicar trabajar con líderes comunitarios y grupos culturales para diseñar programas que respeten y valoren las tradiciones locales, al tiempo que promuevan prácticas humanitarias hacia los animales.</t>
  </si>
  <si>
    <r>
      <rPr>
        <sz val="10"/>
        <color rgb="FF0C0C0C"/>
        <rFont val="Arial"/>
      </rPr>
      <t>16. Bogotá protege todas las formas de vida-</t>
    </r>
    <r>
      <rPr>
        <sz val="10"/>
        <color rgb="FFFF0000"/>
        <rFont val="Arial"/>
      </rPr>
      <t xml:space="preserve"> 2.14. Bogotá deportiva, recreativa, artística, patrimonial e intercultural</t>
    </r>
  </si>
  <si>
    <r>
      <rPr>
        <sz val="10"/>
        <color rgb="FF000000"/>
        <rFont val="Arial"/>
      </rPr>
      <t xml:space="preserve">Sector Ambiente
Vincular 50.000 personas a las acciones de educación en protección y bienestar animal para promover la convivencia interespecie y la transformación cultural en el relacionamiento humano-animal -  
</t>
    </r>
    <r>
      <rPr>
        <sz val="10"/>
        <color rgb="FFFF0000"/>
        <rFont val="Arial"/>
      </rPr>
      <t xml:space="preserve">Vincular 32.000 personas a las acciones de educación en protección y bienestar animal para promover la convivencia interespecie y la transformación cultural en el relacionamiento humano-animal.
</t>
    </r>
    <r>
      <rPr>
        <sz val="10"/>
        <color rgb="FF000000"/>
        <rFont val="Arial"/>
      </rPr>
      <t xml:space="preserve">
Realizar 600 procesos de participación ciudadana y movilización social para la protección y el bienestar animal.
</t>
    </r>
    <r>
      <rPr>
        <sz val="10"/>
        <color rgb="FFFF0000"/>
        <rFont val="Arial"/>
      </rPr>
      <t>Realizar 360 procesos de participación ciudadana y movilización social para la protección y el bienestar animal.</t>
    </r>
  </si>
  <si>
    <t>AMBIENTE</t>
  </si>
  <si>
    <t>Participación comunitaria: Se podría fortalecer la participación activa de la comunidad en la protección y el bienestar animal. Esto podría incluir la capacitación y el empoderamiento de líderes comunitarios para que actúen como defensores de los derechos de los animales en sus áreas locales.</t>
  </si>
  <si>
    <r>
      <rPr>
        <sz val="10"/>
        <color rgb="FF0C0C0C"/>
        <rFont val="Arial"/>
      </rPr>
      <t xml:space="preserve">16. Bogotá protege todas las formas de vida-- </t>
    </r>
    <r>
      <rPr>
        <sz val="10"/>
        <color rgb="FFFF0000"/>
        <rFont val="Arial"/>
      </rPr>
      <t>2.14. Bogotá deportiva, recreativa, artística, patrimonial e intercultural</t>
    </r>
  </si>
  <si>
    <r>
      <rPr>
        <sz val="10"/>
        <color rgb="FF000000"/>
        <rFont val="Arial"/>
      </rPr>
      <t xml:space="preserve">Sector Ambiente Vincular 50.000 personas a las acciones de educación en protección y bienestar animal para promover la convivencia interespecie y la transformación cultural en el relacionamiento humano-animal --  </t>
    </r>
    <r>
      <rPr>
        <sz val="10"/>
        <color rgb="FFFF0000"/>
        <rFont val="Arial"/>
      </rPr>
      <t>Vincular 32.000 personas a las acciones de educación en protección y bienestar animal para promover la convivencia interespecie y la transformación cultural en el relacionamiento humano-animal.</t>
    </r>
    <r>
      <rPr>
        <sz val="10"/>
        <color rgb="FF000000"/>
        <rFont val="Arial"/>
      </rPr>
      <t xml:space="preserve">
Realizar 600 procesos de participación ciudadana y movilización social para la protección y el bienestar animal.--</t>
    </r>
    <r>
      <rPr>
        <sz val="10"/>
        <color rgb="FFFF0000"/>
        <rFont val="Arial"/>
      </rPr>
      <t xml:space="preserve"> Realizar 360 procesos de participación ciudadana y movilización social para la protección y el bienestar animal.</t>
    </r>
  </si>
  <si>
    <t>GOBIERNO
AMBIENTE</t>
  </si>
  <si>
    <t>Involucrar activamente a los miembros de la comunidad en la planificación, implementación y evaluación de programas relacionados con la protección animal. Esto puede incluir la formación de comités de bienestar animal en diferentes barrios o la organización de eventos comunitarios centrados en la convivencia pacífica entre humanos y animales.</t>
  </si>
  <si>
    <r>
      <rPr>
        <sz val="10"/>
        <color rgb="FF0C0C0C"/>
        <rFont val="Arial"/>
      </rPr>
      <t xml:space="preserve">16. Bogotá protege todas las formas de vida
</t>
    </r>
    <r>
      <rPr>
        <sz val="10"/>
        <color rgb="FFFF0000"/>
        <rFont val="Arial"/>
      </rPr>
      <t>2.14. Bogotá deportiva, recreativa, artística, patrimonial e intercultural</t>
    </r>
  </si>
  <si>
    <r>
      <rPr>
        <sz val="10"/>
        <color rgb="FF000000"/>
        <rFont val="Arial"/>
      </rPr>
      <t xml:space="preserve">Sector Ambiente
Vincular 50.000 personas a las acciones de educación en protección y bienestar animal para promover la convivencia interespecie y la transformación cultural en el relacionamiento humano-animal -- </t>
    </r>
    <r>
      <rPr>
        <sz val="10"/>
        <color rgb="FFFF0000"/>
        <rFont val="Arial"/>
      </rPr>
      <t xml:space="preserve"> Vincular 32.000 personas a las acciones de educación en protección y bienestar animal para promover la convivencia interespecie y la transformación cultural en el relacionamiento humano-animal.
</t>
    </r>
    <r>
      <rPr>
        <sz val="10"/>
        <color rgb="FF000000"/>
        <rFont val="Arial"/>
      </rPr>
      <t xml:space="preserve">
Realizar 600 procesos de participación ciudadana y movilización social para la protección y el bienestar animal. --- </t>
    </r>
    <r>
      <rPr>
        <sz val="10"/>
        <color rgb="FFFF0000"/>
        <rFont val="Arial"/>
      </rPr>
      <t>Realizar 360 procesos de participación ciudadana y movilización social para la protección y el bienestar animal.</t>
    </r>
  </si>
  <si>
    <t>Enfoque de género: Sería importante considerar cómo el programa aborda las necesidades específicas de género en relación con la protección y el bienestar animal. Por ejemplo, cómo se abordan las responsabilidades de cuidado de los animales que a menudo recaen desproporcionadamente en las mujeres.</t>
  </si>
  <si>
    <r>
      <rPr>
        <sz val="10"/>
        <color rgb="FF0C0C0C"/>
        <rFont val="Arial"/>
      </rPr>
      <t xml:space="preserve">16. Bogotá protege todas las formas de vida                                                                                                                                                                                                                                 </t>
    </r>
    <r>
      <rPr>
        <sz val="10"/>
        <color rgb="FFFF0000"/>
        <rFont val="Arial"/>
      </rPr>
      <t>2.14. Bogotá deportiva, recreativa, artística, patrimonial e intercultural</t>
    </r>
  </si>
  <si>
    <r>
      <rPr>
        <sz val="10"/>
        <color rgb="FF000000"/>
        <rFont val="Arial"/>
      </rPr>
      <t xml:space="preserve">-Vincular 50.000 personas a las acciones de educación en protección y bienestar animal para promover la convivencia interespecie y la transformación cultural en el relacionamiento humano-animal.                                                                                                                                        </t>
    </r>
    <r>
      <rPr>
        <sz val="10"/>
        <color rgb="FFFF0000"/>
        <rFont val="Arial"/>
      </rPr>
      <t>Vincular 32.000 personas a las acciones de educación en protección y bienestar animal para promover la convivencia interespecie y la transformación cultural en el relacionamiento humano-animal.</t>
    </r>
    <r>
      <rPr>
        <sz val="10"/>
        <color rgb="FF000000"/>
        <rFont val="Arial"/>
      </rPr>
      <t xml:space="preserve">                                                                                                                                    </t>
    </r>
    <r>
      <rPr>
        <sz val="10"/>
        <color rgb="FFFF0000"/>
        <rFont val="Arial"/>
      </rPr>
      <t xml:space="preserve">Realizar 360 procesos de participación ciudadana y movilización social para la protección y el bienestar animal.
Realizar a 370 prestadores de servicios para y con animales acciones de inspección y vigilancia en temas de protección y bienestar animal.
Vincular 32.000 personas a las acciones de educación en protección y bienestar animal para promover la convivencia interespecie y la transformación cultural en el relacionamiento humano-animal.
</t>
    </r>
    <r>
      <rPr>
        <sz val="10"/>
        <color rgb="FF000000"/>
        <rFont val="Arial"/>
      </rPr>
      <t>X</t>
    </r>
  </si>
  <si>
    <t xml:space="preserve">Se ajusta programa de acuerdo a última versión de documento y se vinculan las metas correspondientes. </t>
  </si>
  <si>
    <t>En el nuevo PDD, está incluida la meta "Vincular 50.000 personas a las acciones de educación en protección y bienestar animal para promover la convivencia interespecie y la transformación cultural en el relacionamiento humano-animal". Para su cumplimiento el equipo de Cultura Ciudadana continuará la implementación de la estrategia de educación en protección y bienestar animal. Como parte de las actividades pedagógicas que se implementan en ámbito comunitario (en el que se vinculan diversos sectores sociales, poblacionales y etarios, interesados en la protección y el bienestar de los animales) están las actividades de respiro en las manzanas del cuidado. Son dos actividades dirijidas principalmente a mujeres cuidadoras de animales: una consiste en un taller formativo y de autocuidado que busca que las acciones de cuidado de los animales se fortalezcan brindando conocimientos teóricos y prácticos, así como estrategias de reconocimiento de la importancia del autocuidado de las cuidadoras para que se vea reflejado en el bienestar de los animales que tienen a cargo; y la otra que mediante recorridos de avistamiento de fauna silvestre en espacios naturales de la ciudad, busca que las mujeres cuidadoras se desconecten de sus tareas de cuidado diarias y se reconecten con la naturaleza y la contemplación de su riqueza y tranquilidad.
 Ademas, la Política Pública de Protección y Bienestar Animal contempla la transversalización del enfoque de género de acuerdo a las directrices brindadas por la Secretaría Distrital de la Mujer fundamentalmente para las actividades de participación ciudadana, cultura ciudadana y demás acciones que contemplan dentro de su que hacer procesos de transformación cultural, esto con el objetivo de minimizar las desigualdades y fenomenos de violencia que recaen principalmente sobre las mujeres. Asi mismo todos los productos de gestión de conocimiento contemplaran elementos, contenidos y metodologías donde se vinculen el enfoque de género y diferencial ajustando todas las fases de los diferentes productos: recolección de información, tratamiento y análisis de la misma, productos y conclusiones.
 Asimismo, a través de la meta del PDD "Realizar 600 procesos de participación ciudadana y movilización social para la protección y el bienestar animal" se incluirá el enfoque de género, con el objetivo de fortalecer la participación de las mujeres cuidadoras en instancias y espacios de participación ciudadana.</t>
  </si>
  <si>
    <r>
      <rPr>
        <sz val="10"/>
        <color rgb="FF0C0C0C"/>
        <rFont val="Calibri"/>
      </rPr>
      <t>Planeación
Sector Ambiente
MUJER</t>
    </r>
  </si>
  <si>
    <t>Acceso a recursos: Se debe garantizar que todas las comunidades tengan acceso a los recursos necesarios para el cuidado adecuado de los animales, como alimentos, atención veterinaria y programas de esterilización. Esto puede requerir la implementación de políticas de subsidios o programas de asistencia para aquellos que lo necesiten.</t>
  </si>
  <si>
    <r>
      <rPr>
        <sz val="10"/>
        <color rgb="FF0C0C0C"/>
        <rFont val="Arial"/>
      </rPr>
      <t xml:space="preserve">16. Bogotá protege todas las formas de vida
</t>
    </r>
    <r>
      <rPr>
        <sz val="10"/>
        <color rgb="FFFF0000"/>
        <rFont val="Arial"/>
      </rPr>
      <t>2.14. Bogotá deportiva, recreativa, artística, patrimonial e intercultural</t>
    </r>
  </si>
  <si>
    <t>Atender 46.800 animales en los programas de atención integral de la fauna doméstica del Distrito Capital
Realizar a 370 prestadores de servicios para y con animales acciones de inspección y vigilancia en temas de protección y bienestar animal.
Vincular 32.000 personas a las acciones de educación en protección y bienestar animal para promover la convivencia interespecie y la transformación cultural en el relacionamiento humano-animal.</t>
  </si>
  <si>
    <t>El Instituto Distrital de Protección y Bienestar Animal (IDPYBA) ofrece una gama de servicios gratuitos enfocados en la atención de animales en situación de calle y aquellos bajo el cuidado de residentes en estratos socioeconómicos 1, 2 y 3. Estos servicios incluyen programas de esterilización para reducir el número de nacimientos de perros y gatos en la calle, así como para aquellos en hogares de bajos ingresos, atención médica veterinaria básica a través de brigadas médicas, tratamientos para heridas o lesiones de baja complejidad, desparasitación, suministro de complejos multivitamínicos y administración de antibióticos o medicamentos según sea necesario; adopción para dar una segunda oportunidad a animales rehabilitados física y comportamentalmente, entre otros. Sin embargo, es importante destacar que los cuidadores de animales también tienen responsabilidades, ya que la tenencia responsable implica garantizar el bienestar de los animales basándose en los cinco dominios: nutrición adecuada, ambiente adecuado, buena salud, comportamiento apropiado y estado mental positivo. Esto significa que, aunque el IDPYBA brinda apoyo, los cuidadores deben asegurarse de que sus animales reciban todo lo necesario para su bienestar. ( Ley 84 de 1989. Articulo 5)</t>
  </si>
  <si>
    <t>Sector Ambiente</t>
  </si>
  <si>
    <t>Prevención de la crueldad animal: Además de acciones de protección ante la crueldad animal, el programa podría incluir medidas de prevención, como campañas de concienciación sobre la importancia de tratar a los animales con respeto y empatía. Abordar estos vacíos ayudaría a garantizar que el programa sea inclusivo y efectivo en la protección y el bienestar de todos los animales, independientemente de su entorno socioeconómico o ubicación geográfica.</t>
  </si>
  <si>
    <r>
      <rPr>
        <sz val="10"/>
        <color rgb="FF0C0C0C"/>
        <rFont val="Arial"/>
      </rPr>
      <t xml:space="preserve">16. Bogotá protege todas las formas de vida </t>
    </r>
    <r>
      <rPr>
        <sz val="10"/>
        <color rgb="FFFF0000"/>
        <rFont val="Arial"/>
      </rPr>
      <t xml:space="preserve"> 2.14. Bogotá deportiva, recreativa, artística, patrimonial e intercultural</t>
    </r>
  </si>
  <si>
    <r>
      <rPr>
        <sz val="10"/>
        <color rgb="FF000000"/>
        <rFont val="Arial"/>
      </rPr>
      <t xml:space="preserve">Sector Ambiente
Vincular 50.000 personas a las acciones de educación en protección y bienestar animal para promover la convivencia interespecie y la transformación cultural en el relacionamiento humano-animal
</t>
    </r>
    <r>
      <rPr>
        <sz val="10"/>
        <color rgb="FFFF0000"/>
        <rFont val="Arial"/>
      </rPr>
      <t>Vincular 32.000 personas a las acciones de educación en protección y bienestar animal para promover la convivencia interespecie y la transformación cultural en el relacionamiento humano-animal.</t>
    </r>
    <r>
      <rPr>
        <sz val="10"/>
        <color rgb="FF000000"/>
        <rFont val="Arial"/>
      </rPr>
      <t xml:space="preserve">
Realizar 600 procesos de participación ciudadana y movilización social para la protección y el bienestar animal.--</t>
    </r>
    <r>
      <rPr>
        <sz val="10"/>
        <color rgb="FFFF0000"/>
        <rFont val="Arial"/>
      </rPr>
      <t>Realizar 360 procesos de participación ciudadana y movilización social para la protección y el bienestar animal.
Atender 46.800 animales en los programas de atención integral de la fauna doméstica del Distrito Capital</t>
    </r>
  </si>
  <si>
    <t>Inclusión de perspectivas interseccionales: Reconocer que diferentes grupos poblacionales pueden experimentar la relación con los animales de manera única debido a factores como género, etnia, edad, orientación sexual, capacidad, entre otros. Es importante considerar estas intersecciones para garantizar que las políticas y programas sean inclusivos y atiendan las necesidades específicas de cada grupo.</t>
  </si>
  <si>
    <r>
      <rPr>
        <sz val="10"/>
        <color rgb="FF0C0C0C"/>
        <rFont val="Arial"/>
      </rPr>
      <t xml:space="preserve">16. Bogotá protege todas las formas de vida-  </t>
    </r>
    <r>
      <rPr>
        <sz val="10"/>
        <color rgb="FFFF0000"/>
        <rFont val="Arial"/>
      </rPr>
      <t>2.14. Bogotá deportiva, recreativa, artística, patrimonial e intercultural</t>
    </r>
  </si>
  <si>
    <r>
      <rPr>
        <sz val="10"/>
        <color rgb="FF000000"/>
        <rFont val="Arial"/>
      </rPr>
      <t xml:space="preserve">Sector Ambiente
Vincular 50.000 personas a las acciones de educación en protección y bienestar animal para promover la convivencia interespecie y la transformación cultural en el relacionamiento humano-animal
</t>
    </r>
    <r>
      <rPr>
        <sz val="10"/>
        <color rgb="FFFF0000"/>
        <rFont val="Arial"/>
      </rPr>
      <t>Vincular 32.000 personas a las acciones de educación en protección y bienestar animal para promover la convivencia interespecie y la transformación cultural en el relacionamiento humano-animal.</t>
    </r>
    <r>
      <rPr>
        <sz val="10"/>
        <color rgb="FF000000"/>
        <rFont val="Arial"/>
      </rPr>
      <t xml:space="preserve">
Realizar 600 procesos de participación ciudadana y movilización social para la protección y el bienestar animal.
</t>
    </r>
    <r>
      <rPr>
        <sz val="10"/>
        <color rgb="FFFF0000"/>
        <rFont val="Arial"/>
      </rPr>
      <t>Realizar 360 procesos de participación ciudadana y movilización social para la protección y el bienestar animal.
Atender 46.800 animales en los programas de atención integral de la fauna doméstica del Distrito Capital</t>
    </r>
  </si>
  <si>
    <t>Sector Ambiente
gobierno</t>
  </si>
  <si>
    <t>Accesibilidad de servicios: Asegurar que los servicios de atención animal, como atención veterinaria, programas de esterilización y vacunación, sean accesibles para todos los sectores poblacionales, incluidos aquellos con recursos limitados. Esto podría implicar la ubicación estratégica de clínicas veterinarias o la implementación de clínicas móviles en áreas de difícil acceso.</t>
  </si>
  <si>
    <r>
      <rPr>
        <sz val="10"/>
        <color rgb="FF0C0C0C"/>
        <rFont val="Arial"/>
      </rPr>
      <t xml:space="preserve">16. Bogotá protege todas las formas de vida  </t>
    </r>
    <r>
      <rPr>
        <sz val="10"/>
        <color rgb="FFFF0000"/>
        <rFont val="Arial"/>
      </rPr>
      <t>2.14. Bogotá deportiva, recreativa, artística, patrimonial e intercultural</t>
    </r>
  </si>
  <si>
    <t>Realizar 360 procesos de participación ciudadana y movilización social para la protección y el bienestar animal.
Realizar a 370 prestadores de servicios para y con animales acciones de inspección y vigilancia en temas de protección y bienestar animal.
Vincular 32.000 personas a las acciones de educación en protección y bienestar animal para promover la convivencia interespecie y la transformación cultural en el relacionamiento humano-animal.</t>
  </si>
  <si>
    <t>sector ambiente</t>
  </si>
  <si>
    <t>Educación y concienciación específicas: Desarrollar campañas de educación y concienciación dirigidas a grupos poblacionales específicos sobre temas relacionados con el bienestar animal, la tenencia responsable de mascotas y la prevención de la crueldad animal. Estas campañas deben ser culturalmente sensibles y utilizar canales de comunicación adecuados para llegar a cada grupo.</t>
  </si>
  <si>
    <r>
      <t xml:space="preserve">
</t>
    </r>
    <r>
      <rPr>
        <sz val="10"/>
        <color rgb="FF0C0C0C"/>
        <rFont val="Arial"/>
      </rPr>
      <t xml:space="preserve">17. La educación como eje del potencial humano - 
16. Bogotá protege todas las formas de vida - </t>
    </r>
    <r>
      <rPr>
        <sz val="10"/>
        <color rgb="FFFF0000"/>
        <rFont val="Arial"/>
      </rPr>
      <t>2.14. Bogotá deportiva, recreativa, artística, patrimonial e intercultural</t>
    </r>
    <r>
      <rPr>
        <sz val="10"/>
        <color rgb="FF0C0C0C"/>
        <rFont val="Arial"/>
      </rPr>
      <t xml:space="preserve">
</t>
    </r>
  </si>
  <si>
    <r>
      <rPr>
        <sz val="10"/>
        <color rgb="FF000000"/>
        <rFont val="Arial"/>
      </rPr>
      <t xml:space="preserve">Lograr que el 100% de los colegios oficiales aumenten al menos 1 punto en su resultado global de pruebas Saber 11, respecto a su resultado en 2023
Sector Ambiente
Vincular 50.000 personas a las acciones de educación en protección y bienestar animal para promover la convivencia interespecie y la transformación cultural en el relacionamiento humano-animal  --  </t>
    </r>
    <r>
      <rPr>
        <sz val="10"/>
        <color rgb="FFFF0000"/>
        <rFont val="Arial"/>
      </rPr>
      <t xml:space="preserve">Vincular 32.000 personas a las acciones de educación en protección y bienestar animal para promover la convivencia interespecie y la transformación cultural en el relacionamiento humano-animal.
</t>
    </r>
    <r>
      <rPr>
        <sz val="10"/>
        <color rgb="FF000000"/>
        <rFont val="Arial"/>
      </rPr>
      <t xml:space="preserve">
Realizar 600 procesos de participación ciudadana y movilización social para la protección y el bienestar animal
</t>
    </r>
    <r>
      <rPr>
        <sz val="10"/>
        <color rgb="FFFF0000"/>
        <rFont val="Arial"/>
      </rPr>
      <t>Realizar 360 procesos de participación ciudadana y movilización social para la protección y el bienestar animal.</t>
    </r>
  </si>
  <si>
    <t xml:space="preserve">Se ajusta el programa y se ajustan con las metas segun documento
actualizada, se aclara que solo el objetivo 2,14  aplica, y las metas que estan en rojo </t>
  </si>
  <si>
    <t>Implementación de la política de educación inclusiva
Focalización de programas a poblaciones</t>
  </si>
  <si>
    <t>Apoyo emocional: Reconocer que las mascotas pueden desempeñar un papel importante en el bienestar emocional de las personas, especialmente en comunidades vulnerables. Se pueden establecer programas que brinden apoyo emocional a través de la interacción con animales, como terapias asistidas con animales o programas de visitas a hospitales y centros comunitarios.</t>
  </si>
  <si>
    <r>
      <rPr>
        <sz val="10"/>
        <color rgb="FF0C0C0C"/>
        <rFont val="Arial"/>
      </rPr>
      <t>16. Bogotá protege todas las formas de vida---</t>
    </r>
    <r>
      <rPr>
        <sz val="10"/>
        <color rgb="FFFF0000"/>
        <rFont val="Arial"/>
      </rPr>
      <t>2.14. Bogotá deportiva, recreativa, artística, patrimonial e intercultural</t>
    </r>
  </si>
  <si>
    <t>Vincular 32.000 personas a las acciones de educación en protección y bienestar animal para promover la convivencia interespecie y la transformación cultural en el relacionamiento humano-animal.</t>
  </si>
  <si>
    <t>Se realizan ajustes al programa  y se adiciona la meta que se ajuta  al programa. De acuerdo al documento ajustado.</t>
  </si>
  <si>
    <t>El Instituto Distrital de Protección y Bienestar animal reconoce que los animales de compañía desempeñan un papel importante en el bienestar emocional de las personas, especialmente en aquellas personas en condición de vulnerabilidad. Reconoce también que los animales de compañía pueden igualmente brindar apoyo en instancias más específicas, como lo son las terapias, actividades asistidas, y otros tipos de acompañamiento. Al respecto, actualmente se está desarrollando una investigación con el objetivo de poder vincular a los perros en custodia de la Unidad de Cuidado Animal en este tipo de actividades como una alternativa de salida de los animales diferente al de adopciones.
 Por otro lado, el Área de Inspección y Vigilancia - Regulación de la Subdirección de Cultura Ciudadana y Gestión del Conocimiento del IDPYBA, se propone en este PDD realizar acciones que permitan desarrollar estrategias para regular, verificar y hacer seguimiento de las condiciones de protección y bienestar que deben cumplir los prestadores de servicios para y con los animales que están ubicados en el Distrito Capital, una de estas es precisamente efectuar socializaciones de normatividad en bienestar animal vigente, protocolos y lineamientos técnicos generados para promover buenas prácticas en bienestar animal</t>
  </si>
  <si>
    <t>No hay metas en pobreza extrema. En particular se debe incluir una meta específica para la ruralidad y otra para adultos mayores para pobreza extrema y oculta.</t>
  </si>
  <si>
    <t>Atender 1.300.000 personas mediante transferencias monetarias (condicionadas y no condicionadas)</t>
  </si>
  <si>
    <t>No es competencia d egestión pública</t>
  </si>
  <si>
    <t>Integracion SOCIAL
SALUD
DESARROLLO ECONÓMICO
GESTIÓN PÚBLICA</t>
  </si>
  <si>
    <t>No hay metas en materia de empleo porque no existe en el anteproyecto una clara política de empleo.</t>
  </si>
  <si>
    <t>2.07. Bogotá, una ciudad con menos Pobreza
3.16. La educación como eje del potencial humano                                                                                                                               3.19. Desarrollo empresarial, productividad y empleo</t>
  </si>
  <si>
    <r>
      <rPr>
        <sz val="10"/>
        <color rgb="FF000000"/>
        <rFont val="Arial"/>
      </rPr>
      <t xml:space="preserve">Lograr 200.000 colocaciones en el mercado laboral                                                        </t>
    </r>
    <r>
      <rPr>
        <sz val="10"/>
        <color rgb="FFFF0000"/>
        <rFont val="Arial"/>
      </rPr>
      <t xml:space="preserve">           Beneficiar 40.000 jóvenes con transferencias monetarias condicionadas con enfoque diferencial y de género en el marco de una ruta de inclusión productiva.                                                 Meta programa 16: Beneficiar 3.300 personas en acciones de convergencia digital mediante procesos de formación y alfabetización digital, creación de contenidos, fomento de ciudadanías digitales, crecimiento económico, acceso a empleo digno e internacionalización en Bogotá.                                                                                                                                           Meta Programa 19: Lograr 125.000 colocaciones en el mercado laboral</t>
    </r>
  </si>
  <si>
    <t xml:space="preserve">La meta que se relaciona no se encuentra en el progrma señalado. Se incorpora programas y metas de acuerdo al documento ajustado. </t>
  </si>
  <si>
    <t>En el Plan Distrital de Desarrollo 2024 - 2028 en el Programa 18: "Desarrollo empresarial, productividad y empleo, se establece una meta "Lograr 200.000 colocaciones en el mercado laboral". Bajo este programa se espera la atención a toda la ciudadanía. A la fecha, estas metas estan en aprobación, por lo cual, pueden surtir cambios o actualización.</t>
  </si>
  <si>
    <t>Metas en salud pública y nutrición son bajas? No contempla crecientes índices de hambre y desempleo. Hoy es evidente que hay población que ya no toma los tres alimentos diarios, sino dos.</t>
  </si>
  <si>
    <r>
      <rPr>
        <sz val="10"/>
        <color rgb="FF0C0C0C"/>
        <rFont val="Arial"/>
      </rPr>
      <t xml:space="preserve">2.13. Salud con calidad y en el territorio                                                                             </t>
    </r>
    <r>
      <rPr>
        <sz val="10"/>
        <color rgb="FFFF0000"/>
        <rFont val="Arial"/>
      </rPr>
      <t xml:space="preserve"> 2.11. Salud con calidad y en el territorio                                                                                                                                                                         3.19. Desarrollo empresarial, productividad y empleo</t>
    </r>
  </si>
  <si>
    <r>
      <rPr>
        <sz val="10"/>
        <color rgb="FF000000"/>
        <rFont val="Arial"/>
      </rPr>
      <t xml:space="preserve">"Diseñar, implementar y evaluar el Modelo de Salud para la población de Bogotá D.C                                                                                  </t>
    </r>
    <r>
      <rPr>
        <sz val="10"/>
        <color rgb="FFFF0000"/>
        <rFont val="Arial"/>
      </rPr>
      <t>Meta Programa 19: Lograr 125.000 colocaciones en el mercado laboral</t>
    </r>
  </si>
  <si>
    <t>Se incorpora y ajusta programa y meta de acuerdo a la observación y documento ajustado.</t>
  </si>
  <si>
    <t xml:space="preserve">Sector salud: Construir de forma participativa con todos los actores del sistema un modelo de a"&amp;"tención de ciudad con enfoque en atención primaria social que cuente con un ejercicio de caracterización integral y completa del usuario consolidadndo la informacion de las diferentes fuentes y que permita generar un plan de internvenciones individual, fa"&amp;"miliar y colectiva encaminado a la gestión integral del riesgo en salud. </t>
  </si>
  <si>
    <t>No hay metas de resultado en la mayoría de los indicadores de salud pública</t>
  </si>
  <si>
    <r>
      <rPr>
        <sz val="10"/>
        <color rgb="FF0C0C0C"/>
        <rFont val="Arial"/>
      </rPr>
      <t xml:space="preserve">2.13. Salud con calidad y en el territorio                                                                                                                                              </t>
    </r>
    <r>
      <rPr>
        <sz val="10"/>
        <color rgb="FFFF0000"/>
        <rFont val="Arial"/>
      </rPr>
      <t xml:space="preserve">2.11. Salud con calidad y en el territorio   </t>
    </r>
    <r>
      <rPr>
        <sz val="10"/>
        <color rgb="FF0C0C0C"/>
        <rFont val="Arial"/>
      </rPr>
      <t xml:space="preserve">                                                                                                   </t>
    </r>
  </si>
  <si>
    <t>"Diseñar, implementar y evaluar el Modelo de Salud para la población de Bogotá D.C</t>
  </si>
  <si>
    <t>Se realiza ajuste al programa, de acuerdo a la última versión del documento ajustado.</t>
  </si>
  <si>
    <t>No hay metas en índice de Gini.</t>
  </si>
  <si>
    <t xml:space="preserve"> Esta propuesta no es alcance del Plan de Desarrollo</t>
  </si>
  <si>
    <t>planeacion</t>
  </si>
  <si>
    <t>No hay metas en cobertura de IMG.</t>
  </si>
  <si>
    <t xml:space="preserve"> Atender 1.300.000 personas mediante transferencias monetarias (condicionadas y no condicionadas)
Beneficiar 40.000 jóvenes con transferencias monetarias condicionadas con enfoque diferencial y de género en el marco de una ruta de inclusión productiva.
</t>
  </si>
  <si>
    <t>Se incorpora programa y meta, de acuerdo a observación señalada.</t>
  </si>
  <si>
    <t xml:space="preserve">INTEGRACION SOCIAL
SALUD
DESARROLLO ECONÓMICO
</t>
  </si>
  <si>
    <t>Metas en parceros.</t>
  </si>
  <si>
    <t>Beneficiar 40.000 jóvenes con transferencias monetarias condicionadas con enfoque diferencial y de género en el marco de una ruta de inclusión productiva.</t>
  </si>
  <si>
    <t>Meta específica para la ruralidad</t>
  </si>
  <si>
    <t>07. Bogotá, una ciudad con menos pobreza.                                                                                                                                                       29. Servicios públicos inclusivos y sostenibles</t>
  </si>
  <si>
    <r>
      <rPr>
        <sz val="10"/>
        <color rgb="FF000000"/>
        <rFont val="Arial"/>
      </rPr>
      <t xml:space="preserve">Alcanzar 31 manzanas de cuidado en operación en sus modalidades fijas y moviles fortaleciendo los servicios actuales e implementando nuevas estrategias lideradas por la SDMujer en el marco del Sistema Distrital de Cuidado.
Ejecutar 8.000 mejoramientos de vivienda rural y urbana para familias en condiciones vulnerabilidad                                                                                                                                             </t>
    </r>
    <r>
      <rPr>
        <sz val="10"/>
        <color rgb="FFFF0000"/>
        <rFont val="Arial"/>
      </rPr>
      <t xml:space="preserve">Se actualiza el numero del programa de acuerdo al documento ajustado, se ajusta meta de acuerdo a la nueva cobertura. 
Se sugiere relacionar las siguientes metas que responden a la observación: 
26. Movilidad Sostenible: Intervenir 20 puntos críticos de la malla vial rural. 
29. Servicios públicos inclusivos y sostenibles: Caracterizar 1000 hogares ubicados en Centros Poblados Rurales y ruralidad dispersa con relación a la prestación de servicios públicos domiciliarios
35. Bogotá Inteligente con transformación digital: Implementar en 8 localidades con zonas rurales de Bogotá una solución para el cierre de brecha digital. 
08. Erradicación del hambre en Bogotá: Generar 35.000 espacios individuales de comercialización directa para pequeños productores/as a través de Mercados Campesinos en sus diferentes modalidades en el marco de Bogotá Rural – Bogotá Región.
20. Promoción del emprendimiento formal, equitativo e incluyente: Fortalecer 800 Unidades Prediales Productivas en el marco de la diversidad económica de la Bogotá Rural y su campesinado incluyendo aquellas que hacen parte de la Zona de Usos Sostenible dentro de la Estructura Ecológica Principal que se acuerden entre las autoridades ambientales con las comunidades (Fallo Cerros Orientales según lo establecido en la Resolución 1766/2021 entre otras.).
20. Promoción del emprendimiento formal, equitativo e incluyente: Vincular 500 unidades productivas y/o emprendimientos rurales a mecanismos de inclusión financiera
07. Bogotá, una ciudad con menos pobreza: Ejecutar 8.000 mejoramientos de vivienda rural y urbana para familias en condiciones vulnerabilidad. </t>
    </r>
  </si>
  <si>
    <t xml:space="preserve">Se incorporan programas y metas, de acuerdo a la última versión del documento. </t>
  </si>
  <si>
    <r>
      <rPr>
        <sz val="10"/>
        <color rgb="FF0C0C0C"/>
        <rFont val="Calibri"/>
      </rPr>
      <t>Sector mujeres
Se plantea revisar la categoría ciudad en varios programas, puesto que en acciones puntuales con la ruralidad podría interpretarse que no tiene alcance.
Sector Hábitat Propuesta incluida en el PDD: Las estrategias que promuevan la participación ciudadana en la revitalización y resiliencia de espacios urbanos y rurales, estas acciones integrarán el enfoque de género y enfoque de los derechos humanos de las mujeres impulsando su participación, dada la experiencia y aportes de las mujeres campesinas y comunitarias en materia de revitalización, renovación urbana y rural y mitigación de situaciones ambientales. 
Meta asociada a 8000 mejoramientos, es disminuir el déficit cualitativo de 500 viviendas localizadas en el suelo rural</t>
    </r>
  </si>
  <si>
    <r>
      <rPr>
        <sz val="10"/>
        <color rgb="FF0C0C0C"/>
        <rFont val="Calibri"/>
      </rPr>
      <t>Mujeres
Hábitat
Planeación</t>
    </r>
  </si>
  <si>
    <t>Se debe implementar la transversalidad y los enfoques de género, diferencial considerando en particular la persona adulta mayor</t>
  </si>
  <si>
    <r>
      <rPr>
        <sz val="10"/>
        <color rgb="FF0C0C0C"/>
        <rFont val="Arial"/>
      </rPr>
      <t xml:space="preserve">2.14. Bogotá cuida a su gente                                                                                                                                                                                </t>
    </r>
    <r>
      <rPr>
        <sz val="10"/>
        <color rgb="FFFF0000"/>
        <rFont val="Arial"/>
      </rPr>
      <t>2.12. Bogotá cuida a su gente</t>
    </r>
  </si>
  <si>
    <t xml:space="preserve">Se ajusta programa, de acuerdo a la última versión del documento </t>
  </si>
  <si>
    <t>Sector mujeres</t>
  </si>
  <si>
    <t>Se agrega en la acción dos, contar con la participación ciudadana a través del CTPD.</t>
  </si>
  <si>
    <t>Esta propuesta no es alcance del Plan de Desarrollo</t>
  </si>
  <si>
    <t>En el anteproyecto no da la importancia a la ROLITA para el acceso a empleo a mujeres</t>
  </si>
  <si>
    <t>No hay un programa ni meta asociada a la observación enunciada.</t>
  </si>
  <si>
    <t>Meta no contemplada por el sector SDDE</t>
  </si>
  <si>
    <t>Recolección de residuos y el manejo de material reciclable</t>
  </si>
  <si>
    <r>
      <rPr>
        <sz val="10"/>
        <color rgb="FF0C0C0C"/>
        <rFont val="Arial"/>
      </rPr>
      <t xml:space="preserve">27. Aumento de la resiliencia al cambio climático y reduccion de la vulnerabilidad                                                                   </t>
    </r>
    <r>
      <rPr>
        <sz val="10"/>
        <color rgb="FFFF0000"/>
        <rFont val="Arial"/>
      </rPr>
      <t>4.25. Aumento de la resiliencia al cambio climático y reduccion de la vulnerabilidad</t>
    </r>
  </si>
  <si>
    <t>Implementar un modelo de gestión integral de residuos sólidos en la prestación del servicio público de aseo que privilegie la economía circular</t>
  </si>
  <si>
    <t>Se realiza ajuste al número del programa de acuerdo al documento ajustado. El programa no corresponde al objivo 2.</t>
  </si>
  <si>
    <t xml:space="preserve">Inlcuido en Objetivo 4
Para garantizar la recolección diferenciada, tratamiento y aprovechamiento, es necesario generar estrategias que promuevan la selección en la fuente por parte de todos los habitantes de la ciudad de Bogotá. Esto se abordará de manera integrada al implementar un nuevo esquema de aseo, que permita realizar rutas de recolección diferenciada, tratamiento y aprovechamiento, de tal manera que puedan estos residuos sólidos migrar a la economía circular, lo que va a permitir que al final del periodo se evidencie la reducción de toneladas /día que ingresan al relleno Doña Juana.
</t>
  </si>
  <si>
    <t>Injerencia en proyectos de infraestructura vial con atribuciones extralimitadas del Sistema Transmilenio</t>
  </si>
  <si>
    <r>
      <rPr>
        <sz val="10"/>
        <color rgb="FF0C0C0C"/>
        <rFont val="Calibri"/>
      </rPr>
      <t>Revisión por parte del sector movilidad
TMSA: Los proyectos de Infrestructura vial no son competencia de TMSA</t>
    </r>
  </si>
  <si>
    <t>Falta de inclusión de los jóvenes con pertenencia étnica (indígena, Rrom gitano, campesinos, NARP y víctimas del conflicto armado) y falta de concertación con los consejos consultivos de estas mismas</t>
  </si>
  <si>
    <r>
      <rPr>
        <sz val="10"/>
        <color rgb="FF0C0C0C"/>
        <rFont val="Arial"/>
      </rPr>
      <t xml:space="preserve">Bogotá deportiva, recreativa, artística, patrimonial e intercultural
</t>
    </r>
    <r>
      <rPr>
        <sz val="10"/>
        <color rgb="FFFF0000"/>
        <rFont val="Arial"/>
      </rPr>
      <t xml:space="preserve">
2.07. Bogotá, una ciudad con menos Pobreza.
5.39. Camino hacia una democracia deliberativa con un gobierno cercano a la gente y con participación ciudadana</t>
    </r>
  </si>
  <si>
    <t>-Cumplir 188 productos definidos en las políticas públicas de grupos étnicos, poblacionales y sectores sociales para reconocer las prácticas culturales de dichas comunidades y promover la multiculturalidad. 
-Crear un Centro Cultural Juvenil Bogotano. 
-Entregar 13.100 Estímulos, Reconocimientos, Apoyos, Incentivos y Alianzas Estratégicas en el marco de los distintos programas de fomento, con enfoque poblacional, territorial.</t>
  </si>
  <si>
    <t>Las metas referenciadas no registran en el documento ajustado. Se referencian nuevos programas y las metas respectivas. 
2.07. Bogotá, una ciudad con menos Pobreza: Beneficiar 40.000 jóvenes con transferencias monetarias condicionadas con enfoque diferencial y de género en el marco de una ruta de inclusión productiva.
5.39. Camino hacia una democracia deliberativa con un gobierno cercano a la gente y con participación ciudadana: Implementar un (1) modelo de gobernanza democrática que amplíe el alcance de la participación de la ciudadanía organizaciones sociales y comunales de primer segundo y tercer grado en todas las decisiones públicas del gobierno distrital.</t>
  </si>
  <si>
    <t xml:space="preserve">Este programa busca expandir los esfuerzos por reconocer y salvaguardar la memoria y las identidades locales y barriales de las personas que habitan los diferentes territorios, que permita contar con espacios y escenarios inclusivos y accesibles a la ciudadanía que promueven los patrimonios de la ciudad mediante encuentros, actividades, prácticas, eventos, experiencias y expresiones de índole social y cultural, teniendo en cuenta las particularidades de la población.
SDG-DAE: La fase de participación para el PDD se realizó de manera coordinada con las instancias consultivas de los grupos étnicos, teniendo en cuenta la competencia de la DAE como secretaría técnica de estos espacios. El tema de juventud es competencia de la SDIS como rectora de la política de juventud en el Distrito. Sin embargo, se debe tener presente que en las políticas públicas étnicas quedaron asociados productos dirigidos a las juventudes étnicas, a cargo del sector Integración Social. </t>
  </si>
  <si>
    <r>
      <rPr>
        <sz val="10"/>
        <color rgb="FF0C0C0C"/>
        <rFont val="Calibri, sans-serif"/>
      </rPr>
      <t>Planeación
Cultura, recreación y deporte</t>
    </r>
  </si>
  <si>
    <t>En el plan de desarrollo no se consigna la propuesta de implementar las diferentes políticas públicas de los diferentes pueblos étnicos.</t>
  </si>
  <si>
    <t>2.12. Bogotá cuida a su gente
2.14. Bogotá deportiva, recreativa, artística, patrimonial e intercultural</t>
  </si>
  <si>
    <t xml:space="preserve">2.12. Bogotá cuida a su gente: Implementar el 100% de los productos a cargo del Secretaría Distrital de Gobierno consignados en los planes de acción de las Políticas Públicas para los pueblos y comunidades Indígenas y su capítulo Muisca Rrom Negros Afrocolombianos y su capítulo Palenquero y Raizales para el periodo 2024-20282.12. Bogotá cuida a su gente.
2.12. Bogotá cuida a su gente: Prestar 40.000 atenciones con enfoque diferencial y de género a las personas que soliciten los servicios brindados en los espacios de atención apropiación cultural y reconocimiento de procesos organizativos de los grupos étnicos en Bogotá.
2.14. Bogotá deportiva, recreativa, artística, patrimonial e intercultural: Implementar 18 planes de acción que promuevan el reconocimiento, apropiación, intercambio e innovación en las prácticas artísticas, culturales y patrimoniales de grupos étnicos, etarios y sectores sociales, promoviendo la multiculturalidad desde los distintos enfoques.
</t>
  </si>
  <si>
    <t xml:space="preserve">Se referencian programas y metas de acuerdo al documento ajustado. 
</t>
  </si>
  <si>
    <t xml:space="preserve">SDG - DAE: Desde la SDG se incluirá la propuesta de articulado en el proyecto de Acuerdo del PDD que oriente la implementación de las políticas públicas étnicas en el Distrito. </t>
  </si>
  <si>
    <t>Inclusión de los jóvenes indígenas dentro de las políticas de juventud del distrito. Promover la interculturalidad entre las juventudes indígenas de la ciudad.</t>
  </si>
  <si>
    <r>
      <rPr>
        <sz val="10"/>
        <color rgb="FF0C0C0C"/>
        <rFont val="Arial"/>
      </rPr>
      <t xml:space="preserve">Bogotá deportiva, recreativa, artística, patrimonial e intercultural                                                                                                       </t>
    </r>
    <r>
      <rPr>
        <sz val="10"/>
        <color rgb="FFFF0000"/>
        <rFont val="Arial"/>
      </rPr>
      <t>2.14. Bogotá deportiva, recreativa, artística, patrimonial e intercultural</t>
    </r>
  </si>
  <si>
    <r>
      <rPr>
        <sz val="10"/>
        <color rgb="FF000000"/>
        <rFont val="Arial"/>
      </rPr>
      <t xml:space="preserve">-Crear un Centro Cultural Juvenil Bogotano. -Entregar 13.100 Estímulos, Reconocimientos, Apoyos, Incentivos y Alianzas Estratégicas en el marco de los distintos programas de fomento, con enfoque poblacional, territorial.                                                                                         </t>
    </r>
    <r>
      <rPr>
        <sz val="10"/>
        <color rgb="FFFF0000"/>
        <rFont val="Arial"/>
      </rPr>
      <t>Entregar 9.702 estímulos, reconocimientos, apoyos, incentivos y alianzas estratégicas en el marco de los distintos programas de fomento.                                                                                                       Desarrollar 8.925 actividades para la promoción, fortalecimiento y desarrollo de las prácticas artísticas, culturales y patrimoniales como un medio para el ejercicio de los derechos culturales y el desarrollo humano con alcance zonal, distrital y regional.</t>
    </r>
  </si>
  <si>
    <t>Se ajusta programa y se incorporan metas de acuerdo a la última versión del documento. La primera meta nombrada, no se enceuntra en el programa.</t>
  </si>
  <si>
    <t>En la Política Pública de juventud se encuentra la participación de todas las expresiones de las juventudes de Bogotá, sería importante plantear el énfasis en la interculturalidad teniendo en cuenta las experiencias y dinámicas locales y su representación en lo distrital.
SDG-DAE: Esto está asociado a un producto de política pública del sector Cultura con los Pueblos Indígenas: "2.1.2.Estrategia para la protección, promoción y fortalecimiento de la lengua propia de los pueblos indígenas en Bogotá, concertada, diseñada e implementada con el espacio autónomo de pueblos indígenas del Distrito."</t>
  </si>
  <si>
    <r>
      <rPr>
        <sz val="10"/>
        <color rgb="FF0C0C0C"/>
        <rFont val="Calibri, sans-serif"/>
      </rPr>
      <t>Planeación
Cultura, recreación y deporte</t>
    </r>
  </si>
  <si>
    <t>Fortalecimiento de los usos y costumbres con énfasis en lenguas propias</t>
  </si>
  <si>
    <t>2.14. Bogotá deportiva, recreativa, artística, patrimonial e intercultural</t>
  </si>
  <si>
    <t>Implementar 18 planes de acción que promuevan el reconocimiento, apropiación, intercambio e innovación en las prácticas artísticas, culturales y patrimoniales de grupos étnicos, etarios y sectores sociales, promoviendo la multiculturalidad desde los distintos enfoques.</t>
  </si>
  <si>
    <t xml:space="preserve">Se incorpora programa y meta de acuerdo a la observación presentada y la última versión del documento. </t>
  </si>
  <si>
    <t>SDG-DAE: Esto está asociado a un producto de política pública del sector Cultura con los Pueblos Indígenas: "2.1.2.Estrategia para la protección, promoción y fortalecimiento de la lengua propia de los pueblos indígenas en Bogotá, concertada, diseñada e implementada con el espacio autónomo de pueblos indígenas del Distrito."</t>
  </si>
  <si>
    <t>Fortalecimiento del proceso de guardianes de la naturaleza muiscas</t>
  </si>
  <si>
    <t>SDG-DAE: Por competencia, esto es un tema de la Secretaría Distrital de Ambiente; no obstante, en la política pública para Pueblos Indígenas en particular el capítulo Muisca quedaron concertados 3 productos dirigidos al Pueblo Muisca que tienen relación con la observación presentada: "3.1.2.Construir e implementar estrategias de formación y educación ambiental desde los conocimientos ancestrales, ordenamiento del territorio, prácticas culturales propias, protección y cuidado de los sitios sagrados del Pueblo Muisca de Bosa y Suba, en concertación con sus autoridades.; 3.1.1Diseñar e implementar una estrategia orientada a promover procesos de apropiación, sensibilización, protección y cuidado del componente ambiental de los sitios sagrados que hagan parte de la EEP con un enfoque territorial y participativo, concertado con el Pueblo Muisca de Suba y Bosa; 1.4.13.Diseño, implementación y seguimiento de los componentes y líneas estratégicas ambientales del Plan de Vida a partir de una ruta metodológica concertada con la Comunidad Muisca de Bosa, en el marco de la territorialidad del Pueblo Muisca.</t>
  </si>
  <si>
    <t>Creación de un capítulo de política pública de pueblos étnicos</t>
  </si>
  <si>
    <t>Bogotá deportiva, recreativa, artística, patrimonial e intercultural</t>
  </si>
  <si>
    <t>Cumplir 188 productos definidos en las políticas públicas de grupos étnicos, poblacionales y sectores sociales para reconocer las prácticas culturales de dichas comunidades y promover la multiculturalidad.</t>
  </si>
  <si>
    <t>Se referencian las metas asociadas a la atención étnica sin embargo la estructura del documento ajustado no presenta un capítulo étnico.</t>
  </si>
  <si>
    <t>En la vigencia 2023 fueron adoptadas cuatro políticas para pueblos étnicos. A los planes de acción de estas políticas se les dará cumplimiento con este PDD</t>
  </si>
  <si>
    <r>
      <rPr>
        <sz val="10"/>
        <color rgb="FF0C0C0C"/>
        <rFont val="Calibri, sans-serif"/>
      </rPr>
      <t>Planeación
Cultura, recreación y deporte</t>
    </r>
  </si>
  <si>
    <t>Tabla 17 programa 1. Del objetivo 2. ¿Qué significa atender 1.500.000 personas a través de la estrategia multicanal? Hacer claridad al respecto.</t>
  </si>
  <si>
    <t>No es una propuesta, es una pregunta y la respuesta puede referenciarse en la base del plan</t>
  </si>
  <si>
    <t>Metas del programa 10. Objetivo 2. Plazas de mercado, cupos en espacios comunitarios. No sé dice cuántos comedores y cuántos cupos hay. Debe describirse cuántos cupos. No hay meta en materia de bonos canjeables.</t>
  </si>
  <si>
    <r>
      <rPr>
        <sz val="10"/>
        <color rgb="FF0C0C0C"/>
        <rFont val="Arial"/>
      </rPr>
      <t xml:space="preserve">2.10. Erradicación del hambre en Bogotá
</t>
    </r>
    <r>
      <rPr>
        <sz val="10"/>
        <color rgb="FFFF0000"/>
        <rFont val="Arial"/>
      </rPr>
      <t>2.08. Erradicación del hambre en Bogotá                                                                                                                                                 2.07. Bogotá, una ciudad con menos Pobreza</t>
    </r>
  </si>
  <si>
    <t xml:space="preserve">Metas Programa 7 : Atender 1.300.000 personas mediante transferencias monetarias (condicionadas y no condicionadas)
Beneficiar 40.000 jóvenes con transferencias monetarias condicionadas con enfoque diferencial y de género en el marco de una ruta de inclusión productiva.
Metas Programa 8: Intervenir 7 Plazas Distritales de Mercado para el turismo y el fortalecimiento económico
Intervenir la infraestructura de 17 Plazas Distritales de Mercado en Mantenimiento Embellecimiento y/o reforzamiento estructural
Aumentar de 115 a 140 los comedores comunitarios para contribuir la disminución de la inseguridad alimentaria y nutricional en Bogotá
Entregar en el cuatrienio 77 millones de raciones de comida en los servicios sociales en el marco de la estrategia Bogotá Sin Hambre 2.0
</t>
  </si>
  <si>
    <t xml:space="preserve">Las metas en el PDD no tiene alcalce en la definición de cupos en las estrategias de atención. Se ajusta programa y se incorpora las metas correspondientes. </t>
  </si>
  <si>
    <t>No sé aclara cuales son las intervenciones en las plazas de mercado. No está claro.</t>
  </si>
  <si>
    <r>
      <rPr>
        <sz val="10"/>
        <color rgb="FF0C0C0C"/>
        <rFont val="Arial"/>
      </rPr>
      <t xml:space="preserve">2.10. Erradicación del hambre en Bogotá
</t>
    </r>
    <r>
      <rPr>
        <sz val="10"/>
        <color rgb="FFFF0000"/>
        <rFont val="Arial"/>
      </rPr>
      <t>2.08. Erradicación del hambre en Bogotá</t>
    </r>
    <r>
      <rPr>
        <sz val="10"/>
        <color rgb="FF0C0C0C"/>
        <rFont val="Arial"/>
      </rPr>
      <t xml:space="preserve"> </t>
    </r>
  </si>
  <si>
    <t xml:space="preserve">Intervenir la infraestructura de 17 Plazas Distritales de Mercado en Mantenimiento, Embellecimiento y/o reforzamiento estructural
</t>
  </si>
  <si>
    <t xml:space="preserve">Se ajusta programa de acuerdo al documento ajustado. </t>
  </si>
  <si>
    <t>Sector desarrollo económico: se busca  la contratación de obras de mantenimiento preventivo y correctivo, atención a emergencias de las diecisiete 17 plazas distritales de mercado adicionalmente, la entidad cuenta con licencias vigentes en la modalidad"&amp;" de reforzamiento estructural evidenciando la necesidad de realizar los reforzamientos de la infraestructura de las PDM")</t>
  </si>
  <si>
    <t>No se contemplan compras públicas a productores regionales.</t>
  </si>
  <si>
    <r>
      <rPr>
        <sz val="10"/>
        <color rgb="FF0C0C0C"/>
        <rFont val="Arial"/>
      </rPr>
      <t xml:space="preserve">2.10. Erradicación del hambre en Bogotá
</t>
    </r>
    <r>
      <rPr>
        <sz val="10"/>
        <color rgb="FFFF0000"/>
        <rFont val="Arial"/>
      </rPr>
      <t xml:space="preserve">2.08. Erradicación del hambre en Bogotá </t>
    </r>
  </si>
  <si>
    <t xml:space="preserve">Generar 35.000 espacios de comercialización directa para pequeños productores/as a través de Mercados Campesinos en sus diferentes modalidades en el marco de Bogotá Rural – Bogotá Región
</t>
  </si>
  <si>
    <t>Alcance a revisión del sector SDDE
SAA: Bogotá viene desarollando la Estrategia de Compras Públicas de Alimentos para el Distrito Capital, en la cual confluyen entiddes del orden distrital, regional y nacional. Esta estrategia se potenciará a través del componente Circuitos de Comerialización Inclusivos.
Para lo anterior, se establecen las siguientes metas.
Fortalecer técnica y/o comercialmente a 5.000 actores del Sistema de Abastecimiento y Distribución de Alimentos por una Bogotá con menos pobreza y menos hambre.</t>
  </si>
  <si>
    <t>El tema de las plazas que se abastecen con los productores regionales</t>
  </si>
  <si>
    <r>
      <rPr>
        <sz val="10"/>
        <color rgb="FF0C0C0C"/>
        <rFont val="Arial"/>
      </rPr>
      <t xml:space="preserve">2.10. Erradicación del hambre en Bogotá
</t>
    </r>
    <r>
      <rPr>
        <sz val="10"/>
        <color rgb="FFFF0000"/>
        <rFont val="Arial"/>
      </rPr>
      <t xml:space="preserve">2.08. Erradicación del hambre en Bogotá </t>
    </r>
  </si>
  <si>
    <t xml:space="preserve">Realizar 3 acciones permanentes para la operatividad de las plazas distritales de mercado.
</t>
  </si>
  <si>
    <r>
      <rPr>
        <sz val="10"/>
        <color rgb="FF0C0C0C"/>
        <rFont val="Calibri"/>
      </rPr>
      <t xml:space="preserve">sector desarrollo económico se contemplan acciones asociadas a la comercialización y el mercadeo : 1. Administración integral de las Plazas distritales de mercado con énfasis en el cumplimiento del reglamento y legalización de las ocupaciones; 2. Acciones de comercialización y mercadeo, eventos de ciudad y festivales gastronómicos en el entorno  del patrimonio cultural y gastronómicos autóctono de las PDM y 3. Fortalecimiento individual de los comerciantes en temas específicos de comercialización, competitividad, atención al usuario,abastecimiento y  una atención integral desde el enfoque psicosocial con énfasis en la resolución de conflictos y las problemáticas propias que se presentan en el entorno de plazas y sus comerciantes
Debido a que los temas relativos a recursos destinados a acciones por fuera del Distrito tiene implicaciones jurídicas relevantes, en el marco de las figuras de relacionamiento multinivel se llevan a cabo mecanismos para apoyar estas actividades. En el programa Construyendo Confianza con la Región se aborda la temática.
</t>
    </r>
  </si>
  <si>
    <r>
      <rPr>
        <sz val="10"/>
        <color rgb="FF0C0C0C"/>
        <rFont val="Calibri"/>
      </rPr>
      <t>DESARROLLO ECONÓMICO
Planeación</t>
    </r>
  </si>
  <si>
    <t>Fuera del Distrito</t>
  </si>
  <si>
    <t>Informar la línea base de las raciones de comida y definir la estrategia para canalizar y localizar la entrega de las mismas.</t>
  </si>
  <si>
    <r>
      <rPr>
        <sz val="10"/>
        <color rgb="FF0C0C0C"/>
        <rFont val="Arial"/>
      </rPr>
      <t xml:space="preserve"> </t>
    </r>
    <r>
      <rPr>
        <sz val="10"/>
        <color rgb="FFFF0000"/>
        <rFont val="Arial"/>
      </rPr>
      <t>2.08. Erradicación del hambre en Bogotá</t>
    </r>
  </si>
  <si>
    <t>Entregar en el cuatrienio 77 millones de raciones de comida en los servicios sociales en el marco de la estrategia Bogotá Sin Hambre 2.0</t>
  </si>
  <si>
    <t xml:space="preserve">El PDD solo referencia la meta de entrega de 77 millones de raciones de alimentos pero no llega a ese nivel de tecnicismo, nombrado en la observación. Se incorpora programa y meta correspondiente. </t>
  </si>
  <si>
    <t>INTEGRACION SOCIAL</t>
  </si>
  <si>
    <t>Acceso a alimentos y disminuir las inequidades alimentarias. Se hace la pregunta de cuál es la innovación por no haber una estrategia para atender la inseguridad alimentaria y nutricional. Se debe promover la alimentación sana y seguridad alimentaria.</t>
  </si>
  <si>
    <r>
      <rPr>
        <sz val="10"/>
        <color rgb="FF0C0C0C"/>
        <rFont val="Arial"/>
      </rPr>
      <t xml:space="preserve">2.10. Erradicación del hambre en Bogotá
</t>
    </r>
    <r>
      <rPr>
        <sz val="10"/>
        <color rgb="FFFF0000"/>
        <rFont val="Arial"/>
      </rPr>
      <t>2.08. Erradicación del hambre en Bogotá</t>
    </r>
  </si>
  <si>
    <t>Entregar en el cuatrienio 77 millones de raciones de comida en los servicios sociales en el marco de la estrategia Bogotá Sin Hambre 2.0                                                                                          Aumentar de 115 a 140 los comedores comunitarios para contribuir la disminución de la inseguridad alimentaria y nutricional en Bogotá</t>
  </si>
  <si>
    <t>Se ajusta programa, se incorpora metas.</t>
  </si>
  <si>
    <t>Meta no contemplada por el sector SDDE
SDDE-SER:  Se contempla dentro de las estrategias del fortalecimiento productivo donde mediante la reconversion productiva y la implementacion de las BPA-BPG-BPM se  encaminan las actividades productivas hacia una produccion limpia y agroecologica  en las localidades con areas rurales de la ciudad.
Comentario SAA: Bogotá cuenta con una Política Pública de Seguridad Alimentaria y Nutricional, la cual inluye acciones de los diferente sectores a fin enfrentar el hambre en al ciudad, por otra parte Desde la Estrategia Gobernanza del Sistema de Abastecimiento Bogotá Región se promoverá la adopción del Plan de Abastecimiento Alimentario Regional, generando un plan de acción específico viculando a las entidades responsables, tanto del Distrito como de la Región Central y el nivel nacional de acuerdo a sus competencias, con una mirada de miadiano y largo plazo.
Por lo anterior, se establecen las siguientes metas.
Meta 1: Fortalecer 800 unidades productivas en el marco de la diversidad económica de la Bogotá Rural y su campesinado.
Fortalecer técnica y/o comercialmente a 5.000 actores del Sistema de Abastecimiento y Distribución de Alimentos por una Bogotá con menos pobreza y menos hambre.</t>
  </si>
  <si>
    <t>Cómo se puede incentivar la producción y mercado campesino con estrategias nutricionales.</t>
  </si>
  <si>
    <r>
      <rPr>
        <sz val="10"/>
        <color rgb="FF0C0C0C"/>
        <rFont val="Arial"/>
      </rPr>
      <t xml:space="preserve">2.10. Erradicación del hambre en Bogotá
</t>
    </r>
    <r>
      <rPr>
        <sz val="10"/>
        <color rgb="FFFF0000"/>
        <rFont val="Arial"/>
      </rPr>
      <t>2.08. Erradicación del hambre en Bogotá</t>
    </r>
  </si>
  <si>
    <t>La DERAA desarrolla la Estrategia de Ciudadanía alimentaria, donde se promueve un consumo consciente de alimentos saludables y acciones para la disminución de desperdicios de alimentos. Po rotra parte desde la entidades que conforman la CISAN, se desarrollan acciones misionales para promover una alimentación saludable y nutritiva.
Por lo anterior, se establecen las siguientes metas.
Fortalecer técnica y/o comercialmente a 5.000 actores del Sistema de Abastecimiento y Distribución de Alimentos por una Bogotá con menos pobreza y menos hambre.</t>
  </si>
  <si>
    <t>Equipos multidisciplinarios no están contemplados en los temas de salud pública.</t>
  </si>
  <si>
    <r>
      <rPr>
        <sz val="10"/>
        <color rgb="FF0C0C0C"/>
        <rFont val="Arial"/>
      </rPr>
      <t xml:space="preserve">2.13. Salud con calidad y en el territorio                                                                             </t>
    </r>
    <r>
      <rPr>
        <sz val="10"/>
        <color rgb="FFFF0000"/>
        <rFont val="Arial"/>
      </rPr>
      <t xml:space="preserve">  2.11. Salud con calidad y en el territorio</t>
    </r>
  </si>
  <si>
    <t>Establecer estrategias de huertas urbanas para garantizar programas y procesos comunitarios que redunden en la seguridad alimentaria.</t>
  </si>
  <si>
    <r>
      <rPr>
        <sz val="10"/>
        <color rgb="FF0C0C0C"/>
        <rFont val="Arial"/>
      </rPr>
      <t xml:space="preserve">2.10. Erradicación del hambre en Bogotá
</t>
    </r>
    <r>
      <rPr>
        <sz val="10"/>
        <color rgb="FFFF0000"/>
        <rFont val="Arial"/>
      </rPr>
      <t>4.25. Aumento de la resiliencia al cambio climático y reduccion de la vulnerabilidad</t>
    </r>
  </si>
  <si>
    <r>
      <rPr>
        <sz val="10"/>
        <color rgb="FF000000"/>
        <rFont val="Arial"/>
      </rPr>
      <t xml:space="preserve"> </t>
    </r>
    <r>
      <rPr>
        <sz val="10"/>
        <color rgb="FFFF0000"/>
        <rFont val="Arial"/>
      </rPr>
      <t>Asistir técnicamente 25.000 huertas urbanas en procesos de agricultura urbana.</t>
    </r>
  </si>
  <si>
    <t>Se incorpora programa y meta que se relaciona con las huertas urbanas, comprenida en el programa número 4. En el programa que relacionaron no comprende meta.</t>
  </si>
  <si>
    <t>Meta no contemplada por el sector SDDE.
Las Huertas Urbanas son competencia del JBB</t>
  </si>
  <si>
    <t>Cultivos que contribuyan en procesos nutricionales.</t>
  </si>
  <si>
    <r>
      <rPr>
        <sz val="10"/>
        <color rgb="FF0C0C0C"/>
        <rFont val="Arial"/>
      </rPr>
      <t xml:space="preserve">2.10. Erradicación del hambre en Bogotá
</t>
    </r>
    <r>
      <rPr>
        <sz val="10"/>
        <color rgb="FFFF0000"/>
        <rFont val="Arial"/>
      </rPr>
      <t>4.25. Aumento de la resiliencia al cambio climático y reduccion de la vulnerabilidad</t>
    </r>
  </si>
  <si>
    <t>Asistir técnicamente 25.000 huertas urbanas en procesos de agricultura urbana.</t>
  </si>
  <si>
    <t>Se incorpora programa y meta que se relaciona con las huertas urbanas (cultivos) comprenida en el programa número 4. En el programa que relacionaron no comprende meta.</t>
  </si>
  <si>
    <t>Meta no contemplada por el sector SDDE
Se contempla dentro de las estrategias del fortalecimiento productivo donde mediante la reconversion productiva y la implementacion de las BPA-BPG-BPM se  encaminan las actividades productivas hacia una produccion limpia y agroecologica  en las localidades con areas rurales de la ciudad.
Por lo anterior, se establecen ls siguientes metas:
Meta 1: Fortalecer 800 unidades productivas en el marco de la diversidad económica de la Bogotá Rural y su campesinado.</t>
  </si>
  <si>
    <t>En materia de salud, no hay mención en los programas de las plantas de personal en salud nada de formalización en plantas de personal y presencia de especialistas con enfoque poblacional.</t>
  </si>
  <si>
    <r>
      <rPr>
        <sz val="10"/>
        <color rgb="FF0C0C0C"/>
        <rFont val="Arial"/>
      </rPr>
      <t xml:space="preserve">2.13. Salud con calidad y en el territorio                                                                                                                                                         </t>
    </r>
    <r>
      <rPr>
        <sz val="10"/>
        <color rgb="FFFF0000"/>
        <rFont val="Arial"/>
      </rPr>
      <t>2.11. Salud con calidad y en el territorio</t>
    </r>
  </si>
  <si>
    <t xml:space="preserve">Se ajusta el número de programa. El PDD no alcanza ese nivel de tecnisismo </t>
  </si>
  <si>
    <t>Salud con calidad en el territorio. Crear red de ambulancias dirigidas por la secretaría de salud.</t>
  </si>
  <si>
    <r>
      <rPr>
        <sz val="10"/>
        <color rgb="FF0C0C0C"/>
        <rFont val="Arial"/>
      </rPr>
      <t xml:space="preserve">2.13. Salud con calidad y en el territorio                                              </t>
    </r>
    <r>
      <rPr>
        <sz val="10"/>
        <color rgb="FFFF0000"/>
        <rFont val="Arial"/>
      </rPr>
      <t>2.11. Salud con calidad y en el territorio</t>
    </r>
  </si>
  <si>
    <t>Mantener la respuesta en el 100% del Centro Regulador de Urgencias ante la gestión a los incidentes relacionados con las urgencias, emergencias y desastres en salud en Bogotá D.C.</t>
  </si>
  <si>
    <t>Atención a las necesidades reportadas por la ciudadanía del Distrito Capital en situaciones de urgencias y emergencias en salud que son reportadas a través del Número Único de Seguridad y Emergencias u otras vías, mediante la regulación de estas necesidades desde el Centro Regulador de Urgencias y Emergencias y la implementación de estrategias que aseguren el acceso de la población a la atención en salud acorde al nuevo modelo de atención para Bogotá, con enfoque territorial priorizado y orientado según el riesgo individual y los niveles de complejidad para su atención.</t>
  </si>
  <si>
    <t>Se debe tener en cuenta que la actividad física se haga con enfoque intergeneracional. No se tomaron en cuenta las políticas públicas aplicables en el tema.</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</si>
  <si>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</si>
  <si>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Implementar 20 planes de acción que promuevan el reconocimiento, apropiación, intercambio e innovación en las prácticas artísticas, culturales y patrimoniales de grupos étnicos, etarios y sectores sociales, promoviendo la multiculturalidad desde los enfoques: diferencial, de género y territorial, hacia la construcción de una ciudad cuidadora, sostenible, incluyente, innovadora, consciente y mejorar la calidad de vida de la ciudadanía..
</t>
    </r>
    <r>
      <rPr>
        <sz val="10"/>
        <color rgb="FFFF0000"/>
        <rFont val="Arial"/>
      </rPr>
      <t>Nueva meta: 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</si>
  <si>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xml:space="preserve">Se ajusta numeración del programa y se ajusta meta de acuerdo al documento ajustado. </t>
  </si>
  <si>
    <t>Sector cultura, recreacion y deporte: Seguimiento y actualización en el cumplimiento a los productos de politicas públicas poblaciones y sectoriales en las que incide el Sector CRD</t>
  </si>
  <si>
    <t>Cultura, recreacion y deporte</t>
  </si>
  <si>
    <t>Se observa una falta de aplicación de políticas públicas en varias de las metas. Por ejemplo, con el tema de las personas con discapacidad.</t>
  </si>
  <si>
    <r>
      <rPr>
        <sz val="10"/>
        <color rgb="FF0C0C0C"/>
        <rFont val="Arial"/>
      </rPr>
      <t xml:space="preserve">2.12. Salud Pública Integrada e Integral                                                                                                                                                      </t>
    </r>
    <r>
      <rPr>
        <sz val="10"/>
        <color rgb="FFFF0000"/>
        <rFont val="Arial"/>
      </rPr>
      <t>2.10. Salud Pública Integrada e Integral 2.12. Bogotá cuida a su gente 5.39. Camino hacia una democracia deliberativa con un gobierno cercano a la gente y con participación ciudadana</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</si>
  <si>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FF0000"/>
        <rFont val="Arial"/>
      </rPr>
      <t>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 cuidadoras a través de servicios sociales estrategias y acciones transversales que favorezcan su inclusión social y productiva. 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t>
    </r>
  </si>
  <si>
    <t>Se adicionan programas y metas relacionados a la observación presentada.</t>
  </si>
  <si>
    <t>Sector Salud:* 20 Servicios amigables en salud para las mujeres. 
 * Acciones individuales y colectivas para la población con discapacidad (personas con discapacidad, personas cuidadoras, familias y redes de apoyo)
 * Acciones individuales y colectivas (acciones colectivas en los entornos entre las que se incluye caracterización individual y familiar, plan de cuidado en los diferentes entornos, activación de rutas, acciones de Información Educación y Comunicación -IEC para el cuidado de la salud) dirigidas a las poblaciones por momento de curso de vida (jóvenes, adultos, personas mayores), mujeres, género y orientaciones sexuales diversas ( Población LGBTI) y/o condición y situación ( habitanza de calle, personas que ejercen actividades sexuales pagadas, indígenas, palenqueros, Rrom, Afro, Raizal, recuperadores ambientales, población campesina y rural, población migrantes internacional)
 Fortalecimiento comunitario y generación de redes,
 Activación de rutas sectoriales e intersectoriales.</t>
  </si>
  <si>
    <t>La comercialización de plantas medicinales en Bogotá sigue siendo una tradición arraigada siendo la tradicional plaza de mercado Samper Mendoza unos de los principales y más representativos lugares de venta en la ciudad. Solicitamos por su tradición, sea una de las primeras en intervenir.</t>
  </si>
  <si>
    <r>
      <rPr>
        <sz val="10"/>
        <color rgb="FF0C0C0C"/>
        <rFont val="Arial"/>
      </rPr>
      <t xml:space="preserve">2.10. Erradicación del hambre en Bogotá                                                                                        </t>
    </r>
    <r>
      <rPr>
        <sz val="10"/>
        <color rgb="FFFF0000"/>
        <rFont val="Arial"/>
      </rPr>
      <t xml:space="preserve">    2.08. Erradicación del hambre en Bogotá</t>
    </r>
  </si>
  <si>
    <t>Intervenir la infraestructura de 17 Plazas Distritales de Mercado en Mantenimiento, Embellecimiento y/o reforzamiento estructural</t>
  </si>
  <si>
    <t>Se ajusta programa, de acuerdo a la última versión del documento y se aclara que el PDD no tiene ese alcance de priorzar la plaza de mercado mencionada.</t>
  </si>
  <si>
    <t>Alcance a revisión del sector SDDE</t>
  </si>
  <si>
    <t>Los Jueces de paz dentro de su función tiene el generar procesos pedagógicos que contribuyen al cumplimiento de los objetivos del Sistema Integral de Verdad, Justicia, Reparación y No Repetición. Es importante incluirlos para que además de su rol de resolver conflictos menores se integren a los procesos pedagógicos; en la construcción de la justicia restaurativa.</t>
  </si>
  <si>
    <r>
      <rPr>
        <sz val="10"/>
        <color rgb="FF0C0C0C"/>
        <rFont val="Arial"/>
      </rPr>
      <t xml:space="preserve">1.4. Servicios centrados en la justicia                                                                                                                             </t>
    </r>
    <r>
      <rPr>
        <sz val="10"/>
        <color rgb="FFFF0000"/>
        <rFont val="Arial"/>
      </rPr>
      <t xml:space="preserve">                      2.13. Bogotá, un territorio de paz y reconciliación en donde todos puedan volver a empezar</t>
    </r>
  </si>
  <si>
    <r>
      <rPr>
        <sz val="10"/>
        <color rgb="FF000000"/>
        <rFont val="Arial"/>
      </rPr>
      <t xml:space="preserve">Implementar el Sistema Distrital de Justicia para articular los servicios de acceso a la justicia                                     </t>
    </r>
    <r>
      <rPr>
        <sz val="10"/>
        <color rgb="FFFF0000"/>
        <rFont val="Arial"/>
      </rPr>
      <t>Implementar 20 procesos pedagógicos que contribuyan al cumplimiento de los objetivos del Sistema Integral de Verdad Justicia Reparación y No Repetición.</t>
    </r>
  </si>
  <si>
    <t>Se incorpora programa y meta de acuerdo a lo enunciado en las observaciones. Se debe revisar si la propuesta y meta que se habia incluido del objetivo uno, se encuentra relacionada con el requerimiento "1.4. Servicios centrados en la justicia  "</t>
  </si>
  <si>
    <r>
      <rPr>
        <sz val="10"/>
        <color rgb="FF0C0C0C"/>
        <rFont val="Calibri"/>
      </rPr>
      <t>Secretaria General: La meta señalada incluye procesos pedagógicos sobre el Sistema Integral. Sin embargo, dado que jueces de paz es competencia de la Secretaría de Seguridad
Si bien los Jueces de Paz pertenecen a la Rama Judicial, desde la Administración Distritalse trabajará en la coordianción desde el Sistema Distrital de Justicia para generar acciones a nivel ciudad con estos operadores de justicia</t>
    </r>
  </si>
  <si>
    <t xml:space="preserve">Seguridad
Gestión Pública </t>
  </si>
  <si>
    <t>Integrar los "Góspel Locales" como parte de las 14.059 actividades artísticas y culturales; siendo un sector representativo y un evento que involucra a la comunidad.</t>
  </si>
  <si>
    <t>Se incorpora programa y meta correspondiente.</t>
  </si>
  <si>
    <t>Mencionado también en las reuniones con grupos interreligiosos</t>
  </si>
  <si>
    <t>Fortalecer e integrar el Góspel dentro de las 20.000 actividades para la promoción, fortalecimiento y desarrollo de las prácticas artísticas, culturales y
patrimoniales, como un medio para el ejercicio de los derechos y el desarrollo humano, con alcance zonal, distrital y regional. Siendo esté de gran representatividad, respaldado por el Acuerdo 582 del 2015.</t>
  </si>
  <si>
    <t>Crear el mes de las expresiones interreligiosas, y su aporte cultural y social</t>
  </si>
  <si>
    <t>Ejecutar 14 iniciativas que garanticen el ejercicio de las libertades fundamentales de religión culto y
conciencia en el marco de la política pública existente</t>
  </si>
  <si>
    <t>Se encuentra programa y meta relacionado a la observación del CTPD</t>
  </si>
  <si>
    <t>GOBIERO
Cultura, recreacion y deporte</t>
  </si>
  <si>
    <t>Fortalecer al Sector interreligioso destinando una línea de inversión, (uno de los 6 programas) para que, a través de líneas de atención y conciliación, en articulación con el sector cultural e interreligioso, se oferte la asesoría y consejería psicoespiritual para la prevención y atención del suicidio, las adicciones, la salud mental y los conflictos intrafamiliares, contribuyendo con la composición intrafamiliar (enfoque de familia).</t>
  </si>
  <si>
    <r>
      <rPr>
        <sz val="10"/>
        <color rgb="FF0C0C0C"/>
        <rFont val="Calibri"/>
      </rPr>
      <t xml:space="preserve">Mencionado también en las reuniones con grupos interreligiosos
Sector Gobierno: Esta observación presentada por el CTPD no está alienada a la construcción del PDD desde los sectores, en tanto la aprobación y trámite se debe dar a través del CONFIS dando cumplimiento al seguimiento técnico que se propone para este tipo de casos. </t>
    </r>
  </si>
  <si>
    <t>No alienada con PDD</t>
  </si>
  <si>
    <t>Deporte accesible.</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</si>
  <si>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</si>
  <si>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Implementar 20 planes de acción que promuevan el reconocimiento, apropiación, intercambio e innovación en las prácticas artísticas, culturales y patrimoniales de grupos étnicos, etarios y sectores sociales, promoviendo la multiculturalidad desde los enfoques: diferencial, de género y territorial, hacia la construcción de una ciudad cuidadora, sostenible, incluyente, innovadora, consciente y mejorar la calidad de vida de la ciudadanía..
</t>
    </r>
    <r>
      <rPr>
        <sz val="10"/>
        <color rgb="FFFF0000"/>
        <rFont val="Arial"/>
      </rPr>
      <t>Implementar 52 programas de recreación, deporte, nuevas tendencias de actividad fisica y los
eSports.</t>
    </r>
  </si>
  <si>
    <t>Se corrige el número del programa y se adiciona meta relacionada a la observacion del CTPD</t>
  </si>
  <si>
    <t>Transversalidad de discapacidad.</t>
  </si>
  <si>
    <r>
      <rPr>
        <sz val="10"/>
        <color rgb="FF0C0C0C"/>
        <rFont val="Arial"/>
      </rPr>
      <t xml:space="preserve">2.12. Salud Pública Integrada e Integral
</t>
    </r>
    <r>
      <rPr>
        <sz val="10"/>
        <color rgb="FFFF0000"/>
        <rFont val="Arial"/>
      </rPr>
      <t xml:space="preserve">2.10. Salud Pública Integrada e
Integral
</t>
    </r>
    <r>
      <rPr>
        <sz val="10"/>
        <color rgb="FF0C0C0C"/>
        <rFont val="Arial"/>
      </rPr>
      <t xml:space="preserve">
</t>
    </r>
    <r>
      <rPr>
        <sz val="10"/>
        <color rgb="FFFF0000"/>
        <rFont val="Arial"/>
      </rPr>
      <t>2.12. Bogotá cuida a su gente
5.39. Camino hacia una democracia
deliberativa con un gobierno
cercano a la gente y con
participación ciudadana</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</si>
  <si>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FF0000"/>
        <rFont val="Arial"/>
      </rPr>
      <t>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 cuidadoras a través de
servicios sociales estrategias y acciones transversales que favorezcan su inclusión social y
productiva.
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t>
    </r>
  </si>
  <si>
    <t>Se adicionan programas y metas relacionados a la observación del CTPD.
Se debe revisar si la meta: "Vincular el 100% de las personas identificadas por el sector salud, con enfoque diferencial y por momentos de curso de vida, género, orientaciones e identidades diversas y por condiciones o situaciones, a las acciones individuales, colectivas y poblacionales de la oferta de salud"  esta relacionada al requerimiento.</t>
  </si>
  <si>
    <t>Discapacidad debe estar cómo acción afirmativa en todos los enfoques y énfasis poblacionales</t>
  </si>
  <si>
    <r>
      <rPr>
        <sz val="10"/>
        <color rgb="FF0C0C0C"/>
        <rFont val="Arial"/>
      </rPr>
      <t xml:space="preserve">2.12. Salud Pública Integrada e Integral
</t>
    </r>
    <r>
      <rPr>
        <sz val="10"/>
        <color rgb="FFFF0000"/>
        <rFont val="Arial"/>
      </rPr>
      <t xml:space="preserve">2.10. Salud Pública Integrada e
Integral
</t>
    </r>
    <r>
      <rPr>
        <sz val="10"/>
        <color rgb="FF0C0C0C"/>
        <rFont val="Arial"/>
      </rPr>
      <t xml:space="preserve">
</t>
    </r>
    <r>
      <rPr>
        <sz val="10"/>
        <color rgb="FFFF0000"/>
        <rFont val="Arial"/>
      </rPr>
      <t>2.12. Bogotá cuida a su gente
5.39. Camino hacia una democracia
deliberativa con un gobierno
cercano a la gente y con
participación ciudadana</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</si>
  <si>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FF0000"/>
        <rFont val="Arial"/>
      </rPr>
      <t>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 cuidadoras a través de
servicios sociales estrategias y acciones transversales que favorezcan su inclusión social y
productiva.
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t>
    </r>
  </si>
  <si>
    <t>Se corrige el número del programa.
Se adicionan metas relacionadas</t>
  </si>
  <si>
    <t>Jóvenes con enfoque de discapacidad.</t>
  </si>
  <si>
    <r>
      <rPr>
        <sz val="10"/>
        <color rgb="FF0C0C0C"/>
        <rFont val="Arial"/>
      </rPr>
      <t xml:space="preserve">2.12. Salud Pública Integrada e Integral
</t>
    </r>
    <r>
      <rPr>
        <sz val="10"/>
        <color rgb="FFFF0000"/>
        <rFont val="Arial"/>
      </rPr>
      <t xml:space="preserve">2.10. Salud Pública Integrada e
Integral
</t>
    </r>
    <r>
      <rPr>
        <sz val="10"/>
        <color rgb="FF0C0C0C"/>
        <rFont val="Arial"/>
      </rPr>
      <t xml:space="preserve">
</t>
    </r>
    <r>
      <rPr>
        <sz val="10"/>
        <color rgb="FFFF0000"/>
        <rFont val="Arial"/>
      </rPr>
      <t>2.12. Bogotá cuida a su gente
5.39. Camino hacia una democracia
deliberativa con un gobierno
cercano a la gente y con
participación ciudadana</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</si>
  <si>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FF0000"/>
        <rFont val="Arial"/>
      </rPr>
      <t>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 cuidadoras a través de
servicios sociales estrategias y acciones transversales que favorezcan su inclusión social y
productiva.
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t>
    </r>
  </si>
  <si>
    <t>Personas mayores con enfoque de discapacidad.</t>
  </si>
  <si>
    <r>
      <rPr>
        <sz val="10"/>
        <color rgb="FF0C0C0C"/>
        <rFont val="Arial"/>
      </rPr>
      <t xml:space="preserve">2.12. Salud Pública Integrada e Integral
</t>
    </r>
    <r>
      <rPr>
        <sz val="10"/>
        <color rgb="FFFF0000"/>
        <rFont val="Arial"/>
      </rPr>
      <t xml:space="preserve">2.10. Salud Pública Integrada e
Integral
</t>
    </r>
    <r>
      <rPr>
        <sz val="10"/>
        <color rgb="FF0C0C0C"/>
        <rFont val="Arial"/>
      </rPr>
      <t xml:space="preserve">
</t>
    </r>
    <r>
      <rPr>
        <sz val="10"/>
        <color rgb="FFFF0000"/>
        <rFont val="Arial"/>
      </rPr>
      <t>2.12. Bogotá cuida a su gente
5.39. Camino hacia una democracia
deliberativa con un gobierno
cercano a la gente y con
participación ciudadana</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</si>
  <si>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FF0000"/>
        <rFont val="Arial"/>
      </rPr>
      <t>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 cuidadoras a través de
servicios sociales estrategias y acciones transversales que favorezcan su inclusión social y
productiva.
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t>
    </r>
  </si>
  <si>
    <t>Infancia niñez y adolescencia con enfoque de discapacidad</t>
  </si>
  <si>
    <r>
      <rPr>
        <sz val="10"/>
        <color rgb="FF0C0C0C"/>
        <rFont val="Arial"/>
      </rPr>
      <t xml:space="preserve">2.12. Salud Pública Integrada e Integral
</t>
    </r>
    <r>
      <rPr>
        <sz val="10"/>
        <color rgb="FFFF0000"/>
        <rFont val="Arial"/>
      </rPr>
      <t xml:space="preserve">2.10. Salud Pública Integrada e
Integral
</t>
    </r>
    <r>
      <rPr>
        <sz val="10"/>
        <color rgb="FF0C0C0C"/>
        <rFont val="Arial"/>
      </rPr>
      <t xml:space="preserve">
</t>
    </r>
    <r>
      <rPr>
        <sz val="10"/>
        <color rgb="FFFF0000"/>
        <rFont val="Arial"/>
      </rPr>
      <t>2.12. Bogotá cuida a su gente
5.39. Camino hacia una democracia
deliberativa con un gobierno
cercano a la gente y con
participación ciudadana</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</si>
  <si>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FF0000"/>
        <rFont val="Arial"/>
      </rPr>
      <t>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 cuidadoras a través de
servicios sociales estrategias y acciones transversales que favorezcan su inclusión social y
productiva.
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t>
    </r>
  </si>
  <si>
    <t>Temas de paz y reincorporación con el enfoque de discapacidad</t>
  </si>
  <si>
    <r>
      <rPr>
        <sz val="10"/>
        <color rgb="FF0C0C0C"/>
        <rFont val="Arial"/>
      </rPr>
      <t xml:space="preserve">2.12. Salud Pública Integrada e Integral
</t>
    </r>
    <r>
      <rPr>
        <sz val="10"/>
        <color rgb="FFFF0000"/>
        <rFont val="Arial"/>
      </rPr>
      <t xml:space="preserve">2.10. Salud Pública Integrada e
Integral
</t>
    </r>
    <r>
      <rPr>
        <sz val="10"/>
        <color rgb="FF0C0C0C"/>
        <rFont val="Arial"/>
      </rPr>
      <t xml:space="preserve">
</t>
    </r>
    <r>
      <rPr>
        <sz val="10"/>
        <color rgb="FFFF0000"/>
        <rFont val="Arial"/>
      </rPr>
      <t>2.12. Bogotá cuida a su gente
5.39. Camino hacia una democracia
deliberativa con un gobierno
cercano a la gente y con
participación ciudadana</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</si>
  <si>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FF0000"/>
        <rFont val="Arial"/>
      </rPr>
      <t>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 cuidadoras a través de
servicios sociales estrategias y acciones transversales que favorezcan su inclusión social y
productiva.
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t>
    </r>
  </si>
  <si>
    <t>Temas técnicos con enfoque de discapacidad</t>
  </si>
  <si>
    <r>
      <rPr>
        <sz val="10"/>
        <color rgb="FF0C0C0C"/>
        <rFont val="Arial"/>
      </rPr>
      <t xml:space="preserve">2.12. Salud Pública Integrada e Integral
</t>
    </r>
    <r>
      <rPr>
        <sz val="10"/>
        <color rgb="FFFF0000"/>
        <rFont val="Arial"/>
      </rPr>
      <t xml:space="preserve">2.10. Salud Pública Integrada e
Integral
</t>
    </r>
    <r>
      <rPr>
        <sz val="10"/>
        <color rgb="FF0C0C0C"/>
        <rFont val="Arial"/>
      </rPr>
      <t xml:space="preserve">
</t>
    </r>
    <r>
      <rPr>
        <sz val="10"/>
        <color rgb="FFFF0000"/>
        <rFont val="Arial"/>
      </rPr>
      <t>2.12. Bogotá cuida a su gente
5.39. Camino hacia una democracia
deliberativa con un gobierno
cercano a la gente y con
participación ciudadana</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</si>
  <si>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FF0000"/>
        <rFont val="Arial"/>
      </rPr>
      <t>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 cuidadoras a través de
servicios sociales estrategias y acciones transversales que favorezcan su inclusión social y
productiva.
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t>
    </r>
  </si>
  <si>
    <t>Seguridad con enfoque de discapacidad</t>
  </si>
  <si>
    <r>
      <rPr>
        <sz val="10"/>
        <color rgb="FF0C0C0C"/>
        <rFont val="Arial"/>
      </rPr>
      <t xml:space="preserve">2.12. Salud Pública Integrada e Integral
</t>
    </r>
    <r>
      <rPr>
        <sz val="10"/>
        <color rgb="FFFF0000"/>
        <rFont val="Arial"/>
      </rPr>
      <t xml:space="preserve">2.10. Salud Pública Integrada e
Integral
</t>
    </r>
    <r>
      <rPr>
        <sz val="10"/>
        <color rgb="FF0C0C0C"/>
        <rFont val="Arial"/>
      </rPr>
      <t xml:space="preserve">
</t>
    </r>
    <r>
      <rPr>
        <sz val="10"/>
        <color rgb="FFFF0000"/>
        <rFont val="Arial"/>
      </rPr>
      <t>2.12. Bogotá cuida a su gente
5.39. Camino hacia una democracia
deliberativa con un gobierno
cercano a la gente y con
participación ciudadana</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</si>
  <si>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FF0000"/>
        <rFont val="Arial"/>
      </rPr>
      <t>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 cuidadoras a través de
servicios sociales estrategias y acciones transversales que favorezcan su inclusión social y
productiva.
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t>
    </r>
  </si>
  <si>
    <t>Infraestructura con enfoque de discapacidad y accesibilidad</t>
  </si>
  <si>
    <r>
      <rPr>
        <sz val="10"/>
        <color rgb="FF0C0C0C"/>
        <rFont val="Arial"/>
      </rPr>
      <t xml:space="preserve">2.12. Salud Pública Integrada e Integral
</t>
    </r>
    <r>
      <rPr>
        <sz val="10"/>
        <color rgb="FFFF0000"/>
        <rFont val="Arial"/>
      </rPr>
      <t xml:space="preserve">2.10. Salud Pública Integrada e
Integral
</t>
    </r>
    <r>
      <rPr>
        <sz val="10"/>
        <color rgb="FF0C0C0C"/>
        <rFont val="Arial"/>
      </rPr>
      <t xml:space="preserve">
</t>
    </r>
    <r>
      <rPr>
        <sz val="10"/>
        <color rgb="FFFF0000"/>
        <rFont val="Arial"/>
      </rPr>
      <t>2.12. Bogotá cuida a su gente
5.39. Camino hacia una democracia
deliberativa con un gobierno
cercano a la gente y con
participación ciudadana
1.06. Movilidad segura e inclusiva</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</si>
  <si>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FF0000"/>
        <rFont val="Arial"/>
      </rPr>
      <t>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 cuidadoras a través de
servicios sociales estrategias y acciones transversales que favorezcan su inclusión social y
productiva.
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
Realizar 300.000 intervenciones para mejorar las condiciones de movilidad en los
corredores y puntos estratégicos de la ciudad Región</t>
    </r>
  </si>
  <si>
    <t>Discapacidad acción afirmativa en todo el curso de vida</t>
  </si>
  <si>
    <r>
      <rPr>
        <sz val="10"/>
        <color rgb="FF000000"/>
        <rFont val="Arial"/>
      </rPr>
      <t xml:space="preserve">2.12. Salud Pública Integrada e Integral
</t>
    </r>
    <r>
      <rPr>
        <sz val="10"/>
        <color rgb="FFFF0000"/>
        <rFont val="Arial"/>
      </rPr>
      <t>2.10. Salud Pública Integrada e Integral</t>
    </r>
    <r>
      <rPr>
        <sz val="10"/>
        <color rgb="FF000000"/>
        <rFont val="Arial"/>
      </rPr>
      <t xml:space="preserve">
</t>
    </r>
  </si>
  <si>
    <t>Vincular el 100% de las personas identificadas por el sector salud, con enfoque diferencial y por momentos de curso de vida, género, orientaciones e identidades diversas y por condiciones o situaciones, a las acciones individuales, colectivas y poblacionales de la oferta de salud.</t>
  </si>
  <si>
    <t>Se corrige el número del programa.</t>
  </si>
  <si>
    <t>Atender en los servicios de permanencia la oferta institucional del IDPYBA con su programa huellitas de la calle y sensibilizar sobre la importancia de la esterilización de los gatos y perros que hacen parte de su familia Inter especie (Meta: Vincular 3.400 personas habitantes de calle en servicios sociales de permanencia).</t>
  </si>
  <si>
    <t>2.14. Bogotá deportiva,
recreativa, artística,
patrimonial e intercultural
2.09. Reduccion de formas
extremas de exclusion</t>
  </si>
  <si>
    <t>Atender 19.500 animales en condición de presunto maltrato incluidos especies de granja no
convencionales en el Distrito Capital.
Esterilizar 151.500 perros y gastos en el Distrito Capital.
Realizar 360 procesos de participación ciudadana y movilización social para la protección y el
bienestar animal.
Realizar a 370 prestadores de servicios para y con animales acciones de inspección y vigilancia en
temas de protección y bienestar animal.
Vincular 3.400 personas habitantes de calle en servicios sociales de permanencia</t>
  </si>
  <si>
    <t>Se adicionan programas y metas relacionadas.</t>
  </si>
  <si>
    <t>Dentro de las acciones desarrolladas en la Subirección de Cultura Ciudadan y Gestión del Conocimiento, están las que hacen parte de la estrategia huellitas de la calle. Su objetivo es sensibilizar a ciudadanos habitantes de calle que son tenedores de animales de compañía para que cuiden adecuadamente a sus animales de acuerdo con parámetros de bienestar y tenencia responsable, dentro de lo que se incluye la importancia de la esterilización. 
 Cabe resaltar que la vinculación de personas a servicios sociales de permanencia no es competencia del IDPYBA sino de Integración Social.</t>
  </si>
  <si>
    <t>Aumentar a 400.000 las esterilizaciones durante el cuatrienio con el fin de dar manejo a la sobrepoblación de felinos y caninos de la ciudad. Se hace el llamado a la plataforma Colombia Compra Eficiente para el control de precio de los proveedores de insumos y servicios médicos veterinarios con el fin que esto no disminuya la atención de los animales y se vean afectados los más vulnerables (Meta: Esterilizar 224.000 perros y gatos en condición de vulnerabilidad AMBIENTE).</t>
  </si>
  <si>
    <t>2.14. Bogotá deportiva,
recreativa, artística,
patrimonial e intercultural</t>
  </si>
  <si>
    <t xml:space="preserve">Atender 19.500 animales en condición de presunto maltrato incluidos especies de granja no
convencionales en el Distrito Capital.
Esterilizar 151.500 perros y gastos en el Distrito Capital.
Realizar 360 procesos de participación ciudadana y movilización social para la protección y el
bienestar animal.
Realizar a 370 prestadores de servicios para y con animales acciones de inspección y vigilancia en
temas de protección y bienestar animal.
</t>
  </si>
  <si>
    <t>La planificación y ejecución de programas de esterilización para perros y gatos es un aspecto crucial en la gestión de la fauna urbana. Razón por la cual establecer metas realistas y alcanzables, que consideren tanto la capacidad operativa como las limitaciones presupuestales, es fundamental para el éxito de estos programas. La transparencia con la comunidad y la colaboración entre diferentes secretarías y entidades gubernamentales son esenciales para garantizar que las políticas implementadas sean sostenibles y éticamente responsables, asegurando así el bienestar de los animales y la salud pública a largo plazo.</t>
  </si>
  <si>
    <t>Articular con las entidades encargadas como el ICA, SDA la socialización de los protocolos en las instancias de participación de igual manera contar con la policía de carabineros para la socialización, acompañamiento en los casos que se requiera. (Meta: Atender 30.000 animales en condición de presunto maltrato. incluidas especies de granja no convencionales en el Distrito Capital</t>
  </si>
  <si>
    <t xml:space="preserve">2.14. Bogotá deportiva,
recreativa, artística,
patrimonial e intercultural
</t>
  </si>
  <si>
    <t xml:space="preserve">Atender 19.500 animales en condición de presunto maltrato incluidos especies de granja no
convencionales en el Distrito Capital.
</t>
  </si>
  <si>
    <t>La articulación interinstitucional ha jugado un papel crucial en el fortalecimiento del escuadrón anticrueldad en Bogotá, demostrando la importancia de la colaboración entre diversas entidades para abordar de manera efectiva el maltrato animal. Instituciones como la Policía Ecológica y Ambiental (Carabineros), la Policía Metropolitana, el ICA, los bomberos, la Secretaría de Salud, la Personería, Fiscalia General de la Nación, las alcaldías locales entre otras, han unido esfuerzos para atender integralmente los casos de maltrato animal. Este enfoque colaborativo ha permitido una respuesta más coordinada y eficiente, asegurando que los animales reciban la protección y el cuidado que merecen. Con la continuación de estas alianzas y la incorporación de nuevas instituciones, se espera que las acciones para la protección y el bienestar animal en el distrito no solo se mantengan, sino que se fortalezcan aún más. Este compromiso conjunto refleja una creciente conciencia y responsabilidad social hacia los animales, marcando un precedente positivo para otras ciudades y regiones. La esperanza es que este modelo de cooperación interinstitucional sirva de inspiración y se replique, contribuyendo a la creación de una sociedad más compasiva y justa para todos los seres vivos.</t>
  </si>
  <si>
    <t>Los programas también requieren que se articulen con el equipo BRAES de Bomberos rescate de animales es importante fortalecer el equipo tanto en recurso económico como en talento humano. Socializar en propiedad horizontal y a las empresas de construcción los protocolos de manejo y rutas de atención (Meta: Implementar dos (2) programas de atención a especies sinantrópicas, orientadas a la atención médica veterinaria
y control poblacional humanitario para palomas de plaza (Columba Livia) y la atención y rehabilitación de enjambres de abejas (Apis Melífera).</t>
  </si>
  <si>
    <t>Los programas de atención a la fauna sinantrópica, que incluyen el cuidado de palomas en plazas y el manejo de enjambres de abejas, son fundamentales para el equilibrio ecológico urbano. En Bogotá, estos programas cuentan con la colaboración interinstitucional del cuerpo oficial de bomberos, una alianza que busca fortalecerse para asegurar el bienestar de especies clave como la abeja Apis mellifera. La importancia de estas iniciativas radica en su capacidad para proteger la biodiversidad y promover la coexistencia armónica entre los seres humanos y los animales en entornos urbanos. Además, el programa ofrece asesorías y capacitaciones a través de diversos canales de atención autorizados y una plataforma virtual, facilitando así el acceso a información y recursos para la ciudadanía. Este esfuerzo conjunto no solo beneficia a las especies en cuestión, sino que también contribuye al bienestar de la comunidad, ya que las abejas, por ejemplo, desempeñan un papel crucial en la polinización y en la salud de los ecosistemas urbanos. 
 Por otra parte, A través de la meta del PDD "Realizar 600 procesos de participación ciudadana y movilización social para la protección y el bienestar animal" incluye el programa de copropiedad y convivencia para sensibilizar en convivencia interespecie en propiedad horizontal.</t>
  </si>
  <si>
    <t>Implementar medidas para evitar el comercio de animales vivos en plaza en los lugares permitidos informar de las 5 libertades que deben estar incluidos en sus servicios de la misma manera a los paseadores, socializar en redes sociales y en todos los espacios de participación los protocolos que se deben tener en cuenta al momento de entregar el cuidado del animal de compañía. Realizar verificaciones en la prestación de servicios a las guarderías, hoteles, y colegios caninos que llevan animales de Bogotá a municipios en Cundinamarca. Incluir dentro de las ofertas interinstitucionales un recurso básico en especie y logística para la consolidación de acciones en favor de los animales. (Meta: Realizar a 600 prestadores de servicio para y con animales acciones de vigilancia en temas de protección y bienestar animal). Incluir en estos procesos metas e indicadores de aprendizaje no solo de personas que asistan se realice mínimo con 3 acciones a la misma comunidad.</t>
  </si>
  <si>
    <t>Realizar a 370 prestadores de servicios para y con animales acciones de inspección y vigilancia en
temas de protección y bienestar animal</t>
  </si>
  <si>
    <t>El Área de Inspección y Vigilancia - Regulación de la Subdirección de Cultura Ciudadana y Gestión del Conocimiento del IDPYBA, se propone en este PDD realizar acciones que permitan desarrollar estrategias para regular, verificar y hacer seguimiento de las condiciones de protección y bienestar que deben cumplir los prestadores de servicios para y con los animales que están ubicados en el Distrito Capital, una de estas es precisamente efectuar socializaciones de normatividad en bienestar animal vigente, protocolos y lineamientos técnicos generados para promover buenas prácticas en bienestar animal</t>
  </si>
  <si>
    <t>Es necesario disminuir la pérdida de biodiversidad a causa de ataques de felinos que sus tenedores deja deambular cerca de parques, humedales y zonas de importancia ecosistémica por lo cual se requiere aumentar los componentes de educación desde la SDA. Socializar conceptos como el de gatos Indoor Polinizadores y sus servicios ecosistémicos (Meta: Vincular 50.000 personas a las acciones de educación en protección y bienestar animal para promover la convivencia Inter especie y la transformación cultural en el relacionamiento humano -animal).</t>
  </si>
  <si>
    <t>Vincular 32.000 personas a las acciones de educación en protección y bienestar animal para
promover la convivencia interespecie y la transformación cultural en el relacionamiento humanoanimal.
Realizar 360 procesos de participación ciudadana y movilización social para la protección y el
bienestar animal.</t>
  </si>
  <si>
    <t>En el nuevo PDD, está incluida la meta "Vincular 50.000 personas a las acciones de educación en protección y bienestar animal para promover la convivencia interespecie y la transformación cultural en el relacionamiento humano-animal." Para su cumplimiento el equipo de Cultura Ciudadana continuará la implementación de la estrategia de educación en protección y bienestar animal. Como parte de las actividades pedagógicas que se implementan en ámbito comunitario (en el que se vinculan diversos sectores sociales, poblacionales y etarios, interesados en la protección y el bienestar de los animales) están las que hacen parte de la estrategia Mirar y no tocar es amar y la campaña Mi mayor acto de amor es protegerte de todo riesgo. Con la primera, se hacen recorridos de aviastamiento de fauna silvestre en espacios naturales como humedales y reservas y en parques de la ciudad; durante el recorrido se habla sobre la importancia de la tenencia responsable de perros y gatos para evitar que se presenten agresiones a la fauna silvestre que ponen en riesgo la biodiversidad de los ecosistemas de la ciudad. Con la campaña, se aborda, mediante charlas, el tema del riesgo que implica la mala tenencia de animales de compañía para la vida de la fauna silvestre de la ciudad, relacionada prinicipalemnte con escapes de perros y gatos que luego terminan en procesos de semiferalización en espacios naturales como los humedales, depredación de fauna silvestre, transmisión de enfermedades contagiosas entre especies de animales y transmisión de enfermedades zoonóticas.</t>
  </si>
  <si>
    <t>Bogotá confía en su bien–estar: Con este objetivo impulsaremos el acceso equitativo y de calidad a los servicios de salud, sociales, cuidado, cultura, recreación, deporte y a soluciones habitacionales para avanzar en la reducción de la pobreza, la inseguridad alimentaria y la desigualdad, así como en la protección y el bienestar de todas las formas de vida.</t>
  </si>
  <si>
    <t>2.15. Bogotá deportiva, recreativa, artística, patrimonial e intercultural
9. Bogotá, una ciudad con menos Pobreza</t>
  </si>
  <si>
    <t>Alcanzar 19.000.000 visitas a las bibliotecas, espacios de lectura y espacios alternativos de interacción con lectura y escritura creativa y crítica.
Ejecutar 8.000 mejoramientos de vivienda rural y urbana para familias en condiciones vulnerabilidad</t>
  </si>
  <si>
    <t xml:space="preserve">No es una propuesta </t>
  </si>
  <si>
    <r>
      <rPr>
        <sz val="10"/>
        <color rgb="FF0C0C0C"/>
        <rFont val="Calibri"/>
      </rPr>
      <t>Sector cultura, recrecion y deporte: Contempla todas las acciones para la operación de la Red Distrital de Bibliotecas Públicas. Buscará el aumento de las coberturas de servicios bibliotecarios y actividades de promoción de la lectura, la escritura y la oralidad.
Sector Hábitat Incluido en las metas PDD - Facilitar a los hogares en condición de vulnerabilidad el acceso a una solución de vivienda.
Disminuir el déficit cualitativo de las viviendas localizadas en los territorios priorizados. 
-	Sin embargo, no se puede condicionar el Subsidio</t>
    </r>
  </si>
  <si>
    <t>Cultura, recreacion y deporte
Hábitat</t>
  </si>
  <si>
    <t>Acceso a equipamientos del cuidado, como parcelas del cuidado con programas de validación de bachillerato, atención en la primera infancia con centros de desarrollo rural, con atención para adultos mayores como centros día y noche, atención para personas con discapacidad en la ruralidad con programas adecuados de educación, recreación empleabilidad, emprendimiento en granjas sostenibles y parcelas de igualdad para la atención de mujeres campesinas y rurales, en territorio (una en la UPL Tunjuelo).</t>
  </si>
  <si>
    <t>2.10. Salud Pública Integrada e
Integral</t>
  </si>
  <si>
    <t>Definir implementar y poner en funcionamiento una instancia de gobernanza y gobernabilidad en
salud pública y Atención Primaria Social que intervenga los determinantes sociales de inequidades
en salud en el territorio.
Vincular el 100% de las personas identificadas por el sector salud con enfoque diferencial y por
momentos de curso de vida género orientaciones e identidades diversas y por condiciones o
situaciones a las acciones individuales colectivas y poblacionales de la oferta de salud</t>
  </si>
  <si>
    <t>Mujeres
Mirar otros sectores</t>
  </si>
  <si>
    <t xml:space="preserve">17. La educación como eje del potencial humano
</t>
  </si>
  <si>
    <t xml:space="preserve">Aumentar a 90% los estudiantes de colegios oficiales del distrito que completan su trayectoria educativa de bachillerato (LB 2023 = 77.11%)
</t>
  </si>
  <si>
    <t>Repetido</t>
  </si>
  <si>
    <t xml:space="preserve">"1) Articulación entre niveles y actores del sistema
2) Orientación socio-ocupacional 
3) Pertinencia de la educación media para los proyectos de vida de los estudiantes
4) Búsqueda activa para población desescolarizada
5) Proceso de matrícula 
6) Acciones complementarias para garantizar la asistencia (kits, uniformes, etc)
7) Colegios en Administración del Servicio Educativo (existentes)"
</t>
  </si>
  <si>
    <t>Espacios para la recreación donde se puedan tener programas y elementos para potenciar la recreación, el deporte y la cultura.</t>
  </si>
  <si>
    <r>
      <rPr>
        <strike/>
        <sz val="10"/>
        <color rgb="FF0C0C0C"/>
        <rFont val="Arial"/>
      </rPr>
      <t xml:space="preserve">2.15. Bogotá deportiva, recreativa, artística, patrimonial e intercultural
</t>
    </r>
    <r>
      <rPr>
        <sz val="10"/>
        <color rgb="FF0C0C0C"/>
        <rFont val="Arial"/>
      </rPr>
      <t xml:space="preserve">
</t>
    </r>
    <r>
      <rPr>
        <sz val="10"/>
        <color rgb="FFFF0000"/>
        <rFont val="Arial"/>
      </rPr>
      <t>1.05. Espacio público seguro e inclusivo
2.14. Bogotá deportiva,
recreativa, artística,
patrimonial e intercultural</t>
    </r>
  </si>
  <si>
    <r>
      <rPr>
        <strike/>
        <sz val="10"/>
        <color rgb="FF000000"/>
        <rFont val="Arial"/>
      </rPr>
      <t>Alcanzar 19.000.000 visitas a las bibliotecas, espacios de lectura y espacios alternativos de interacción con lectura y escritura creativa y crítica</t>
    </r>
    <r>
      <rPr>
        <sz val="10"/>
        <color rgb="FF000000"/>
        <rFont val="Arial"/>
      </rPr>
      <t xml:space="preserve">.
</t>
    </r>
    <r>
      <rPr>
        <sz val="10"/>
        <color rgb="FFFF0000"/>
        <rFont val="Arial"/>
      </rPr>
      <t>Administrar 146 parques y escenarios del sistema de Espacio Público Peatonal y para el
Encuentro.
Desarrollar 5.000 intervenciones y actividades artísticas y culturales que promuevan la
interrelación de la ciudadanía con el espacio público como un lugar de encuentro,
convivencia pacífica y transformación social.
Implementar 52 programas de recreación, deporte, nuevas tendencias de actividad fisica y los
eSports
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</si>
  <si>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Se ajusta número de programa y se adicionan programas y metas relacionadas</t>
  </si>
  <si>
    <t>Sector cultura, recrecion y deporte: Contempla todas las acciones para la operación de la Red Distrital de Bibliotecas Públicas. Buscará el aumento de las coberturas de servicios bibliotecarios y actividades de promoción de la lectura, la escritura y la oralidad.</t>
  </si>
  <si>
    <t>Recursos para la compra de predios para equipamientos rurales</t>
  </si>
  <si>
    <t>No se encontró meta o programa asociado</t>
  </si>
  <si>
    <t>Para revisiòn del sector hábitat</t>
  </si>
  <si>
    <t>Modelo de atención en salud rural, con el fin que se aprovechen los equipamientos en la ruralidad y tengan acceso sin restricciones de afiliación.</t>
  </si>
  <si>
    <t>Vincular el 100% de las personas identificadas por el sector salud con enfoque diferencial y por
momentos de curso de vida género orientaciones e identidades diversas y por condiciones o
situaciones a las acciones individuales colectivas y poblacionales de la oferta de salud.</t>
  </si>
  <si>
    <t>Se adiciona programa y meta relacionada</t>
  </si>
  <si>
    <t>SALUD</t>
  </si>
  <si>
    <t>Establecimiento del equipamiento del Museo arqueológico de Usme y administración rural.</t>
  </si>
  <si>
    <t>No es competencia del Plan Distrital de Desarrollo</t>
  </si>
  <si>
    <t>Implementar políticas de bienestar específicas para las áreas rurales, promoviendo el acceso a servicios de salud y educación.</t>
  </si>
  <si>
    <t xml:space="preserve">Implementación de la política de educación inclusiva
Focalización de programas a poblaciones </t>
  </si>
  <si>
    <t>Que todos los 20 hospitales tengan humanización en vigilancia, médicos, personal administrativo.</t>
  </si>
  <si>
    <t>2.12. Salud Pública Integrada e Integral</t>
  </si>
  <si>
    <t>El servicio de oxígeno para pacientes oxigeno dependientes se le suministre cada dos meses y no seis meses.</t>
  </si>
  <si>
    <t xml:space="preserve">Sector Salud:* 20 Servicios amigables en salud para las mujeres. 
 * Acciones individuales y colectivas para la población con discapacidad (personas con discapacidad, personas cuidadoras, familias y redes de apoyo)
 * Acciones individuales y colectivas (acciones colectivas en los entornos entre las que se incluye caracterización individual y familiar, plan de cuidado en los diferentes entornos, activación de rutas, acciones de Información Educación y Comunicación -IEC para el cuidado de la salud) dirigidas a las poblaciones por momento de curso de vida (jóvenes, adultos, personas mayores), mujeres, género y orientaciones sexuales diversas ( Población LGBTI) y/o condición y situación ( habitanza de calle, personas que ejercen actividades sexuales pagadas, indígenas, palenqueros, Rrom, Afro, Raizal, recuperadores ambientales, población campesina y rural, población migrantes internacional)
</t>
  </si>
  <si>
    <t>A la luz de lo expuesto en el proyecto, es imposible determinar si es adecuada, detallada, suficiente o insuficiente, la Meta de: “… Atender a 161.000 personas mayores en los servicios sociales con transferencias, servicios en unidades operativas y extramurales</t>
  </si>
  <si>
    <t xml:space="preserve">Meta del sector integración social </t>
  </si>
  <si>
    <t>A la luz de lo expuesto en el proyecto, es imposible determinar si es adecuada, detallada, suficiente o insuficiente, la Meta de:  Ejecutar 14 iniciativas que garanticen el ejercicio de las libertades fundamentales de religión, culto y conciencia en el marco de la política pública existente</t>
  </si>
  <si>
    <r>
      <rPr>
        <sz val="10"/>
        <color rgb="FF0C0C0C"/>
        <rFont val="Calibri"/>
      </rPr>
      <t>Mencionado también en las reuniones con grupos interreligiosos
Sector Gobierno: Esta meta contempla la implementación de la Política Pública de Libertades Fundamentales de Religión, Culto y Conciencia a partir de los 14 productos que se encuentran con programación de metas para el cuatrienio. Por lo tanto, es indispoensable el desarrollo y ejecución de esta meta, en aras de continuar con el adecuado funcionamiento de la política pública en Bogotá, con el fin de garantizar los derechos fundamentales de religión, culto y conciencia</t>
    </r>
  </si>
  <si>
    <t xml:space="preserve">Sector Gobierno: La línea base como parte integral de la política pública de libertades fundamentales de religión, culto y conciencia no se contempla en el PDD para el cuatrienio, en tanto de acuerdo con el plan de acción del conpes 12 de 2019 se establece como fecha de finalización del producto el 31 de diciembre de 2023. </t>
  </si>
  <si>
    <t>No ese contempla en PDD</t>
  </si>
  <si>
    <t>Beneficiar a 500 personas a través de la ejecución de proyectos de cooperación con el sector
religioso en el marco de la estrategia entornos inspiradores
Ejecutar 14 iniciativas que garanticen el ejercicio de las libertades fundamentales de religión culto y
conciencia en el marco de la política pública existente</t>
  </si>
  <si>
    <t>Se incluyó programa y propuesta relacionada</t>
  </si>
  <si>
    <r>
      <rPr>
        <sz val="10"/>
        <color rgb="FF0C0C0C"/>
        <rFont val="Calibri"/>
      </rPr>
      <t xml:space="preserve">Pertenece al objetivo estratégico 3
Sector Gobierno: Esta observación presentada por el CTPD no está alienada a la construcción del PDD desde los sectores, en tanto la aprobación y trámite se debe dar a través del CONFIS dando cumplimiento al seguimiento técnico que se propone para este tipo de casos. </t>
    </r>
  </si>
  <si>
    <t>No alineada con PDD</t>
  </si>
  <si>
    <t>Caracterizar el sector Religioso con el fin de cuantificar y valorar el aporte que realiza a la sociedad</t>
  </si>
  <si>
    <t xml:space="preserve">Sector Gobierno: En el marco de la implementación de la Política Pública, se avanza con la consolidación e identificación del sector religioso como una liado estratégico en el fortalecimiento del aporte social que realiza a la administración distrital, así como a la ciudad. En este sentido, desde el producto de línea base como parte integral de la política se realizó el ejercicio de cuantificación, el cual se entregó al Distrito Capital en vigencias anteriores. Para este cuatrienio, no se contempla en el PDD de manera individualizada, pues esto dependerá de un ejercicio de seguimiento desde el sistema de información,  en tanto de acuerdo con el plan de acción del conpes 12 de 2019 se establece como fecha de finalización del producto de línea base el 31 de diciembre de 2023 por lo cual no se podría dar continuidad al mismo.  </t>
  </si>
  <si>
    <t>Dentro de este plan Distrital incluir la prevención con enfoque de familia, mediante la concientización a padres, madres y adultos cuidadores a través de "Atender
necesidades de acompañamiento según preferencias espirituales y emocionales” para fortalecer el plan y mitigar desde el enfoque interreligioso.</t>
  </si>
  <si>
    <t>CTPD considera que su observación puede incluirse en el programa y meta  que aquí indican</t>
  </si>
  <si>
    <t>Dentro de esas estrategias incluir, el reconocimiento de las mujeres que hacemos parte del sector religioso, como minorías, ya que además de la estigmatización que existe, se le suma el hecho de no ser tenidas en cuenta en proyectos de inversión y en procesos decisorios, generando una revictimización e imaginarios que vulneran nuestros derechos.</t>
  </si>
  <si>
    <t xml:space="preserve"> 2.12. Bogotá cuida a su gente
5.39. Camino hacia una democracia deliberativa con un gobierno cercano a la gente y con participación ciudadana:</t>
  </si>
  <si>
    <r>
      <rPr>
        <sz val="10"/>
        <color rgb="FF000000"/>
        <rFont val="Arial"/>
      </rPr>
      <t xml:space="preserve">Desarrollar 4 estrategias de empoderamiento para fomentar capacidades, liderazgos, participación, incidencia política y transformación de imaginarios culturales que reproducen los estereotipos de género, en los territorios urbanos y rurales.                                                              </t>
    </r>
    <r>
      <rPr>
        <sz val="10"/>
        <color rgb="FFFF0000"/>
        <rFont val="Arial"/>
      </rPr>
      <t>Consolidar 1 estrategia de transversalización de la PPMYEG con actores territoriales para la disminución de las brechas de género</t>
    </r>
  </si>
  <si>
    <r>
      <rPr>
        <sz val="10"/>
        <color rgb="FF0C0C0C"/>
        <rFont val="Calibri"/>
      </rPr>
      <t>Secretaría General: La meta señalada incluye procesos pedagógicos sobre el Sistema Integral. Sin embargo, dado que jueces de paz es competencia de la Secretaría de Seguridad
Los entes territoriales están llamados a apoyar los objetivos del Sistema Integral de Verdad, Justicia, Reparación y No Repetición, con el fin de lograr la satisfacción de los derechos de las víctimas del conflicto armado. Esto implica apoyar el trabajo d"&amp;"e la Jurisdicción Especial para la Paz (JEP) para lograr que los responsables del conflicto contribuyan a la reparación integral de las víctimas y al desarrollo de proyectos restaurativos. Y acompañar los esfuerzos de la Unidad de Búsqueda de Personas Dad"&amp;"as por Desaparecidas (UBPD) en el Distrito, específicamente en la recolección de información de víctimas del Distrito, en la localización, identificación y recuperación de personas</t>
    </r>
  </si>
  <si>
    <t>Gestión pública</t>
  </si>
  <si>
    <t>Mesa de victimas: Impulsar el retorno y la reubicación de población víctima del conflicto armado dentro de la estrategia de Bogotá-Región garantizando el uso del subsidio de vivienda asignado en Bogotá para hacerlo efectivo en cualquier entidad territorial fuera del distrito capital, donde la víctima se retorne o se reubique</t>
  </si>
  <si>
    <r>
      <rPr>
        <sz val="10"/>
        <color rgb="FF0C0C0C"/>
        <rFont val="Arial"/>
      </rPr>
      <t xml:space="preserve">2.12. Salud Pública Integrada e Integral
</t>
    </r>
    <r>
      <rPr>
        <sz val="10"/>
        <color rgb="FFFF0000"/>
        <rFont val="Arial"/>
      </rPr>
      <t>2.10. Salud Pública Integrada e
Integral
2.13. Bogotá, un territorio de
paz y reconciliación en donde
todos puedan volver a
empezar</t>
    </r>
  </si>
  <si>
    <r>
      <rPr>
        <sz val="10"/>
        <color rgb="FF000000"/>
        <rFont val="Arial"/>
      </rPr>
      <t xml:space="preserve">Garantizar el acceso a 17.280 personas víctimas del conflicto armado, a las medidas de rehabilitación establecidas en la Ley 1448 de 2011, a través del desarrollo del componente de atención psicosocial del PAPSIVI y de sus estrategias diferenciales.
</t>
    </r>
    <r>
      <rPr>
        <sz val="10"/>
        <color rgb="FFFF0000"/>
        <rFont val="Arial"/>
      </rPr>
      <t>Consolidar 1 modelo de integración de servicios institucionales a nivel territorial para las víctimas
del conflicto orientado a la reparación integral y a la superación de su condición de vulnerabilidad
conforme a las competencias del Distrito.
Implementar al 100% las medidas de atención y asistencia a víctimas conforme a la competencia del
Distrito</t>
    </r>
  </si>
  <si>
    <t>Se corrigío el número del programa y meta.
Se adicionaron metas relacionadas</t>
  </si>
  <si>
    <t>• Procesos de atención psicosocial en las diferentes modalidades de atención (modalidad individual, familiar y comunitaria) que potencialicen recursos estrategias de afrontamiento para la elaboración del sufrimiento emocional de la población víctima del conflicto armado.
 • Garantizar procesos de atención psicosocial comunitaria (a organizaciones o espacios comunitarios constituidos por población víctima del conflicto armado) que permitan la reconstrucción de los vínculos, el tejido social y la cohesión sociocultural de la población víctima del conflicto armado
 •Garantizar y fortalecer el diseño, implementación y evaluación de estrategias diferenciales de atención psicosocial que incluyan enfoques diferenciales y la interseccionalidad como apuesta para la reconciliación y la paz, entre las cuales se encuentran: Estrategia para Niños, Niñas y Adolescentes víctimas del conflicto armado (VCA); Estrategia diferencial para mujeres VCA, Estrategia de paz y reconciliación en el marco del punto 5 del Acuerdo de Paz; Estrategia para población VCA residente en Proyectos de Vivienda Gratuita, Estrategia Formar en Paz, Estrategia Psicoancestral para comunidades Negras, Afrodescendientes, Palenqueras y Raizales; Estrategia psicosocial para población gitana, Estrategia - Ruta de armonización para pueblos indígenas. Estrategias que se definen según acuerdos con las respectivas instancias de la Política Pública, así como según las prioridades identificadas tanto por la población como por el equipo técnico. Por lo anterior estas estrategias podrán modificarse según las prioridades poblacionales</t>
  </si>
  <si>
    <t>Mesa de victimas:  Articular entre el distrito Capital, el ministerio de Agricultura, la agencia nacional de Tierras y la Agencia de desarrollo Rural, la asignación de cupos graduales y progresivos en lo referentes a tierras y programas rurales para la población víctima del conflicto armado, con el fin de promover el retorno y la reubicación y así mejorar las condiciones y calidad de vida tendientes a la superación de la vulnerabilidad extrema ocasionada a raíz del conflicto armado</t>
  </si>
  <si>
    <r>
      <rPr>
        <sz val="10"/>
        <color rgb="FF0C0C0C"/>
        <rFont val="Arial"/>
      </rPr>
      <t xml:space="preserve">2.12. Salud Pública Integrada e Integral
</t>
    </r>
    <r>
      <rPr>
        <sz val="10"/>
        <color rgb="FFFF0000"/>
        <rFont val="Arial"/>
      </rPr>
      <t>2.10. Salud Pública Integrada e
Integral
2.13. Bogotá, un territorio de
paz y reconciliación en donde
todos puedan volver a
empezar</t>
    </r>
  </si>
  <si>
    <r>
      <rPr>
        <sz val="10"/>
        <color rgb="FF000000"/>
        <rFont val="Arial"/>
      </rPr>
      <t xml:space="preserve">Garantizar el acceso a 17.280 personas víctimas del conflicto armado, a las medidas de rehabilitación establecidas en la Ley 1448 de 2011, a través del desarrollo del componente de atención psicosocial del PAPSIVI y de sus estrategias diferenciales.
</t>
    </r>
    <r>
      <rPr>
        <sz val="10"/>
        <color rgb="FFFF0000"/>
        <rFont val="Arial"/>
      </rPr>
      <t>Consolidar 1 modelo de integración de servicios institucionales a nivel territorial para las víctimas
del conflicto orientado a la reparación integral y a la superación de su condición de vulnerabilidad
conforme a las competencias del Distrito.
Implementar al 100% las medidas de atención y asistencia a víctimas conforme a la competencia del
Distrito</t>
    </r>
  </si>
  <si>
    <t>Sector salud: • Procesos de atención psicosocial en las diferentes modalidades de atención (modalidad individual, familiar y comunitaria) que potencialicen recursos estrategias de afrontamiento para la elaboración del sufrimiento emocional de la población víctima del conflicto armado.
 • Garantizar procesos de atención psicosocial comunitaria (a organizaciones o espacios comunitarios constituidos por población víctima del conflicto armado) que permitan la reconstrucción de los vínculos, el tejido social y la cohesión sociocultural de la población víctima del conflicto armado</t>
  </si>
  <si>
    <t>Mesa de víctimas: Es necesario crear campañas informativas, en articulación con las entidades nacionales, para la divulgación de la ruta de indemnización vigente y actualizada local distrital y nacional. Incluir en ruta prioritaria de los cuidadores de las personas discapacidad ley del cuidando al cuidador.</t>
  </si>
  <si>
    <r>
      <rPr>
        <sz val="10"/>
        <color rgb="FF0C0C0C"/>
        <rFont val="Arial"/>
      </rPr>
      <t xml:space="preserve">2.12. Salud Pública Integrada e Integral
</t>
    </r>
    <r>
      <rPr>
        <sz val="10"/>
        <color rgb="FFFF0000"/>
        <rFont val="Arial"/>
      </rPr>
      <t>2.10. Salud Pública Integrada e
Integral
2.13. Bogotá, un territorio de
paz y reconciliación en donde
todos puedan volver a
empezar</t>
    </r>
  </si>
  <si>
    <r>
      <rPr>
        <sz val="10"/>
        <color rgb="FF000000"/>
        <rFont val="Arial"/>
      </rPr>
      <t xml:space="preserve">Garantizar el acceso a 17.280 personas víctimas del conflicto armado, a las medidas de rehabilitación establecidas en la Ley 1448 de 2011, a través del desarrollo del componente de atención psicosocial del PAPSIVI y de sus estrategias diferenciales.
</t>
    </r>
    <r>
      <rPr>
        <sz val="10"/>
        <color rgb="FFFF0000"/>
        <rFont val="Arial"/>
      </rPr>
      <t>Consolidar 1 modelo de integración de servicios institucionales a nivel territorial para las víctimas
del conflicto orientado a la reparación integral y a la superación de su condición de vulnerabilidad
conforme a las competencias del Distrito.
Implementar al 100% las medidas de atención y asistencia a víctimas conforme a la competencia del
Distrito</t>
    </r>
  </si>
  <si>
    <t>Sector salud: 20 Servicios amigables en salud para las mujeres. 
 * Acciones individuales y colectivas para la población con discapacidad (personas con discapacidad, personas cuidadoras, familias y redes de apoyo)
 * Acciones individuales y colectivas (acciones colectivas en los entornos entre las que se incluye caracterización individual y familiar, plan de cuidado en los diferentes entornos, activación de rutas, acciones de Información Educación y Comunicación -IEC para el cuidado de la salud) dirigidas a las poblaciones por momento de curso de vida (jóvenes, adultos, personas mayores), mujeres, género y orientaciones sexuales diversas ( Población LGBTI) y/o condición y situación ( habitanza de calle, personas que ejercen actividades sexuales pagadas, indígenas, palenqueros, Rrom, Afro, Raizal, recuperadores ambientales, población campesina y rural, población migrantes internacional)</t>
  </si>
  <si>
    <t>Mesa de víctimas : Priorizar con la caracterización de personas víctimas del conflicto en Bogotá que cumplan los requisitos de prioridad para que sea indemnizadas, acabar la resolución 1049 2020 excluyente y revictimizante. Ruta prioritaria a las cuidadoras de personas en condición de discapacidad, teniendo en cuenta la creación de los programas que ordena la corte constitucional en sus auto 006, 173 de discapacidad.</t>
  </si>
  <si>
    <r>
      <rPr>
        <sz val="10"/>
        <color rgb="FF0C0C0C"/>
        <rFont val="Arial"/>
      </rPr>
      <t xml:space="preserve">2.12. Salud Pública Integrada e Integral
</t>
    </r>
    <r>
      <rPr>
        <sz val="10"/>
        <color rgb="FFFF0000"/>
        <rFont val="Arial"/>
      </rPr>
      <t>2.10. Salud Pública Integrada e
Integral
2.13. Bogotá, un territorio de
paz y reconciliación en donde
todos puedan volver a
empezar</t>
    </r>
  </si>
  <si>
    <r>
      <rPr>
        <sz val="10"/>
        <color rgb="FF000000"/>
        <rFont val="Arial"/>
      </rPr>
      <t xml:space="preserve">Garantizar el acceso a 17.280 personas víctimas del conflicto armado, a las medidas de rehabilitación establecidas en la Ley 1448 de 2011, a través del desarrollo del componente de atención psicosocial del PAPSIVI y de sus estrategias diferenciales.
</t>
    </r>
    <r>
      <rPr>
        <sz val="10"/>
        <color rgb="FFFF0000"/>
        <rFont val="Arial"/>
      </rPr>
      <t>Consolidar 1 modelo de integración de servicios institucionales a nivel territorial para las víctimas
del conflicto orientado a la reparación integral y a la superación de su condición de vulnerabilidad
conforme a las competencias del Distrito.
Implementar al 100% las medidas de atención y asistencia a víctimas conforme a la competencia del
Distrito</t>
    </r>
  </si>
  <si>
    <t>Generación de talleres de crecimiento personal para el manejo del dinero, salud mental, resolución de conflictos familiares y otros.</t>
  </si>
  <si>
    <r>
      <rPr>
        <sz val="10"/>
        <color rgb="FF0C0C0C"/>
        <rFont val="Arial"/>
      </rPr>
      <t xml:space="preserve">Cero tolerancia a las violencias contra las mujeres y basadas en género
14. Bogotá cuida a su gente
</t>
    </r>
    <r>
      <rPr>
        <sz val="10"/>
        <color rgb="FFFF0000"/>
        <rFont val="Arial"/>
      </rPr>
      <t>2.12. Bogotá cuida a su gente</t>
    </r>
  </si>
  <si>
    <t>Lograr el 100% de implementación de las acciones para la prevención y atención de la violencia intrafamiliar, el maltrato infantil y la violencia sexual</t>
  </si>
  <si>
    <t xml:space="preserve">Se corrigío el número del programa y meta.
</t>
  </si>
  <si>
    <t>Conforme a lo establecido por los Acuerdos Distritales : 152 de 2005 (Consejo Distrital para la Atención Integral a Víctimas de Violencia Intrafamiliar
CTPD considera que esta observación se clasifica en este programa</t>
  </si>
  <si>
    <t>Crear una estrategia de atención para la recuperación emocional de NNAJ, hijos de las víctimas del conflicto armado, a través del reconocimiento de tradiciones culturales y saberes ancestrales indígenas, afro y palenqueros.</t>
  </si>
  <si>
    <r>
      <rPr>
        <sz val="10"/>
        <color rgb="FF0C0C0C"/>
        <rFont val="Arial"/>
      </rPr>
      <t xml:space="preserve">2.12. Salud Pública Integrada e Integral
</t>
    </r>
    <r>
      <rPr>
        <sz val="10"/>
        <color rgb="FFFF0000"/>
        <rFont val="Arial"/>
      </rPr>
      <t>2.10. Salud Pública Integrada e
Integral
2.13. Bogotá, un territorio de
paz y reconciliación en donde
todos puedan volver a
empezar</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</si>
  <si>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FF0000"/>
        <rFont val="Arial"/>
      </rPr>
      <t>Consolidar 1 modelo de integración de servicios institucionales a nivel territorial para las víctimas
del conflicto orientado a la reparación integral y a la superación de su condición de vulnerabilidad
conforme a las competencias del Distrito.
Implementar al 100% las medidas de atención y asistencia a víctimas conforme a la competencia del
Distrito</t>
    </r>
  </si>
  <si>
    <t>Contar con un énfasis de atención preventiva, integral, terapéutica y que aplique las particularidades culturales (medicina ancestral). "Dar continuidad a la estrategia ahora proyecto “Atrapasueños” de la Secretaría de Integración Social, pero que se amplíe a trabajo con enfoque diferencial afro, indígena y ROOM y se contraten víctimas del conflicto armado que puedan aportar a la aplicación de la estrategia en las comunidades”.</t>
  </si>
  <si>
    <r>
      <rPr>
        <sz val="10"/>
        <color rgb="FF0C0C0C"/>
        <rFont val="Arial"/>
      </rPr>
      <t xml:space="preserve">2.12. Salud Pública Integrada e Integral
</t>
    </r>
    <r>
      <rPr>
        <sz val="10"/>
        <color rgb="FFFF0000"/>
        <rFont val="Arial"/>
      </rPr>
      <t>2.10. Salud Pública Integrada e
Integral</t>
    </r>
  </si>
  <si>
    <t>Acciones individuales y colectivas (acciones colectivas en los entornos entre las que se incluye caracterización individual y familiar, plan de cuidado en los diferentes entornos, activación de rutas, acciones de Información Educación y Comunicación -IEC para el cuidado de la salud) dirigidas a las poblaciones por momento de curso de vida (jóvenes, adultos, personas mayores), mujeres, género y orientaciones sexuales diversas ( Población LGBTI) y/o condición y situación ( habitanza de calle, personas que ejercen actividades sexuales pagadas, indígenas, palenqueros, Rrom, Afro, Raizal, recuperadores ambientales, población campesina y rural, población migrantes internacional</t>
  </si>
  <si>
    <t>No revictimizar a la comunidad Afrodescendiente cuando llegan a Bogotá y por el contario comprender su cosmovisión y cosmogonía, para poder reclamar sus derechos y no tener que esconder su condición, por el miedo a que se encuentren con su victimario; para ello, se requiere un programa general que impida la revictimización y estigmatización de las víctimas del conflicto armado</t>
  </si>
  <si>
    <r>
      <rPr>
        <sz val="10"/>
        <color rgb="FF0C0C0C"/>
        <rFont val="Arial"/>
      </rPr>
      <t xml:space="preserve">2.12. Salud Pública Integrada e Integral
</t>
    </r>
    <r>
      <rPr>
        <sz val="10"/>
        <color rgb="FFFF0000"/>
        <rFont val="Arial"/>
      </rPr>
      <t>2.10. Salud Pública Integrada e
Integral</t>
    </r>
  </si>
  <si>
    <t>Vincular el 100% de las personas identificadas por el sector salud, con enfoque diferencial y por momentos de curso de vida, género, orientaciones e identidades diversas y por condiciones o situaciones, a las acciones individuales, colectivas y poblaciona"&amp;"les de la oferta de salud.</t>
  </si>
  <si>
    <t xml:space="preserve">Se corrigío el número del programa
</t>
  </si>
  <si>
    <t>Acciones individuales y colectivas (acciones colecti"&amp;"vas en los entornos entre las que se incluye caracterización individual y familiar, plan de cuidado en los diferentes entornos, activación de rutas, acciones de Información Educación y Comunicación -IEC para el cuidado de la salud) dirigidas a las poblaci"&amp;"ones por momento de curso de vida (jóvenes, adultos, personas mayores), mujeres, género y orientaciones sexuales diversas ( Población LGBTI) y/o condición y situación ( habitanza de calle, personas que ejercen actividades sexuales pagadas, indígenas, pale"&amp;"nqueros, Rrom, Afro, Raizal, 
CTPD considera que esta observación se clasifica en el programa Bogotà cuida su gente. Sin embargo, atenciòn vìctimas de conflicto armado está a cargo de Gestiòn Pùblica y dicho sector no tiene metas en este programa</t>
  </si>
  <si>
    <t>Crear un programa de línea de cuidado espacial para las mujeres que tienen triple carga laboral en el marco de un buen vivir, para evitar problemas de somatización en el cuerpo, que además incluya caracterización, implementación, atención, sensibilización y reconocimiento económico para las cuidadoras</t>
  </si>
  <si>
    <r>
      <rPr>
        <sz val="10"/>
        <color rgb="FF0C0C0C"/>
        <rFont val="Arial"/>
      </rPr>
      <t xml:space="preserve">2.12. Salud Pública Integrada e Integral                                                                                                                                                                  </t>
    </r>
    <r>
      <rPr>
        <sz val="10"/>
        <color rgb="FFFF0000"/>
        <rFont val="Arial"/>
      </rPr>
      <t>2.10. Salud Pública Integrada e Integral</t>
    </r>
  </si>
  <si>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</si>
  <si>
    <t xml:space="preserve">Se ajustan e incorporan programas y metas de acuerdo al documento ajustado. </t>
  </si>
  <si>
    <t>Crear un centro de rehabilitación para víctimas del conflicto armado en condición de discapacidad, con acompañamiento jurídico y psicosocial. Reincorporación integral temas de renta ciudadana, que busque la superación de brechas de desigualdad e inequidad. Generar una ruta de atención integral de línea de cuidado que vincule población con discapacidad y adultos mayores</t>
  </si>
  <si>
    <r>
      <rPr>
        <sz val="10"/>
        <color rgb="FF0C0C0C"/>
        <rFont val="Arial"/>
      </rPr>
      <t xml:space="preserve">2.12. Salud Pública Integrada e Integral
</t>
    </r>
    <r>
      <rPr>
        <sz val="10"/>
        <color rgb="FFFF0000"/>
        <rFont val="Arial"/>
      </rPr>
      <t>2.10. Salud Pública Integrada e
Integral
2.13. Bogotá, un territorio de
paz y reconciliación en donde
todos puedan volver a
empezar</t>
    </r>
  </si>
  <si>
    <r>
      <rPr>
        <sz val="10"/>
        <color rgb="FF000000"/>
        <rFont val="Arial"/>
      </rPr>
      <t xml:space="preserve">Garantizar el acceso a 17.280 personas víctimas del conflicto armado, a las medidas de rehabilitación establecidas en la Ley 1448 de 2011, a través del desarrollo del componente de atención psicosocial del PAPSIVI y de sus estrategias diferenciales.
</t>
    </r>
    <r>
      <rPr>
        <sz val="10"/>
        <color rgb="FFFF0000"/>
        <rFont val="Arial"/>
      </rPr>
      <t>Consolidar 1 modelo de integración de servicios institucionales a nivel territorial para las víctimas
del conflicto orientado a la reparación integral y a la superación de su condición de vulnerabilidad
conforme a las competencias del Distrito.
Implementar al 100% las medidas de atención y asistencia a víctimas conforme a la competencia del
Distrito</t>
    </r>
  </si>
  <si>
    <t>Garantizar la inclusión y reconocimiento en el RUV a VCA directas e indirectas del hecho victimizan te, y de acuerdo a los enfoques diferenciales</t>
  </si>
  <si>
    <r>
      <rPr>
        <sz val="10"/>
        <color rgb="FF0C0C0C"/>
        <rFont val="Arial"/>
      </rPr>
      <t xml:space="preserve">2.12. Salud Pública Integrada e Integral
</t>
    </r>
    <r>
      <rPr>
        <sz val="10"/>
        <color rgb="FFFF0000"/>
        <rFont val="Arial"/>
      </rPr>
      <t>2.10. Salud Pública Integrada e
Integral
2.13. Bogotá, un territorio de
paz y reconciliación en donde
todos puedan volver a
empezar</t>
    </r>
  </si>
  <si>
    <r>
      <rPr>
        <sz val="10"/>
        <color rgb="FF000000"/>
        <rFont val="Arial"/>
      </rPr>
      <t xml:space="preserve">Garantizar el acceso a 17.280 personas víctimas del conflicto armado, a las medidas de rehabilitación establecidas en la Ley 1448 de 2011, a través del desarrollo del componente de atención psicosocial del PAPSIVI y de sus estrategias diferenciales.
</t>
    </r>
    <r>
      <rPr>
        <sz val="10"/>
        <color rgb="FFFF0000"/>
        <rFont val="Arial"/>
      </rPr>
      <t>Consolidar 1 modelo de integración de servicios institucionales a nivel territorial para las víctimas
del conflicto orientado a la reparación integral y a la superación de su condición de vulnerabilidad
conforme a las competencias del Distrito.
Implementar al 100% las medidas de atención y asistencia a víctimas conforme a la competencia del
Distrito</t>
    </r>
  </si>
  <si>
    <t>Establecer un cronograma de documentación y entrega de la libreta militar a la población victima residente en Bogotá (de conformidad con el artículo 140 de la Ley 1448 de 2011), para ello se sugiere la articulación con la entidad del orden nacional competente (Ministerio de Defensa-Ejército) para que el ente territorial destine el apoyo correspondiente como, por ejemplo, los espacios para garantizar la entrega</t>
  </si>
  <si>
    <r>
      <rPr>
        <sz val="10"/>
        <color rgb="FF0C0C0C"/>
        <rFont val="Arial"/>
      </rPr>
      <t xml:space="preserve">2.12. Salud Pública Integrada e Integral
</t>
    </r>
    <r>
      <rPr>
        <sz val="10"/>
        <color rgb="FFFF0000"/>
        <rFont val="Arial"/>
      </rPr>
      <t>2.10. Salud Pública Integrada e
Integral
2.13. Bogotá, un territorio de
paz y reconciliación en donde
todos puedan volver a
empezar</t>
    </r>
  </si>
  <si>
    <r>
      <rPr>
        <sz val="10"/>
        <color rgb="FF000000"/>
        <rFont val="Arial"/>
      </rPr>
      <t xml:space="preserve">Garantizar el acceso a 17.280 personas víctimas del conflicto armado, a las medidas de rehabilitación establecidas en la Ley 1448 de 2011, a través del desarrollo del componente de atención psicosocial del PAPSIVI y de sus estrategias diferenciales.
</t>
    </r>
    <r>
      <rPr>
        <sz val="10"/>
        <color rgb="FFFF0000"/>
        <rFont val="Arial"/>
      </rPr>
      <t>Consolidar 1 modelo de integración de servicios institucionales a nivel territorial para las víctimas
del conflicto orientado a la reparación integral y a la superación de su condición de vulnerabilidad
conforme a las competencias del Distrito.
Implementar al 100% las medidas de atención y asistencia a víctimas conforme a la competencia del
Distrito</t>
    </r>
  </si>
  <si>
    <r>
      <rPr>
        <sz val="10"/>
        <color rgb="FF0C0C0C"/>
        <rFont val="Calibri"/>
      </rPr>
      <t xml:space="preserve">Para poder llevar a cabo la jornada de documentación y entrega de la libreta militar se requiere interés por parte del Ministerio de Defensa. Para esto, no se requiere incluir un artículo en el Plan Distrital, ya que la competencia depende de entidades del orden nacional. Sin embargo, la Consejería tendrá en cuenta esta recomendación para futuras ferias de servicios a las cuales se podrá invitar al Minsiterio.
Los entes territoriales están llamados a apoyar los objetivos del Sistema Integral de Verdad, Justicia, Reparación y No Repetición, con el fin de lograr la satisfacción de los derechos de las víctimas del conflicto armado. Esto implica apoyar el trabajo d"&amp;"e la Jurisdicción Especial para la Paz (JEP) para lograr que los responsables del conflicto contribuyan a la reparación integral de las víctimas y al desarrollo de proyectos restaurativos. Y acompañar los esfuerzos de la Unidad de Búsqueda de Personas Dad"&amp;"as por Desaparecidas (UBPD) en el Distrito, específicamente en la recolección de información de víctimas del Distrito, en la localización, identificación y recuperación de personas.
</t>
    </r>
  </si>
  <si>
    <t>Competencia ordesn Nacional</t>
  </si>
  <si>
    <t>Establecer un encuentro distrital de la población victima residente en Bogotá, en el mes de abril de cada año, con el fin de poder durante tres días construir, organizar y hacer seguimiento a las acciones del ente territorial, convocando a las víctimas organizadas y no organizadas todas las garantías y participación efectivas</t>
  </si>
  <si>
    <r>
      <rPr>
        <sz val="10"/>
        <color rgb="FF0C0C0C"/>
        <rFont val="Arial"/>
      </rPr>
      <t xml:space="preserve">2.12. Salud Pública Integrada e Integral
</t>
    </r>
    <r>
      <rPr>
        <sz val="10"/>
        <color rgb="FFFF0000"/>
        <rFont val="Arial"/>
      </rPr>
      <t>2.10. Salud Pública Integrada e
Integral
2.13. Bogotá, un territorio de
paz y reconciliación en donde
todos puedan volver a
empezar</t>
    </r>
  </si>
  <si>
    <r>
      <rPr>
        <sz val="10"/>
        <color rgb="FF000000"/>
        <rFont val="Arial"/>
      </rPr>
      <t xml:space="preserve">Garantizar el acceso a 17.280 personas víctimas del conflicto armado, a las medidas de rehabilitación establecidas en la Ley 1448 de 2011, a través del desarrollo del componente de atención psicosocial del PAPSIVI y de sus estrategias diferenciales.
</t>
    </r>
    <r>
      <rPr>
        <sz val="10"/>
        <color rgb="FFFF0000"/>
        <rFont val="Arial"/>
      </rPr>
      <t>Consolidar 1 modelo de integración de servicios institucionales a nivel territorial para las víctimas
del conflicto orientado a la reparación integral y a la superación de su condición de vulnerabilidad
conforme a las competencias del Distrito.
Implementar al 100% las medidas de atención y asistencia a víctimas conforme a la competencia del
Distrito</t>
    </r>
  </si>
  <si>
    <t>Entregar 2000 Beneficios Económicos y Periódicos a gestores culturales en situación de vulnerabilidad</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</si>
  <si>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</si>
  <si>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t>Entregar 400 Beneficios Económicos Periódicos (BEPS) a creadores o gestores culturales que devenguen menos del salario mínimo legal vigente en Bogotá.</t>
  </si>
  <si>
    <t>Se corrigío el número del programa</t>
  </si>
  <si>
    <t>Generar condiciones de acceso de los creadores y gestores culturales a los Beneficios Económicos y Periódicos – BEPS.</t>
  </si>
  <si>
    <t>Atender 2.500.000 personas en al menos 1 canal de la Estrategia multicanal de transferencias monetarias, bonos y especie</t>
  </si>
  <si>
    <r>
      <rPr>
        <sz val="10"/>
        <color rgb="FF0C0C0C"/>
        <rFont val="Arial"/>
      </rPr>
      <t xml:space="preserve">2.9. Bogotá, una ciudad con menos Pobreza
</t>
    </r>
    <r>
      <rPr>
        <sz val="10"/>
        <color rgb="FFFF0000"/>
        <rFont val="Arial"/>
      </rPr>
      <t>2.07. Bogotá, una ciudad con
menos Pobreza</t>
    </r>
  </si>
  <si>
    <r>
      <rPr>
        <sz val="10"/>
        <color rgb="FF000000"/>
        <rFont val="Arial"/>
      </rPr>
      <t xml:space="preserve">Atender 1.500.000 personas en al menos 1 canal de la Estrategia multicanal de transferencias monetarias, bonos y especie
</t>
    </r>
    <r>
      <rPr>
        <sz val="10"/>
        <color rgb="FFFF0000"/>
        <rFont val="Arial"/>
      </rPr>
      <t>Atender 1.300.000 personas mediante transferencias monetarias (condicionadas y no
condicionadas)</t>
    </r>
  </si>
  <si>
    <t>Se corrigío el número del programa y el alcance de la meta</t>
  </si>
  <si>
    <t>La observación del CTP es aumentar la magnitud propuesta en la meta</t>
  </si>
  <si>
    <t>Lograr que se garantice 2.000 mujeres operadoras vinculadas en la operación del SITP con el beneficio de la gestión del pase de conducción gratuito</t>
  </si>
  <si>
    <t>Programa 9. Bogotá, una ciudad con menos pobreza</t>
  </si>
  <si>
    <t xml:space="preserve"> "Lograr vincular a 2000 mujeres en roles de conducción , atención en vía y fuerza operativa del Sistema Integrado de Transporte Público de Bogotá".</t>
  </si>
  <si>
    <t>La meta no está en el último documento ajustado.</t>
  </si>
  <si>
    <t>TMSA: Dentro del proceso de revisión se ajustará la meta inicialmente propuesta quedando redactada de la siguiente forma: Lograr vincular a 2000 mujeres en roles de conducción , atención en vía y fuerza operativa del Sistema Integrado de Transporte Público de Bogotá
No pertenece al sector de Desarrollo Económico</t>
  </si>
  <si>
    <t>MOVILIDAD
DESARROLLO ECONÓMICO</t>
  </si>
  <si>
    <t>Asignar 50.000 programas para facilitar la adquisición de vivienda nueva de Mujeres Lideresas y población estrato 1 y 2 en los diferentes programas de la SDHT.</t>
  </si>
  <si>
    <r>
      <rPr>
        <sz val="10"/>
        <color rgb="FF0C0C0C"/>
        <rFont val="Arial"/>
      </rPr>
      <t xml:space="preserve">7. Bogotá, una ciudad con menos Pobreza
</t>
    </r>
    <r>
      <rPr>
        <sz val="10"/>
        <color rgb="FFFF0000"/>
        <rFont val="Arial"/>
      </rPr>
      <t>2.07. Bogotá, una ciudad con
menos Pobrezaa</t>
    </r>
  </si>
  <si>
    <r>
      <rPr>
        <sz val="10"/>
        <color rgb="FF000000"/>
        <rFont val="Arial"/>
      </rPr>
      <t xml:space="preserve">Asignar 38.100 subsidios para adquisición de vivienda nueva y arrendamiento social en los diferentes programas de la SDHT.
Ejecutar 8.000 mejoramientos de vivienda rural y urbana para familias en condiciones vulnerabilidad
</t>
    </r>
    <r>
      <rPr>
        <sz val="10"/>
        <color rgb="FFFF0000"/>
        <rFont val="Arial"/>
      </rPr>
      <t>Asignar 51.000 subsidios para adquisición de vivienda nueva arrendamiento social y mejoramiento
en los diferentes programas de la SDHT.</t>
    </r>
  </si>
  <si>
    <r>
      <rPr>
        <sz val="10"/>
        <color rgb="FF0C0C0C"/>
        <rFont val="Calibri"/>
      </rPr>
      <t xml:space="preserve"> Sector Hábitat Incluido en las metas PDD - Facilitar a los hogares en condición de vulnerabilidad el acceso a una solución de vivienda.
Disminuir el déficit cualitativo de las viviendas localizadas en los territorios priorizados. 
– Sin embargo, no se puede condicionar el Subsidio 
Solicitan aumentar meta - no se acoge </t>
    </r>
  </si>
  <si>
    <t>No se debe condicionar los subsidios</t>
  </si>
  <si>
    <t>Realizar 10 acciones permanentes para la operatividad de las plazas distritales de mercado.</t>
  </si>
  <si>
    <r>
      <rPr>
        <sz val="10"/>
        <color rgb="FF0C0C0C"/>
        <rFont val="Arial"/>
      </rPr>
      <t xml:space="preserve">7. Bogotá, una ciudad con menos Pobreza
</t>
    </r>
    <r>
      <rPr>
        <sz val="10"/>
        <color rgb="FFFF0000"/>
        <rFont val="Arial"/>
      </rPr>
      <t>2.07. Bogotá, una ciudad con
menos Pobreza
2.08. Erradicación del hambre
en Bogotá</t>
    </r>
  </si>
  <si>
    <r>
      <rPr>
        <sz val="10"/>
        <color rgb="FF000000"/>
        <rFont val="Arial"/>
      </rPr>
      <t xml:space="preserve">Realizar 3 acciones permanentes para la operatividad de las plazas distritales de mercado.
</t>
    </r>
    <r>
      <rPr>
        <sz val="10"/>
        <color rgb="FFFF0000"/>
        <rFont val="Arial"/>
      </rPr>
      <t>Intervenir 7 Plazas Distritales de Mercado para el turismo y el fortalecimiento económico
Intervenir la infraestructura de 17 Plazas Distritales de Mercado en Mantenimiento Embellecimiento
y/o reforzamiento estructural
Intervenir la infraestructura de 17 Plazas Distritales de Mercado en Mantenimiento Embellecimiento
y/o reforzamiento estructural</t>
    </r>
  </si>
  <si>
    <t xml:space="preserve">En el marco de la acción establecida en la meta las acciones son: 1. Administración integral de las Plazas distritales de mercado con énfasis en el cumplimiento del reglamento y legalización de las ocupaciones; 2. Acciones de comercialización y mercadeo, eventos de ciudad y festivales gastronómicos en el entorno  del patrimonio cultural y gastronómicos autóctono de las PDM y 3. Fortalecimiento individual de los comerciantes en temas específicos de comercialización, competitividad, atención al usuario,abastecimiento y  una atención integral desde el enfoque psicosocial con énfasis en la resolución de conflictos y las problemáticas propias que se presentan en el entorno de plazas y sus comerciantes y se realizan en las 20 plazas de mercado
</t>
  </si>
  <si>
    <t>DESARROLLO ECONOMICO</t>
  </si>
  <si>
    <t>Aumentar a 80.000 cupos la oferta de los comedores comunitarios para contribuir la disminución de la inseguridad alimentaria y nutricional en Bogotá</t>
  </si>
  <si>
    <r>
      <rPr>
        <sz val="10"/>
        <color rgb="FF0C0C0C"/>
        <rFont val="Arial"/>
      </rPr>
      <t xml:space="preserve">10. Erradicación del hambre en Bogotá
</t>
    </r>
    <r>
      <rPr>
        <sz val="10"/>
        <color rgb="FFFF0000"/>
        <rFont val="Arial"/>
      </rPr>
      <t>2.08. Erradicación del hambre
en Bogotá</t>
    </r>
  </si>
  <si>
    <r>
      <rPr>
        <sz val="10"/>
        <color rgb="FF000000"/>
        <rFont val="Arial"/>
      </rPr>
      <t xml:space="preserve">Aumentar a 46.000 cupos la oferta de los comedores comunitarios para contribuir la disminución de la inseguridad alimentaria y nutricional en Bogotá
</t>
    </r>
    <r>
      <rPr>
        <sz val="10"/>
        <color rgb="FFFF0000"/>
        <rFont val="Arial"/>
      </rPr>
      <t>Aumentar de 115 a 140 los comedores comunitarios para contribuir la disminución de la inseguridad
alimentaria y nutricional en Bogotá</t>
    </r>
  </si>
  <si>
    <t xml:space="preserve">La observación del CTP es aumentar la magnitud propuesta en la meta.
</t>
  </si>
  <si>
    <t>Entregar en el cuatrienio 140 millones de raciones de comida en los servicios sociales en el marco de la estrategia Bogotá Sin Hambre 2.0</t>
  </si>
  <si>
    <r>
      <rPr>
        <sz val="10"/>
        <color rgb="FF0C0C0C"/>
        <rFont val="Arial"/>
      </rPr>
      <t xml:space="preserve">10. Erradicación del hambre en Bogotá
</t>
    </r>
    <r>
      <rPr>
        <sz val="10"/>
        <color rgb="FFFF0000"/>
        <rFont val="Arial"/>
      </rPr>
      <t>2.08. Erradicación del hambre
en Bogotá</t>
    </r>
  </si>
  <si>
    <t xml:space="preserve"> Acciones individuales y colectivas (acciones colecti"&amp;"vas en los entornos entre las que se incluye caracterización individual y familiar, plan de cuidado en los diferentes entornos, activación de rutas, acciones de Información Educación y Comunicación -IEC para el cuidado de la salud) dirigidas a las poblaci"&amp;"ones por momento de curso de vida (jóvenes, adultos, personas mayores), mujeres, género y orientaciones sexuales diversas ( Población LGBTI) y/o condición y situación ( habitanza de calle, personas que ejercen actividades sexuales pagadas.
No es competencia de gestión pública</t>
  </si>
  <si>
    <t>INTEGRACIÓN SOCIAL
Gestión pública</t>
  </si>
  <si>
    <t>Vincular 3.400 de personas habitantes de calle en servicios sociales de permanencia y resocialización</t>
  </si>
  <si>
    <r>
      <rPr>
        <sz val="10"/>
        <color rgb="FF0C0C0C"/>
        <rFont val="Arial"/>
      </rPr>
      <t xml:space="preserve">12. Salud pública integrada e integral
</t>
    </r>
    <r>
      <rPr>
        <sz val="10"/>
        <color rgb="FFFF0000"/>
        <rFont val="Arial"/>
      </rPr>
      <t>2.10. Salud Pública Integrada e Integral
2.09. Reduccion de formas extremas de exclusion</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</si>
  <si>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poblaciona"&amp;"les de la oferta de salud.
</t>
    </r>
    <r>
      <rPr>
        <sz val="10"/>
        <color rgb="FFFF0000"/>
        <rFont val="Arial"/>
      </rPr>
      <t>Vincular 3.400 personas habitantes de calle en servicios sociales de permanencia</t>
    </r>
  </si>
  <si>
    <t xml:space="preserve">Se ajustan programas y metas con relación a lo descrito en la observacion, segun documento actualizdo. </t>
  </si>
  <si>
    <t xml:space="preserve"> Acciones individuales y colectivas (acciones colecti"&amp;"vas en los entornos entre las que se incluye caracterización individual y familiar, plan de cuidado en los diferentes entornos, activación de rutas, acciones de Información Educación y Comunicación -IEC para el cuidado de la salud) dirigidas a las poblaci"&amp;"ones por momento de curso de vida (jóvenes, adultos, personas mayores), mujeres, género y orientaciones sexuales diversas ( Población LGBTI) y/o condición y situación ( habitanza de calle, personas que ejercen actividades sexuales pagadas.</t>
  </si>
  <si>
    <r>
      <rPr>
        <sz val="10"/>
        <color rgb="FF0C0C0C"/>
        <rFont val="Arial"/>
      </rPr>
      <t xml:space="preserve">Beneficiar a 8.000 adolescentes y jóvenes participantes de un modelo pedagógico a estrategias de desarrollo de capacidades y generación de oportunidades para su inclusión socioeconómica.
</t>
    </r>
    <r>
      <rPr>
        <sz val="10"/>
        <color rgb="FFFF0000"/>
        <rFont val="Arial"/>
      </rPr>
      <t>Beneficiar a 2.480 adolescentes y jóvenes participantes del modelo pedagógico a estrategias de desarrollo de capacidades y generación de oportunidades para su inclusión socioeconómica..</t>
    </r>
  </si>
  <si>
    <r>
      <rPr>
        <sz val="10"/>
        <color rgb="FF0C0C0C"/>
        <rFont val="Arial"/>
      </rPr>
      <t xml:space="preserve"> 11. Reduccion de formas extremas de exclusion   </t>
    </r>
    <r>
      <rPr>
        <sz val="10"/>
        <color rgb="FFFF0000"/>
        <rFont val="Arial"/>
      </rPr>
      <t>2.09. Reduccion de formas extremas de exclusion
3.17. Formación para el trabajo y acceso a oportunidades educativas</t>
    </r>
  </si>
  <si>
    <r>
      <rPr>
        <sz val="10"/>
        <color rgb="FF000000"/>
        <rFont val="Arial"/>
      </rPr>
      <t xml:space="preserve">Beneficiar a 5.300 adolescentes y jóvenes participantes del modelo pedagógico a estrategias de desarrollo de capacidades y generación de oportunidades para su inclusión socioeconómica.--  </t>
    </r>
    <r>
      <rPr>
        <sz val="10"/>
        <color rgb="FFFF0000"/>
        <rFont val="Arial"/>
      </rPr>
      <t>Beneficiar a 2.480 adolescentes y jóvenes participantes del modelo pedagógico a estrategias de desarrollo de capacidades y generación de oportunidades para su inclusión socioeconómica..</t>
    </r>
    <r>
      <rPr>
        <sz val="10"/>
        <color rgb="FF000000"/>
        <rFont val="Arial"/>
      </rPr>
      <t xml:space="preserve">
Beneficiar a 38.000 jóvenes con potencial con programas de formación postmedia en cursos cortos
</t>
    </r>
    <r>
      <rPr>
        <sz val="10"/>
        <color rgb="FFFF0000"/>
        <rFont val="Arial"/>
      </rPr>
      <t xml:space="preserve">Ofrecer 20.000 cupos de formación posmedia en cursos cortos orientados a jóvenes con potencial
</t>
    </r>
  </si>
  <si>
    <t xml:space="preserve">Se ajusta observación, progrmas y metas segun nuevo documento ajustado </t>
  </si>
  <si>
    <t>La observación del CTP es aumentar la magnitud propuesta en la meta del programa 11 que es para jóvenes de población exlcluida (5.300)</t>
  </si>
  <si>
    <t>Implementar en el 100% de los servicios salud dirigidos a poblaciones diferenciales, interseccionales y con ajustes razonables mecanismos de integración a la oferta de servicios sociales, ambientales y económicos</t>
  </si>
  <si>
    <r>
      <rPr>
        <sz val="10"/>
        <color rgb="FF0C0C0C"/>
        <rFont val="Arial"/>
      </rPr>
      <t xml:space="preserve">2.13. Salud con calidad y en el territorio --- </t>
    </r>
    <r>
      <rPr>
        <sz val="10"/>
        <color rgb="FFFF0000"/>
        <rFont val="Arial"/>
      </rPr>
      <t>2.11. Salud con calidad y en el territorio
2.10. Salud Pública Integrada e Integral</t>
    </r>
  </si>
  <si>
    <r>
      <rPr>
        <sz val="10"/>
        <color rgb="FF000000"/>
        <rFont val="Arial"/>
      </rPr>
      <t xml:space="preserve">Diseñar, implementar y evaluar el Modelo de Salud para la población de Bogotá D.C.
</t>
    </r>
    <r>
      <rPr>
        <sz val="10"/>
        <color rgb="FFFF0000"/>
        <rFont val="Arial"/>
      </rPr>
      <t>Vincular el 100% de las personas identificadas por el sector salud con enfoque diferencial y por momentos de curso de vida género orientaciones e identidades diversas y por condiciones o situaciones a las acciones individuales colectivas y poblacionales de la oferta de salud.</t>
    </r>
  </si>
  <si>
    <t xml:space="preserve">Se ajusta progrmas y metas segun documento ajustado </t>
  </si>
  <si>
    <t xml:space="preserve">Sector salud: Crear la Atencion Primaria Social y Fortalecer la Atención Primaria en Salud en el Distrito de manera resolutiva, mediante la atención en casa, la conformación de equipos básicos de salud extramurales, tele salud, Equipos Basicos Intramurales y otras estrategias, con enfoque diferencial territorial, poblacional y de género, para la intervención de los determinantes y los riesgos a nivel individual, familiar y colectivo.
 </t>
  </si>
  <si>
    <t>Ejecutar 20 programas dirigidos a la promoción y mantenimiento de la salud y gestión integral de riesgo relacionado con las condiciones crónicas no transmisibles por el momento de curso vida</t>
  </si>
  <si>
    <r>
      <rPr>
        <sz val="10"/>
        <color rgb="FF0C0C0C"/>
        <rFont val="Arial"/>
      </rPr>
      <t xml:space="preserve">2.13. Salud con calidad y en el territorio--  </t>
    </r>
    <r>
      <rPr>
        <sz val="10"/>
        <color rgb="FFFF0000"/>
        <rFont val="Arial"/>
      </rPr>
      <t>2.11. Salud con calidad y en el territorio</t>
    </r>
    <r>
      <rPr>
        <sz val="10"/>
        <color rgb="FF0C0C0C"/>
        <rFont val="Arial"/>
      </rPr>
      <t xml:space="preserve">
</t>
    </r>
    <r>
      <rPr>
        <sz val="10"/>
        <color rgb="FFFF0000"/>
        <rFont val="Arial"/>
      </rPr>
      <t>2.10. Salud Pública Integrada e Integral</t>
    </r>
  </si>
  <si>
    <r>
      <rPr>
        <sz val="10"/>
        <color rgb="FF000000"/>
        <rFont val="Arial"/>
      </rPr>
      <t xml:space="preserve">Diseñar, implementar y evaluar el Modelo de Salud para la población de Bogotá D.C.
</t>
    </r>
    <r>
      <rPr>
        <sz val="10"/>
        <color rgb="FFFF0000"/>
        <rFont val="Arial"/>
      </rPr>
      <t>Implementación del 75% del plan estratégico y operativo distrital en los nodos y actividades priorizadas a cargo del sector en el Plan estratégico y operativo distrital para el abordaje integral de la población expuesta y/o afectada por condiciones crónicas no transmisibles en los 7 nodos sectoriales e intersectoriales para la promoción mantenimiento de la salud y gestión integral de riesgo relacionado con las condiciones crónicas no transmisibles por el momento de curso vida.</t>
    </r>
  </si>
  <si>
    <t>Se ajusta progrmas y metas segun documento ajustado.</t>
  </si>
  <si>
    <t xml:space="preserve">Sector salud: :Crear la Atencion Primaria Social y Fortalecer la Atención Primaria en Salud en el Distrito de manera resolutiva, mediante la atención en casa, la conformación de equipos básicos de salud extramurales, tele salud, Equipos Basicos Intramurales y otras estrategias, con enfoque diferencial territorial, poblacional y de género, para la intervención de los determinantes y los riesgos a nivel individual, familiar y colectivo.
 </t>
  </si>
  <si>
    <r>
      <rPr>
        <sz val="10"/>
        <color rgb="FF0C0C0C"/>
        <rFont val="Arial"/>
      </rPr>
      <t xml:space="preserve">Implementar 8 estrategias intersectorial para la prevención y la reducción de riesgos y daños en la población usuaria de sustancias psicoactivas.
</t>
    </r>
    <r>
      <rPr>
        <sz val="10"/>
        <color rgb="FFFF0000"/>
        <rFont val="Arial"/>
      </rPr>
      <t>Implementar el 100% de las acciones del plan de acción de la estrategia intersectorial para la prevención del consumo de sustancias psicoactivas y la reducción de riesgos y daños en la población usuaria.</t>
    </r>
  </si>
  <si>
    <r>
      <rPr>
        <sz val="10"/>
        <color rgb="FF0C0C0C"/>
        <rFont val="Arial"/>
      </rPr>
      <t xml:space="preserve">2.12. Salud Pública Integrada e Integral
</t>
    </r>
    <r>
      <rPr>
        <sz val="10"/>
        <color rgb="FFFF0000"/>
        <rFont val="Arial"/>
      </rPr>
      <t>2.10. Salud Pública Integrada e Integral</t>
    </r>
  </si>
  <si>
    <r>
      <rPr>
        <sz val="10"/>
        <color rgb="FF000000"/>
        <rFont val="Arial"/>
      </rPr>
      <t xml:space="preserve">Implementar el 80% de las acciones priorizadas a cargo del sector en el Plan estratégico y operativo distrital para el abordaje integral de la población expuesta y/o afectada por condiciones crónicas no transmisibles en los 7 nodos sectoriales e intersectoriales, para la promoción, mantenimiento de la salud y gestión integral de riesgo relacionado con las condiciones crónicas no transmisibles por el momento de curso vida.---   </t>
    </r>
    <r>
      <rPr>
        <sz val="10"/>
        <color rgb="FFFF0000"/>
        <rFont val="Arial"/>
      </rPr>
      <t>Implementación del 75% del plan estratégico y operativo distrital en los nodos y actividades priorizadas a cargo del sector en el Plan estratégico y operativo distrital para el abordaje integral de la población expuesta y/o afectada por condiciones crónicas no transmisibles en los 7 nodos sectoriales e intersectoriales para la promoción mantenimiento de la salud y gestión integral de riesgo relacionado con las condiciones crónicas no transmisibles por el momento de curso vida.</t>
    </r>
  </si>
  <si>
    <t xml:space="preserve">Se ajusta observacion programa y meta segun nuevo documento ajustado </t>
  </si>
  <si>
    <t xml:space="preserve">Sector salud: En el marco del Plan Estratégico y Operativo para el Abordaje Integral de la Población Expuesta y/o Afectada por Condiciones Crónicas en Bogotá (2020-2030) se contempla el desarrollo de 7 nodos de intervención, los cuales son los siguientes: (i). seguridad alimentaria y nutricional; (ii). actividad física, espacio público y movilidad; (iii). salud ambiental; (iv). consumos nocivos; (v). salud bucal, visual y auditiva-comunicativa; (vi). atención de eventos precursores (hipertensión, diabetes mellitus y obesidad) y (vii): Atención de condiciones de desenlace (Ataque cerebrovascular, infarto agudo de miocardio, cáncer, Enfermedad Pulmonar Obstructiva Crónica).
 </t>
  </si>
  <si>
    <t>Implementar una ruta sectorial e intersectorial para reducir la tendencia de la mortalidad infantil.</t>
  </si>
  <si>
    <r>
      <rPr>
        <sz val="10"/>
        <color rgb="FF0C0C0C"/>
        <rFont val="Arial"/>
      </rPr>
      <t xml:space="preserve">2.12. Salud Pública Integrada e Integral - </t>
    </r>
    <r>
      <rPr>
        <sz val="10"/>
        <color rgb="FFFF0000"/>
        <rFont val="Arial"/>
      </rPr>
      <t>2.10. Salud Pública Integrada e Integral</t>
    </r>
  </si>
  <si>
    <r>
      <rPr>
        <sz val="10"/>
        <color rgb="FF000000"/>
        <rFont val="Arial"/>
      </rPr>
      <t xml:space="preserve">-Desarrollar el 100% de las intervenciones en las líneas estratégicas del plan de acción para reducir la morbilidad y mortalidad materno- perinatal en el marco del Plan de Aceleración para la Reducción de la Mortalidad Materna “PARE”   </t>
    </r>
    <r>
      <rPr>
        <sz val="10"/>
        <color rgb="FFFF0000"/>
        <rFont val="Arial"/>
      </rPr>
      <t>Desarrollar el 100% de las intervenciones en las líneas estratégicas del plan de acción para reducir la morbilidad y mortalidad materno- perinatal.</t>
    </r>
  </si>
  <si>
    <t>Se ajusta programa y meta segun nuevo documento ajustado</t>
  </si>
  <si>
    <t>El plan de acción incluye 7 líneas estratégicas:
 *1). Garantizar la autonomía sexual y reproductiva de las personas en capacidad de gestar (provisión de servicios- seguimiento a indicadores de ruta).
 *2) Fortalecer las redes sociales y comunitarias alrededor de la salud reproductiva y la salud materno-perinatal con perspectiva intercultural (todos el grupo interdependencias)
 *3) Mejorar el acceso a las intervenciones Ruta Integral de atención en Salud Materno Perinatal (provisión- verificación de cumplimiento de la ruta).
 *4) Cualificar las redes de atención para la gestión de las emergencias obstétricas y complicaciones del recién nacido.
 *5) Fortalecer la gobernanza y hacer seguimiento a implementación del Plan (todos- rectoría de aseguramiento y provisión)
 *6). Estrategia de información y comunicación.
 *Prevención, y gestión para el diagnóstico y tratamiento de las ITS
 *7). Fortalecimiento de la gobernanza, según factores identificados en la cadena causal de problemas, fallas y barreras en la gestión de riesgo. 
 *Para su desarrollo se implementarán acciones que permitan el aumento de cobertura en el seguimiento a cohortes de riesgo (inclusión de nuevos criterios de riesgo en la gestante como obesidad, diabetes, hipertensión crónica, cáncer, entre otros); “estrategia ángeles guardianes”, así como inclusión de Tamizaje hepatitis C a grupos de riesgo.
 Articulación intersectorial en la mesa paternidad y maternidad temprana para la prevención de la fecundidad (ICBF, SDE, SDID, salud) y en la mesa IVE (todos los sectores- Mujer, SDE, SDIS-, as IPS públicas y privadas), ICBF.</t>
  </si>
  <si>
    <t>Reducir la proporción de riesgo por desnutrición aguda al 10 % en menores de 5 años.</t>
  </si>
  <si>
    <r>
      <rPr>
        <sz val="10"/>
        <color rgb="FF0C0C0C"/>
        <rFont val="Arial"/>
      </rPr>
      <t xml:space="preserve">2.12. Salud Pública Integrada e Integral
</t>
    </r>
    <r>
      <rPr>
        <sz val="10"/>
        <color rgb="FFFF0000"/>
        <rFont val="Arial"/>
      </rPr>
      <t>2.10. Salud Pública Integrada e Integral</t>
    </r>
  </si>
  <si>
    <r>
      <rPr>
        <sz val="10"/>
        <color rgb="FF000000"/>
        <rFont val="Arial"/>
      </rPr>
      <t xml:space="preserve">Implementar el 80% de las acciones priorizadas a cargo del sector en el Plan estratégico y operativo distrital para el abordaje integral de la población expuesta y/o afectada por condiciones crónicas no transmisibles en los 7 nodos sectoriales e intersectoriales, para la promoción, mantenimiento de la salud y gestión integral de riesgo relacionado con las condiciones crónicas no transmisibles por el momento de curso vida.-- </t>
    </r>
    <r>
      <rPr>
        <sz val="10"/>
        <color rgb="FFFF0000"/>
        <rFont val="Arial"/>
      </rPr>
      <t>Implementación del 75% del plan estratégico y operativo distrital en los nodos y actividades priorizadas a cargo del sector en el Plan estratégico y operativo distrital para el abordaje integral de la población expuesta y/o afectada por condiciones crónicas no transmisibles en los 7 nodos sectoriales e intersectoriales para la promoción mantenimiento de la salud y gestión integral de riesgo relacionado con las condiciones crónicas no transmisibles por el momento de curso vida.</t>
    </r>
  </si>
  <si>
    <t xml:space="preserve"> En el marco del Plan Estratégico y Operativo para el Abordaje Integral de la Población Expuesta y/o Afectada por Condiciones Crónicas en Bogotá (2020-2030) se contempla el desarrollo de 7 nodos de intervención, los cuales son los siguientes: (i). seguridad alimentaria y nutricional; (ii). actividad física, espacio público y movilidad; (iii). salud ambiental; (iv). consumos nocivos; (v). salud bucal, visual y auditiva-comunicativa; (vi). atención de eventos precursores (hipertensión, diabetes mellitus y obesidad) y (vii): Atención de condiciones de desenlace (Ataque cerebrovascular, infarto agudo de miocardio, cáncer, Enfermedad Pulmonar Obstructiva Crónica).
 </t>
  </si>
  <si>
    <r>
      <rPr>
        <sz val="10"/>
        <color rgb="FF0C0C0C"/>
        <rFont val="Arial"/>
      </rPr>
      <t xml:space="preserve">Reducir la proporción de malnutrición en la población de 5 a 17 años al 30%. (Línea de base 37,4 2023).
</t>
    </r>
    <r>
      <rPr>
        <sz val="10"/>
        <color rgb="FFFF0000"/>
        <rFont val="Arial"/>
      </rPr>
      <t>Reducir al 35.4% la proporción de malnutrición en la población de 5 a 17 años</t>
    </r>
    <r>
      <rPr>
        <sz val="10"/>
        <color rgb="FF0C0C0C"/>
        <rFont val="Arial"/>
      </rPr>
      <t xml:space="preserve">.
</t>
    </r>
  </si>
  <si>
    <r>
      <rPr>
        <sz val="10"/>
        <color rgb="FF0C0C0C"/>
        <rFont val="Arial"/>
      </rPr>
      <t xml:space="preserve">2.12. Salud Pública Integrada e Integral
</t>
    </r>
    <r>
      <rPr>
        <sz val="10"/>
        <color rgb="FFFF0000"/>
        <rFont val="Arial"/>
      </rPr>
      <t>2.10. Salud Pública Integrada e Integral</t>
    </r>
  </si>
  <si>
    <r>
      <rPr>
        <sz val="10"/>
        <color rgb="FF000000"/>
        <rFont val="Arial"/>
      </rPr>
      <t xml:space="preserve">Implementar el 80% de las acciones priorizadas a cargo del sector en el Plan estratégico y operativo distrital para el abordaje integral de la población expuesta y/o afectada por condiciones crónicas no transmisibles en los 7 nodos sectoriales e intersectoriales, para la promoción, mantenimiento de la salud y gestión integral de riesgo relacionado con las condiciones crónicas no transmisibles por el momento de curso vida.-- </t>
    </r>
    <r>
      <rPr>
        <sz val="10"/>
        <color rgb="FFFF0000"/>
        <rFont val="Arial"/>
      </rPr>
      <t xml:space="preserve"> Implementación del 75% del plan estratégico y operativo distrital en los nodos y actividades priorizadas a cargo del sector en el Plan estratégico y operativo distrital para el abordaje integral de la población expuesta y/o afectada por condiciones crónicas no transmisibles en los 7 nodos sectoriales e intersectoriales para la promoción mantenimiento de la salud y gestión integral de riesgo relacionado con las condiciones crónicas no transmisibles por el momento de curso vida</t>
    </r>
    <r>
      <rPr>
        <sz val="10"/>
        <color rgb="FF000000"/>
        <rFont val="Arial"/>
      </rPr>
      <t>.</t>
    </r>
  </si>
  <si>
    <r>
      <rPr>
        <sz val="10"/>
        <color rgb="FF0C0C0C"/>
        <rFont val="Arial"/>
      </rPr>
      <t xml:space="preserve">Generar 3 estrategias para el desarrollo de las competencias comunitarias e institucionales en la respuesta ante alertas sanitarias, emergencias, desastres y enfermedades emergentes y reemergentes en articulación con el sistema distrital y nacional de emergencias y desastres.
</t>
    </r>
    <r>
      <rPr>
        <sz val="10"/>
        <color rgb="FFFF0000"/>
        <rFont val="Arial"/>
      </rPr>
      <t>Mantener la respuesta al 100% en la gestión del riesgo frente a emergencias y desastres y enfermedades emergentes y reemergentes a través del fortalecimiento de capacidades en lo relacionado con el conocimiento reducción y respuesta en el Distrito Capital en articulación con el Sistema Distrital y Nacional de Gestión del Riesgo de Desastres</t>
    </r>
  </si>
  <si>
    <r>
      <rPr>
        <sz val="10"/>
        <color rgb="FF0C0C0C"/>
        <rFont val="Arial"/>
      </rPr>
      <t xml:space="preserve">2.13. Salud con calidad y en el territorio-- </t>
    </r>
    <r>
      <rPr>
        <sz val="10"/>
        <color rgb="FFFF0000"/>
        <rFont val="Arial"/>
      </rPr>
      <t>2.11. Salud con calidad y en el territorio</t>
    </r>
  </si>
  <si>
    <t>Dar respuesta oportuna como mínimo al 90% de las alertas, emergencias, enfermedades emergentes y reemergentes notificadas, con impacto en salud pública., dentro de las primeras 24 horas.</t>
  </si>
  <si>
    <t xml:space="preserve">Se ajusta observacion y programa de acuerdo al documento ajustado. </t>
  </si>
  <si>
    <t>Mediante los Equipos de respuesta Inmediata ERI de las Subredes Integradas de Servicios de Salud se deberá activar la intervención epidemiológica de campo en las primeras 24 horas (o de inmediato dependiendo el evento) a partir de la notificación de rumores, alertas o ante la sospecha o probabilidad de la presencia de eventos emergentes, reemergentes y Emergencia en Salud pública de importancia internacional.- ESPII que puedan generar brotes o conglomerados con impacto en salud pública.</t>
  </si>
  <si>
    <t>Atender el 100% de las personas que ingresan a las rutas prevención de vulneraciones de los derechos humanos de personas de los sectores sociales LGBTI, Lideres y lideresas sociales, víctimas de trata de personas, víctimas de abuso de autoridad, defensores y defensoras de derechos humanos, población en proceso de reintegración o reincorporación y a la atención de derechos fundamentales de religión, culto y conciencia</t>
  </si>
  <si>
    <r>
      <rPr>
        <sz val="10"/>
        <color rgb="FF0C0C0C"/>
        <rFont val="Arial"/>
      </rPr>
      <t xml:space="preserve">14. Bogotá cuida a su gente - </t>
    </r>
    <r>
      <rPr>
        <sz val="10"/>
        <color rgb="FFFF0000"/>
        <rFont val="Arial"/>
      </rPr>
      <t>2.13. Bogotá, un territorio de paz y reconciliación en donde todos puedan volver a empezar</t>
    </r>
  </si>
  <si>
    <r>
      <rPr>
        <sz val="10"/>
        <color rgb="FF000000"/>
        <rFont val="Arial"/>
      </rPr>
      <t xml:space="preserve">Atender el 100% de las personas que ingresan a las rutas prevención de vulneraciones de los derechos humanos de mujeres,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 </t>
    </r>
    <r>
      <rPr>
        <sz val="10"/>
        <color rgb="FFFF0000"/>
        <rFont val="Arial"/>
      </rPr>
      <t>Atender el 100% de las personas que ingresan a las rutas prevención de vulneraciones de los derechos humanos de mujeres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t>
    </r>
  </si>
  <si>
    <r>
      <rPr>
        <sz val="10"/>
        <color rgb="FF0C0C0C"/>
        <rFont val="Calibri"/>
      </rPr>
      <t xml:space="preserve">Sector Gobierno: Con el cumplimiento de la meta se garantiza que todas las personas que demanden atención en las 6 rutas de la Dirección de Derechos Humanos con enfoque de derechos humanos, género, diferencial étnico, de discapacidad, poblacional y territorial sean atendidas; mediante la orientación y atención sociojurídica, fortalecimiento del componente humanitario, ampliación de espacios de difusión de las rutas de atención en localidades, desarrollando acciones que incluyan la aplicación  de enfoques de derechos humanos, género, diferencial étnico, discapacidad, poblacional y territorial con el fin de convertir a la Secretaría Distrital de Gobierno como la más social de la historia. 
Sector Gobierno: Con el cumplimiento de la meta se garantiza que todas las personas que demanden atención en las 6 rutas de la Dirección de Derechos Humanos con enfoque de derechos humanos, género, diferencial étnico, de discapacidad, poblacional y territorial sean atendidas; mediante la orientación y atención sociojurídica, fortalecimiento del componente humanitario, ampliación de espacios de difusión de las rutas de atención en localidades, desarrollando acciones que incluyan la aplicación  de enfoques de derechos humanos, género, diferencial étnico, discapacidad, poblacional y territorial. </t>
    </r>
  </si>
  <si>
    <t>Sensibilizar a 5.000 servidoras, servidores públicos y ciudadanía en asuntos étnicos, en violencia institucional y violencia contra las mujeres como una medida para combatir el racismo la discriminación y las violencias de género.</t>
  </si>
  <si>
    <r>
      <rPr>
        <sz val="10"/>
        <color rgb="FF0C0C0C"/>
        <rFont val="Arial"/>
      </rPr>
      <t xml:space="preserve">1.2. Cero tolerancia a las violencias contra las mujeres y basadas en género
</t>
    </r>
    <r>
      <rPr>
        <sz val="10"/>
        <color rgb="FFFF0000"/>
        <rFont val="Arial"/>
      </rPr>
      <t>2.12. Bogotá cuida a su gente</t>
    </r>
  </si>
  <si>
    <r>
      <rPr>
        <sz val="10"/>
        <color rgb="FF000000"/>
        <rFont val="Arial"/>
      </rPr>
      <t xml:space="preserve">Realizar 40.000 atenciones para la transformación de imaginarios en torno al machismo, la diversidad, la diferencia, y para la reducción de las violencias basadas en género.-- </t>
    </r>
    <r>
      <rPr>
        <sz val="10"/>
        <color rgb="FFFF0000"/>
        <rFont val="Arial"/>
      </rPr>
      <t>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
    </r>
  </si>
  <si>
    <t>Sector cultura, recreacion y deporte: Esta meta se va a lograr a través de las implementación del enfoque de transformaciones culturales en la redistribución del cuidado y la erradicación de violencias machistas y de género con las estrategias: Línea calma; Escuela de hombres al cuidado; SOMOS; así como los modelos, enfoques y estrategias adicionales que se diseñen e implementen enfocadas en la transformación de imaginarios sociales relacionados con el machismo, la discriminación, la violencia de género y la redistribución equitativa de las labores del cuidado
 Las atenciones se miden en términos de apoyo psicológico, psicosocial, y acciones pedagógicas, y psicoeducativas. Una persona puede recibir varias atencionessector cultura, recreacion y deporte:</t>
  </si>
  <si>
    <r>
      <rPr>
        <sz val="10"/>
        <color rgb="FF0C0C0C"/>
        <rFont val="Arial"/>
      </rPr>
      <t xml:space="preserve">Atender a 400.000 personas mayores en los servicios sociales con transferencias, servicios en unidades operativas y extramurales.
</t>
    </r>
    <r>
      <rPr>
        <sz val="10"/>
        <color rgb="FFFF0000"/>
        <rFont val="Arial"/>
      </rPr>
      <t>Atender a 161.000 personas mayores en los servicios sociales con transferencias, servicios en unidades operativas y extramurales</t>
    </r>
  </si>
  <si>
    <r>
      <rPr>
        <sz val="10"/>
        <color rgb="FF0C0C0C"/>
        <rFont val="Arial"/>
      </rPr>
      <t xml:space="preserve">14.Bogotá cuida a su gente
</t>
    </r>
    <r>
      <rPr>
        <sz val="10"/>
        <color rgb="FFFF0000"/>
        <rFont val="Arial"/>
      </rPr>
      <t xml:space="preserve">2.12. Bogotá cuida a su gente
</t>
    </r>
  </si>
  <si>
    <t>Atender a 161.000 personas mayores en los servicios sociales con transferencias, servicios en unidades operativas y extramurales</t>
  </si>
  <si>
    <t xml:space="preserve"> Se ajusta Observacion y programa segun nuevo documento ajustado</t>
  </si>
  <si>
    <t>La observación del CTP es aumentar la magnitud propuesta en la meta.</t>
  </si>
  <si>
    <t>Consolidar 1 estrategia por localidad de transformación cultural orientada al cambio comportamental, la redistribución de los trabajos de cuidado y la transformación de imaginarios discriminatorios que limitan el ejercicio de derechos de las mujeres</t>
  </si>
  <si>
    <r>
      <rPr>
        <sz val="10"/>
        <color rgb="FF0C0C0C"/>
        <rFont val="Arial"/>
      </rPr>
      <t xml:space="preserve">1.2. Cero tolerancia a las violencias contra las mujeres y basadas en género
</t>
    </r>
    <r>
      <rPr>
        <sz val="10"/>
        <color rgb="FFFF0000"/>
        <rFont val="Arial"/>
      </rPr>
      <t>2.12. Bogotá cuida a su gente</t>
    </r>
  </si>
  <si>
    <r>
      <rPr>
        <sz val="10"/>
        <color rgb="FF000000"/>
        <rFont val="Arial"/>
      </rPr>
      <t xml:space="preserve">Realizar 40.000 atenciones para la transformación de imaginarios en torno al machismo, la diversidad, la diferencia, y para la reducción de las violencias basadas en género.-- </t>
    </r>
    <r>
      <rPr>
        <sz val="10"/>
        <color rgb="FFFF0000"/>
        <rFont val="Arial"/>
      </rPr>
      <t>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
    </r>
  </si>
  <si>
    <t>sector cultura, recreacion y deporte: Esta meta se va a lograr a través de las implementación del enfoque de transformaciones culturales en la redistribución del cuidado y la erradicación de violencias machistas y de género con las estrategias: Línea calma; Escuela de hombres al cuidado; SOMOS; así como los modelos, enfoques y estrategias adicionales que se diseñen e implementen enfocadas en la transformación de imaginarios sociales relacionados con el machismo, la discriminación, la violencia de género y la redistribución equitativa de las labores del cuidado
 Las atenciones se miden en términos de apoyo psicológico, psicosocial, y acciones pedagógicas, y psicoeducativas. Una persona puede recibir varias atenciones</t>
  </si>
  <si>
    <t>Alcanzar 31 manzanas de cuidado en operación en sus modalidades fijas y móviles fortaleciendo los servicios actuales e implementando nuevas estrategias lideradas por la SDM en el marco del Sistema Distrital de Cuidado con personal idóneo y efectivo para brindar este servicio</t>
  </si>
  <si>
    <r>
      <rPr>
        <sz val="10"/>
        <color rgb="FF0C0C0C"/>
        <rFont val="Arial"/>
      </rPr>
      <t xml:space="preserve">2.14. Bogotá cuida a su gente
</t>
    </r>
    <r>
      <rPr>
        <sz val="10"/>
        <color rgb="FFFF0000"/>
        <rFont val="Arial"/>
      </rPr>
      <t>2.12. Bogotá cuida a su gente</t>
    </r>
  </si>
  <si>
    <r>
      <rPr>
        <sz val="10"/>
        <color rgb="FF000000"/>
        <rFont val="Arial"/>
      </rPr>
      <t xml:space="preserve">Alcanzar 31 manzanas de cuidado en operación en sus modalidades fijas y moviles fortaleciendo los servicios actuales e implementando nuevas estrategias lideradas por la SDMujer en el marco del Sistema Distrital de Cuidado.--  </t>
    </r>
    <r>
      <rPr>
        <sz val="10"/>
        <color rgb="FFFF0000"/>
        <rFont val="Arial"/>
      </rPr>
      <t>Alcanzar 26 manzanas de cuidado en operación fortaleciendo los servicios actuales e implementando nuevas estrategias lideradas por la SDMujer en el marco del Sistema Distrital de Cuidado.</t>
    </r>
  </si>
  <si>
    <t>Alcanzar 25 Casas de Igualdad de Oportunidades para las Mujeres en operación, fortaleciendo el modelo de atención en los territorios urbanos y rurales con horarios extendidos 24/7</t>
  </si>
  <si>
    <r>
      <rPr>
        <sz val="10"/>
        <color rgb="FF000000"/>
        <rFont val="Arial"/>
      </rPr>
      <t xml:space="preserve">Alcanzar 25 Casas de Igualdad de Oportunidades para las Mujeres en operación, fortaleciendo el modelo de atención en los territorios urbanos y rurales
</t>
    </r>
    <r>
      <rPr>
        <sz val="10"/>
        <color rgb="FFFF0000"/>
        <rFont val="Arial"/>
      </rPr>
      <t>Mantener operando el modelo de Casas de igualdad de oportunidades para las mujeres en las 20 localidades fortaleciendo la atención en los territorios urbanos y rurales.</t>
    </r>
  </si>
  <si>
    <t>Se complementa la meta</t>
  </si>
  <si>
    <t>Sector mujeres, Verificar atención 24/7</t>
  </si>
  <si>
    <t>Implementar una estrategia para mitigar los factores de riesgo que afectan la seguridad de las poblaciones vulnerables, de las mujeres y sujetos de especial protección con el fin de proteger sus derechos y garantizar su integración en el sistema de ciudad.</t>
  </si>
  <si>
    <t>ok</t>
  </si>
  <si>
    <t>Implementar 20 procesos Artísticos y pedagógicos que contribuyan al cumplimiento de los objetivos del Sistema Integral de Verdad, Justicia, Reparación y No Repetición.</t>
  </si>
  <si>
    <r>
      <rPr>
        <sz val="10"/>
        <color rgb="FF0C0C0C"/>
        <rFont val="Arial"/>
      </rPr>
      <t xml:space="preserve">2.15. Bogotá deportiva, recreativa, artística, patrimonial e intercultural
</t>
    </r>
    <r>
      <rPr>
        <sz val="10"/>
        <color rgb="FFFF0000"/>
        <rFont val="Arial"/>
      </rPr>
      <t>2.13. Bogotá, un territorio de paz y reconciliación en donde todos puedan volver a empezar</t>
    </r>
  </si>
  <si>
    <r>
      <rPr>
        <sz val="10"/>
        <color rgb="FF000000"/>
        <rFont val="Arial"/>
      </rPr>
      <t xml:space="preserve">Crear 1 pasaporte Cultural para promover la producción y el consumo de la cultura Juvenil Bogotana.
</t>
    </r>
    <r>
      <rPr>
        <sz val="10"/>
        <color rgb="FFFF0000"/>
        <rFont val="Arial"/>
      </rPr>
      <t>Formar 16.000 personas en el programa de educación en derechos humanos para la paz reconciliación y promoción integral de derechos humanos conocimiento de las artes y los saberes populares.</t>
    </r>
  </si>
  <si>
    <t>Se complementa la meta y programa</t>
  </si>
  <si>
    <t>Sector cultura, recreacion y deporte: Implementar un (1) Bono de Consumo Cultural destinado a jóvenes y adultos mayores con el propósito de ampliar el acceso a bienes, servicios y productos artísticos y culturales en distintas localidades y territorios. Esta iniciativa busca descentralizar la actividad cultural y estimular el surgimiento de nuevos líderes sociales que reconozcan en el arte y la cultura la capacidad de hacer realidad aspiraciones dentro de sus comunidades.</t>
  </si>
  <si>
    <t>Implementar en el 100 % de colegios oficiales un programa de bienestar escolar integral y un programa de profesionalización para Mujeres en cada localidad</t>
  </si>
  <si>
    <t xml:space="preserve">14. Bogotá cuida a su gente
</t>
  </si>
  <si>
    <r>
      <rPr>
        <sz val="10"/>
        <color rgb="FF000000"/>
        <rFont val="Arial"/>
      </rPr>
      <t xml:space="preserve">Implementar en el 100 % de colegios oficiales un programa de bienestar escolar integral de acuerdo </t>
    </r>
    <r>
      <rPr>
        <sz val="10"/>
        <color rgb="FFFF0000"/>
        <rFont val="Arial"/>
      </rPr>
      <t xml:space="preserve">con criterios de focalización definidos
</t>
    </r>
  </si>
  <si>
    <t>Educación
Mujeres</t>
  </si>
  <si>
    <t>Implementar 76 programas de recreación, deporte, nuevas tendencias de actividad física, defensa personal para mujeres y los esports</t>
  </si>
  <si>
    <t>2.15. Bogotá deportiva, recreativa, artística, patrimonial e intercultural</t>
  </si>
  <si>
    <r>
      <rPr>
        <sz val="10"/>
        <color rgb="FF000000"/>
        <rFont val="Arial"/>
      </rPr>
      <t xml:space="preserve">Implementar 80 programas de recreación, deporte, nuevas tendencias de actividad fisica y los eSports
</t>
    </r>
    <r>
      <rPr>
        <sz val="10"/>
        <color rgb="FFFF0000"/>
        <rFont val="Arial"/>
      </rPr>
      <t>Implementar 52 programas de recreación, deporte, nuevas tendencias de actividad fisica y los eSports.</t>
    </r>
  </si>
  <si>
    <t xml:space="preserve">Programas Deportivos:
 •• Escuelas de mi barrio
 • Deporte para la vida 
 • Deporte social comunitario: Desarrollo de Nuevas Tendencias Deportivas, eSports y juegos comunales
 • Deporte del sector educativo (festivales escolares, juegos intercolegiados y juegos universitarios)
 • Talento y Reserva 
 • Rendimiento Olimpico
 • Rendimiento paralimpico
 • Capacitación y Gobernanza 
 • Certámenes deportivos distritales - Juegos Distritales de la Juventud
 • Certámenes deportivos nacionales - Juegos Nacional y Paranacionales, Juegos Nacionales de la Juventud y Juegos Nacionales de Mar y Playa.
 • Certámenes deportivos Internacionales. 
 Programas Recreativos: BOGOTA RECRE-ACTIVA
 • Actividad fisica y Muevete Bogotá
 • Ciclovia
 • Discapacidad
 </t>
  </si>
  <si>
    <t>Desarrollar 20.000 procesos sociales para la promoción, fortalecimiento y desarrollo de las prácticas artísticas, culturales y patrimoniales, como un medio para el ejercicio de los derechos y el desarrollo humano, con alcance zonal, distrital y regional.</t>
  </si>
  <si>
    <r>
      <rPr>
        <sz val="10"/>
        <color rgb="FF000000"/>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Desarrollar 8.925 actividades para la promoción, fortalecimiento y desarrollo de las prácticas artísticas, culturales y patrimoniales como un medio para el ejercicio de los derechos culturales y el desarrollo humano con alcance zonal, distrital y regional.</t>
    </r>
  </si>
  <si>
    <t xml:space="preserve">SEctor Cultura, recrecaion y deporte: La meta comprende la realización de actividades que, de manera colectiva y colaborativa con la comunidad, promueven el desarrollo de intervenciones de circulación de prácticas artísticas y culturales, en los distintos sectores etarios, sociales y étnicos. Actividades que fortalezcan los procesos comunitarios en torno al desarrollo de las prácticas artísticas y culturales de los barrios.
 </t>
  </si>
  <si>
    <t>Promover 300 laboratorios barriales de innovación social y espacios de concertación ciudadana que, a partir de Acuerdos normativos, reconozcan la memoria, la cultura, la recreación y el deporte barrial, la valoración social de estas prácticas y el sentido de identidad de ciudad.</t>
  </si>
  <si>
    <r>
      <rPr>
        <sz val="10"/>
        <color rgb="FF000000"/>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</si>
  <si>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 xml:space="preserve">SEctor Cultura, recrecaion y deporte :La meta comprende la realización de actividades que, de manera colectiva y colaborativa con la comunidad, promueven el desarrollo de intervenciones de circulación de prácticas artísticas y culturales, en los distintos sectores etarios, sociales y étnicos. Actividades que fortalezcan los procesos comunitarios en torno al desarrollo de las prácticas artísticas y culturales de los barrios.
 </t>
  </si>
  <si>
    <t>Implementar 20 asistencias técnicas para el reconocimiento y salvaguardia de manifestaciones del patrimonio cultural inmaterial de Bogotá, una por la localidad</t>
  </si>
  <si>
    <r>
      <rPr>
        <sz val="10"/>
        <color rgb="FF000000"/>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Implementar 4 asistencias técnicas para el reconocimiento y salvaguardia de manifestaciones del patrimonio cultural inmaterial de Bogotá.</t>
    </r>
  </si>
  <si>
    <t>Desarrollar 6 programas de atención enfocados en la dimensión terapéutica de las artes y la cultura en entornos cotidianos para individuos, familias, grupos o comunidades, teniendo en cuenta la contratación de artistas y las necesidades poblaciones.</t>
  </si>
  <si>
    <r>
      <rPr>
        <sz val="10"/>
        <color rgb="FF0C0C0C"/>
        <rFont val="Arial"/>
      </rPr>
      <t xml:space="preserve">2.15. Bogotá deportiva, recreativa, artística, patrimonial e intercultural
</t>
    </r>
    <r>
      <rPr>
        <sz val="10"/>
        <color rgb="FFFF0000"/>
        <rFont val="Arial"/>
      </rPr>
      <t>2.13. Bogotá, un territorio de paz y reconciliación en donde todos puedan volver a empezar</t>
    </r>
  </si>
  <si>
    <r>
      <rPr>
        <sz val="10"/>
        <color rgb="FF000000"/>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Formar 16.000 personas en el programa de educación en derechos humanos para la paz reconciliación y promoción integral de derechos humanos conocimiento de las artes y los saberes populares.</t>
    </r>
  </si>
  <si>
    <t xml:space="preserve">SEctor Cultura, recreacion y deporte :La meta comprende la realización de actividades que, de manera colectiva y colaborativa con la comunidad, promueven el desarrollo de intervenciones de circulación de prácticas artísticas y culturales, en los distintos sectores etarios, sociales y étnicos. Actividades que fortalezcan los procesos comunitarios en torno al desarrollo de las prácticas artísticas y culturales de los barrios.
 </t>
  </si>
  <si>
    <t>Generar 5,000 contenidos y creaciones artísticas a través del uso de herramientas digitales y contenidos multiplataforma para la apropiación y uso de la cultura digital, para el ejercicio de los derechos y el desarrollo humano en torno a 4 estrategias.</t>
  </si>
  <si>
    <r>
      <rPr>
        <sz val="10"/>
        <color rgb="FF000000"/>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Generar 100 contenidos y creaciones artísticas a través del uso de herramientas digitales y contenidos multiplataforma para la apropiación y uso de la cultura digital, el ejercicio de los derechos, el desarrollo humano y la promoción de la industria creativa y cultural</t>
    </r>
  </si>
  <si>
    <t>Entregar 13.100 Estímulos, Reconocimientos, Apoyos, Incentivos y Alianzas Estratégicas en el marco de los distintos programas de fomento, con enfoque poblacional, territorial incrementado el valor de cada estímulo a los anteriores</t>
  </si>
  <si>
    <r>
      <rPr>
        <sz val="10"/>
        <color rgb="FF000000"/>
        <rFont val="Arial"/>
      </rPr>
      <t xml:space="preserve">Entregar 13.235 Estímulos, Reconocimientos, Apoyos , Incentivos y Alianzas Estratégicas en el marco de los distintos programas de fomento, con enfoque poblacional, territorial.
</t>
    </r>
    <r>
      <rPr>
        <sz val="10"/>
        <color rgb="FFFF0000"/>
        <rFont val="Arial"/>
      </rPr>
      <t>Entregar 9.702 estímulos, reconocimientos, apoyos, incentivos y alianzas estratégicas en el marco de los distintos programas de fomento.</t>
    </r>
  </si>
  <si>
    <t>Sector Cultura, recreación y deporte: Generando incentivos a los ciudadanos, a los grupos poblacionales, sociales y etarios, y a los agentes del sector artístico, cultural y creativo, a través de los mecanismo de fomento, para el desarrollo de prácticas artísticas, culturales y creativas</t>
  </si>
  <si>
    <t>Esterilizar 600.000 perros y gatos en condición de vulnerabilidad en el Distrito Capital.</t>
  </si>
  <si>
    <t>Atender 19.500 animales en condición de presunto maltrato incluidos especies de granja no convencionales en el Distrito Capital.
Atender 46.800 animales en los programas de atención integral de la fauna doméstica del Distrito Capital</t>
  </si>
  <si>
    <t>Se complementan programa y meta</t>
  </si>
  <si>
    <t>Atender 200.000 animales en los programas de atención integral de la fauna doméstica del Distrito Capital.</t>
  </si>
  <si>
    <t>La planificación de la meta de "Atender 72.000 animales en los programas de atención integral de la fauna doméstica del Distrito Capital" se adelantó a traves de un proceso responsable en el cual se evaluó la capacidad operativa y el análisis de datos históricos para optimizar la asignación de recursos y mejorar la calidad del servicio. Es asi, como en un ejercicio juicioso y transparente se pretende garantizar que los servicios de atención integral a la fauna sean accesibles, oportunos y de calidad, lo que requiere una organización y gestión adecuadas de los mismos. En resumen, la planificación de la meta en particular fue basada en la capacidad operativa y los datos históricos como práctica integral que facilita la toma de decisiones informadas y eticas que permita la implementación de acciones efectivas para el logro de sus objetivos.</t>
  </si>
  <si>
    <t>Atender 80.000 animales en condición de presunto maltrato, incluidos especies de granja no convencionales en el Distrito Capital.</t>
  </si>
  <si>
    <t xml:space="preserve">
Realizar 360 procesos de participación ciudadana y movilización social para la protección y el bienestar animal.
Vincular 32.000 personas a las acciones de educación en protección y bienestar animal para promover la convivencia interespecie y la transformación cultural en el relacionamiento humano-animal.</t>
  </si>
  <si>
    <t>Para la planificación de la meta en la atención de animales por presunto maltrato animal , se realizó un proceso meticuloso y basado en datos históricos y capacidad operativa; con el fin de reconocer la importancia de establecer objetivos realistas y alcanzables que no sean arbitrarios, sino el resultado de una cuidadosa deliberación y análisis de las capacidades actuales y las necesidades. Esta planificación juiciosa nos permitió no solo establecer números que reflejen una meta deseable, sino también crear un marco de trabajo sostenible que pueda adaptarse y responder efectivamente a la realidad del maltrato animal. Al hacerlo, se busca asegurar que cada caso reciba la atención necesaria y que los recursos disponibles se utilicen de la manera más eficiente posible.</t>
  </si>
  <si>
    <t>Vincular 1.000.000 personas a las acciones de educación en protección y bienestar animal para promover la convivencia interespecie y la transformación cultural en el relacionamiento humano-animal</t>
  </si>
  <si>
    <t>Para la planificación de la meta "Vincular 50.000 personas a las acciones de educación en protección y bienestar animal para promover la convivencia interespecie y la transformación cultural en el relacionamiento humano-animal." se realizó un proceso meticuloso y basado en datos históricos y capacidad operativa; con el fin de reconocer la importancia de establecer objetivos realistas y alcanzables que no sean arbitrarios, sino el resultado de una cuidadosa deliberación y análisis de las capacidades actuales y las necesidades. Esta planificación juiciosa nos permitió no solo establecer números que reflejen una meta deseable, sino también crear un marco de trabajo sostenible.
 Para su cumplimiento el equipo de Cultura Ciudadana continuará la implementación de la estrategia de educación en protección y bienestar animal, que contempla la vinculación de diferentes grupos poblacionales, en las 20 localidades de la ciudad, a las actividades pedagógicas en cuatro ámbitos de aplicación: educativo, comunitario, institucional y recreodeportivo. Educativo: se vinculan estudiantes de instituciones educativas públicas y privadas de la ciudad desde primera infancia hasta educación superior. Comunitario: se vinculan diversos sectores sociales, poblacionales y etarios, interesados en la protección y el bienestar de los animales. Recreodeportivo: se llevan a cabo acciones para promover en la ciudadanía el disfrute de espacios recreativos y deportivos como los parques y la ciclovía, teniendo en cuenta parámetros de bienestar animal. 
 Institucional: se vinculan colaboradores de entidades que desde su misionalidad desarrollan acciones por los animales en el distrito capital o que están interesadas en aprender y aportar a la protección y el bienestar animal.</t>
  </si>
  <si>
    <t>Se disponen de muy pocas programas por año, ni siquiera 1 por localidad 19. Proponer 80 programas en esta meta para cumplir con una presencia mínima en cada localidad.</t>
  </si>
  <si>
    <r>
      <rPr>
        <sz val="10"/>
        <color rgb="FF0C0C0C"/>
        <rFont val="Arial"/>
      </rPr>
      <t xml:space="preserve">15. Bogotá deportiva, recreativa, artística, patrimonial e intercultural
</t>
    </r>
    <r>
      <rPr>
        <sz val="10"/>
        <color rgb="FFFF0000"/>
        <rFont val="Arial"/>
      </rPr>
      <t>2.12. Bogotá cuida a su gente</t>
    </r>
  </si>
  <si>
    <r>
      <rPr>
        <sz val="10"/>
        <color rgb="FF000000"/>
        <rFont val="Arial"/>
      </rPr>
      <t xml:space="preserve">Realizar 14.059 actividades culturales, artísticas y patrimoniales en barrios y veredas de Bogotá D.C orientadas a fortalecer "al barrio" como lugar de encuentro y creación de quienes lo habitan.
</t>
    </r>
    <r>
      <rPr>
        <sz val="10"/>
        <color rgb="FFFF0000"/>
        <rFont val="Arial"/>
      </rPr>
      <t>Ejecutar 14 iniciativas que garanticen el ejercicio de las libertades fundamentales de religión culto y conciencia en el marco de la política pública existente</t>
    </r>
  </si>
  <si>
    <t>Fortalecer e integrar el Góspel dentro de las 20.000 actividades para la promoción, fortalecimiento y desarrollo de las prácticas artísticas, culturales y patrimoniales, como un medio para el ejercicio de los derechos y el desarrollo humano, con alcance zonal, distrital y regional.</t>
  </si>
  <si>
    <r>
      <rPr>
        <sz val="10"/>
        <color rgb="FF0C0C0C"/>
        <rFont val="Arial"/>
      </rPr>
      <t xml:space="preserve">15. Bogotá deportiva, recreativa, artística, patrimonial e intercultural
</t>
    </r>
    <r>
      <rPr>
        <sz val="10"/>
        <color rgb="FFFF0000"/>
        <rFont val="Arial"/>
      </rPr>
      <t>2.12. Bogotá cuida a su gente</t>
    </r>
  </si>
  <si>
    <r>
      <rPr>
        <sz val="10"/>
        <color rgb="FF000000"/>
        <rFont val="Arial"/>
      </rPr>
      <t xml:space="preserve">Desarrollar 20.000 actividades para la promoción, fortalecimiento y desarrollo de las prácticas artísticas, culturales y patrimoniales, como un medio para el ejercicio de los derechos y el desarrollo humano, con alcance zonal, distrital y regional.
</t>
    </r>
    <r>
      <rPr>
        <sz val="10"/>
        <color rgb="FFFF0000"/>
        <rFont val="Arial"/>
      </rPr>
      <t>Ejecutar 14 iniciativas que garanticen el ejercicio de las libertades fundamentales de religión culto y conciencia en el marco de la política pública existente</t>
    </r>
  </si>
  <si>
    <t>Fortalecer al Sector interreligioso destinando una línea de inversión, (uno de los 6 programas) para que, a través de líneas de atención y conciliación, en articulación con el Sector cultural e interreligioso, se oferte la asesoría y consejería psicoespiritual para la prevención y atención del suicidio, las Adicciones, la salud mental y los conflictos intrafamiliares, contribuyendo con la composición intrafamiliar (enfoque de familia).</t>
  </si>
  <si>
    <r>
      <rPr>
        <sz val="10"/>
        <color rgb="FF0C0C0C"/>
        <rFont val="Arial"/>
      </rPr>
      <t xml:space="preserve">15. Bogotá deportiva, recreativa, artística, patrimonial e intercultural
</t>
    </r>
    <r>
      <rPr>
        <sz val="10"/>
        <color rgb="FFFF0000"/>
        <rFont val="Arial"/>
      </rPr>
      <t>2.12. Bogotá cuida a su gente</t>
    </r>
  </si>
  <si>
    <r>
      <rPr>
        <sz val="10"/>
        <color rgb="FF000000"/>
        <rFont val="Arial"/>
      </rPr>
      <t xml:space="preserve">Desarrollar 6 programas de atención enfocados en la dimensión terapéutica de las artes y la cultura en entornos cotidianos para individuos, familias, grupos o comunidades.
</t>
    </r>
    <r>
      <rPr>
        <sz val="10"/>
        <color rgb="FFFF0000"/>
        <rFont val="Arial"/>
      </rPr>
      <t>Ejecutar 14 iniciativas que garanticen el ejercicio de las libertades fundamentales de religión culto y conciencia en el marco de la política pública existente</t>
    </r>
  </si>
  <si>
    <t>la meta parece insuficiente y falta de detalle Así, el proyecto no presenta ninguna perspectiva para masificación de la práctica del deporte. Particularmente, tampoco se mención a la dotación de escenarios adecuados para el deporte “de alta competición</t>
  </si>
  <si>
    <r>
      <rPr>
        <sz val="10"/>
        <color rgb="FF0C0C0C"/>
        <rFont val="Arial"/>
      </rPr>
      <t xml:space="preserve">15. Bogotá deportiva, recreativa, artística, patrimonial e intercultural
</t>
    </r>
    <r>
      <rPr>
        <sz val="10"/>
        <color rgb="FFFF0000"/>
        <rFont val="Arial"/>
      </rPr>
      <t>2.12. Bogotá cuida a su gente</t>
    </r>
  </si>
  <si>
    <r>
      <rPr>
        <sz val="10"/>
        <color rgb="FF000000"/>
        <rFont val="Arial"/>
      </rPr>
      <t xml:space="preserve">Implementar 76 programas de recreación, deporte, nuevas tendencias de actividad física
</t>
    </r>
    <r>
      <rPr>
        <sz val="10"/>
        <color rgb="FFFF0000"/>
        <rFont val="Arial"/>
      </rPr>
      <t>Ejecutar 14 iniciativas que garanticen el ejercicio de las libertades fundamentales de religión culto y conciencia en el marco de la política pública existente</t>
    </r>
  </si>
  <si>
    <t>Crear el mes de las expresiones interreligiosas, y su aporte cultural y social.</t>
  </si>
  <si>
    <t>Ejecutar 14 iniciativas que garanticen el ejercicio de las libertades fundamentales de religión culto y conciencia en el marco de la política pública existente</t>
  </si>
  <si>
    <t>Los contratos de los referente Pyba Teusaquillo y de IDPYBA quedan cesantes hasta por tres meses justo en la temporada en donde se genera más abandono tanto de felinos como de caninos y donde aparecen deambulando muchos perros por la localidad. Se requiere presencia de los dos referentes durante esa temporada</t>
  </si>
  <si>
    <t>Esta propuesta ciudadana hace referencia al proyecto local de la alcaldia de Teusaquillo adscrita al Sector Gobierno, el cuál es autonomo en la destinación de su presupuesto de acuerdo a necesidades. Motivo por el cual, se requiere hacer el traslado a esa entidad.</t>
  </si>
  <si>
    <t>Se requiere elaborar un plan de contingencia para los animales en su mayoría caninos que llegan a la localidad de teusaquillo  deambulando perdidos o que son abandonados.</t>
  </si>
  <si>
    <t>El Instituto de Protección y Bienestar Animal (IDPYBA) ofrece una gama de servicios gratuitos enfocados en la atención de animales en situación de calle y aquellos bajo el cuidado de residentes en estratos socioeconómicos 1, 2 y 3. Estos servicios incluyen programas de esterilización para reducir el número de nacimientos de perros y gatos en la calle, así como para aquellos en hogares de bajos ingresos, atención médica veterinaria básica a través de brigadas médicas, tratamientos para heridas o lesiones de baja complejidad, desparasitación, suministro de complejos multivitamínicos y administración de antibióticos o medicamentos según sea necesario; adopción para dar una segunda oportunidad a animales rehabilitados física y comportamentalmente, entre otros. Sin embargo, es importante destacar que los cuidadores de animales también tienen responsabilidades, ya que la tenencia responsable implica garantizar el bienestar de los animales basándose en los cinco dominios: nutrición adecuada, ambiente adecuado, buena salud, comportamiento apropiado y estado mental positivo. Esto significa que, aunque el IDPYBA brinda apoyo, los cuidadores deben asegurarse de que sus animales reciban todo lo necesario para su bienestar. ( Ley 84 de 1989. Articulo 5)</t>
  </si>
  <si>
    <t>El cuatrienio pasado se emplearon los siguientes recursos mediante dos proyectos que se ejecutaron en dos años quedando 2023 y 2024 sin presupuesto ni atención a la protección animal de la localidad en este sentido para el nuevo cuatrienio no pueden quedar años sin apoyo de presupuesto y proyecto. Ese vacío genera una brecha de desprotección con la comunidad multiespecie.</t>
  </si>
  <si>
    <t>Esta propuesta ciudadana hace referencia a un proyecto local, pero no se especifica la localidad (probablemente Teusaquillo, Santafe o Candelaria). Adscrita al sector Gobierno, el cuál es autonomo en la destinación de su presupuesto de acuerdo a necesidades. Motivo por el cual, se requiere hacer el traslado a esa entidad.</t>
  </si>
  <si>
    <t>Para este cuatrienio 2024 – 2028: $1.200.000. Administración, intervención y ejecución. Los presupuestos en lo posible deberían estar distribuidos por año sin que queden vacíos de operación e intervención. Los referentes nombrados para la ejecución. Para este cuatrienio este presupuesto no puede ser menos al ejecutado en los años pasados en lo posible ha de incrementarse en el porcentaje proporcional a la problemática a abordar teniendo en cuenta la transversalidad en los dos ámbitos propuestos en el componente 5 y los diagnósticos requeridos para abordar esta iniciativa</t>
  </si>
  <si>
    <t>Se refiere al Plan Plurianual, que en la entrega del concepto no se encontraba estructurado</t>
  </si>
  <si>
    <t>Para este cuatrienio 2024 – 2028 los componentes de intervención deben mantenerse: 1. Esterilizaciones: % gratuito (estratos 0, 1, 2,3) y a bajo costo para estratos 4 en adelante para la comunidad proteccionista y rescatista. 2. Urgencias médico veterinarias ojalá que sean cubiertas mediante convenio por el Instituto de Protección Animal. 3. Brigadas médicas, 4. Brigadas pedagógicas y de educación a la población en general y comunidad proteccionista, 5. Adopción canina y felina y Fortalecimiento a la organización proteccionista</t>
  </si>
  <si>
    <t>Comentario SDP: Se sugiere no condicionar el apoyo para las esterilizaciones al estrato, en la medida que el instrumento esta diseñado para la focalización de subsidios en materia de servicios públicos.</t>
  </si>
  <si>
    <t>Planeación</t>
  </si>
  <si>
    <t>No se condiciona el apoyo al estrato</t>
  </si>
  <si>
    <t>Se requiere de afianzar básicamente el componente de Fortalecimiento en donde a través de un eje de Transversalidad y en un contexto compartido interdependiente y de multidisciplinariedad en salud para atender: 1. A la comunidad proteccionista y animalista, hogares de paso,
refugios, guarderías en capacitaciones frente a rutas de denuncia y atención frente a maltrato, apoyo emocional y, 2: Gestión de riesgos con animales de compañía.</t>
  </si>
  <si>
    <t>Apoyo a la fatiga por compasión en las Manzanas del cuidado a las proteccionistas que lo requieran.</t>
  </si>
  <si>
    <t>MUJER</t>
  </si>
  <si>
    <t>Aunque se cree que es una población que no requiere apoyo del distrito se caracteriza por la alta presencia de pobreza oculta y por ello se requiere dar una mirada diferente a la localidad es otro aspecto para caracterizar.</t>
  </si>
  <si>
    <t>2.09. Reduccion de formas extremas de exclusion</t>
  </si>
  <si>
    <t>Implementar una (1) estrategia para ofertar los servicios sociales a la población que vive en residencias tipo "pagadiarios" en situación de pobreza y pobreza extrema según el instrumento definido.</t>
  </si>
  <si>
    <t>Esterilizar 224.000 perros y gatos en condición de vulnerabilidad en el Distrito Capital</t>
  </si>
  <si>
    <t>Atender 19.500 animales en condición de presunto maltrato incluidos especies de granja no convencionales en el Distrito Capital.
Realizar 360 procesos de participación ciudadana y movilización social para la protección y el bienestar animal.
Vincular 32.000 personas a las acciones de educación en protección y bienestar animal para promover la convivencia interespecie y la transformación cultural en el relacionamiento humano-animal.</t>
  </si>
  <si>
    <t>SECTOR AMBIENTE</t>
  </si>
  <si>
    <t>Para el PDD 2020-2024 se tuvo como meta la “esterilización de 316.000 animales en el DC”, evidenciándose una disminución en la cantidad de animales de casi 100.000 y además, incluyendo el término de condición de vulnerabilidad, el cual no es claro cómo se mediría. Genera preocupación dado que existe una alta cantidad de proteccionistas y rescatistas que se habitan viviendas de estrato 4 en adelante y que no pueden ser beneficiarias de la Política pública de PYBA, pero también requieren del apoyo en servicios de esterilización y posiblemente serán excluidas no solo por la PP sino también desde el objetivo del PDD</t>
  </si>
  <si>
    <r>
      <rPr>
        <sz val="10"/>
        <color rgb="FF0C0C0C"/>
        <rFont val="Calibri"/>
      </rPr>
      <t>La actualización de la meta del IDPYBA refleja un compromiso con la inclusión y el bienestar animal en la ciudad de Bogotá. Con la nueva cifra de 233.000, se busca ampliar la cobertura del servicio de esterilización, siguiendo las directrices del decreto 538 de 2021, artículo 9°,"Artículo 9°.- Costo diferencial del servicio. El IDPYBA prestará el servicio de esterilización gratuitamente para los cuidadores o responsables de gatos y perros que residan en estratos 1, 2 y 3. Para ello, se debe presentar copias simples de la cédula de ciudadanía del cuidador y de un recibo de servicio público de la ciudad de Bogotá, que no supere los seis (6) meses de vigencia que acredite dicha estratificación.
 El IDPYBA establecerá los costos diferenciales para las esterilizaciones de gatos y perros, cuyos cuidadores pertenezcan a los estratos 4, 5 y 6, en cumplimiento al numeral 3 del artículo 4 del Acuerdo Distrital 775 de 2020."
 Es asi como, el IDPYBA ha establecido una estructura de costos diferenciales para los estratos 4, 5 y 6. Esto significa que los cuidadores de mascotas de estos estratos también podrán beneficiarse de tarifas preferenciales para la esterilización de sus animales. Esta medida no solo promueve la equidad en el acceso a servicios esenciales sino que también refleja una política pública enfocada en la salud pública y el manejo ético de la fauna urbana.
Comentario SDP: Se sugiere no condicionar el apoyo para las esterilizaciones al estrato, en la medida que el instrumento esta diseñado para la focalización de subsidios en materia de servicios públicos.</t>
    </r>
  </si>
  <si>
    <r>
      <rPr>
        <sz val="10"/>
        <color rgb="FF0C0C0C"/>
        <rFont val="Calibri"/>
      </rPr>
      <t>Sector Ambiente
Planeación</t>
    </r>
  </si>
  <si>
    <t>El PDD No hace ningún reconocimiento a los proteccionistas y rescatistas de animales.</t>
  </si>
  <si>
    <t>Realizar 360 procesos de participación ciudadana y movilización social para la protección y el bienestar animal.
Vincular 32.000 personas a las acciones de educación en protección y bienestar animal para promover la convivencia interespecie y la transformación cultural en el relacionamiento humano-animal.</t>
  </si>
  <si>
    <t>A través de la meta del PDD "Realizar 600 procesos de participación ciudadana y movilización social para la protección y el bienestar animal" incluye el programa de red de aliados que buscar fortalecer la participación y movilización social en favor de los animales, por medio de apoyo con jornadas de adopciones, ferias de emprendimiento y fortalecimiento de capacidades para personas naturales y organizaciones que trabajan por los animales en Bogotá.</t>
  </si>
  <si>
    <t>Las personas mayores no nos vemos reflejados en las estrategias ni en las metas ni programas</t>
  </si>
  <si>
    <r>
      <rPr>
        <sz val="10"/>
        <color rgb="FF0C0C0C"/>
        <rFont val="Arial"/>
      </rPr>
      <t xml:space="preserve">2.15.Bogotá deportiva, recreativa, artística, patrimonial e intercultural
</t>
    </r>
    <r>
      <rPr>
        <sz val="10"/>
        <color rgb="FFFF0000"/>
        <rFont val="Arial"/>
      </rPr>
      <t>1.05. Espacio público seguro e inclusivo</t>
    </r>
  </si>
  <si>
    <r>
      <rPr>
        <sz val="10"/>
        <color rgb="FF000000"/>
        <rFont val="Arial"/>
      </rPr>
      <t xml:space="preserve">Implementar 80 programas de recreación, deporte, nuevas tendencias de actividad fisica y los eSports
</t>
    </r>
    <r>
      <rPr>
        <sz val="10"/>
        <color rgb="FFFF0000"/>
        <rFont val="Arial"/>
      </rPr>
      <t xml:space="preserve">
Impulsar 15 proyectos de bienestar con enfoque de género, poblacional y diferencial en espacios públicos.</t>
    </r>
  </si>
  <si>
    <t xml:space="preserve">
Programas Recreativos: BOGOTA RECRE-ACTIVA
• Actividad fisica y Muevete Bogotá
• Ciclovia
• Discapacidad
• Infancia, adolescencia y juven"&amp;"tud
• Adultez, familia y comunitaria
• Persona Mayor
• Escuela de la bicicleta y Biciexperiencias
• Eventos Metropolitanos (Festival de verano y Megaeventos de Actividad Fisica)
• Manzanas del Cuidado. </t>
  </si>
  <si>
    <t>No se tiene en cuenta las PPEV (políticas públicas de envejecimiento y vejez La Convención Interamericana sobre la protección sobre los derechos humanos de las personas mayores y sus 27 derechos ODS</t>
  </si>
  <si>
    <t>14. Bogotá cuida a su gente</t>
  </si>
  <si>
    <r>
      <rPr>
        <sz val="10"/>
        <color rgb="FF0C0C0C"/>
        <rFont val="Calibri"/>
      </rPr>
      <t xml:space="preserve">Sector Gobierno: Con el cumplimiento de la meta se garantiza que todas las personas que demanden atención en las 6 rutas de la Dirección de Derechos Humanos con enfoque de derechos humanos, género, diferencial étnico, de discapacidad, poblacional y territorial sean atendidas; mediante la orientación y atención sociojurídica, fortalecimiento del componente humanitario, ampliación de espacios de difusión de las rutas de atención en localidades, desarrollando acciones que incluyan la aplicación  de enfoques de derechos humanos, género, diferencial étnico, discapacidad, poblacional y territorial con el fin de convertir a la Secretaría Distrital de Gobierno como la más social de la historia. 
Sector Gobierno: Con el cumplimiento de la meta se garantiza que todas las personas que demanden atención en las 6 rutas de la Dirección de Derechos Humanos con enfoque de derechos humanos, género, diferencial étnico, de discapacidad, poblacional y territorial sean atendidas; mediante la orientación y atención sociojurídica, fortalecimiento del componente humanitario, ampliación de espacios de difusión de las rutas de atención en localidades, desarrollando acciones que incluyan la aplicación  de enfoques de derechos humanos, género, diferencial étnico, discapacidad, poblacional y territorial. </t>
    </r>
  </si>
  <si>
    <t>Gobierno
INTEGRACIÓN SOCIAL</t>
  </si>
  <si>
    <t>Todo está transversabilizando invisibilizando a las personas mayores no se nos reconoce sino para cuando nos necesitan para votar o para llenar planillas</t>
  </si>
  <si>
    <t>Ok</t>
  </si>
  <si>
    <t>En servicio social está definida esta meta específica para población mayor.</t>
  </si>
  <si>
    <t>Las personas mayores han sido pioneras en el desarrollo de ciudad olvidando que se está caminando sobre el trabajo de personas mayores y sus experiencias que están siendo olvidadas abandonadas por estado y sus familias</t>
  </si>
  <si>
    <t>2.15.Bogotá deportiva, recreativa, artística, patrimonial e intercultural</t>
  </si>
  <si>
    <r>
      <rPr>
        <sz val="10"/>
        <color rgb="FF000000"/>
        <rFont val="Arial"/>
      </rPr>
      <t xml:space="preserve">Implementar 80 programas de recreación, deporte, nuevas tendencias de actividad fisica y los eSports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</si>
  <si>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No se tienen en cuenta en una atención digna en salud con personal especializado en gerontología</t>
  </si>
  <si>
    <t>Implementar 3 mecanismos para disminuir las barreras de acceso para la prestación de los servicios de salud.</t>
  </si>
  <si>
    <t>Fortalecer los recursos humanos, tecnológicos y económicos para el acompañamiento en el mejoramiento de la calidad y de la accesibilidad a los servicios de salud, ante todo con modificación de modelos operativos, especialmente en servicios especializados; para:
 *La ejecución de las acciones de Inspección, Vigilancia, Control y Seguimiento en la prestación de servicios de salud, conforme a lo establecido en el Sistema Obligatorio de la Garantía de la Calidad en Salud y el Modelo Integrado de Salud para Bogotá D.C., 
 *Gestionar con actores clave del orden nacional y distrital para la implementación de estrategias complementarias complementarias de abordaje en salud con enfoque diferencial y especial énfasis en población en condiciones de vulnerabilidad, fortaleciendo la gestión del riesgo. (Oficinas de Gestión en Salud).</t>
  </si>
  <si>
    <t>Educación con personal idóneo para su entendimiento de adultos mayores</t>
  </si>
  <si>
    <t>El enfoque de educación no incluye el enfoque poblacional</t>
  </si>
  <si>
    <t xml:space="preserve"> Vivienda digna y asequible para adultos mayores</t>
  </si>
  <si>
    <t>7. Bogotá, una ciudad con menos Pobreza</t>
  </si>
  <si>
    <t>Asignar 38.100 subsidios para adquisición de vivienda nueva y arrendamiento social en los diferentes programas de la SDHT.</t>
  </si>
  <si>
    <r>
      <rPr>
        <sz val="10"/>
        <color rgb="FF0C0C0C"/>
        <rFont val="Calibri"/>
      </rPr>
      <t xml:space="preserve">Esta asociado a la política pública 
Adultez _3.2.1 
Envejecimiento y la Vejez_2.1.12 
 Sector Hábitat Incluido en las metas PDD - Facilitar a los hogares en condición de vulnerabilidad el acceso a una solución de vivienda.
Disminuir el déficit cualitativo de las viviendas localizadas en los territorios priorizados. 
-        Sin embargo, no se puede condicionar el Subsidio
</t>
    </r>
  </si>
  <si>
    <t>Alimentación sana para adultos mayores</t>
  </si>
  <si>
    <t>Ambiente sano para adultos mayores</t>
  </si>
  <si>
    <t>2.10. Salud Pública Integrada e Integral</t>
  </si>
  <si>
    <t>Implementar una red intersectorial y comunitaria de salud ambiental por localidad.</t>
  </si>
  <si>
    <t xml:space="preserve">Espacio público donde los andenes no están diseñados ni para personas mayores, ni para personas con discapacidad </t>
  </si>
  <si>
    <t>Recuperar 6 millones de metros cuadrados de espacio público para una movilidad más segura y accesible</t>
  </si>
  <si>
    <t>Empleabilidad para personas mayores productivas apoyos económicos de acuerdo con la inflación para adultos mayores</t>
  </si>
  <si>
    <t>18: "Desarrollo empresarial, productividad y empleo</t>
  </si>
  <si>
    <t>Lograr 200.000 colocaciones en el mercado laboral</t>
  </si>
  <si>
    <t>Según la mirada del estado las personas mayores con actividad física danzas y un bono de 135 mil pesos tienen resueltas sus necesidades básicas. para adultos mayores</t>
  </si>
  <si>
    <t>Desarrollar 4 estratégias orientadas a promover la salud y bienestar en entornos cotidianos desde las prácticas artísticas, las prácticas de movimiento, la actividad física y los cambios culturales y de comportamiento.</t>
  </si>
  <si>
    <t>Necesitamos la reducción de las desigualdades y el derecho a que esta población de adultos mayores sea visibilizada y reconocida en este PDD.</t>
  </si>
  <si>
    <t>Buscar la calidad y dietas alimentarias acordes a las necesidades de las personas mayores.</t>
  </si>
  <si>
    <t>2.08. Erradicación del hambre en Bogotá</t>
  </si>
  <si>
    <t>Aumentar de 115 a 140 los comedores comunitarios para contribuir la disminución de la inseguridad alimentaria y nutricional en Bogotá</t>
  </si>
  <si>
    <t>El CPTD considera relevante el desarrollo de estrategias nutricionales. Entendemos que este comentario se hace frente a las minutas de los programas de apoyo alimentario, por lo que seria de la SDIS la competencia.</t>
  </si>
  <si>
    <t>Promover programas cuya base alimentaria sea acorde a las necesidades a las personas mayores</t>
  </si>
  <si>
    <t>Incremento de Comedores Comunitarios en todas las localidades para personas mayores</t>
  </si>
  <si>
    <t>Crear y motivar estrategias para desarrollar huertas caseras en todas las localidades para personas mayores</t>
  </si>
  <si>
    <t>4.25. Aumento de la resiliencia al cambio climático y reduccion de la vulnerabilidad</t>
  </si>
  <si>
    <t>SI al apoyo, No al asistencialismo para personas mayores</t>
  </si>
  <si>
    <t>5.39. Camino hacia una democracia deliberativa con un gobierno cercano a la gente y con participación ciudadana</t>
  </si>
  <si>
    <t>Ejecutar el 100% anual de las acciones que garanticen el cumplimiento de los productos en las Políticas Públicas Distritales a cargo de IDPAC con enfoque paritario poblacional y diferencial.</t>
  </si>
  <si>
    <t>Inclusión de hombres mayores en los programas para personas mayores</t>
  </si>
  <si>
    <r>
      <rPr>
        <sz val="10"/>
        <color rgb="FF0C0C0C"/>
        <rFont val="Arial"/>
      </rPr>
      <t xml:space="preserve">2.13. Salud con calidad y en el territorio
</t>
    </r>
    <r>
      <rPr>
        <sz val="10"/>
        <color rgb="FFFF0000"/>
        <rFont val="Arial"/>
      </rPr>
      <t>2.09. Reduccion de formas extremas de exclusion</t>
    </r>
  </si>
  <si>
    <r>
      <rPr>
        <sz val="10"/>
        <color rgb="FF000000"/>
        <rFont val="Arial"/>
      </rPr>
      <t xml:space="preserve">Implementar 3 mecanismos para disminuir las barreras de acceso para la prestación de los servicios de salud.
</t>
    </r>
    <r>
      <rPr>
        <sz val="10"/>
        <color rgb="FFFF0000"/>
        <rFont val="Arial"/>
      </rPr>
      <t>Implementar una (1) estrategia para ofertar los servicios sociales a la población que vive en residencias tipo "pagadiarios" en situación de pobreza y pobreza extrema según el instrumento definido.</t>
    </r>
  </si>
  <si>
    <t xml:space="preserve">SEctor Salud: Fortalecer los recursos humanos, tecnológicos y económicos para el acompañamiento en el mejoramiento de la calidad y de la accesibilidad a los servicios de salud, ante todo con modificación de modelos operativos, especialmente en servicios especializados; para:
 *La ejecución de las acciones de Inspección, Vigilancia, Control y Seguimiento en la prestación de servicios de salud, conforme a lo establecido en el Sistema Obligatorio de la Garantía de la Calidad en Salud y el Modelo Integrado de Salud para Bogotá D.C., 
</t>
  </si>
  <si>
    <t>Visibilizar y atender con programas la pobreza oculta para personas mayores</t>
  </si>
  <si>
    <r>
      <rPr>
        <sz val="10"/>
        <color rgb="FF0C0C0C"/>
        <rFont val="Arial"/>
      </rPr>
      <t xml:space="preserve">14. Bogotá cuida su gente
</t>
    </r>
    <r>
      <rPr>
        <sz val="10"/>
        <color rgb="FFFF0000"/>
        <rFont val="Arial"/>
      </rPr>
      <t>2.07. Bogotá, una ciudad con menos Pobreza
2.09. Reduccion de formas extremas de exclusion</t>
    </r>
  </si>
  <si>
    <r>
      <rPr>
        <sz val="10"/>
        <color rgb="FF000000"/>
        <rFont val="Arial"/>
      </rPr>
      <t xml:space="preserve">Implementar un (1) modelo de seguimiento y rectoría para las políticas públicas, en materia de población vulnerable y desarrollo rural, a cargo de la SDP. 
 Nota: esta meta puede aparecer como "desarrollar una (1) hoja de ruta de seguimiento y cumplimiento de los productos de políticas píblicas a cargo de la SDP, asociados a población vulnerable.
</t>
    </r>
    <r>
      <rPr>
        <sz val="10"/>
        <color rgb="FFFF0000"/>
        <rFont val="Arial"/>
      </rPr>
      <t>Atender 1.300.000 personas mediante transferencias monetarias (condicionadas y no condicionadas)
Implementar una (1) estrategia para ofertar los servicios sociales a la población que vive en residencias tipo "pagadiarios" en situación de pobreza y pobreza extrema según el instrumento definido.</t>
    </r>
  </si>
  <si>
    <r>
      <rPr>
        <sz val="10"/>
        <color rgb="FF0C0C0C"/>
        <rFont val="Calibri"/>
      </rPr>
      <t>Aportar información a través de estudios, herramientas y metodologías para la formulación de programas, estrategias y proyectos encaminados a la atención de la población vulnerable (SDP).
INTEGRACION SOCIAL</t>
    </r>
  </si>
  <si>
    <r>
      <rPr>
        <sz val="10"/>
        <color rgb="FF0C0C0C"/>
        <rFont val="Calibri"/>
      </rPr>
      <t>Planeación
INTEGRACION SOCIAL</t>
    </r>
  </si>
  <si>
    <t>Estrategias y acciones educativas especiales para personas mayores (Gerontología) (Horarios, temas, sitios, intensidad académica, talento humano). para personas mayores</t>
  </si>
  <si>
    <t>Es específica para Política pública de Vejez y envejecimiento</t>
  </si>
  <si>
    <t>Incrementar los puntos de VIVE Digital en localidades y barrios</t>
  </si>
  <si>
    <t>5.35. Bogotá Inteligente con transformación digital e Infraestructura de datos para una gestión pública eficiente</t>
  </si>
  <si>
    <t>Poner en funcionamiento 1 portafolio de servicios TIC para la transformación digital en entidades distritales que mejore su eficiencia y la toma de decisiones</t>
  </si>
  <si>
    <t>Capacitar (Inducción Obligatoria) a funcionarios y ciudadanía sobre la norma y la política pública de Vejez y Envejecimiento.</t>
  </si>
  <si>
    <t>No es competencia de Gestión pública, revisar con Integración Social</t>
  </si>
  <si>
    <t>GESTION PUBLICA</t>
  </si>
  <si>
    <t>Salud para personas mayores</t>
  </si>
  <si>
    <r>
      <rPr>
        <sz val="10"/>
        <color rgb="FF000000"/>
        <rFont val="Arial"/>
      </rPr>
      <t xml:space="preserve">Implementar 3 mecanismos para disminuir las barreras de acceso para la prestación de los servicios de salud.
</t>
    </r>
    <r>
      <rPr>
        <sz val="10"/>
        <color rgb="FFFF0000"/>
        <rFont val="Arial"/>
      </rPr>
      <t>Vincular el 100% de las personas identificadas por el sector salud con enfoque diferencial y por momentos de curso de vida género orientaciones e identidades diversas y por condiciones o situaciones a las acciones individuales colectivas y poblacionales de la oferta de salud.</t>
    </r>
  </si>
  <si>
    <t xml:space="preserve">Sector salud: Fortalecer los recursos humanos, tecnológicos y económicos para el acompañamiento en el mejoramiento de la calidad y de la accesibilidad a los servicios de salud, ante todo con modificación de modelos operativos, especialmente en servicios especializados; para:
 *La ejecución de las acciones de Inspección, Vigilancia, Control y Seguimiento en la prestación de servicios de salud, conforme a lo establecido en el Sistema Obligatorio de la Garantía de la Calidad en Salud y el Modelo Integrado de Salud para Bogotá D.C., 
</t>
  </si>
  <si>
    <t>Acortar distancia y tiempo para citas a especialistas para personas mayores</t>
  </si>
  <si>
    <t xml:space="preserve">Fortalecer los recursos humanos, tecnológicos y económicos para el acompañamiento en el mejoramiento de la calidad y de la accesibilidad a los servicios de salud, ante todo con modificación de modelos operativos, especialmente en servicios especializados; para:
 *La ejecución de las acciones de Inspección, Vigilancia, Control y Seguimiento en la prestación de servicios de salud, conforme a lo establecido en el Sistema Obligatorio de la Garantía de la Calidad en Salud y el Modelo Integrado de Salud para Bogotá D.C., 
</t>
  </si>
  <si>
    <t>Incremento de gerontólogos para atención a Persona Mayor</t>
  </si>
  <si>
    <t>No se especifica a nivel de detalle la atención y servicios de salud para personas mayor</t>
  </si>
  <si>
    <t>Dentro del plan de la atención integral a personas mayores incluir (Optometría, Salud Mental, Gerontología, Salud oral) incorporar los apoyos necesarios de atención para atender necesidades en estas especialidades en el programa de ayudas técnicas.</t>
  </si>
  <si>
    <t>Crear acciones programas y apoyo para personas mayores con problemas depresivos, demencia senil, soledad y maltrato.</t>
  </si>
  <si>
    <r>
      <rPr>
        <sz val="10"/>
        <color rgb="FF000000"/>
        <rFont val="Arial"/>
      </rPr>
      <t xml:space="preserve">Implementar 3 mecanismos para disminuir las barreras de acceso para la prestación de los servicios de salud.
</t>
    </r>
    <r>
      <rPr>
        <sz val="10"/>
        <color rgb="FFFF0000"/>
        <rFont val="Arial"/>
      </rPr>
      <t>Diseñar implementar y evaluar el Modelo de Salud para la población de Bogotá D.C.</t>
    </r>
  </si>
  <si>
    <t>Inclusión de género en planes preventivo y atención integrar a enfermedades (próstata).</t>
  </si>
  <si>
    <t>Acceso a la comunidad en la creación e implementación de programas en salud pública</t>
  </si>
  <si>
    <r>
      <rPr>
        <sz val="10"/>
        <color rgb="FF000000"/>
        <rFont val="Arial"/>
      </rPr>
      <t xml:space="preserve">Implementar 3 mecanismos para disminuir las barreras de acceso para la prestación de los servicios de salud.
</t>
    </r>
    <r>
      <rPr>
        <sz val="10"/>
        <color rgb="FFFF0000"/>
        <rFont val="Arial"/>
      </rPr>
      <t>Dar respuesta oportuna como mínimo al 90% de las alertas emergencias enfermedades emergentes y reemergentes notificadas con impacto en salud pública. dentro de las primeras 24 horas.</t>
    </r>
  </si>
  <si>
    <t>Se actualizan programas y metas porque no coinciden con la propuesta ciudadana</t>
  </si>
  <si>
    <t>Revisar el pago de COPACOS en EPS a población vulnerable</t>
  </si>
  <si>
    <t>las personas mayores no quieren asistencialismo, quieren asitencia de calidad</t>
  </si>
  <si>
    <t>Adaptar 15 servicios sociales y estrategias de integración social priorizadas para la atención diferencial y la inclusión de personas con discapacidad considerando también el enfoque étnico en articulación con el Sistema Distrital de Cuidado.</t>
  </si>
  <si>
    <t>Personas con discapacidad:  Se requiere  como mínimo un incremento del bono de $270.000 y su entrega como una transferencia monetaria no condicionada que no sea excluyente de otros alivios o apoyos humanitarios y subsidios, para esta población que ocupa los más bajos perceptibles de caracterización sociodemográfica de la ciudad en concordancia con su marginalidad y vulneración crónica percibida por administraciones anteriores</t>
  </si>
  <si>
    <r>
      <rPr>
        <sz val="10"/>
        <color rgb="FF0C0C0C"/>
        <rFont val="Arial"/>
      </rPr>
      <t xml:space="preserve">9. Bogotá, una ciudad con menos Pobreza
</t>
    </r>
    <r>
      <rPr>
        <sz val="10"/>
        <color rgb="FFFF0000"/>
        <rFont val="Arial"/>
      </rPr>
      <t xml:space="preserve">2.07. Bogotá, una ciudad con menos Pobreza
</t>
    </r>
  </si>
  <si>
    <r>
      <rPr>
        <sz val="10"/>
        <color rgb="FF000000"/>
        <rFont val="Arial"/>
      </rPr>
      <t xml:space="preserve">Atender 1.500.000 personas en al menos 1 canal de la Estrategia multicanal de transferencias monetarias, bonos y especie
</t>
    </r>
    <r>
      <rPr>
        <sz val="10"/>
        <color rgb="FF000000"/>
        <rFont val="Arial"/>
      </rPr>
      <t>Atender 1.300.000 personas mediante transferencias monetarias (condicionadas y no condicionadas)</t>
    </r>
  </si>
  <si>
    <t>Se actualiza el número del programa y meta, de acuerdo al documento ajustado.</t>
  </si>
  <si>
    <t>Esta meta está dirigida a atender población caracterizada en situación de pobreza en la ciudad.</t>
  </si>
  <si>
    <t>Para construir sobre lo construido, se requiere incluir a las tres mil personas del registro de desnutrición y a las aproximadas 4.000 personas de la lista de espera del bono como mínimo para pasar de una cobertura de 13 mil personas al menos de 20.000 personas, para pasar a una inversión de 259.2000 millones de pesos en el cuatrienio</t>
  </si>
  <si>
    <r>
      <rPr>
        <sz val="10"/>
        <color rgb="FF0C0C0C"/>
        <rFont val="Arial"/>
      </rPr>
      <t xml:space="preserve">2.13. Salud con calidad y en el territorio
</t>
    </r>
    <r>
      <rPr>
        <sz val="10"/>
        <color rgb="FFFF0000"/>
        <rFont val="Arial"/>
      </rPr>
      <t>2.08. Erradicación del hambre en Bogotá
2.07. Bogotá, una ciudad con menos Pobreza</t>
    </r>
  </si>
  <si>
    <r>
      <rPr>
        <sz val="10"/>
        <color rgb="FF000000"/>
        <rFont val="Arial"/>
      </rPr>
      <t xml:space="preserve">Implementar 3 mecanismos para disminuir las barreras de acceso para la prestación de los servicios de salud.
</t>
    </r>
    <r>
      <rPr>
        <sz val="10"/>
        <color rgb="FF000000"/>
        <rFont val="Arial"/>
      </rPr>
      <t>Aumentar de 115 a 140 los comedores comunitarios para contribuir la disminución de la inseguridad alimentaria y nutricional en Bogotá
Atender 1.300.000 personas mediante transferencias monetarias (condicionadas y no condicionadas)</t>
    </r>
  </si>
  <si>
    <t>Se actualizan programas y metas que le apuntan a la propuesta, dado que NO era coherente.</t>
  </si>
  <si>
    <t>Acceso equitativo a la educación: Implementar políticas, e implementar el decreto 1421 que garanticen que las personas con discapacidad tengan acceso a una educación inclusiva y de calidad, con adaptaciones y recursos adecuados para sus necesidades específicas. Ajustes razonables garantizados durante el año escolar como por ejemplo intérpretes de lengua de señas. se requieren los correspondientes análisis de la evaluación del cumplimiento del Decreto 1421 del Ministerio de Educación Nacional y el fortalecimiento del proceso de inclusión Educativa con nuevos lineamientos que fortalezcan el Diseño Universal de Aprendizaje – DUA, para garantizar la cobertura, la calidad y la promoción sin deserción en el Sistema Educativo Distrital, durante todo el curso de vida de la población con discapacidad. Esto incluye capacitación para educadores sobre la inclusión de estudiantes con discapacidad.</t>
  </si>
  <si>
    <r>
      <rPr>
        <sz val="10"/>
        <color rgb="FF0C0C0C"/>
        <rFont val="Arial"/>
      </rPr>
      <t xml:space="preserve">17. La educación como eje del potencial humano
</t>
    </r>
    <r>
      <rPr>
        <sz val="10"/>
        <color rgb="FFFF0000"/>
        <rFont val="Arial"/>
      </rPr>
      <t xml:space="preserve">2.12. Bogotá cuida a su gente
</t>
    </r>
    <r>
      <rPr>
        <sz val="10"/>
        <color rgb="FF0C0C0C"/>
        <rFont val="Arial"/>
      </rPr>
      <t xml:space="preserve">
</t>
    </r>
  </si>
  <si>
    <r>
      <rPr>
        <sz val="10"/>
        <color rgb="FF000000"/>
        <rFont val="Arial"/>
      </rPr>
      <t xml:space="preserve">Lograr que el 100% de los colegios oficiales aumenten al menos 1 punto en su resultado global de pruebas Saber 11, respecto a su resultado en 2023
</t>
    </r>
    <r>
      <rPr>
        <sz val="10"/>
        <color rgb="FF000000"/>
        <rFont val="Arial"/>
      </rPr>
      <t xml:space="preserve">
Atender a 8.600 personas con discapacidad sus familias y sus personas cuidadoras a través de servicios sociales estrategias y acciones transversales que favorezcan su inclusión social y productiva.
</t>
    </r>
  </si>
  <si>
    <t>Inclusión laboral: Promover programas de capacitación y empleo dirigidos a personas con discapacidad, implementación de la ley así como incentivos para que las empresas contraten a este colectivo. Esto puede incluir la creación de cuotas laborales o incentivos fiscales para empleadores que contraten a personas con discapacidad.</t>
  </si>
  <si>
    <t>Atender a 8.600 personas con discapacidad sus familias y sus personas cuidadoras a través de servicios sociales estrategias y acciones transversales que favorezcan su inclusión social y productiva.</t>
  </si>
  <si>
    <t xml:space="preserve"> Frente a este punto, es importante aclarar que actualmente si bien se empieza a dialogar en el distrito sobre la disposición de beneficios tributarios "propios”, aún esta en revisión interna sobre la tributación con  la Secretaria de Hacienda. No obstante, es importante saber que en caso de materializarse este no tendrá una exclusividad para un solo tipo de población, sino que cobijarían a poblaciones con mayores barreras de acceso a un empleo formal. </t>
  </si>
  <si>
    <t>DESARROLO ECONÓMICO</t>
  </si>
  <si>
    <t>Accesibilidad física y digital: Garantizar que los espacios públicos, edificios, transporte y tecnologías sean accesibles para personas con discapacidad. Esto implica la construcción de rampas, baños adaptados, señalización accesible, así como el desarrollo de tecnologías y plataformas digitales que sean compatibles con diferentes tipos de discapacidad.</t>
  </si>
  <si>
    <r>
      <rPr>
        <sz val="10"/>
        <color rgb="FF0C0C0C"/>
        <rFont val="Arial"/>
      </rPr>
      <t xml:space="preserve">5.36. Cercanía con la ciudadanía
</t>
    </r>
    <r>
      <rPr>
        <sz val="10"/>
        <color rgb="FFFF0000"/>
        <rFont val="Arial"/>
      </rPr>
      <t>1.05. Espacio público seguro e inclusivo
2.12. Bogotá cuida a su gente
5.39. Camino hacia una democracia deliberativa con un gobierno cercano a la gente y con participación ciudadana</t>
    </r>
  </si>
  <si>
    <r>
      <rPr>
        <sz val="10"/>
        <color rgb="FF000000"/>
        <rFont val="Arial"/>
      </rPr>
      <t xml:space="preserve">
</t>
    </r>
    <r>
      <rPr>
        <sz val="10"/>
        <color rgb="FF000000"/>
        <rFont val="Calibri"/>
      </rPr>
      <t xml:space="preserve">Modernizar los 3 canales de atención de la Red CADE, presencial, virtual y telefónico  que permita brindar una atención más cercana, oportuna y sencilla a la ciudadanía.
Modernizar 10 puntos de atención de la Red CADE mediante un proceso de transformación digital que permita brindar una atención más cercana, ágil y sencilla en el territorio.
</t>
    </r>
    <r>
      <rPr>
        <sz val="10"/>
        <color rgb="FF000000"/>
        <rFont val="Arial"/>
      </rPr>
      <t>Impulsar 15 proyectos de bienestar con enfoque de género, poblacional y diferencial en espacios públicos.
Adaptar 15 servicios sociales y estrategias de integración social priorizadas para la atención diferencial y la inclusión de personas con discapacidad considerando también el enfoque étnico en articulación con el Sistema Distrital de Cuidado.
Fortalecer la capacidad de los 3 canales de atención (presencial virtual y telefónico) para atender orientar y responder a las necesidades de la población con un enfoque diferencial en cada rincón de la Ciudad.</t>
    </r>
  </si>
  <si>
    <r>
      <rPr>
        <sz val="10"/>
        <color rgb="FF0C0C0C"/>
        <rFont val="Calibri"/>
      </rPr>
      <t xml:space="preserve">El Programa Cercanía con la ciudadanía, incluye una meta de resultado relacionada con alcanzar el 80% de cumplimiento de los estándares de calidad, entre los que se encuentra el tema de accesibilidad.  Sin embargo, sería necesario que todas las entidades distritales incluyan sus propias metas relacionadas con el mejoramiento de los equipamientos públicos, para que sean accesibles para las personas con discapacidad. 
El Programa Cercanía con la ciudadanía, incluye una meta de resultado relacionada con alcanzar el 80% de cumplimiento de los estándares de calidad, entre los que se encuentra el tema de accesibilidad.  Sin embargo, sería necesario que todas las entidades distritales incluyan sus propias metas relacionadas con el mejoramiento de los equipamientos públicos, para que sean accesibles para las personas con discapacidad. 
El sistema distrital de servicio a la ciudadanía está compuesto por canales presencial, telefónico y virtual, para integrar la oferta de trámites y servicios de todas las entidades y mejorar la calidad del servicio de tal manera que la administración distrital se acerque a la ciudadanía de manera ágil, integral, accesible y oportuna. Para esto, se implementará en 10 puntos de atención de la Red CADE una serie de acciones de transformación digital, que permitan brindar una atención más cercana, ágil y sencilla en el territorio. Se desarrollarán las siguientes acciones:
 - Articulación interinstitucional para Ampliar la oferta de servicios en los cades e implementar una estrategia itinerante que permita acercar los servicios de la adminitración Distrital al territorio. Turno digital. Ampiar la orientación para que el ciudadano pueda consultar los trámites a través de los kioskos 
 -Diagnósticar la oferta y demanda de trámites y servicios, y canales de atención, así como la caracterización grupos de valor e interés de la administración distrital incluyendo participación ciudadanía (2024). 
  - Racionalización de trámites, otros procesos administrativos (OPA) y consultas de acceso a información pública (CAIP) para faciliar el udo de la oferta institucional.
 - Fortalecer el supercade virtual, mejorando la expreriencia de usuario, en un solo sitio se encuentren los trámites y se puedan realizar.
  - Modernizar el Sistema Distrital para la Gestión de Peticiones Ciudadanas – Bogotá Te Escucha, para mejorar la experiencia de las y los usuarios.
</t>
    </r>
  </si>
  <si>
    <t>Accesibilidad Universal, gestionar una nueva etapa del Bien - estar con criterios de inclusión fortalecidos, donde se mitigue la segregación y contemos con un hábitat Incluyente.</t>
  </si>
  <si>
    <r>
      <rPr>
        <sz val="10"/>
        <color rgb="FF0C0C0C"/>
        <rFont val="Arial"/>
      </rPr>
      <t xml:space="preserve">5.36. Cercanía con la ciudadanía
</t>
    </r>
    <r>
      <rPr>
        <sz val="10"/>
        <color rgb="FFFF0000"/>
        <rFont val="Arial"/>
      </rPr>
      <t xml:space="preserve">1.05. Espacio público seguro e inclusivo
</t>
    </r>
  </si>
  <si>
    <r>
      <rPr>
        <sz val="10"/>
        <color rgb="FF000000"/>
        <rFont val="Arial"/>
      </rPr>
      <t xml:space="preserve">Modernizar los 3 canales de atención de la Red CADE, presencial, virtual y telefónico  que permita brindar una atención más cercana, oportuna y sencilla a la ciudadanía.
</t>
    </r>
    <r>
      <rPr>
        <sz val="10"/>
        <color rgb="FF000000"/>
        <rFont val="Arial"/>
      </rPr>
      <t>Desarrollar 1 estrategia para aumentar la oferta cualitativa y cuantitativa de espacio público para el uso goce y disfrute ciudadano con enfoque diferencial, género y poblacional
Impulsar 15 proyectos de bienestar con enfoque de género, poblacional y diferencial en espacios públicos.</t>
    </r>
  </si>
  <si>
    <t>En rojo, se sugiere el nuevo programa y las dos metas que le apuntan a la propuesta.</t>
  </si>
  <si>
    <r>
      <rPr>
        <sz val="10"/>
        <color rgb="FF0C0C0C"/>
        <rFont val="Calibri"/>
      </rPr>
      <t xml:space="preserve">El Programa Cercanía con la ciudadanía, incluye una meta de resultado relacionada con alcanzar el 80% de cumplimiento de los estándares de calidad, entre los que se encuentra el tema de accesibilidad.  Sin embargo, sería necesario que todas las entidades distritales incluyan sus propias metas relacionadas con el mejoramiento de los equipamientos públicos, para que sean accesibles para las personas con discapacidad. 
 </t>
    </r>
  </si>
  <si>
    <t>Acceso a servicios de salud: Garantizar que las personas con discapacidad tengan acceso a servicios de salud de calidad y especializados, así como a dispositivos de asistencia y terapias necesarias para su bienestar físico y emocional.</t>
  </si>
  <si>
    <r>
      <rPr>
        <sz val="10"/>
        <color rgb="FF0C0C0C"/>
        <rFont val="Arial"/>
      </rPr>
      <t xml:space="preserve">2.12. Salud Pública Integrada e Integral
</t>
    </r>
    <r>
      <rPr>
        <sz val="10"/>
        <color rgb="FFFF0000"/>
        <rFont val="Arial"/>
      </rPr>
      <t>2.10. Salud Pública Integrada e Integral</t>
    </r>
  </si>
  <si>
    <r>
      <rPr>
        <sz val="10"/>
        <color rgb="FF000000"/>
        <rFont val="Arial"/>
      </rPr>
      <t xml:space="preserve">Implementar y evaluar 4 líneas de acción de gobernanza y gobernabilidad para el fortalecimiento de la intersectorialidad, la gestión de las políticas, planes y/o programas y la participación social, que afecten positivamente los determinantes en salud en clave de Atención Primaria Social.
</t>
    </r>
    <r>
      <rPr>
        <sz val="10"/>
        <color rgb="FF000000"/>
        <rFont val="Arial"/>
      </rPr>
      <t>Vincular el 100% de las personas identificadas por el sector salud con enfoque diferencial y por momentos de curso de vida género orientaciones e identidades diversas y por condiciones o situaciones a las acciones individuales colectivas y poblacionales de la oferta de salud.</t>
    </r>
  </si>
  <si>
    <t>Se cambia la meta para que corresponda a la propuesta</t>
  </si>
  <si>
    <r>
      <rPr>
        <sz val="10"/>
        <color rgb="FF0C0C0C"/>
        <rFont val="Calibri"/>
      </rPr>
      <t xml:space="preserve">No es competencia de la Secretaria General.
Implementar las acciones de rectoría en los 13 procesos de gestión de la salud pública responsabilidad de la Entidad Territorial en el marco de la Ley 715 2001 y Resolucion 518 de 2015:
  a. Los Individuos y colectivos a lo largo del curso de vida tienen acceso efectivo y de calidad a las estrategias de salud pública.
  b. Las personas y comunidades estén empoderadas de la gestión de las políticas en salud.
  c. Los mecanismos de participación social operan.
  d. Las estrategias de salud pública son evaluadas en su proceso e impacto.
  e. Las políticas y respuestas sectoriales e institucionales son integrales y pertinentes frente a la situación de salud de la población, al contexto territorial y a las expectativas de los sujetos en relación a su propia salud.
  </t>
    </r>
  </si>
  <si>
    <t>Vivienda inclusiva: Promover la construcción de viviendas accesibles y adaptadas a las necesidades de las personas con discapacidad, así como programas de vivienda asistida y de apoyo para la vida independiente</t>
  </si>
  <si>
    <t>Asignar 38.100 subsidios para adquisición de vivienda nueva y arrendamiento social en los diferentes programas de la SDHT.
Ejecutar 8.000 mejoramientos de vivienda rural y urbana para familias en condiciones vulnerabilidad</t>
  </si>
  <si>
    <t>No se acoge e al especificiad de la consrucción de viviendas con condiciones de acccesibilidad para la población con Discapacidad.
Está relacionado con POT</t>
  </si>
  <si>
    <t xml:space="preserve"> Sector Hábitat Incluido en las metas PDD - Facilitar a los hogares en condición de vulnerabilidad el acceso a una solución de vivienda.
Disminuir el déficit cualitativo de las viviendas localizadas en los territorios priorizados. 
 Ahora bien, desde los Programas de Ruralidad el PDD para Bogotá 2024–2028, se han proyectado 500 Mejoramientos habitacionales rurales y 100 Intervenciones en Vivienda rural nueva, para estas intervenciones se buscar continuar implementando en los procesos actuales con las familias y garantizazar las viviendas dirigidas a las personas en condición de discapacidad, sus familias y personas cuidadoras de personas con discapacidad.</t>
  </si>
  <si>
    <t>Participación y representación: Fomentar la participación activa de las personas con discapacidad en la toma de decisiones que les afecten, así como su representación en todos los ámbitos de la sociedad, incluyendo la política, la cultura y los medios de comunicación. Con los ajustes razonables</t>
  </si>
  <si>
    <r>
      <rPr>
        <sz val="10"/>
        <color rgb="FF0C0C0C"/>
        <rFont val="Arial"/>
      </rPr>
      <t xml:space="preserve">2.12. Salud Pública Integrada e Integral
</t>
    </r>
    <r>
      <rPr>
        <sz val="10"/>
        <color rgb="FFFF0000"/>
        <rFont val="Arial"/>
      </rPr>
      <t>2.10. Salud Pública Integrada e Integral</t>
    </r>
    <r>
      <rPr>
        <sz val="10"/>
        <color rgb="FF0C0C0C"/>
        <rFont val="Arial"/>
      </rPr>
      <t xml:space="preserve">
</t>
    </r>
    <r>
      <rPr>
        <sz val="10"/>
        <color rgb="FFFF0000"/>
        <rFont val="Arial"/>
      </rPr>
      <t>5.39. Camino hacia una democracia deliberativa con un gobierno cercano a la gente y con participación ciudadana</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</si>
  <si>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000000"/>
        <rFont val="Arial"/>
      </rPr>
      <t>Fortalecer las competencias ciudadanas de 100.000 personas en sus diferencias diversidades y formas organizativas para la participación incidente y la construcción de acuerdos que robustezcan el tejido social incorporando enfoque de género diferencial y poblacional.</t>
    </r>
  </si>
  <si>
    <t xml:space="preserve">Se ajustan programas </t>
  </si>
  <si>
    <t>. Acciones individuales y colectivas para la población con discapacidad (personas con discapacidad, personas cuidadoras, familias y redes de apoyo)
.Acciones individuales y colectivas (acciones colectivas en los entornos</t>
  </si>
  <si>
    <t>El Sistema Distrital de Discapacidad y la ciudad requieren armonizar las normatividades globales internacionales con las leyes nacionales que se deben actualizar en algunos casos y las normas distritales que deben fortalecerse resulta prioritario y se requiere establecer una estrategia de fortalecimiento normativo actualización y articulación implementando el enfoque transversal interseccional e intersectorial supra sectorial de manera simultánea para incluir el enfoque de discapacidad Eco social</t>
  </si>
  <si>
    <t>No se acoge la especificidad del comentario.</t>
  </si>
  <si>
    <t>Del mismo modo, la comunidad destaca la urgente necesidad de hacer una evaluación de la actual Política Pública De Discapacidad Para Bogotá - PPDPB y lograr articular los aspectos establecidos en el Decreto 089 de 2023 con el plan de acción proyectando presupuesto para mediano y largo plazo que propendan por el cierre de brechas. De manera transversal se incluirá en el presente plan de desarrollo distrital el enfoque ecológico y social de la discapacidad reconociendo a las personas con discapacidad como sujetos sociales políticos y de derechos. Los derechos humanos son una necesidad también en la capital de la República para la población con discapacidad y se establecerá un plan que articule y asuma de manera transversal la discapacidad.</t>
  </si>
  <si>
    <t>La evaluación de PP no es de alcance del PDD. Son instrumentos diferentes.</t>
  </si>
  <si>
    <r>
      <rPr>
        <sz val="10"/>
        <color rgb="FF0C0C0C"/>
        <rFont val="Calibri"/>
      </rPr>
      <t>Sector Gobierno: Con el cumplimiento de la meta se garantiza que todas las personas que demanden atención en las 6 rutas de la Dirección de Derechos Humanos con enfoque de derechos humanos, género, diferencial étnico, de discapacidad, poblacional y territorial sean atendidas; mediante la orientación y atención sociojurídica, fortalecimiento del componente humanitario, ampliación de espacios de difusión de las rutas de atención en localidades, desarrollando acciones que incluyan la aplicación  de enfoques de derechos humanos, género, diferencial étnico, discapacidad, poblacional y territorial con el fin de convertir a la Secretaría Distrital de Gobierno como la más social de la historia. 
Sector gobierno: Las acciones se tienen en cuenta en lo que corresponde a la articulación de espacios institucionales, sectoriales y locales para la ejecución y seguimiento a los instrumentos e instancias de planeación para la protección y garantía de derechos en Bogotá D.C. desde un enfoque social de prevención y construcción de paz que promueva los ejercicios de integración social, memoria local, equilibrio territorial, a través de expresiones artísticas y culturales.</t>
    </r>
  </si>
  <si>
    <t>Sensibilización y lucha contra el estigma: Desarrollar campañas de sensibilización y educación pública para combatir el estigma y la discriminación hacia las personas con discapacidad, promoviendo una cultura de inclusión y respeto.</t>
  </si>
  <si>
    <r>
      <rPr>
        <sz val="10"/>
        <color rgb="FF0C0C0C"/>
        <rFont val="Arial"/>
      </rPr>
      <t xml:space="preserve">17. La educación como eje del potencial humano
</t>
    </r>
    <r>
      <rPr>
        <sz val="10"/>
        <color rgb="FFFF0000"/>
        <rFont val="Arial"/>
      </rPr>
      <t xml:space="preserve">1.01. Diálogo social y cultura ciudadana para la convivencia pacífica y la recuperación de la confianza
</t>
    </r>
  </si>
  <si>
    <r>
      <rPr>
        <sz val="10"/>
        <color rgb="FF000000"/>
        <rFont val="Arial"/>
      </rPr>
      <t xml:space="preserve">Lograr que el 100% de los colegios oficiales aumenten al menos 1 punto en su resultado global de pruebas Saber 11, respecto a su resultado en 2023
</t>
    </r>
    <r>
      <rPr>
        <sz val="10"/>
        <color rgb="FF000000"/>
        <rFont val="Arial"/>
      </rPr>
      <t>Implementar 8 estrategias de cultura ciudadana que promuevan la convivencia, la eliminación del machismo y de la discriminación, los hábitos saludables, la salud mental, la cultura ambiental y la movilidad sostenible en Bogotá.</t>
    </r>
    <r>
      <rPr>
        <sz val="10"/>
        <color rgb="FF000000"/>
        <rFont val="Arial"/>
      </rPr>
      <t xml:space="preserve">
</t>
    </r>
  </si>
  <si>
    <t>Implementación de la política de educación inclusiva- Focalización de programas a poblaciones ")</t>
  </si>
  <si>
    <t>Propuesta para la atención integral a personas con discapacidad múltiple Atender a personas con discapacidad múltiple requiere un enfoque integral que aborde todas sus necesidades de manera holística, para la atención integral a personas con discapacidad múltiple</t>
  </si>
  <si>
    <t>Evaluación multidisciplinaria: Realizar una evaluación exhaustiva de cada persona con discapacidad múltiple, involucrando a profesionales de la salud, terapeutas ocupacionales, fisioterapeutas, psicólogos, trabajadores sociales y otros especialistas según sea necesario. Esta evaluación identificará las necesidades específicas de cada individuo y servirá como base para diseñar un plan de atención personalizado.</t>
  </si>
  <si>
    <t>La meta no llega al nivel de especificidad de discapacidad múltiple.</t>
  </si>
  <si>
    <t>Plan de atención personalizado: Desarrollar un plan de atención integral que aborde las necesidades médicas, educativas, terapéuticas, sociales y emocionales de la persona con discapacidad múltiple. Este plan debe ser flexible y adaptarse a medida que cambian las necesidades y habilidades de la persona a lo largo del tiempo.</t>
  </si>
  <si>
    <r>
      <rPr>
        <sz val="10"/>
        <color rgb="FF0C0C0C"/>
        <rFont val="Arial"/>
      </rPr>
      <t xml:space="preserve">2.12. Salud Pública Integrada e Integral
</t>
    </r>
    <r>
      <rPr>
        <sz val="10"/>
        <color rgb="FFFF0000"/>
        <rFont val="Arial"/>
      </rPr>
      <t>2.10. Salud Pública Integrada e Integral</t>
    </r>
  </si>
  <si>
    <t>Servicios de salud especializados: Garantizar el acceso a servicios de salud especializados, incluyendo atención médica general, rehabilitación física, terapia ocupacional, terapia del habla, terapia conductual y cualquier otro servicio que sea necesario para mejorar la calidad de vida de la persona con discapacidad múltiple.</t>
  </si>
  <si>
    <r>
      <rPr>
        <sz val="10"/>
        <color rgb="FF0C0C0C"/>
        <rFont val="Arial"/>
      </rPr>
      <t xml:space="preserve">2.12. Salud Pública Integrada e Integral
</t>
    </r>
    <r>
      <rPr>
        <sz val="10"/>
        <color rgb="FFFF0000"/>
        <rFont val="Arial"/>
      </rPr>
      <t>2.10. Salud Pública Integrada e Integral</t>
    </r>
  </si>
  <si>
    <t>Educación inclusiva y apoyo educativo: Promover la inclusión educativa de las personas con discapacidad múltiple en entornos educativos regulares siempre que sea posible, proporcionando los apoyos necesarios para facilitar su participación y aprendizaje. Además, se deben ofrecer programas educativos especializados y adaptados a las necesidades individuales de cada persona.</t>
  </si>
  <si>
    <r>
      <rPr>
        <sz val="10"/>
        <color rgb="FF0C0C0C"/>
        <rFont val="Arial"/>
      </rPr>
      <t xml:space="preserve">17. La educación como eje del potencial humano
</t>
    </r>
    <r>
      <rPr>
        <sz val="10"/>
        <color rgb="FFFF0000"/>
        <rFont val="Arial"/>
      </rPr>
      <t>3.16. La educación como eje del potencial humano</t>
    </r>
  </si>
  <si>
    <t xml:space="preserve">La propuesta exige inclusión en educación a la pobalción con discapacidad múltiple. Lo que no hace parte de una meta del PDD  </t>
  </si>
  <si>
    <t>Apoyo familiar y comunitario: Brindar apoyo emocional, educativo y práctico a las familias de personas con discapacidad múltiple, incluyendo información, orientación, formación y servicios de respiro. Además, fomentar la participación de la comunidad en la inclusión y apoyo de estas personas, promoviendo la sensibilización y la aceptación.</t>
  </si>
  <si>
    <r>
      <rPr>
        <sz val="10"/>
        <color rgb="FF0C0C0C"/>
        <rFont val="Arial"/>
      </rPr>
      <t xml:space="preserve">2.12. Salud Pública Integrada e Integral
</t>
    </r>
    <r>
      <rPr>
        <sz val="10"/>
        <color rgb="FFFF0000"/>
        <rFont val="Arial"/>
      </rPr>
      <t>2.12. Bogotá cuida a su gente</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</si>
  <si>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000000"/>
        <rFont val="Arial"/>
      </rPr>
      <t>Atender a 8.600 personas con discapacidad sus familias y sus personas cuidadoras a través de servicios sociales estrategias y acciones transversales que favorezcan su inclusión social y productiva.</t>
    </r>
  </si>
  <si>
    <t>Se actualiza meta y programa para que se ajuste a la propuesta hecha.</t>
  </si>
  <si>
    <t>Accesibilidad universal: Garantizar que los entornos físicos, tecnológicos y sociales sean accesibles para personas con discapacidad múltiple, eliminando barreras arquitectónicas, proporcionando tecnologías de asistencia y promoviendo una cultura de inclusión y respeto.</t>
  </si>
  <si>
    <r>
      <rPr>
        <sz val="10"/>
        <color rgb="FF0C0C0C"/>
        <rFont val="Arial"/>
      </rPr>
      <t xml:space="preserve">2.12. Salud Pública Integrada e Integral
</t>
    </r>
    <r>
      <rPr>
        <sz val="10"/>
        <color rgb="FFFF0000"/>
        <rFont val="Arial"/>
      </rPr>
      <t xml:space="preserve">1.05. Espacio público seguro e inclusivo
</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</si>
  <si>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000000"/>
        <rFont val="Arial"/>
      </rPr>
      <t>Desarrollar 1 estrategia para aumentar la oferta cualitativa y cuantitativa de espacio público para el uso goce y disfrute ciudadano con enfoque diferencial, género y poblacional
Impulsar 15 proyectos de bienestar con enfoque de género, poblacional y diferencial en espacios públicos.</t>
    </r>
  </si>
  <si>
    <t>. Acciones individuales y colectivas para la población con discapacidad (personas con discapacidad, personas cuidadoras, familias y redes de apoyo)
.Acciones individuales y colectivas (acciones colectivas en los entornoSector salud</t>
  </si>
  <si>
    <t>Monitoreo y evaluación continua: Establecer mecanismos de seguimiento y evaluación para medir el progreso de las personas con discapacidad múltiple en relación con sus metas y objetivos individuales, así como para identificar áreas de mejora en los servicios y programas de atención.</t>
  </si>
  <si>
    <r>
      <rPr>
        <sz val="10"/>
        <color rgb="FF0C0C0C"/>
        <rFont val="Arial"/>
      </rPr>
      <t xml:space="preserve">2.12. Salud Pública Integrada e Integral
</t>
    </r>
    <r>
      <rPr>
        <sz val="10"/>
        <color rgb="FFFF0000"/>
        <rFont val="Arial"/>
      </rPr>
      <t>2.12. Bogotá cuida a su gente</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</si>
  <si>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000000"/>
        <rFont val="Arial"/>
      </rPr>
      <t>Atender a 8.600 personas con discapacidad sus familias y sus personas cuidadoras a través de servicios sociales estrategias y acciones transversales que favorezcan su inclusión social y productiva.</t>
    </r>
  </si>
  <si>
    <t>Sector salud:. Acciones individuales y colectivas para la población con discapacidad (personas con discapacidad, personas cuidadoras, familias y redes de apoyo)
.Acciones individuales y colectivas (acciones colectivas en los entornos</t>
  </si>
  <si>
    <t>Apoyo a cuidadores: Establecer programas de apoyo emocional, capacitación y asistencia financiera para los cuidadores de personas con discapacidad, reconociendo su labor fundamental y proporcionándoles herramientas para su bienestar físico y mental. Para el desarrollo del sector de cuidadoras de personas con discapacidad, es fundamental considerar una serie de propuestas que aborden las necesidades tanto de las personas con discapacidad como de quienes brindan cuidados.</t>
  </si>
  <si>
    <r>
      <rPr>
        <sz val="10"/>
        <color rgb="FF0C0C0C"/>
        <rFont val="Arial"/>
      </rPr>
      <t xml:space="preserve">2.13. Salud con calidad y en el territorio
</t>
    </r>
    <r>
      <rPr>
        <sz val="10"/>
        <color rgb="FFFF0000"/>
        <rFont val="Arial"/>
      </rPr>
      <t>2.12. Bogotá cuida a su gente</t>
    </r>
  </si>
  <si>
    <r>
      <rPr>
        <sz val="10"/>
        <color rgb="FF000000"/>
        <rFont val="Arial"/>
      </rPr>
      <t xml:space="preserve">Diseñar, implementar y evaluar el Modelo de Salud para la población de Bogotá D.C.
</t>
    </r>
    <r>
      <rPr>
        <sz val="10"/>
        <color rgb="FF000000"/>
        <rFont val="Arial"/>
      </rPr>
      <t>Atender a 8.600 personas con discapacidad sus familias y sus personas cuidadoras a través de servicios sociales estrategias y acciones transversales que favorezcan su inclusión social y productiva.</t>
    </r>
  </si>
  <si>
    <t>Crear la Atencion Primaria Social y Fortalecer la Atención Primaria en Salud en el Distrito de manera resolutiva, mediante la atención en casa, la conformación de equipos básicos de salud extramurales, tele salud, Equipos Basicos Intramurales y otras estrategias, con enfoque diferencial territorial, poblacional y de género, para la intervención de los determinantes y los riesgos a nivel individual, familiar y colectivo.
 Lo anterior permite la implementación de un modelo de atención de ciudad costo-efectivo y que promuevan la satisfaccion del usuario y la calidad cumpliendo la normativa vigente</t>
  </si>
  <si>
    <t>Capacitación y formación continua: Implementar programas de capacitación y formación especializados para las cuidadoras de personas con discapacidad. Esto incluiría técnicas de cuidado específicas, manejo de situaciones de emergencia, conocimientos sobre las diferentes discapacidades y sus particularidades, así como aspectos emocionales y psicológicos relacionados con el cuidado.</t>
  </si>
  <si>
    <r>
      <rPr>
        <sz val="10"/>
        <color rgb="FF0C0C0C"/>
        <rFont val="Arial"/>
      </rPr>
      <t xml:space="preserve">2.12. Salud Pública Integrada e Integral
</t>
    </r>
    <r>
      <rPr>
        <sz val="10"/>
        <color rgb="FFFF0000"/>
        <rFont val="Arial"/>
      </rPr>
      <t>2.12. Bogotá cuida a su gente</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</si>
  <si>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000000"/>
        <rFont val="Arial"/>
      </rPr>
      <t>Atender a 8.600 personas con discapacidad sus familias y sus personas cuidadoras a través de servicios sociales estrategias y acciones transversales que favorezcan su inclusión social y productiva.
Alcanzar 26 manzanas de cuidado en operación fortaleciendo los servicios actuales e implementando nuevas estrategias lideradas por la SDMujer en el marco del Sistema Distrital de Cuidado.</t>
    </r>
  </si>
  <si>
    <t>Se actualizan metas y programa para que se ajuste a la propuesta hecha.</t>
  </si>
  <si>
    <t>Sector salud: . Acciones individuales y colectivas para la población con discapacidad (personas con discapacidad, personas cuidadoras, familias y redes de apoyo)
.Acciones individuales y colectivas (acciones colectivas en los entornos</t>
  </si>
  <si>
    <t>Acceso a recursos y herramientas: Facilitar el acceso a recursos y herramientas necesarias para el cuidado de personas con discapacidad, como equipos de asistencia técnica, ayudas técnicas, tecnología de apoyo, entre otros. Esto puede incluir programas de subsidios o ayudas económicas para la adquisición de estos recursos.</t>
  </si>
  <si>
    <r>
      <rPr>
        <sz val="10"/>
        <color rgb="FF0C0C0C"/>
        <rFont val="Arial"/>
      </rPr>
      <t xml:space="preserve">2.12. Salud Pública Integrada e Integral
</t>
    </r>
    <r>
      <rPr>
        <sz val="10"/>
        <color rgb="FFFF0000"/>
        <rFont val="Arial"/>
      </rPr>
      <t>2.12. Bogotá cuida a su gente</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</si>
  <si>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000000"/>
        <rFont val="Arial"/>
      </rPr>
      <t xml:space="preserve">
Atender a 8.600 personas con discapacidad sus familias y sus personas cuidadoras a través de servicios sociales estrategias y acciones transversales que favorezcan su inclusión social y productiva.
Alcanzar 26 manzanas de cuidado en operación fortaleciendo los servicios actuales e implementando nuevas estrategias lideradas por la SDMujer en el marco del Sistema Distrital de Cuidado.</t>
    </r>
  </si>
  <si>
    <t>Apoyo emocional y psicológico: Establecer programas de apoyo emocional y psicológico para las cuidadoras, ya que el cuidado de personas con discapacidad puede ser emocionalmente demandante. Esto podría incluir sesiones de terapia individual o grupal, grupos de apoyo entre cuidadoras, y acceso a servicios de salud mental.</t>
  </si>
  <si>
    <r>
      <rPr>
        <sz val="10"/>
        <color rgb="FF0C0C0C"/>
        <rFont val="Arial"/>
      </rPr>
      <t xml:space="preserve">2.12. Salud Pública Integrada e Integral
</t>
    </r>
    <r>
      <rPr>
        <sz val="10"/>
        <color rgb="FFFF0000"/>
        <rFont val="Arial"/>
      </rPr>
      <t>2.12. Bogotá cuida a su gente</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</si>
  <si>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000000"/>
        <rFont val="Arial"/>
      </rPr>
      <t>Atender a 8.600 personas con discapacidad sus familias y sus personas cuidadoras a través de servicios sociales estrategias y acciones transversales que favorezcan su inclusión social y productiva.
Alcanzar 26 manzanas de cuidado en operación fortaleciendo los servicios actuales e implementando nuevas estrategias lideradas por la SDMujer en el marco del Sistema Distrital de Cuidado.</t>
    </r>
  </si>
  <si>
    <t>Condiciones laborales dignas: Garantizar condiciones laborales dignas para las cuidadoras, incluyendo un salario justo, seguridad social, prestaciones laborales, y horarios flexibles que les permitan conciliar su vida laboral con otras responsabilidades familiares o personales.</t>
  </si>
  <si>
    <t>Atender a 8.600 personas con discapacidad sus familias y sus personas cuidadoras a través de servicios sociales estrategias y acciones transversales que favorezcan su inclusión social y productiva.
Alcanzar 26 manzanas de cuidado en operación fortaleciendo los servicios actuales e implementando nuevas estrategias lideradas por la SDMujer en el marco del Sistema Distrital de Cuidado.</t>
  </si>
  <si>
    <t>Promoción de la salud y prevención de riesgos laborales: Implementar programas de promoción de la salud y prevención de riesgos laborales dirigidos específicamente a las cuidadoras de personas con discapacidad. Esto incluiría capacitación en ergonomía, prevención de lesiones musculo esqueléticas, técnicas de manejo de carga, entre otros.</t>
  </si>
  <si>
    <r>
      <rPr>
        <sz val="10"/>
        <color rgb="FF0C0C0C"/>
        <rFont val="Arial"/>
      </rPr>
      <t xml:space="preserve">2.12. Salud Pública Integrada e Integral
</t>
    </r>
    <r>
      <rPr>
        <sz val="10"/>
        <color rgb="FFFF0000"/>
        <rFont val="Arial"/>
      </rPr>
      <t>2.12. Bogotá cuida a su gente</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</si>
  <si>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000000"/>
        <rFont val="Arial"/>
      </rPr>
      <t>Atender a 8.600 personas con discapacidad sus familias y sus personas cuidadoras a través de servicios sociales estrategias y acciones transversales que favorezcan su inclusión social y productiva.
Alcanzar 26 manzanas de cuidado en operación fortaleciendo los servicios actuales e implementando nuevas estrategias lideradas por la SDMujer en el marco del Sistema Distrital de Cuidado.</t>
    </r>
  </si>
  <si>
    <t>Reconocimiento y valoración del trabajo de las cuidadoras: Reconocer y valorar socialmente el trabajo realizado por las cuidadoras de personas con discapacidad, destacando su importancia en el bienestar y la calidad de vida de las personas con discapacidad y sus familias</t>
  </si>
  <si>
    <r>
      <rPr>
        <sz val="10"/>
        <color rgb="FF000000"/>
        <rFont val="Arial"/>
      </rPr>
      <t xml:space="preserve">
</t>
    </r>
    <r>
      <rPr>
        <sz val="10"/>
        <color rgb="FF000000"/>
        <rFont val="Arial"/>
      </rPr>
      <t>Atender a 8.600 personas con discapacidad sus familias y sus personas cuidadoras a través de servicios sociales estrategias y acciones transversales que favorezcan su inclusión social y productiva.</t>
    </r>
  </si>
  <si>
    <t>Incentivos fiscales y subsidios: Establecer incentivos fiscales y subsidios para las familias que contraten los servicios de cuidadoras para personas con discapacidad, con el objetivo de facilitar el acceso a este tipo de cuidados y aliviar la carga económica que representa para las familias.</t>
  </si>
  <si>
    <r>
      <rPr>
        <sz val="10"/>
        <color rgb="FFFF0000"/>
        <rFont val="Arial"/>
      </rPr>
      <t xml:space="preserve">2.12. Bogotá cuida a su gente
</t>
    </r>
    <r>
      <rPr>
        <sz val="10"/>
        <color rgb="FF0C0C0C"/>
        <rFont val="Arial"/>
      </rPr>
      <t xml:space="preserve">
</t>
    </r>
    <r>
      <rPr>
        <sz val="10"/>
        <color rgb="FFFF0000"/>
        <rFont val="Arial"/>
      </rPr>
      <t>3.20. Promoción del emprendimiento formal, equitativo e incluyente</t>
    </r>
  </si>
  <si>
    <r>
      <rPr>
        <sz val="10"/>
        <color rgb="FF000000"/>
        <rFont val="Arial"/>
      </rPr>
      <t xml:space="preserve">
</t>
    </r>
    <r>
      <rPr>
        <sz val="10"/>
        <color rgb="FF000000"/>
        <rFont val="Arial"/>
      </rPr>
      <t xml:space="preserve">Atender a 8.600 personas con discapacidad sus familias y sus personas cuidadoras a través de servicios sociales estrategias y acciones transversales que favorezcan su inclusión social y productiva.
</t>
    </r>
    <r>
      <rPr>
        <sz val="10"/>
        <color rgb="FF000000"/>
        <rFont val="Arial"/>
      </rPr>
      <t xml:space="preserve">
</t>
    </r>
    <r>
      <rPr>
        <sz val="10"/>
        <color rgb="FF000000"/>
        <rFont val="Arial"/>
      </rPr>
      <t>Cualificar 5000 mujeres en herramientas para la autonomía económica</t>
    </r>
  </si>
  <si>
    <t>Esta propuesta incluye objetivos 2 y 3 con los programas mencionados.</t>
  </si>
  <si>
    <t>Mujer
Integracion social</t>
  </si>
  <si>
    <t>Investigación y desarrollo: Promover la investigación y el desarrollo en el ámbito del cuidado de personas con discapacidad, con el fin de mejorar las técnicas y herramientas disponibles, así como de identificar nuevas estrategias para optimizar la calidad de vida tanto de las personas con discapacidad como de sus cuidadoras.</t>
  </si>
  <si>
    <t>No llega a ese nivel de detalle</t>
  </si>
  <si>
    <t>Cuáles son las estrategias prioritarias que está implementando secretaria de integración social para adaptar y ampliar los servicios destinados a personas con discapacidad, asegurando su inclusión efectiva con enfoque diferencial?</t>
  </si>
  <si>
    <t>Fortalecimiento de redes familiares y comunitarias. Caracterización de sus familias, las personas de apoyo que ejercen la labor y rol del cuidado sin remuneración en favor de la garantía de vida de las personas con baja funcionalidad y dependencia. Carnet y/o certificaciones para identificar a los cuidadores en el desarrollo de su ejercicio</t>
  </si>
  <si>
    <t>Atender a 8.600 personas con discapacidad sus familias y sus personas cuidadoras a través de servicios sociales estrategias y acciones transversales que favorezcan su inclusión social y productiva.
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
  </si>
  <si>
    <t>Fortalecimiento de redes familiares y comunitarias.Discriminación positiva con acciones afirmativas, que el estado mire y auxilie a las personas de apoyo que ejercen la labor y rol del cuidado sin remuneración en favor de la garantía de vida de las personas con baja funcionalidad y dependencia. Carnet y/o certificaciones para identificar a los cuidadores en el desarrollo de su ejercicio</t>
  </si>
  <si>
    <t>Fortalecimiento de redes familiares y comunitarias. Crear consejo consultivo de las personas de apoyo que ejercen la labor y rol del cuidado sin remuneración en favor de la garantía de vida de las personas con baja funcionalidad y dependencia. Carnet y/o certificaciones para identificar a los cuidadores en el desarrollo de su ejercicio.</t>
  </si>
  <si>
    <t>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
  </si>
  <si>
    <t>Fortalecimiento de redes familiares y comunitarias.Plataforma digital pública para lograr una mejor identificación e intervención del estado.</t>
  </si>
  <si>
    <t>Alcanzar 26 manzanas de cuidado en operación fortaleciendo los servicios actuales e implementando nuevas estrategias lideradas por la SDMujer en el marco del Sistema Distrital de Cuidado.</t>
  </si>
  <si>
    <t>Fortalecimiento de redes familiares y comunitarias. Garantía de un techo seguro (vivienda propia) para las personas con discapacidad, sus familias, las personas de apoyo que ejercen la labor y rol del cuidado sin remuneración en favor de la garantía de vida de las personas con baja funcionalidad y dependencia.</t>
  </si>
  <si>
    <r>
      <rPr>
        <sz val="10"/>
        <color rgb="FF0C0C0C"/>
        <rFont val="Arial"/>
      </rPr>
      <t xml:space="preserve">7. Bogotá, una ciudad con menos Pobreza
</t>
    </r>
    <r>
      <rPr>
        <sz val="10"/>
        <color rgb="FFFF0000"/>
        <rFont val="Arial"/>
      </rPr>
      <t>2.12. Bogotá cuida a su gente</t>
    </r>
  </si>
  <si>
    <r>
      <rPr>
        <sz val="10"/>
        <color rgb="FF000000"/>
        <rFont val="Arial"/>
      </rPr>
      <t xml:space="preserve">Asignar 38.100 subsidios para adquisición de vivienda nueva y arrendamiento social en los diferentes programas de la SDHT.
Ejecutar 8.000 mejoramientos de vivienda rural y urbana para familias en condiciones vulnerabilidad
</t>
    </r>
    <r>
      <rPr>
        <sz val="10"/>
        <color rgb="FFFF0000"/>
        <rFont val="Arial"/>
      </rPr>
      <t>Atender a 8.600 personas con discapacidad sus familias y sus personas cuidadoras a través de servicios sociales estrategias y acciones transversales que favorezcan su inclusión social y productiva.</t>
    </r>
  </si>
  <si>
    <r>
      <rPr>
        <sz val="10"/>
        <color rgb="FF0C0C0C"/>
        <rFont val="Calibri"/>
      </rPr>
      <t xml:space="preserve"> Sector Hábitat Incluido en las metas PDD - Facilitar a los hogares en condición de vulnerabilidad el acceso a una solución de vivienda.
Disminuir el déficit cualitativo de las viviendas localizadas en los territorios priorizados. 
-	Sin embargo, no se puede condicionar el Subsidio</t>
    </r>
  </si>
  <si>
    <t>Fortalecimiento de redes familiares y comunitarias. Mayor responsabilidad y garantía del estado para las personas de apoyo que ejercen la labor y rol del cuidado sin remuneración en favor de la garantía de vida de las personas con baja funcionalidad y dependencia. Carnet y/o certificaciones para identificar a los cuidadores en el desarrollo de su ejercicio.</t>
  </si>
  <si>
    <t>Fortalecimiento de redes familiares y comunitarias. Ayuda psicosocial y psicológica para las personas de apoyo que ejercen la labor y rol del cuidado sin remuneración en favor de la garantía de vida de las personas con baja funcionalidad y dependencia. Carnet y/o certificaciones para identificar a los cuidadores en el desarrollo de su ejercicio.</t>
  </si>
  <si>
    <t>Fortalecimiento de redes familiares y comunitarias. Mayor visibilización de las personas de apoyo que ejercen la labor y rol del cuidado sin remuneración en favor de la garantía de vida de las personas con baja funcionalidad y dependencia. Carnet y/o certificaciones para identificar a los cuidadores en el desarrollo de su ejercicio.</t>
  </si>
  <si>
    <r>
      <rPr>
        <sz val="10"/>
        <color rgb="FF0C0C0C"/>
        <rFont val="Arial"/>
      </rPr>
      <t xml:space="preserve">2.12. Salud Pública Integrada e Integral
</t>
    </r>
    <r>
      <rPr>
        <sz val="10"/>
        <color rgb="FFFF0000"/>
        <rFont val="Arial"/>
      </rPr>
      <t>2.12. Bogotá cuida a su gente</t>
    </r>
  </si>
  <si>
    <r>
      <rPr>
        <sz val="10"/>
        <color rgb="FF000000"/>
        <rFont val="Arial"/>
      </rPr>
      <t xml:space="preserve">Implementar y evaluar 4 líneas de acción de gobernanza y gobernabilidad para el fortalecimiento de la intersectorialidad, la gestión de las políticas, planes y/o programas y la participación social, que afecten positivamente los determinantes en salud en clave de Atención Primaria Social.
</t>
    </r>
    <r>
      <rPr>
        <sz val="10"/>
        <color rgb="FFFF0000"/>
        <rFont val="Arial"/>
      </rPr>
      <t>Atender a 8.600 personas con discapacidad sus familias y sus personas cuidadoras a través de servicios sociales estrategias y acciones transversales que favorezcan su inclusión social y productiva.</t>
    </r>
  </si>
  <si>
    <t xml:space="preserve">Implementar las acciones de rectoría en los 13 procesos de gestión de la salud pública responsabilidad de la Entidad Territorial en el marco de la Ley 715 2001 y Resolucion 518 de 2015:
  a. Los Individuos y colectivos a lo largo del curso de vida tienen acceso efectivo y de calidad a las estrategias de salud pública.
  b. Las personas y comunidades estén empoderadas de la gestión de las políticas en salud.
  c. Los mecanismos de participación social operan.
  d. Las estrategias de salud pública son evaluadas en su proceso e impacto.
  e. Las políticas y respuestas sectoriales e institucionales son integrales y pertinentes frente a la situación de salud de la población, al contexto territorial y a las expectativas de los sujetos en relación a su propia salud.
  f. Las políticas, planes, programas y proyectos incluyen objetivos y estrategias específicas para reducir las brechas de equidad y acciones intersectoriales.
  g. Los agentes, instituciones, organizaciones y comunidades del Sistema de Salud trabajan de manera coordinada para la consecución de los resultados en salud.
  h. Los recursos del sector salud son utilizados con eficiencia y efectividad.
  i. Los establecimientos de interés sanitario gestionan de manera eficiente el riesgo en salud.
  j. La red de prestadores de servicios de salud es organizada, suficiente y responde a la situación de salud de la población, las expectativas de los sujetos en relación a su propia salud y el contexto territorial.
</t>
  </si>
  <si>
    <t>Salud
Mujeres</t>
  </si>
  <si>
    <t>Fortalecimiento de redes familiares y comunitarias. Mejorar calidad de vida de las familias, cuidadoras (es) de las PCD.</t>
  </si>
  <si>
    <r>
      <rPr>
        <sz val="10"/>
        <color rgb="FF0C0C0C"/>
        <rFont val="Arial"/>
      </rPr>
      <t xml:space="preserve">2.12. Salud Pública Integrada e Integral
</t>
    </r>
    <r>
      <rPr>
        <sz val="10"/>
        <color rgb="FFFF0000"/>
        <rFont val="Arial"/>
      </rPr>
      <t>2.12. Bogotá cuida a su gente</t>
    </r>
  </si>
  <si>
    <r>
      <rPr>
        <sz val="10"/>
        <color rgb="FF000000"/>
        <rFont val="Arial"/>
      </rPr>
      <t xml:space="preserve">Desarrollar el 100% de las intervenciones en las líneas estratégicas del plan de acción de la primera infancia, para el fortalecimiento de la atención integral e integrada desde el nacimiento y durante la primera infancia.
</t>
    </r>
    <r>
      <rPr>
        <sz val="10"/>
        <color rgb="FFFF0000"/>
        <rFont val="Arial"/>
      </rPr>
      <t>Atender a 8.600 personas con discapacidad sus familias y sus personas cuidadoras a través de servicios sociales estrategias y acciones transversales que favorezcan su inclusión social y productiva.</t>
    </r>
  </si>
  <si>
    <t xml:space="preserve">Para el logro de la atención integral e integrada a la población infantil, se tendrá presente el lineamiento técnico y operativo de la RPMS establecidos en la Resolución 3280 de 2018, la concurrencia con otros sectores (SDIS, educación, ICBF) para el logro de mejores resultados en salud involucrando aquellos relacionados con la mortalidad evitable, cuyas principales causas están asociadas a la detección y atención prenatal de los defectos congénitos, atención del parto y adaptación neonatal, atención de la morbilidad neonatal e infección respiratoria aguda. En este sentido se orientan la oferta de bienes y servicios sectoriales a la implementación de la estrategia Ángeles Guardianes KIDS orientados al cuidado y atención en el primer año de vida, fortalecimiento a redes de cuidado (AIEPI comunitario) – prácticas de cuidado con familias y cuidadores, mejorar el acceso a las intervenciones ruta integral para la promoción y mantenimiento de la salud – primera infancia, atención a condiciones de mayor riesgo en primera infancia , fortalecimiento de la gobernanza. 
 </t>
  </si>
  <si>
    <t xml:space="preserve">Salud
</t>
  </si>
  <si>
    <t>Fortalecimiento de redes familiares y comunitarias. Proyección vocacional, es decir, encontrar el hobby de las personas de apoyo que ejercen la labor y rol del cuidado sin remuneración en favor de la garantía de vida de las personas con baja funcionalidad y dependencia o para que son buenos.</t>
  </si>
  <si>
    <r>
      <rPr>
        <sz val="10"/>
        <color rgb="FF0C0C0C"/>
        <rFont val="Arial"/>
      </rPr>
      <t xml:space="preserve">2.12. Salud Pública Integrada e Integral
</t>
    </r>
    <r>
      <rPr>
        <sz val="10"/>
        <color rgb="FFFF0000"/>
        <rFont val="Arial"/>
      </rPr>
      <t>2.12. Bogotá cuida a su gente</t>
    </r>
  </si>
  <si>
    <r>
      <rPr>
        <sz val="10"/>
        <color rgb="FF000000"/>
        <rFont val="Arial"/>
      </rPr>
      <t xml:space="preserve">Desarrollar el 100% de las intervenciones en las líneas estratégicas del plan de acción de la primera infancia, para el fortalecimiento de la atención integral e integrada desde el nacimiento y durante la primera infancia.
</t>
    </r>
    <r>
      <rPr>
        <sz val="10"/>
        <color rgb="FFFF0000"/>
        <rFont val="Arial"/>
      </rPr>
      <t>Alcanzar 26 manzanas de cuidado en operación fortaleciendo los servicios actuales e implementando nuevas estrategias lideradas por la SDMujer en el marco del Sistema Distrital de Cuidado.</t>
    </r>
  </si>
  <si>
    <t>Fortalecimiento de redes familiares y comunitarias. Apoyos económicos como ingreso solidario, ayuda del estado, Mayor formación para el trabajo, teletrabajo de las personas de apoyo que ejercen la labor y rol del cuidado sin remuneración en favor de la garantía de vida de las personas con baja funcionalidad y dependencia.</t>
  </si>
  <si>
    <r>
      <rPr>
        <sz val="10"/>
        <color rgb="FF0C0C0C"/>
        <rFont val="Arial"/>
      </rPr>
      <t xml:space="preserve">2.12. Salud Pública Integrada e Integral
</t>
    </r>
    <r>
      <rPr>
        <sz val="10"/>
        <color rgb="FFFF0000"/>
        <rFont val="Arial"/>
      </rPr>
      <t>3.20. Promoción del emprendimiento formal, equitativo e incluyente</t>
    </r>
  </si>
  <si>
    <r>
      <rPr>
        <sz val="10"/>
        <color rgb="FF000000"/>
        <rFont val="Arial"/>
      </rPr>
      <t xml:space="preserve">Desarrollar el 100% de las intervenciones en las líneas estratégicas del plan de acción de la primera infancia, para el fortalecimiento de la atención integral e integrada desde el nacimiento y durante la primera infancia.
</t>
    </r>
    <r>
      <rPr>
        <sz val="10"/>
        <color rgb="FFFF0000"/>
        <rFont val="Arial"/>
      </rPr>
      <t>Cualificar 5000 mujeres en herramientas para la autonomía económica</t>
    </r>
  </si>
  <si>
    <t>Fortalecimiento de redes familiares y comunitarias. Reestructuración del urbanismo (ejemplo persona en silla de ruedas por la ciudad)</t>
  </si>
  <si>
    <t>1.06. Movilidad segura e inclusiva</t>
  </si>
  <si>
    <t>Recuperar 30.000 m2 de metros cuadrados de espacio público para una movilidad más segura y accesible</t>
  </si>
  <si>
    <t>Al respecto del tema de personas en situaciones de Discapacidad; se debe dejar claro que la Curaduría Urbana es quien aprueba los urbanismos conforme a la Ley que aplica en la PH y por parte de la Alcaldía Local por competencia vigilancia que aprobado por Curaduría se realice en óptimas condiciones (Control Urbano); Frente a las competencias de Inspección, Vigilancia y Control de Vivienda de la Secretaria del Hábitat es investigar y sancionar por deficiencias constructivas en lo PH y la no aplicación de las normas urbanísticas aprobadas para cada PH. Razón por la cual dependerá de varios factores conocer la falta de accesibilidad a personas de condición reducida en los PH.</t>
  </si>
  <si>
    <t>Fortalecimiento de redes familiares y comunitarias. Mayor oferta cultural para las personas de apoyo que ejercen la labor y rol del cuidado sin remuneración en favor de la garantía de vida de las personas con baja funcionalidad y dependencia.</t>
  </si>
  <si>
    <t>Fortalecimiento de redes familiares y comunitarias.Planes empresariales para cuidadores, sensibilizar a la empresa privada y pública a contratar cuidadores. Alcance y competencias. (Planes de relacionamientos con los sectores sociales)</t>
  </si>
  <si>
    <t>puede contemplarse dentro del Objetivo Estratégico 3</t>
  </si>
  <si>
    <t>Fortalecimiento de redes familiares y comunitarias. Seguridad alimentaria para las personas de apoyo que ejercen la labor y rol del cuidado sin remuneración en favor de la garantía de vida de las personas con baja funcionalidad y dependencia.</t>
  </si>
  <si>
    <r>
      <rPr>
        <sz val="10"/>
        <color rgb="FFFF0000"/>
        <rFont val="Arial"/>
      </rPr>
      <t>Aumentar de 115 a 140 los comedores comunitarios para contribuir la disminución de la inseguridad alimentaria y nutricional en Bogotá
Entregar en el cuatrienio 77 millones de raciones de comida en los servicios sociales en el marco de la estrategia Bogotá Sin Hambre 2.0</t>
    </r>
    <r>
      <rPr>
        <sz val="10"/>
        <color rgb="FF000000"/>
        <rFont val="Arial"/>
      </rPr>
      <t xml:space="preserve">
</t>
    </r>
  </si>
  <si>
    <t>Se complementan programa y meta, en rojo</t>
  </si>
  <si>
    <t>Meta no contemplada por el sector SDDE. 
Entendemos que este comentario se hace frente a los programas de apoyo alimentario, por lo que seria de la SDIS la competencia.</t>
  </si>
  <si>
    <t>Fortalecimiento de redes familiares y comunitarias. Transformación cultural con enfoque de género.</t>
  </si>
  <si>
    <r>
      <rPr>
        <sz val="10"/>
        <color rgb="FF0C0C0C"/>
        <rFont val="Arial"/>
      </rPr>
      <t xml:space="preserve">1.2. Cero tolerancia a las violencias contra las mujeres y basadas en género
</t>
    </r>
    <r>
      <rPr>
        <sz val="10"/>
        <color rgb="FFFF0000"/>
        <rFont val="Arial"/>
      </rPr>
      <t>2.12. Bogotá cuida a su gente</t>
    </r>
  </si>
  <si>
    <r>
      <rPr>
        <sz val="10"/>
        <color rgb="FF000000"/>
        <rFont val="Arial"/>
      </rPr>
      <t xml:space="preserve">Realizar 40.000 atenciones para la transformación de imaginarios en torno al machismo, la diversidad, la diferencia, y para la reducción de las violencias basadas en género.
</t>
    </r>
    <r>
      <rPr>
        <sz val="10"/>
        <color rgb="FFFF0000"/>
        <rFont val="Arial"/>
      </rPr>
      <t>Consolidar 1 estrategia de transversalización de la PPMYEG con actores territoriales para la disminución de las brechas de género</t>
    </r>
  </si>
  <si>
    <t>Esta meta se va a lograr a través de las implementación del enfoque de transformaciones culturales en la redistribución del cuidado y la erradicación de violencias machistas y de género con las estrategias: Línea calma; Escuela de hombres al cuidado; SOMOS; así como los modelos, enfoques y estrategias adicionales que se diseñen e implementen enfocadas en la transformación de imaginarios sociales relacionados con el machismo, la discriminación, la violencia de género y la redistribución equitativa de las labores del cuidado
s</t>
  </si>
  <si>
    <t>Cultura, recreaciónny deporte</t>
  </si>
  <si>
    <t>Fortalecimiento de redes familiares y comunitarias. Consulta y orientación jurídica las personas de apoyo que ejercen la labor y rol del cuidado sin remuneración en favor de la garantía de vida de las personas con baja funcionalidad y dependencia.</t>
  </si>
  <si>
    <t>1.02. Cero tolerancia a las violencias contra las mujeres y basadas en género</t>
  </si>
  <si>
    <r>
      <rPr>
        <sz val="10"/>
        <color rgb="FF000000"/>
        <rFont val="Arial"/>
      </rPr>
      <t xml:space="preserve">Asegurar que el 100% de los casos de representación jurídica ejercida por la SDMUJER que requieran servicios de psicología forense y acompañamiento psicosocial accedan a los mismos
</t>
    </r>
    <r>
      <rPr>
        <sz val="10"/>
        <color rgb="FFFF0000"/>
        <rFont val="Arial"/>
      </rPr>
      <t>Garantizar la prestación de servicios socio jurídicos y psicosociales especializados al 100% de la mujeres víctimas de violencia remitidas a través de las estrategias Línea Púrpura y Agencia Mujer.</t>
    </r>
  </si>
  <si>
    <t>Fortalecimiento de redes familiares y comunitarias. Ampliación de cupos para las personas de apoyo que ejercen la labor y rol del cuidado sin remuneración en favor de la garantía de vida de las personas con baja funcionalidad y dependencia.</t>
  </si>
  <si>
    <t>Fortalecimiento de redes familiares y comunitarias. Se requieren programas de Bienestar (cuidado) para las PCD, con acciones complementarias como en formación en educación y en habilidades para el trabajo, entre otros, para el desarrollo de capacidades y prevención y tratamientos de salud.</t>
  </si>
  <si>
    <r>
      <rPr>
        <sz val="10"/>
        <color rgb="FF0C0C0C"/>
        <rFont val="Arial"/>
      </rPr>
      <t xml:space="preserve">17. La educación como eje del potencial humano
</t>
    </r>
    <r>
      <rPr>
        <sz val="10"/>
        <color rgb="FFFF0000"/>
        <rFont val="Arial"/>
      </rPr>
      <t>2.12. Bogotá cuida a su gente</t>
    </r>
  </si>
  <si>
    <r>
      <rPr>
        <sz val="10"/>
        <color rgb="FF000000"/>
        <rFont val="Arial"/>
      </rPr>
      <t xml:space="preserve">Lograr que el 100% de los colegios oficiales aumenten al menos 1 punto en su resultado global de pruebas Saber 11, respecto a su resultado en 2023
</t>
    </r>
    <r>
      <rPr>
        <sz val="10"/>
        <color rgb="FFFF0000"/>
        <rFont val="Arial"/>
      </rPr>
      <t>Atender a 8.600 personas con discapacidad sus familias y sus personas cuidadoras a través de servicios sociales estrategias y acciones transversales que favorezcan su inclusión social y productiva.</t>
    </r>
  </si>
  <si>
    <t>Implementación de la política de educación inclusiva
Focalización de programas a poblaciones ")</t>
  </si>
  <si>
    <t>Fortalecimiento de redes familiares y comunitarias. Desarrollo de programas del cuidado para las PCD, en función de la formación en habilidades para el trabajo.</t>
  </si>
  <si>
    <t xml:space="preserve">Para el desarrollo de cada una de las apuestas contenidas en el PDD 2024-2028, se tienen acciones previstas para promvier el empleo, asi como promover el empredimiento a traves de acciones orientadas al fortalecimiento de los negocios locales de la ciudad. Este marco, en la ejeucción, se articulará a traves del Sistema Distrital del Cuidado, y otras estrategias para llegar a todas las localidades. </t>
  </si>
  <si>
    <t>Fortalecimiento de redes familiares y comunitarias. Continuidad del bono y los programas para familias cuidadoras de personas cuando el beneficiario con discapacidad, fallece.</t>
  </si>
  <si>
    <t>Fortalecimiento de redes familiares y comunitarias. Garantizar ampliación de cobertura en los servicios de atención, a las personas con discapacidad múltiple, con infraestructuras accesibles amplias y seguras, en los centros INTEGRARTE y AVANZAR</t>
  </si>
  <si>
    <t>Se propone la inclusión del Enfoque Diferencial Étnico en el apartado denominado "Visión de Ciudad el cual contiene que para 2028 "Bogotá será la ciudad donde queremos estar"; la inclusión del Enfoque Diferencial Étnico, debe ser una perspectiva que integre una forma de análisis en el marco de los derechos de los Pueblos y Comunidades Étnicas, como sujetos colectivos e individuales de derechos, en búsqueda de guiar principios que adopten e implementen las Políticas Públicas reformuladas. Reconociendo las características, realidades históricas, sociales, culturales y el reconocimiento de los diálogos interculturales, con el objetivo de seguir en la construcción de una ciudad multietnica y pluricultural.</t>
  </si>
  <si>
    <t>Implementar el 100% de los productos a cargo del Secretaría Distrital de Gobierno consignados en los planes de acción de las Políticas Públicas para los pueblos y comunidades Indígenas y su capítulo Muisca Rrom Negros Afrocolombianos y su capítulo Palenquero y Raizales para el periodo 2024-2028</t>
  </si>
  <si>
    <t xml:space="preserve">Se ajusta programa y meta segun observacion de acuerdo a documento ajustado. </t>
  </si>
  <si>
    <t>Promover, Impulsar y fortalecer la conformación de los Consejos Locales de Paz con el liderazgo del Consejo Distrital de Paz como órgano asesor y consultor del Gobierno
Distrital en articulación con las Alcaldías Locales (Acuerdo 809/2021, Art 5, numeral 2 Literal c)</t>
  </si>
  <si>
    <t>2.13 Bogotá, un territorio de paz y reconciliación en donde todos puedan volver a empezar</t>
  </si>
  <si>
    <t>Formar 16.000 personas en el programa de educación en derechos humanos para la paz reconciliación y promoción integral de derechos humanos conocimiento de las artes y los saberes populares.</t>
  </si>
  <si>
    <t>Se ajusta la metam aunque no contempla los Consejos Locales Paz</t>
  </si>
  <si>
    <t xml:space="preserve">Si bien no es una meta específca, en el programa se incluye que se debe "garantizar la participación de las víctimas, de los excombatientes, comparecientes y de la sociedad civil en general, en los procesos de construcción de paz, a través de las instancias de participación y coordinación que involucran a la sociedad civil, aporta a la reconciliación y no repetición". Entre estas instancias se encuentran los Consejos Locales de Paz.  </t>
  </si>
  <si>
    <t>Gestión Pública</t>
  </si>
  <si>
    <t>Garantizar los recursos económicos, técnicos, administrativos y operativos para el funcionamiento del Consejo Distrital de Paz y los Consejos Locales de Paz (Espacio físico, garantías transporte y alimentación para las sesiones, papelería, recursos técnicos y apoyo en las comunicaciones)</t>
  </si>
  <si>
    <t xml:space="preserve">Es una meta muy especifica con relacion a las metas del PDD </t>
  </si>
  <si>
    <t>Sector Gobierno: A cargo de las Alcaldías Locales porque la reactivación o creación es a iniciativa del Alcalde con apoyo de la JAL según la normativa vigente en la materia</t>
  </si>
  <si>
    <t>Competencia alcaldias Locales</t>
  </si>
  <si>
    <t>Posicionar el Consejo Distrital de Paz y los Consejos Locales de Paz, como órganos asesores y consultores del Gobierno Distrital para la construcción de paz en Bogotá, con la formulación e implementación de estrategias para dar cumplimiento a lo establecido en el Acuerdo 809 de 2021, art 5, numeral 2.</t>
  </si>
  <si>
    <t>Implementar un (1) modelo de gobernanza democrática que amplíe el alcance de la participación de la ciudadanía organizaciones sociales y comunales de primer segundo y tercer grado en todas las decisiones públicas del gobierno distrital.
Implementar un (1) plan de fortalecimiento de Consejos de Juventud y los Consejeros Locales y Distritales</t>
  </si>
  <si>
    <t xml:space="preserve">Se ajusta programa y meta segun documento ajustdo, pero dentro de la meta se habla en genral de las instancias de participación </t>
  </si>
  <si>
    <t>Gestionar, en coordinación con la Administración Distrital la reglamentación de los Programas de Desarrollo con Enfoque Territorial, en el marco de la paz urbana y rural para Bogotá D.C. en concordancia con lo establecido en el Acuerdo 809/2021, art 5, numeral 1, literal I.</t>
  </si>
  <si>
    <t>Fortalecer las competencias ciudadanas de 100.000 personas en sus diferencias diversidades y formas organizativas para la participación incidente y la construcción de acuerdos que robustezcan el tejido social incorporando enfoque de género diferencial y poblacional.
Implementar un (1) modelo de gobernanza democrática que amplíe el alcance de la participación de la ciudadanía organizaciones sociales y comunales de primer segundo y tercer grado en todas las decisiones públicas del gobierno distrital.</t>
  </si>
  <si>
    <t xml:space="preserve">Se ajusta programas y metas segun documento ajustado </t>
  </si>
  <si>
    <t>Construir y suscribir un pacto político distrital y pactos locales mediante diálogos improbables (conversaciones entre personas y grupos diferentes en contextos polarizados, en función de buscar estrategias de transformación en común de largo aliento) entre actores estratégicos de la ciudad que contribuyan a la construcción de ejercicios de memoria, paz, reconciliación y fortalecimiento del tejido social</t>
  </si>
  <si>
    <r>
      <rPr>
        <sz val="10"/>
        <color rgb="FF0C0C0C"/>
        <rFont val="Arial"/>
      </rPr>
      <t xml:space="preserve">2.14. Bogotá cuida a su gente -- </t>
    </r>
    <r>
      <rPr>
        <sz val="10"/>
        <color rgb="FFFF0000"/>
        <rFont val="Arial"/>
      </rPr>
      <t>2.13. Bogotá, un territorio de paz y reconciliación en donde todos puedan volver a empezar</t>
    </r>
  </si>
  <si>
    <r>
      <rPr>
        <sz val="10"/>
        <color rgb="FF000000"/>
        <rFont val="Arial"/>
      </rPr>
      <t xml:space="preserve">Implementar 1 portafolio de servicios distritales en alianza con el sector privado, para la inclusión laboral y sostenibilidad económica de personas en proceso de reincorporación y reintegración o quienes hayan culminado la ruta de reintegración.---- </t>
    </r>
    <r>
      <rPr>
        <sz val="10"/>
        <color rgb="FFFF0000"/>
        <rFont val="Arial"/>
      </rPr>
      <t>Implementar 1 ruta distrital en alianza con el sector privado para la inclusión laboral y sostenibilidad económica de personas en proceso de reincorporación reintegración personas que hayan culminado la ruta de reintegración o comparecientes ante la JEP</t>
    </r>
  </si>
  <si>
    <t xml:space="preserve">Se ajusta programa y meta segun documeto ajustado. </t>
  </si>
  <si>
    <t>Actualmente el Distrito carece de una oferta interinstitucional coordinada para promover la inclusión laboral y sostenibilidad económica a población en proceso de reincorporación, reintegración o que haya culminado el proceso de reintegración. Acorde con el plan de gobierno, Bogotá debe ser una ciudad donde todos puedan volver a empezar, incluyendo a ex combatientes. Por esto es necesario la creación de un portafolio de servicios que busque generar un esfuerzo de coordinación interinstitucional, en alianza con el sector privado, para que los excombatientes puedan tener oportunidades de sostenibilidad económica que realmente sean transformadoras e impliquen una segunda oportunidad de reconciliación.
 Fase 1 - Caracterización y diagnóstico con la ARN de la población en proceso de reincorporación, en proceso de reintegración o quienes hayan culminado la ruta de reintegración en Bogotá
 Fase 2 - Identificar la oferta institucional a nivel nacional y distrital que beneficia a estas poblaciones; y las necesidades existentes en materia de estabilización socioeconomómica para la población objeto de la ruta. 
 Fase 3 - Formular objetivos y la ruta en coordinación con las entidades competentes y con el apoyo del sector privado.</t>
  </si>
  <si>
    <t>Revisar y modificar el Decreto 537 de 2023 (Política Pública Distrital de Seguridad, Convivencia, Justicia, y Construcción de Paz y Reconciliación 2023-2038) en articulación con el Consejo Distrital de Paz para hacer parte de la coordinación, articulación y orientación de las acciones de las entidades distritales para la implementación de dicha política, así como para la implementación del plan de acciones afirmativas</t>
  </si>
  <si>
    <t>No aplica</t>
  </si>
  <si>
    <t>El Decreto 537 fue expedido en el mes de noviembre de 2023 y la política pública tiene una proyección de 16 años, aun es muy pronto para tomar una decisión de modificación cuando no se ha realizado la primera evaluación de las que se tiene establecida. No necesariamente esto es una meta PDD.</t>
  </si>
  <si>
    <t>Seguridad</t>
  </si>
  <si>
    <t>Promover y facilitar la articulación entre el Sistema Integral de Paz y el Consejo Distrital de Paz para territorializar las acciones que se desarrollan en el sistema en las localidades de Bogotá, aplicando los enfoques diferenciales poblacionales y de género en el marco de las dinámicas organizativas del distrito</t>
  </si>
  <si>
    <r>
      <rPr>
        <sz val="10"/>
        <color rgb="FF0C0C0C"/>
        <rFont val="Arial"/>
      </rPr>
      <t xml:space="preserve">2.14. Bogotá cuida a su gente  </t>
    </r>
    <r>
      <rPr>
        <sz val="10"/>
        <color rgb="FFFF0000"/>
        <rFont val="Arial"/>
      </rPr>
      <t>2.13. Bogotá, un territorio de paz y reconciliación en donde todos puedan volver a empezar</t>
    </r>
  </si>
  <si>
    <r>
      <rPr>
        <sz val="10"/>
        <color rgb="FF000000"/>
        <rFont val="Arial"/>
      </rPr>
      <t xml:space="preserve">Implementar 1 portafolio de servicios distritales en alianza con el sector privado, para la inclusión laboral y sostenibilidad económica de personas en proceso de reincorporación y reintegración o quienes hayan culminado la ruta de reintegración. -  </t>
    </r>
    <r>
      <rPr>
        <sz val="10"/>
        <color rgb="FFFF0000"/>
        <rFont val="Arial"/>
      </rPr>
      <t>Implementar 1 ruta distrital en alianza con el sector privado para la inclusión laboral y sostenibilidad económica de personas en proceso de reincorporación reintegración personas que hayan culminado la ruta de reintegración o comparecientes ante la JEP</t>
    </r>
  </si>
  <si>
    <t>Promover la articulación entre el Consejo Distrital de Paz y la RAPE que permita identificar las acciones que se han desarrollado en el tema de paz y construir una agenda de trabajo conjunta que tanga incidencia en Bogotá- Región.</t>
  </si>
  <si>
    <t>No se  ajusta a las metas del PDD</t>
  </si>
  <si>
    <t>En el programa Construyendo Confianza con la Región se aborda la temática regional y se aclaran concpetos relativos a la complementación del ámbito rural distrital y regional. Se trabaja en los temas de articulación con la RAP-E y la agenda multinivel sectorial.</t>
  </si>
  <si>
    <r>
      <rPr>
        <sz val="10"/>
        <color rgb="FF0C0C0C"/>
        <rFont val="Calibri"/>
      </rPr>
      <t xml:space="preserve">PLANEACION
GOBIERNO
</t>
    </r>
  </si>
  <si>
    <t>Generar un proceso de articulación de alto nivel con las entidades del Gobierno Nacional que permita que los aportes del Consejo Distrital Paz, lleguen a las mesas de dialogo con el ELN y otros grupos armados al margen de la ley.</t>
  </si>
  <si>
    <t>Sector Gobierno: Desde el sector se pueden gestionar espacios de articulación, no obstante la SDG NO tiene competencia misional ni funcional para la destinación de recursos para mesas de diálogo con el ELN y otros grupos armados al margen de la ley. En cualquier escenario, esta propuesta desborda el alcance del Plan Distrital de Desarrollo y, adicionalmente se enmarca en las competencias de las entidades del orden nacional.</t>
  </si>
  <si>
    <t>No tiene competencia</t>
  </si>
  <si>
    <t>Accesibilidad física y cognitiva: El programa menciona la importancia de hacer espacios públicos accesibles, pero no especifica medidas concretas para garantizar la accesibilidad física y cognitiva para personas con discapacidad. Es importante implementar políticas y acciones específicas que aborden las necesidades de expresión artísticas de estos grupos, como la destinación de recursos para el desarrollo creativo de esta población. Así como tener presente los ajustes razonables en espacios públicos para las actividades recreo deportivos como la instalación de rampas, señalización adecuada, servicios de interpretación en lengua de señas, entre otros.</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</si>
  <si>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</si>
  <si>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Implementar 80 programas de recreación, deporte, nuevas tendencias de actividad fisica y los eSports--- </t>
    </r>
    <r>
      <rPr>
        <sz val="10"/>
        <color rgb="FFFF0000"/>
        <rFont val="Arial"/>
      </rPr>
      <t>Implementar 52 programas de recreación, deporte, nuevas tendencias de actividad fisica y los eSports.</t>
    </r>
  </si>
  <si>
    <t xml:space="preserve">Se reajusta el programa y meta  con el nuevo documento ajustado </t>
  </si>
  <si>
    <t xml:space="preserve">Sector cultura, recreacion y deporte:  Escuelas de mi barrio
 • Deporte para la vida 
 • Deporte social comunitario: Desarrollo de Nuevas Tendencias Deportivas, eSports y juegos comunales
 • Deporte del sector educativo (festivales escolares, juegos intercolegiados y juegos universitarios)
  • Certámenes deportivos nacionales - Juegos Nacional y Paranacionales, Juegos Nacionales de la Juventud y Juegos Nacionales de Mar y Playa.
 • Certámenes deportivos Internacionales. 
 Programas Recreativos: BOGOTA RECRE-ACTIVA
 • Actividad fisica y Muevete Bogotá
 • Ciclovia
 • Discapacidad
 • Infancia, adolescencia y juventud
 • Adultez, familia y comunitaria
 • Persona Mayor
 </t>
  </si>
  <si>
    <t>Participación activa de los grupos marginados: Aunque se menciona la importancia de identificar y valorar a diferentes grupos poblacionales, el programa podría profundizar en cómo se involucrarán activamente estos grupos en la planificación, implementación y evaluación de las actividades propuestas. Es crucial no solo reconocer su presencia, sino también asegurar su participación significativa en la toma de decisiones</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</si>
  <si>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</si>
  <si>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Implementar 80 programas de recreación, deporte, nuevas tendencias de actividad fisica y los eSports
</t>
    </r>
    <r>
      <rPr>
        <sz val="10"/>
        <color rgb="FFFF0000"/>
        <rFont val="Arial"/>
      </rPr>
      <t>Implementar 52 programas de recreación, deporte, nuevas tendencias de actividad fisica y los eSports.</t>
    </r>
  </si>
  <si>
    <t xml:space="preserve">Se ajusta programa y metas segun nuevo documento ajustado </t>
  </si>
  <si>
    <t xml:space="preserve">Sector cultura, recreacion y deporte: Programas Deportivos:
 •• Escuelas de mi barrio
 • Deporte para la vida 
 • Deporte social comunitario: Desarrollo de Nuevas Tendencias Deportivas, eSports y juegos comunales
 • Deporte del sector educativo (festivales escolares, juegos intercolegiados y juegos universitarios)
  • Certámenes deportivos nacionales - Juegos Nacional y Paranacionales, Juegos Nacionales de la Juventud y Juegos Nacionales de Mar y Playa.
 • Certámenes deportivos Internacionales. 
 Programas Recreativos: BOGOTA RECRE-ACTIVA
 • Actividad fisica y Muevete Bogotá
 • Ciclovia
 • Discapacidad
 • Infancia, adolescencia y juventud
 • Adultez, familia y comunitaria
 • Persona Mayor
 </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</si>
  <si>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</si>
  <si>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Implementar 80 programas de recreación, deporte, nuevas tendencias de actividad fisica y los eSports--- I</t>
    </r>
    <r>
      <rPr>
        <sz val="10"/>
        <color rgb="FFFF0000"/>
        <rFont val="Arial"/>
      </rPr>
      <t>mplementar 52 programas de recreación, deporte, nuevas tendencias de actividad fisica y los eSports.</t>
    </r>
  </si>
  <si>
    <t xml:space="preserve">Se ajusta programa y meta segun documento ajustdo, </t>
  </si>
  <si>
    <t>Recursos específicos para comunidades marginadas: Si bien se menciona la importancia de reducir las brechas sociales y culturales, el programa podría contemplar el desarrollo económico del sector cultural a nivel distrital, esto es asignar recursos fijos inamovibles (una bolsa no concursable), generar y realizar acuerdos normativos de competencia distrital y locales que fortalezca a los sectores artísticos y al Sistema Distrital de Arte Cultura y Patrimonio para apoyar el desarrollo humano y creativo de comunidades, grupos, organizaciones, colectivos, artistas urbanos y campesinos de localidades más vulnerables.</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</si>
  <si>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</si>
  <si>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Implementar 80 programas de recreación, deporte, nuevas tendencias de actividad fisica y los eSports  </t>
    </r>
    <r>
      <rPr>
        <sz val="10"/>
        <color rgb="FFFF0000"/>
        <rFont val="Arial"/>
      </rPr>
      <t xml:space="preserve">Implementar 52 programas de recreación, deporte, nuevas tendencias de actividad fisica y los eSports.
</t>
    </r>
  </si>
  <si>
    <t xml:space="preserve">Se ajusta programa y meta segun documento  ajustado </t>
  </si>
  <si>
    <t>Estimar o definir estrategias de desarrollo en torno a procesos y no de actividades o “atenciones” para la transformación de imaginarios, así como incluir recurso en las metas de seguridad, salud y educación para la prevención, solución o tratamiento de problemáticas de orden social (seguridad, violencias, cultura ciudadana, salud física y mental, embarazo adolescente, consumo, etc.) desde las artes.</t>
  </si>
  <si>
    <r>
      <rPr>
        <sz val="10"/>
        <color rgb="FF0C0C0C"/>
        <rFont val="Arial"/>
      </rPr>
      <t xml:space="preserve">2.15. Bogotá deportiva, recreativa, artística, patrimonial e inte    </t>
    </r>
    <r>
      <rPr>
        <sz val="10"/>
        <color rgb="FFFF0000"/>
        <rFont val="Arial"/>
      </rPr>
      <t xml:space="preserve">2.14. Bogotá deportiva, recreativa, artística, patrimonial e interculturalrcultural
</t>
    </r>
  </si>
  <si>
    <r>
      <rPr>
        <sz val="10"/>
        <color rgb="FF000000"/>
        <rFont val="Arial"/>
      </rPr>
      <t xml:space="preserve">Implementar 80 programas de recreación, deporte, nuevas tendencias de actividad fisica y los eSports   -   </t>
    </r>
    <r>
      <rPr>
        <sz val="10"/>
        <color rgb="FFFF0000"/>
        <rFont val="Arial"/>
      </rPr>
      <t xml:space="preserve">Implementar 52 programas de recreación, deporte, nuevas tendencias de actividad fisica y los eSports.
</t>
    </r>
  </si>
  <si>
    <t xml:space="preserve">Se ajusta programa y meta segun documento ajustado </t>
  </si>
  <si>
    <r>
      <rPr>
        <sz val="10"/>
        <color rgb="FF0C0C0C"/>
        <rFont val="Arial"/>
      </rPr>
      <t xml:space="preserve">17. La educación como eje del potencial humano
</t>
    </r>
    <r>
      <rPr>
        <sz val="10"/>
        <color rgb="FFFF0000"/>
        <rFont val="Arial"/>
      </rPr>
      <t>3.16. La educación como eje del potencial humano
2.14. Bogotá deportiva, recreativa, artística, patrimonial e intercultural</t>
    </r>
  </si>
  <si>
    <r>
      <rPr>
        <sz val="10"/>
        <color rgb="FF000000"/>
        <rFont val="Arial"/>
      </rPr>
      <t>Lograr que el 100% de los colegios oficiales aumenten al menos 1 punto en su resultado global de pruebas Saber 11, respecto a su resultado en 2023--</t>
    </r>
    <r>
      <rPr>
        <sz val="10"/>
        <color rgb="FFFF0000"/>
        <rFont val="Arial"/>
      </rPr>
      <t>Lograr que el 100% de los colegios oficiales aumenten al menos 1 punto en su resultado global de pruebas Saber 11 respecto a su resultado en 2023
Implementar 52 programas de recreación, deporte, nuevas tendencias de actividad fisica y los eSports.</t>
    </r>
  </si>
  <si>
    <t xml:space="preserve">Se ajustan programas y metas segun documento ajustado </t>
  </si>
  <si>
    <t>Implementación de la política de educación inclusiva- Focalización de programas a poblaciones</t>
  </si>
  <si>
    <t>Capacitación y sensibilización: Es fundamental incluir y descentralizar programas de formación en artes del centro de la ciudad, generar programas mecenas para artistas niños, jóvenes y adultos, población intersectorial, apoyando a escuelas, academias, organizaciones locales con pago de becas o servicios artísticos.</t>
  </si>
  <si>
    <t>2.15. Bogotá deportiva, recreativa, artística, patrimonial e intercultural
2.14. Bogotá deportiva, recreativa, artística, patrimonial e intercultural</t>
  </si>
  <si>
    <r>
      <rPr>
        <sz val="10"/>
        <color rgb="FF000000"/>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000000"/>
        <rFont val="Arial"/>
      </rPr>
      <t>Desarrollar 8.925 actividades para la promoción, fortalecimiento y desarrollo de las prácticas artísticas, culturales y patrimoniales como un medio para el ejercicio de los derechos culturales y el desarrollo humano con alcance zonal, distrital y regional.
Entregar 400 Beneficios Económicos Periódicos (BEPS) a creadores o gestores culturales que devenguen menos del salario mínimo legal vigente en Bogotá.
Entregar 9.702 estímulos, reconocimientos, apoyos, incentivos y alianzas estratégicas en el marco de los distintos programas de fomento.</t>
    </r>
  </si>
  <si>
    <t>Se actualizan las metas.</t>
  </si>
  <si>
    <t>La meta comprende realización de colaboratorios como espacios de encuentro que promuevan procesos de rescate y/o construcción de memoria, identidad, cuidado y apropiación por parte de la comunidad. Desarrollo de piezas comunitarias e identificando materialidades que permitan conocer esas narrativas del territorio en espacios de circulación.
 IDARTES: La meta comprende realización de laboratorios creativos barriales de Bogotá como mecanismo de interacción para fortalecer los procesos de artistas, agrupaciones, colectivos, organizaciones y líderes socio-culturales, así como los espacios culturales y los eventos comunitarios, mediante estrategias conjuntas de formación, creación, circulación, investigación y apropiación de las artes.</t>
  </si>
  <si>
    <t>Sensibilizar sobre diversidad e inclusión para el personal involucrado en la implementación de los programas propuestos, así como para la comunidad en general. Esto puede ayudar a evitar actitudes discriminatorias y garantizar un ambiente acogedor y respetuoso para todos los participantes.</t>
  </si>
  <si>
    <r>
      <rPr>
        <sz val="10"/>
        <color rgb="FF0C0C0C"/>
        <rFont val="Arial"/>
      </rPr>
      <t xml:space="preserve">2.15. Bogotá deportiva, recreativa, artística, patrimonial e intercultural
</t>
    </r>
    <r>
      <rPr>
        <sz val="10"/>
        <color rgb="FFFF0000"/>
        <rFont val="Arial"/>
      </rPr>
      <t>1.01. Diálogo social y cultura ciudadana para la convivencia pacífica y la recuperación de la confianza</t>
    </r>
  </si>
  <si>
    <r>
      <rPr>
        <sz val="10"/>
        <color rgb="FF000000"/>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000000"/>
        <rFont val="Arial"/>
      </rPr>
      <t>Implementar 8 estrategias de cultura ciudadana que promuevan la convivencia, la eliminación del machismo y de la discriminación, los hábitos saludables, la salud mental, la cultura ambiental y la movilidad sostenible en Bogotá.</t>
    </r>
  </si>
  <si>
    <t>Se actualizan programa y meta, en rojo.</t>
  </si>
  <si>
    <t>Abordar estos vacíos podría fortalecer la efectividad del programa para garantizar que realmente atienda las necesidades y promueva el bienestar y desarrollo humano de todos los grupos poblacionales y de los artistas que los componen en Bogotá. Teniendo en cuenta los siguientes aspectos:</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</si>
  <si>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</si>
  <si>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</si>
  <si>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Salud física y mental: que busque promover la práctica deportiva, la actividad física, artística, patrimonial y cultural en los barrios y comunidades, aprovechando espacios públicos seguros y accesibles como organizaciones, colectivos, y casas de la cultura comunitarias, así como el apoyo con insumos o elementos para el adecuado entrenamiento y/o ejecución en danza, artes y actividades recreo deportivos, la creación de contenidos para fomentar hábitos de vida saludable en pro de una cultura de salud física y mental con el uso de diversas plataformas.</t>
  </si>
  <si>
    <r>
      <rPr>
        <sz val="10"/>
        <color rgb="FF0C0C0C"/>
        <rFont val="Arial"/>
      </rPr>
      <t>2.15. Bogotá deportiva, recreativa, artística, patrimonial e intercultural</t>
    </r>
    <r>
      <rPr>
        <sz val="10"/>
        <color rgb="FFFF0000"/>
        <rFont val="Arial"/>
      </rPr>
      <t>2.14. Bogotá deportiva, recreativa, artística, patrimonial e intercultural</t>
    </r>
  </si>
  <si>
    <r>
      <rPr>
        <sz val="10"/>
        <color rgb="FF000000"/>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 xml:space="preserve">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
</t>
    </r>
    <r>
      <rPr>
        <sz val="10"/>
        <color rgb="FF000000"/>
        <rFont val="Arial"/>
      </rPr>
      <t>Implementar 52 programas de recreación, deporte, nuevas tendencias de actividad fisica y los eSports.</t>
    </r>
  </si>
  <si>
    <t xml:space="preserve">Se ajusta programasy metas segun documento ajustado </t>
  </si>
  <si>
    <t>Formación ciudadana: Se reconozca el arte, el deporte, la actividad física y la recreación como elementos esenciales en la formación física, mental y de valores de la ciudadanía. Se logre descentralizar las acciones de formación ciudadana y priorizarlas en las localidades de acuerdo a sus necesidades poblacionales y sociales, para así posicionar a Bogotá como centro de actividades deportivas y culturales de alto nivel.</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</si>
  <si>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</si>
  <si>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 xml:space="preserve">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
</t>
    </r>
  </si>
  <si>
    <t xml:space="preserve">Se ajusta programa y meta segun documnto ajustado </t>
  </si>
  <si>
    <t>Inclusión y diversidad: Se promueva que el arte, la cultura, la recreación, el deporte y la actividad física sean parte fundamental de la vida cotidiana de todos los ciudadanos y de los artistas garantizando a los mismos los derechos fundamentales del trabajo, los derechos culturales de expresión, goce y disfrute promoviendo el fomento, el desarrollo creativo, la equidad y diversidad en su acceso.</t>
  </si>
  <si>
    <r>
      <rPr>
        <sz val="10"/>
        <color rgb="FF0C0C0C"/>
        <rFont val="Arial"/>
      </rPr>
      <t xml:space="preserve">2.15. Bogotá deportiva, recreativa, artística, patrimonial e intercultural
</t>
    </r>
    <r>
      <rPr>
        <sz val="10"/>
        <color rgb="FFFF0000"/>
        <rFont val="Arial"/>
      </rPr>
      <t>2.15. Bogotá deportiva, recreativa, artística, patrimonial e intercultural</t>
    </r>
  </si>
  <si>
    <r>
      <rPr>
        <sz val="10"/>
        <color rgb="FF000000"/>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 xml:space="preserve">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
Implementar 52 programas de recreación, deporte, nuevas tendencias de actividad fisica y los eSports.
</t>
    </r>
  </si>
  <si>
    <t>Reconocimiento y participación: importante que se busque identificar y valorar a los diferentes artistas, agentes culturales y grupos poblacionales, incluyendo a sectores LGBTIQ+, mujeres, personas con discapacidad y víctimas. Esto con el fin de fomentar el desarrollo creativo, reflexionar sobre estereotipos, promover la inclusión y reducir las brechas sociales y culturales.</t>
  </si>
  <si>
    <r>
      <rPr>
        <sz val="10"/>
        <color rgb="FF0C0C0C"/>
        <rFont val="Arial"/>
      </rPr>
      <t xml:space="preserve">15. Bogotá deportiva, recreativa, artística, patrimonial e intercultural
</t>
    </r>
    <r>
      <rPr>
        <sz val="10"/>
        <color rgb="FFFF0000"/>
        <rFont val="Arial"/>
      </rPr>
      <t xml:space="preserve">2.14. Bogotá deportiva, recreativa, artística, patrimonial e intercultural
</t>
    </r>
    <r>
      <rPr>
        <sz val="10"/>
        <color rgb="FF0C0C0C"/>
        <rFont val="Arial"/>
      </rPr>
      <t xml:space="preserve">14. Bogotá cuida a su gente
</t>
    </r>
    <r>
      <rPr>
        <sz val="10"/>
        <color rgb="FFFF0000"/>
        <rFont val="Arial"/>
      </rPr>
      <t>2.12. Bogotá cuida a su gente</t>
    </r>
  </si>
  <si>
    <r>
      <rPr>
        <sz val="10"/>
        <color rgb="FF000000"/>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 xml:space="preserve">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
</t>
    </r>
    <r>
      <rPr>
        <sz val="10"/>
        <color rgb="FF000000"/>
        <rFont val="Arial"/>
      </rPr>
      <t xml:space="preserve">
Implementar cinco (5) componentes de la ruta para el cambio cultural en pro de la inclusión y no discriminación de la población LGBTI en Bogotá.
</t>
    </r>
    <r>
      <rPr>
        <sz val="10"/>
        <color rgb="FFFF0000"/>
        <rFont val="Arial"/>
      </rPr>
      <t>Implementar cuatro (4) componentes de la ruta para el cambio cultural en pro de la inclusión y no discriminación de la población LGBTI en Bogotá.</t>
    </r>
  </si>
  <si>
    <t>Se ajusta programa y metas segun nuevo documento ajustado</t>
  </si>
  <si>
    <t xml:space="preserve">Sector cultura: La meta comprende realización de colaboratorios como espacios de encuentro que promuevan procesos de rescate y/o construcción de memoria, identidad, cuidado y apropiación por parte de la comunidad. Desarrollo de piezas comunitarias e identificando materialidades que permitan conocer esas narrativas del territorio en espacios de circulación.
Sector plenación con la meta busca fortalecer a entidades del distrito para la inclusión y no discriminación de la población LGTBI
</t>
  </si>
  <si>
    <t>Preservación del patrimonio: Se busque expandir los esfuerzos por reconocer y salvaguardar la memoria y las identidades locales rurales campesinas y barriales de la ciudad, promoviendo espacios inclusivos y accesibles que resalten los patrimonios culturales, sociales y turísticos de Bogotá.</t>
  </si>
  <si>
    <r>
      <rPr>
        <sz val="10"/>
        <color rgb="FF0C0C0C"/>
        <rFont val="Arial"/>
      </rPr>
      <t xml:space="preserve">15. Bogotá deportiva, recreativa, artística, patrimonial e intercultural
</t>
    </r>
    <r>
      <rPr>
        <sz val="10"/>
        <color rgb="FFFF0000"/>
        <rFont val="Arial"/>
      </rPr>
      <t>2.13. Bogotá, un territorio de paz y reconciliación en donde todos puedan volver a empezar</t>
    </r>
  </si>
  <si>
    <t xml:space="preserve">Formar 16.000 personas en el programa de educación en derechos humanos para la paz reconciliación y promoción integral de derechos humanos conocimiento de las artes y los saberes populares.
Desarrollar 8.925 actividades para la promoción, fortalecimiento y desarrollo de las prácticas artísticas, culturales y patrimoniales como un medio para el ejercicio de los derechos culturales y el desarrollo humano con alcance zonal, distrital y regional.
Implementar 18 planes de acción que promuevan el reconocimiento, apropiación, intercambio e innovación en las prácticas artísticas, culturales y patrimoniales de grupos étnicos, etarios y sectores sociales, promoviendo la multiculturalidad desde los distintos enfoques.
</t>
  </si>
  <si>
    <t xml:space="preserve">Se ajusta prograama y se identifican metas segun documento ajustado </t>
  </si>
  <si>
    <t xml:space="preserve">La meta comprende realización de colaboratorios como espacios de encuentro que promuevan procesos de rescate y/o construcción de memoria, identidad, cuidado y apropiación por parte de la comunidad. Desarrollo de piezas comunitarias e identificando materialidades que permitan conocer esas narrativas del territorio en espacios de circulación.
</t>
  </si>
  <si>
    <t>Promover un estilo de vida saludable, inclusivo y diverso, donde el deporte, las artes, la cultura y la recreación sean elementos fundamentales para el bienestar y el desarrollo de la identidad de la ciudadanía bogotana.</t>
  </si>
  <si>
    <r>
      <rPr>
        <sz val="10"/>
        <color rgb="FF0C0C0C"/>
        <rFont val="Arial"/>
      </rPr>
      <t>15. Bogotá deportiva, recreativa, artística, patrimonial e intercultural</t>
    </r>
    <r>
      <rPr>
        <sz val="10"/>
        <color rgb="FFFF0000"/>
        <rFont val="Arial"/>
      </rPr>
      <t xml:space="preserve"> 2.14. Bogotá deportiva, recreativa, artística, patrimonial e intercultural</t>
    </r>
  </si>
  <si>
    <t xml:space="preserve">Desarrollar 4 estratégias orientadas a promover la salud y bienestar en entornos cotidianos desde las prácticas artísticas, las prácticas de movimiento, la actividad física y los cambios culturales y de comportamiento.
Implementar 52 programas de recreación, deporte, nuevas tendencias de actividad fisica y los eSports.
</t>
  </si>
  <si>
    <t xml:space="preserve">Se ajusta, programa y metas segun documento ajustado </t>
  </si>
  <si>
    <t xml:space="preserve"> En la construcción de una Cultura de Paz o Educación para la paz, las artes funcionan en clave de resiliencia, reconocimiento y reconciliación contribuyendo significativamente a procesos de reparación social y cultural de las comunidades. Un claro ejemplo es el proceso de La Comisión de la verdad en donde las expresiones artísticas han sido no solo el vehículo para contar la realidad de la violencia en Colombia, sino la respuesta natural e intuitiva por parte de las víctimas que genera la activación simbólica, el trámite o gestión de las emociones ante el duelo por una pérdida, el sufrimiento y el dolor. (Comisión de la Verdad, 2022), (Adriana Molano, Viceministra de Fomento Regional y de Patrimonio, 2023).</t>
  </si>
  <si>
    <r>
      <rPr>
        <sz val="10"/>
        <color rgb="FF0C0C0C"/>
        <rFont val="Arial"/>
      </rPr>
      <t xml:space="preserve">15. Bogotá deportiva, recreativa, artística, patrimonial e intercultural
</t>
    </r>
    <r>
      <rPr>
        <sz val="10"/>
        <color rgb="FFFF0000"/>
        <rFont val="Arial"/>
      </rPr>
      <t>2.14. Bogotá deportiva, recreativa, artística, patrimonial e intercultural
2.13. Bogotá, un territorio de paz y reconciliación en donde todos puedan volver a empezar</t>
    </r>
  </si>
  <si>
    <r>
      <t xml:space="preserve">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
Formar 16.000 personas en el programa de educación en derechos humanos para la paz reconciliación y promoción integral de derechos humanos conocimiento de las artes y los saberes populares.</t>
    </r>
  </si>
  <si>
    <t xml:space="preserve">Sector Cultura, Recreación y Deporte
</t>
  </si>
  <si>
    <r>
      <rPr>
        <sz val="10"/>
        <color rgb="FF0C0C0C"/>
        <rFont val="Arial"/>
      </rPr>
      <t xml:space="preserve">17. La educación como eje del potencial humano
</t>
    </r>
    <r>
      <rPr>
        <sz val="10"/>
        <color rgb="FFFF0000"/>
        <rFont val="Arial"/>
      </rPr>
      <t>3.16. La educación como eje del potencial humano
2.13. Bogotá, un territorio de paz y reconciliación en donde todos puedan volver a empezar</t>
    </r>
  </si>
  <si>
    <r>
      <rPr>
        <sz val="10"/>
        <color rgb="FF000000"/>
        <rFont val="Arial"/>
      </rPr>
      <t xml:space="preserve">Reducir al 5% las y los estudiantes que se encuentran en nivel bajo en el Índice de Clima Escolar (LB 2019 = 23%)
</t>
    </r>
    <r>
      <rPr>
        <sz val="10"/>
        <color rgb="FFFF0000"/>
        <rFont val="Arial"/>
      </rPr>
      <t>Disminuir 15 puntos porcentuales en la proporción de estudiantes que se encuentran en el nivel bajo del Índice de Clima Escolar
Formar 16.000 personas en el programa de educación en derechos humanos para la paz reconciliación y promoción integral de derechos humanos conocimiento de las artes y los saberes populares.
Desarrollar 8.925 actividades para la promoción, fortalecimiento y desarrollo de las prácticas artísticas, culturales y patrimoniales como un medio para el ejercicio de los derechos culturales y el desarrollo humano con alcance zonal, distrital y regional.
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</si>
  <si>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Fortalecimeinto integral de la Conviviencia Escolar a través de Entornos educativos, protectores y confiables.</t>
  </si>
  <si>
    <t>Teniendo en cuenta que la mayoría de metas del Plan Distrital de Desarrollo están construidas con una concepción general sin realmente incorporar los enfoques, especialmente los enfoques de género, de cuidado, diferencial y de derechos de las mujeres, es preocupante que en la implementación, la destinación presupuestal no sea invertida para superar las inequidades y las brechas de género, por lo que se recomienda la incorporación de todos los enfoques señalados en este documento del CTPD. También, se garantice que los servicios que brinda el sistema distrital de cuidado,</t>
  </si>
  <si>
    <t xml:space="preserve">El comentario no precisa para ser incluido en alguna meta </t>
  </si>
  <si>
    <t>Apoyo emocional y psicológico: Las cuidadoras de personas con discapacidad con alta dependencia pueden enfrentar altos niveles de estrés, ansiedad y agotamiento emocional. Por lo tanto, el sistema debe proporcionar servicios de apoyo emocional y psicológico, como asesoramiento individual o grupal, familiar para ayudar a las cuidadoras a sobrellevar estas tensiones.</t>
  </si>
  <si>
    <r>
      <rPr>
        <sz val="10"/>
        <color rgb="FF0C0C0C"/>
        <rFont val="Arial"/>
      </rPr>
      <t xml:space="preserve">2.12. Salud Pública Integrada e Integral
</t>
    </r>
    <r>
      <rPr>
        <sz val="10"/>
        <color rgb="FFFF0000"/>
        <rFont val="Arial"/>
      </rPr>
      <t>2.10. Salud Pública Integrada e Integral</t>
    </r>
  </si>
  <si>
    <t>Sector Salud: 20 Servicios amigables en salud para las mujeres. 
 * Acciones individuales y colectivas para la población con discapacidad (personas con discapacidad, personas cuidadoras, familias y redes de apoyo)
 * Acciones individuales y colectivas (acciones colectivas en los entornos entre las que se incluye caracterización individual y familiar, plan de cuidado en los diferentes entornos, activación de rutas, acciones de Información Educación y Comunicación -IEC para el cuidado de la salud) dirigidas a las poblaciones por momento de curso de vida (jóvenes, adultos, personas mayores), mujeres, género y orientaciones sexuales diversas ( Población LGBTI) y/o condición y situación ( habitanza de calle, personas que ejercen actividades sexuales pagadas, indígenas, palenqueros, Rrom, Afro, Raizal, recuperadores ambientales, población campesina y rural, población migrantes internacional)</t>
  </si>
  <si>
    <t>Formación y capacitación: Es fundamental proporcionar a las cuidadoras la formación y capacitación necesarias para satisfacer las necesidades específicas de la persona con discapacidad a su cargo. Esto puede incluir habilidades de cuidado médico, terapias específicas, técnicas de comunicación efectiva, manejo de equipos especializados, entre otros.</t>
  </si>
  <si>
    <r>
      <rPr>
        <sz val="10"/>
        <color rgb="FF0C0C0C"/>
        <rFont val="Arial"/>
      </rPr>
      <t xml:space="preserve">2.12. Salud Pública Integrada e Integral
</t>
    </r>
    <r>
      <rPr>
        <sz val="10"/>
        <color rgb="FFFF0000"/>
        <rFont val="Arial"/>
      </rPr>
      <t>2.12. Bogotá cuida a su gente</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</si>
  <si>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000000"/>
        <rFont val="Arial"/>
      </rPr>
      <t xml:space="preserve">Atender a 8.600 personas con discapacidad sus familias y sus personas cuidadoras a través de servicios sociales estrategias y acciones transversales que favorezcan su inclusión social y productiva.
</t>
    </r>
  </si>
  <si>
    <t>Se vincula otro programa y meta como complemento.</t>
  </si>
  <si>
    <t>Acceso a recursos y servicios: El sistema debe facilitar el acceso de las cuidadoras a una amplia gama de recursos y servicios, como servicios de atención médica, terapia física y ocupacional, asistencia domiciliaria, equipos de apoyo, medicamentos y suministros médicos.</t>
  </si>
  <si>
    <r>
      <rPr>
        <sz val="10"/>
        <color rgb="FF0C0C0C"/>
        <rFont val="Arial"/>
      </rPr>
      <t xml:space="preserve">2.12. Salud Pública Integrada e Integral
</t>
    </r>
    <r>
      <rPr>
        <sz val="10"/>
        <color rgb="FFFF0000"/>
        <rFont val="Arial"/>
      </rPr>
      <t>2.12. Bogotá cuida a su gente</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</si>
  <si>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000000"/>
        <rFont val="Arial"/>
      </rPr>
      <t xml:space="preserve">Atender a 8.600 personas con discapacidad sus familias y sus personas cuidadoras a través de servicios sociales estrategias y acciones transversales que favorezcan su inclusión social y productiva.
</t>
    </r>
  </si>
  <si>
    <t>Apoyo financiero: Las cuidadoras pueden enfrentar dificultades financieras debido a los costos asociados con el cuidado de una persona con discapacidad con alta dependencia. Por lo tanto, el sistema debe ofrecer algún tipo de apoyo financiero, como subsidios o prestaciones por discapacidad, para ayudar a aliviar esta carga económica</t>
  </si>
  <si>
    <r>
      <rPr>
        <sz val="10"/>
        <color rgb="FF0C0C0C"/>
        <rFont val="Arial"/>
      </rPr>
      <t xml:space="preserve">2.12. Salud Pública Integrada e Integral
</t>
    </r>
    <r>
      <rPr>
        <sz val="10"/>
        <color rgb="FFFF0000"/>
        <rFont val="Arial"/>
      </rPr>
      <t>2.12. Bogotá cuida a su gente</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</si>
  <si>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000000"/>
        <rFont val="Arial"/>
      </rPr>
      <t xml:space="preserve">Atender a 8.600 personas con discapacidad sus familias y sus personas cuidadoras a través de servicios sociales estrategias y acciones transversales que favorezcan su inclusión social y productiva.
</t>
    </r>
  </si>
  <si>
    <t>Se reemplaza el programa y meta, por el que se sugiiere en rojo</t>
  </si>
  <si>
    <t>Respiro y descanso: Es importante que las cuidadoras tengan la oportunidad de tomar descansos regulares y recibir apoyo de respiro para evitar el agotamiento y Esto podría incluir servicios de cuidado temporal o de relevo que permitan a las cuidadoras tomarse un tiempo libre mientras alguien más se encarga del cuidado de la persona con discapacidad. Garantizando la atención de la persona con discapacidad de forma segura.</t>
  </si>
  <si>
    <r>
      <rPr>
        <sz val="10"/>
        <color rgb="FF0C0C0C"/>
        <rFont val="Arial"/>
      </rPr>
      <t xml:space="preserve">2.12. Salud Pública Integrada e Integral
</t>
    </r>
    <r>
      <rPr>
        <sz val="10"/>
        <color rgb="FFFF0000"/>
        <rFont val="Arial"/>
      </rPr>
      <t>2.12. Bogotá cuida a su gente</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</si>
  <si>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000000"/>
        <rFont val="Arial"/>
      </rPr>
      <t>Adaptar 15 servicios sociales y estrategias de integración social priorizadas para la atención diferencial y la inclusión de personas con discapacidad considerando también el enfoque étnico en articulación con el Sistema Distrital de Cuidado.</t>
    </r>
  </si>
  <si>
    <t>Apoyo legal y administrativo: El sistema debe ofrecer orientación y apoyo legal y administrativo a las cuidadoras en cuestiones relacionadas con la atención médica, los derechos legales de la persona con discapacidad, los beneficios disponibles y otros asuntos legales y administrativos relacionados con el cuidado.</t>
  </si>
  <si>
    <r>
      <rPr>
        <sz val="10"/>
        <color rgb="FF0C0C0C"/>
        <rFont val="Arial"/>
      </rPr>
      <t xml:space="preserve">2.12. Salud Pública Integrada e Integral
</t>
    </r>
    <r>
      <rPr>
        <sz val="10"/>
        <color rgb="FFFF0000"/>
        <rFont val="Arial"/>
      </rPr>
      <t>2.12. Bogotá cuida a su gente</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</si>
  <si>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000000"/>
        <rFont val="Arial"/>
      </rPr>
      <t>Alcanzar 26 manzanas de cuidado en operación fortaleciendo los servicios actuales e implementando nuevas estrategias lideradas por la SDMujer en el marco del Sistema Distrital de Cuidado.</t>
    </r>
  </si>
  <si>
    <t>Desde las manzanas del del ciudado se ofrecen estos serviicos, y los ofrece SDMujer.</t>
  </si>
  <si>
    <t>se solicita dividir en tres metas ese contenido del sector Mujer y se pide que sean comprensibles: Alcanzar 31 manzanas en sus modalidades, creando y dotando 8 nuevas Manzanas del Cuidado en el cuatrienio en distintas localidades de Bogotá y equipándose con diseños universales, así como también dotar y entregar dos nuevos buses del cuidado, aumentando horarios y atención de frecuencias.</t>
  </si>
  <si>
    <t>Se socializa cómo quedó la meta en el Proyecto de Acuerdo</t>
  </si>
  <si>
    <t>se solicita dividir en tres metas ese contenido del sector Mujer y se pide que sean comprensibles:Implementar estrategias de fortalecimiento a los servicios actuales del Sistema Distrital del Cuidado, incluyendo una estrategia de empleo y empleabilidad que le permita a las personas cuidadoras mejorar su autonomía económica, una estrategia que garantice el programa de relevo a cuidadoras de personas con discapacidad que requieren altos niveles de apoyo con las personas a su cargo y una estrategia para la adecuación de infraestructura de manzanas de cuidado con diseños universales</t>
  </si>
  <si>
    <t xml:space="preserve">Alcanzar 26 manzanas de cuidado en operación fortaleciendo los servicios actuales e implementando nuevas estrategias lideradas por la SDMujer en el marco del Sistema Distrital de Cuidado.
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personasucc cuidadoras a través de servicios sociales estrategias y acciones transversales que favorezcan su inclusión social y productiva.
</t>
  </si>
  <si>
    <t xml:space="preserve">Se ajusta programa y incluyen metas de acuerdo al documento ajustado </t>
  </si>
  <si>
    <t>se solicita dividir en tres metas ese contenido del sector Mujer y se pide que sean comprensibles:Implementar nuevas estrategias lideradas por la SDMujer en el marco del Sistema Distrital del Cuidado, con una estrategia de transversalización de la Política Pública de Mujeres y Equidad de Género en las modalidades fijas y móviles del cuidado desarrollando además sus capacidades de la ciudadanía en el nivel distrital y local; una estrategia que valore, resignifique el trabajo de cuidado y fortalezca las acciones que realizan organizaciones de mujeres cuidadoras en Bogotá; y el diseño de un documento para la implementación de acciones pedagógicas sobre Recompensar y Representar el cuidado.</t>
  </si>
  <si>
    <t>2.12. Bogotá cuida a su gente
1.02. Cero tolerancia a las violencias contra las mujeres y basadas en género</t>
  </si>
  <si>
    <t>Consolidar 1 estrategia de transversalización de la PPMYEG con actores territoriales para la disminución de las brechas de género
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
Asegurar que el 100% de los casos de representación jurídica ejercida por la SDMUJER que requieran servicios de psicología forense y acompañamiento psicosocial accedan a los mismos</t>
  </si>
  <si>
    <t xml:space="preserve">Se incluye programa y metas segun documento ajustado </t>
  </si>
  <si>
    <t>se solicita la inclusión de tres nuevas metas asociadas con el Sistema Distrital del Cuidado:Desarrollar una estrategia pedagógica para el reconocimiento, la redistribución y reducción del trabajo del cuidado con las instituciones distritales, las organizaciones locales y la empresa privada.</t>
  </si>
  <si>
    <t xml:space="preserve">No se puede ajustar a las metas del PDD </t>
  </si>
  <si>
    <t>se solicita la inclusión de tres nuevas metas asociadas con el Sistema Distrital del Cuidado: Implementar el sistema distrital de cuidado y la estrategia de transversalización y territorialización de los enfoques de género y diferencial para garantizar la igualdad de género, desde el incremento de las oportunidades económicas para las mujeres cuidadoras.</t>
  </si>
  <si>
    <t>se solicita la inclusión de tres nuevas metas asociadas con el Sistema Distrital del Cuidado: Desarrollar una estrategia técnica, jurídica, operativa y pedagógica para comprender y adoptar el cuidado como un derecho.</t>
  </si>
  <si>
    <r>
      <rPr>
        <sz val="10"/>
        <color rgb="FF0C0C0C"/>
        <rFont val="Arial"/>
      </rPr>
      <t xml:space="preserve">2.12. Salud Pública Integrada e Integral--- </t>
    </r>
    <r>
      <rPr>
        <sz val="10"/>
        <color rgb="FFFF0000"/>
        <rFont val="Arial"/>
      </rPr>
      <t>2.10. Salud Pública Integrada e Integral</t>
    </r>
  </si>
  <si>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</si>
  <si>
    <t xml:space="preserve">se ajusto programa </t>
  </si>
  <si>
    <t xml:space="preserve">* 20 Servicios amigables en salud para las mujeres. 
 * Acciones individuales y colectivas para la población con discapacidad (personas con discapacidad, personas cuidadoras, familias y redes de apoyo)
</t>
  </si>
  <si>
    <t>es importante garantizar rutas de transporte para acercar a las personas cuidadoras a las Manzanas del Cuidado, además, que se garantice la estrategia de relevo de personas cuidadoras en las Manzanas de Cuidado en todas las localidades de Bogotá.</t>
  </si>
  <si>
    <r>
      <rPr>
        <sz val="10"/>
        <color rgb="FF0C0C0C"/>
        <rFont val="Arial"/>
      </rPr>
      <t xml:space="preserve">2.12. Salud Pública Integrada e Integral  </t>
    </r>
    <r>
      <rPr>
        <sz val="10"/>
        <color rgb="FFFF0000"/>
        <rFont val="Arial"/>
      </rPr>
      <t>2.10. Salud Pública Integrada e Integral</t>
    </r>
  </si>
  <si>
    <t>Toda “estrategia de transformación cultural orientada al cambio comportamental, la redistribución de los trabajos de cuidado.”, debe incluir proceso de comunicación y sensibilización integral, incluyendo no solo el transporte, espacio público, sino también los entornos educativos, este último es espacialmente fundamental para la transformación de imaginarios discriminatorios que limitan el ejercicio de derechos de
las mujeres. Es importante además que la estrategia de transformación esté articulada en los quince sectores de manera integral, la disparidad y la falta de armonización termina en acciones valiosas pero dispersas.</t>
  </si>
  <si>
    <r>
      <rPr>
        <sz val="10"/>
        <color rgb="FF0C0C0C"/>
        <rFont val="Arial"/>
      </rPr>
      <t xml:space="preserve">2.12. Salud Pública Integrada e Integral
</t>
    </r>
    <r>
      <rPr>
        <sz val="10"/>
        <color rgb="FFFF0000"/>
        <rFont val="Arial"/>
      </rPr>
      <t>2.12. Bogotá cuida a su gente</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</si>
  <si>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000000"/>
        <rFont val="Arial"/>
      </rPr>
      <t>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
    </r>
  </si>
  <si>
    <t>La estrategia incluye elementos transversales.</t>
  </si>
  <si>
    <t>Es necesario fortalecer el enfoque de género, diferencial y de cuidado de las mujeres, con programas de promoción y prevención en salud mental con un enfoque de género, asegurando la implementación y fortalecimiento de programas basados en la Ley 616 de 2013, que abordan la salud mental de mujeres en todas las edades y en donde desde la Secretaría Distrital de Salud, se puede adoptar una medida afirmativa que priorice en el acceso de las citas en la Red de Bogotá a mujeres en situación de vulnerabilidad y a mujeres cuidadoras, integrando además una meta que fortalezca los equipamientos institucionales de uso y disfrute de las mujeres con programas preventivos que aborden la salud mental desde una perspectiva integral, incluyendo no solo tratamiento médico, sino también espacios de respiro, meditación y actividades recreativas.</t>
  </si>
  <si>
    <r>
      <rPr>
        <sz val="10"/>
        <color rgb="FF0C0C0C"/>
        <rFont val="Arial"/>
      </rPr>
      <t>2.12. Salud Pública Integrada e Integral----</t>
    </r>
    <r>
      <rPr>
        <sz val="10"/>
        <color rgb="FFFF0000"/>
        <rFont val="Arial"/>
      </rPr>
      <t>2.10. Salud Pública Integrada e Integral</t>
    </r>
    <r>
      <rPr>
        <sz val="10"/>
        <color rgb="FF0C0C0C"/>
        <rFont val="Arial"/>
      </rPr>
      <t xml:space="preserve">
</t>
    </r>
    <r>
      <rPr>
        <sz val="10"/>
        <color rgb="FFFF0000"/>
        <rFont val="Arial"/>
      </rPr>
      <t>1.01. Diálogo social y cultura ciudadana para la convivencia pacífica y la recuperación de la confianza</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</si>
  <si>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t>
    </r>
  </si>
  <si>
    <t xml:space="preserve">Se ajusta programa , se incluye uno y se incluye una meta segun documento ajustado </t>
  </si>
  <si>
    <t>es fundamental articular con las Instituciones Prestadoras de Servicios de Salud (IPS) del Distrito Capital y las Empresas Administradoras de Planes de Beneficios (EAPBS), para garantizar el conocimiento y aplicación de las Sentencias y monitoreo de la efectiva atención a las mujeres, eliminando barreras de acceso a la IVE.</t>
  </si>
  <si>
    <r>
      <rPr>
        <sz val="10"/>
        <color rgb="FF0C0C0C"/>
        <rFont val="Arial"/>
      </rPr>
      <t xml:space="preserve">2.12. Salud Pública Integrada e Integral
</t>
    </r>
    <r>
      <rPr>
        <sz val="10"/>
        <color rgb="FFFF0000"/>
        <rFont val="Arial"/>
      </rPr>
      <t xml:space="preserve">2.10. Salud Pública Integrada e Integral
</t>
    </r>
  </si>
  <si>
    <t xml:space="preserve">Se ajusta programa segun documento ajustado </t>
  </si>
  <si>
    <t>La estrategia de transversalización de la PPMYEG con actores territoriales para la disminución de las brechas de género, debe incluir el fortalecimiento de construcción de ciudadanía de las mujeres en sus diferencias y diversidades, fortaleciendo el Trazador para la Igualdad y Equidad de Género con herramientas de innovación, para que sea de acceso público y que especifique la inversión destinada a género, evidenciando el impacto y la transformación en la vida de las mujeres. Este instrumento debe permitir la trazabilidad y evaluación del gasto público en la promoción de la equidad, garantizando que los recursos asignados respondan efectivamente a las necesidades de todas las mujeres, considerando su diversidad e interseccionalidad tanto en el nivel distrital como local.</t>
  </si>
  <si>
    <r>
      <rPr>
        <sz val="10"/>
        <color rgb="FF0C0C0C"/>
        <rFont val="Arial"/>
      </rPr>
      <t xml:space="preserve"> 2.14. Bogotá cuida a su gente
</t>
    </r>
    <r>
      <rPr>
        <sz val="10"/>
        <color rgb="FFFF0000"/>
        <rFont val="Arial"/>
      </rPr>
      <t>5.39. Camino hacia una democracia deliberativa con un gobierno cercano a la gente y con participación ciudadana
2.12. Bogotá cuida a su gente</t>
    </r>
  </si>
  <si>
    <r>
      <rPr>
        <sz val="10"/>
        <color rgb="FF000000"/>
        <rFont val="Arial"/>
      </rPr>
      <t xml:space="preserve">Consolidar 1 estrategia de transversalización de la PPMYEG con actores territoriales para la disminución de las brechas de género
</t>
    </r>
    <r>
      <rPr>
        <sz val="10"/>
        <color rgb="FFFF0000"/>
        <rFont val="Arial"/>
      </rPr>
      <t>Fortalecer las competencias ciudadanas de 100.000 personas en sus diferencias diversidades y formas organizativas para la participación incidente y la construcción de acuerdos que robustezcan el tejido social incorporando enfoque de género diferencial y poblacional.
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t>
    </r>
  </si>
  <si>
    <t xml:space="preserve">Se ajustan programa y meta </t>
  </si>
  <si>
    <t>Respecto con las metas del programa 15, cuyo responsable es el sector Cultura, recreación y deporte, es fundamental ajustar las metas con medidas afirmativas para
que las mujeres que se dedican a estas actividades puedan mejorar su autonomía económica accediendo a estas oportunidades como implementadoras de los proyectos, y por ello, es importante que se realicen las adaptaciones institucionales para que las mujeres no sean incluidas como enfoque poblacional, sino dentro del enfoque de género; además, es importante que las actividades tengan enfoque diferencial y para ello es necesario también la transversalización de este enfoque para que se brinden condiciones a las mujeres con discapacidad, así como a las personas sujetas de cuidado con discapacidad, para que puedan disfrutar de la oferta en los espacios distritales, locales y barriales con diseños universales y ajustes razonables.</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</si>
  <si>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</si>
  <si>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Implementar 20 planes de acción que promuevan el reconocimiento, apropiación, intercambio e innovación en las prácticas artísticas, culturales y patrimoniales de grupos étnicos, etarios y sectores sociales, promoviendo la multiculturalidad desde los enfoques: diferencial, de género y territorial, hacia la construcción de una ciudad cuidadora, sostenible, incluyente, innovadora, consciente y mejorar la calidad de vida de la ciudadanía.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</si>
  <si>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Seguimiento y actualización en el cumplimiento a los productos de politicas públicas poblaciones y sectoriales en las que incide el Sector CRD</t>
  </si>
  <si>
    <t>en los programas del objetivo dos que hacen alusión al hábitat, es necesario que en la redacción de la asignación de los 39.100 subsidios para adquisición de vivienda nueva y arrendamiento social en los diferentes programas de la Secretaría Distrital de Hábitat, se asigne como beneficiarias a las mujeres en sus diferencias y diversidades en condición de vulnerabilidad, así como también a víctimas de violencia basadas en género, como una medida afirmativa que además en el ejercicio de transversalización contribuye a las mujeres que se encuentran en riesgo de feminicidio, o que por su ciclo etario, como las mujeres mayores sin núcleo familiar o mujeres con familias monoparentales, se encuentran en situaciones de pobreza y abandono, igualmente cuidan a una o dos personas con discapacidad con alta dependencia.</t>
  </si>
  <si>
    <r>
      <rPr>
        <sz val="10"/>
        <color rgb="FF0C0C0C"/>
        <rFont val="Arial"/>
      </rPr>
      <t xml:space="preserve">7. Bogotá, una ciudad con menos Pobreza
</t>
    </r>
    <r>
      <rPr>
        <sz val="10"/>
        <color rgb="FFFF0000"/>
        <rFont val="Arial"/>
      </rPr>
      <t>2.07. Bogotá, una ciudad con menos Pobreza</t>
    </r>
  </si>
  <si>
    <r>
      <rPr>
        <sz val="10"/>
        <color rgb="FF000000"/>
        <rFont val="Arial"/>
      </rPr>
      <t xml:space="preserve">Asignar 38.100 subsidios para adquisición de vivienda nueva y arrendamiento social en los diferentes programas de la SDHT.
</t>
    </r>
    <r>
      <rPr>
        <sz val="10"/>
        <color rgb="FFFF0000"/>
        <rFont val="Arial"/>
      </rPr>
      <t>Asignar 51.000 subsidios para adquisición de vivienda nueva arrendamiento social y mejoramiento en los diferentes programas de la SDHT.
Ejecutar 8.000 mejoramientos de vivienda rural y urbana para familias en condiciones vulnerabilidad</t>
    </r>
  </si>
  <si>
    <r>
      <rPr>
        <sz val="10"/>
        <color rgb="FF0C0C0C"/>
        <rFont val="Calibri"/>
      </rPr>
      <t>Sector Hábitat Incluido en las metas PDD - Facilitar a los hogares en condición de vulnerabilidad el acceso a una solución de vivienda.
Disminuir el déficit cualitativo de las viviendas localizadas en los territorios priorizados. 
-	Sin embargo, no se puede condicionar el Subsidio</t>
    </r>
  </si>
  <si>
    <t>Implementación de programas de asistencia técnica y capacitación para mejorar las prácticas agrícolas, promoviendo el uso de técnicas sostenibles y respetuosas con el medio ambiente.</t>
  </si>
  <si>
    <r>
      <rPr>
        <sz val="10"/>
        <color rgb="FF0C0C0C"/>
        <rFont val="Arial"/>
      </rPr>
      <t xml:space="preserve">2.10. Erradicación del hambre en Bogotá
</t>
    </r>
    <r>
      <rPr>
        <sz val="10"/>
        <color rgb="FFFF0000"/>
        <rFont val="Arial"/>
      </rPr>
      <t>4.25. Aumento de la resiliencia al cambio climático y reduccion de la vulnerabilidad</t>
    </r>
  </si>
  <si>
    <r>
      <rPr>
        <sz val="10"/>
        <color rgb="FF000000"/>
        <rFont val="Arial"/>
      </rPr>
      <t xml:space="preserve">Fortalecer técnica y/o comercialmente a 5.000 actores del Sistema de Abastecimiento y Distribución de Alimentos por una Bogotá con menos pobreza y menos hambre.
</t>
    </r>
    <r>
      <rPr>
        <sz val="10"/>
        <color rgb="FFFF0000"/>
        <rFont val="Arial"/>
      </rPr>
      <t>Asistir técnicamente 25.000 huertas urbanas en procesos de agricultura urbana.</t>
    </r>
  </si>
  <si>
    <t xml:space="preserve">el CPTD recomienda us inclusión dentro del alcance.
Se contempla dentro de las estrategias del fortalecimiento productivo donde mediante la reconversion productiva y la implementacion de las BPA-BPG-BPM se  encaminan las actividades productivas hacia una produccion limpia y agroecologica  en las localidades con areas rurales de la ciudad.
Para lo anterior, se establece como meta lo siguiente:
Meta 1: Fortalecer 800 unidades productivas en el marco de la diversidad económica de la Bogotá Rural y su campesinado.
</t>
  </si>
  <si>
    <t>Fomento de la diversificación de cultivos y la adopción de prácticas agroecológicas para aumentar la productividad y la resiliencia ante el cambio climático.</t>
  </si>
  <si>
    <r>
      <rPr>
        <sz val="10"/>
        <color rgb="FF0C0C0C"/>
        <rFont val="Arial"/>
      </rPr>
      <t xml:space="preserve">2.10. Erradicación del hambre en Bogotá.
</t>
    </r>
    <r>
      <rPr>
        <sz val="10"/>
        <color rgb="FFFF0000"/>
        <rFont val="Arial"/>
      </rPr>
      <t>4.25. Aumento de la resiliencia al cambio climático y reduccion de la vulnerabilidad</t>
    </r>
  </si>
  <si>
    <r>
      <rPr>
        <sz val="10"/>
        <color rgb="FF000000"/>
        <rFont val="Arial"/>
      </rPr>
      <t xml:space="preserve">Fortalecer técnica y/o comercialmente a 5.000 actores del Sistema de Abastecimiento y Distribución de Alimentos por una Bogotá con menos pobreza y menos hambre.
</t>
    </r>
    <r>
      <rPr>
        <sz val="10"/>
        <color rgb="FFFF0000"/>
        <rFont val="Arial"/>
      </rPr>
      <t>Asistir técnicamente 25.000 huertas urbanas en procesos de agricultura urbana.</t>
    </r>
  </si>
  <si>
    <t xml:space="preserve">el CPTD recomienda us inclusión dentro del alcance
Se contempla dentro de las estrategias del fortalecimiento productivo donde mediante la reconversion productiva y la implementacion de las BPA-BPG-BPM se  encaminan las actividades productivas hacia una produccion limpia y agroecologica  en las localidades con areas rurales de la ciudad.
Por lo anterior, se establece la siguiente meta:
Meta 1: Fortalecer 800 unidades productivas en el marco de la diversidad económica de la Bogotá Rural y su campesinado.
</t>
  </si>
  <si>
    <t>Creación de plataformas de comercialización directa entre productores y consumidores, como ferias agrícolas y mercados campesinos, para reducir la dependencia de intermediarios y mejorar los ingresos de los agricultores.</t>
  </si>
  <si>
    <r>
      <rPr>
        <sz val="10"/>
        <color rgb="FF0C0C0C"/>
        <rFont val="Arial"/>
      </rPr>
      <t>2.10. Erradicación del hambre en Bogotá /</t>
    </r>
    <r>
      <rPr>
        <sz val="10"/>
        <color rgb="FFFF0000"/>
        <rFont val="Arial"/>
      </rPr>
      <t xml:space="preserve"> 2.08. Erradicación del hambre en Bogotá</t>
    </r>
  </si>
  <si>
    <r>
      <rPr>
        <sz val="10"/>
        <color rgb="FF000000"/>
        <rFont val="Arial"/>
      </rPr>
      <t xml:space="preserve">Generar 35.000 espacios de comercialización directa para pequeños productores/as a través de Mercados Campesinos en sus diferentes modalidades en el marco de Bogotá Rural – Bogotá Región.
</t>
    </r>
    <r>
      <rPr>
        <sz val="10"/>
        <color rgb="FFFF0000"/>
        <rFont val="Arial"/>
      </rPr>
      <t>Generar 35.000 espacios individuales de comercialización directa para pequeños productores/as a través de Mercados Campesinos en sus diferentes modalidades en el marco de Bogotá Rural – Bogotá Región</t>
    </r>
  </si>
  <si>
    <t>Se ajusta el número del programa y meta.</t>
  </si>
  <si>
    <t>Desde las acciones de la SAA se ejecuta la Estrategia de Circuitos de Comercialización Inlusivos, en la cual se incluyen Mercados Campesinos en sus diferentes modalidades y otras acciones para la generación de Encadenamientos comerciales como Compras Públicas de Alimentos y alianzas con el sector privado.
Para lo anterior, se establecieron las siguientes metas:
Generar 35.000 espacios de comercialización directa para pequeños productores/as a través de Mercados Campesinos en sus diferentes modalidades en el marco de Bogotá Rural – Bogotá Región.
Fortalecer técnica y/o comercialmente a 5.000 actores del Sistema de Abastecimiento y Distribución de Alimentos por una Bogotá con menos pobreza y menos hambre.</t>
  </si>
  <si>
    <t>Establecimiento de programas de certificación y etiquetado que destaquen la calidad y origen de los productos agrícolas locales, aumentando su competitividad en el mercado.</t>
  </si>
  <si>
    <r>
      <rPr>
        <sz val="10"/>
        <color rgb="FF0C0C0C"/>
        <rFont val="Arial"/>
      </rPr>
      <t xml:space="preserve">2.10. Erradicación del hambre en Bogotá </t>
    </r>
    <r>
      <rPr>
        <sz val="10"/>
        <color rgb="FFFF0000"/>
        <rFont val="Arial"/>
      </rPr>
      <t>2.08. Erradicación del hambre en Bogotá</t>
    </r>
  </si>
  <si>
    <t>Fortalecer técnica y/o comercialmente a 5.000 actores del Sistema de Abastecimiento y Distribución de Alimentos por una Bogotá con menos pobreza y menos hambre.</t>
  </si>
  <si>
    <t>Se ajusta el número del programa.</t>
  </si>
  <si>
    <t>Comentario SER: Desde la estrategia de Fortalecimiento prodductivo se priorizaran las actividades productivas acorde a la vocacion,potencial y usos del suelo para el desarrollo de intervenciones integrales que contribuyen a la diversificacion productiva y economica de los territorios mejorando la calidad de vida de los habitantes.
Por lo anterior, se estabelce la siguiente meta:
Fortalecer 800 unidades productivas en el marco de la diversidad económica de la Bogotá Rural y su campesinado</t>
  </si>
  <si>
    <t>Promoción de espacios de encuentro y intercambio de conocimientos entre agricultores, organizaciones comunitarias y entidades gubernamentales, para fortalecer el tejido social y cultural de las comunidades campesinas.</t>
  </si>
  <si>
    <r>
      <rPr>
        <sz val="10"/>
        <color rgb="FF0C0C0C"/>
        <rFont val="Arial"/>
      </rPr>
      <t xml:space="preserve">2.10. Erradicación del hambre en Bogotá </t>
    </r>
    <r>
      <rPr>
        <sz val="10"/>
        <color rgb="FFFF0000"/>
        <rFont val="Arial"/>
      </rPr>
      <t>2.08. Erradicación del hambre en Bogotá.</t>
    </r>
  </si>
  <si>
    <r>
      <rPr>
        <sz val="10"/>
        <color rgb="FF000000"/>
        <rFont val="Arial"/>
      </rPr>
      <t xml:space="preserve">Generar 35.000 espacios de comercialización directa para pequeños productores/as a través de Mercados Campesinos en sus diferentes modalidades en el marco de Bogotá Rural – Bogotá Región.
</t>
    </r>
    <r>
      <rPr>
        <sz val="10"/>
        <color rgb="FFFF0000"/>
        <rFont val="Arial"/>
      </rPr>
      <t>Generar 35.000 espacios individuales de comercialización directa para pequeños productores/as a través de Mercados Campesinos en sus diferentes modalidades en el marco de Bogotá Rural – Bogotá Región.</t>
    </r>
  </si>
  <si>
    <t>Desde la Estrategia Gobernanza del Sistema de Abastecimiento Bogotá Región se promoverá la adopción del Plan de Abastecimiento Alimentario Regional, generando un plan de acción específico viculando a las entidades responsables y  los actores del sistema, tanto del Distrito como de la Región Central y el nivel nacional de acuerdo a sus competencias, con una mirada de Mediano y largo plazo.
Por lo anterior, se estabelce la siguiente meta. 
Fortalecer técnica y/o comercialmente a 5.000 actores del Sistema de Abastecimiento y Distribución de Alimentos por una Bogotá con menos pobreza y menos hambre.</t>
  </si>
  <si>
    <t>Impulso de programas de educación y capacitación en temas de género, equidad y derechos humanos, para garantizar la participación inclusiva y el empoderamiento de todos los miembros de la comunidad.</t>
  </si>
  <si>
    <r>
      <rPr>
        <sz val="10"/>
        <color rgb="FF0C0C0C"/>
        <rFont val="Arial"/>
      </rPr>
      <t xml:space="preserve">17. La educación como eje del potencial humano
</t>
    </r>
    <r>
      <rPr>
        <sz val="10"/>
        <color rgb="FFFF0000"/>
        <rFont val="Arial"/>
      </rPr>
      <t>3.16. La educación como eje del potencial humano</t>
    </r>
  </si>
  <si>
    <t>Lograr que el 100% de los colegios oficiales aumenten al menos 1 punto en su resultado global de pruebas Saber 11, respecto a su resultado en 2023.</t>
  </si>
  <si>
    <t xml:space="preserve">Implementación de la política de educación inclusiva- Focalización de programas a poblaciones </t>
  </si>
  <si>
    <t>Preservar el conocimiento ancestral y la cultura de las comunidades campesinas es fundamental para garantizar la sostenibilidad y la identidad cultural de Bogotá. Estos conocimientos, transmitidos de generación en generación, son invaluable patrimonio de la humanidad y a menudo contienen técnicas agrícolas, medicinales y de manejo ambiental que son clave para la adaptación al cambio climático y la conservación de la biodiversidad. Mantener una política pública que valore y promueva este conocimiento contribuye no solo al desarrollo económico, sino también a la cohesión social y al fortalecimiento de la identidad cultural de las comunidades rurales.</t>
  </si>
  <si>
    <t>3.8. Promoción del emprendimiento formal, equitativo e incluyente</t>
  </si>
  <si>
    <t>Se encuentra contemplado trasversalmente en el programa involucrando a varios secotres mencionados.</t>
  </si>
  <si>
    <t>Programa solicitado para el sector SDDE
Comentario SER: Desde la estrategia de Fortalecimiento prodductivo se priorizaran las actividades productivas acorde a la vocacion,potencial y usos del suelo para el desarrollo de intervenciones integrales que contribuyen a la diversificacion productiva y economica de los territorios mejorando la calidad de vida de los habitantes.
Por lo anterior se establece la siguiente meta.
Fortalecer 800 unidades productivas en el marco de la diversidad económica de la Bogotá Rural y su campesinado</t>
  </si>
  <si>
    <t>falta de acceso a tecnologías modernas y capacitación limita la productividad y la rentabilidad de los agricultores.</t>
  </si>
  <si>
    <r>
      <rPr>
        <sz val="10"/>
        <color rgb="FF0C0C0C"/>
        <rFont val="Arial"/>
      </rPr>
      <t xml:space="preserve">2.10. Erradicación del hambre en Bogotá.
</t>
    </r>
    <r>
      <rPr>
        <sz val="10"/>
        <color rgb="FFFF0000"/>
        <rFont val="Arial"/>
      </rPr>
      <t>2.08. Erradicación del hambre en Bogotá.</t>
    </r>
  </si>
  <si>
    <t xml:space="preserve">Fortalecer técnica y/o comercialmente a 5.000 actores del Sistema de Abastecimiento y Distribución de Alimentos por una Bogotá con menos pobreza y menos hambre. </t>
  </si>
  <si>
    <t>Comentario SER: Desde la estrategia de Fortalecimiento productivo se priorizaran las actividades productivas acorde a la vocacion,potencial y usos del suelo para el desarrollo de intervenciones integrales que contribuyen a la diversificacion productiva y economica de los territorios mejorando la calidad de vida de los habitantes. 
Por lo anterior, se establece las siguiente meta:
Fortalecer 800 unidades productivas en el marco de la diversidad económica de la Bogotá Rural y su campesinado</t>
  </si>
  <si>
    <t>necesidad de mejorar la genética animal, la nutrición y la sanidad, así como de promover prácticas de producción sostenibles que reduzcan el impacto ambiental.</t>
  </si>
  <si>
    <r>
      <rPr>
        <sz val="10"/>
        <color rgb="FF0C0C0C"/>
        <rFont val="Arial"/>
      </rPr>
      <t xml:space="preserve">2.10. Erradicación del hambre en Bogotá.
</t>
    </r>
    <r>
      <rPr>
        <sz val="10"/>
        <color rgb="FFFF0000"/>
        <rFont val="Arial"/>
      </rPr>
      <t>2.08. Erradicación del hambre en Bogotá.</t>
    </r>
  </si>
  <si>
    <t>COMENTARIO SDDE-SER:  Se contempla dentro de las estrategias del fortalecimiento productivo donde mediante la reconversion productiva y la implementacion de las BPA-BPG-BPM se  encaminan las actividades productivas hacia una produccion limpia y agroecologica  en las localidades con areas rurales de la ciudad.
Por lo anterior, se establece la siguiente meta.
Meta 1: Fortalecer 800 unidades productivas en el marco de la diversidad económica de la Bogotá Rural y su campesinado.</t>
  </si>
  <si>
    <t>Con un enfoque estratégico y un apoyo directo desde la Alcaldía y la Agencia de Desarrollo Rural, se pueden lograr avances significativos en la producción agrícola y pecuaria de Bogotá:</t>
  </si>
  <si>
    <r>
      <rPr>
        <sz val="10"/>
        <color rgb="FF0C0C0C"/>
        <rFont val="Arial"/>
      </rPr>
      <t xml:space="preserve">2.10. Erradicación del hambre en Bogotá.
</t>
    </r>
    <r>
      <rPr>
        <sz val="10"/>
        <color rgb="FFFF0000"/>
        <rFont val="Arial"/>
      </rPr>
      <t>2.08. Erradicación del hambre en Bogotá.</t>
    </r>
  </si>
  <si>
    <t>El CPTD recomienda el trabajo interinstitucional con la Agencia de Desarrollo Rural</t>
  </si>
  <si>
    <t>Fortalecimiento de Capacidades: Implementar programas de capacitación y asistencia técnica que incorporen el conocimiento ancestral y promuevan prácticas agrícolas y pecuarias sostenibles.</t>
  </si>
  <si>
    <r>
      <rPr>
        <sz val="10"/>
        <color rgb="FF0C0C0C"/>
        <rFont val="Arial"/>
      </rPr>
      <t xml:space="preserve">2.10. Erradicación del hambre en Bogotá.
</t>
    </r>
    <r>
      <rPr>
        <sz val="10"/>
        <color rgb="FFFF0000"/>
        <rFont val="Arial"/>
      </rPr>
      <t>2.08. Erradicación del hambre en Bogotá.
3.8. Promoción del emprendimiento formal, equitativo e incluyente</t>
    </r>
  </si>
  <si>
    <t>Se ajusta el número del programa y se agrega programa que le impacta de manera trasversal.</t>
  </si>
  <si>
    <t>Acceso a Recursos: Facilitar el acceso a recursos financieros, insumos agrícolas de calidad y tecnologías apropiadas para mejorar la productividad y la competitividad de los agricultores y ganaderos.</t>
  </si>
  <si>
    <r>
      <rPr>
        <sz val="10"/>
        <color rgb="FF0C0C0C"/>
        <rFont val="Arial"/>
      </rPr>
      <t xml:space="preserve">2.10. Erradicación del hambre en Bogotá.
</t>
    </r>
    <r>
      <rPr>
        <sz val="10"/>
        <color rgb="FFFF0000"/>
        <rFont val="Arial"/>
      </rPr>
      <t>2.08. Erradicación del hambre en Bogotá.</t>
    </r>
  </si>
  <si>
    <t>COMENTARIO SDDE-SER:  Se contempla dentro de las estrategias de la Diversificación de actividades productivas como parte del fortalecimiento productivo o de inclusion financiera de las actividades economicas agropecuarias no alimentarias en las localidades con areas rurales.
Por lo anterior, se establecen las siguientes metas:
Meta 1: Fortalecer 800 unidades productivas en el marco de la diversidad económica de la Bogotá Rural y su campesinado.
Meta 2: Vincular 500 unidades productivas y/o emprendimientos rurales a mecanismos de inclusión financiera</t>
  </si>
  <si>
    <t>Promoción de Mercados Locales: Apoyar la creación de mercados locales y circuitos cortos de comercialización que valoren la diversidad y la calidad de los productos campesinos, fortaleciendo la economía local y reduciendo la dependencia de intermediarios.</t>
  </si>
  <si>
    <r>
      <rPr>
        <sz val="10"/>
        <color rgb="FF0C0C0C"/>
        <rFont val="Arial"/>
      </rPr>
      <t xml:space="preserve">2.10. Erradicación del hambre en Bogotá.
</t>
    </r>
    <r>
      <rPr>
        <sz val="10"/>
        <color rgb="FFFF0000"/>
        <rFont val="Arial"/>
      </rPr>
      <t>2.08. Erradicación del hambre en Bogotá.</t>
    </r>
  </si>
  <si>
    <r>
      <rPr>
        <sz val="10"/>
        <color rgb="FF000000"/>
        <rFont val="Arial"/>
      </rPr>
      <t xml:space="preserve">Generar 35.000 espacios de comercialización directa para pequeños productores/as a través de Mercados Campesinos en sus diferentes modalidades en el marco de Bogotá Rural – Bogotá Región.
</t>
    </r>
    <r>
      <rPr>
        <sz val="10"/>
        <color rgb="FFFF0000"/>
        <rFont val="Arial"/>
      </rPr>
      <t>Generar 35.000 espacios individuales de comercialización directa para pequeños productores/as a través de Mercados Campesinos en sus diferentes modalidades en el marco de Bogotá Rural – Bogotá Región</t>
    </r>
  </si>
  <si>
    <t>Se ajusta número de programa y meta.</t>
  </si>
  <si>
    <t>Desde las acciones de la SAA se ejecuta la Estrategia de Circuitos de Comercialización Inlusivos, en la cual se incluyen Mercados Campesinos en sus diferentes modalidades y otras acciones para la generación de Encadenamientos comerciales como Compras Públicas de Alimentos y alianzas con el sector privado. 
Por lo anterior, se establecen las siguientes metas:
Generar 35.000 espacios de comercialización directa para pequeños productores/as a través de Mercados Campesinos en sus diferentes modalidades en el marco de Bogotá Rural – Bogotá Región.
Fortalecer técnica y/o comercialmente a 5.000 actores del Sistema de Abastecimiento y Distribución de Alimentos por una Bogotá con menos pobreza y menos hambre.</t>
  </si>
  <si>
    <t>Conservación del Conocimiento Ancestral: Fomentar la preservación y difusión del conocimiento ancestral y la cultura campesina a través de programas educativos, festivales culturales y proyectos de investigación participativa.</t>
  </si>
  <si>
    <r>
      <rPr>
        <sz val="10"/>
        <color rgb="FF0C0C0C"/>
        <rFont val="Arial"/>
      </rPr>
      <t xml:space="preserve">2.12. Salud Pública Integrada e Integral.
</t>
    </r>
    <r>
      <rPr>
        <sz val="10"/>
        <color rgb="FFFF0000"/>
        <rFont val="Arial"/>
      </rPr>
      <t>2.14. Bogotá deportiva, recreativa, artística, patrimonial e intercultural.</t>
    </r>
  </si>
  <si>
    <r>
      <rPr>
        <sz val="10"/>
        <color rgb="FF000000"/>
        <rFont val="Arial"/>
      </rPr>
      <t xml:space="preserve">Garantizar el acceso a 17.280 personas víctimas del conflicto armado, a las medidas de rehabilitación establecidas en la Ley 1448 de 2011, a través del desarrollo del componente de atención psicosocial del PAPSIVI y de sus estrategias diferenciales.
</t>
    </r>
    <r>
      <rPr>
        <sz val="10"/>
        <color rgb="FFFF0000"/>
        <rFont val="Arial"/>
      </rPr>
      <t>Realizar 1.500 actividades culturales y artísticas, en barrios y veredas de Bogotá D.C., orientadas a fortalecer "al barrio" como lugar de encuentro y creación.</t>
    </r>
  </si>
  <si>
    <t xml:space="preserve"> •Garantizar y fortalecer el diseño, implementación y evaluación de estrategias diferenciales de atención psicosocial que incluyan enfoques diferenciales y la interseccionalidad como apuesta para la reconciliación y la paz, entre las cuales se encuentran: Estrategia para Niños, Niñas y Adolescentes víctimas del conflicto armado (VCA); Estrategia diferencial para mujeres VCA, Estrategia de paz y reconciliación en el marco del punto 5 del Acuerdo de Paz; Estrategia para población VCA residente en Proyectos de Vivienda Gratuita, Estrategia Formar en Paz, Estrategia Psicoancestral para comunidades Negras, Afrodescendientes, Palenqueras y Raizales; Estrategia psicosocial para población gitana, Estrategia - Ruta de armonización para pueblos indígenas. Estrategias que se definen según acuerdos con las respectivas instancias de la Política Pública, así como según las prioridades identificadas tanto por la población como por el equipo técnico. Por lo anterior estas estrategias podrán modificarse según las prioridades poblacionales</t>
  </si>
  <si>
    <t>Inversión en Infraestructura Rural: Mejorar la infraestructura rural, incluyendo vías de acceso, sistemas de riego y tecnología de almacenamiento, para aumentar la resiliencia de las comunidades campesinas frente a los efectos del cambio climático y mejorar su conectividad con los mercados urbanos.</t>
  </si>
  <si>
    <r>
      <rPr>
        <sz val="10"/>
        <color rgb="FF0C0C0C"/>
        <rFont val="Arial"/>
      </rPr>
      <t xml:space="preserve">2.10. Erradicación del hambre en Bogotá.
</t>
    </r>
    <r>
      <rPr>
        <sz val="10"/>
        <color rgb="FFFF0000"/>
        <rFont val="Arial"/>
      </rPr>
      <t>3.20. Promoción del emprendimiento formal, equitativo e incluyente.
2.08. Erradicación del hambre en Bogotá.</t>
    </r>
  </si>
  <si>
    <r>
      <rPr>
        <sz val="10"/>
        <color rgb="FF000000"/>
        <rFont val="Arial"/>
      </rPr>
      <t xml:space="preserve">Fortalecer técnica y/o comercialmente a 5.000 actores del Sistema de Abastecimiento y Distribución de Alimentos por una Bogotá con menos pobreza y menos hambre.
</t>
    </r>
    <r>
      <rPr>
        <sz val="10"/>
        <color rgb="FFFF0000"/>
        <rFont val="Arial"/>
      </rPr>
      <t>Fortalecer 800 Unidades Prediales Productivas en el marco de la diversidad económica de la Bogotá Rural y su campesinado incluyendo aquellas que hacen parte de la Zona de Usos Sostenible dentro de la Estructura Ecológica Principal que se acuerden entre las autoridades ambientales con las comunidades (Fallo Cerros Orientales según lo establecido en la Resolución 1766/2021 entre otras.).</t>
    </r>
  </si>
  <si>
    <t>DESARROLLO ECONÓMICO: Se recomienda establecer el alcance efectivo de la meta del fortalecimiento 
COMENTARIO SDDE-SER:  
Es importante aclarar el mejoramiento de la infraestructura y vías no es competencia de esta secretaría; sin embargo, se contempla dentro de las estrategias de la Diversificación de actividades productivas como parte del fortalecimiento productivo o de inclusion financiera de las actividades economicas agropecuarias no alimentarias en las localidades con areas rurales.
Sin embargo, se establecen metas asociadas al PDD con las siguientes metas. Meta 1: Fortalecer 800 unidades productivas en el marco de la diversidad económica de la Bogotá Rural y su campesinado.
Meta 2: Vincular 500 unidades productivas y/o emprendimientos rurales a mecanismos de inclusión financiera</t>
  </si>
  <si>
    <t>Potencial Avance con Apoyo Directo desde la Alcaldía y la Agencia de Desarrollo Rural:</t>
  </si>
  <si>
    <t>2.10. Erradicación del hambre en Bogotá</t>
  </si>
  <si>
    <t>No es clara la propuesta</t>
  </si>
  <si>
    <t>El CPTD recomienda el trabajo interinstitucional con la Agencia de Desarrollo Rural
comentario SDDE- SER 
Desde la subdirección de Economía Rural se han realizado mesas de trabajo con entidades como ADR y el Ministerio de Agricultura y Desarrollo Rural con el fin de acercar la oferta de servicios y generar sinergía para el fortalecimiento de los productores de la ruralidad.
Comentario SAA: Desde la Estrategia Gobernanza del Sistema de Abastecimiento Bogotá Región se promoverá la adopción del Plan de Abastecimiento Alimentario Regional, generando un plan de acción específico viculando a las entidades responsables y  los actores del sistema, tanto del Distrito como de la Región Central y el nivel nacional de acuerdo a sus competencias, con una mirada de Mediano y largo plazo.
Por lo anterior, se establecen las siguientes metas:
Meta 1: Fortalecer 800 unidades productivas en el marco de la diversidad económica de la Bogotá Rural y su campesinado.</t>
  </si>
  <si>
    <r>
      <rPr>
        <sz val="10"/>
        <color rgb="FF0C0C0C"/>
        <rFont val="Arial"/>
      </rPr>
      <t xml:space="preserve">2.10. Erradicación del hambre en Bogotá.
</t>
    </r>
    <r>
      <rPr>
        <sz val="10"/>
        <color rgb="FFFF0000"/>
        <rFont val="Arial"/>
      </rPr>
      <t>4.24. Revitalización y renovación urbana y rural con inclusión.</t>
    </r>
  </si>
  <si>
    <r>
      <rPr>
        <sz val="10"/>
        <color rgb="FF000000"/>
        <rFont val="Arial"/>
      </rPr>
      <t xml:space="preserve">Fortalecer técnica y/o comercialmente a 5.000 actores del Sistema de Abastecimiento y Distribución de Alimentos por una Bogotá con menos pobreza y menos hambre.
</t>
    </r>
    <r>
      <rPr>
        <sz val="10"/>
        <color rgb="FFFF0000"/>
        <rFont val="Arial"/>
      </rPr>
      <t>Diseñar e implementar 4 estrategias que promuevan la participación ciudadana en la revitalización y resiliencia de espacios urbanos y rurales a través de la gobernanza colaborativa la gestión e innovación social para un hábitat incluyente.</t>
    </r>
  </si>
  <si>
    <t>Importancia de Abrir la Universidad Antonio Nariño Rural:</t>
  </si>
  <si>
    <t xml:space="preserve">20. Formación para el trabajo y acceso a oportunidades educativas
</t>
  </si>
  <si>
    <t xml:space="preserve">Aumentar en 1.500 la oferta de cupos en la Universidad Distrital en programas altamente demandados y pertinentes que respondan a las expectativas y proyectos de vida de los bogotanos, en el marco de su autonomía universitaria.
</t>
  </si>
  <si>
    <t>No aplica, ya que dicha universidad es privada y se sale de la jurisdicción del PDD.</t>
  </si>
  <si>
    <t>La apertura de la Universidad Antonio Nariño Rural es crucial para brindar oportunidades educativas a los jóvenes rurales y fortalecer el desarrollo sostenible del campo en Bogotá.</t>
  </si>
  <si>
    <t>Los jóvenes de las comunidades campesinas requieren acceso a una educación superior que esté alineada con las necesidades y desafíos del sector agrícola y rural, y la Universidad Antonio Nariño Rural puede desempeñar un papel fundamental en este sentido.</t>
  </si>
  <si>
    <t xml:space="preserve">Beneficiar a 32.000 jóvenes con programas de acceso a formación posmedia
</t>
  </si>
  <si>
    <t>No aplica, ya que dicha universidad es privada y se sale de la jurisdicción del PDD.
Se ajusta al programa 3.17 que cumple con la necesidad de la propuesta.</t>
  </si>
  <si>
    <t>Capacidad y Carreras que Puede Tener Este Espacio: Ingeniería Agronómica y Agroindustrial: Capacitar a profesionales en el diseño, gestión y optimización de sistemas agrícolas sostenibles, así como en el desarrollo de tecnologías y procesos para agregar valor a los productos agrícolas.</t>
  </si>
  <si>
    <t>3.17. Formación para el trabajo y acceso a oportunidades educativas</t>
  </si>
  <si>
    <t>Lograr 62.500 certificaciones en formación para el trabajo y/o competencias en habilidades laborales específicas de acuerdo con la dinámica del mercado laboral y las necesidades para el cierre de brechas de talento humano.</t>
  </si>
  <si>
    <t>Se agraga programa y meta.</t>
  </si>
  <si>
    <t>No está claramente establecido en alguna meta del sector educación o desarrollo económico</t>
  </si>
  <si>
    <t>DESARROLLO ECONÓMICO
EDUCACIÓN</t>
  </si>
  <si>
    <t>Medicina Veterinaria y Zootecnia: Formar veterinarios con enfoque en la salud y bienestar animal, así como en la producción ganadera sostenible y la gestión de enfermedades que afectan al ganado.</t>
  </si>
  <si>
    <t>La propuesta encaja en los programas ofrecidos en algunas universidades publicas, en el PDD se ajusta en el programa 2.14</t>
  </si>
  <si>
    <t>No está claramente establecido en alguna meta del sector educación o desarrollo económico.
De acuerdo a la misionalidad de la DERAA no es competencia realizar capacitaciones a la población rural sin embargo en diferentes alianzas con el SENA se ha llevado la oferta de servicios a la población rural interesada en capacitarse, con lo cual se espera continuar en los proximos años, dados sus buenos resultados.
Sin embargo, para el cumplimiento de los objetivos se establece la siguiente meta:
Meta 1: Fortalecer 800 unidades productivas en el marco de la diversidad económica de la Bogotá Rural y su campesinado.</t>
  </si>
  <si>
    <t>Ciencias Ambientales: Ofrecer programas que aborden los desafíos ambientales y de sostenibilidad en el ámbito rural, incluyendo la conservación de recursos naturales, la gestión de residuos y la mitigación del cambio climático.</t>
  </si>
  <si>
    <t>Implementar 3 programas de información ambiental y conocimiento ambiental</t>
  </si>
  <si>
    <t>Se agrega programa y meta.</t>
  </si>
  <si>
    <t>No está claramente establecido en alguna meta del sector educación o desarrollo económico. 
No pertenece al sector de Desarrollo Económico</t>
  </si>
  <si>
    <t>Desarrollo Rural y Gestión Agro empresarial: Preparar líderes con habilidades en gestión de proyectos, emprendimiento rural y formulación de políticas públicas para promover el desarrollo económico y social del campo.</t>
  </si>
  <si>
    <t>Realizar el 100% de las acciones para el mejoramiento de la capacidad de gestión pública del sector ambiente</t>
  </si>
  <si>
    <t xml:space="preserve">No está claramente establecido en alguna meta del sector educación o desarrollo económico. 
De acuerdo a la misionalidad de la DERAA no es competencia realizar capacitaciones a la población rural sin embargo en diferentes alianzas con el SENA se ha llevado la oferta de servicios a la población rural interesada en capacitarse, con lo cual se espera continuar en los proximos años, dados sus buenos resultados. 
Meta 1: Fortalecer 800 unidades productivas en el marco de la diversidad económica de la Bogotá Rural y su campesinado.
</t>
  </si>
  <si>
    <t>Educación Agropecuaria: Capacitar a docentes con conocimientos especializados en pedagogía y técnicas de enseñanza relacionadas con el sector agrícola y rural, para contribuir a la formación de nuevas generaciones de agricultores y ganaderos.</t>
  </si>
  <si>
    <t>Vincular 2.302.200 personas en procesos de educación ambiental para la conservación de la biodiversidad y la gestión de riesgos de desastres</t>
  </si>
  <si>
    <t>No está claramente establecido en alguna meta del sector educación o desarrollo económico. 
De acuerdo a la misionalidad de la DERAA no es competencia realizar capacitaciones a la población rural sin embargo en diferentes alianzas con el SENA se ha llevado la oferta de servicios a la población rural interesada en capacitarse, con lo cual se espera continuar en los proximos años, dados sus buenos resultados. 
Meta 1: Fortalecer 800 unidades productivas en el marco de la diversidad económica de la Bogotá Rural y su campesinado.</t>
  </si>
  <si>
    <t>La Universidad Antonio Nariño Rural tiene el potencial de convertirse en un centro de excelencia académica y de investigación en temas agropecuarios y rurales, contribuyendo al fortalecimiento del capital humano y al desarrollo integral de las comunidades campesinas en Bogotá y sus alrededores.</t>
  </si>
  <si>
    <t>No aplica, El alcance del PDD no llega a lo privado al igual el PDD no puede incidir en los pensum de las universidades privadas.</t>
  </si>
  <si>
    <t>De acuerdo a la misionalidad de la DERAA no es competencia realizar capacitaciones a la población rural sin embargo en diferentes alianzas con el SENA se ha llevado la oferta de servicios a la población rural interesada en capacitarse, con lo cual se espera continuar en los proximos años, dados sus buenos resultados. 
Meta 1: Fortalecer 800 unidades productivas en el marco de la diversidad económica de la Bogotá Rural y su campesinado.</t>
  </si>
  <si>
    <t>Desplazamiento Forzado: La presión para convertir tierras agrícolas en zonas urbanas conlleva desalojos forzosos de comunidades campesinas, lo que resulta en el desplazamiento de familias enteras y la pérdida de sus medios de subsistencia.</t>
  </si>
  <si>
    <t>Consolidar 1 modelo de integración de servicios institucionales a nivel territorial para las víctimas del conflicto orientado a la reparación integral y a la superación de su condición de vulnerabilidad conforme a las competencias del Distrito.</t>
  </si>
  <si>
    <t>No esta definida como propuesta. Por tanto, no se emite observación para su integración al Plan de Desarrollo.</t>
  </si>
  <si>
    <t>GESTIÓN PÚBLICA</t>
  </si>
  <si>
    <t>Victimización y Asesinatos: La disputa por la tierra entre grupos de interés, como desarrolladores inmobiliarios y grupos armados ilegales, puede llevar a la victimización de líderes comunitarios y a situaciones de violencia que ponen en peligro la vida de los habitantes rurales.</t>
  </si>
  <si>
    <r>
      <rPr>
        <sz val="10"/>
        <color rgb="FF0C0C0C"/>
        <rFont val="Arial"/>
      </rPr>
      <t xml:space="preserve">2.14. Bogotá cuida a su gente
</t>
    </r>
    <r>
      <rPr>
        <sz val="10"/>
        <color rgb="FFFF0000"/>
        <rFont val="Arial"/>
      </rPr>
      <t>2.13. Bogotá, un territorio de paz y reconciliación en donde todos puedan volver a empezar.</t>
    </r>
  </si>
  <si>
    <r>
      <rPr>
        <sz val="10"/>
        <color rgb="FF000000"/>
        <rFont val="Arial"/>
      </rPr>
      <t xml:space="preserve">Implementar una estrategia para mitigar los factores de riesgo que afectan la seguridad de las poblaciones vulnerables y sujetos de especial protección con el fin de proteger sus derechos y garantizar su integración en el sistema de ciudad 
</t>
    </r>
    <r>
      <rPr>
        <sz val="10"/>
        <color rgb="FFFF0000"/>
        <rFont val="Arial"/>
      </rPr>
      <t>Consolidar 1 modelo de integración de servicios institucionales a nivel territorial para las víctimas del conflicto orientado a la reparación integral y a la superación de su condición de vulnerabilidad conforme a las competencias del Distrito.
Implementar al 100% las medidas de atención y asistencia a víctimas conforme a la competencia del Distrito.</t>
    </r>
  </si>
  <si>
    <t xml:space="preserve">Se ajusta programa y meta, </t>
  </si>
  <si>
    <t>Desde el Distrito se desarrollará una estrategia para mitigar esos factores riesgo, entre los que se incluyen los sectores rurales y lideres comunitarios
No es competencia de Gestión Pública</t>
  </si>
  <si>
    <t>GOBIERNO
SEGURIDAD
GESTIÓN PÚBLICA</t>
  </si>
  <si>
    <t>Ordenamiento Territorial: Implementar políticas de ordenamiento territorial que protejan las unidades campesinas y regulen el uso del suelo, limitando la expansión urbana descontrolada y priorizando la conservación de áreas agrícolas y de valor ambiental.</t>
  </si>
  <si>
    <t>4.23. Ordenamiento territorial sostenible, equlibrado y participativo</t>
  </si>
  <si>
    <t>Desarrollar un (1) modelo de gobernanza colaborativa y multinivel que favorezca el cumplimiento de órdenes judiciales asociadas al ordenamiento territorial del suelo rural y de las franjas urbano-rurales de la ciudad en armonía con lo dispuesto en instrumentos normativos como el Plan de Ordenamiento Territorial Unidades de Planeamiento Local y Planes de Manejo específicos para áreas como la Franja de Adecuación de los Cerros Orientales de Bogotá.</t>
  </si>
  <si>
    <t>PLANEACION
AMBIENTE</t>
  </si>
  <si>
    <t>Fortalecimiento de la Tenencia de la Tierra: Garantizar la seguridad jurídica de la tenencia de la tierra para las comunidades campesinas, mediante la titulación colectiva y el establecimiento de reservas territoriales que protejan sus derechos ancestrales.</t>
  </si>
  <si>
    <t>Desarrollo de Programas de Vivienda Rural: Promover la construcción de viviendas dignas en las unidades campesinas, utilizando materiales y tecnologías adecuadas al entorno rural, para evitar la migración hacia las periferias urbanas.</t>
  </si>
  <si>
    <r>
      <rPr>
        <sz val="10"/>
        <color rgb="FF0C0C0C"/>
        <rFont val="Arial"/>
      </rPr>
      <t xml:space="preserve">7. Bogotá, una ciudad con menos Pobreza
</t>
    </r>
    <r>
      <rPr>
        <sz val="10"/>
        <color rgb="FFFF0000"/>
        <rFont val="Arial"/>
      </rPr>
      <t>4.31. Acceso equitativo de vivienda urbana y rural</t>
    </r>
  </si>
  <si>
    <r>
      <rPr>
        <sz val="10"/>
        <color rgb="FF000000"/>
        <rFont val="Arial"/>
      </rPr>
      <t xml:space="preserve">Ejecutar 8.000 mejoramientos de vivienda rural y urbana para familias en condiciones vulnerabilidad
</t>
    </r>
    <r>
      <rPr>
        <sz val="10"/>
        <color rgb="FFFF0000"/>
        <rFont val="Arial"/>
      </rPr>
      <t>Promover 9.000 soluciones habitacionales en el marco del portafolio de vivienda.</t>
    </r>
  </si>
  <si>
    <t>Se agregan programas y metas.</t>
  </si>
  <si>
    <t xml:space="preserve">Sector Hábitat: Contemplado en el PDD. Tanto en la meta de mejoramiento de vivienda rural y rubana, como en la revitalización y renovación urbana se tienen en cuenta los programas de inclusión para disminuir el déficit cualitativo de 500 viviendas localizadas en el suelo rural </t>
  </si>
  <si>
    <t>Inversión en Infraestructura Rural: Mejorar la infraestructura básica en las unidades campesinas, incluyendo vías de acceso, servicios de agua potable y saneamiento, para mejorar la calidad de vida de sus habitantes y fomentar el arraigo en el campo.</t>
  </si>
  <si>
    <r>
      <rPr>
        <sz val="10"/>
        <color rgb="FF0C0C0C"/>
        <rFont val="Arial"/>
      </rPr>
      <t xml:space="preserve">31. Servicios publicos inclusivos y sostenibles
</t>
    </r>
    <r>
      <rPr>
        <sz val="10"/>
        <color rgb="FFFF0000"/>
        <rFont val="Arial"/>
      </rPr>
      <t>4.29. Servicios publicos inclusivos y sostenibles</t>
    </r>
  </si>
  <si>
    <r>
      <rPr>
        <sz val="10"/>
        <color rgb="FF000000"/>
        <rFont val="Arial"/>
      </rPr>
      <t xml:space="preserve">Caracterizar 1000 hogares ubicados en Centros Poblados Rurales y ruralidad dispersa con relación a la prestación de servicios públicos domiciliarios
</t>
    </r>
    <r>
      <rPr>
        <sz val="10"/>
        <color rgb="FFFF0000"/>
        <rFont val="Arial"/>
      </rPr>
      <t>Mejorar a 2000 hogares rurales las condiciones de cobertura calidad y continuidad de la prestación de los Servicios Públicos domiciliarios y TIC</t>
    </r>
  </si>
  <si>
    <t>Se corrige programa y meta.</t>
  </si>
  <si>
    <t>Sector Hábitat, incluido en el PDD: Implementar un sistema centralizado de información del hábitat rural del Distrito, que facilite identificar el estado actual de la vivienda, respecto a los servicios publicos domiciliarios y soportes territoriales para la toma de decisiones oportuna por parte de la administración distrital que garantice calidad de vida de sus habitantes.</t>
  </si>
  <si>
    <t>Fortalecimiento de la Participación Comunitaria: Promover la participación activa de las comunidades campesinas en la toma de decisiones sobre el desarrollo de sus territorios, mediante procesos de consulta y concertación que respeten sus derechos y intereses.</t>
  </si>
  <si>
    <t>5.36. Innovación Pública para la generación de confianza ciudadana</t>
  </si>
  <si>
    <t>Fortalecer un (1) laboratorio de innovación pública que promueva el gobierno abierto y la participación ciudadana, desde un enfoque de interseccionalidad.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t>
  </si>
  <si>
    <t>Se agrega programa y metas que puedan impactar y acoger la participación y concertación ciudadana.</t>
  </si>
  <si>
    <t>Sector Gobierno. Participación: Implementar una (1) estrategia de participación ciudadana en las 20 localidades, en el marco de presupuestos participativos, Gobierno Abierto de Bogotá. (Se tiene en cuenta los enfoques diferenciales y se presta total atención a la ruralidad)</t>
  </si>
  <si>
    <t>Apoyo a la Economía Rural: Implementar programas de apoyo económico y técnico para fortalecer las actividades agrícolas y agroindustriales en las unidades campesinas, generando oportunidades de empleo y mejorando los ingresos de sus habitantes.</t>
  </si>
  <si>
    <r>
      <rPr>
        <sz val="10"/>
        <color rgb="FF0C0C0C"/>
        <rFont val="Arial"/>
      </rPr>
      <t xml:space="preserve">2.10. Erradicación del hambre en Bogotá
</t>
    </r>
    <r>
      <rPr>
        <sz val="10"/>
        <color rgb="FFFF0000"/>
        <rFont val="Arial"/>
      </rPr>
      <t>2.08. Erradicación del hambre en Bogotá</t>
    </r>
  </si>
  <si>
    <t>Se corrige numero del programa.</t>
  </si>
  <si>
    <t>COMENTARIO SDDE-SER:  Se contempla dentro de las estrategias de la Diversificación de actividades productivas como parte del fortalecimiento productivo o de inclusion financiera de las actividades economicas agropecuarias no alimentarias en las localidades con areas rurales.
Para el cumpliemto de lo anterior, se establecieron las siguientes metas: 
Meta 1: Fortalecer 800 unidades productivas en el marco de la diversidad económica de la Bogotá Rural y su campesinado.
Meta 2: Vincular 500 unidades productivas y/o emprendimientos rurales a mecanismos de inclusión financiera</t>
  </si>
  <si>
    <t>Territorializar y acercar la oferta institucional en materia de salud a las juventudes. haciendo uso de las Unidades Móviles de las Subredes y priorizando las localidades de más difícil acceso como Usme, Sumapaz, San Cristóbal, Ciudad Bolívar y Santa Fé. ENTIÉNDASE POR SENSIBILIZAR: la realización de ejercicio pedagógico de enseñar y capacitar. Esta estrategia debe ser orientada por profesionales de la salud mental y debe ser enfocada en los diferentes colegios del Distrito.</t>
  </si>
  <si>
    <r>
      <rPr>
        <sz val="10"/>
        <color rgb="FF0C0C0C"/>
        <rFont val="Arial"/>
      </rPr>
      <t xml:space="preserve">2.13. Salud con calidad y en el territorio
</t>
    </r>
    <r>
      <rPr>
        <sz val="10"/>
        <color rgb="FFFF0000"/>
        <rFont val="Arial"/>
      </rPr>
      <t>2.11. Salud con calidad y en el territorio</t>
    </r>
  </si>
  <si>
    <r>
      <rPr>
        <sz val="10"/>
        <color rgb="FF000000"/>
        <rFont val="Arial"/>
      </rPr>
      <t xml:space="preserve">Mantener la cobertura del 100% del aseguramiento de la población al SGSSS en el Distrito Capital.
</t>
    </r>
    <r>
      <rPr>
        <sz val="10"/>
        <color rgb="FFFF0000"/>
        <rFont val="Arial"/>
      </rPr>
      <t>Implementar 3 mecanismos para disminuir las barreras de acceso para la prestación de los servicios de salud.</t>
    </r>
  </si>
  <si>
    <t>Se corrige meta y se agrega meta.</t>
  </si>
  <si>
    <t>Aseguramiento de la población de Bogotá en el sistema General de Seguridad Social en Salud en el marco de lo establecido de la Ley 100 de 1993, Ley 1751 de 2015 y Decreto780 de 2016; se ocupa de garantizar el aseguramiento de la población especial y vulnerable en el régimen subsidiado de salud.
  La Entidad Territorial mediante acciones de rectoría y gobernanza, se ocupa de garantizar la atención en salud de la población de Bogotá D.C incluyendo la población no asegurada, la atención de urgencias a la población migrante regular e irregular, el despliegue de las estrategias de afiliación al Sistema General de Seguridad Social en Salud, y el aporte de Ley 1122 de 2007 a la SuperSalud en el proceso de IVC en el marco de las competencias del aseguramiento y del modelo de atención en salud.</t>
  </si>
  <si>
    <t>Sensibilizar a 60.000 jóvenes con programas de y reproductiva de manera integral en todas las localidades.</t>
  </si>
  <si>
    <r>
      <rPr>
        <sz val="10"/>
        <color rgb="FF0C0C0C"/>
        <rFont val="Arial"/>
      </rPr>
      <t xml:space="preserve">2.12. Salud Pública Integrada e Integral
</t>
    </r>
    <r>
      <rPr>
        <sz val="10"/>
        <color rgb="FFFF0000"/>
        <rFont val="Arial"/>
      </rPr>
      <t>2.12. Bogotá cuida a su gente</t>
    </r>
  </si>
  <si>
    <r>
      <rPr>
        <sz val="10"/>
        <color rgb="FF000000"/>
        <rFont val="Arial"/>
      </rPr>
      <t xml:space="preserve">Desarrollar el 100% de las intervenciones en las líneas estratégicas del plan de acción para reducir la morbilidad y mortalidad materno- perinatal en el marco del Plan de Aceleración para la Reducción de la Mortalidad Materna “PARE”
</t>
    </r>
    <r>
      <rPr>
        <sz val="10"/>
        <color rgb="FFFF0000"/>
        <rFont val="Arial"/>
      </rPr>
      <t>Atender a 160.000 jóvenes en los servicios sociales en unidades operativas y estrategias de inclusión social y productiva</t>
    </r>
  </si>
  <si>
    <t>Se agrega programa y meta en especifico con el objetivo.</t>
  </si>
  <si>
    <t xml:space="preserve">El plan de acción incluye 7 líneas estratégicas:
 *1). Garantizar la autonomía sexual y reproductiva de las personas en capacidad de gestar (provisión de servicios- seguimiento a indicadores de ruta).
 *2) Fortalecer las redes sociales y comunitarias alrededor de la salud reproductiva y la salud materno-perinatal con perspectiva intercultural (todos el grupo interdependencias)
</t>
  </si>
  <si>
    <t>Crear una estrategia para ejecutar acciones pedagógicas, preventivas y de acompañamiento en torno a la salud mental en colegios públicos y universidades.</t>
  </si>
  <si>
    <r>
      <rPr>
        <sz val="10"/>
        <color rgb="FF0C0C0C"/>
        <rFont val="Arial"/>
      </rPr>
      <t xml:space="preserve">2.13. Salud con calidad y en el territorio
</t>
    </r>
    <r>
      <rPr>
        <sz val="10"/>
        <color rgb="FFFF0000"/>
        <rFont val="Arial"/>
      </rPr>
      <t>2.12. Bogotá cuida a su gente</t>
    </r>
  </si>
  <si>
    <r>
      <rPr>
        <sz val="10"/>
        <color rgb="FF000000"/>
        <rFont val="Arial"/>
      </rPr>
      <t xml:space="preserve">Mantener la cobertura del 100% del aseguramiento de la población al SGSSS en el Distrito Capital.
</t>
    </r>
    <r>
      <rPr>
        <sz val="10"/>
        <color rgb="FFFF0000"/>
        <rFont val="Arial"/>
      </rPr>
      <t>Beneficiar 15.000 jóvenes a través de la oferta de servicios del Sistema Distrital de Cuidado.</t>
    </r>
  </si>
  <si>
    <t>Ampliar el número de los orientadores que cuenten con el certificado en primeros auxilios psicológicos en el 100% de las IED.</t>
  </si>
  <si>
    <r>
      <rPr>
        <sz val="10"/>
        <color rgb="FF0C0C0C"/>
        <rFont val="Arial"/>
      </rPr>
      <t xml:space="preserve">2.12. Salud Pública Integrada e Integral
</t>
    </r>
    <r>
      <rPr>
        <sz val="10"/>
        <color rgb="FFFF0000"/>
        <rFont val="Arial"/>
      </rPr>
      <t>2.10. Salud Pública Integrada e Integral</t>
    </r>
  </si>
  <si>
    <r>
      <rPr>
        <sz val="10"/>
        <color rgb="FF000000"/>
        <rFont val="Arial"/>
      </rPr>
      <t xml:space="preserve">Implementar el 80% de las acciones priorizadas a cargo del sector en el Plan estratégico y operativo distrital para el abordaje integral de la población expuesta y/o afectada por condiciones crónicas no transmisibles en los 7 nodos sectoriales e intersectoriales, para la promoción, mantenimiento de la salud y gestión integral de riesgo relacionado con las condiciones crónicas no transmisibles por el momento de curso vida.
</t>
    </r>
    <r>
      <rPr>
        <sz val="10"/>
        <color rgb="FFFF0000"/>
        <rFont val="Arial"/>
      </rPr>
      <t>Implementar el 100% el plan de prevención y atención a la conducta suicida en Bogotá D.C.</t>
    </r>
  </si>
  <si>
    <t>Se agrega la una de las metas mas cercana al objetivo.</t>
  </si>
  <si>
    <t>Se contempla el desarrollo de 7 nodos de intervención, los cuales son los siguientes: (i). seguridad alimentaria y nutricional; (ii). actividad física, espacio público y movilidad; (iii). salud ambiental; (iv). consumos nocivos; (v). salud bucal, visual y auditiva-comunicativa; (vi). atención de eventos precursores (hipertensión, diabetes mellitus y obesidad) y (vii): Atención de condiciones de desenlace (Ataque cerebrovascular, infarto agudo de miocardio, cáncer, Enfermedad Pulmonar Obstructiva Crónica).
 Acciones de información, educación y comunicación(IEC). 
 Fortalecimiento de competencias en el fomento de hábitos de vida saludable, identificación temprana del riesgo, canalización.
 Articulación intersectorial en el marco del comité del Consejo Distrital Asesor en Cáncer Infantil (CODACAI);
 Consejería para el manejo de cesación de tabaco, consumo de alcohol.
 Jornadas en salud en fechas conmemorativas.
 Aporte directo transversal al cumplimiento de varias políticas entre ellas, la vejez, adultez, bicicleta, Actividad física.
 Desarrollo de acciones en los entornos hogar, educativo, laboral, comunitario e institucional, desarrollando, entre otros, atención interdisciplinaria.</t>
  </si>
  <si>
    <t>1.000 jóvenes beneficiados por brigadas de atención en salud mental.</t>
  </si>
  <si>
    <r>
      <rPr>
        <sz val="10"/>
        <color rgb="FF0C0C0C"/>
        <rFont val="Arial"/>
      </rPr>
      <t xml:space="preserve">2.13. Salud con calidad y en el territorio
</t>
    </r>
    <r>
      <rPr>
        <sz val="10"/>
        <color rgb="FFFF0000"/>
        <rFont val="Arial"/>
      </rPr>
      <t>2.10. Salud Pública Integrada e Integral</t>
    </r>
  </si>
  <si>
    <r>
      <rPr>
        <sz val="10"/>
        <color rgb="FF000000"/>
        <rFont val="Arial"/>
      </rPr>
      <t xml:space="preserve">Mantener la cobertura del 100% del aseguramiento de la población al SGSSS en el Distrito Capital.
</t>
    </r>
    <r>
      <rPr>
        <sz val="10"/>
        <color rgb="FFFF0000"/>
        <rFont val="Arial"/>
      </rPr>
      <t>Desarrollar el 100% de las intervenciones en las líneas estratégicas del plan de acción de la primera infancia para el fortalecimiento de la atención integral e integrada desde el nacimiento y durante la primera infancia.
Implementar el 100% el plan de prevención y atención a la conducta suicida en Bogotá D.C.</t>
    </r>
  </si>
  <si>
    <t>Aseguramiento de la población de Bogotá en el sistema General de Seguridad Social en Salud en el marco de lo establecido de la Ley 100 de 1993, Ley 1751 de 2015 y Decreto780 de 2016; se ocupa de garantizar el aseguramiento de la población especial y vulnerable en el régimen subsidiado de salud.</t>
  </si>
  <si>
    <t>Ampliar la cobertura en un 100% de las líneas de atención enfocadas en salud mental (línea 106, línea calma y línea púrpura)</t>
  </si>
  <si>
    <r>
      <rPr>
        <sz val="10"/>
        <color rgb="FF0C0C0C"/>
        <rFont val="Arial"/>
      </rPr>
      <t xml:space="preserve">2.13. Salud con calidad y en el territorio
</t>
    </r>
    <r>
      <rPr>
        <sz val="10"/>
        <color rgb="FFFF0000"/>
        <rFont val="Arial"/>
      </rPr>
      <t>2.10. Salud Pública Integrada e Integral</t>
    </r>
  </si>
  <si>
    <r>
      <rPr>
        <sz val="10"/>
        <color rgb="FF000000"/>
        <rFont val="Arial"/>
      </rPr>
      <t xml:space="preserve">Mantener la cobertura del 100% del aseguramiento de la población al SGSSS en el Distrito Capital.
</t>
    </r>
    <r>
      <rPr>
        <sz val="10"/>
        <color rgb="FFFF0000"/>
        <rFont val="Arial"/>
      </rPr>
      <t>Mantener el 100% de la operación de la red de vigilancia y la gestión del riesgo en salud pública en Bogotá D.C.</t>
    </r>
  </si>
  <si>
    <t>Implementar un programa para la pedagogía sobre el consumo de sustancias psicoactivas y apoyo institucional para la reducción de daños que se implemente en zonas de uso frecuente de SPA, colegios y universidade</t>
  </si>
  <si>
    <r>
      <rPr>
        <sz val="10"/>
        <color rgb="FF0C0C0C"/>
        <rFont val="Arial"/>
      </rPr>
      <t xml:space="preserve">2.12. Salud Pública Integrada e Integral
</t>
    </r>
    <r>
      <rPr>
        <sz val="10"/>
        <color rgb="FFFF0000"/>
        <rFont val="Arial"/>
      </rPr>
      <t>2.10. Salud Pública Integrada e Integral</t>
    </r>
  </si>
  <si>
    <t>Implementar el 100% de las acciones del plan de acción de la estrategia intersectorial para la prevención del consumo de sustancias psicoactivas y la reducción de riesgos y daños en la población usuaria.</t>
  </si>
  <si>
    <t>Se modifica el numero del programa</t>
  </si>
  <si>
    <t xml:space="preserve"> Sector Salud_Estrategia intersectorial para el diseño e implementación de acciones de prevención del consumo de SPA (acciones preventivas universales de Información, educación y comunicación) en menores de edad y de reducción de riesgos y daños en población mayor de edad, que incluya tanto SPA lícitas como ilícitas, con énfasis en entornos de vida cotidiana con énfasis educativo y comunitario para la gestión de riesgo colectivo; integración servicios de salud, sociales, educativos y culturales, favoreciendo la convivencia ciudadana y la reinserción social en grupos poblacionales en mayor condición de vulnerabilidad (ciudadano habitante de calle, etnia indígena, entre otros).
 </t>
  </si>
  <si>
    <t>Aumento del 20% en el presupuesto asignado para los equipamientos e instalaciones de Casas de Cultura, Casas de Atención Diferencial y espacios del IDRD.</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</si>
  <si>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</si>
  <si>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Implementar 20 planes de acción que promuevan el reconocimiento, apropiación, intercambio e innovación en las prácticas artísticas, culturales y patrimoniales de grupos étnicos, etarios y sectores sociales, promoviendo la multiculturalidad desde los enfoques: diferencial, de género y territorial, hacia la construcción de una ciudad cuidadora, sostenible, incluyente, innovadora, consciente y mejorar la calidad de vida de la ciudadanía..
</t>
    </r>
    <r>
      <rPr>
        <sz val="10"/>
        <color rgb="FFFF0000"/>
        <rFont val="Arial"/>
      </rPr>
      <t>Entregar 9.702 estímulos, reconocimientos, apoyos, incentivos y alianzas estratégicas en el marco de los distintos programas de fomento.</t>
    </r>
  </si>
  <si>
    <t>Se agrega la una de las metas mas cercana al objetivo y se deja la que estaba.</t>
  </si>
  <si>
    <t xml:space="preserve"> Sector Cultura:  Seguimiento y actualización en el cumplimiento a los productos de politicas públicas poblaciones y sectoriales en las que incide el Sector CRD</t>
  </si>
  <si>
    <t>Ampliar el acceso COBERTURA 40% al equipamiento deportivo a los jóvenes que no pertenecen a la categoría de alto rendimiento.</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</si>
  <si>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</si>
  <si>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Implementar 20 planes de acción que promuevan el reconocimiento, apropiación, intercambio e innovación en las prácticas artísticas, culturales y patrimoniales de grupos étnicos, etarios y sectores sociales, promoviendo la multiculturalidad desde los enfoques: diferencial, de género y territorial, hacia la construcción de una ciudad cuidadora, sostenible, incluyente, innovadora, consciente y mejorar la calidad de vida de la ciudadanía..
</t>
    </r>
    <r>
      <rPr>
        <sz val="10"/>
        <color rgb="FFFF0000"/>
        <rFont val="Arial"/>
      </rPr>
      <t>Entregar 9.702 estímulos, reconocimientos, apoyos, incentivos y alianzas estratégicas en el marco de los distintos programas de fomento.</t>
    </r>
  </si>
  <si>
    <t>Ampliar en un 20% la cobertura de teatros en las localidades del distrito.</t>
  </si>
  <si>
    <r>
      <rPr>
        <sz val="10"/>
        <color rgb="FF0C0C0C"/>
        <rFont val="Arial"/>
      </rPr>
      <t xml:space="preserve">2.15. Bogotá deportiva, recreativa, artística, patrimonial e intercultural
</t>
    </r>
    <r>
      <rPr>
        <sz val="10"/>
        <color rgb="FFFF0000"/>
        <rFont val="Arial"/>
      </rPr>
      <t>1.05. Espacio público seguro e inclusivo</t>
    </r>
  </si>
  <si>
    <r>
      <rPr>
        <sz val="10"/>
        <color rgb="FF000000"/>
        <rFont val="Arial"/>
      </rPr>
      <t xml:space="preserve">Implementar 20 planes de acción que promuevan el reconocimiento, apropiación, intercambio e innovación en las prácticas artísticas, culturales y patrimoniales de grupos étnicos, etarios y sectores sociales, promoviendo la multiculturalidad desde los enfoques: diferencial, de género y territorial, hacia la construcción de una ciudad cuidadora, sostenible, incluyente, innovadora, consciente y mejorar la calidad de vida de la ciudadanía..
</t>
    </r>
    <r>
      <rPr>
        <sz val="10"/>
        <color rgb="FFFF0000"/>
        <rFont val="Arial"/>
      </rPr>
      <t>Desarrollar 5.000 intervenciones y actividades artísticas y culturales que promuevan la interrelación de la ciudadanía con el espacio público como un lugar de encuentro, convivencia pacífica y transformación social.</t>
    </r>
  </si>
  <si>
    <t>Incrementar en 30% el número de jóvenes que participan en juegos nacionales deportivos o espacios de representación nacional de cultura.</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</si>
  <si>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</si>
  <si>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Implementar 20 planes de acción que promuevan el reconocimiento, apropiación, intercambio e innovación en las prácticas artísticas, culturales y patrimoniales de grupos étnicos, etarios y sectores sociales, promoviendo la multiculturalidad desde los enfoques: diferencial, de género y territorial, hacia la construcción de una ciudad cuidadora, sostenible, incluyente, innovadora, consciente y mejorar la calidad de vida de la ciudadanía..
</t>
    </r>
    <r>
      <rPr>
        <sz val="10"/>
        <color rgb="FFFF0000"/>
        <rFont val="Arial"/>
      </rPr>
      <t>Entregar 9.702 estímulos, reconocimientos, apoyos, incentivos y alianzas estratégicas en el marco de los distintos programas de fomento.</t>
    </r>
  </si>
  <si>
    <t>Incrementar el financiamiento para el “Equipo Bogotá” del IDRD en un 15%.</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</si>
  <si>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</si>
  <si>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Implementar 20 planes de acción que promuevan el reconocimiento, apropiación, intercambio e innovación en las prácticas artísticas, culturales y patrimoniales de grupos étnicos, etarios y sectores sociales, promoviendo la multiculturalidad desde los enfoques: diferencial, de género y territorial, hacia la construcción de una ciudad cuidadora, sostenible, incluyente, innovadora, consciente y mejorar la calidad de vida de la ciudadanía..
</t>
    </r>
    <r>
      <rPr>
        <sz val="10"/>
        <color rgb="FFFF0000"/>
        <rFont val="Arial"/>
      </rPr>
      <t>Entregar 9.702 estímulos, reconocimientos, apoyos, incentivos y alianzas estratégicas en el marco de los distintos programas de fomento.</t>
    </r>
  </si>
  <si>
    <t>Se agrega programa y objetivos</t>
  </si>
  <si>
    <t>Incrementar la participación de *2.000* jóvenes más en el programa "Equipo Bogotá" del IDRD.</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</si>
  <si>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</si>
  <si>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Implementar 20 planes de acción que promuevan el reconocimiento, apropiación, intercambio e innovación en las prácticas artísticas, culturales y patrimoniales de grupos étnicos, etarios y sectores sociales, promoviendo la multiculturalidad desde los enfoques: diferencial, de género y territorial, hacia la construcción de una ciudad cuidadora, sostenible, incluyente, innovadora, consciente y mejorar la calidad de vida de la ciudadanía..
</t>
    </r>
    <r>
      <rPr>
        <sz val="10"/>
        <color rgb="FFFF0000"/>
        <rFont val="Arial"/>
      </rPr>
      <t>Entregar 9.702 estímulos, reconocimientos, apoyos, incentivos y alianzas estratégicas en el marco de los distintos programas de fomento.</t>
    </r>
  </si>
  <si>
    <t>Por cada convocatoria de la secretaría de cultura y el IDRD dirigida a jóvenes el 30 % de los beneficiarios deben pertenecer al enfoque diferencial y de género.</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</si>
  <si>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</si>
  <si>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Implementar 20 planes de acción que promuevan el reconocimiento, apropiación, intercambio e innovación en las prácticas artísticas, culturales y patrimoniales de grupos étnicos, etarios y sectores sociales, promoviendo la multiculturalidad desde los enfoques: diferencial, de género y territorial, hacia la construcción de una ciudad cuidadora, sostenible, incluyente, innovadora, consciente y mejorar la calidad de vida de la ciudadanía..
I</t>
    </r>
    <r>
      <rPr>
        <sz val="10"/>
        <color rgb="FFFF0000"/>
        <rFont val="Arial"/>
      </rPr>
      <t>mplementar 18 planes de acción que promuevan el reconocimiento, apropiación, intercambio e innovación en las prácticas artísticas, culturales y patrimoniales de grupos étnicos, etarios y sectores sociales, promoviendo la multiculturalidad desde los distintos enfoques.</t>
    </r>
  </si>
  <si>
    <t>Beneficiar a *5.000* emprendimientos culturales por medio de un programa de profesionalización.</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</si>
  <si>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</si>
  <si>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Implementar 20 planes de acción que promuevan el reconocimiento, apropiación, intercambio e innovación en las prácticas artísticas, culturales y patrimoniales de grupos étnicos, etarios y sectores sociales, promoviendo la multiculturalidad desde los enfoques: diferencial, de género y territorial, hacia la construcción de una ciudad cuidadora, sostenible, incluyente, innovadora, consciente y mejorar la calidad de vida de la ciudadanía..
</t>
    </r>
    <r>
      <rPr>
        <sz val="10"/>
        <color rgb="FFFF0000"/>
        <rFont val="Arial"/>
      </rPr>
      <t>Entregar 400 Beneficios Económicos Periódicos (BEPS) a creadores o gestores culturales que devenguen menos del salario mínimo legal vigente en Bogotá.</t>
    </r>
  </si>
  <si>
    <t>Aumentar en un 20% el número de becas y estímulos dirigidos al fortalecimiento de emprendimientos culturales, pedagógicos, ambientales y artísticos liderados por jóvenes.</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</si>
  <si>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</si>
  <si>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Implementar 20 planes de acción que promuevan el reconocimiento, apropiación, intercambio e innovación en las prácticas artísticas, culturales y patrimoniales de grupos étnicos, etarios y sectores sociales, promoviendo la multiculturalidad desde los enfoques: diferencial, de género y territorial, hacia la construcción de una ciudad cuidadora, sostenible, incluyente, innovadora, consciente y mejorar la calidad de vida de la ciudadanía..
</t>
    </r>
    <r>
      <rPr>
        <sz val="10"/>
        <color rgb="FFFF0000"/>
        <rFont val="Arial"/>
      </rPr>
      <t>Entregar 400 Beneficios Económicos Periódicos (BEPS) a creadores o gestores culturales que devenguen menos del salario mínimo legal vigente en Bogotá.</t>
    </r>
  </si>
  <si>
    <t>Incrementar en 10% la participación de artistas juveniles emergentes en los festivales distritales existentes</t>
  </si>
  <si>
    <r>
      <rPr>
        <sz val="10"/>
        <color rgb="FF0C0C0C"/>
        <rFont val="Arial"/>
      </rPr>
      <t xml:space="preserve">3.18. Desarrollo empresarial, productividad y empleo
</t>
    </r>
    <r>
      <rPr>
        <sz val="10"/>
        <color rgb="FFFF0000"/>
        <rFont val="Arial"/>
      </rPr>
      <t>2.14. Bogotá deportiva, recreativa, artística, patrimonial e intercultural</t>
    </r>
  </si>
  <si>
    <r>
      <rPr>
        <sz val="10"/>
        <color rgb="FF000000"/>
        <rFont val="Arial"/>
      </rPr>
      <t xml:space="preserve">Implementar 24 proyectos para generar un entorno propicio y seguro bajo una dinámica de funcionamiento 24 horas para el fortalecimiento del ecosistema cultural y creativo de la ciudad.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</si>
  <si>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La meta se desarrolla a través de la implementación de 24 proyectos de iniciativa pública, mixta y ciudadana, a través de articulación de acciones institucionales culturales y artísticas.
 De esta forma, la meta promueve el reconocimiento de la diversidad de expresiones artísticas, culturales y recreo-deportivas en espacios de la ciudad transformados en propicios y seguros, con el fin de aprovechar el potencial competitivo y el fortalecimiento del ecosistema creativo, gracias al apoyo transversal de las entidades del Distrito involucradas.</t>
  </si>
  <si>
    <t>Construir e implementar con el pueblo Muisca de Bosa y Suba un proceso de formación y fortalecimiento a jóvenes, para la defensa del territorio. Para ello, se deben vincular con transferencias monetarias condicionadas a 50 jóvenes muiscas por cada año.</t>
  </si>
  <si>
    <t>SDG-DAE: Las transferencias monetarias orientadas hacia los jóvenes (incluyendo los étnicos) es competencia de la Secretaría Distrital de Integración Social. No obstante, hay un producto en el marco de la Política Pública para Pueblos Indígenas a cargo de Integración Social que señala: 1.3.12.Vinculación de jóvenes de los pueblos indígenas en Bogotá, a los servicios ofrecidos por la Subdirección para la Juventud de la Secretaría Distrital de Integración Social, según los criterios de ingreso y priorización con enfoque diferencial indígena, en concertación con el espacio autónomo, de acuerdo con la normatividad vigente. 
 Por lo tanto, este producto será implementado a partir de las metas que este sector proponga en el PDD, teniendo en cuenta que en el articulado del PDD se incluirá una orientación a los sectores del Distrito para la implementación de estas políticas.</t>
  </si>
  <si>
    <t>INTEGRACION SOCIAL
GOBIERNO</t>
  </si>
  <si>
    <t>Construir conjuntamente con los cabildos del consejo consultivo un proceso continuo de formación sobre usos, costumbres y lengua propia, que impacte anualmente y de manera proporcional a 150 jóvenes de todas las comunidades del consejo consultivo (D-612/2015</t>
  </si>
  <si>
    <t>Implementar un (1) plan de fortalecimiento de Consejos de Juventud y los Consejeros Locales y Distritales</t>
  </si>
  <si>
    <t>SDG-DAE: Si bien esta observación no puede incluirse como una meta específica dentro del PDD, como se ha indicado la Secretaría Distrital de Cultura cuenta con un producto de política asociado al fortalecimiento de lenguas propias, el cual se implementará de manera concertada con el espacio autónomo del 612/2015.</t>
  </si>
  <si>
    <t>No puede incluirse como meta al PDD</t>
  </si>
  <si>
    <t>Crear una (1) hoja de ruta o protocolo para la vinculación del enfoque diferencial y acceso mediante criterios de enfoque diferencial étnico (por población) en los servicios distritales existentes para la población juvenil.</t>
  </si>
  <si>
    <r>
      <rPr>
        <sz val="10"/>
        <color rgb="FF0C0C0C"/>
        <rFont val="Arial"/>
      </rPr>
      <t xml:space="preserve">2.15. Bogotá deportiva, recreativa, artística, patrimonial e intercultural
</t>
    </r>
    <r>
      <rPr>
        <sz val="10"/>
        <color rgb="FFFF0000"/>
        <rFont val="Arial"/>
      </rPr>
      <t>5.39. Camino hacia una democracia deliberativa con un gobierno cercano a la gente y con participación ciudadana</t>
    </r>
  </si>
  <si>
    <r>
      <rPr>
        <sz val="10"/>
        <color rgb="FF000000"/>
        <rFont val="Arial"/>
      </rPr>
      <t xml:space="preserve">Crear un Centro Cultural Juvenil Bogotano
</t>
    </r>
    <r>
      <rPr>
        <sz val="10"/>
        <color rgb="FFFF0000"/>
        <rFont val="Arial"/>
      </rPr>
      <t>Implementar un (1) plan de fortalecimiento de Consejos de Juventud y los Consejeros Locales y Distritales</t>
    </r>
  </si>
  <si>
    <t>Se crea el Centro de Cultural juvenil bogotano en una de las infraestructuras existentes en la ciudad.</t>
  </si>
  <si>
    <t>Garantizar que en cada programa distrital para jóvenes al menos el 12% sea asignado a los pueblos indígenas del consejo consultivo (D-612/2015).</t>
  </si>
  <si>
    <t>SDG-DAE: Los programas distritales orientados a los jóvenes son competencia de la Secretaría Distrital de Integración Social; no obstante, como se ha indicado, en la Política Pública para Pueblos Indígenas hay un producto dirigido de manera exclusiva a los jóvenes indígenas, por lo tanto, será este sector quien implemente este prodcuto a partir de las metas que plantee para el PDD.</t>
  </si>
  <si>
    <t>Concertar y construir en conjunto con las autoridades indígenas dos encuentros anuales de integración para jóvenes indígenas del consejo consultivo (D-612/2015).</t>
  </si>
  <si>
    <t>SDG-DAE: El alcance de la propuesta puede trabajarse de manera articulada con la Secretaría Distrital de Integración Social, en el marco de la Política Pública de Juventud y la Política Pública para Pueblos Indígenas.</t>
  </si>
  <si>
    <t>Reducción de un 50% de jóvenes en condición de habitabilidad de calle por medio de su inclusión a programas de reintegración social, educativos y de vinculación laboral.</t>
  </si>
  <si>
    <r>
      <rPr>
        <sz val="10"/>
        <color rgb="FF0C0C0C"/>
        <rFont val="Arial"/>
      </rPr>
      <t xml:space="preserve">11. Reduccion de formas extremas de exclusion
</t>
    </r>
    <r>
      <rPr>
        <sz val="10"/>
        <color rgb="FFFF0000"/>
        <rFont val="Arial"/>
      </rPr>
      <t>2.09. Reducción de formas extremas de exclusión</t>
    </r>
  </si>
  <si>
    <r>
      <rPr>
        <sz val="10"/>
        <color rgb="FF000000"/>
        <rFont val="Arial"/>
      </rPr>
      <t xml:space="preserve">Atender 7.300 niñas, niños, adolescentes y jóvenes en situación de vida en calle, en riesgo de habitarla, en dinamicas de calle y en fragilidad social en los procesos de protección y atención integral del modelo pedagogico del IDIPRON.
Beneficiar a 5.300 adolescentes y jóvenes participantes del modelo pedagógico a estrategias de desarrollo de capacidades y generación de oportunidades para su inclusión socioeconómica
</t>
    </r>
    <r>
      <rPr>
        <sz val="10"/>
        <color rgb="FFFF0000"/>
        <rFont val="Arial"/>
      </rPr>
      <t>Atender 5.588 niñas niños adolescentes y jóvenes en situación de vida en calle en riesgo de habitarla en dinámicas de calle y en fragilidad social en los procesos de protección y atención integral del modelo pedagógico del IDIPRON.
Beneficiar a 2.480 adolescentes y jóvenes participantes del modelo pedagógico a estrategias de desarrollo de capacidades y generación de oportunidades para su inclusión socioeconómica.</t>
    </r>
  </si>
  <si>
    <t>Se ajusta programa y se ajustan metas</t>
  </si>
  <si>
    <t>Reducción de un 50% de casos de trata de blancas, proxenetismo o abuso de niños y jóvenes para el lucro privado en Bogotá.</t>
  </si>
  <si>
    <r>
      <rPr>
        <sz val="10"/>
        <color rgb="FF0C0C0C"/>
        <rFont val="Arial"/>
      </rPr>
      <t xml:space="preserve">1.4. Servicios centrados en la justicia
</t>
    </r>
    <r>
      <rPr>
        <sz val="10"/>
        <color rgb="FFFF0000"/>
        <rFont val="Arial"/>
      </rPr>
      <t>2.12. Bogotá cuida a su gente
1.02. Cero tolerancia a las violencias contra las mujeres y basadas en género</t>
    </r>
  </si>
  <si>
    <r>
      <rPr>
        <sz val="10"/>
        <color rgb="FF000000"/>
        <rFont val="Arial"/>
      </rPr>
      <t xml:space="preserve">Implementar un mecanismo para el fortalecimiento de las capacidades de investigación y juzgamiento
</t>
    </r>
    <r>
      <rPr>
        <sz val="10"/>
        <color rgb="FFFF0000"/>
        <rFont val="Arial"/>
      </rPr>
      <t xml:space="preserve">2.12. Adoptar en las 20 localidades el Sistema Distrital de Derechos Humanos en el marco de las acciones de la política pública Integral de Derechos Humanos Lucha contra la Trata de Personas y Población Migrante Internacional.
1.02. Lograr el 100% de implementación de las acciones para la prevención y atención de la violencia intrafamiliar el maltrato infantil y la violencia sexual.
</t>
    </r>
  </si>
  <si>
    <t>El Distrito ampliará capacidades de investigación y juzgamiento en los delitos, entre los que se encuentran los señalados</t>
  </si>
  <si>
    <t>SEGURIDAD</t>
  </si>
  <si>
    <t xml:space="preserve"> Ajsutar  la meta a: Entregar 2000 Beneficios Económicos y Periódicos a gestores culturales y religiosos en situación de vulnerabilidad.</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</si>
  <si>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</si>
  <si>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Entregar 400 Beneficios Económicos Periódicos (BEPS) a creadores o gestores culturales que devenguen menos del salario mínimo legal vigente en Bogotá.
</t>
    </r>
    <r>
      <rPr>
        <sz val="10"/>
        <color rgb="FFFF0000"/>
        <rFont val="Arial"/>
      </rPr>
      <t>Entregar 400 Beneficios Económicos Periódicos (BEPS) a creadores o gestores culturales que devenguen menos del salario mínimo legal vigente en Bogotá.
Entregar 9.702 estímulos, reconocimientos, apoyos, incentivos y alianzas estratégicas en el marco de los distintos programas de fomento.</t>
    </r>
  </si>
  <si>
    <t>Complementar  para que sea incluido el sector religioso
Entregar en el cuatrienio 140 millones de raciones de comida en los servicios sociales, incluido el sector religioso, en el marco de la estrategia Bogotá Sin Hambre 2.0</t>
  </si>
  <si>
    <t>Entregar en el cuatrienio 140 millones de raciones de comida en los servicios sociales en el marco de la estrategia Bogotá Sin Hambre 2.0.</t>
  </si>
  <si>
    <t>El Plan Distrital de Desarrollo no llega a ese nivel de detalle</t>
  </si>
  <si>
    <t>Sector Gobierno: El sector encargado de gestionar y administrar la estretagia "Bogotá sin hambre 2,0" NO es la Secretaría Distrital de Gobierno, siendo la competenten en la materia el Sector de Integración Social. Motivo por el cual esta es una propuesta que no puede ser incluida como meta o acción a realizar en el Sector Gobierno, lo anterior, conforme a las funciones y comepetencias</t>
  </si>
  <si>
    <t xml:space="preserve">No  </t>
  </si>
  <si>
    <t>No es competencia</t>
  </si>
  <si>
    <t>Complementar Vincular 3.400 de personas habitantes de calle en servicios sociales de permanencia y resocialización, con acompañamiento espiritual y emocional.</t>
  </si>
  <si>
    <r>
      <rPr>
        <sz val="10"/>
        <color rgb="FF0C0C0C"/>
        <rFont val="Arial"/>
      </rPr>
      <t xml:space="preserve">16. Bogotá protege todas las formas de vida
</t>
    </r>
    <r>
      <rPr>
        <sz val="10"/>
        <color rgb="FFFF0000"/>
        <rFont val="Arial"/>
      </rPr>
      <t>2.09. Reducción de formas extremas de exclusión</t>
    </r>
  </si>
  <si>
    <r>
      <rPr>
        <sz val="10"/>
        <color rgb="FF000000"/>
        <rFont val="Arial"/>
      </rPr>
      <t xml:space="preserve">Vincular 3.400 de personas habitantes de calle en servicios sociales de permanencia y resocialización
</t>
    </r>
    <r>
      <rPr>
        <sz val="10"/>
        <color rgb="FFFF0000"/>
        <rFont val="Arial"/>
      </rPr>
      <t>Implementar una (1) estrategia para ofertar los servicios sociales a la población que vive en residencias tipo "pagadiarios" en situación de pobreza y pobreza extrema según el instrumento definido.
Vincular 3.400 personas habitantes de calle en servicios sociales de permanencia.</t>
    </r>
  </si>
  <si>
    <t>CTPD proponen complementar la meta "con acompañamiento espiritual y emocional".</t>
  </si>
  <si>
    <t>complemetar  la meta así:  Implementar 3 ejes de la política pública intersectorial de salud mental, salud integral, incluyendo el acompañamiento espiritual y emocional del Distrito Capital.</t>
  </si>
  <si>
    <r>
      <rPr>
        <sz val="10"/>
        <color rgb="FF0C0C0C"/>
        <rFont val="Arial"/>
      </rPr>
      <t xml:space="preserve">9. Bogotá, una ciudad con menos pobreza
</t>
    </r>
    <r>
      <rPr>
        <sz val="10"/>
        <color rgb="FFFF0000"/>
        <rFont val="Arial"/>
      </rPr>
      <t>2.10. Salud Pública Integrada e Integral</t>
    </r>
  </si>
  <si>
    <r>
      <rPr>
        <sz val="10"/>
        <color rgb="FF000000"/>
        <rFont val="Arial"/>
      </rPr>
      <t xml:space="preserve">Implementar 3 ejes de la política pública intersectorial de salud mental, salud integral
</t>
    </r>
    <r>
      <rPr>
        <sz val="10"/>
        <color rgb="FFFF0000"/>
        <rFont val="Arial"/>
      </rPr>
      <t>Implementar el 100% el plan de prevención y atención a la conducta suicida en Bogotá D.C.</t>
    </r>
  </si>
  <si>
    <t>Se ajusta programa y se ajusta meta, sin embargo, la propuesta es transversal y se encuentra a lo largo del objetivo 2.</t>
  </si>
  <si>
    <t>Se ajusta programa, de acuerdo a la última versión del documento y se aclara que el PDD</t>
  </si>
  <si>
    <r>
      <rPr>
        <sz val="10"/>
        <color rgb="FF0C0C0C"/>
        <rFont val="Calibri"/>
      </rPr>
      <t>Planeación
SALUD
GOBIERNO</t>
    </r>
  </si>
  <si>
    <t>No se incluyen articulos pariculares  por PP</t>
  </si>
  <si>
    <t>Complemetar Desarrollar 20.000 procesos sociales para la promoción, fortalecimiento y desarrollo de las prácticas artísticas, culturales, religiosas y patrimoniales, como un medio para el ejercicio de los derechos y el desarrollo humano, con alcance zonal, distrital y regional.</t>
  </si>
  <si>
    <r>
      <rPr>
        <sz val="10"/>
        <color rgb="FF0C0C0C"/>
        <rFont val="Arial"/>
      </rPr>
      <t xml:space="preserve">14. Bogotá cuida a su gente
</t>
    </r>
    <r>
      <rPr>
        <sz val="10"/>
        <color rgb="FFFF0000"/>
        <rFont val="Arial"/>
      </rPr>
      <t>2.14. Bogotá deportiva, recreativa, artística, patrimonial e intercultura</t>
    </r>
    <r>
      <rPr>
        <sz val="10"/>
        <color rgb="FF0C0C0C"/>
        <rFont val="Arial"/>
      </rPr>
      <t>l</t>
    </r>
  </si>
  <si>
    <r>
      <rPr>
        <sz val="10"/>
        <color rgb="FF000000"/>
        <rFont val="Arial"/>
      </rPr>
      <t xml:space="preserve">Desarrollar 20.000 procesos sociales para la promoción, fortalecimiento y desarrollo de las prácticas artísticas, culturales y patrimoniales, como un medio para el ejercicio de los derechos y el desarrollo humano, con alcance zonal, distrital y regional.
</t>
    </r>
    <r>
      <rPr>
        <sz val="10"/>
        <color rgb="FFFF0000"/>
        <rFont val="Arial"/>
      </rPr>
      <t>Desarrollar 4 estratégias orientadas a promover la salud y bienestar en entornos cotidianos desde las prácticas artísticas, las prácticas de movimiento, la actividad física y los cambios culturales y de comportamiento.
Desarrollar 8.925 actividades para la promoción, fortalecimiento y desarrollo de las prácticas artísticas, culturales y patrimoniales como un medio para el ejercicio de los derechos culturales y el desarrollo humano con alcance zonal, distrital y regional.
Realizar 1.500 actividades culturales y artísticas, en barrios y veredas de Bogotá D.C., orientadas a fortalecer "al barrio" como lugar de encuentro y creación.
Implementar 4 asistencias técnicas para el reconocimiento y salvaguardia de manifestaciones del patrimonio cultural inmaterial de Bogotá.
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</si>
  <si>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Propuesta completa para incluir
Ejecutar 20 proyectos sociales formulados y liderados por el sector interreligioso en aporte social</t>
  </si>
  <si>
    <r>
      <rPr>
        <sz val="10"/>
        <color rgb="FF000000"/>
        <rFont val="Arial"/>
      </rPr>
      <t xml:space="preserve">Promover 300 laboratorios barriales de innovación social y espacios de concertación ciudadana que, a partir de Acuerdos normativos, reconozcan la memoria, la cultura, la religión, la recreación y el deporte barrial, la valoración social de estas prácticas y el sentido de identidad de ciudad.
</t>
    </r>
    <r>
      <rPr>
        <sz val="10"/>
        <color rgb="FFFF0000"/>
        <rFont val="Arial"/>
      </rPr>
      <t>Beneficiar a 500 personas a través de la ejecución de proyectos de cooperación con el sector religioso en el marco de la estrategia entornos inspiradores</t>
    </r>
  </si>
  <si>
    <t>Se ajusta programa y se ajusta meta</t>
  </si>
  <si>
    <t>La ciudad debe apuntar a fortalecer todo el sistema DRAFE desde sus actores y lo que establece la Política Pública Distrital de Recreación Deporte y Actividad Física, brindar herramientas tecnológicas, crear alianzas y fortalecer con profesionales que sean capacitados en los diferentes sectores, ya que para garantizar un desarrollo de se deben incluir profesionales con la experiencia y el conocimiento que apoyen su desarrollo, desde lo administrativo, profesional, técnico y psicosocial, personas que conozcan el sector.</t>
  </si>
  <si>
    <r>
      <rPr>
        <sz val="10"/>
        <color rgb="FF0C0C0C"/>
        <rFont val="Arial"/>
      </rPr>
      <t xml:space="preserve">15. Bogotá deportiva, recreativa, artística, patrimonial e intercultural
</t>
    </r>
    <r>
      <rPr>
        <sz val="10"/>
        <color rgb="FFFF0000"/>
        <rFont val="Arial"/>
      </rPr>
      <t>2.14. Bogotá deportiva, recreativa, artística, patrimonial e intercultural</t>
    </r>
  </si>
  <si>
    <r>
      <rPr>
        <sz val="10"/>
        <color rgb="FF000000"/>
        <rFont val="Arial"/>
      </rPr>
      <t xml:space="preserve">Implementar 76 programas de recreación, deporte, nuevas tendencias de actividad física y los esports
</t>
    </r>
    <r>
      <rPr>
        <sz val="10"/>
        <color rgb="FFFF0000"/>
        <rFont val="Arial"/>
      </rPr>
      <t>Implementar 52 programas de recreación, deporte, nuevas tendencias de actividad fisica y los eSports.
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</si>
  <si>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Tener en cuenta la inclusión del sector deporte, recreación, actividad física, parques, escenario y equipamientos recreativos y deportivos de Bogotá D. C., DRAFE, pese a ser sector SCRD, de igual forma fortalecer esta dinámica con los agentes comunales y vincular para promoción dentro de los barrios y veredas</t>
  </si>
  <si>
    <r>
      <rPr>
        <sz val="10"/>
        <color rgb="FF0C0C0C"/>
        <rFont val="Arial"/>
      </rPr>
      <t xml:space="preserve">9. Bogotá, una ciudad con menos pobreza
</t>
    </r>
    <r>
      <rPr>
        <sz val="10"/>
        <color rgb="FFFF0000"/>
        <rFont val="Arial"/>
      </rPr>
      <t>2.14. Bogotá deportiva, recreativa, artística, patrimonial e intercultural</t>
    </r>
  </si>
  <si>
    <r>
      <rPr>
        <sz val="10"/>
        <color rgb="FF000000"/>
        <rFont val="Arial"/>
      </rPr>
      <t xml:space="preserve">Realizar 14.059 actividades culturales, artísticas y patrimoniales en barrios y veredas de Bogotá D.C orientadas a fortalecer "al barrio" como lugar de encuentro y creación de quienes lo habitan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
Realizar 1.500 actividades culturales y artísticas, en barrios y veredas de Bogotá D.C., orientadas a fortalecer "al barrio" como lugar de encuentro y creación.</t>
    </r>
  </si>
  <si>
    <t>Tener en cuenta la inclusión del sector deporte, recreación, actividad física, parques, escenario y equipamientos recreativos y deportivos de Bogotá D. C., DRAFE, pese a ser sector SCRD</t>
  </si>
  <si>
    <r>
      <rPr>
        <sz val="10"/>
        <color rgb="FF0C0C0C"/>
        <rFont val="Arial"/>
      </rPr>
      <t xml:space="preserve">14. Bogotá cuida a su gente
</t>
    </r>
    <r>
      <rPr>
        <sz val="10"/>
        <color rgb="FFFF0000"/>
        <rFont val="Arial"/>
      </rPr>
      <t>2.14. Bogotá deportiva, recreativa, artística, patrimonial e intercultural
4.24. Revitalización y renovación urbana y rural con inclusión</t>
    </r>
  </si>
  <si>
    <r>
      <rPr>
        <sz val="10"/>
        <color rgb="FF000000"/>
        <rFont val="Arial"/>
      </rPr>
      <t xml:space="preserve">Desarrollar 20.000 actividades para la promoción, fortalecimiento y desarrollo de las prácticas artísticas, culturales y patrimoniales, como un medio para el ejercicio de los derechos y el desarrollo humano, con alcance zonal, distrital y regional.
</t>
    </r>
    <r>
      <rPr>
        <sz val="10"/>
        <color rgb="FFFF0000"/>
        <rFont val="Arial"/>
      </rPr>
      <t>2.14. Implementar 52 programas de recreación, deporte, nuevas tendencias de actividad fisica y los eSports.
4.24. Construir y/o adecuar 47 parques y/o equipamientos recreativos y deportivos, propiciando espacios de encuentro para las comunidades.</t>
    </r>
  </si>
  <si>
    <t>Se ajustaron programas y metas</t>
  </si>
  <si>
    <t>Si bien el IDRD, cuenta con profesionales que apoyan en las localidades, no se cuentan con datos y diagnósticos actualizados de los sectores del deporte, es importante generar jornadas de reconocimiento de estos actores en las localidades que aporten en la construcción de ciudad.</t>
  </si>
  <si>
    <r>
      <rPr>
        <sz val="10"/>
        <color rgb="FF000000"/>
        <rFont val="Arial"/>
      </rPr>
      <t xml:space="preserve">Promover 300 laboratorios barriales de innovación social y espacios de concertación ciudadana que, a partir de Acuerdos normativos, reconozcan la memoria, la cultura, la religión, la recreación y el deporte barrial, la valoración social de estas prácticas y el sentido de identidad de ciudad.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</si>
  <si>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Tener en cuenta la inclusión del sector deporte, recreación, actividad física, parques, escenario y equipamientos recreativos y deportivos de Bogotá D. C., DRAFE, pese a ser sector SCRD, retirar sobre la necesidad de adelantar gestiones con organizaciones públicas y privadas de orden nacional e internacional, interesados en aportar a los talentos y reservas del deporte Capitalino</t>
  </si>
  <si>
    <r>
      <rPr>
        <sz val="10"/>
        <color rgb="FF0C0C0C"/>
        <rFont val="Arial"/>
      </rPr>
      <t xml:space="preserve">9. Bogotá, una ciudad con menos pobreza
</t>
    </r>
    <r>
      <rPr>
        <sz val="10"/>
        <color rgb="FFFF0000"/>
        <rFont val="Arial"/>
      </rPr>
      <t>2.14. Bogotá deportiva, recreativa, artística, patrimonial e intercultural
4.24. Revitalización y renovación urbana y rural con inclusión</t>
    </r>
  </si>
  <si>
    <r>
      <rPr>
        <sz val="10"/>
        <color rgb="FF000000"/>
        <rFont val="Arial"/>
      </rPr>
      <t xml:space="preserve">Entregar 13.100 Estímulos, Reconocimientos, Apoyos, Incentivos y Alianzas Estratégicas en el marco de los distintos programas de fomento, con enfoque poblacional, territorial.
</t>
    </r>
    <r>
      <rPr>
        <sz val="10"/>
        <color rgb="FFFF0000"/>
        <rFont val="Arial"/>
      </rPr>
      <t>2.14. Implementar 52 programas de recreación, deporte, nuevas tendencias de actividad fisica y los eSports.
4.24. Construir y/o adecuar 47 parques y/o equipamientos recreativos y deportivos, propiciando espacios de encuentro para las comunidades.</t>
    </r>
  </si>
  <si>
    <t>La localidad de suba tiene población vulnerable, gran crecimiento en circunstancias hambre, inseguridad, en los últimos 4 años. Falta garantía para adulto mayor, seguridad alimentaria con saldos pedagógicos para niños y adultos.</t>
  </si>
  <si>
    <t>2.08. Erradicación del hambre en Bogotá
2.12. Bogotá cuida a su gente
1.01. Diálogo social y cultura ciudadana para la convivencia pacífica y la recuperación de la confianza</t>
  </si>
  <si>
    <t>2.08. Fortalecer técnica y/o comercialmente a 5.000 actores del Sistema de Abastecimiento y Distribución de Alimentos por una Bogotá con menos pobreza y menos hambre.
2.08. Aumentar de 115 a 140 los comedores comunitarios para contribuir la disminución de la inseguridad alimentaria y nutricional en Bogotá
2.08. Entregar en el cuatrienio 77 millones de raciones de comida en los servicios sociales en el marco de la estrategia Bogotá Sin Hambre 2.0
2.12. Implementar un (1) modelo de seguimiento y rectoría para las políticas públicas en materia de población vulnerable y desarrollo rural a cargo de la SDP.
1.01. Implementar un (1) plan para la prevención y mitigación de factores de riesgo que favorecen la ocurrencia de violencias y delitos contra poblaciones vulnerables</t>
  </si>
  <si>
    <t>El alcance del Plan Distrital de Desarrollo es general, por lo tanto propone soluciones transversales a toda la ciudad. Sin embargo, se muestran los programas y metas que pueden responder a los requerimientos</t>
  </si>
  <si>
    <t>Localidad de Suba: La seguridad para ciudadanía, desde la grandes de los derechos de trabajo, seguridad alimentaria, vías peatonales accesibles a la discapacidad, adultos y niños. Mayor intervención y castigo para brindarles trabajo a todos.</t>
  </si>
  <si>
    <t>3.17. Formación para el trabajo y acceso a oportunidades educativas
3.19. Desarrollo empresarial, productividad y empleo
2.08. Erradicación del hambre en Bogotá
1.06. Movilidad segura e inclusiva</t>
  </si>
  <si>
    <t>3.17. Lograr 62.500 certificaciones en formación para el trabajo y/o competencias en habilidades laborales específicas de acuerdo con la dinámica del mercado laboral y las necesidades para el cierre de brechas de talento humano
3.19 Lograr 125.000 colocaciones en el mercado laboral
2.08. Fortalecer técnica y/o comercialmente a 5.000 actores del Sistema de Abastecimiento y Distribución de Alimentos por una Bogotá con menos pobreza y menos hambre.
2.08. Aumentar de 115 a 140 los comedores comunitarios para contribuir la disminución de la inseguridad alimentaria y nutricional en Bogotá
2.08. Entregar en el cuatrienio 77 millones de raciones de comida en los servicios sociales en el marco de la estrategia Bogotá Sin Hambre 2.0
1.06. Recuperar 30.000 m2 de metros cuadrados de espacio público para una movilidad más segura y accesible</t>
  </si>
  <si>
    <t>Localidad de Suba:Adulto mayor y discapacidad fomentando huertas, reciclajes, alimentos naturales a través de la educación y trabajo. promoción y prevención de enfermedades, atención 3 niveles primaria, secundario y terciario. Seguido a través de procesos preventivos, educativos y correctivos. inclusión con infraestructura, silvestre o animal y protección medioambiental.</t>
  </si>
  <si>
    <t>4.25. Aumento de la resiliencia al cambio climático y reduccion de la vulnerabilidad
2.12. Bogotá cuida a su gente
2.10. Salud Pública Integrada e Integral</t>
  </si>
  <si>
    <t>4.25. Asistir técnicamente 25.000 huertas urbanas en procesos de agricultura urbana. 
2.12. Atender a 8.600 personas con discapacidad sus familias y sus personas cuidadoras a través de servicios sociales estrategias y acciones transversales que favorezcan su inclusión social y productiva.
2.12. Adaptar 15 servicios sociales y estrategias de integración social priorizadas para la atención diferencial y la inclusión de personas con discapacidad considerando también el enfoque étnico en articulación con el Sistema Distrital de Cuidado.
2.10. Definir implementar y poner en funcionamiento una instancia de gobernanza y gobernabilidad en salud pública y Atención Primaria Social que intervenga los determinantes sociales de inequidades en salud en el territorio.
2.10. Implementar y evaluar 4 líneas de acción de gobernanza y gobernabilidad para el fortalecimiento de la intersectorialidad la gestión de las políticas planes y/o programas y la participación social que afecten positivamente los determinantes en salud en clave de Atención Primaria Social.</t>
  </si>
  <si>
    <t>Esta iniciativa hace parte del Fondo de Desarrollo Local de la localidad de Suba</t>
  </si>
  <si>
    <t>Localidad de Suba: Reducción de formas extremas exclusión. velar por inducción de los sectores a los programas educativos, acceso a trabajar</t>
  </si>
  <si>
    <t>2.09. Reducción de formas extremas de exclusión
3.16. La educación como eje del potencial humano
3.17. Formación para el trabajo y acceso a oportunidades educativas
3.19. Desarrollo empresarial, productividad y empleo</t>
  </si>
  <si>
    <t>2.09. Atender 5.588 niñas niños adolescentes y jóvenes en situación de vida en calle en riesgo de habitarla en dinámicas de calle y en fragilidad social en los procesos de protección y atención integral del modelo pedagógico del IDIPRON.
2.09. Beneficiar a 2.480 adolescentes y jóvenes participantes del modelo pedagógico a estrategias de desarrollo de capacidades y generación de oportunidades para su inclusión socioeconómica.
2.09. Implementar una (1) estrategia de abordaje territorial para beneficiar a personas migrantes o personas en situaciones de emergencias sociales sanitarias naturales antrópicas y de vulnerabilidad inminente.
2.09. Implementar una (1) estrategia para ofertar los servicios sociales a la población que vive en residencias tipo "pagadiarios" en situación de pobreza y pobreza extrema según el instrumento definido.
2.09. Vincular 3.400 personas habitantes de calle en servicios sociales de permanencia
3.16. Beneficiar 3.300 personas en acciones de convergencia digital mediante procesos de formación y alfabetización digital, creación de contenidos, fomento de ciudadanías digitales, crecimiento económico, acceso a empleo digno e internacionalización en Bogotá.
3.17. Lograr 62.500 certificaciones en formación para el trabajo y/o competencias en habilidades laborales específicas de acuerdo con la dinámica del mercado laboral y las necesidades para el cierre de brechas de talento humano
3.19. Lograr 125.000 colocaciones en el mercado laboral</t>
  </si>
  <si>
    <t>Localidad de Suba: Promoción o prevención de contaminación del aire disposición o sustancias químicas. sistema de abastecimientos marginales de aguas bien tratados</t>
  </si>
  <si>
    <r>
      <rPr>
        <sz val="10"/>
        <color rgb="FF0C0C0C"/>
        <rFont val="Arial"/>
      </rPr>
      <t xml:space="preserve">31. Servicios publicos inclusivos y sostenibles
</t>
    </r>
    <r>
      <rPr>
        <sz val="10"/>
        <color rgb="FFFF0000"/>
        <rFont val="Arial"/>
      </rPr>
      <t>4.25. Aumento de la resiliencia al cambio climático y reducción de la vulnerabilidad
4.29. Servicios públicos inclusivos y sostenibles</t>
    </r>
  </si>
  <si>
    <t>4.25. 2.800 Hectáreas adquiridas adecuadas recuperadas o restauradas de humedales quebradas ríos y cuencas abastecedoras en el área de cobertura de la EAAB.
4.25. Implementar la primera etapa del proyecto para la construcción de la Planta de Tratamiento de Aguas Residuales- PTAR Canoas
4.25. Realizar 1.182 procesos de participación ciudadana para la mitigación de las situaciones ambientales conflictivas y para la gestión del riesgo de desastres
4.29. Activar 120 proyectos de renovación de infraestructura para la prestación de servicio de acueducto y alcantarillado en Bogotá y la región para garantizar la calidad cobertura y continuidad de los servicios
4,29. Construir un plan de acción que permita asegurar la expansión del sistema de abastecimiento de agua potable del Distrito Capital y la consolidación del área metropolitana Bogotá - Región para un periodo de crecimiento mínimo de 25 años.</t>
  </si>
  <si>
    <t>Desde el sector Hábitat existe una meta que permitirá contar con un Plan de Acción para evaluar las posibles alternativas de expansión del sistema que permita expandir la capacidad de abastecimiento en la ciudad y otros municipios de la región</t>
  </si>
  <si>
    <t xml:space="preserve">Hábitat
</t>
  </si>
  <si>
    <t>Localidad de Suba:Campañas de atención para grupos específicos: Servicios Sociales y Bienestar Comunitario: Se sugiere la creación de campañas de atención para grupos específicos, como adultos mayores, primera infancia, migrantes y comunidades étnicas, considerando sus necesidades únicas. Es esencial reconocer que cada grupo requiere un enfoque distinto, como lo evidencian los desafíos enfrentados por la población migrante en Lisboa. Por lo tanto, se propone diseñar campañas integrales y sensibles que aborden estas diferencias y brinden el apoyo necesario a cada segmento de la población.</t>
  </si>
  <si>
    <t xml:space="preserve">2.12. Bogotá cuida a su gente
2.10. Salud Pública Integrada e Integral
3.16. La educación como eje del potencial humano
5.39. Camino hacia una democracia deliberativa con un gobierno cercano a la gente y con participación ciudadana
2.12. Bogotá cuida a su gente
2.09. Reducción de formas extremas de exclusión
</t>
  </si>
  <si>
    <r>
      <rPr>
        <sz val="10"/>
        <color rgb="FF000000"/>
        <rFont val="Arial"/>
      </rPr>
      <t>Beneficiar a 2.480 adolescentes y jóvenes participantes del modelo pedagógico a estrategias de desarrollo de capacidades y generación de oportunidades para su inclusión socioeconómica.</t>
    </r>
    <r>
      <rPr>
        <sz val="10"/>
        <color rgb="FFFF0000"/>
        <rFont val="Arial"/>
      </rPr>
      <t xml:space="preserve">
2.12. Atender a 161.000 personas mayores en los servicios sociales con transferencias servicios en unidades operativas y extramurales
2,10. Desarrollar el 100% de las intervenciones en las líneas estratégicas del plan de acción de la primera infancia para el fortalecimiento de la atención integral e integrada desde el nacimiento y durante la primera infancia.
3.16. Diseñar e implementar un sistema de aseguramiento de la calidad para la atención a la primera infancia de los prestadores públicos y privados en el marco de la atención integral
3.16. Implementar un (1) sistema de seguimiento niño a niño y niña a niña para la atención integral a la primera infancia
5.39. 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
2.12. Prestar 40.000 atenciones con enfoque diferencial y de género a las personas que soliciten los servicios brindados en los espacios de atención apropiación cultural y reconocimiento de procesos organizativos de los grupos étnicos en Bogotá.
2.12. Adaptar 15 servicios sociales y estrategias de integración social priorizadas para la atención diferencial y la inclusión de personas con discapacidad considerando también el enfoque étnico en articulación con el Sistema Distrital de Cuidado.
2.09. Implementar una (1) estrategia de abordaje territorial para beneficiar a personas migrantes o personas en situaciones de emergencias sociales sanitarias naturales antrópicas y de vulnerabilidad inminente.</t>
    </r>
  </si>
  <si>
    <t>Localidad de suba: Establecimiento de un espacio dedicado al bienestar animal: Medio Ambiente y Bienestar Animal: la necesidad de establecer un espacio dedicado al bienestar animal en áreas con una alta concentración de animales abandonados, como Rincón, Tibabuyes, Lijacá y Suba. Se busca un lugar donde almacenar implementos y llevar a cabo reuniones de capacitación para aproximadamente 50 a 60 personas, con el fin de abordar temas como el manejo adecuado de animales en refugios y hogares temporales, así como el cuidado de la salud mental de los cuidadores, dados los desafíos emocionales asociados. La propuesta destaca la importancia de crear un hogar de bienestar y protección animal para enfrentar los preocupantes niveles de maltrato y abandono de animales en estas áreas, brindando un espacio dedicado al desarrollo de estas actividades vitales.</t>
  </si>
  <si>
    <t>2.15. Bogotá protege todas las formas de vida</t>
  </si>
  <si>
    <t>Atender 19.500 animales en condición de presunto maltrato incluidos especies de granja no convencionales en el Distrito Capital.
Atender 46.800 animales en los programas de atención integral de la fauna doméstica del Distrito Capital
Realizar 360 procesos de participación ciudadana y movilización social para la protección y el bienestar animal.
Realizar a 370 prestadores de servicios para y con animales acciones de inspección y vigilancia en temas de protección y bienestar animal.
Vincular 32.000 personas a las acciones de educación en protección y bienestar animal para promover la convivencia interespecie y la transformación cultural en el relacionamiento humano-animal.</t>
  </si>
  <si>
    <t>El alcance del Plan Distrital de Desarrollo es general, por lo tanto propone soluciones transversales a toda la ciudad. Sin embargo, se muestran los programas y metas que pueden responder a los requerimientos. La propuesta resulta demasiado específica para el alcance que logra tener un PDD</t>
  </si>
  <si>
    <t>El Instituto de Protección y Bienestar Animal (IDPYBA) ofrece una gama de servicios gratuitos enfocados en la atención de animales en situación de calle y aquellos bajo el cuidado de residentes en estratos socioeconómicos 1, 2 y 3. Estos servicios incluye rogramas de esterilización para reducir el número de nacimientos de perros y gatos en la calle, así como para aquellos en hogares de bajos ingresos, atención médica veterinaria básica a través de brigadas médicas, tratamientos para heridas o lesiones de baja complejidad, desparasitación, suministro de complejos multivitamínicos y administración de antibióticos o medicamentos según sea necesario; adopción para dar una segunda oportunidad a animales rehabilitados física y comportamentalmente, entre otros. Sin embargo, es importante destacar que los cuidadores de animales también tienen responsabilidades, ya que la tenencia responsable implica garantizar el bienestar de los animales basándose en los cinco dominios: nutrición adecuada, ambiente adecuado, buena salud, comportamiento apropiado y estado mental positivo. Esto significa que, aunque el IDPYBA brinda apoyo, los cuidadores deben asegurarse de que sus animales reciban todo lo necesario para su bienestar. ( Ley 84 de 1989. Articulo 5)</t>
  </si>
  <si>
    <t>Localidad de suba: Utilización del arte para sensibilizar sobre el bienestar animal: Medio Ambiente y Bienestar Animal. La propuesta busca utilizar el arte como medio para sensibilizar a la comunidad sobre el bienestar animal, tanto en entornos domésticos como en hábitats naturales. Para lograrlo, planeamos desarrollar guiones y proyectos
artísticos que aborden temas relacionados con el cuidado de los animales, organizando eventos culturales como obras de teatro y exposiciones de arte. Además, colaboraremos con artistas locales y centros culturales, implementaremos programas educativos en escuelas y comunidades locales, y evaluaremos periódicamente el impacto de nuestras actividades para ajustar y mejorar nuestras estrategias de sensibilización. Esperamos que esta iniciativa promueva una mayor conciencia y compromiso hacia el bienestar animal, reduciendo la indiferencia y el maltrato animal, y fortaleciendo el vínculo entre la comunidad y los animales</t>
  </si>
  <si>
    <r>
      <rPr>
        <sz val="10"/>
        <color rgb="FF000000"/>
        <rFont val="Arial"/>
      </rPr>
      <t xml:space="preserve">Implementar una (1) estrategia de abordaje territorial para beneficiar a personas migrantes o personas en situaciones de emergencias sociales sanitarias naturales antrópicas y de vulnerabilidad inminente.
</t>
    </r>
    <r>
      <rPr>
        <sz val="10"/>
        <color rgb="FFFF0000"/>
        <rFont val="Arial"/>
      </rPr>
      <t>Vincular 32.000 personas a las acciones de educación en protección y bienestar animal para promover la convivencia interespecie y la transformación cultural en el relacionamiento humano-animal.</t>
    </r>
  </si>
  <si>
    <t>Localidad de suba: Trazando un Futuro de Bienestar: Iniciativas Integradas para Transformar Lisboa, Villa Cindy, San Pedro y Santa Cecilia: La propuesta busca abordar las condiciones precarias y el abandono en sectores como Lisboa, Villa Cindy, San Pedro y Santa Cecilia, centrándose en las necesidades de los jóvenes, niños, personas mayores y personas con discapacidad. Para ello, se propone la creación de nuevos colegios especializados en el tema y un centro de salud integral, además de programas de apoyo social y comunitario adaptados a cada grupo demográfico. Se busca también impulsar el desarrollo económico local para mejorar la calidad de vida y reducir la pobreza, colaborando con el gobierno y otras organizaciones para garantizar la sostenibilidad y el éxito a largo plazo de estas iniciativas</t>
  </si>
  <si>
    <r>
      <rPr>
        <sz val="10"/>
        <color rgb="FF0C0C0C"/>
        <rFont val="Arial"/>
      </rPr>
      <t xml:space="preserve">17. La educación como eje del potencial humano
</t>
    </r>
    <r>
      <rPr>
        <sz val="10"/>
        <color rgb="FFFF0000"/>
        <rFont val="Arial"/>
      </rPr>
      <t>3.16. La educación como eje del potencial humano
2.12. Bogotá cuida a su gente
2.10. Salud Pública Integrada e Integral
2.12. Bogotá cuida a su gente
2.07. Bogotá, una ciudad con menos Pobreza</t>
    </r>
  </si>
  <si>
    <t>3.16. Intervenir 92 entornos escolares con mayores complejidades de acuerdo con el Indice de Priorización de Entornos Escolares
2.12. Atender a 161.000 personas mayores en los servicios sociales con transferencias servicios en unidades operativas y extramurales
2,10. Desarrollar el 100% de las intervenciones en las líneas estratégicas del plan de acción de la primera infancia para el fortalecimiento de la atención integral e integrada desde el nacimiento y durante la primera infancia.
3.16. Diseñar e implementar un sistema de aseguramiento de la calidad para la atención a la primera infancia de los prestadores públicos y privados en el marco de la atención integral
3.16. Implementar un (1) sistema de seguimiento niño a niño y niña a niña para la atención integral a la primera infancia
2.12. Adaptar 15 servicios sociales y estrategias de integración social priorizadas para la atención diferencial y la inclusión de personas con discapacidad considerando también el enfoque étnico en articulación con el Sistema Distrital de Cuidado.
2.07. Beneficiar 40.000 jóvenes con transferencias monetarias condicionadas con enfoque diferencial y de género en el marco de una ruta de inclusión productiva.</t>
  </si>
  <si>
    <t>Localidad de suba: El objeto es mejorar significativamente las condiciones de vida y bienestar de los residentes en estos sectores marginados, garantizando un acceso equitativo a la educación y la salud, fortaleciendo el tejido social y promoviendo el desarrollo económico local. Esto se traducirá en una comunidad más inclusiva, solidaria y próspera, donde cada individuo tenga la oportunidad de alcanzar su máximo potencial y contribuir al crecimiento y bienestar común.</t>
  </si>
  <si>
    <r>
      <rPr>
        <sz val="10"/>
        <color rgb="FF0C0C0C"/>
        <rFont val="Arial"/>
      </rPr>
      <t xml:space="preserve">2.13. Salud con calidad y en el territorio
</t>
    </r>
    <r>
      <rPr>
        <sz val="10"/>
        <color rgb="FFFF0000"/>
        <rFont val="Arial"/>
      </rPr>
      <t>2.10. Salud Pública Integrada e Integral
2.11. Salud con calidad y en el territorio
3.16. La educación como eje del potencial humano
3.17. Formación para el trabajo y acceso a oportunidades educativas</t>
    </r>
  </si>
  <si>
    <r>
      <rPr>
        <sz val="10"/>
        <color rgb="FF000000"/>
        <rFont val="Arial"/>
      </rPr>
      <t xml:space="preserve">Implementar una (1) estrategia para ofertar los servicios sociales a la población que vive en residencias tipo "pagadiarios" en situación de pobreza y pobreza extrema según el instrumento definido.
</t>
    </r>
    <r>
      <rPr>
        <sz val="10"/>
        <color rgb="FFFF0000"/>
        <rFont val="Arial"/>
      </rPr>
      <t xml:space="preserve">2.10. Definir implementar y poner en funcionamiento una instancia de gobernanza y gobernabilidad en salud pública y Atención Primaria Social que intervenga los determinantes sociales de inequidades en salud en el territorio.
2.11. Implementar 3 mecanismos para disminuir las barreras de acceso para la prestación de los servicios de salud.
3.16. Beneficiar 3.300 personas en acciones de convergencia digital mediante procesos de formación y alfabetización digital, creación de contenidos, fomento de ciudadanías digitales, crecimiento económico, acceso a empleo digno e internacionalización en Bogotá.
3.16. Aumentar a 90% las y los estudiantes de colegios oficiales del distrito que completan su trayectoria educativa de bachillerato.
3.16. Aumentar en 30.000 cupos para niñas y niños de 0 a 5 años con servicios de atención integral.
3.16. Aumentar en 30.000 el número de niñas y niños de 0 a 5 años con servicios en el marco de la atención integral.
3.17. Formar 12.300 personas en habilidades blandas.
3.17. Lograr 62.500 certificaciones en formación para el trabajo y/o competencias en habilidades laborales específicas de acuerdo con la dinámica del mercado laboral y las necesidades para el cierre de brechas de talento humano.
3.17. Ofrecer 20.000 cupos de formación posmedia en cursos cortos orientados a jóvenes con potencial.
3.17. Formar 27.000 mujeres en habilidades digitales a través de los Centros de Inclusión Digital - CID.
</t>
    </r>
  </si>
  <si>
    <t>El alcance del Plan Distrital de Desarrollo es general, por lo tanto propone soluciones transversales a toda la ciudad. Sin embargo, se muestran los programas y metas que pueden responder a los requerimientos. El acceso equitativo a la educación y a la salud es transversal al PDD.</t>
  </si>
  <si>
    <t xml:space="preserve">Sector salud: Crear la Atencion Primaria Social y Fortalecer la Atención Primaria en Salud en el Distrito de manera resolutiva, mediante la atención en casa, la conformación de equipos básicos de salud extramurales, tele salud, Equipos Basicos Intramurales y otras estrategias, con enfoque diferencial territorial, poblacional y de género, para la intervención de los determinantes y los riesgos a nivel individual, familiar y colectivo.
</t>
  </si>
  <si>
    <t>El alcance del Plan Distrital de Desarrollo es general, por lo tanto propone soluciones transversales a toda la ciudad. 
LA PROPUESTA ESTA REPETIDA</t>
  </si>
  <si>
    <t>Localidad de suba: No hay suficiente ayuda para la DISCAPACIDAD MULTIPLE Y SUS CUIDADORAS - Hay familias que por tener personas con discapacidad la pobreza es más compleja y dura. Presentándose falta de oportunidades para persona con discapacidad múltiple falta de acciones complementarías discapacidad múltiple, cuidad saludable con bienestar, educación, no hay colegios para los niños cerca de sus casas, creer casa del cuidado en los barrios cerca al rio Bogotá. Aportado por recopilación de respuestas ciudadanas enfocadas a los objetivos 1 y 2 en ejercicio transversal de defensa de los DDHH.</t>
  </si>
  <si>
    <r>
      <rPr>
        <sz val="10"/>
        <color rgb="FF0C0C0C"/>
        <rFont val="Arial"/>
      </rPr>
      <t xml:space="preserve">17. La educación como eje del potencial humano
</t>
    </r>
    <r>
      <rPr>
        <sz val="10"/>
        <color rgb="FFFF0000"/>
        <rFont val="Arial"/>
      </rPr>
      <t>2.12. Bogotá cuida a su gente</t>
    </r>
  </si>
  <si>
    <r>
      <rPr>
        <sz val="10"/>
        <color rgb="FF000000"/>
        <rFont val="Arial"/>
      </rPr>
      <t xml:space="preserve">Vincular 3.400 personas habitantes de calle en servicios sociales de permanencia
</t>
    </r>
    <r>
      <rPr>
        <sz val="10"/>
        <color rgb="FFFF0000"/>
        <rFont val="Arial"/>
      </rPr>
      <t>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 cuidadoras a través de servicios sociales estrategias y acciones transversales que favorezcan su inclusión social y productiva.</t>
    </r>
  </si>
  <si>
    <t xml:space="preserve">Implementación de la política de educación inclusiva.
Focalización de programas a poblaciones
Por revisar con los demás sectores los temas para atención de discapacidad múltiple
</t>
  </si>
  <si>
    <t>Localidad de suba: Creación de escuelas de formación musical y teatral: Departamento de Educación y Cultura: Se propone la creación de escuelas de formación musical y teatral en el barrio con el objetivo de enriquecer el entorno cultural y educativo, especialmente dirigido a la juventud. Esta iniciativa surge para satisfacer la creciente demanda de espacios dedicados a la formación artística en la comunidad. El plan incluye la contratación de personal cualificado, el equipamiento de las instalaciones, el diseño de programas de estudio adaptados, y la promoción de la participación activa de los residentes, con la esperanza de mejorar el acceso a la educación artística, desarrollar habilidades creativas y fortalecer la cohesión comunitaria. Se espera que esta propuesta genere oportunidades de crecimiento personal y profesional para los residentes locales, contribuyendo así al enriquecimiento de la vida cultural y educativa del barrio.</t>
  </si>
  <si>
    <r>
      <rPr>
        <sz val="10"/>
        <color rgb="FF0C0C0C"/>
        <rFont val="Arial"/>
      </rPr>
      <t xml:space="preserve">1.1. Diálogo social y cultura ciudadana para la convivencia pacifica y la recuperacion de la confianza
</t>
    </r>
    <r>
      <rPr>
        <sz val="10"/>
        <color rgb="FFFF0000"/>
        <rFont val="Arial"/>
      </rPr>
      <t>2.14. Bogotá deportiva, recreativa, artística, patrimonial e intercultural.
3.16. La educación como eje del potencial humano
3.20. Promoción del emprendimiento formal, equitativo e incluyente</t>
    </r>
  </si>
  <si>
    <r>
      <rPr>
        <sz val="10"/>
        <color rgb="FF000000"/>
        <rFont val="Arial"/>
      </rPr>
      <t xml:space="preserve">Vincular a 15.000 personas en acciones pedagógicas y de apropiación que fortalezcan la identidad cultural y el orgullo por la ciudad
</t>
    </r>
    <r>
      <rPr>
        <sz val="10"/>
        <color rgb="FFFF0000"/>
        <rFont val="Arial"/>
      </rPr>
      <t>2.14. Desarrollar 8.925 actividades para la promoción, fortalecimiento y desarrollo de las prácticas artísticas, culturales y patrimoniales como un medio para el ejercicio de los derechos culturales y el desarrollo humano con alcance zonal, distrital y regional.
2.14. Desarrollar 8.925 actividades para la promoción, fortalecimiento y desarrollo de las prácticas artísticas, culturales y patrimoniales como un medio para el ejercicio de los derechos culturales y el desarrollo humano con alcance zonal, distrital y regional.
2.14. Realizar 1.500 actividades culturales y artísticas, en barrios y veredas de Bogotá D.C., orientadas a fortalecer "al barrio" como lugar de encuentro y creación.
3.16. Beneficiar 189.809 personas a partir de la primera infancia y a lo largo de la vida en procesos de formación y exploración cultural, artística, patrimonial, recreativa y deportiva en particular en espacios cercanos y entornos comunitarios.
3.16. Beneficiar a 294.585 niños, niñas, adolescentes y jóvenes en educación inicial básica y media, a través de procesos de formación digital, cultural, artística, patrimonial, deportiva y cultura ciudadana.
3.20. Activar 11 Distritos Creativos para creación de valor y riqueza de las organizaciones y agentes culturales y creativos, así como la resignificación del imaginario colectivo del entorno.</t>
    </r>
  </si>
  <si>
    <t>Implementar acciones de formación y vinculación a través de un programa intersectorial que consolidé la oferta gastronómica de Bogotá promoviendo comportamientos ciudadanos que reconozcan la diversidad cultural y gastrónomica que nos une como ciudad, así como, el desarrollo de semilleros de cultura ciudadana que fortalezcan las redes y relaciones vecinales para la identidad cultural y el orgullo por Bogotá. También, realizará la Bienal de Arte Urbano, que tiene como propósito afianzar la identidad y el orgullo bogotano resaltando los valores artísticos, culturales, estéticos y comunitarios en el espacio público de la ciudad.</t>
  </si>
  <si>
    <t xml:space="preserve"> Cultura, recreacion y deporte</t>
  </si>
  <si>
    <t>Localidad de suba: Propone la inclusión de un componente de difusión en medios alternativos y comunitarios locales en todos los contratos realizados tanto por la cultura local como por la alcaldía en la localidad de Suva. Este enfoque se considera esencial para resaltar y priorizar cada aspecto del proceso, permitiendo una mejor apreciación de los esfuerzos realizados. Además, destaca la importancia de la conexión con los medios comunitarios, subrayando la pertenencia al sector de la industria cultural y creativa, así como al sector emprendedor.
La propuesta busca mejorar la visibilidad de los esfuerzos realizados por la cultura local y la alcaldía en Suba, a través de la inclusión de un componente de difusión en medios alternativos y comunitarios. Esto se considera fundamental para evitar la pérdida de recursos y destacar la importancia de cada aspecto del proceso. La conexión con los medios comunitarios se enfatiza como parte integral del sector de la industria cultural y creativa, así como del sector emprendedor, subrayando la importancia de esta colaboración para maximizar el impacto de los esfuerzos realizados</t>
  </si>
  <si>
    <t xml:space="preserve">No es alcance del Plan de Desarrollo  </t>
  </si>
  <si>
    <t>Localidad de suba: La propuesta busca promover la inclusión de personas con discapacidad en eventos culturales en la localidad de Suba, en línea con el Acuerdo 813 del año 2021. Se propone implementar medidas para garantizar la participación equitativa de artistas con discapacidad, así como promover su visibilidad a través de campañas de sensibilización. Además, se busca establecer ajustes razonables para facilitar la participación de personas con diferentes tipos de discapacidad, cumpliendo así con los principios de igualdad de oportunidades y acceso equitativo en la vida cultural local.</t>
  </si>
  <si>
    <t xml:space="preserve">Atender a 8.600 personas con discapacidad sus familias y sus personas cuidadoras a través de servicios sociales estrategias y acciones transversales que favorezcan su inclusión social y productiva.
</t>
  </si>
  <si>
    <t xml:space="preserve">Programas Deportivos:
Escuelas de mi barrio
Deporte social comunitario: Desarrollo de Nuevas Tendencias Deportivas, eSports y juegos comunales
Deporte del sector educativo (festivales escolares, juegos intercolegiados y juegos universitarios)
Talento y Reserva 
Rendimiento Olimpico
 Rendimiento paralimpico
 Discapacidad
Infancia, adolescencia y juventud
</t>
  </si>
  <si>
    <t>Localidad de suba: Los resultados esperados incluyen una mayor participación y visibilidad de artistas con discapacidad en eventos culturales, así como una sensibilización pública sobre la importancia de la inclusión en la cultura. Se espera que esta iniciativa fortalezca el compromiso con los derechos y la igualdad de oportunidades para personas con discapacidad, enriqueciendo así la diversidad y la calidad de la vida cultural en la localidad de Suba.</t>
  </si>
  <si>
    <t>Localidad de suba: Capacitación y contratación de mujeres como operarias del transporte público: Igualdad de Oportunidades y Empleo: La propuesta se centra en la contratación de 1,500 mujeres como operarias del Sistema Integrado de Transporte Público, señalando la necesidad de brindarles capacitación y facilitarles licencias de conducción para buses grandes o de alto impacto. Se menciona la implementación exitosa de un proyecto similar en Bogotá, donde se ofreció capacitación y asistencia para obtener licencias de conducción a mujeres interesadas en aprender a manejar. Se propone replicar este programa en la localidad de Suba, para proporcionar oportunidades a mujeres que deseen trabajar como operarias. Se reconoce que el costo de los cursos y las licencias puede ser una barrera, por lo que se sugiere considerar la capacitación y proporcionar el financiamiento necesario para garantizar el acceso equitativo a estos recursos. Esto contribuiría a promover la igualdad de oportunidades laborales en Bogotá, especialmente en la localidad de Suba.</t>
  </si>
  <si>
    <t xml:space="preserve">No es alcance del Plan de Desarrollo  pero se mantiene programas como "rolita" </t>
  </si>
  <si>
    <r>
      <rPr>
        <sz val="10"/>
        <color rgb="FF0C0C0C"/>
        <rFont val="Calibri"/>
      </rPr>
      <t>Propuesta no contemplada previamente por el sector SDDE
En materia de movildiad: Aumentar la cantidad de mujeres que laboran en la operación del componente zonal del Sistema Integrado de Transporte Público
TMSA: Dentro del proceso de revisión se ajustará la meta inicialmente propuesta quedando redactada de la siguiente forma: "Lograr vincular a 2000 mujeres en roles de conducción , atención en vía y fuerza operativa del Sistema Integrado de Transporte Público de Bogotá"</t>
    </r>
  </si>
  <si>
    <t>DESARROLLO ECONÓMICO
Movilidad</t>
  </si>
  <si>
    <t>CPL Suba: PROPUESTA: Por su labor no remunerada de cuidado animal y la informalidad de sus emprendimientos, la mayoría de las personas cuidadoras no tiene facilidad de acceder a la vivienda propia.</t>
  </si>
  <si>
    <t>No se encontro programa ni meta relacionada</t>
  </si>
  <si>
    <r>
      <rPr>
        <sz val="10"/>
        <color rgb="FF0C0C0C"/>
        <rFont val="Calibri"/>
      </rPr>
      <t>Sector Hábitat Incluido en las metas PDD - Facilitar a los hogares en condición de vulnerabilidad el acceso a una solución de vivienda.
Disminuir el déficit cualitativo de las viviendas localizadas en los territorios priorizados. 
-	Sin embargo, no se puede condicionar el Subsidio</t>
    </r>
  </si>
  <si>
    <t>PROPUESTA Consejo Local de Bicicleta: Incentivar en cuanto a tarifa a las personas que llegan en bici a los portales para realizar sus trasbordos</t>
  </si>
  <si>
    <t>Los beneficios tarifarios del SITP estan enfocados a poblaciones vulnerables, por lo cual actualmente se tienen beneficios para personas adultos mayores, personas de menores ingresos (Sisbén A y B) y personas con discapacidad.  No se contempla mas diferenciales tarifarios por otras situaciones, sin embargo es de aclarar que actualmente se facilita por parte del sistema los bicileteros. Según la Encuesta de Movilidad 2023 el 57% de los viajes en bicicleta son realizados por personas con ingresos menores a 2 salarios mínimos que posiblemente pueden estar cubiertos por el beneficio a personas de menores ingresos (Sisbén A y B). Adicionalmente la propuesta generaria uno requerimientos logisticos y tecnologicos  que permitan indentificar a los posibles beneficiarios, requerimientos que actualmente no se tienen.</t>
  </si>
  <si>
    <t>Concejo PYBA SubaLos cuidadores de perros y gatos viven en hogares donde habita la pobreza
PROPUESTA: Ayudar con un subsidio a quienes hacen esta labor</t>
  </si>
  <si>
    <t>Concejo PYBA Suba: Tanto las personas como los animales requieren ayuda alimentaria y de servicios pues no cuentan con ingresos fijos
PROPUESTA: Ofrecer alimentos para animales y cuidadores, así como un bono para pagar servicios a cuidadoras vulnerables</t>
  </si>
  <si>
    <t xml:space="preserve">2.15 Bogotá protege todas las formas de vida
</t>
  </si>
  <si>
    <t>Atender 46.800 animales en los programas de atención integral de la fauna doméstica del Distrito Capital.
Realizar 360 procesos de participación ciudadana y movilización social para la protección y el bienestar animal.</t>
  </si>
  <si>
    <t>Revisar con sectores integración social el IDPYBA</t>
  </si>
  <si>
    <t>PROBLEMÁTICA: Son cuidadores tanto mujeres como hombres, discapacitados o no, tercera edad o adultos, familias o personas solteras.
PROPUESTA: Ayudar a cuidadoras de animales ubicadas en UPL Rincón, Tibabuyes, Suba con los beneficios ofrecidos por el programa distrital</t>
  </si>
  <si>
    <t>INTEGRACIÓN SOCIAL
MUJERES
AMBIENTE</t>
  </si>
  <si>
    <t>protección animal al CPL Suba: En suba posee gran cantidad de territorios rurales donde la practicas artesanales pueden generar problemas de salud pública por malas prácticas de producción pecuaria
* Contaminación de zonas ambientalmente protegidas, fuentes de agua, suelos por el indiscriminado arrojo de material orgánico proveniente de animales.
PROPUESTA: Cumplimiento del Decreto 482 de 1996 que dicta la creación de la Unidad Local de asistencia Técnica Agropecuaria y Ambiental ULATA. Que prestara servicios profesionales, brindando apoyo en el impulso del servicio de extensión agropecuaria desde el área de gestión del desarrollo local.</t>
  </si>
  <si>
    <t xml:space="preserve">No es alcance del Plan de Desarrollo y estos es implementado desde las Alcaldias Locales que tiene ruralidad </t>
  </si>
  <si>
    <t>El objetivo de atender a 30,000 animales en situación de presunto maltrato es una iniciativa admirable que refleja un compromiso profundo con el bienestar animal, a traves de la cual el instituto pretende continuar con la prestación y verificación de condiciones de bienestar de animales de granja y especies no convencionales, las cuales se pueden denunciar a traves de la linea unica contra el maltrato animal 018000115161, para asi en trabajo interinstitucional poder dar solución a situaciones, como la que se describe en la problematica mencionada.</t>
  </si>
  <si>
    <t>sector de protección animal al CPL Suba:Problemática: Algunos cuidadores no cuentan con un esquema de salud para atender sus necesidades y tampoco la de los animales.
Propuesta: Ofrecer un programa de salud integral a las cuidadores de los animales</t>
  </si>
  <si>
    <t xml:space="preserve">Se ajustan programa </t>
  </si>
  <si>
    <t xml:space="preserve">Definición e implementación de planes sectoriales e intersectoriales para el abordaje de problemáticas ambientales en el marco de la competencia del sector salud, lo que incluye entre otras, acciones de fortalecimiento de capacidades con lideres comunitarios y control social, mesas de trabajo con otros sectores para abordaje de problemáticas especificas de acuerdo con la competencia de cada uno, coordinación del sector salud con los entornos de vida cotidiana para posicionamiento de las necesidades ambientales, elaboración e implementación de planes locales donde se concertan acciones territoriales para temas como manejo de residuos, incumplimiento de condiciones sanitarias.
 Vacunación canina y felina de aproximadamente 2 millones de animales, observación de animales que agreden a las personas, control de vectores, verificación de efectos en salud por condiciones asociadas a la calidad del aire o cambio climático, farmacovigilancia, tecnovigilancia.
 </t>
  </si>
  <si>
    <t>sector de protección animal al CPL Suba: Problemática: * Las personas cuidadoras de animales de la localidad poseen enfermedades mentales y emocionales a causa de su labor de cuidado y apego emocional hacia los animales.
* Las diferentes acciones de cuidado animal generan alteraciones en el comportamiento y temperamento, afectando la convivencia con sus congéneres y dañan las dinámicas de cooperación mutua.
Propuesta: Diseñar e implementar modelos de salud mental diferenciada enfocadas en el sector proteccionista de animales de la localidad para mejorar la calidad de vida de las personas y sus relaciones interpersonales.</t>
  </si>
  <si>
    <t>No se encuentra ninguna meta relacionada con la propuesta</t>
  </si>
  <si>
    <t>sector de protección animal al CPL Suba: Problemática: * Falta de capacitación en atención a animales por entes distritales para la atención adecuadas de animales silvestres, de compañía y de producción pecuaria
* falta de capacitación a las personas que ejercen roles de cuidado animal, generando malas prácticas al interior de hogares de paso y fundaciones destinadas a este ejercicio de cuidado
Propuesta: Generar estrategias de primer respondiente, adiestramiento y enfermedades propias y zoonóticas, tanto a entes público como la policía y a las personas que ejercen labores de cuidado, para mejorar la calidad de vida de los animales de la localidad.</t>
  </si>
  <si>
    <t>Concejo PYBA Suba:  Problemática: Los y las cuidadoras requieren de un cuidado especial puesto que con los animales se construyen afectos muy grandes de los cuales no se puede desapegar
fácilmente para darlos en adopción oportunamente o atender sus enfermedades y la muerte de estos.
Propuesta: Ofrecer un programa de salud de acuerdo a los riesgos de las cuidadoras de animales.</t>
  </si>
  <si>
    <t>No es alcance del Plan de Desarrollo</t>
  </si>
  <si>
    <t>CPL Suba:  Problemática: * Conflictos entre la comunidad proteccionistas, conflictos por creencias y pensamientos, lo que acarrean discordias y mella la comunicación asertiva y entorpece la labor de cuidado.
* Altercados entre personas proteccionistas de animales y tenedores presumiblemente negligentes, ocasionando rupturas en la comunicación asertiva, riñas, entre otros.
Propuesta: Capacitar personal dentro de la comunidad animalista que conozca las necesidades y dificultades al interior del sector y con criterio de pacificación pueda ayudar a disolver disputas simples y promocione la reconciliación.</t>
  </si>
  <si>
    <t>Realizar 360 procesos de participación ciudadana y movilización social para la protección y el bienestar animal.  
Vincular 32.000 personas a las acciones de educación en protección y bienestar animal para promover la convivencia interespecie y la transformación cultural en el relacionamiento humano-animal.</t>
  </si>
  <si>
    <t>CPL Suba: Problemática: Poca o nula capacitación en asistencia básica a animales por parte de las personas que ejercen roles de cuidado animal, generando malas prácticas al interior de hogares de paso.
* Practicas inadecuadas de tenencia de animales con enfermedades o discapacidad que general mala calidad de vida o posibles contagios de enfermedades propias de animales o zoonóticas.
Propuesta: Capacitar en atención básica y primeros auxilios a animales de compañía, promoviendo una cultura de cuidado responsable con calidad de vida y dignidad.</t>
  </si>
  <si>
    <t>CPL Suba : Problemática: * Desconocimientos por parte de los estudiantes de colegios la correcta manera de interactuar con animales de compañía generando maltrato por desconocimiento.
* La conciencia de cuidado animal se debe promover desde muy jóvenes pues serán los futuros tenedores o proteccionistas de animales
Propuesta: Se deben implementar en los colegios oficiales de la localidad programas de protección y bienestar animal, generando conciencia en los más jóvenes y disminuyendo los índices de maltrato animal.</t>
  </si>
  <si>
    <t>en ejercicio transversal de defensa de los DDHH: Inclusión de víctimas del conflicto armado en el Plan de Desarrollo</t>
  </si>
  <si>
    <t xml:space="preserve">Consolidar 1 modelo de integración de servicios institucionales a nivel territorial para las víctimas del conflicto orientado a la reparación integral y a la superación de su condición de vulnerabilidad conforme a las competencias del Distrito.
Desarrollar 81 procesos de investigación memoria y verdad como aporte a la reconciliación en Bogotá.
Implementar 1 ruta distrital en alianza con el sector privado para la inclusión laboral y sostenibilidad económica de personas en proceso de reincorporación reintegración personas que hayan culminado la ruta de reintegración o comparecientes ante la JEP
Implementar 20 procesos pedagógicos que contribuyan al cumplimiento de los objetivos del Sistema Integral de Verdad Justicia Reparación y No Repetición.
Implementar al 100% las medidas de atención y asistencia a víctimas conforme a la competencia del Distrito.Formar 16.000 personas en el programa de educación en derechos humanos para la paz reconciliación y promoción integral de derechos humanos conocimiento de las artes y los saberes populares.
Garantizar el acceso a 17.280 personas víctimas del conflicto armado a las medidas de rehabilitación establecidas en la Ley 1448 de 2011 a través del desarrollo del componente de atención psicosocial del PAPSIVI y de sus estrategias diferenciales.
</t>
  </si>
  <si>
    <t>Actualmente la oferta de la Alta Consejería hacia las víctimas se enfoca en la ayuda y asistencia humanitaria inmediata. El nuevo modelo busca desarrollar acciones en clave de soluciones duraderas con el fin de encontrar respuestas sostenibles a las víctimas del conflicto, mediante la oferta institucional relacionada con bienestar físico, emocional, social y económico, bajo criterios de sostenibilidad y viabilidad. 
 Fase 1 - Caracterización de las víctimas que habitan en el distrito y su condición de vulnerabilidad. 
 Fase 2 - Diagnóstico de cuáles sectores deben hacer parte del modelo, revisión de la oferta institucional existente e identificación de los vacíos del Distrito para lograr una formulación de acciones en clave de soluciones duraderas.
 Fase 3 - Espacios de participación con víctimas del conflicto en la ciudad para escuchar las necesidades y aportes de la población beneficiaria del modelo. Espacios técnicos para la formulación del modelo. 
 Fase 4 - Procesar la información para definir las metas y objetivos del modelo.
 Fase 5 - Organizar espacios de concertación y articulación interinstitucional.
 Fase 6 - Construir una versión concertada del modelo.
 Fase 7 - Socialización y ajustes de la política con las mesas y organizaciones de víctimas. 
 Fase 8 - Implementación de la política pública.</t>
  </si>
  <si>
    <t>en ejercicio transversal de defensa de los DDHH: Diálogo social, cultura ciudadana y convivencia pacífica</t>
  </si>
  <si>
    <t>1.01. Diálogo social y cultura ciudadana para la convivencia pacífica y la recuperación de la confianza, 1.06. Movilidad segura e inclusiva, 1.05. Espacio público seguro e inclusivo</t>
  </si>
  <si>
    <t>Implementar 8 estrategias de cultura ciudadana que promuevan la convivencia, la eliminación del machismo y de la discriminación, los hábitos saludables, la salud mental, la cultura ambiental y la movilidad sostenible en Bogotá.
Realizar 120 investigaciones encuestas y mediciones que permitan consolidar una herramienta de medición de ciudad y cultura para articular a Bogotá con otros centros de pensamiento de Iberomérica.
Fortalecer un (1) programa con enfoque de género para el fomento de la cultura ciudadana la convivencia y la prevención de las violencias asociadas al fútbol.
Fortalecer un (1) programa de atención integral en el marco del diálogo social a situaciones de convivencia y conflictividad social en Bogotá.
Proferir 1.608.200 fallos de fondo en primera instancia de los expedientes de policía por comportamientos contrarios a la convivencia en el marco del Código Nacional de Seguridad y Convivencia Ciudadana
Desarrollar el Sistema Distrital de aplicación del Código Nacional de Seguridad y Convivencia Ciudadana
Implementar un (1) plan para la prevención y mitigación de factores de riesgo que favorecen la ocurrencia de violencias y delitos contra poblaciones vulnerables
Incrementar los espacios transformados conjuntamente con las instituciones de seguridad justicia gobierno distrital sector privado y ciudadanía
Diseñar e implementar 3 campañas integrales de cultura ciudadana comunicación y pedagogía cívica que propicien transformaciones voluntarias y corresponsables en el sistema de movilidad.  Desarrollar 5.000 intervenciones y actividades artísticas y culturales que promuevan la interrelación de la ciudadanía con el espacio público como un lugar de encuentro, convivencia pacífica y transformación social.</t>
  </si>
  <si>
    <t>Se ajustan programa y meta pero es transversal al PDD</t>
  </si>
  <si>
    <t>en ejercicio transversal de defensa de los DDHH: Atención integral a víctimas y población vulnerable</t>
  </si>
  <si>
    <t xml:space="preserve">Consolidar 1 modelo de integración de servicios institucionales a nivel territorial para las víctimas del conflicto orientado a la reparación integral y a la superación de su condición de vulnerabilidad conforme a las competencias del Distrito.
Desarrollar 81 procesos de investigación memoria y verdad como aporte a la reconciliación en Bogotá.
Implementar 1 ruta distrital en alianza con el sector privado para la inclusión laboral y sostenibilidad económica de personas en proceso de reincorporación reintegración personas que hayan culminado la ruta de reintegración o comparecientes ante la JEP
Implementar 20 procesos pedagógicos que contribuyan al cumplimiento de los objetivos del Sistema Integral de Verdad Justicia Reparación y No Repetición.
Implementar al 100% las medidas de atención y asistencia a víctimas conforme a la competencia del Distrito.
Atender el 100% de las personas que ingresan a las rutas prevención de vulneraciones de los derechos humanos de mujeres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
Formar 16.000 personas en el programa de educación en derechos humanos para la paz reconciliación y promoción integral de derechos humanos conocimiento de las artes y los saberes populares.
Garantizar el acceso a 17.280 personas víctimas del conflicto armado a las medidas de rehabilitación establecidas en la Ley 1448 de 2011 a través del desarrollo del componente de atención psicosocial del PAPSIVI y de sus estrategias diferenciales.
</t>
  </si>
  <si>
    <t>se ajusto programa y meta</t>
  </si>
  <si>
    <t>en ejercicio transversal de defensa de los DDHH:  Seguridad ciudadana y protección</t>
  </si>
  <si>
    <t>le aplica todo el objetivo 1 del Plan de Desarrollo , Bogotá Avanza en Seguridad</t>
  </si>
  <si>
    <t>Le aplican todas las metas de objetivo 1 . Bogotá Avanza en Seguridad</t>
  </si>
  <si>
    <t>Se establece la estrategia orientada a mitigar factores de riesgo en asuntos de seguridad, desde una perspectiva de garantía a los derechos</t>
  </si>
  <si>
    <t>Gobierno
SEGURIDAD</t>
  </si>
  <si>
    <t>en ejercicio transversal de defensa de los DDHH: Educación y atención a niños y adolescentes</t>
  </si>
  <si>
    <t xml:space="preserve">Beneficiar 189.809 personas a partir de la primera infancia y a lo largo de la vida en procesos de formación y exploración cultural, artística, patrimonial, recreativa y deportiva en particular en espacios cercanos y entornos comunitarios
Beneficiar 3.300 personas en acciones de convergencia digital mediante procesos de formación y alfabetización digital, creación de contenidos, fomento de ciudadanías digitales, crecimiento económico, acceso a empleo digno e internacionalización en Bogotá.
Beneficiar a 294.585 niños, niñas, adolescentes y jóvenes en educación inicial básica y media, a través de procesos de formación digital, cultural, artística, patrimonial, deportiva y cultura ciudadana.
Aumentar a 90% las y los estudiantes de colegios oficiales del distrito que completan su trayectoria educativa de bachillerato
Aumentar al 70% las y los estudiantes de colegios oficiales que se ubican en los niveles 3 o 4 en matemáticas en las pruebas Saber 11.
Aumentar al 80% las y los estudiantes de colegios oficiales que se ubican en los niveles 3 o 4 en lectura crítica en las pruebas Saber 11.
Aumentar en 30.000 cupos para niñas y niños de 0 a 5 años con servicios de atención integral
Beneficiar a 100% docentes directivas docentes y otras personas de la comunidad educativa con un programa de bienestar integral
Beneficiar a 447560 estudiantes de colegios oficiales con estrategias de ampliación de tiempo escolar
Diseñar e implementar un sistema de aseguramiento de la calidad para la atención a la primera infancia de los prestadores públicos y privados en el marco de la atención integral
Disminuir 15 puntos porcentuales en la proporción de estudiantes que se encuentran en el nivel bajo del Índice de Clima Escolar
Garantizar que el 100% de las y los estudiantes reciben el servicio educativo oportunamente
Intervenir 92 entornos escolares con mayores complejidades de acuerdo con el Indice de Priorización de Entornos Escolares
Lograr que el 100% de los colegios oficiales aumenten al menos 1 punto en su resultado global de pruebas Saber 11 respecto a su resultado en 2023
Ofrecer 32.000 cupos en las estrategias de acceso y permanencia en la educación posmedia.
Realizar 20 investigaciones que aporten al cierre de brechas educativas desde diferentes perspectivas epistémicas y metodológicas que incluyan investigaciones aplicadas en el marco de una educación de calidad que fortalece los aprendizajes.
Aumentar en 30.000 el número de niñas y niños de 0 a 5 años con servicios en el marco de la atención integral.
Contar con dos (2) Centros Abrazar para la atención de niñas niños y adolescentes provenientes de flujos migratorios mixtos en situación de riesgo de vulneración de derechos y sus familias
Implementar un (1) sistema de aseguramiento de la calidad para la atención a la primera infancia de prestadores públicos y privados en el marco de la atención integral.
Implementar un (1) sistema de seguimiento niño a niño y niña a niña para la atención integral a la primera infancia
Implementar una (1) estrategia para la promoción de derechos prevención y atención de violencia y abuso sexual en niñas niños y adolescentes
</t>
  </si>
  <si>
    <t xml:space="preserve">Fortalecimeinto integral de la Conviviencia Escolar
</t>
  </si>
  <si>
    <t>en ejercicio transversal de defensa de los DDHH: Medio ambiente y protección animal</t>
  </si>
  <si>
    <t>4.25. Aumento de la resiliencia al cambio climático y reduccion de la vulnerabilidad , 4.28. Reduccion de emisiones y control del deterioro ambiental, 2.15 Bogotá protege todas las formas de vida</t>
  </si>
  <si>
    <t>Conservar 2.000 hectáreas de la Estructura Ecológica Principal del D.C. , Implementar un (1) programa para reducir la vulnerabilidad a riesgos climáticos en las áreas de importancia ambiental estratégica y en la estructura ecológica principal del Distrito Capital . Atender 46.800 animales en los programas de atención integral de la fauna doméstica del Distrito Capital</t>
  </si>
  <si>
    <t>en ejercicio transversal de defensa de los DDHH: Violencia de género y atención a la mujer</t>
  </si>
  <si>
    <t>2.12. Bogotá cuida a su gente, 1.02. Cero tolerancia a las violencias contra las mujeres y basadas en género</t>
  </si>
  <si>
    <t>Lograr el 100% de implementación de las acciones para la prevención y atención de la violencia intrafamiliar, el maltrato infantil y la violencia sexual. Desarrollar 4 estrategias de empoderamiento para fomentar capacidades liderazgos participación incidencia política y transformación de imaginarios culturales que reproducen los estereotipos de género en los territorios urbanos y rurales. Alcanzar 26 manzanas de cuidado en operación fortaleciendo los servicios actuales e implementando nuevas estrategias lideradas por la SDMujer en el marco del Sistema Distrital de Cuidado.</t>
  </si>
  <si>
    <t>Sector Cultura: Conforme a lo establecido por los Acuerdos Distritales : 152 de 2005 (Consejo Distrital para la Atención Integral a Víctimas de Violencia Intrafamiliar, Violencia y Explotación Sexual); 329 de 2008 (Conmemoración Semana Distrital del Buen Trato) y Acuerdo 828 del 2021 (Plan Distrital en Prevención de Violencia por Razones de Sexo y Género, con Énfasis en Violencia Intrafamiliar y Sexual), desde el sector salud se proyecta ejecutar el 100% de las acciones planeadas en el marco del plan de acción intersectorial para la prevención y atención a las violencias.</t>
  </si>
  <si>
    <t>Cultura, rereación y deporte</t>
  </si>
  <si>
    <t>en ejercicio transversal de defensa de los DDHH:  Desarrollo territorial y preservación cultural</t>
  </si>
  <si>
    <t>4.23. Ordenamiento territorial sostenible, equlibrado y participativo, 2.14. Bogotá deportiva, recreativa, artística, patrimonial e intercultural</t>
  </si>
  <si>
    <t>Elaborar el 100% de las condiciones normativas estudios lineamientos y acciones de coordinación necesarios para la concreción y seguimiento al modelo de ordenamiento territorial. Implementar 4 asistencias técnicas para el reconocimiento y salvaguardia de manifestaciones del patrimonio cultural inmaterial de Bogotá.</t>
  </si>
  <si>
    <t>Sector gobierno: Las acciones se tienen en cuenta en lo que corresponde a la articulación de espacios institucionales, sectoriales y locales para la ejecución y seguimiento a los instrumentos e instancias de planeación para la protección y garantía de derechos en Bogotá D.C. desde un enfoque social de prevención y construcción de paz que promueva los ejercicios de integración social, memoria local, equilibrio territorial, a través de expresiones artísticas y culturales.</t>
  </si>
  <si>
    <t>PLANEACION
GOBIERNO</t>
  </si>
  <si>
    <t>en ejercicio transversal de defensa de los DDHH:  Inclusión y oportunidades laborales</t>
  </si>
  <si>
    <t>3.17. Formación para el trabajo y acceso a oportunidades educativas, 3.19. Desarrollo empresarial, productividad y empleo</t>
  </si>
  <si>
    <t>Lograr 62.500 certificaciones en formación para el trabajo y/o competencias en habilidades laborales específicas de acuerdo con la dinámica del mercado laboral y las necesidades para el cierre de brechas de talento humano. Lograr 125.000 colocaciones en el mercado laboral</t>
  </si>
  <si>
    <t>Se encuentra en el objetivo estratégico 3</t>
  </si>
  <si>
    <t>en ejercicio transversal de defensa de los DDHH: Salud y bienestar comunitario</t>
  </si>
  <si>
    <t>2.10. Salud Pública Integrada e Integral, 2.11. Salud con calidad y en el territorio</t>
  </si>
  <si>
    <t>Definir implementar y poner en funcionamiento una instancia de gobernanza y gobernabilidad en salud pública y Atención Primaria Social que intervenga los determinantes sociales de inequidades en salud en el territorio. Implementar una red intersectorial y comunitaria de salud ambiental por localidad. Diseñar implementar y evaluar el Modelo de Salud para la población de Bogotá D.C.Implementar 3 mecanismos para disminuir las barreras de acceso para la prestación de los servicios de salud.</t>
  </si>
  <si>
    <t>Se ajustan programa y meta</t>
  </si>
  <si>
    <t>Sector Salud: Conforme a lo establecido por los Acuerdos Distritales : 152 de 2005 (Consejo Distrital para la Atención Integral a Víctimas de Violencia Intrafamiliar, Violencia y Explotación Sexual); 329 de 2008 (Conmemoración Semana Distrital del Buen Trato) y Acuerdo 828 del 2021 (Plan Distrital en Prevención de Violencia por Razones de Sexo y Género, con Énfasis en Violencia Intrafamiliar y Sexual), desde el sector salud se proyecta ejecutar el 100% de las acciones planeadas en el marco del plan de acción intersectorial para la prevención y atención a las violencias.</t>
  </si>
  <si>
    <t>ejercicio transversal de defensa de los DDHH: Problemática: * Inicia en el mismo momento que el alcalde en el PDD no incluye a las víctimas del conflicto armado, estas no se ven reflejadas en sus derechos, procesos y contextos.
* Dentro del PDD se encuentra esbozada la problemática dentro del Objetivo 2 en el Programa 14. Bogotá cuida a su gente dentro de una meta de manera general “población en proceso de reintegración o reincorporación” y compartida con otras poblaciones.
Propuesta: Se deben implementar en los colegios oficiales de la localidad programas de protección y bienestar animal, generando conciencia en los más jóvenes y disminuyendo los índices de maltrato animal.</t>
  </si>
  <si>
    <r>
      <rPr>
        <sz val="10"/>
        <color rgb="FF0C0C0C"/>
        <rFont val="Calibri"/>
      </rPr>
      <t>14. Bogotá cuida a su gente
Bogotá, un territorio de paz y reconciliación en donde todos puedan volver a empezar</t>
    </r>
  </si>
  <si>
    <r>
      <rPr>
        <sz val="10"/>
        <color rgb="FF000000"/>
        <rFont val="Calibri"/>
      </rPr>
      <t>Atender el 100% de las personas que ingresan a las rutas prevención de vulneraciones de los derechos humanos de personas de los sectores sociales LGBTIQ+, víctimas de trata de personas, víctimas de abuso de autoridad, defensores y defensoras de derechos humanos, población en proceso de reintegración o reincorporación y a la atención de derechos fundamentales de religión, culto y conciencia.
1. Consolidar 1 modelo de integración de servicios institucionales a nivel territorial para las víctimas del conflicto orientado a la superación de su condición de vulnerabilidad
2. Implementar al 100% las medidas de atención, asistencia y reparación integral a víctimas conforme a la competencia del Distrito.</t>
    </r>
  </si>
  <si>
    <r>
      <rPr>
        <sz val="10"/>
        <color rgb="FF0C0C0C"/>
        <rFont val="Calibri, sans-serif"/>
      </rPr>
      <t xml:space="preserve">No es competencia de esta entidad.
Se debe tener en cuenta que el tema de educación superior está a cargo de Secretaría de Educación. Pago de indemnizaciones no es competencia del nivel distrital. Lo demàs se acoge dentro del programa. </t>
    </r>
  </si>
  <si>
    <t xml:space="preserve">
Sector Ambiente
GESTIÓN PÚBLICA</t>
  </si>
  <si>
    <t>en ejercicio transversal de defensa de los DDHH:  Problemática: * Inicia en el mismo momento que el alcalde en el PDD no incluye a las víctimas del conflicto armado, estas no se ven reflejadas en sus derechos, procesos y contextos.
* Dentro del PDD se encuentra esbozada la problemática dentro del Objetivo 2 en el Programa 14. Bogotá cuida a su gente dentro de una meta que no da alcance para llegar a tener una reparación integral y real, dentro del proceso debe haber una participación garantizada en todos los espacios de participación para la reconciliación de las víctimas.
*Las víctimas del conflicto armado residentes en la localidad de suba que llegan desde los territorios se encuentran con problemáticas de la inclusión social, laboral. Son estas barreras que encontramos en las diferentes entidades ya que a través de ellas no recibimos ni atención ni una solución efectiva que efectiva que impacte en la vida de las víctimas
Propuesta: Debe implementarse procesos donde exista un dialogo social y cultura ciudadana para la convivencia pacífica y la recuperación de la confianza. Donde las víctimas sean reparadas e indemnizadas teniendo en cuenta que ya muchos cumplieron los requisitos y muchos los tiempos. Sabiendo que este es un proceso inter institucional en relación al Nivel Nacional y distrital. Donde el distrito pueda responder y ser el garante de que se lleve a cabo. Por ello es una necesidad implementar modelos de atención desde el distrito, descentralizando los servicios y llevarlos de manera integral al territorio - localidades, teniendo en cuenta que los procesos de base se realizan en cada una de las localidades.
Es necesario contar con una verdadera política pública que garantice la participación en todos los sectores de restitución y recuperación de derechos con rehabilitación de paz y reconciliación. Y que la Ley 1448 de 2022 el cual se amplía el tiempo para rendir declaración por desplazamiento que ahora es la ley 2342 de 29 diciembre de2023 nos ubique las víctimas y nos priorice como sobrevivientes ya que nosotros somos quienes hemos puesto los muertos no más revictimización.
Reparación integral oportuna sin barreras e inmediata para que las victimas a través de su reparación puedan iniciar y ejecutar su proyecto de vida, ser por ejemplo y aporte
para una verdadera reactivación económica en nuestra localidad y así ser constructores de una mejor Bogotá que se garantice la educación superior para nuestra población víctima del conflicto armado y estar incluidos laboralmente en todos los sectores.</t>
  </si>
  <si>
    <t>Consolidar 1 modelo de integración de servicios institucionales a nivel territorial para las víctimas del conflicto orientado a la superación de su condición de vulnerabilidad.
2. Implementar al 100% las medidas de atención, asistencia y reparación integral a víctimas conforme a la competencia del Distrito.</t>
  </si>
  <si>
    <t xml:space="preserve">Se debe tener en cuenta que el tema de educación superior está a cargo de Secretaría de Educación. Pago de indemnizaciones no es competencia del nivel distrital. Lo demàs se acoge dentro del programa. </t>
  </si>
  <si>
    <t>ejercicio transversal de defensa de los DDHH:Problemática: No se reconoce el plan de vida muisca en la ciudad conforme a los acuerdos realizados y a la política pública.
Propuesta: Reconocimiento mediante el ejercicio autónomo en la ejecución construcción e implementación del plan de vida muisca en la ciudad conforme a la territorialización de los pueblos de Suba a Bosa .-El reconocimiento y fortalecimiento a los festivales culturales a rituales ancestrales y tradicionales realizados en el territorio de Suba por parte del pueblo muisca de Suba -Minimizar y obstaculización en cuanto a incidencia de la administración distrital y local con el gobierno tradicional del pueblo muisca . Enfatizando a la preservación de sus sitios sagrados y ecosistemas -endurecimiento de las obras duras representadas en parques y estructuras para el disfrute humano dentro de los espacios ecosistemas y ambiente del territorio de Suba que se encuentra dentro y fuera de la estructura ecológica principal de la localidad -ZEP-El desmedido uso de la fuerza sin tener en cuanto las principios de proporcionalidad.</t>
  </si>
  <si>
    <r>
      <rPr>
        <sz val="10"/>
        <color rgb="FF0C0C0C"/>
        <rFont val="Arial"/>
      </rPr>
      <t xml:space="preserve">12. Salud pública integrada e integral
</t>
    </r>
    <r>
      <rPr>
        <sz val="10"/>
        <color rgb="FFFF0000"/>
        <rFont val="Arial"/>
      </rPr>
      <t>2.14. Bogotá deportiva, recreativa, artística, patrimonial e intercultural</t>
    </r>
  </si>
  <si>
    <r>
      <rPr>
        <sz val="10"/>
        <color rgb="FF000000"/>
        <rFont val="Arial"/>
      </rPr>
      <t xml:space="preserve">Ejecutar 41 iniciativas que garanticen los derechos de las comunidades étnicas y el Plan de Vida Muisca en el marco de las políticas públicas éticas existentes.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</si>
  <si>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SDG - DAE: En la propuesta de articulado del PDD se incluirá un artículo que oriente la implementación de las políticas públicas étnicas, dentro de las cuales se incluye el capítulo Muisca, consignado en la Política Pública para Pueblos Indígenas - Conpes No. 37.</t>
  </si>
  <si>
    <t>Incluir meta - meta nueva: Implementar el 100% de las acciones de los Planes de Vida de las Comunidades Indígenas Muiscas de Bosa y Suba, coordinando técnicamente entre los sectores de la Administración Distrital y concertando estas acciones con las autoridades tradicionales de los Cabildos.</t>
  </si>
  <si>
    <r>
      <rPr>
        <sz val="10"/>
        <color rgb="FF0C0C0C"/>
        <rFont val="Arial"/>
      </rPr>
      <t xml:space="preserve">
</t>
    </r>
    <r>
      <rPr>
        <sz val="10"/>
        <color rgb="FFFF0000"/>
        <rFont val="Arial"/>
      </rPr>
      <t>2.14. Bogotá deportiva, recreativa, artística, patrimonial e intercultural</t>
    </r>
  </si>
  <si>
    <r>
      <rPr>
        <sz val="10"/>
        <color rgb="FF000000"/>
        <rFont val="Arial"/>
      </rPr>
      <t xml:space="preserve">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</si>
  <si>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Sector gobierno: El capítulo Muisca está incluido en el CONPES 37 de Política.
 Ahora bien, para la implementación del Plan de Vida, entendiendo que son instrumentos de planeación distintos, se propondrá un artículo que oriente a los sectores del Distrito a la ejecución de las acciones consignadas en el Plan de Vida, de acuerdo con el Decreto 046/2022.</t>
  </si>
  <si>
    <t>Incluir meta - meta nueva: Implementar el 100% de los productos del Plan de Acción de las Políticas Públicas Étnicas reformuladas y aprobadas mediante el CONPES D.C. (No. 37, 38, 39 y 40</t>
  </si>
  <si>
    <t>Sector gobierno: podría acogerse la propuesta de la sigiente manera "Implementar el 100% de los productos del Plan de Acción programados para el sector gobierno durante la vigencia del PDD, de las Políticas Públicas Étnicas reformuladas y aprobadas mediante el CONPES D.C. (No. 37, 38, 39 y 40), . Adicionalmente, se propondrá un artículo que oriente a todo el Distrito para implementar las políticas públicas étnicas.</t>
  </si>
  <si>
    <t>Propuesta: Incluir metas sobre:
• Fomentar actividades que promuevan la igualdad de género y el enfoque diferencial.
• Fortalecer campañas de Promoción y METAS Prevención en los diferentes escenarios NTD.
• Generar procesos de gestión de riesgos Solidos que aporten al cuidado Ambiental, Educación.
• Jóvenes, integración LGTBI, espacios públicos, movilidad, Violencia de Genero, Consumo de SPA, etc.Donde las actividades fueran: Festivales o eventos DEPORTIVOS NTD, Implementación NTD y Escuelas de formación de nuevas tendencias deportivas</t>
  </si>
  <si>
    <r>
      <rPr>
        <sz val="10"/>
        <color rgb="FF0C0C0C"/>
        <rFont val="Arial"/>
      </rPr>
      <t xml:space="preserve">Implementar 80 programas de recreación, deporte, nuevas tendencias de actividad fisica y los eSports                                       </t>
    </r>
    <r>
      <rPr>
        <sz val="10"/>
        <color rgb="FFFF0000"/>
        <rFont val="Arial"/>
      </rPr>
      <t xml:space="preserve">  1.05. Espacio público seguro e inclusivo  </t>
    </r>
    <r>
      <rPr>
        <sz val="10"/>
        <color rgb="FF0C0C0C"/>
        <rFont val="Arial"/>
      </rPr>
      <t xml:space="preserve">      </t>
    </r>
    <r>
      <rPr>
        <sz val="10"/>
        <color rgb="FFFF0000"/>
        <rFont val="Arial"/>
      </rPr>
      <t xml:space="preserve">                                                                                  4.24. Revitalización y renovación urbana y rural con inclusión</t>
    </r>
  </si>
  <si>
    <r>
      <rPr>
        <sz val="10"/>
        <color rgb="FF000000"/>
        <rFont val="Arial"/>
      </rPr>
      <t xml:space="preserve">Implementar 76 programas de recreación, deporte, nuevas tendencias de actividad física y los esports                                                            </t>
    </r>
    <r>
      <rPr>
        <sz val="10"/>
        <color rgb="FFFF0000"/>
        <rFont val="Arial"/>
      </rPr>
      <t>Desarrollar 1 estrategia para aumentar la oferta cualitativa y cuantitativa de espacio público para el uso goce y disfrute ciudadano con enfoque diferencial, género y poblacional.                                                            Construir y/o adecuar 47 parques y/o equipamientos recreativos y deportivos, propiciando espacios de encuentro para las comunidades.</t>
    </r>
  </si>
  <si>
    <t xml:space="preserve"> Sector cultura: Escuelas de mi barrio
• Deporte para la vida 
• Deporte social comunitario: Desarrollo de Nuevas Tendencias Deportivas, eSports y juegos comunales
• Deporte del sector educativo (festivales escolares, juegos intercolegiados y jueg"&amp;"os universitarios)
• Talento y Reserva 
• Rendimiento Olimpico
• Rendimiento paralimpico
• Capacitación y Gobernanza 
• Certámenes deportivos distritales - Juegos Distritales de la Juventud
• Certámenes deportivos nacionales - Juegos Nacional y Paranacion"&amp;"ales, Juegos Nacionales de la Juventud y Juegos Nacionales de Mar y Playa.
• Certámenes deportivos Internacionales. 
Programas Recreativos: BOGOTA RECRE-ACTIVA
• Actividad fisica y Muevete Bogotá
• Ciclovia
• Discapacidad
• Infancia, adolescencia y juven"&amp;"tud
• Adultez, familia y comunitaria</t>
  </si>
  <si>
    <t>Incluir meta - meta nueva: Implementar acciones de salvaguarda del patrimonio cultural Muisca a partir del reconocimiento de Bogotá como territorio Muisca.</t>
  </si>
  <si>
    <r>
      <rPr>
        <sz val="10"/>
        <color rgb="FF0C0C0C"/>
        <rFont val="Arial"/>
      </rPr>
      <t xml:space="preserve">2.15. Bogotá deportiva, recreativa, artística, patrimonial e intercultural         </t>
    </r>
    <r>
      <rPr>
        <sz val="10"/>
        <color rgb="FFFF0000"/>
        <rFont val="Arial"/>
      </rPr>
      <t xml:space="preserve">  2.12. Bogotá cuida a su gente           4.24. Revitalización y renovación urbana y rural con inclusión </t>
    </r>
    <r>
      <rPr>
        <sz val="10"/>
        <color rgb="FF0C0C0C"/>
        <rFont val="Arial"/>
      </rPr>
      <t xml:space="preserve"> </t>
    </r>
  </si>
  <si>
    <r>
      <rPr>
        <sz val="10"/>
        <color rgb="FF000000"/>
        <rFont val="Arial"/>
      </rPr>
      <t xml:space="preserve">Implementar 6 asistencias técnicas para el reconocimiento y salvaguardia de manifestaciones del patrimonio cultural inmaterial de Bogotá.  </t>
    </r>
    <r>
      <rPr>
        <sz val="10"/>
        <color rgb="FFFF0000"/>
        <rFont val="Arial"/>
      </rPr>
      <t xml:space="preserve">Implementar el 100% de los productos a cargo del Secretaría Distrital de Gobierno consignados en los planes de acción de las Políticas Públicas para los pueblos y comunidades Indígenas y su capítulo Muisca Rrom Negros Afrocolombianos y su capítulo Palenquero y Raizales para el periodo 2024-2028                          Realizar 7.000 asistencias técnicas para la protección del patrimonio cultural material de la ciudad en el marco de las estrategias relacionadas con la Estructura Integradora de los Patrimonios.  </t>
    </r>
  </si>
  <si>
    <t>La meta comprende el acompañamiento en la implementación de los Planes Especiales de Salvaguardia de las manifestaciones incluidas en la Lista Representativa de Patrimonio Cultural Inmaterial, así como la definición y formulación de medidas para la preservación del patrimonio cultural inmaterial de la ciudad, a saber: Festival del Sol y la Luna, Teatro La Candelaria y la Bicicleta. Otros 3 en proceso de identificación.</t>
  </si>
  <si>
    <t xml:space="preserve"> Incluir meta - meta nueva: Implementar acciones que permitan el desarrollo del Sistema de Sitios Sagrados del Pueblo Muisca de Bogotá, promoviendo su cuidado, la visibilización, la realización de ceremonias tradicionales y la preservación de los sitios arqueológicos y demás ámbitos que hacen parte de la Estructura Integradora de Patrimonios del POT de Bogotá.</t>
  </si>
  <si>
    <t>SDG - DAE: El acuerdo relacionado con el Sistema de Sitios Sagrados ya está consignado en el Decreto que modifica el Plan Parcial El Edén El Descanso.
 Adicionalmente, uno de los productos de política del Capítulo Muisca (CONPES 37), a cargo del sector Planeación, señala: "3.1.3.Actualización y seguimiento de manera anual del Sistema de Sitios Sagrados del Pueblo Muisca a través de la Mesa de territorio del Pueblo Muisca en el marco Sistema de Participación Territorial del Plan de Ordenamiento Territorial concertado con las autoridades Muiscas de Suba y Bosa". Por lo tanto, este sector implementará dicho producto a través de las metas que propongan en el PDD.</t>
  </si>
  <si>
    <t xml:space="preserve"> Incluir meta - meta nueva: Implementar los Planes Especiales de Salvaguardias (PES) de las manifestaciones culturales incluidas en la Lista Representativa de Patrimonio Cultural Inmaterial (LRPCI) del ámbito Distrital, entre ellas: El Festival Jizca Chia Zhue.</t>
  </si>
  <si>
    <t>Sector gobierno: Como se ha señalado, el capítulo Muisca está en el marco de la Política Pública para Pueblos Indígenas (CONPES 37), y en particular el Sector Cultura tiene productos que se relacionan con la observación indicada, en particular el siguiente: "1.4.2.Proceso de salvaguardia del Festival Jizca Chía Zhue, de acuerdo con la implementación de la normativa e instrumentos de gestión del patrimonio vigentes."</t>
  </si>
  <si>
    <t>Problemática: Las cuidadoras y cuidadores requieren de actividades de recreación con sus animales o sin ellos. Los animales son fuente de afecto pero también de compañía, pueden ser entrenados para jugar..
Propuesta: Ofrecer recreación especial a cuidadoras de animales de acuerdo a su actividad.</t>
  </si>
  <si>
    <t>No se incluyen cuidadoras de animales dentro de alguna meta</t>
  </si>
  <si>
    <t>Problemática: * con un numero de 5.487 perros deambulantes en la localidad de Suba se estima que al año haya 16.000 cachorros en estado de vulneración, esto sin contar el número de animales en negligencia por sus tenedores.
* No existen cálculos poblacionales de gatos deambulantes o en estado e negligencia por parte de sus tenedores, haciendo difícil calcular el número de nacimientos de la especie.
Propuesta: En el proyecto local PYBA es indispensable aumentar el número de esterilizaciones realizadas por año en poblaciones caninas y felinas, las cuales no deben estar sujetas a las cifras Distritales, es así que el número propuesto para la localidad es de 6.000 esterilizaciones por año.</t>
  </si>
  <si>
    <r>
      <rPr>
        <sz val="10"/>
        <color rgb="FF0C0C0C"/>
        <rFont val="Arial"/>
      </rPr>
      <t xml:space="preserve">16. Bogotá protege todas las formas de vida                    </t>
    </r>
    <r>
      <rPr>
        <sz val="10"/>
        <color rgb="FFFF0000"/>
        <rFont val="Arial"/>
      </rPr>
      <t xml:space="preserve">2.14. Bogotá deportiva, recreativa, artística, patrimonial e intercultural  </t>
    </r>
  </si>
  <si>
    <r>
      <rPr>
        <sz val="10"/>
        <color rgb="FF000000"/>
        <rFont val="Arial"/>
      </rPr>
      <t xml:space="preserve">Esterilizar 224.000 perros y gatos en condiciones de vulnerabilidad en el Distrito Capital.                        </t>
    </r>
    <r>
      <rPr>
        <sz val="10"/>
        <color rgb="FFFF0000"/>
        <rFont val="Arial"/>
      </rPr>
      <t xml:space="preserve">                                                 Esterilizar 151.500 perros y gatos en el Distrito Capital.</t>
    </r>
  </si>
  <si>
    <t>Problemática: * Existencia de sitios clandestinos de producción alimentaria obtenida de animales, que generan problemas de salud pública y ambiental.
* Practicas inadecuadas de tenencia de animales, promoviendo brotes epidémicos en grupos poblacionales de caninos y felinos, depredación de fauna silvestre y enfermedades zoonóticas.
Propuesta: Atender casos de explotación pecuaria con dudosa implementación de BPMs por parte de las entidades encargadas de esta verificación, implementación de la ULATA y personal experto en la materia en cargos PYBA de la alcaldía local de Suba</t>
  </si>
  <si>
    <r>
      <rPr>
        <sz val="10"/>
        <color rgb="FF0C0C0C"/>
        <rFont val="Arial"/>
      </rPr>
      <t xml:space="preserve">16. Bogotá protege todas las formas de vida                                                  </t>
    </r>
    <r>
      <rPr>
        <sz val="10"/>
        <color rgb="FFFF0000"/>
        <rFont val="Arial"/>
      </rPr>
      <t xml:space="preserve">  2.14. Bogotá deportiva, recreativa, artística, patrimonial e intercultural </t>
    </r>
    <r>
      <rPr>
        <sz val="10"/>
        <color rgb="FF0C0C0C"/>
        <rFont val="Arial"/>
      </rPr>
      <t xml:space="preserve">   </t>
    </r>
  </si>
  <si>
    <r>
      <rPr>
        <sz val="10"/>
        <color rgb="FF000000"/>
        <rFont val="Arial"/>
      </rPr>
      <t xml:space="preserve">Atender 30.000 animales en condición de presunto maltrato, incluidos especies de granja no convencionales en el Distrito Capital.                     </t>
    </r>
    <r>
      <rPr>
        <sz val="10"/>
        <color rgb="FFFF0000"/>
        <rFont val="Arial"/>
      </rPr>
      <t xml:space="preserve"> Atender 19.500 animales en condición de presunto maltrato incluidos especies de granja no convencionales en el Distrito Capital.</t>
    </r>
  </si>
  <si>
    <t>Problemática: * Desconocimientos de algunos entes públicos sobre el manejo adecuado de animales de compañía, silvestres o de granja, generando retardo en la atención de los mismos.
* Malas prácticas de proveedores de servicios médicos, estéticos y de cuidado de animales de compañía.
Propuesta: Implementar vistas a sitios de atención médica, estética, de cuidado por los entes gubernamentales que tengan capacitación en temas de protección y bienestar animal, para promover una cultura digna de bienestar.
Realizar énfasis en la tenencia consciente y responsable de mascotas, fortalecer e incentivar a las y cuidadores de mascotas, puesto tener a cargo una mascota requiere gastos y las dinámicas económicas son cambiantes y esto puede afectar el bienestar de las mascotas en cualquier estrato económico</t>
  </si>
  <si>
    <r>
      <rPr>
        <sz val="10"/>
        <color rgb="FF0C0C0C"/>
        <rFont val="Arial"/>
      </rPr>
      <t xml:space="preserve">16. Bogotá protege todas las formas de vida                                           </t>
    </r>
    <r>
      <rPr>
        <sz val="10"/>
        <color rgb="FFFF0000"/>
        <rFont val="Arial"/>
      </rPr>
      <t xml:space="preserve">     2.14. Bogotá deportiva, recreativa, artística, patrimonial e intercultural  </t>
    </r>
    <r>
      <rPr>
        <sz val="10"/>
        <color rgb="FF0C0C0C"/>
        <rFont val="Arial"/>
      </rPr>
      <t xml:space="preserve">  </t>
    </r>
  </si>
  <si>
    <r>
      <rPr>
        <sz val="10"/>
        <color rgb="FF000000"/>
        <rFont val="Arial"/>
      </rPr>
      <t xml:space="preserve">Realizar a 600 prestadores de servicios para con animales, acciones de inspección y vigilancia en temas de protección y bienestar animal.                              </t>
    </r>
    <r>
      <rPr>
        <sz val="10"/>
        <color rgb="FFFF0000"/>
        <rFont val="Arial"/>
      </rPr>
      <t>Vincular 32.000 personas a las acciones de educación en protección y bienestar animal para promover la convivencia interespecie y la transformación cultural en el relacionamiento humano-animal.</t>
    </r>
  </si>
  <si>
    <t>El Área de Inspección y Vigilancia - Regulación de la Subdirección de Cultura Ciudadana y Gestión del Conocimiento del IDPYBA, se propone realizar acciones que permitan desarrollar estrategias para regular, verificar y hacer seguimiento de las condiciones de protección y bienestar que deben cumplir los prestadores de servicios para y con los animales que están ubicados en el Distrito Capital, una de estas es inspeccionar las condiciones de bienestar de establecimientos y prestadores de servicio.</t>
  </si>
  <si>
    <t>Problemática: * Ubicación inadecuada de colmenas melíferas y destrucción de estas por desconocimiento de la comunidad, que no sabe cómo convivir con abejas
* Existencia de gran numero poblacional de palomas en condiciones adversas de salud.
Propuesta: Recolección por personal especializado de colmenas de abejas garantizando la salud del enjambre y reubicarlas en granjas melíferas; en palomas realizar capturas para su revisión y posible tratamiento o control poblacional humanitario</t>
  </si>
  <si>
    <r>
      <rPr>
        <sz val="10"/>
        <color rgb="FF0C0C0C"/>
        <rFont val="Arial"/>
      </rPr>
      <t xml:space="preserve">16. Bogotá protege todas las formas de vida                                                       </t>
    </r>
    <r>
      <rPr>
        <sz val="10"/>
        <color rgb="FFFF0000"/>
        <rFont val="Arial"/>
      </rPr>
      <t xml:space="preserve"> 2.14. Bogotá deportiva, recreativa, artística, patrimonial e intercultural</t>
    </r>
    <r>
      <rPr>
        <sz val="10"/>
        <color rgb="FF0C0C0C"/>
        <rFont val="Arial"/>
      </rPr>
      <t xml:space="preserve">  </t>
    </r>
  </si>
  <si>
    <r>
      <rPr>
        <sz val="10"/>
        <color rgb="FF000000"/>
        <rFont val="Arial"/>
      </rPr>
      <t>Implementar 2 programas de atención a especies sinantrópicas, orientados a la atención medica veterinaria y control humanitario para palomas de plaza y la atención y rehabilitación de enjambres de abejas.                        I</t>
    </r>
    <r>
      <rPr>
        <sz val="10"/>
        <color rgb="FFFF0000"/>
        <rFont val="Arial"/>
      </rPr>
      <t xml:space="preserve">mplementar dos (2) programas de atención a especies sinantrópicas orientados a la atención médica veterinaria y control poblacional humanitario para palomas de plaza (Columba Livia y a la atención y rehabilitación de enjambres de abejas (Apis melífera)      </t>
    </r>
  </si>
  <si>
    <t>Problemática: * Falencias en conocimiento y cultura ciudadana en la relación humano- animal.
* Practicas inadecuadas de tenencia de animales, promoviendo brotes epidémicos en grupos poblacionales de caninos y felinos, depredación de fauna silvestre y enfermedades zoonóticas.
Propuesta: Creación de proyectos artísticos, culturales y pedagógicos encaminados a la generación de cultura del cuidado en todas las esferas de la sociedad, capacitación especializada de las personas proteccionistas de animales para la realización optima de sus labores de cuidado y rescate animal.
En este tipo de educación fomentar de manera urgente la disposición adecuada de las heces de las mascotas</t>
  </si>
  <si>
    <r>
      <rPr>
        <sz val="10"/>
        <color rgb="FF0C0C0C"/>
        <rFont val="Arial"/>
      </rPr>
      <t xml:space="preserve">16. Bogotá protege todas las formas de vida                                                 </t>
    </r>
    <r>
      <rPr>
        <sz val="10"/>
        <color rgb="FFFF0000"/>
        <rFont val="Arial"/>
      </rPr>
      <t xml:space="preserve">   2.14. Bogotá deportiva, recreativa, artística, patrimonial e intercultura</t>
    </r>
    <r>
      <rPr>
        <sz val="10"/>
        <color rgb="FF0C0C0C"/>
        <rFont val="Arial"/>
      </rPr>
      <t xml:space="preserve">l </t>
    </r>
  </si>
  <si>
    <r>
      <rPr>
        <sz val="10"/>
        <color rgb="FF000000"/>
        <rFont val="Arial"/>
      </rPr>
      <t xml:space="preserve">Vincular 50.000 personas a las acciones de educación en protección y bienestar para promover la convivencia Inter especie y la transformación cultural en el relacionamiento humano-animal.                                    </t>
    </r>
    <r>
      <rPr>
        <sz val="10"/>
        <color rgb="FFFF0000"/>
        <rFont val="Arial"/>
      </rPr>
      <t xml:space="preserve"> Vincular 32.000 personas a las acciones de educación en protección y bienestar animal para promover la convivencia interespecie y la transformación cultural en el relacionamiento humano-animal.     </t>
    </r>
    <r>
      <rPr>
        <sz val="10"/>
        <color rgb="FF000000"/>
        <rFont val="Arial"/>
      </rPr>
      <t xml:space="preserve">            </t>
    </r>
  </si>
  <si>
    <t>PROBLEMÁTICA: En suba se cuenta con humedales, cerros, parques donde habitan animales silvestres, además, están los animales de compañía que comparten sus vidas con los humanos y se espera que en sus hogares tengan un lugar destinado para su descanso y bienestar.
Propuesta: Desarrollar los programas de esterilización, brigadas médicas, urgencias, tenencia responsable y adopciones con responsabilidad</t>
  </si>
  <si>
    <r>
      <rPr>
        <sz val="10"/>
        <color rgb="FF0C0C0C"/>
        <rFont val="Arial"/>
      </rPr>
      <t xml:space="preserve">14. Bogotá cuida a su gente                                    </t>
    </r>
    <r>
      <rPr>
        <sz val="10"/>
        <color rgb="FFFF0000"/>
        <rFont val="Arial"/>
      </rPr>
      <t xml:space="preserve">     2.14. Bogotá deportiva, recreativa, artística, patrimonial e intercultural </t>
    </r>
  </si>
  <si>
    <r>
      <rPr>
        <sz val="10"/>
        <color rgb="FF000000"/>
        <rFont val="Arial"/>
      </rPr>
      <t xml:space="preserve">Esterilizar 233.000 animales en condición de vulnerabilidad                              
Atender 72.000 animales en los programas de atención integral de la fauna doméstica del Distrito Capital                 </t>
    </r>
    <r>
      <rPr>
        <sz val="10"/>
        <color rgb="FFFF0000"/>
        <rFont val="Arial"/>
      </rPr>
      <t xml:space="preserve">  Esterilizar 151.500 perros y gastos en el Distrito Capital.                                                                      Realizar a 370 prestadores de servicios para y con animales acciones de inspección y vigilancia en temas de protección y bienestar animal.  </t>
    </r>
  </si>
  <si>
    <t>Problemática: En suba se cuenta con humedales, cerros, parques donde habitan animales silvestres, además, están los animales de compañía que comparten sus vidas con los humanos y se espera que en sus hogares tengan un lugar destinado para su descanso y bienestar.
Propuesta: Esterilizar 6000 animales entre perros y gatos anualmente</t>
  </si>
  <si>
    <r>
      <rPr>
        <sz val="10"/>
        <color rgb="FF000000"/>
        <rFont val="Arial"/>
      </rPr>
      <t xml:space="preserve">Atender 72.000 animales en los programas de atención integral de fauna doméstica en el distrito capital                                                     </t>
    </r>
    <r>
      <rPr>
        <sz val="10"/>
        <color rgb="FFFF0000"/>
        <rFont val="Arial"/>
      </rPr>
      <t>Esterilizar 151.500 perros y gastos en el Distrito Capital.</t>
    </r>
  </si>
  <si>
    <t>En el nuevo PDD, está incluida la meta "Vincular 50.000 personas a las acciones de educación en protección y bienestar animal para promover la convivencia interespecie y la transformación cultural en el relacionamiento humano-animal". Para su cumplimiento el equipo de Cultura Ciudadana continuará la implementación de la estrategia de educación en protección y bienestar animal en todas las localidades de la ciudad, inluyendo Suba. Como parte de las actividades pedagógicas que se implementan en ámbito comunitario (en el que se vinculan diversos sectores sociales, poblacionales y etarios, interesados en la protección y el bienestar de los animales) están las que hacen parte de la estrategia Mirar y no tocar es amar y la campaña Mi mayor acto de amor es protegerte de todo riesgo. Con la primera, se hacen recorridos de aviastamiento de fauna silvestre en espacios naturales como humedales y reservas y en parques de la ciudad; durante el recorrido se habla sobre la importancia de la tenencia responsable de perros y gatos para evitar que se presenten agresiones a la fauna silvestre que ponen en riesgo la biodiversidad de los ecosistemas de la ciudad. Con la campaña, se aborda, mediante charlas, el tema del riesgo que implica la mala tenencia de animales de compañía para la vida de la fauna silvestre de la ciudad, relacionada prinicipalemnte con escapes de perros y gatos que luego terminan en procesos de semiferalización en espacios naturales como los humedales, depredación de fauna silvestre, transmisión de enfermedades contagiosas entre especies de animales y transmisión de enfermedades zoonóticas.</t>
  </si>
  <si>
    <t xml:space="preserve">Propuesta: Vigilar a veterinarios en la prestación de servicios
</t>
  </si>
  <si>
    <r>
      <rPr>
        <sz val="10"/>
        <color rgb="FF0C0C0C"/>
        <rFont val="Arial"/>
      </rPr>
      <t xml:space="preserve">9. Bogotá, una ciudad con menos pobreza                                                  </t>
    </r>
    <r>
      <rPr>
        <sz val="10"/>
        <color rgb="FFFF0000"/>
        <rFont val="Arial"/>
      </rPr>
      <t>2.14. Bogotá deportiva, recreativa, artística, patrimonial e intercultural</t>
    </r>
  </si>
  <si>
    <r>
      <rPr>
        <sz val="10"/>
        <color rgb="FF000000"/>
        <rFont val="Arial"/>
      </rPr>
      <t xml:space="preserve">Realizara 600 prestadores servicios para y con animales acciones de inspección y vigilancia en los temas de protección y bienestar animal                                                               </t>
    </r>
    <r>
      <rPr>
        <sz val="10"/>
        <color rgb="FFFF0000"/>
        <rFont val="Arial"/>
      </rPr>
      <t xml:space="preserve"> Realizar a 370 prestadores de servicios para y con animales acciones de inspección y vigilancia en temas de protección y bienestar animal.                </t>
    </r>
  </si>
  <si>
    <t>Problemática: En suba se cuenta con humedales, cerros, parques donde habitan animales silvestres, además, están los animales de compañía que comparten sus vidas con los humanos y se espera que en sus hogares tengan un lugar destinado para su descanso y bienestar.
Propuesta: Ofrecer charlas de tenencia responsable de animales en los conjuntos residenciales o en propiedad horizontal.</t>
  </si>
  <si>
    <r>
      <rPr>
        <sz val="10"/>
        <color rgb="FF0C0C0C"/>
        <rFont val="Arial"/>
      </rPr>
      <t xml:space="preserve">9. Bogotá, una ciudad con menos pobreza                                 </t>
    </r>
    <r>
      <rPr>
        <sz val="10"/>
        <color rgb="FFFF0000"/>
        <rFont val="Arial"/>
      </rPr>
      <t xml:space="preserve">  2.14. Bogotá deportiva, recreativa, artística, patrimonial e intercultural</t>
    </r>
  </si>
  <si>
    <r>
      <rPr>
        <sz val="10"/>
        <color rgb="FF000000"/>
        <rFont val="Arial"/>
      </rPr>
      <t xml:space="preserve">Realizar 600 procesos de participación ciudadana y movilización social para la protección y bienestar social                                             </t>
    </r>
    <r>
      <rPr>
        <sz val="10"/>
        <color rgb="FFFF0000"/>
        <rFont val="Arial"/>
      </rPr>
      <t xml:space="preserve"> Vincular 32.000 personas a las acciones de educación en protección y bienestar animal para promover la convivencia interespecie y la transformación cultural en el relacionamiento humano-animal.   
Vincular 50.000 personas a las acciones de educación en protección y bienestar animal para promover la convivencia interespecie y la transformación cultural en el relacionamiento humano-animal</t>
    </r>
  </si>
  <si>
    <t>9. Bogotá, una ciudad con menos pobreza</t>
  </si>
  <si>
    <r>
      <rPr>
        <sz val="10"/>
        <color rgb="FF000000"/>
        <rFont val="Arial"/>
      </rPr>
      <t xml:space="preserve">Vincular 50.000 personas a las acciones de educación en protección y bienestar animal para promover la convivencia interespecie y la transformación cultural en el relacionamiento humano animal                                                              </t>
    </r>
    <r>
      <rPr>
        <sz val="10"/>
        <color rgb="FFFF0000"/>
        <rFont val="Arial"/>
      </rPr>
      <t>Vincular 32.000 personas a las acciones de educación en protección y bienestar animal para promover la convivencia interespecie y la transformación cultural en el relacionamiento humano-animal.   
Vincular 50.000 personas a las acciones de educación en protección y bienestar animal para promover la convivencia interespecie y la transformación cultural en el relacionamiento humano-animal</t>
    </r>
  </si>
  <si>
    <t>garantía de los derechos de la niñez en cuanto a Salud y nutrición
2. Educación inicial en el marco de la atención integral
3. Educación básica y media
4. Juego
5. Participación6. Ambiente sano
7. Fortalecimiento familiar para el cuidado y la crianza
8. Protección contra todo tipo de violencia
9. Adolescentes en conflicto con la ley con justicia restaurativa y pedagógica -Sistema de Responsabilidad Penal para Adolescentes (SRPA)
10. Cultura de paz, reconciliación y convivencia</t>
  </si>
  <si>
    <r>
      <rPr>
        <sz val="10"/>
        <color rgb="FF0C0C0C"/>
        <rFont val="Arial"/>
      </rPr>
      <t xml:space="preserve">3.17. La educación como eje del potencial humano                                          </t>
    </r>
    <r>
      <rPr>
        <sz val="10"/>
        <color rgb="FFFF9900"/>
        <rFont val="Arial"/>
      </rPr>
      <t xml:space="preserve">    </t>
    </r>
    <r>
      <rPr>
        <sz val="10"/>
        <color rgb="FFFF0000"/>
        <rFont val="Arial"/>
      </rPr>
      <t xml:space="preserve">3.16. La educación como eje del potencial humano    
</t>
    </r>
  </si>
  <si>
    <r>
      <rPr>
        <sz val="10"/>
        <color rgb="FF000000"/>
        <rFont val="Arial"/>
      </rPr>
      <t xml:space="preserve">Aumentar en 30.000 el número de niñas y niños de 0 a 5 años con servicios de atención integral (LB 2023 = 251.363)                                                        </t>
    </r>
    <r>
      <rPr>
        <sz val="10"/>
        <color rgb="FFFF0000"/>
        <rFont val="Arial"/>
      </rPr>
      <t xml:space="preserve">Beneficiar a 294.585 niños, niñas, adolescentes y jóvenes en educación inicial básica y media, a través de procesos de formación digital, cultural, artística, patrimonial, deportiva y cultura ciudadana.                                                                                                 Aumentar en 30.000 cupos para niñas y niños de 0 a 5 años con servicios de atención integral  
</t>
    </r>
  </si>
  <si>
    <t>Tener en cuantaIndicadores de infección Respiratoria Aguda (IRA), Enfermedad Diarreica Aguda (EDA) y desnutrición, entre otras enfermedades.</t>
  </si>
  <si>
    <r>
      <rPr>
        <sz val="10"/>
        <color rgb="FF0C0C0C"/>
        <rFont val="Arial"/>
      </rPr>
      <t xml:space="preserve">2.13. Salud con calidad y en el territorio                                                               </t>
    </r>
    <r>
      <rPr>
        <sz val="10"/>
        <color rgb="FFFF0000"/>
        <rFont val="Arial"/>
      </rPr>
      <t xml:space="preserve"> 2.11. Salud con calidad y en el territorio   </t>
    </r>
  </si>
  <si>
    <r>
      <rPr>
        <sz val="10"/>
        <color rgb="FF000000"/>
        <rFont val="Arial"/>
      </rPr>
      <t xml:space="preserve">Diseñar, implementar y evaluar el Modelo de Salud para la población de Bogotá D.C.                                                                                 </t>
    </r>
    <r>
      <rPr>
        <sz val="10"/>
        <color rgb="FFFF0000"/>
        <rFont val="Arial"/>
      </rPr>
      <t xml:space="preserve">   Dar respuesta oportuna como mínimo al 90% de las alertas emergencias enfermedades emergentes y reemergentes notificadas con impacto en salud pública. dentro de las primeras 24 horas. </t>
    </r>
  </si>
  <si>
    <t xml:space="preserve">Crear la Atencion Primaria Social y Fortalecer la Atención Primaria en Salud en el Distrito de manera resolutiva, mediante la atención en casa, la conformación de equipos básicos de salud extramurales, tele salud, Equipos Basicos Intramurales y otras estrategias, con enfoque diferencial territorial, poblacional y de género, para la intervención de los determinantes y los riesgos a nivel individual, familiar y colectivo.
 Construir de forma participativa con todos los actores del sistema un modelo de atención de ciudad con enfoque en atención primaria social que cuente con un ejercicio de caracterización integral y completa del usuario consolidadndo la informacion de las diferentes fuentes y que permita generar un plan de internvenciones individual, familiar y colectiva encaminado a la gestión integral del riesgo en salud. </t>
  </si>
  <si>
    <t xml:space="preserve"> Indicadores sobre la atención a niñas y niños de primera infancia con enfoque de Atención Integral desde la SDIS, Educación y el sistema de aseguramiento a la calidad.</t>
  </si>
  <si>
    <r>
      <rPr>
        <sz val="10"/>
        <color rgb="FF0C0C0C"/>
        <rFont val="Arial"/>
      </rPr>
      <t xml:space="preserve">3.17. La educación como eje del potencial humano                                    </t>
    </r>
    <r>
      <rPr>
        <sz val="10"/>
        <color rgb="FFFF0000"/>
        <rFont val="Arial"/>
      </rPr>
      <t xml:space="preserve">  3.16. La educación como eje del potencial humano
</t>
    </r>
  </si>
  <si>
    <r>
      <rPr>
        <sz val="10"/>
        <color rgb="FF000000"/>
        <rFont val="Arial"/>
      </rPr>
      <t xml:space="preserve">Aumentar en 30.000 el número de niñas y niños de 0 a 5 años con servicios de atención integral (LB 2023 = 251.363)                                                                                    </t>
    </r>
    <r>
      <rPr>
        <sz val="10"/>
        <color rgb="FFFF0000"/>
        <rFont val="Arial"/>
      </rPr>
      <t xml:space="preserve">Aumentar en 30.000 cupos para niñas y niños de 0 a 5 años con servicios de atención integral
</t>
    </r>
  </si>
  <si>
    <t>Integración social</t>
  </si>
  <si>
    <t xml:space="preserve"> Indicadores de promoción de lactancia materna, alimentación complementaria y seguridad alimentaria y nutricional del distrito.</t>
  </si>
  <si>
    <r>
      <rPr>
        <sz val="10"/>
        <color rgb="FF0C0C0C"/>
        <rFont val="Arial"/>
      </rPr>
      <t xml:space="preserve">2.13. Salud con calidad y en el territorio                                               </t>
    </r>
    <r>
      <rPr>
        <sz val="10"/>
        <color rgb="FFFF0000"/>
        <rFont val="Arial"/>
      </rPr>
      <t xml:space="preserve">2.11. Salud con calidad y en el territorio  </t>
    </r>
    <r>
      <rPr>
        <sz val="10"/>
        <color rgb="FF0C0C0C"/>
        <rFont val="Arial"/>
      </rPr>
      <t xml:space="preserve">        </t>
    </r>
  </si>
  <si>
    <r>
      <rPr>
        <sz val="10"/>
        <color rgb="FF000000"/>
        <rFont val="Arial"/>
      </rPr>
      <t xml:space="preserve">Diseñar, implementar y evaluar el Modelo de Salud para la población de Bogotá D.C.                                                            </t>
    </r>
    <r>
      <rPr>
        <sz val="10"/>
        <color rgb="FFFF0000"/>
        <rFont val="Arial"/>
      </rPr>
      <t xml:space="preserve">  Diseñar implementar y evaluar el Modelo de Salud para la población de Bogotá D.C.</t>
    </r>
  </si>
  <si>
    <t xml:space="preserve"> La inclusión de rutas sectoriales para reducir o mantener la tendencia de mortalidad materno-infantil.</t>
  </si>
  <si>
    <r>
      <rPr>
        <sz val="10"/>
        <color rgb="FF0C0C0C"/>
        <rFont val="Arial"/>
      </rPr>
      <t xml:space="preserve">2.12. Salud Pública Integrada e Integral                                          </t>
    </r>
    <r>
      <rPr>
        <sz val="10"/>
        <color rgb="FFFF0000"/>
        <rFont val="Arial"/>
      </rPr>
      <t xml:space="preserve">   2.10. Salud Pública Integrada e Integral</t>
    </r>
  </si>
  <si>
    <r>
      <rPr>
        <sz val="10"/>
        <color rgb="FF000000"/>
        <rFont val="Arial"/>
      </rPr>
      <t xml:space="preserve">Desarrollar el 100% de las intervenciones en las líneas estratégicas del plan de acción para reducir la morbilidad y mortalidad materno- perinatal en el marco del Plan de Aceleración para la Reducción de la Mortalidad Materna “PARE”                                </t>
    </r>
    <r>
      <rPr>
        <sz val="10"/>
        <color rgb="FFFF0000"/>
        <rFont val="Arial"/>
      </rPr>
      <t xml:space="preserve">  Desarrollar el 100% de las intervenciones en las líneas estratégicas del plan de acción para reducir la morbilidad y mortalidad materno- perinatal.</t>
    </r>
  </si>
  <si>
    <t xml:space="preserve"> Indicadores sobre acciones articuladas y oportunas para la prevención, con intervenciones integrales e integradas de promoción, apropiación y ejercicio de los derechos sexuales y reproductivos para la reducción de la maternidad y paternidad temprana.</t>
  </si>
  <si>
    <r>
      <rPr>
        <sz val="10"/>
        <color rgb="FF0C0C0C"/>
        <rFont val="Arial"/>
      </rPr>
      <t xml:space="preserve">2.12. Salud Pública Integrada e Integral                                                                   </t>
    </r>
    <r>
      <rPr>
        <sz val="10"/>
        <color rgb="FFFF0000"/>
        <rFont val="Arial"/>
      </rPr>
      <t>2.10. Salud Pública Integrada e Integral</t>
    </r>
  </si>
  <si>
    <r>
      <rPr>
        <sz val="10"/>
        <color rgb="FF000000"/>
        <rFont val="Arial"/>
      </rPr>
      <t xml:space="preserve">Desarrollar el 100% de las intervenciones en las líneas estratégicas del plan de acción para reducir la morbilidad y mortalidad materno- perinatal en el marco del Plan de Aceleración para la Reducción de la Mortalidad Materna “PARE”                                                                                    </t>
    </r>
    <r>
      <rPr>
        <sz val="10"/>
        <color rgb="FFFF0000"/>
        <rFont val="Arial"/>
      </rPr>
      <t xml:space="preserve">Desarrollar el 100% de las intervenciones en las líneas estratégicas del plan de acción para reducir la morbilidad y mortalidad materno- perinatal.   </t>
    </r>
  </si>
  <si>
    <t xml:space="preserve"> Indicadores sobre el desarrollo del Plan Distrital de Prevención y Atención de Violencia y Abuso Sexual en Niñas, Niños y Adolescentes con énfasis en violencia en el contexto familiar.</t>
  </si>
  <si>
    <r>
      <rPr>
        <sz val="10"/>
        <color rgb="FF0C0C0C"/>
        <rFont val="Arial"/>
      </rPr>
      <t xml:space="preserve">2.14. Bogotá cuida a su gente                                                </t>
    </r>
    <r>
      <rPr>
        <sz val="10"/>
        <color rgb="FFFF0000"/>
        <rFont val="Arial"/>
      </rPr>
      <t xml:space="preserve">  3.16. La educación como eje del potencial humano</t>
    </r>
  </si>
  <si>
    <r>
      <rPr>
        <sz val="10"/>
        <color rgb="FF000000"/>
        <rFont val="Arial"/>
      </rPr>
      <t xml:space="preserve">- 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 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                                                                              </t>
    </r>
    <r>
      <rPr>
        <sz val="10"/>
        <color rgb="FFFF0000"/>
        <rFont val="Arial"/>
      </rPr>
      <t xml:space="preserve"> Implementar una (1) estrategia para la promoción de derechos prevención y atención de violencia y abuso sexual en niñas niños y adolescentes</t>
    </r>
  </si>
  <si>
    <t xml:space="preserve"> Indicadores sobre la educación como eje del potencial humano con el que se busca beneficiar a niñas, niños, adolescentes y jóvenes, a través de procesos de formación digital, cultural, artística y deportiva.</t>
  </si>
  <si>
    <r>
      <rPr>
        <sz val="10"/>
        <color rgb="FF0C0C0C"/>
        <rFont val="Arial"/>
      </rPr>
      <t xml:space="preserve">17. La educación como eje del potencial humano                                                   </t>
    </r>
    <r>
      <rPr>
        <sz val="10"/>
        <color rgb="FFFF0000"/>
        <rFont val="Arial"/>
      </rPr>
      <t xml:space="preserve">           3.16. La educación como eje del potencial humano
</t>
    </r>
  </si>
  <si>
    <r>
      <rPr>
        <sz val="10"/>
        <color rgb="FF000000"/>
        <rFont val="Arial"/>
      </rPr>
      <t xml:space="preserve">Lograr que el 100% de los colegios oficiales aumenten al menos 1 punto en su resultado global de pruebas Saber 11, respecto a su resultado en 2023                                                                                                     </t>
    </r>
    <r>
      <rPr>
        <sz val="10"/>
        <color rgb="FFFF0000"/>
        <rFont val="Arial"/>
      </rPr>
      <t xml:space="preserve">  Beneficiar 189.809 personas a partir de la primera infancia y a lo largo de la vida en procesos de formación y exploración cultural, artística, patrimonial, recreativa y deportiva en particular en espacios cercanos y entornos comunitarios
</t>
    </r>
  </si>
  <si>
    <t>Fortalecimiento de STEM</t>
  </si>
  <si>
    <t>Indicadores sobre seguridad y justicia para actuar frente a la violencia intrafamiliar, el reclutamiento, uso y utilización de menores de edad por parte de organizaciones al margen de la ley, el consumo de sustancias psicoactivas y las realidades de los adolescentes que se encuentran en las unidades privativas de la libertad que están en Sistema de Responsabilidad Penal para Adolescentes.</t>
  </si>
  <si>
    <r>
      <rPr>
        <sz val="10"/>
        <color rgb="FF0C0C0C"/>
        <rFont val="Arial"/>
      </rPr>
      <t xml:space="preserve">2.14. Bogotá cuida a su gente                                </t>
    </r>
    <r>
      <rPr>
        <sz val="10"/>
        <color rgb="FFFF0000"/>
        <rFont val="Arial"/>
      </rPr>
      <t xml:space="preserve"> 1.02. Cero tolerancia a las violencias contra las mujeres y basadas en género                                                                 2.12. Bogotá cuida a su gente</t>
    </r>
  </si>
  <si>
    <r>
      <rPr>
        <sz val="10"/>
        <color rgb="FF000000"/>
        <rFont val="Arial"/>
      </rPr>
      <t xml:space="preserve">Implementar una estrategia para mitigar los factores de riesgo que afectan la seguridad de las poblaciones vulnerables y sujetos de especial protección con el fin de proteger sus derechos y garantizar su integración en el sistema de ciudad                                                                </t>
    </r>
    <r>
      <rPr>
        <sz val="10"/>
        <color rgb="FFFF0000"/>
        <rFont val="Arial"/>
      </rPr>
      <t xml:space="preserve">  Lograr el 100% de implementación de las acciones para la prevención y atención de la violencia intrafamiliar el maltrato infantil y la violencia sexual.        
Atender el 100% de la población de jóvenes y adolescentes en el marco del Sistema de Responsabilidad Penal para Adolescentes – SRPA                                                                     Adoptar en las 20 localidades el Sistema Distrital de Derechos Humanos en el marco de las acciones de la política pública Integral de Derechos Humanos Lucha contra la Trata de Personas y Población Migrante Internacional.</t>
    </r>
  </si>
  <si>
    <t>Se establecen estrategias para fortalecer las acciones en materia de población vulnerable y una meta específica relacionada con el funcionamiento del SRPA</t>
  </si>
  <si>
    <t>Indicadores sobre el cumplimiento al derecho al juego y a la participación.</t>
  </si>
  <si>
    <t>Implementar 52 programas de recreación, deporte, nuevas tendencias de actividad fisica y los eSports.</t>
  </si>
  <si>
    <t xml:space="preserve"> Indicadores sobre los impactos del cambio climático y otros desastres ambientales en niñas, niños y adolescentes</t>
  </si>
  <si>
    <t>4.28. Reduccion de emisiones y control del deterioro ambiental</t>
  </si>
  <si>
    <t>Implementar un (1) programa para el control de la Estructura Ecológica Principal.</t>
  </si>
  <si>
    <t>NiñezYA recomienda que se haga referencia explícita a las políticas públicas y leyes que tiene Colombia para garantizar el bienestar y desarrollo de la niñez, como son la Política de Estado para el Desarrollo Integral de la Primera Infancia de Cero a Siempre (Ley 1804 de 2016) y la Política de Estado para el Desarrollo Integral en la Infancia y Adolescencia (Ley 2328 de 2023).</t>
  </si>
  <si>
    <t>Diseñar e implementar un sistema de aseguramiento de la calidad para la atención a la primera infancia de los prestadores públicos y privados en el marco de la atención integral</t>
  </si>
  <si>
    <t>NiñezYA observa la ausencia de acciones relacionadas con el ejercicio del derecho al juego, en contraste con lo que se mencionaba en el programa de
gobierno, en el que se expresaba: en la página 35: Programas de educación emocional: Implementaremos programas de educación emocional en las escuelas para desarrollar habilidades en el manejo de las emociones, fortalecer su bienestar mental, la toma de decisiones, la autoconfianza y la posibilidad de expresar sentimientos de manera abierta y así forjar niños y niñas saludables, jóvenes responsables y adultos capaces de enfrentar las dinámicas vitales. Espacios verdes y lúdicos: Crearemos parques y áreas de juegos interactivos que fomenten la imaginación y el juego libre, promoviendo un desarrollo cognitivo y físico saludable. Los niños y las niñas serán partícipes de esta construcción, brindando por medio de la lúdica y la creatividad, las herramientas e instrumentos necesarios para desarrollar espacios vitales verdes, de juego a los niños y las niñas. Cultura maker y robótica educativa (...)</t>
  </si>
  <si>
    <r>
      <rPr>
        <sz val="10"/>
        <color rgb="FF0C0C0C"/>
        <rFont val="Arial"/>
      </rPr>
      <t xml:space="preserve">17. La educación como eje del potencial humano                </t>
    </r>
    <r>
      <rPr>
        <sz val="10"/>
        <color rgb="FFFF0000"/>
        <rFont val="Arial"/>
      </rPr>
      <t xml:space="preserve"> 2.14. Bogotá deportiva, recreativa, artística, patrimonial e intercultural
</t>
    </r>
  </si>
  <si>
    <r>
      <rPr>
        <sz val="10"/>
        <color rgb="FF000000"/>
        <rFont val="Arial"/>
      </rPr>
      <t xml:space="preserve">Reducir al 5% las y los estudiantes que se encuentran en nivel bajo en el Índice de Clima Escolar (LB 2019 = 23%)                                                              </t>
    </r>
    <r>
      <rPr>
        <sz val="10"/>
        <color rgb="FFFF0000"/>
        <rFont val="Arial"/>
      </rPr>
      <t>Implementar 52 programas de recreación, deporte, nuevas tendencias de actividad fisica y los eSports.</t>
    </r>
    <r>
      <rPr>
        <sz val="10"/>
        <color rgb="FF000000"/>
        <rFont val="Arial"/>
      </rPr>
      <t xml:space="preserve">
</t>
    </r>
  </si>
  <si>
    <t xml:space="preserve">Fortalecimeinto integral de la Conviviencia Escolar a través de:
1) Equipos de orentación 
2) Habilidades socioemocionales
</t>
  </si>
  <si>
    <t>el compromiso previamente resaltado en la página 34 del programa de gobierno sobre la visibilización y abordaje del riesgo de reclutamiento y utilización de niños y niñas parece haber perdido importancia en la propuesta del Plan de Desarrollo. Sin embargo, esta problemática, identificada como significativa en Bogotá, según informes y alertas de la Defensoría del Pueblo, requiere una atención continua. Por lo tanto, instamos a que se mantenga como prioridad en el Plan de Desarrollo, con metas y acciones específicas para abordarla de manera efectiva</t>
  </si>
  <si>
    <r>
      <rPr>
        <sz val="10"/>
        <color rgb="FF0C0C0C"/>
        <rFont val="Arial"/>
      </rPr>
      <t xml:space="preserve">2.14. Bogotá cuida a su gente                                                               </t>
    </r>
    <r>
      <rPr>
        <sz val="10"/>
        <color rgb="FFFF0000"/>
        <rFont val="Arial"/>
      </rPr>
      <t>3.16. La educación como eje del potencial humano</t>
    </r>
  </si>
  <si>
    <r>
      <rPr>
        <sz val="10"/>
        <color rgb="FF000000"/>
        <rFont val="Arial"/>
      </rPr>
      <t xml:space="preserve">Implementar una estrategia para mitigar los factores de riesgo que afectan la seguridad de las poblaciones vulnerables y sujetos de especial protección con el fin de proteger sus derechos y garantizar su integración en el sistema de ciudad                                                             </t>
    </r>
    <r>
      <rPr>
        <sz val="10"/>
        <color rgb="FFFF0000"/>
        <rFont val="Arial"/>
      </rPr>
      <t xml:space="preserve">Implementar un (1) sistema de seguimiento niño a niño y niña a niña para la atención integral a la primera infancia
</t>
    </r>
  </si>
  <si>
    <t xml:space="preserve">Lo relacionado con niñez y juventud en materia de seguridad, quedó inscrito en la meta en mención, una estrategia a nivel ciudad respecto a als poblaciones vulnerables </t>
  </si>
  <si>
    <t>Mantener la razón de mortalidad materna a menos de 27,9 por 100.000 nacidos vivos: Articular con los actores del sistema de salud involucrados en el programa de control prenatal en la ciudad para que se generen acciones orientadas a mejorar la calidad de los controles. Se debe garantizar que en cada consulta se cumpla con el objetivo de la identificación oportuna de factores de riesgo y su intervención</t>
  </si>
  <si>
    <r>
      <rPr>
        <sz val="10"/>
        <color rgb="FF0C0C0C"/>
        <rFont val="Arial"/>
      </rPr>
      <t xml:space="preserve">2.12. Salud Pública Integrada e Integral                                                                            </t>
    </r>
    <r>
      <rPr>
        <sz val="10"/>
        <color rgb="FFFF0000"/>
        <rFont val="Arial"/>
      </rPr>
      <t xml:space="preserve">  2.10. Salud Pública Integrada e Integral</t>
    </r>
  </si>
  <si>
    <r>
      <rPr>
        <sz val="10"/>
        <color rgb="FF000000"/>
        <rFont val="Arial"/>
      </rPr>
      <t xml:space="preserve">Desarrollar el 100% de las intervenciones en las líneas estratégicas del plan de acción para reducir la morbilidad y mortalidad materno- perinatal en el marco del Plan de Aceleración para la Reducción de la Mortalidad Materna “PARE”                                    Desarrollar el 100% de las intervenciones en las líneas estratégicas del plan de acción para reducir la morbilidad y mortalidad materno- perinatal.                                                </t>
    </r>
    <r>
      <rPr>
        <sz val="10"/>
        <color rgb="FFFF0000"/>
        <rFont val="Arial"/>
      </rPr>
      <t xml:space="preserve"> Desarrollar el 100% de las intervenciones en las líneas estratégicas del plan de acción para reducir la morbilidad y mortalidad materno- perinatal.   </t>
    </r>
  </si>
  <si>
    <t>Mantener la tasa de mortalidad infantil menor a 8,7 por 1.000 nacidos vivos: Crear o fortalecer programa multisectorial orientado a la atención desde la modalidad familiar para la temprana vinculación de las mujeres gestantes a las múltiples ofertas institucionales que tenga la ciudad. Este debe recoger por lo menos:
o Focalización de madres gestantes y niños y niñas menores de 2 años con alto grado de vulnerabilidad.
o Monitoreo de controles prenatales (garantizar por lo menos 4) las múltiples ofertas institucionales que tenga la ciudad. Este debe recoger por lo menos:</t>
  </si>
  <si>
    <r>
      <rPr>
        <sz val="10"/>
        <color rgb="FF0C0C0C"/>
        <rFont val="Arial"/>
      </rPr>
      <t xml:space="preserve">2.12. Salud Pública Integrada e Integral                                                                           </t>
    </r>
    <r>
      <rPr>
        <sz val="10"/>
        <color rgb="FFFF0000"/>
        <rFont val="Arial"/>
      </rPr>
      <t xml:space="preserve">  2.10. Salud Pública Integrada e Integral</t>
    </r>
  </si>
  <si>
    <r>
      <rPr>
        <sz val="10"/>
        <color rgb="FF000000"/>
        <rFont val="Arial"/>
      </rPr>
      <t xml:space="preserve">Desarrollar el 100% de las intervenciones en las líneas estratégicas del plan de acción para reducir la morbilidad y mortalidad materno- perinatal en el marco del Plan de Aceleración para la Reducción de la Mortalidad Materna “PARE”                                                                                      Desarrollar el 100% de las intervenciones en las líneas estratégicas del plan de acción para reducir la morbilidad y mortalidad materno- perinatal.                                                </t>
    </r>
    <r>
      <rPr>
        <sz val="10"/>
        <color rgb="FFFF0000"/>
        <rFont val="Arial"/>
      </rPr>
      <t xml:space="preserve"> Desarrollar el 100% de las intervenciones en las líneas estratégicas del plan de acción para reducir la morbilidad y mortalidad materno- perinatal.   </t>
    </r>
  </si>
  <si>
    <t>Reducir el porcentaje de nacidos vivos con bajo peso al nacer a 12%: Suplementación con micronutrientes: acompañar y formar a las madres gestantes sobre la necesidad de consumir micronutrientes durante el embarazo y de acudir a la IPS por micronutrientes en caso de que el niño o niña tengan desnutrición o riesgo.
o Orientación para activación de rutas de salud, especialmente ante riesgo de bajo peso al nacer.
o Sistema de focalización para activar complementación alimentaria en hogares con riesgo de inseguridad alimentaria moderada o severa: evaluar la pertinencia de los comedores frente a la recuperación nutricional o si se requiere complementación por Familia</t>
  </si>
  <si>
    <r>
      <rPr>
        <sz val="10"/>
        <color rgb="FF0C0C0C"/>
        <rFont val="Arial"/>
      </rPr>
      <t xml:space="preserve">2.12. Salud Pública Integrada e Integral                                                                        </t>
    </r>
    <r>
      <rPr>
        <sz val="10"/>
        <color rgb="FFFF0000"/>
        <rFont val="Arial"/>
      </rPr>
      <t xml:space="preserve">2.10. Salud Pública Integrada e Integral  </t>
    </r>
    <r>
      <rPr>
        <sz val="10"/>
        <color rgb="FF0C0C0C"/>
        <rFont val="Arial"/>
      </rPr>
      <t xml:space="preserve">                                                                          </t>
    </r>
    <r>
      <rPr>
        <sz val="10"/>
        <color rgb="FFFF0000"/>
        <rFont val="Arial"/>
      </rPr>
      <t xml:space="preserve">   2.08. Erradicación del hambre en Bogotá </t>
    </r>
    <r>
      <rPr>
        <sz val="10"/>
        <color rgb="FF0C0C0C"/>
        <rFont val="Arial"/>
      </rPr>
      <t xml:space="preserve">  </t>
    </r>
  </si>
  <si>
    <r>
      <rPr>
        <sz val="10"/>
        <color rgb="FF000000"/>
        <rFont val="Arial"/>
      </rPr>
      <t xml:space="preserve">Desarrollar el 100% de las intervenciones en las líneas estratégicas del plan de acción para reducir la morbilidad y mortalidad materno- perinatal en el marco del Plan de Aceleración para la Reducción de la Mortalidad Materna “PARE”    </t>
    </r>
    <r>
      <rPr>
        <sz val="10"/>
        <color rgb="FFFF0000"/>
        <rFont val="Arial"/>
      </rPr>
      <t xml:space="preserve">                                                                            Desarrollar el 100% de las intervenciones en las líneas estratégicas del plan de acción para reducir la morbilidad y mortalidad materno- perinatal.                                                                                                    Aumentar de 115 a 140 los comedores comunitarios para contribuir la disminución de la inseguridad alimentaria y nutricional en Bogotá  </t>
    </r>
  </si>
  <si>
    <t>Incluir programas de promoción, protección y apoyo a la lactancia materna exclusiva y al fomento de la alimentación complementaria adecuada (salas amigas de la familia lactante y promoción de las guías alimentarias basadas en alimentos para las mujeres gestantes y lactantes).</t>
  </si>
  <si>
    <r>
      <rPr>
        <sz val="10"/>
        <color rgb="FF0C0C0C"/>
        <rFont val="Arial"/>
      </rPr>
      <t xml:space="preserve">2.12. Salud Pública Integrada e Integral                                                         </t>
    </r>
    <r>
      <rPr>
        <sz val="10"/>
        <color rgb="FFFF0000"/>
        <rFont val="Arial"/>
      </rPr>
      <t xml:space="preserve">2.12. Bogotá cuida a su gente </t>
    </r>
    <r>
      <rPr>
        <sz val="10"/>
        <color rgb="FF0C0C0C"/>
        <rFont val="Arial"/>
      </rPr>
      <t xml:space="preserve">           </t>
    </r>
  </si>
  <si>
    <r>
      <rPr>
        <sz val="10"/>
        <color rgb="FF000000"/>
        <rFont val="Arial"/>
      </rPr>
      <t xml:space="preserve">Desarrollar el 100% de las intervenciones en las líneas estratégicas del plan de acción de la primera infancia, para el fortalecimiento de la atención integral e integrada desde el nacimiento y durante la primera infancia.                                                                          </t>
    </r>
    <r>
      <rPr>
        <sz val="10"/>
        <color rgb="FFFF0000"/>
        <rFont val="Arial"/>
      </rPr>
      <t xml:space="preserve">   Alcanzar 26 manzanas de cuidado en operación fortaleciendo los servicios actuales e implementando nuevas estrategias lideradas por la SDMujer en el marco del Sistema Distrital de Cuidado.</t>
    </r>
  </si>
  <si>
    <t>dentro de las manzanas de cuidado se cuenta con la implementacion de dicho programa</t>
  </si>
  <si>
    <t xml:space="preserve">Sector salud: Para el logro de la atención integral e integrada a la población infantil, se tendrá presente el lineamiento técnico y operativo de la RPMS establecidos en la Resolución 3280 de 2018, la concurrencia con otros sectores (SDIS, educación, ICBF) para el logro de mejores resultados en salud involucrando aquellos relacionados con la mortalidad evitable, cuyas principales causas están asociadas a la detección y atención prenatal de los defectos congénitos, atención del parto y adaptación neonatal, atención de la morbilidad neonatal e infección respiratoria aguda. En este sentido se orientan la oferta de bienes y servicios sectoriales a la implementación de la estrategia Ángeles Guardianes KIDS orientados al cuidado y atención en el primer año de vida, fortalecimiento a redes de cuidado (AIEPI comunitario) – prácticas de cuidado con familias y cuidadores, mejorar el acceso a las intervenciones ruta integral para la promoción y mantenimiento de la salud – primera infancia, atención a condiciones de mayor riesgo en primera infancia , fortalecimiento de la gobernanza. 
 Para su desarrollo en el presente plan de desarrollo se implementaran 
 *Acciones de fortalecimiento de capacidades en el talento humano en salud (AEIPI clínico,, IAMI-lactancia materna, certificación de servicios, , defecto congénitos,
 </t>
  </si>
  <si>
    <t>Hacer énfasis en la prevención de enfermedades evitables, tales como la Enfermedad Diarreica Aguda (EDA), Infección Respiratoria Aguda (IRA), Desnutrición Aguda y Desnutrición Crónica (DNC). Fortalecer las Entidades Administradoras de Planes de Beneficios de Salud (EAPB).</t>
  </si>
  <si>
    <r>
      <rPr>
        <sz val="10"/>
        <color rgb="FF0C0C0C"/>
        <rFont val="Arial"/>
      </rPr>
      <t xml:space="preserve">2.13. Salud con calidad y en el territorio                                                                 </t>
    </r>
    <r>
      <rPr>
        <sz val="10"/>
        <color rgb="FFFF0000"/>
        <rFont val="Arial"/>
      </rPr>
      <t xml:space="preserve"> 2.11. Salud con calidad y en el territorio </t>
    </r>
  </si>
  <si>
    <r>
      <rPr>
        <sz val="10"/>
        <color rgb="FF000000"/>
        <rFont val="Arial"/>
      </rPr>
      <t xml:space="preserve">Diseñar, implementar y evaluar el Modelo de Salud para la población de Bogotá D.C.                                                         </t>
    </r>
    <r>
      <rPr>
        <sz val="10"/>
        <color rgb="FFFF0000"/>
        <rFont val="Arial"/>
      </rPr>
      <t xml:space="preserve"> Dar respuesta oportuna como mínimo al 90% de las alertas emergencias enfermedades emergentes y reemergentes notificadas con impacto en salud pública. dentro de las primeras 24 horas.                                                                                  Mantener la respuesta al 100% en la gestión del riesgo frente a emergencias y desastres y enfermedades emergentes y reemergentes a través del fortalecimiento de capacidades en lo relacionado con el conocimiento reducción y respuesta en el Distrito Capital en articulación con el Sistema Distrital y Nacional de Gestión del Riesgo de Desastres </t>
    </r>
  </si>
  <si>
    <t xml:space="preserve">Crear la Atencion Primaria Social y Fortalecer la Atención Primaria en Salud en el Distrito de manera resolutiva, mediante la atención en casa, la conformación de equipos básicos de salud extramurales, tele salud, Equipos Basicos Intramurales y otras estrategias, con enfoque diferencial territorial, poblacional y de género, para la intervención de los determinantes y los riesgos a nivel individual, familiar y colectivo.
</t>
  </si>
  <si>
    <t>Implementar rutas probadas de atención a la DNC y otros tipos de malnutrición basadas en articulación intersectorial y la prestación de atenciones específicas. Se recomienda consultar la “Guía de prevención y manejo del riesgo y la desnutrición crónica en menores de un año de edad como un evento de interés en salud pública”, elaborada por la Fundación Éxito y la Fundación Santa Fe, en alianza con la Secretaría de Salud Distrital, Secretaría de Integración Social y el ICBF - 2019</t>
  </si>
  <si>
    <r>
      <rPr>
        <sz val="10"/>
        <color rgb="FF0C0C0C"/>
        <rFont val="Arial"/>
      </rPr>
      <t xml:space="preserve">2.12. Salud Pública Integrada e Integral                                                             </t>
    </r>
    <r>
      <rPr>
        <sz val="10"/>
        <color rgb="FFFF0000"/>
        <rFont val="Arial"/>
      </rPr>
      <t xml:space="preserve">  2.10. Salud Pública Integrada e Integral</t>
    </r>
  </si>
  <si>
    <r>
      <rPr>
        <sz val="10"/>
        <color rgb="FF000000"/>
        <rFont val="Arial"/>
      </rPr>
      <t xml:space="preserve">Desarrollar el 100% de las intervenciones en las líneas estratégicas del plan de acción de la primera infancia, para el fortalecimiento de la atención integral e integrada desde el nacimiento y durante la primera infancia.                                                            </t>
    </r>
    <r>
      <rPr>
        <sz val="10"/>
        <color rgb="FFFF0000"/>
        <rFont val="Arial"/>
      </rPr>
      <t xml:space="preserve"> Desarrollar el 100% de las intervenciones en las líneas estratégicas del plan de acción de la primera infancia para el fortalecimiento de la atención integral e integrada desde el nacimiento y durante la primera infancia.    </t>
    </r>
  </si>
  <si>
    <t xml:space="preserve">Orientar la inclusión del juego como derecho fundamental con programas y presupuesto para la construcción, la dotación y el funcionamiento de espacios y ambientes lúdicos especializados como ludotecas, salones adecuados para el juego y parques públicos ambientados y seguros.
</t>
  </si>
  <si>
    <r>
      <rPr>
        <sz val="10"/>
        <color rgb="FF0C0C0C"/>
        <rFont val="Arial"/>
      </rPr>
      <t xml:space="preserve">2.15. Bogotá deportiva, recreativa, artística, patrimonial e intercultural                                                                                              </t>
    </r>
    <r>
      <rPr>
        <sz val="10"/>
        <color rgb="FFFF0000"/>
        <rFont val="Arial"/>
      </rPr>
      <t xml:space="preserve">  2.14. Bogotá deportiva, recreativa, artística, patrimonial e intercultural</t>
    </r>
  </si>
  <si>
    <r>
      <rPr>
        <sz val="10"/>
        <color rgb="FF000000"/>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 xml:space="preserve">  Implementar 52 programas de recreación, deporte,nuevas tendencias de actividad fisica y los eSports.                                                        Construir y/o adecuar 47 parques y/o equipamientos recreativos y deportivos, propiciando espacios de encuentro para las comunidades. </t>
    </r>
  </si>
  <si>
    <t xml:space="preserve">Sector Cultura, recreacion y deporte: La meta comprende la realización de actividades que, de manera colectiva y colaborativa con la comunidad, promueven el desarrollo de intervenciones de circulación de prácticas artísticas y culturales, en los distintos sectores etarios, sociales y étnicos. Actividades que fortalezcan los procesos comunitarios en torno al desarrollo de las prácticas artísticas y culturales de los barrios.
 </t>
  </si>
  <si>
    <t>Bogotá D.C. cuenta con ludotecas y espacios para jugar, sin embargo no son mencionados como una propuesta de fortalecimiento como espacio protector, enriquecido y que promueve los derechos de la primera infancia, la infancia y la adolescencia.</t>
  </si>
  <si>
    <r>
      <rPr>
        <sz val="10"/>
        <color rgb="FF0C0C0C"/>
        <rFont val="Arial"/>
      </rPr>
      <t xml:space="preserve">2.15. Bogotá deportiva, recreativa, artística, patrimonial e intercultural                                                                        </t>
    </r>
    <r>
      <rPr>
        <sz val="10"/>
        <color rgb="FFFF0000"/>
        <rFont val="Arial"/>
      </rPr>
      <t xml:space="preserve"> 2.14. Bogotá deportiva, recreativa, artística, patrimonial e intercultural</t>
    </r>
  </si>
  <si>
    <r>
      <rPr>
        <sz val="10"/>
        <color rgb="FF000000"/>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 xml:space="preserve"> Implementar 52 programas de recreación, deporte,nuevas tendencias de actividad fisica y los eSports.                                                        Construir y/o adecuar 47 parques y/o equipamientos recreativos y deportivos, propiciando espacios de encuentro para las comunidades.     </t>
    </r>
  </si>
  <si>
    <t xml:space="preserve">Sector Cultura, recreacion y deporte:: La meta comprende la realización de actividades que, de manera colectiva y colaborativa con la comunidad, promueven el desarrollo de intervenciones de circulación de prácticas artísticas y culturales, en los distintos sectores etarios, sociales y étnicos. Actividades que fortalezcan los procesos comunitarios en torno al desarrollo de las prácticas artísticas y culturales de los barrios.
 </t>
  </si>
  <si>
    <t>Definir indicadores sociales para evaluar la incidencia del juego en el desarrollo integral e incluir preguntas en encuestas distritales para conocer la comprensión que tienen los adultos sobre el juego como derecho. Así mismo, medir la calidad y el tiempo que destinan al juego en casa, en la escuela y en espacios especialmente diseñados para jugar.</t>
  </si>
  <si>
    <t>Implementar 52 programas de recreación, deporte,nuevas tendencias de actividad fisica y los eSports.</t>
  </si>
  <si>
    <t>Generar pedagogía ciudadana sobre la importancia del juego en el proceso de desarrollo de las niñas, los niños y los adolescentes.</t>
  </si>
  <si>
    <t>Fortalecimiento familiar para el cuidado y la crianza: Fortalecer los procesos de formación y acompañamiento a las familias con los diferentes programas de la oferta social, según sus características, en los que se promueva el cuidado parental, los vínculos y las pautas de crianza amorosa, los roles de género y otras dinámicas familiares orientadas al respeto, el reconocimiento de límites, la solidaridad y la convivencia intergeneracional.</t>
  </si>
  <si>
    <t>Cultura, recreación y deporte
INTEGRACION SOCIAL</t>
  </si>
  <si>
    <t xml:space="preserve">Fortalecer los programas de prevención y protección basados en familia y comunidad para evitar la institucionalización de las niñas, niños y adolescentes, como los programas de acogimiento familiar y el Modelo de Atención Integral a Familias de la Secretaría de Integración Social.
*Fortalecer el acompañamiento que se les hace a las familias en situación de vulnerabilidad y pobreza mediante La ejecución y el seguimiento a la Política Pública Nacional de Apoyo y Fortalecimiento a las Familias 2015-2025, y de la Política Pública para las Familias de Bogotá 2011-2025, y en particular la Ruta Integral de Atención.
- La articulación de las políticas y programas para las familias, con el sistema nacional de cuidado y el sistema distrital de cuidado, para garantizar programas y herramientas que apoyen el cuidado de niños, niñas y adolescentes con discapacidad, en situación de pobreza y en alto riesgo de vulneración.
- La ampliación de cobertura de los programas de transferencias condicionadas a partir del Sisbén IV y de oportunidades de emprendimiento para la redistribución y el mejoramiento del ingreso de las familias.
-Las políticas y programas de inclusión para familias migrantes y víctimas de desplazamiento forzado.
</t>
  </si>
  <si>
    <r>
      <rPr>
        <sz val="10"/>
        <color rgb="FF0C0C0C"/>
        <rFont val="Arial"/>
      </rPr>
      <t xml:space="preserve">14. Bogotá cuida a su gente
9. Bogotá, una ciudad con menos Pobreza                          </t>
    </r>
    <r>
      <rPr>
        <sz val="10"/>
        <color rgb="FFFF0000"/>
        <rFont val="Arial"/>
      </rPr>
      <t xml:space="preserve">2.12. Bogotá cuida a su gente                                                         2.07. Bogotá, una ciudad con menos Pobreza                                  2.09. Reduccion de formas extremas de exclusion </t>
    </r>
  </si>
  <si>
    <r>
      <rPr>
        <sz val="10"/>
        <color rgb="FF000000"/>
        <rFont val="Arial"/>
      </rPr>
      <t xml:space="preserve">Coordinar un Plan Distrital de prevención de violencias dirigido a las personas que estén en riesgo sean o hayan sido víctimas de violencia en el contexto familiar y violencia sexual.   
Atender 1.500.000 personas en al menos 1 canal de la Estrategia multicanal de transferencias monetarias, bonos y especie                                           </t>
    </r>
    <r>
      <rPr>
        <sz val="10"/>
        <color rgb="FFFF0000"/>
        <rFont val="Arial"/>
      </rPr>
      <t xml:space="preserve">    Coordinar un Plan Distrital de prevención de violencias dirigido a las personas que estén en riesgo sean o hayan sido víctimas de violencia en el contexto familiar y violencia sexual.                                                                                   Alcanzar 26 manzanas de cuidado en operación fortaleciendo los servicios actuales e implementando nuevas estrategias lideradas por la SDMujer en el marco del Sistema Distrital de Cuidado.                                                                     Atender 1.300.000 personas mediante transferencias monetarias (condicionadas y no condicionadas)                                                                                    Implementar una (1) estrategia de abordaje territorial para beneficiar a personas migrantes o personas en situaciones de emergencias sociales sanitarias naturales antrópicas y de vulnerabilidad inminente.    
Beneficiar 40.000 jóvenes con transferencias monetarias condicionadas con enfoque diferencial y de género en el marco de una ruta de inclusión productiva.
</t>
    </r>
  </si>
  <si>
    <t>Se ajustan programa y meta                                                                                  Dentro de las manzanas de cuidado se cuenta con la implementacion de dicho programa</t>
  </si>
  <si>
    <t>Fomentar la creación de comedores escolares en los colegios públicos donde no los haya y fortalecer los ya existentes ya que existen colegios donde hay contra jornada académica donde no se ha tenido en cuenta la existencia de un comedor que cuente con la ayuda de un banco de alimentos o estén inscritos en el programa de alimentación escolar, P.A.E o carecen de infraestructura adecuada para ese fin. Desde el consejo tutelar distrital hemos encontrado esas problemáticas en las instituciones donde hay doble jornada, niños, niñas y adolescentes asisten a ellas con una base alimentaria muy precaria que no permiten desarrollar una mejor educación</t>
  </si>
  <si>
    <r>
      <rPr>
        <sz val="10"/>
        <color rgb="FF0C0C0C"/>
        <rFont val="Arial"/>
      </rPr>
      <t xml:space="preserve">14. Bogotá cuida a su gente                                             </t>
    </r>
    <r>
      <rPr>
        <sz val="10"/>
        <color rgb="FFFF0000"/>
        <rFont val="Arial"/>
      </rPr>
      <t xml:space="preserve"> 2.12. Bogotá cuida a su gente</t>
    </r>
    <r>
      <rPr>
        <sz val="10"/>
        <color rgb="FF0C0C0C"/>
        <rFont val="Arial"/>
      </rPr>
      <t xml:space="preserve">
</t>
    </r>
  </si>
  <si>
    <r>
      <rPr>
        <sz val="10"/>
        <color rgb="FF000000"/>
        <rFont val="Arial"/>
      </rPr>
      <t xml:space="preserve">Implementar en el 100 % de colegios oficiales un programa de bienestar escolar integral                                                                          </t>
    </r>
    <r>
      <rPr>
        <sz val="10"/>
        <color rgb="FFFF0000"/>
        <rFont val="Arial"/>
      </rPr>
      <t xml:space="preserve">  Implementar en el 100 % de colegios oficiales un programa de bienestar escolar integral de acuerdo con criterios de focalización definidos       
</t>
    </r>
  </si>
  <si>
    <t xml:space="preserve">Alimentación escolar en diversas modalidades
</t>
  </si>
  <si>
    <t>Rutas Escolares: Ampliar la cobertura de movilidad escolar con la creación y/o ampliación de rutas para la población estudiantil que carece de este beneficio. Pues hay lugares que por su ubicación carecen de rutas que permitan que los niños, niñas, o adolescentes puedan cubrir distancias muy largas con comodidad para asistir a sus clases, protegiendo su integridad y seguridad personal. Salud integral autocuidado en las metas de integración social y educación</t>
  </si>
  <si>
    <r>
      <rPr>
        <sz val="10"/>
        <color rgb="FF0C0C0C"/>
        <rFont val="Arial"/>
      </rPr>
      <t xml:space="preserve">14. Bogotá cuida a su gente
8. Movilidad segura e inclusiva                                            </t>
    </r>
    <r>
      <rPr>
        <sz val="10"/>
        <color rgb="FFFF0000"/>
        <rFont val="Arial"/>
      </rPr>
      <t xml:space="preserve">  2.12. Bogotá cuida a su gente </t>
    </r>
  </si>
  <si>
    <r>
      <rPr>
        <sz val="10"/>
        <color rgb="FF000000"/>
        <rFont val="Arial"/>
      </rPr>
      <t xml:space="preserve">- Implementar en el 100 % de colegios oficiales un programa de bienestar escolar integral
- Alcanzar 478.400 estudiantes beneficiadas y beneficiados en el programa de Niños y Niñas Primero - NNP                                                                </t>
    </r>
    <r>
      <rPr>
        <sz val="10"/>
        <color rgb="FFFF0000"/>
        <rFont val="Arial"/>
      </rPr>
      <t xml:space="preserve"> Implementar en el 100 % de colegios oficiales un programa de bienestar escolar integral de acuerdo con criterios de focalización definidos       
  </t>
    </r>
  </si>
  <si>
    <r>
      <rPr>
        <sz val="10"/>
        <color rgb="FF0C0C0C"/>
        <rFont val="Calibri"/>
      </rPr>
      <t xml:space="preserve">Movilidad escolar 
TMSA: Dentro del PDD se incluyó la meta "Incrementar en 613 los vehículos de cero y bajas emisiones vinculados en el Sistema Integrado de Transporte Público (SITP)" que está enfocada igualmente en mantener los niveles de servicio y cobertura del SITP con relación a las rutas totales planeadas dentro del plan de implementación, dando cobertura a todas las zonas de la ciudad </t>
    </r>
  </si>
  <si>
    <t>EDUCACIÓN 
Movilidad</t>
  </si>
  <si>
    <t>“Metas” distrital de prevención, atención de violencia y abuso sexual en niños, niñas y adolescentes, ¿Cómo se van a fortalecer en los centros educativos y los territorios de instancia de participación?,pues se ha encontrado un alto índice de abuso sexual a menores, tanto en los citados centros educativos como en los mismos hogares; es necesario realizar mesas de dialogo, en valores, capacitando conjuntamente a docentes y estudiantes y guardar el debido respeto y recato en el trato de la información sobre la victima (instancias de denuncia) sin re victimizar a la persona afectada.</t>
  </si>
  <si>
    <r>
      <rPr>
        <sz val="10"/>
        <color rgb="FF0C0C0C"/>
        <rFont val="Arial"/>
      </rPr>
      <t xml:space="preserve">17. La educación como eje del potencial humano                                 </t>
    </r>
    <r>
      <rPr>
        <sz val="10"/>
        <color rgb="FFFF0000"/>
        <rFont val="Arial"/>
      </rPr>
      <t xml:space="preserve">   3.16. La educación como eje del potencial humano</t>
    </r>
    <r>
      <rPr>
        <sz val="10"/>
        <color rgb="FF0C0C0C"/>
        <rFont val="Arial"/>
      </rPr>
      <t xml:space="preserve">
</t>
    </r>
  </si>
  <si>
    <r>
      <rPr>
        <sz val="10"/>
        <color rgb="FF000000"/>
        <rFont val="Arial"/>
      </rPr>
      <t xml:space="preserve">Reducir al 5% las y los estudiantes que se encuentran en nivel bajo en el Índice de Clima Escolar (LB 2019 = 23%)                                                      </t>
    </r>
    <r>
      <rPr>
        <sz val="10"/>
        <color rgb="FFFF0000"/>
        <rFont val="Arial"/>
      </rPr>
      <t xml:space="preserve">  Implementar una (1) estrategia para la promoción de derechos prevención y atención de violencia y abuso sexual en niñas niños y adolescentes
</t>
    </r>
  </si>
  <si>
    <t>Se actualizan programa y meta</t>
  </si>
  <si>
    <t>Entornos educativos, protectores y confiables
Prevención activa, intervención temprana y sensibilización respecto al acoso escolar</t>
  </si>
  <si>
    <t>No se encuentran líneas de inversión propias para los sectores LGTBIQ</t>
  </si>
  <si>
    <r>
      <rPr>
        <sz val="10"/>
        <color rgb="FF0C0C0C"/>
        <rFont val="Arial"/>
      </rPr>
      <t xml:space="preserve">14. Bogotá cuida a su gente
</t>
    </r>
    <r>
      <rPr>
        <sz val="10"/>
        <color rgb="FFFF0000"/>
        <rFont val="Arial"/>
      </rPr>
      <t>2.12 Bogotá cuida a su gente</t>
    </r>
  </si>
  <si>
    <r>
      <rPr>
        <sz val="10"/>
        <color rgb="FF000000"/>
        <rFont val="Arial"/>
      </rPr>
      <t xml:space="preserve">Adaptar 10 servicios sociales y estrategias de integración social prioirizados, para la atención diferencial e inclusión de personas LGBT
</t>
    </r>
    <r>
      <rPr>
        <sz val="10"/>
        <color rgb="FFFF0000"/>
        <rFont val="Arial"/>
      </rPr>
      <t>Implementar cuatro (4) componentes de la ruta para el cambio cultural en pro de la inclusión y no discriminación de la población LGBTI en Bogotá.</t>
    </r>
  </si>
  <si>
    <t>Se actualizan programa y meta.</t>
  </si>
  <si>
    <t>INTEGRACIÓN SOCIAL
PLANEACIÓN</t>
  </si>
  <si>
    <t>Faltan planes claros de inversión en educación  para los sectores LGTBIQ</t>
  </si>
  <si>
    <t>Las metas de educación no incliuyen sectores LGBTI</t>
  </si>
  <si>
    <t>Falta planes de inversión en salud  para los sectores LGTBIQ</t>
  </si>
  <si>
    <t>Vincular el 100% de las personas identificadas por el sector salud con enfoque diferencial y por momentos de curso de vida género orientaciones e identidades diversas y por condiciones o situaciones a las acciones individuales colectivas y poblacionales de la oferta de salud.</t>
  </si>
  <si>
    <t>Se añaden programa y meta</t>
  </si>
  <si>
    <t>Ayuda y orientación para la vinculación laboral  para los sectores LGTBIQ</t>
  </si>
  <si>
    <t>Programa 18: Desarrollo empresarial, productividad y empleo</t>
  </si>
  <si>
    <t>Las metas no incliuyen sectores LGBTI</t>
  </si>
  <si>
    <t>Carecemos de ruta de atención prioritaria para los miles de casos de violencia  para los sectores LGTBIQ</t>
  </si>
  <si>
    <r>
      <rPr>
        <sz val="10"/>
        <color rgb="FF0C0C0C"/>
        <rFont val="Arial"/>
      </rPr>
      <t xml:space="preserve">2.14. Bogotá cuida a su gente
</t>
    </r>
    <r>
      <rPr>
        <sz val="10"/>
        <color rgb="FFFF0000"/>
        <rFont val="Arial"/>
      </rPr>
      <t>2.13. Bogotá, un territorio de paz y reconciliación en donde todos puedan volver a empezar</t>
    </r>
  </si>
  <si>
    <r>
      <rPr>
        <sz val="10"/>
        <color rgb="FF000000"/>
        <rFont val="Arial"/>
      </rPr>
      <t xml:space="preserve">Implementar una estrategia para mitigar los factores de riesgo que afectan la seguridad de las poblaciones vulnerables y sujetos de especial protección con el fin de proteger sus derechos y garantizar su integración en el sistema de ciudad 
</t>
    </r>
    <r>
      <rPr>
        <sz val="10"/>
        <color rgb="FFFF0000"/>
        <rFont val="Arial"/>
      </rPr>
      <t>Atender el 100% de las personas que ingresan a las rutas prevención de vulneraciones de los derechos humanos de mujeres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t>
    </r>
  </si>
  <si>
    <t xml:space="preserve"> Lo relacionado con el sector LGBTIQ en materia de seguridad, quedó inscrito en la meta en mención, una estrategia a nivel ciudad respecto a als poblaciones vulnerables 
"Sector Gobierno: Con el cumplimiento de la meta se garantiza que todas las personas que demanden atención en las 6 rutas de la Dirección de Derechos Humanos con enfoque de derechos humanos, género, diferencial étnico, de discapacidad, poblacional y territorial sean atendidas; mediante la orientación y atención sociojurídica, fortalecimiento del componente humanitario, ampliación de espacios de difusión de las rutas de atención en localidades, desarrollando acciones que incluyan la aplicación  de enfoques de derechos humanos, género, diferencial étnico, discapacidad, poblacional y territorial. 
"</t>
  </si>
  <si>
    <t>SEGURIDAD
GOBIERNO</t>
  </si>
  <si>
    <t>No tenemos rutas claras de atención lo que permite la revictimización sin seguimiento.</t>
  </si>
  <si>
    <t>Atender el 100% de las personas que ingresan a las rutas prevención de vulneraciones de los derechos humanos de mujeres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t>
  </si>
  <si>
    <t>Mejorar espacios culturales.  para los sectores LGTBIQ</t>
  </si>
  <si>
    <t xml:space="preserve">NO hay meta espacifica para este sector </t>
  </si>
  <si>
    <t>Aprovechamiento del intelecto de los sectores diversos para ejercer las carreras profesionales sin discriminación  para los sectores LGTBIQ</t>
  </si>
  <si>
    <r>
      <rPr>
        <sz val="10"/>
        <color rgb="FF0C0C0C"/>
        <rFont val="Arial"/>
      </rPr>
      <t xml:space="preserve">17. La educación como eje del potencial humano
20. Formación para el trabajo y acceso a oportunidades educativas                                </t>
    </r>
    <r>
      <rPr>
        <sz val="10"/>
        <color rgb="FFFF0000"/>
        <rFont val="Arial"/>
      </rPr>
      <t xml:space="preserve"> 2.12. Bogotá cuida a su gente
</t>
    </r>
    <r>
      <rPr>
        <sz val="10"/>
        <color rgb="FF0C0C0C"/>
        <rFont val="Arial"/>
      </rPr>
      <t xml:space="preserve">
</t>
    </r>
  </si>
  <si>
    <r>
      <rPr>
        <sz val="10"/>
        <color rgb="FF000000"/>
        <rFont val="Arial"/>
      </rPr>
      <t xml:space="preserve">Beneficiar a 32.000 jóvenes con programas de acceso a formación posmedia
Aumentar en 1.500 la oferta de cupos en programas altamente demandados y pertinentes que respondan a las expectativas y proyectos de vida de los bogotanos, en el marco de su autonomía universitaria.
</t>
    </r>
    <r>
      <rPr>
        <sz val="10"/>
        <color rgb="FFFF0000"/>
        <rFont val="Arial"/>
      </rPr>
      <t xml:space="preserve">  Implementar cuatro (4) componentes de la ruta para el cambio cultural en pro de la inclusión y no discriminación de la población LGBTI en Bogotá.</t>
    </r>
  </si>
  <si>
    <t xml:space="preserve">EDUCACIÓN </t>
  </si>
  <si>
    <t>Aporte Consejo Local De Arte Cultura Y Patrimonio sector De Danza Ciudad Bolívar: Propuesta de inclusión: Entregar 2.000 Beneficios Económicos y Periódicos a gestores culturales en situación de vulnerabilidad.</t>
  </si>
  <si>
    <t>Aporte Consejo Local De Arte Cultura Y Patrimonio sector De Danza Ciudad Bolívar:Propuesta de inclusión: Implementar 76 programas de recreación, deporte, nuevas tendencias de actividad física, defensa personal para mujeres y los eSports</t>
  </si>
  <si>
    <r>
      <rPr>
        <sz val="10"/>
        <color rgb="FF0C0C0C"/>
        <rFont val="Arial"/>
      </rPr>
      <t xml:space="preserve">15. Bogotá deportiva, recreativa, artística, patrimonial e intercultural                                          </t>
    </r>
    <r>
      <rPr>
        <sz val="10"/>
        <color rgb="FFFF0000"/>
        <rFont val="Arial"/>
      </rPr>
      <t xml:space="preserve">   2.14. Bogotá deportiva, recreativa, artística, patrimonial e intercultural                                               3.16. La educación como eje del potencial humano      </t>
    </r>
  </si>
  <si>
    <r>
      <rPr>
        <sz val="10"/>
        <color rgb="FF000000"/>
        <rFont val="Arial"/>
      </rPr>
      <t xml:space="preserve">Implementar 76 programas de recreación, deporte, nuevas tendencias de actividad física y los esports                             </t>
    </r>
    <r>
      <rPr>
        <sz val="10"/>
        <color rgb="FFFF0000"/>
        <rFont val="Arial"/>
      </rPr>
      <t xml:space="preserve">Implementar 52 programas de recreación, deporte, nuevas tendencias de actividad fisica y los eSports.                                Beneficiar 189.809 personas a partir de la primera infancia y a lo largo de la vida en procesos de formación y exploración cultural, artística, patrimonial, recreativa y deportiva en particular en espacios cercanos y entornos comunitarios     </t>
    </r>
  </si>
  <si>
    <t>Aporte Consejo Local De Arte Cultura Y Patrimonio sector De Danza Ciudad Bolívar:Propuesta de inclusión: Realizar 14.059 actividades culturales, artísticas y patrimoniales en barrios y veredas de Bogotá D.C orientadas a fortalecer "al barrio" como lugar de encuentro y creación de quienes lo habitan priorizando la contratación de los artistas locales</t>
  </si>
  <si>
    <r>
      <rPr>
        <sz val="10"/>
        <color rgb="FF0C0C0C"/>
        <rFont val="Arial"/>
      </rPr>
      <t xml:space="preserve">15. Bogotá deportiva, recreativa, artística, patrimonial e intercultural                             </t>
    </r>
    <r>
      <rPr>
        <sz val="10"/>
        <color rgb="FFFF0000"/>
        <rFont val="Arial"/>
      </rPr>
      <t xml:space="preserve"> 2.14. Bogotá deportiva, recreativa, artística, patrimonial e intercultural</t>
    </r>
  </si>
  <si>
    <r>
      <rPr>
        <sz val="10"/>
        <color rgb="FF000000"/>
        <rFont val="Arial"/>
      </rPr>
      <t xml:space="preserve">Realizar 14.059 actividades culturales, artísticas y patrimoniales en barrios y veredas de Bogotá D.C orientadas a fortalecer "al barrio" como lugar de encuentro y creación de quienes lo habitan                                     </t>
    </r>
    <r>
      <rPr>
        <sz val="10"/>
        <color rgb="FFFF0000"/>
        <rFont val="Arial"/>
      </rPr>
      <t xml:space="preserve"> Realizar 1.500 actividades culturales y artísticas, en barrios y veredas de Bogotá D.C., orientadas a fortalecer "al barrio" como lugar de encuentro y creación.       </t>
    </r>
  </si>
  <si>
    <t>Aporte Consejo Local De Arte Cultura Y Patrimonio sector De Danza Ciudad Bolívar:Propuesta de adición: Desarrollar 20.000 procesos sociales para la promoción, fortalecimiento y desarrollo de las prácticas artísticas, culturales y patrimoniales, como un medio para el ejercicio de los derechos y el desarrollo humano, con alcance zonal, distrital y regional.</t>
  </si>
  <si>
    <r>
      <rPr>
        <sz val="10"/>
        <color rgb="FF0C0C0C"/>
        <rFont val="Arial"/>
      </rPr>
      <t xml:space="preserve">15. Bogotá deportiva, recreativa, artística, patrimonial e intercultural                                                                </t>
    </r>
    <r>
      <rPr>
        <sz val="10"/>
        <color rgb="FFFF0000"/>
        <rFont val="Arial"/>
      </rPr>
      <t xml:space="preserve">  2.14. Bogotá deportiva, recreativa, artística, patrimonial e intercultural</t>
    </r>
  </si>
  <si>
    <r>
      <rPr>
        <sz val="10"/>
        <color rgb="FF000000"/>
        <rFont val="Arial"/>
      </rPr>
      <t xml:space="preserve">Desarrollar 20.000 actividades para la promoción, fortalecimiento y desarrollo de las prácticas artísticas, culturales y patrimoniales, como un medio para el ejercicio de los derechos y el desarrollo humano, con alcance zonal, distrital y regional.                                                      </t>
    </r>
    <r>
      <rPr>
        <sz val="10"/>
        <color rgb="FFFF0000"/>
        <rFont val="Arial"/>
      </rPr>
      <t xml:space="preserve"> Realizar 1.500 actividades culturales y artísticas, en barrios y veredas de Bogotá D.C., orientadas a fortalecer "al barrio" como lugar de encuentro y creación.                                                  Desarrollar 8.925 actividades para la promoción, fortalecimiento y desarrollo de las prácticas artísticas, culturales y patrimoniales como un medio para el ejercicio de los derechos culturales y el desarrollo humano con alcance zonal, distrital y regional.  </t>
    </r>
  </si>
  <si>
    <t>Aporte Consejo Local De Arte Cultura Y Patrimonio sector De Danza Ciudad Bolívar:Propuesta de adición: Promover 300 laboratorios barriales de innovación social y espacios de concertación ciudadana que, a partir de Acuerdos normativos, reconozcan la memoria, la cultura, la recreación y el deporte barrial, la valoración social de estas prácticas y el sentido de identidad de ciudad</t>
  </si>
  <si>
    <r>
      <rPr>
        <sz val="10"/>
        <color rgb="FF0C0C0C"/>
        <rFont val="Arial"/>
      </rPr>
      <t xml:space="preserve">15. Bogotá deportiva, recreativa, artística, patrimonial e intercultural </t>
    </r>
    <r>
      <rPr>
        <sz val="10"/>
        <color rgb="FFFF0000"/>
        <rFont val="Arial"/>
      </rPr>
      <t>2.14. Bogotá deportiva, recreativa, artística, patrimonial e intercultural</t>
    </r>
  </si>
  <si>
    <r>
      <rPr>
        <sz val="10"/>
        <color rgb="FF000000"/>
        <rFont val="Arial"/>
      </rPr>
      <t xml:space="preserve">Promover 300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</si>
  <si>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Se ajusta Programa y Meta</t>
  </si>
  <si>
    <t>Aporte Consejo Local De Arte Cultura Y Patrimonio sector De Danza Ciudad Bolívar:Propuesta de inclusión: Implementar 20 asistencias técnicas para el reconocimiento y salvaguardia de manifestaciones del patrimonio cultural inmaterial de Bogotá, una por la localidad</t>
  </si>
  <si>
    <r>
      <rPr>
        <sz val="10"/>
        <color rgb="FF0C0C0C"/>
        <rFont val="Arial"/>
      </rPr>
      <t xml:space="preserve">12. Salud pública integrada e integral </t>
    </r>
    <r>
      <rPr>
        <sz val="10"/>
        <color rgb="FFFF0000"/>
        <rFont val="Arial"/>
      </rPr>
      <t>2.12. Bogotá cuida a su gente</t>
    </r>
  </si>
  <si>
    <r>
      <rPr>
        <sz val="10"/>
        <color rgb="FF000000"/>
        <rFont val="Arial"/>
      </rPr>
      <t xml:space="preserve">Implementar 6 asistencias técnicas para el reconocimiento y salvaguardia de manifestaciones del patrimonio cultural inmaterial de Bogotá. </t>
    </r>
    <r>
      <rPr>
        <sz val="10"/>
        <color rgb="FFFF0000"/>
        <rFont val="Arial"/>
      </rPr>
      <t>Desarrollar 4 estrategias de empoderamiento para fomentar capacidades liderazgos participación incidencia política y transformación de imaginarios culturales que reproducen los estereotipos de género en los territorios urbanos y rurales</t>
    </r>
  </si>
  <si>
    <t>Aporte Consejo Local De Arte Cultura Y Patrimonio sector De Danza Ciudad Bolívar:Propuesta de inclusión: Desarrollar 6 programas de atención enfocados en la dimensión terapéutica de las artes y la cultura en entornos cotidianos para individuos, familias, grupos o comunidades, priorizando la contratación de
artistas locales y las necesidades poblaciones para el desarrollo de los programas.</t>
  </si>
  <si>
    <r>
      <rPr>
        <sz val="10"/>
        <color rgb="FF0C0C0C"/>
        <rFont val="Arial"/>
      </rPr>
      <t xml:space="preserve">12. Salud pública integrada e integral </t>
    </r>
    <r>
      <rPr>
        <sz val="10"/>
        <color rgb="FFFF0000"/>
        <rFont val="Arial"/>
      </rPr>
      <t>2.14. Bogotá deportiva, recreativa, artística, patrimonial e intercultural</t>
    </r>
  </si>
  <si>
    <r>
      <rPr>
        <sz val="10"/>
        <color rgb="FF000000"/>
        <rFont val="Arial"/>
      </rPr>
      <t xml:space="preserve">Desarrollar 6 programas de atención enfocados en la dimensión terapéutica de las artes y la cultura en entornos cotidianos para individuos, familias, grupos o comunidades.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</si>
  <si>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Aporte Consejo Local De Arte Cultura Y Patrimonio sector De Danza Ciudad Bolívar:Propuesta de adición: Generar 5,000 contenidos y creaciones artísticas a través del uso de herramientas digitales y contenidos multiplataforma para la apropiación y uso de la cultura digital, para el ejercicio de los derechos y el desarrollo humano en torno a 4 estrategias.</t>
  </si>
  <si>
    <r>
      <rPr>
        <sz val="10"/>
        <color rgb="FF0C0C0C"/>
        <rFont val="Arial"/>
      </rPr>
      <t xml:space="preserve">16. Bogotá protege todas las formas de vida </t>
    </r>
    <r>
      <rPr>
        <sz val="10"/>
        <color rgb="FFFF0000"/>
        <rFont val="Arial"/>
      </rPr>
      <t>2.14. Bogotá deportiva, recreativa, artística, patrimonial e intercultural</t>
    </r>
  </si>
  <si>
    <r>
      <rPr>
        <sz val="10"/>
        <color rgb="FF000000"/>
        <rFont val="Arial"/>
      </rPr>
      <t xml:space="preserve">Generar 500 contenidos y creaciones artísticas a través del uso de herramientas digitales y contenidos multiplataforma para la apropiación y uso de la cultura digital, para el ejercicio de los derechos y el desarrollo humano en torno a 4 estrategias. </t>
    </r>
    <r>
      <rPr>
        <sz val="10"/>
        <color rgb="FFFF0000"/>
        <rFont val="Arial"/>
      </rPr>
      <t>Generar 100 contenidos y creaciones artísticas a través del uso de herramientas digitales y contenidos multiplataforma para la apropiación y uso de la cultura digital, el ejercicio de los derechos, el desarrollo humano y la promoción de la industria creativa y cultural</t>
    </r>
  </si>
  <si>
    <t>Aporte Consejo Local De Arte Cultura Y Patrimonio sector De Danza Ciudad Bolívar:Propuesta de inclusión: Entregar 13.100 Estímulos, Reconocimientos, Apoyos, Incentivos y Alianzas Estratégicas como incentivo Bolsas No Concursables a organizaciones de base con trabajo social de más de 4 años en el marco de los distintos programas de fomento, con enfoque poblacional, territorial e incrementado el valor de cada estímulo a los anteriores.</t>
  </si>
  <si>
    <r>
      <rPr>
        <sz val="10"/>
        <color rgb="FF0C0C0C"/>
        <rFont val="Arial"/>
      </rPr>
      <t>14. Bogotá cuida a su gente</t>
    </r>
    <r>
      <rPr>
        <sz val="10"/>
        <color rgb="FFFF0000"/>
        <rFont val="Arial"/>
      </rPr>
      <t xml:space="preserve"> 2.14. Bogotá deportiva, recreativa, artística, patrimonial e intercultural</t>
    </r>
  </si>
  <si>
    <r>
      <rPr>
        <sz val="10"/>
        <color rgb="FF000000"/>
        <rFont val="Arial"/>
      </rPr>
      <t xml:space="preserve">Entregar 13.100 Estímulos, Reconocimientos, Apoyos, Incentivos y Alianzas Estratégicas en el marco de los distintos programas de fomento, con enfoque poblacional, territorial. </t>
    </r>
    <r>
      <rPr>
        <sz val="10"/>
        <color rgb="FFFF0000"/>
        <rFont val="Arial"/>
      </rPr>
      <t>Entregar 9.702 estímulos, reconocimientos, apoyos, incentivos y alianzas estratégicas en el marco de los distintos programas de fomento.</t>
    </r>
  </si>
  <si>
    <t>Aportes Mujeres Ciudad Bolívar.Entregar 2000 Beneficios Económicos y Periódicos a gestores culturales en situación de vulnerabilidad.</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</si>
  <si>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</si>
  <si>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Entregar 400 Beneficios Económicos Periódicos (BEPS) a creadores o gestores culturales que devenguen menos del salario mínimo legal vigente en Bogotá.</t>
    </r>
    <r>
      <rPr>
        <sz val="10"/>
        <color rgb="FFFF0000"/>
        <rFont val="Arial"/>
      </rPr>
      <t xml:space="preserve"> Entregar 400 Beneficios Económicos Periódicos (BEPS) a creadores o gestores culturales que devenguen menos del salario mínimo legal vigente en Bogotá.</t>
    </r>
  </si>
  <si>
    <t>Aportes Mujeres Ciudad Bolívar. Atender 2.500.000 personas en al menos 1 canal de la Estrategia multicanal de transferencias monetarias, bonos y especie.</t>
  </si>
  <si>
    <r>
      <rPr>
        <sz val="10"/>
        <color rgb="FF0C0C0C"/>
        <rFont val="Arial"/>
      </rPr>
      <t xml:space="preserve">9. Bogotá, una ciudad con menos Pobreza </t>
    </r>
    <r>
      <rPr>
        <sz val="10"/>
        <color rgb="FFFF0000"/>
        <rFont val="Arial"/>
      </rPr>
      <t>2.07. Bogotá, una ciudad con menos Pobreza</t>
    </r>
  </si>
  <si>
    <r>
      <rPr>
        <sz val="10"/>
        <color rgb="FF000000"/>
        <rFont val="Arial"/>
      </rPr>
      <t xml:space="preserve">Atender 1.500.000 personas en al menos 1 canal de la Estrategia multicanal de transferencias monetarias, bonos y especie </t>
    </r>
    <r>
      <rPr>
        <sz val="10"/>
        <color rgb="FFFF0000"/>
        <rFont val="Arial"/>
      </rPr>
      <t>Atender 1.300.000 personas mediante transferencias monetarias (condicionadas y no condicionadas)</t>
    </r>
  </si>
  <si>
    <t xml:space="preserve">La observación CTP indica una magnitud superior a la programada en la meta </t>
  </si>
  <si>
    <t>Aportes Mujeres Ciudad Bolívar. Lograr que se garantice 2.000 mujeres operadoras vinculadas en la operación del SITP con el beneficio de la gestión del pase de conducción gratuito .</t>
  </si>
  <si>
    <t>No se relaciona con ninguna meta en específico</t>
  </si>
  <si>
    <r>
      <rPr>
        <sz val="10"/>
        <color rgb="FF0C0C0C"/>
        <rFont val="Calibri"/>
      </rPr>
      <t>TMSA: Dentro del proceso de revisión se ajustará la meta inicialmente propuesta quedando redactada de la siguiente forma: Lograr vincular a 2000 mujeres en roles de conducción , atención en vía y fuerza operativa del Sistema Integrado de Transporte Público de Bogotá</t>
    </r>
  </si>
  <si>
    <t>MOVILIDAD</t>
  </si>
  <si>
    <t>Aportes Mujeres Ciudad Bolívar. Asignar 50.000 programas para facilitar la adquisición de vivienda nueva de Mujeres Lideresas y población estrato 1 y 2 en los diferentes programas de la SDHT.</t>
  </si>
  <si>
    <r>
      <rPr>
        <sz val="10"/>
        <color rgb="FF0C0C0C"/>
        <rFont val="Calibri"/>
      </rPr>
      <t>Sector Hábitat Incluido en las metas PDD - Facilitar a los hogares en condición de vulnerabilidad el acceso a una solución de vivienda.
Disminuir el déficit cualitativo de las viviendas localizadas en los territorios priorizados. 
– Sin embargo, no se puede condicionar el Subsidio 
Comentario SDP: Se sugiere cambiar la palabra programas por subsidios. Asimismo, se sugiere no condicionar los subsidios de las lideradas al estrato que pertenezcan, en la medida que el instrumento esta diseñado para la focalización de subsidios en materia de servicios públicos. Se repite con línea 218.</t>
    </r>
  </si>
  <si>
    <r>
      <rPr>
        <sz val="10"/>
        <color rgb="FF0C0C0C"/>
        <rFont val="Calibri"/>
      </rPr>
      <t>Hábitat
Planeación</t>
    </r>
  </si>
  <si>
    <t>Aportes Mujeres Ciudad Bolívar. Realizar 10 acciones permanentes para la operatividad de las plazas distritales de mercado.</t>
  </si>
  <si>
    <r>
      <rPr>
        <sz val="10"/>
        <color rgb="FF0C0C0C"/>
        <rFont val="Arial"/>
      </rPr>
      <t xml:space="preserve">2.10. Erradicación del hambre en Bogotá </t>
    </r>
    <r>
      <rPr>
        <sz val="10"/>
        <color rgb="FFFF0000"/>
        <rFont val="Arial"/>
      </rPr>
      <t>2.08. Erradicación del hambre en Bogotá</t>
    </r>
  </si>
  <si>
    <r>
      <rPr>
        <sz val="10"/>
        <color rgb="FF000000"/>
        <rFont val="Arial"/>
      </rPr>
      <t xml:space="preserve">Realizar 3 acciones permanentes para la operatividad de las plazas distritales de mercado. </t>
    </r>
    <r>
      <rPr>
        <sz val="10"/>
        <color rgb="FFFF0000"/>
        <rFont val="Arial"/>
      </rPr>
      <t>Generar 35.000 espacios individuales de comercialización directa para pequeños productores/as a través de Mercados Campesinos en sus diferentes modalidades en el marco de Bogotá Rural – Bogotá Región</t>
    </r>
  </si>
  <si>
    <t xml:space="preserve">Las acciones son: 1. Administración integral de las Plazas distritales de mercado con énfasis en el cumplimiento del reglamento y legalización de las ocupaciones; 2. Acciones de comercialización y mercadeo, eventos de ciudad y festivales gastronómicos en el entorno del patrimonio cultural y gastronómicos autóctono de las PDM y 3. Fortalecimiento individual de los comerciantes en temas específicos de comercialización, competitividad, atención al usuario,abastecimiento y una atención integral desde el enfoque psicosocial con énfasis en la resolución de conflictos y las problemáticas propias que se presentan en el entorno de plazas y sus comerciantes
</t>
  </si>
  <si>
    <t>Aportes Mujeres Ciudad Bolívar. Aumentar a 80.000 cupos la oferta de los comedores comunitarios para contribuir la disminución de la inseguridad alimentaria y nutricional en Bogotá</t>
  </si>
  <si>
    <r>
      <rPr>
        <sz val="10"/>
        <color rgb="FF0C0C0C"/>
        <rFont val="Arial"/>
      </rPr>
      <t xml:space="preserve">10. Erradicación del hambre en Bogotá </t>
    </r>
    <r>
      <rPr>
        <sz val="10"/>
        <color rgb="FFFF0000"/>
        <rFont val="Arial"/>
      </rPr>
      <t>2.08. Erradicación del hambre en Bogotá</t>
    </r>
  </si>
  <si>
    <r>
      <rPr>
        <sz val="10"/>
        <color rgb="FF000000"/>
        <rFont val="Arial"/>
      </rPr>
      <t xml:space="preserve">Aumentar a 46.000 cupos la oferta de los comedores comunitarios para contribuir la disminución de la inseguridad alimentaria y nutricional en Bogotá </t>
    </r>
    <r>
      <rPr>
        <sz val="10"/>
        <color rgb="FFFF0000"/>
        <rFont val="Arial"/>
      </rPr>
      <t>Aumentar de 115 a 140 los comedores comunitarios para contribuir la disminución de la inseguridad alimentaria y nutricional en Bogotá</t>
    </r>
  </si>
  <si>
    <t>Aportes Mujeres Ciudad Bolívar.Entregar en el cuatrienio 140 millones de raciones de comida en los servicios sociales en el marco de la estrategia Bogotá Sin Hambre 2.0</t>
  </si>
  <si>
    <r>
      <rPr>
        <sz val="10"/>
        <color rgb="FF0C0C0C"/>
        <rFont val="Arial"/>
      </rPr>
      <t xml:space="preserve">10. Erradicación del hambre en Bogotá </t>
    </r>
    <r>
      <rPr>
        <sz val="10"/>
        <color rgb="FFFF0000"/>
        <rFont val="Arial"/>
      </rPr>
      <t>2.08. Erradicación del hambre en Bogotá</t>
    </r>
  </si>
  <si>
    <r>
      <rPr>
        <sz val="10"/>
        <color rgb="FF000000"/>
        <rFont val="Arial"/>
      </rPr>
      <t xml:space="preserve">Entregar en el cuatrienio 77 millones de raciones de comida en los servicios sociales en el marco de la estrategia Bogotá Sin Hambre 2.0 </t>
    </r>
    <r>
      <rPr>
        <sz val="10"/>
        <color rgb="FFFF0000"/>
        <rFont val="Arial"/>
      </rPr>
      <t>Entregar en el cuatrienio 77 millones de raciones de comida en los servicios sociales en el marco de la estrategia Bogotá Sin Hambre 2.0</t>
    </r>
  </si>
  <si>
    <t>Aportes Mujeres Ciudad Bolívar. Vincular 3.400 de personas habitantes de calle en servicios sociales de permanencia y resocializacion</t>
  </si>
  <si>
    <t>11. Reduccion de formas extremas de exclusion 2.08. Erradicación del hambre en Bogotá</t>
  </si>
  <si>
    <r>
      <rPr>
        <sz val="10"/>
        <color rgb="FF000000"/>
        <rFont val="Arial"/>
      </rPr>
      <t xml:space="preserve">Vincular 3.400 de personas habitantes de calle en servicios sociales de permanencia </t>
    </r>
    <r>
      <rPr>
        <sz val="10"/>
        <color rgb="FFFF0000"/>
        <rFont val="Arial"/>
      </rPr>
      <t xml:space="preserve">3.400 personas habitantes de calle en servicios sociales de permanenciaVincular </t>
    </r>
  </si>
  <si>
    <t>Aportes Mujeres Ciudad Bolívar. Beneficiar a 8.000 adolescentes y jóvenes participantes de un modelo pedagógico a estrategias de desarrollo de capacidades y generación de oportunidades para su inclusión socioeconómico.</t>
  </si>
  <si>
    <r>
      <rPr>
        <sz val="10"/>
        <color rgb="FF0C0C0C"/>
        <rFont val="Arial"/>
      </rPr>
      <t xml:space="preserve">20. Formación para el trabajo y acceso a oportunidades educativas
</t>
    </r>
    <r>
      <rPr>
        <sz val="10"/>
        <color rgb="FFFF0000"/>
        <rFont val="Arial"/>
      </rPr>
      <t>3.17. Formación para el trabajo y acceso a oportunidades educativas</t>
    </r>
  </si>
  <si>
    <r>
      <rPr>
        <sz val="10"/>
        <color rgb="FF000000"/>
        <rFont val="Arial"/>
      </rPr>
      <t xml:space="preserve">Beneficiar a 38.000 jóvenes con potencial con programas de formación postmedia en cursos cortos
</t>
    </r>
    <r>
      <rPr>
        <sz val="10"/>
        <color rgb="FFFF0000"/>
        <rFont val="Arial"/>
      </rPr>
      <t>Aumentar en 1.500 la oferta de cupos en programas altamente demandados y pertinentes que respondan a las expectativas y proyectos de vida de las y los bogotanos en el marco de su autonomía universitaria.</t>
    </r>
  </si>
  <si>
    <t>Aportes Mujeres Ciudad Bolívar.Implementar en el 100% de los servicios salud dirigidos a poblaciones diferenciales, interseccionales y con ajustes razonables mecanismos de integración a la oferta de servicios sociales, ambientales y económicos</t>
  </si>
  <si>
    <r>
      <rPr>
        <sz val="10"/>
        <color rgb="FF0C0C0C"/>
        <rFont val="Arial"/>
      </rPr>
      <t xml:space="preserve">2.12. Salud Pública Integrada e Integral </t>
    </r>
    <r>
      <rPr>
        <sz val="10"/>
        <color rgb="FFFF0000"/>
        <rFont val="Arial"/>
      </rPr>
      <t>2.10. Salud Pública Integrada e Integral</t>
    </r>
  </si>
  <si>
    <r>
      <rPr>
        <sz val="10"/>
        <color rgb="FF000000"/>
        <rFont val="Arial"/>
      </rPr>
      <t xml:space="preserve">Definir, implementar y poner en funcionamiento una instancia de gobernanza y gobernabilidad en salud pública y Atención Primaria Social que intervenga los determinantes sociales de inequidades en salud en el territorio. </t>
    </r>
    <r>
      <rPr>
        <sz val="10"/>
        <color rgb="FFFF0000"/>
        <rFont val="Arial"/>
      </rPr>
      <t>Todas las metas del programa</t>
    </r>
  </si>
  <si>
    <t xml:space="preserve">Las instancias de coordinación intersectorial en el Distrito Capital son un instrumento de política valioso para direccionar las acciones para reducir las inequidades en los determinantes sociales que inciden en la salud y el bienestar. Con el objetivo de reducir las inequidades en salud, se creará una comisión intersectorial en la cual se vincularán todos los sectores y actores, desde el liderazgo por el Alcalde Distrital. Desde esta Comisión se integrarán las acciones individuales y colectivas, así como la participación social y comunitaria incidente, que propenderán por garantizar el acceso a los servicios sociales, incluidos los de salud. 
 </t>
  </si>
  <si>
    <t>Aportes Mujeres Ciudad Bolívar. Ejecutar 20 programas dirigidos a la promoción y mantenimiento de la salud y gestión integral de riesgo relacionado con las condiciones crónicas no transmisibles por el momento de curso vida</t>
  </si>
  <si>
    <r>
      <rPr>
        <sz val="10"/>
        <color rgb="FF0C0C0C"/>
        <rFont val="Arial"/>
      </rPr>
      <t xml:space="preserve">2.13. Salud con calidad y en el territorio </t>
    </r>
    <r>
      <rPr>
        <sz val="10"/>
        <color rgb="FFFF0000"/>
        <rFont val="Arial"/>
      </rPr>
      <t>2.10. Salud Pública Integrada e Integral</t>
    </r>
  </si>
  <si>
    <r>
      <rPr>
        <sz val="10"/>
        <color rgb="FF000000"/>
        <rFont val="Arial"/>
      </rPr>
      <t>Implementar 3 mecanismos para disminuir las barreras de acceso para la prestación de los servicios de salud.</t>
    </r>
    <r>
      <rPr>
        <sz val="10"/>
        <color rgb="FFFF0000"/>
        <rFont val="Arial"/>
      </rPr>
      <t xml:space="preserve">  Implementación del 75% del plan estratégico y operativo distrital en los nodos y actividades priorizadas a cargo del sector en el Plan estratégico y operativo distrital para el abordaje integral de la población expuesta y/o afectada por condiciones crónicas no transmisibles en los 7 nodos sectoriales e intersectoriales para la promoción mantenimiento de la salud y gestión integral de riesgo relacionado con las condiciones crónicas no transmisibles por el momento de curso vida.</t>
    </r>
  </si>
  <si>
    <t>Fortalecer los recursos humanos, tecnológicos y económicos para el acompañamiento en el mejoramiento de la calidad y de la accesibilidad a los servicios de salud, ante todo con modificación de modelos operativos, especialmente en servicios especializados; para:
 *La ejecución de las acciones de Inspección, Vigilancia, Control y Seguimiento en la prestación de servicios de salud, conforme a lo establecido en el Sistema Obligatorio de la Garantía de la Calidad en Salud y el Modelo Integrado de Salud para Bogotá D.C., 
 *Gestionar con actores clave del orden nacional y distrital para la implementación de estrategias complementarias complementarias de abordaje en salud con enfoque diferencial y especial énfasis en población en condiciones de vulnerabilidad, fortaleciendo la gestión del riesgo. (Oficinas de Gestión en Salud).
 * Implementar acciones de gestión y acompañamiento a los usuarios en el itinerario asociado a la prestación de servicios de salud oportunos como fuente clave de mejora en los procesos de atención (IEstrategia del navegante).</t>
  </si>
  <si>
    <t>Aportes Mujeres Ciudad Bolívar. Implementar 8 estrategias intersectorial para la prevención y la reducción de riesgos y daños en la población usuaria de sustancias psicoactivas.</t>
  </si>
  <si>
    <r>
      <rPr>
        <sz val="10"/>
        <color rgb="FF0C0C0C"/>
        <rFont val="Arial"/>
      </rPr>
      <t xml:space="preserve">2.12. Salud Pública Integrada e Integral </t>
    </r>
    <r>
      <rPr>
        <sz val="10"/>
        <color rgb="FFFF0000"/>
        <rFont val="Arial"/>
      </rPr>
      <t>2.10. Salud Pública Integrada e Integral</t>
    </r>
  </si>
  <si>
    <r>
      <rPr>
        <sz val="10"/>
        <color rgb="FF000000"/>
        <rFont val="Arial"/>
      </rPr>
      <t>Implementar el 100% de las acciones del plan de acción de la estrategia intersectorial para la prevención del consumo de sustancias psicoactivas y la reducción de riesgos y daños en la población usuaria.</t>
    </r>
    <r>
      <rPr>
        <sz val="10"/>
        <color rgb="FFFF0000"/>
        <rFont val="Arial"/>
      </rPr>
      <t xml:space="preserve"> Implementar el 100% de las acciones del plan de acción de la estrategia intersectorial para la prevención del consumo de sustancias psicoactivas y la reducción de riesgos y daños en la población usuaria.</t>
    </r>
  </si>
  <si>
    <t xml:space="preserve">Estrategia intersectorial para el diseño e implementación de acciones de prevención del consumo de SPA (acciones preventivas universales de Información, educación y comunicación) en menores de edad y de reducción de riesgos y daños en población mayor de edad, que incluya tanto SPA lícitas como ilícitas, con énfasis en entornos de vida cotidiana con énfasis educativo y comunitario para la gestión de riesgo colectivo; integración servicios de salud, sociales, educativos y culturales, favoreciendo la convivencia ciudadana y la reinserción social en grupos poblacionales en mayor condición de vulnerabilidad (ciudadano habitante de calle, etnia indígena, entre otros).
 </t>
  </si>
  <si>
    <t>Aportes Mujeres Ciudad Bolívar.Reducir la proporción de riesgo por desnutrición aguda al 10 % en menores de 5 años.</t>
  </si>
  <si>
    <r>
      <rPr>
        <sz val="10"/>
        <color rgb="FF0C0C0C"/>
        <rFont val="Arial"/>
      </rPr>
      <t xml:space="preserve">2.12. Salud Pública Integrada e Integral </t>
    </r>
    <r>
      <rPr>
        <sz val="10"/>
        <color rgb="FFFF0000"/>
        <rFont val="Arial"/>
      </rPr>
      <t>2.10. Salud Pública Integrada e Integral</t>
    </r>
  </si>
  <si>
    <r>
      <rPr>
        <sz val="10"/>
        <color rgb="FF000000"/>
        <rFont val="Arial"/>
      </rPr>
      <t>Reducir al 12% la proporción de riesgo por desnutrición aguda en menores de 5 años.</t>
    </r>
    <r>
      <rPr>
        <sz val="10"/>
        <color rgb="FFFF0000"/>
        <rFont val="Arial"/>
      </rPr>
      <t xml:space="preserve"> Reducir al 12% la proporción de riesgo por desnutrición aguda en menores de 5 años.</t>
    </r>
  </si>
  <si>
    <t>Número de casos de menores de 5 años que presentan riesgo de bajo peso para la talla (peso para la talla entre ≥ -2 a &lt; -1 desviaciones estándar de los patrones de crecimiento infantil de la OMS) ) expresado como porcentaje del número total de menores de 5 años captados por el SISVAN.
 *Acciones ruta integral para el manejo de exceso de peso, (aunque el ministerio avanzo no se formalizo), con un enfoque no centrado en el peso corporal sino en otros determinantes que conllevan a la situación. (efectos clínico, salud mental, condiciones estresantes, seguridad alimentaria, entre otros).
 * Articulación intersectoriales con los sectores (SDIS, Educación, ICBF, desarrollo económico, mujer, EAPB, ONG, jardín botánico, IDRD, entre otros)
 *Articular y gestionar con los demás sectores acorde con su competencias y misionalidad, intervenciones o estrategias, para mejorar la oferta de bienes y servicios que permitan fomentar la alimentación balanceada e hidratación adecuada, actividad física y acceso de alimentos.</t>
  </si>
  <si>
    <t>Aportes Mujeres Ciudad Bolívar. Reducir la proporción de malnutrición en la población de 5 a 17 años al 30%. (Línea de base 37,4 2023).</t>
  </si>
  <si>
    <r>
      <rPr>
        <sz val="10"/>
        <color rgb="FF0C0C0C"/>
        <rFont val="Arial"/>
      </rPr>
      <t>2.12. Salud Pública Integrada e Integral</t>
    </r>
    <r>
      <rPr>
        <sz val="10"/>
        <color rgb="FFFF0000"/>
        <rFont val="Arial"/>
      </rPr>
      <t xml:space="preserve"> 2.10. Salud Pública Integrada e Integral</t>
    </r>
  </si>
  <si>
    <r>
      <rPr>
        <sz val="10"/>
        <color rgb="FF000000"/>
        <rFont val="Arial"/>
      </rPr>
      <t>Reducir al 12% la proporción de riesgo por desnutrición aguda en menores de 5 años</t>
    </r>
    <r>
      <rPr>
        <sz val="10"/>
        <color rgb="FFFF0000"/>
        <rFont val="Arial"/>
      </rPr>
      <t>. Reducir al 35.4% la proporción de malnutrición en la población de 5 a 17 años.</t>
    </r>
  </si>
  <si>
    <t>Sector salud:Número de casos de menores de 5 años que presentan riesgo de bajo peso para la talla (peso para la talla entre ≥ -2 a &lt; -1 desviaciones estándar de los patrones de crecimiento infantil de la OMS) ) expresado como porcentaje del número total de menores de 5 años captados por el SISVAN.
 *Acciones ruta integral para el manejo de exceso de peso, (aunque el ministerio avanzo no se formalizo), con un enfoque no centrado en el peso corporal sino en otros determinantes que conllevan a la situación. (efectos clínico, salud mental, condiciones estresantes, seguridad alimentaria, entre otros).
 * Articulación intersectoriales con los sectores (SDIS, Educación, ICBF, desarrollo económico, mujer, EAPB, ONG, jardín botánico, IDRD, entre otros)
 *Articular y gestionar con los demás sectores acorde con su competencias y misionalidad, intervenciones o estrategias, para mejorar la oferta de bienes y servicios que permitan fomentar la alimentación balanceada e hidratación adecuada, actividad física y acceso de alimentos.</t>
  </si>
  <si>
    <t>Aportes Mujeres Ciudad Bolívar.Generar 3 estrategias para el desarrollo de las competencias comunitarias e institucionales en la respuesta ante alertas sanitarias, emergencias, desastres y enfermedades emergentes y reemergentes en articulación con el sistema distrital y nacional de emergencias y desastres.</t>
  </si>
  <si>
    <r>
      <rPr>
        <sz val="10"/>
        <color rgb="FF0C0C0C"/>
        <rFont val="Arial"/>
      </rPr>
      <t xml:space="preserve">2.13. Salud con calidad y en el territorio </t>
    </r>
    <r>
      <rPr>
        <sz val="10"/>
        <color rgb="FFFF0000"/>
        <rFont val="Arial"/>
      </rPr>
      <t>2.11. Salud con calidad y en el territorio</t>
    </r>
  </si>
  <si>
    <r>
      <rPr>
        <sz val="10"/>
        <color rgb="FF000000"/>
        <rFont val="Arial"/>
      </rPr>
      <t>Dar respuesta oportuna como mínimo al 90% de las alertas, emergencias, enfermedades emergentes y reemergentes notificadas, con impacto en salud pública., dentro de las primeras 24 horas.</t>
    </r>
    <r>
      <rPr>
        <sz val="10"/>
        <color rgb="FFFF0000"/>
        <rFont val="Arial"/>
      </rPr>
      <t xml:space="preserve"> Mantener la respuesta al 100% en la gestión del riesgo frente a emergencias y desastres y enfermedades emergentes y reemergentes a través del fortalecimiento de capacidades en lo relacionado con el conocimiento reducción y respuesta en el Distrito Capital en articulación con el Sistema Distrital y Nacional de Gestión del Riesgo de Desastres</t>
    </r>
  </si>
  <si>
    <t>Aportes Mujeres Ciudad Bolívar. Atender el 100% de las personas que ingresan a las rutas prevención de vulneraciones de los derechos humanos de personas de los sectores sociales LGBTI, Lideres y lideresas sociales, víctimas de trata de personas, víctimas de abuso de autoridad, defensores y defensoras de derechos humanos, población en proceso de reintegración o reincorporación y a la atención de derechos fundamentales de religión, culto y conciencia.</t>
  </si>
  <si>
    <t>Aportes Mujeres Ciudad Bolívar. Sensibilizar a 5.000 servidoras, servidores públicos y ciudadanía en asuntos étnicos, en violencia institucional y violencia contra las mujeres como una medida para combatir el racismo la discriminación y las violencias de genero.</t>
  </si>
  <si>
    <r>
      <rPr>
        <sz val="10"/>
        <color rgb="FF0C0C0C"/>
        <rFont val="Arial"/>
      </rPr>
      <t xml:space="preserve">1.2. Cero tolerancia a las violencias contra las mujeres y basadas en género
</t>
    </r>
    <r>
      <rPr>
        <sz val="10"/>
        <color rgb="FFFF0000"/>
        <rFont val="Arial"/>
      </rPr>
      <t>2.12. Bogotá cuida a su gente
1.02. Cero tolerancia a las violencias contra las mujeres y basadas en género
Implementar un (1) plan para la prevención y mitigación de factores de riesgo que favorecen la ocurrencia de violencias y delitos contra poblaciones vulnerables
1.01. Diálogo social y cultura ciudadana para la convivencia pacífica y la recuperación de la confianza</t>
    </r>
  </si>
  <si>
    <r>
      <rPr>
        <sz val="10"/>
        <color rgb="FF000000"/>
        <rFont val="Arial"/>
      </rPr>
      <t xml:space="preserve">Realizar 40.000 atenciones para la transformación de imaginarios en torno al machismo, la diversidad, la diferencia, y para la reducción de las violencias basadas en género.
</t>
    </r>
    <r>
      <rPr>
        <sz val="10"/>
        <color rgb="FFFF0000"/>
        <rFont val="Arial"/>
      </rPr>
      <t>Desarrollar una (1) estrategia para promover la implementación del enfoque diferencial étnico y el desarrollo de procesos de gestión de conocimiento sobre los grupos étnicos en la ciudad como medidas para combatir el racismo y la discriminación, con un enfoque de género transversal.
Implementar 1 modelo de prevención de violencias contra las mujeres en transporte y espacio público.</t>
    </r>
  </si>
  <si>
    <t>Se agregan los programas y las metas asociadas. Las que se mencionaban no están en el PDD</t>
  </si>
  <si>
    <t>Esta meta se va a lograr a través de las implementación del enfoque de transformaciones culturales en la redistribución del cuidado y la erradicación de violencias machistas y de género con las estrategias: Línea calma; Escuela de hombres al cuidado; SOMOS; así como los modelos, enfoques y estrategias adicionales que se diseñen e implementen enfocadas en la transformación de imaginarios sociales relacionados con el machismo, la discriminación, la violencia de género y la redistribución equitativa de las labores del cuidado
 Las atenciones se miden en términos de apoyo psicológico, psicosocial, y acciones pedagógicas, y psicoeducativas. Una persona puede recibir varias atenciones</t>
  </si>
  <si>
    <t>Aportes Mujeres Ciudad Bolívar. Atender a 400.000 personas mayores en los servicios sociales con transferencias, servicios en unidades operativas y extramurales.</t>
  </si>
  <si>
    <t>Se agregan los programas y las metas asociadas. Sin embargo, los bonos no especifican para qué población se asignarán</t>
  </si>
  <si>
    <t>Aportes Mujeres Ciudad Bolívar. Consolidar 1 estrategia por localidad de transformación cultural orientada al cambio comportamental, la redistribución de los trabajos de cuidado y la transformación de imaginarios discriminatorios que limitan el ejercicio de derechos de las mujeres Especificar cual estrategia van a consolidar con enfoque diferencial y ajuste razonable para personas con discapacidad.</t>
  </si>
  <si>
    <r>
      <rPr>
        <sz val="10"/>
        <color rgb="FFFF0000"/>
        <rFont val="Arial"/>
      </rPr>
      <t>2.12. Bogotá cuida a su gente</t>
    </r>
    <r>
      <rPr>
        <sz val="10"/>
        <color rgb="FF0C0C0C"/>
        <rFont val="Arial"/>
      </rPr>
      <t xml:space="preserve">
</t>
    </r>
  </si>
  <si>
    <t xml:space="preserve">Desarrollar una (1) estrategia para promover la implementación del enfoque diferencial étnico y el desarrollo de procesos de gestión de conocimiento sobre los grupos étnicos en la ciudad como medidas para combatir el racismo y la discriminación, con un enfoque de género transversal.
</t>
  </si>
  <si>
    <t xml:space="preserve">El programa se mantiene y también la meta, la especificidad se establecerá en su implementación </t>
  </si>
  <si>
    <t>MUJERES</t>
  </si>
  <si>
    <t>Aportes Mujeres Ciudad Bolívar. Alcanzar 31 manzanas de cuidado en operación en sus modalidades fijas y móviles fortaleciendo los servicios actuales e implementando nuevas estrategias lideradas por la SDMujer en el marco del Sistema Distrital de Cuidado con personal idóneo y efectivo para brindar este servicio.</t>
  </si>
  <si>
    <r>
      <rPr>
        <sz val="10"/>
        <color rgb="FFFF0000"/>
        <rFont val="Arial"/>
      </rPr>
      <t>2.12. Bogotá cuida a su gente</t>
    </r>
    <r>
      <rPr>
        <sz val="10"/>
        <color rgb="FF0C0C0C"/>
        <rFont val="Arial"/>
      </rPr>
      <t xml:space="preserve">
</t>
    </r>
  </si>
  <si>
    <t>Dentro del PDD se establecen 26 manzanas de cuidado</t>
  </si>
  <si>
    <t>Aportes Mujeres Ciudad Bolívar. Alcanzar 25 Casas de Igualdad de Oportunidades para las Mujeres en operación, fortaleciendo el modelo de atención en los territorios urbanos y rurales con horarios extendidos 24/7. El modelo actual de Casas de Igualdad de Oportunidades para las Mujeres debe evaluarse a fin de determinar la pertinencia para incrementar el número de casas, empezando por la falta de enfoque diferencial en la atención.</t>
  </si>
  <si>
    <r>
      <rPr>
        <sz val="10"/>
        <color rgb="FFFF0000"/>
        <rFont val="Arial"/>
      </rPr>
      <t>2.12. Bogotá cuida a su gente</t>
    </r>
    <r>
      <rPr>
        <sz val="10"/>
        <color rgb="FF0C0C0C"/>
        <rFont val="Arial"/>
      </rPr>
      <t xml:space="preserve">
</t>
    </r>
  </si>
  <si>
    <t>Mantener operando el modelo de Casas de igualdad de oportunidades para las mujeres en las 20 localidades fortaleciendo la atención en los territorios urbanos y rurales.</t>
  </si>
  <si>
    <t>En el PDD no se propone aumentar las casas de igual de oportunidades</t>
  </si>
  <si>
    <t>Sector mujeres. Verificar atención 24/7</t>
  </si>
  <si>
    <t>Aportes Mujeres Ciudad Bolívar.Implementar una estrategia para mitigar los factores de riesgo que afectan la seguridad de las poblaciones vulnerables, de las mujeres y sujetos de especial protección con el fin de proteger sus derechos y garantizar su integración en el sistema de ciudad.</t>
  </si>
  <si>
    <r>
      <rPr>
        <sz val="10"/>
        <color rgb="FFFF0000"/>
        <rFont val="Arial"/>
      </rPr>
      <t>2.12. Bogotá cuida a su gente</t>
    </r>
    <r>
      <rPr>
        <sz val="10"/>
        <color rgb="FF0C0C0C"/>
        <rFont val="Arial"/>
      </rPr>
      <t xml:space="preserve">
</t>
    </r>
  </si>
  <si>
    <t>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t>
  </si>
  <si>
    <t>La propuesta se incluye en la meta mencionada</t>
  </si>
  <si>
    <t>Aportes Mujeres Ciudad Bolívar. Implementar 20 procesos Artisticos y pedagógicos que contribuyan al cumplimiento de los objetivos del Sistema Integral de Verdad, Justicia, Reparación y No Repetición.</t>
  </si>
  <si>
    <t>Implementar 20 procesos pedagógicos que contribuyan al cumplimiento de los objetivos del Sistema Integral de Verdad Justicia Reparación y No Repetición.</t>
  </si>
  <si>
    <t>Se incluye el programa y la meta que se asocia</t>
  </si>
  <si>
    <r>
      <rPr>
        <sz val="10"/>
        <color rgb="FF0C0C0C"/>
        <rFont val="Calibri"/>
      </rPr>
      <t xml:space="preserve">Secretaría General: Las rutas de prevención están a cargo de la Secretaría de Gobierno y Secretaría de Seguridad. </t>
    </r>
  </si>
  <si>
    <t>Gestión publica</t>
  </si>
  <si>
    <t>No competencia</t>
  </si>
  <si>
    <t>Aportes Mujeres Ciudad Bolívar. Implementar en el 100 % de colegios oficiales un programa de bienestar escolar integral y un programa de profesionalización para Mujeres en cada localidad.</t>
  </si>
  <si>
    <r>
      <rPr>
        <sz val="10"/>
        <color rgb="FF0C0C0C"/>
        <rFont val="Arial"/>
      </rPr>
      <t xml:space="preserve">14. Bogotá cuida a su gente
</t>
    </r>
    <r>
      <rPr>
        <sz val="10"/>
        <color rgb="FFFF0000"/>
        <rFont val="Arial"/>
      </rPr>
      <t>2.12. Bogotá cuida a su gente</t>
    </r>
  </si>
  <si>
    <t>Se ajusta el núermo del programa</t>
  </si>
  <si>
    <t>Aportes Mujeres Ciudad Bolívar. Implementar 76 programas de recreación, deporte, nuevas tendencias de actividad física, defensa personal para mujeres y los eSports.</t>
  </si>
  <si>
    <r>
      <rPr>
        <sz val="10"/>
        <color rgb="FF0C0C0C"/>
        <rFont val="Arial"/>
      </rPr>
      <t xml:space="preserve">Implementar 80 programas de recreación, deporte, nuevas tendencias de actividad fisica y los eSports
</t>
    </r>
    <r>
      <rPr>
        <sz val="10"/>
        <color rgb="FFFF0000"/>
        <rFont val="Arial"/>
      </rPr>
      <t>2.14. Bogotá deportiva, recreativa, artística, patrimonial e intercultural</t>
    </r>
  </si>
  <si>
    <r>
      <rPr>
        <sz val="10"/>
        <color rgb="FF000000"/>
        <rFont val="Arial"/>
      </rPr>
      <t xml:space="preserve">Implementar 80 programas de recreación, deporte, nuevas tendencias de actividad fisica y los eSports")
</t>
    </r>
    <r>
      <rPr>
        <sz val="10"/>
        <color rgb="FFFF0000"/>
        <rFont val="Arial"/>
      </rPr>
      <t>Implementar 52 programas de recreación, deporte, nuevas tendencias de actividad fisica y los eSports.</t>
    </r>
  </si>
  <si>
    <t>Se ajusta el programa y la meta asociada</t>
  </si>
  <si>
    <t xml:space="preserve">;"Programas Deportivos:
•• Escuelas de mi barrio
• Deporte para la vida 
• Deporte social comunitario: Desarrollo de Nuevas Tendencias Deportivas, eSports y juegos comunales
• Deporte del sector educativo (festivales escolares, juegos intercolegiados y jueg"&amp;"os universitarios)
• Talento y Reserva 
• Rendimiento Olimpico
• Rendimiento paralimpico
• Capacitación y Gobernanza 
• Certámenes deportivos distritales - Juegos Distritales de la Juventud
• Certámenes deportivos nacionales - Juegos Nacional y Paranacion"&amp;"ales, Juegos Nacionales de la Juventud y Juegos Nacionales de Mar y Playa.
• Certámenes deportivos Internacionales. 
</t>
  </si>
  <si>
    <t>Aportes Mujeres Ciudad Bolívar. Desarrollar 20.000 procesos sociales para la promoción, fortalecimiento y desarrollo de las prácticas artísticas, culturales y patrimoniales, como un medio para el ejercicio de los derechos y el desarrollo humano, con alcance zonal, distrital y regional.</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</si>
  <si>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</si>
  <si>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Realizar 1.500 actividades culturales y artísticas, en barrios y veredas de Bogotá D.C., orientadas a fortalecer "al barrio" como lugar de encuentro y creación.</t>
    </r>
  </si>
  <si>
    <t>No se establecen los 20,000 procesos, pero la meta da cuenta de las acciones que se proponen</t>
  </si>
  <si>
    <t xml:space="preserve">La meta comprende la realización de actividades que, de manera colectiva y colaborativa con la comunidad, promueven el desarrollo de intervenciones de circulación de prácticas artísticas y culturales, en los distintos sectores etarios, sociales y étnicos. Actividades que fortalezcan los procesos comunitarios en torno al desarrollo de las prácticas artísticas y culturales de los barrios.
 </t>
  </si>
  <si>
    <t>Aportes Mujeres Ciudad Bolívar. Promover 300 laboratorios barriales de innovación social y espacios de concertación ciudadana que, a partir de Acuerdos normativos, reconozcan la memoria, la cultura, la recreación y el deporte barrial, la valoración social de estas prácticas y el sentido de identidad de ciudad.</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</si>
  <si>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</si>
  <si>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</si>
  <si>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Aportes Mujeres Ciudad Bolívar.Implementar 20 asistencias técnicas para el reconocimiento y salvaguardia de manifestaciones del patrimonio cultural inmaterial de Bogotá, una por la localidad.</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</si>
  <si>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</si>
  <si>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</si>
  <si>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 xml:space="preserve">La meta comprende realización de colaboratorios como espacios de encuentro que promuevan procesos de rescate y/o construcción de memoria, identidad, cuidado y apropiación por parte de la comunidad. Desarrollo de piezas comunitarias e identificando materialidades que permitan conocer esas narrativas del territorio en espacios de circulación.
 </t>
  </si>
  <si>
    <t>Aportes Mujeres Ciudad Bolívar.Desarrollar 6 programas de atención enfocados en la dimensión terapéutica de las artes y la cultura en entornos cotidianos para individuos, familias, grupos o comunidades, teniendo en cuenta la contratación de artistas y las necesidades poblaciones.</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</si>
  <si>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</si>
  <si>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Desarrollar 3 programas de atención enfocados en la dimensión terapéutica de las artes y la cultura en entornos cotidianos para individuos, familias, grupos o comunidades.
</t>
    </r>
    <r>
      <rPr>
        <sz val="10"/>
        <color rgb="FFFF0000"/>
        <rFont val="Arial"/>
      </rPr>
      <t>Desarrollar 4 estratégias orientadas a promover la salud y bienestar en entornos cotidianos desde las prácticas artísticas, las prácticas de movimiento, la actividad física y los cambios culturales y de comportamiento.</t>
    </r>
  </si>
  <si>
    <t xml:space="preserve">Las dimensiones se establecen como áreas temáticas de intervención. Las dimensiones atienden a la identificación de realidades, problemáticas y soluciones que en el contexto de la salud ofrecen una oportunidad de interacción con las prácticas artísticas, culturales, de recreación y deporte, así como con la cultura ciudadana. Son 6:
 1. Empoderamiento de lo diverso /Una aproximación desde el reconocimiento de la otredad
 2. Reducción de los factores estresores / Una aproximación al sistema nervioso de la ciudad
 3. Acompañamiento a la memoria/Una aproximación a las historias de violencia colectivas e individuales. </t>
  </si>
  <si>
    <t>Aportes Mujeres Ciudad Bolívar. Generar 5,000 contenidos y creaciones artísticas a través del uso de herramientas digitales y contenidos multiplataforma para la apropiación y uso de la cultura digital, para el ejercicio de los derechos y el desarrollo humano en torno a 4 estrategias.</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</si>
  <si>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</si>
  <si>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Generar 800 contenidos y creaciones artísticas a través del uso de herramientas digitales y contenidos multiplataforma para la apropiación y uso de la cultura digital, para el ejercicio de los derechos, el desarrollo humano y la promoción de la industria creativa y cultural
</t>
    </r>
    <r>
      <rPr>
        <sz val="10"/>
        <color rgb="FFFF0000"/>
        <rFont val="Arial"/>
      </rPr>
      <t>Generar 100 contenidos y creaciones artísticas a través del uso de herramientas digitales y contenidos multiplataforma para la apropiación y uso de la cultura digital, el ejercicio de los derechos, el desarrollo humano y la promoción de la industria creativa y cultural</t>
    </r>
  </si>
  <si>
    <t>Se ajusta el programa y la meta asociada. Sin embargo, no se llega al número solicitado en la propuesta</t>
  </si>
  <si>
    <t>Las estrategias a desarrollar son las siguientes: 
 1- Apropiación de la cultura digital (uso de datos)
 2- Fortalecer la relación entre arte, ciencia y tecnología
 3- Creación y co-creación de contenidos multiplataforma
 4- Creación y co-creación para Niños, Niñas y Adolescentes plataforma EUREKA</t>
  </si>
  <si>
    <t>Aportes Mujeres Ciudad Bolívar. Entregar 13.100 Estímulos, Reconocimientos, Apoyos, Incentivos y Alianzas Estratégicas en el marco de los distintos programas de fomento, con enfoque poblacional, territorial incrementado el valor de cada estímulo a los anteriores.</t>
  </si>
  <si>
    <t>Entregar 9.702 estímulos, reconocimientos, apoyos, incentivos y alianzas estratégicas en el marco de los distintos programas de fomento.</t>
  </si>
  <si>
    <t>Aportes Mujeres Ciudad Bolívar.Esterilizar 600.000 perros y gatos en condición de vulnerabilidad en el Distrito Capital.</t>
  </si>
  <si>
    <t>2.15. Programa 15. Bogotá protege todas las formas de vida</t>
  </si>
  <si>
    <t>Esterilizar 151.500 perros y gastos en el Distrito Capital.</t>
  </si>
  <si>
    <t>Aportes Mujeres Ciudad Bolívar. Atender 200.000 animales en los programas de atención integral de la fauna doméstica del Distrito Capital.</t>
  </si>
  <si>
    <t>Atender 46.800 animales en los programas de atención integral de la fauna doméstica del Distrito Capital</t>
  </si>
  <si>
    <t>Aportes Mujeres Ciudad Bolívar. Atender 80.000 animales en condición de presunto maltrato, incluidos especies de granja no convencionales en el Distrito Capital.</t>
  </si>
  <si>
    <t>Atender 19.500 animales en condición de presunto maltrato incluidos especies de granja no convencionales en el Distrito Capital.</t>
  </si>
  <si>
    <t>Aportes Mujeres Ciudad Bolívar. Vincular 1.000.000 personas a las acciones de educación en protección y bienestar animal para promover la convivencia interespecie y la transformación cultural en el relacionamiento humano-animal.</t>
  </si>
  <si>
    <t>En el nuevo PDD, está incluida la meta "Vincular 50.000 personas a las acciones de educación en protección y bienestar animal para promover la convivencia interespecie y la transformación cultural en el relacionamiento humano-animal." Para su cumplimiento el equipo de Cultura Ciudadana continuará la implementación de la estrategia de educación en protección y bienestar animal, que contempla la vinculación de diferentes grupos poblacionales, en las 20 localidades de la ciudad, inlcuyendo Ciudad Bolívar, a las actividades pedagógicas en cuatro ámbitos de aplicación: educativo, comunitario, institucional y recreodeportivo. Educativo: se vinculan estudiantes de instituciones educativas públicas y privadas de la ciudad desde primera infancia hasta educación superior. Comunitario: se vinculan diversos sectores sociales, poblacionales y etarios, interesados en la protección y el bienestar de los animales. Recreodeportivo: se llevan a cabo acciones para promover en la ciudadanía el disfrute de espacios recreativos y deportivos como los parques y la ciclovía, teniendo en cuenta parámetros de bienestar animal. 
 Institucional: se vinculan colaboradores de entidades que desde su misionalidad desarrollan acciones por los animales en el distrito capital o que están interesadas en aprender y aportar a la protección y el bienestar animal.</t>
  </si>
  <si>
    <t>Aportes Fundación Colectivo Somos Uno. Apoyar el aumento en la extensión, y reconocimiento de bosques urbanos de memoria con un sentido de conmemoración de las víctimas del conflicto en Colombia.</t>
  </si>
  <si>
    <t>Sector Ambiente
Gestión Publica</t>
  </si>
  <si>
    <t>Aportes Fundación Colectivo Somos Uno. Apoyar 100 procesos culturales audiovisuales que visibilicen la Estructura Ecológica Principal de Bogotá.</t>
  </si>
  <si>
    <t>Realizar 1.500 actividades culturales y artísticas, en barrios y veredas de Bogotá D.C., orientadas a fortalecer "al barrio" como lugar de encuentro y creación.</t>
  </si>
  <si>
    <t>Aportes Fundación Colectivo Somos Uno.Apoyar 200 proceso culturales de escritura edición y producción literaria que visibilicen la importancia de la Estructura Ecológica Principal de Bogotá.</t>
  </si>
  <si>
    <t>Desarrollar 8.925 actividades para la promoción, fortalecimiento y desarrollo de las prácticas artísticas, culturales y patrimoniales como un medio para el ejercicio de los derechos culturales y el desarrollo humano con alcance zonal, distrital y regional.</t>
  </si>
  <si>
    <t>Aportes Fundación Colectivo Somos Uno. Apoyar 200 procesos culturales de artes plásticas que visibilicen la importancia de la Estructura Ecológica Principal de Bogotá.</t>
  </si>
  <si>
    <t>Aportes Fundación Colectivo Somos Uno. Apoyar 200 procesos culturales de muralismo que visibilicen la importancia de la Estructura Ecológica Principal de Bogotá.</t>
  </si>
  <si>
    <t>Aportes Fundación Colectivo Somos Uno. Apoyar y garantizar la creación y puesta en marcha de planes de acción a mediano, corto y largo plazo en cada uno de los Ecobarrios de Bogotá en articulación con los procesos ciudadanos activos de base que sostienen el proyecto.</t>
  </si>
  <si>
    <t>26. Revitalización y renovación urbana y rural con inclusión
 Programa 6. Espacio público seguro e inclusivo
 Programa 24. Ordenamiento territorial sostenible, equilibrado y participativo.
 Programa 25. Revitalización y renovación urbana y rural con inclusión</t>
  </si>
  <si>
    <t>Diseñar e implementar 4 estrategias que promuevan la participación ciudadana en la revitalización y resiliencia de espacios urbanos y rurales, a través de la gobernanza colaborativa, la gestión e innovación social, para un hábitat incluyente.</t>
  </si>
  <si>
    <t>Sector Hábitat, incluido en el PDD: Para cada una de las intervenciones en el proceso de revitalización y renovación urbana, se contará con el programa de Ecobarrios con intervenciones en el espacio Público de manera integral, el cual se tendrán procesos de socializacion y participacion comunitaria, que permitan a la entrega del mismo una sostenibilidad en el tiempo.</t>
  </si>
  <si>
    <t>Aportes Fundación Colectivo Somos Uno. Desarrollar 2 proyectos pedagógicos en cada ecobarrio junto a los procesos ciudadanos de base que permitan el fortalecimiento de las prácticas sostenibles, ampliando considerablemente su impacto.</t>
  </si>
  <si>
    <t>Programa 6. Espacio público seguro e inclusivo
 Programa 24. Ordenamiento territorial sostenible, equilibrado y participativo.
 Programa 25. Revitalización y renovación urbana y rural con inclusión</t>
  </si>
  <si>
    <t>Aportes Fundación Colectivo Somos Uno. Desarrollar un gran encuentro anual para el intercambio de información y experiencias de los ecobarrios de Bogotá, fortaleciendo el tejido social que convierte a Bogotá en ciudad sostenible.</t>
  </si>
  <si>
    <t>Programa 24. Ordenamiento territorial sostenible, equilibrado y participativo.
 Programa 25. Revitalización y renovación urbana y rural con inclusión</t>
  </si>
  <si>
    <t>Aportes Fundación Colectivo Somos Uno. Generar espacios de articulación entre comunidades e instituciones para evaluar el estado del proyecto de ecobarrios, y determinar planes de acción concertados que permitan la sostenibilidad del proyecto.</t>
  </si>
  <si>
    <t>26. Revitalización y renovación urbana y rural con inclusión</t>
  </si>
  <si>
    <t>Aportes Fundación Colectivo Somos Uno. Crear un manual específico sobre los mobiliarios que componen los ecobarrios, que incluya elementos diferenciadores al mobiliario actual vigente, teniendo en cuenta nuevos materiales, espacios a intervenir, contextos, diseños, objetivos, entre otros.</t>
  </si>
  <si>
    <t>Aportes Fundación Colectivo Somos Uno.Realizar el mantenimiento y la restauración de los elementos físicos instaurados por las Instituciones en cada uno de los ecobarrios de Bogotá.</t>
  </si>
  <si>
    <t>4.24. Revitalización y renovación urbana y rural con inclusión</t>
  </si>
  <si>
    <t>Intervenir 2 polígonos priorizados de intervención integral de revitalización y mejoramiento de barrios que promuevan la renaturalización y la adaptación al cambio climático</t>
  </si>
  <si>
    <t>Esto no es una acción puntual relacionada a la estrategia de Ecobarrios. 
 Disponer sistemas como "pacas digestivas" para excrementos debe ser analizado por la UAESP, SDA y la SDS. 
 Este tipo de practicas pueden generar impactos negativos y problemas de vectores y malos olores si no se manejan adecuadamente.</t>
  </si>
  <si>
    <t>Aportes Fundación Colectivo Somos Uno.Articular con bibliotecas privadas para asegurar mínimo 3 bibliotecas por cada localidad de Bogotá.</t>
  </si>
  <si>
    <t>Alcanzar 19.000.000 visitas a las bibliotecas, espacios de lectura y espacios alternativos de interacción con lectura y escritura creativa y crítica.</t>
  </si>
  <si>
    <t>Contempla todas las acciones para la operación de la Red Distrital de Bibliotecas Públicas. Buscará el aumento de las coberturas de servicios bibliotecarios y actividades de promoción de la lectura, la escritura y la oralidad.</t>
  </si>
  <si>
    <t>Ayudar económicamente las bibliotecas comunitarias que existan en cada UPZ. Con material didáctico, infraestructura si lo requiere. Muebles para los libros y libros de la edición libro al viento.</t>
  </si>
  <si>
    <t>que se posibilite un centro cultural para cada UPZ, para que no les quede imposibilitado a ciertas zonas ir hasta Chapinero central o Chapinero rural, etcétera. En dónde haya un espacio ideal para teatro, danza, música, artes plásticas. En dónde los niños, niñas y adolescentes tengan dónde ir con sus familias, se desarrollen talleres artísticos, programas culturales, cine club, noches de poesía, conversatorios, círculos de mujeres, charlas transgeneracionales, entre otras actividades que promuevan la cultura en Chapinero den cada zona. Y que tenga conexión real con las JAC y La gente de cada barrio. Así mismo, que los grupos artísticos de cada UPZ tengan acceso a estos espacios y que sean inclusivos como respetuosos.</t>
  </si>
  <si>
    <r>
      <rPr>
        <sz val="10"/>
        <color rgb="FF0C0C0C"/>
        <rFont val="Arial"/>
      </rPr>
      <t>3.19. Promoción del emprendimiento, el pequeño comercio y la generación de ingresos</t>
    </r>
    <r>
      <rPr>
        <sz val="10"/>
        <color rgb="FFFF0000"/>
        <rFont val="Arial"/>
      </rPr>
      <t xml:space="preserve"> 2.14. Bogotá deportiva, recreativa, artística, patrimonial e intercultural</t>
    </r>
  </si>
  <si>
    <r>
      <rPr>
        <sz val="10"/>
        <color rgb="FF000000"/>
        <rFont val="Arial"/>
      </rPr>
      <t xml:space="preserve">Vincular a 2.900 agentes, personas artesanas, colectivos, emprendimientos y organizaciones de las industrias culturales y creativas en los eslabones de la cadena de valor promoviendo la sostenibilidad del ecosistema creativo en Bogotá. </t>
    </r>
    <r>
      <rPr>
        <sz val="10"/>
        <color rgb="FFFF0000"/>
        <rFont val="Arial"/>
      </rPr>
      <t>Todas las metas del programa aplican al fortalecimiento de la Cultura</t>
    </r>
  </si>
  <si>
    <t xml:space="preserve">Desarrollando metodologías para la adquisición de competencias en habilidades culturales, artísticas, deportivas y recreativas digitales, de emprendimiento y otras, dentro de la cadena de valor para los agentes del sector cultura, recreación y deporte. Generando alianzas o estrategias que fortalezcan la Plataforma Centro como herramienta digital que muestra la oferta de creaciones, contenidos, emprendimientos, espacios y actividades culturales para la circulación y el consumo. Gestión del conocimiento en el campo cultural, artístico, deportivo, recreativo y creativo con publicaciones y caja de herramientas. Desarrollando mercados, plataformas y circuítos con diferentes enfoques de las industrias culturales recreo-deportivas y creativas, que pemitan la articulación en los eslabones de la cadena de valor.
 </t>
  </si>
  <si>
    <t>Otras de las propuestas es un programa medio-ambiental acerca de cómo reutilizar el excremento de los animales construyendo en los barrios o conjuntos cerrados pacas digestivas para estos residuos, ya que tanto en los barrios populares, como en las zona de Chapinero central y rural se tiene este problema dejando los residuos de los animales amontonados en postes, en cualquier lugar del barrio etcétera.</t>
  </si>
  <si>
    <t xml:space="preserve">No se incorpora en el documento ningunprograma o estrategia educativa efocada en la reutilizacion del excremento animal para ningun fin. </t>
  </si>
  <si>
    <t>Salud: Orientar la prevención y seguimiento hacia las poblaciones vulnerables (niños, niñas, mujeres embarazadas, y adulto mayor) de las propiedades horizontales.</t>
  </si>
  <si>
    <t xml:space="preserve">Las estrategias de prevencion y seguimiento no estan sectorizadas por tipo de vivienda. </t>
  </si>
  <si>
    <t xml:space="preserve">Crear la Atencion Primaria Social y Fortalecer la Atención Primaria en Salud en el Distrito de manera resolutiva, mediante la atención en casa, la conformación de equipos básicos de salud extramurales, tele salud, Equipos Basicos Intramurales y otras estrategias, con enfoque diferencial territorial, poblacional y de género, para la intervención de los determinantes y los riesgos a nivel individual, familiar y colectivo.
 Construir de forma participativa con todos los actores del sistema un modelo de atención de ciudad con enfoque en atención primaria social que cuente con un ejercicio de caracterización integral y completa del usuario consolidadndo la informacion de las diferentes fuentes y que permita generar un plan de internvenciones individual, familiar y colectiva encaminado a la gestión integral del riesgo en salud. El modelo debe responder a las necesidades identificadas para la ciudad y sus territorios teniendo en cuenta la oferta pública, privada o mixta promoviendo modelos de contratacion de riesgo compartido 
 </t>
  </si>
  <si>
    <t>Social: Que se gestione programas sociales dirigidos a propiedades horizontales de estratos 01 y 02 (Vivienda VIS o VIP) donde se expone la pobreza oculta en Bogotá; así como generar programas de pedagogía ciudadana en población vulnerable en la propiedad horizontal.</t>
  </si>
  <si>
    <t>Las programas sociales para poblacion vulnerable no estan sectorizadas por tipo de vivienda o estrato, sino de forma general para la ciudadanía.</t>
  </si>
  <si>
    <r>
      <rPr>
        <sz val="10"/>
        <color rgb="FF0C0C0C"/>
        <rFont val="Calibri"/>
      </rPr>
      <t>Comentario SDP: Se sugiere no condicionar los programas de vivienda social a la condición de estrato, ya que desde el punto de vista metodológico no hay correspondecia.
La observación no se refiere al acceso a vivienda, si no a programas sociales para propietarios de PH estrato 1 y 2</t>
    </r>
  </si>
  <si>
    <t>No se condicionan lo programas de VIS</t>
  </si>
  <si>
    <t>Cuidado: Fomentar actividades de Cuidado hacia niños, niñas, mujeres embarazadas y adulto mayor de las propiedades horizontales</t>
  </si>
  <si>
    <t xml:space="preserve">Las estrategias y/o actividaes de cuidado no estan sectorizadas por tipo de vivienda. </t>
  </si>
  <si>
    <t>Cultura: Articular las Comunidades Propiedad horizontal en las dinámicas de tipo cultural y artístico de cada localidad.</t>
  </si>
  <si>
    <r>
      <rPr>
        <sz val="10"/>
        <color rgb="FF0C0C0C"/>
        <rFont val="Arial"/>
      </rPr>
      <t xml:space="preserve">Implementar 80 programas de recreación, deporte, nuevas tendencias de actividad fisica y los eSports
--
</t>
    </r>
    <r>
      <rPr>
        <sz val="10"/>
        <color rgb="FFFF0000"/>
        <rFont val="Arial"/>
      </rPr>
      <t>2.14. Bogotá deportiva, recreativa, artística, patrimonial e intercultural</t>
    </r>
  </si>
  <si>
    <r>
      <rPr>
        <sz val="10"/>
        <color rgb="FF000000"/>
        <rFont val="Arial"/>
      </rPr>
      <t xml:space="preserve">Implementar 80 programas de recreación, deporte, nuevas tendencias de actividad fisica y los eSports.
--
</t>
    </r>
    <r>
      <rPr>
        <sz val="10"/>
        <color rgb="FFFF0000"/>
        <rFont val="Arial"/>
      </rPr>
      <t>Desarrollar 8.925 actividades para la promoción, fortalecimiento y desarrollo de las prácticas artísticas, culturales y patrimoniales como un medio para el ejercicio de los derechos culturales y el desarrollo humano con alcance zonal, distrital y regional.</t>
    </r>
  </si>
  <si>
    <t xml:space="preserve">La poblacion residente en propiedad horizontal se encuentra incluida a lo largo de todo el documento, asi como en el programa 14 y sus metas, relacionadas con actividades culturales y artisticas. </t>
  </si>
  <si>
    <t xml:space="preserve">Programas Deportivos:
 •• Escuelas de mi barrio
 • Deporte para la vida 
 • Deporte social comunitario: Desarrollo de Nuevas Tendencias Deportivas, eSports y juegos comunales
 • Deporte del sector educativo (festivales escolares, juegos intercolegiados y juegos universitarios)
 • Talento y Reserva 
 • Rendimiento Olimpico
 • Rendimiento paralimpico
 • Capacitación y Gobernanza 
 • Certámenes deportivos distritales - Juegos Distritales de la Juventud
 • Certámenes deportivos nacionales - Juegos Nacional y Paranacionales, Juegos Nacionales de la Juventud y Juegos Nacionales de Mar y Playa.
 • Certámenes deportivos Internacionales. 
 </t>
  </si>
  <si>
    <t>Recreación: Incluir e integrar la Recreación como medio de integración de las comunidades de Propiedad Horizontal con todas la comunidades del territorio.</t>
  </si>
  <si>
    <r>
      <rPr>
        <sz val="10"/>
        <color rgb="FF0C0C0C"/>
        <rFont val="Arial"/>
      </rPr>
      <t xml:space="preserve">Implementar 80 programas de recreación, deporte, nuevas tendencias de actividad fisica y los eSports.
--
</t>
    </r>
    <r>
      <rPr>
        <sz val="10"/>
        <color rgb="FFFF0000"/>
        <rFont val="Arial"/>
      </rPr>
      <t>2.14. Bogotá deportiva, recreativa, artística, patrimonial e intercultural</t>
    </r>
  </si>
  <si>
    <r>
      <rPr>
        <sz val="10"/>
        <color rgb="FF000000"/>
        <rFont val="Arial"/>
      </rPr>
      <t xml:space="preserve">Implementar 80 programas de recreación, deporte, nuevas tendencias de actividad fisica y los eSports
--
</t>
    </r>
    <r>
      <rPr>
        <sz val="10"/>
        <color rgb="FFFF0000"/>
        <rFont val="Arial"/>
      </rPr>
      <t>Implementar 52 programas de recreación, deporte, nuevas tendencias de actividad fisica y los eSports.</t>
    </r>
  </si>
  <si>
    <t>Actualizar</t>
  </si>
  <si>
    <t>Deporte: Participación de las Comunidades de Propiedad Horizontal en los eventos deportivos de nuestro territorio.</t>
  </si>
  <si>
    <r>
      <rPr>
        <sz val="10"/>
        <color rgb="FF0C0C0C"/>
        <rFont val="Arial"/>
      </rPr>
      <t xml:space="preserve">Implementar 80 programas de recreación, deporte, nuevas tendencias de actividad fisica y los eSports
</t>
    </r>
    <r>
      <rPr>
        <sz val="10"/>
        <color rgb="FFFF0000"/>
        <rFont val="Arial"/>
      </rPr>
      <t>2.14. Bogotá deportiva, recreativa, artística, patrimonial e intercultural</t>
    </r>
  </si>
  <si>
    <r>
      <rPr>
        <sz val="10"/>
        <color rgb="FF000000"/>
        <rFont val="Arial"/>
      </rPr>
      <t xml:space="preserve">Implementar 80 programas de recreación, deporte, nuevas tendencias de actividad fisica y los eSports
</t>
    </r>
    <r>
      <rPr>
        <sz val="10"/>
        <color rgb="FFFF0000"/>
        <rFont val="Arial"/>
      </rPr>
      <t>Desarrollar 8.925 actividades para la promoción, fortalecimiento y desarrollo de las prácticas artísticas, culturales y patrimoniales como un medio para el ejercicio de los derechos culturales y el desarrollo humano con alcance zonal, distrital y regional.
-Implementar 52 programas de recreación, deporte, nuevas tendencias de actividad fisica y los eSports.</t>
    </r>
  </si>
  <si>
    <t>Se realiza ajuste de Programas y metas de acuerdo al documento del PDD ajustado.</t>
  </si>
  <si>
    <t>Soluciones habitacionales: Orientar la prevención y seguimiento hacia las poblaciones vulnerables (niños, niñas, mujeres embarazadas, y adulto mayor de las propiedades horizontales.</t>
  </si>
  <si>
    <r>
      <rPr>
        <sz val="10"/>
        <color rgb="FF0C0C0C"/>
        <rFont val="Arial"/>
      </rPr>
      <t xml:space="preserve">9. Bogotá, una ciudad con menos Pobreza
</t>
    </r>
    <r>
      <rPr>
        <sz val="10"/>
        <color rgb="FFFF0000"/>
        <rFont val="Arial"/>
      </rPr>
      <t>2.07. Bogotá, una ciudad con menos Pobreza</t>
    </r>
  </si>
  <si>
    <r>
      <rPr>
        <sz val="10"/>
        <color rgb="FF000000"/>
        <rFont val="Arial"/>
      </rPr>
      <t xml:space="preserve">Asignar 38.100 subsidios para adquisición de vivienda nueva y arrendamiento social en los diferentes programas de la SDHT.
</t>
    </r>
    <r>
      <rPr>
        <sz val="10"/>
        <color rgb="FFFF0000"/>
        <rFont val="Arial"/>
      </rPr>
      <t>-Asignar 51.000 subsidios para adquisición de vivienda nueva arrendamiento social y mejoramiento en los diferentes programas de la SDHT.
-Ejecutar 8.000 mejoramientos de vivienda rural y urbana para familias en condiciones vulnerabilidad
-Mejorar Integralmente o reforzar 4.000 viviendas</t>
    </r>
    <r>
      <rPr>
        <sz val="10"/>
        <color rgb="FF000000"/>
        <rFont val="Arial"/>
      </rPr>
      <t xml:space="preserve">
</t>
    </r>
  </si>
  <si>
    <t xml:space="preserve">Sector Hábitat Incluido en las metas PDD - Facilitar a los hogares en condición de vulnerabilidad el acceso a una solución de vivienda.
Disminuir el déficit cualitativo de las viviendas localizadas en los territorios priorizados. </t>
  </si>
  <si>
    <t>Reducción de la pobreza: Incentivar a los centros comerciales de cada localidad como medio de generación de empleo local.</t>
  </si>
  <si>
    <t>Programa 18: "Desarrollo empresarial, productividad y empleo</t>
  </si>
  <si>
    <t>No Aplica para el objetivo 2, se puede revisar dentro del marco del objetivo 3</t>
  </si>
  <si>
    <t>Inseguridad: Acceso integral a los servicios sociales con componente nutricional del Distrito, los programas de transferencias monetarias, bonos alimentarios, en especie y ampliación de cupos en comedores comunitarios, en articulación con la oferta no gubernamental, de organizaciones civiles y sector privado (centros comerciales propiedades horizontales).</t>
  </si>
  <si>
    <t>integracion Social</t>
  </si>
  <si>
    <t>Desigualdad alimentaria: Cerrar brechas de inequidad, generar oportunidades de acceso y permanencia a la oferta institucional de las comunidades de propiedad horizontal en todo el territorio.</t>
  </si>
  <si>
    <t>Protección– Bien-estar en Toda la Forma de Vida: Realizar Jornadas de Prevención de Maltrato Animal y tenencia responsable de animales de compañía en las Propiedades Horizontales</t>
  </si>
  <si>
    <t>2.15. Bogotá Protege todas las formas de vida</t>
  </si>
  <si>
    <t xml:space="preserve">-Implementar dos (2) programas de atención a especies sinantrópicas orientados a la atención médica veterinaria y control poblacional humanitario para palomas de plaza (Columba Livia y a la atención y rehabilitación de enjambres de abejas (Apis melífera)
-Realizar 360 procesos de participación ciudadana y movilización social para la protección y el bienestar animal.
-Realizar a 370 prestadores de servicios para y con animales acciones de inspección y vigilancia en temas de protección y bienestar animal.
-Vincular 32.000 personas a las acciones de educación en protección y bienestar animal para promover la convivencia interespecie y la transformación cultural en el relacionamiento humano-animal.
</t>
  </si>
  <si>
    <t>través de la meta del PDD "Realizar 600 procesos de participación ciudadana y movilización social para la protección y el bienestar animal" incluye el programa de copropiedad y convivencia para sensibilizar en convivencia interespecie en propiedad horizontal. 
 En el nuevo PDD, está incluida la meta "Vincular 50.000 personas a las acciones de educación en protección y bienestar animal para promover la convivencia interespecie y la transformación cultural en el relacionamiento humano-animal". Para su cumplimiento el equipo de Cultura Ciudadana continuará la implementación de la estrategia de educación en protección y bienestar animal. Como parte de las actividades pedagógicas que se implementan en ámbito comunitario (en el que se vinculan diversos sectores sociales, poblacionales y etarios, interesados en la protección y el bienestar de los animales) están las actividades de sensibilización en conjuntos residenciales, donde se manejan temas como los dominios del bienestar animal (libertades de los animales) y tencia responsable de animales de compañía.</t>
  </si>
  <si>
    <t>Fortalecimiento de la legislación: Revisión y actualización de las leyes y normativas relacionadas con la propiedad horizontal para garantizar una regulación clara y efectiva que promueva el bienestar de los residentes y la administración eficiente de los conjuntos residenciales.</t>
  </si>
  <si>
    <t>En el marco del objetivo 2 no aplica, podría revisarse en lo que pueda desarrollarse dentro del objetivo 4</t>
  </si>
  <si>
    <t>"Frente a las competencias de Inspección, Vigilancia y Control de Vivienda de la Secretaría del Hábitat es investigar y sancionar por deficiencias constructivas en la Propiedad Horizontal y la no aplicación de las normas urbanísticas aprobadas.
Se debe tener presente que conforme el regimen legal de las propiedades horizontales respecto a sus funciones expresamente atribuidas por la Ley 675 de 2001 al Consejo de administración se debe aclara que a la fecha normativamente no existe ninguna entidad u organismo del Distrito Capital que contenple funciones de regulación, reglamentación y/o de inspección, vigilancia y control, salvo algunas funciones expresamente atribuidas por la Ley 675 de 2001, a los alcaldes, en relación con la persona jurídica surgida con ocasión del sometimiento de un edificio al régimen de propiedad horizontal."</t>
  </si>
  <si>
    <t>Promoción de la sostenibilidad: Implementación de medidas para promover la eficiencia energética, la gestión de residuos y el uso sostenible de los recursos naturales en los conjuntos residenciales, contribuyendo así a la reducción de la huella ambiental y al bienestar de la comunidad.</t>
  </si>
  <si>
    <t>Revisar en el marco del objetivo 4</t>
  </si>
  <si>
    <t>Gestión de riesgos y emergencias: Elaboración de planes de contingencia y protocolos de actuación para prevenir y responder eficazmente a situaciones de riesgo y emergencias dentro de los conjuntos residenciales, garantizando la seguridad y el bienestar de los residentes.</t>
  </si>
  <si>
    <r>
      <rPr>
        <sz val="10"/>
        <color rgb="FF0C0C0C"/>
        <rFont val="Arial"/>
      </rPr>
      <t xml:space="preserve">MANDADO A REVISIÓN
</t>
    </r>
    <r>
      <rPr>
        <sz val="10"/>
        <color rgb="FFFF0000"/>
        <rFont val="Arial"/>
      </rPr>
      <t>2.10. Salud Pública Integrada e Integral</t>
    </r>
  </si>
  <si>
    <r>
      <rPr>
        <sz val="10"/>
        <color rgb="FF000000"/>
        <rFont val="Arial"/>
      </rPr>
      <t xml:space="preserve">MANDADO A REVISIÓN
</t>
    </r>
    <r>
      <rPr>
        <sz val="10"/>
        <color rgb="FFFF0000"/>
        <rFont val="Arial"/>
      </rPr>
      <t>-Implementar el 100% de las acciones del plan de acción de la estrategia intersectorial para la prevención del consumo de sustancias psicoactivas y la reducción de riesgos y daños en la población usuaria.
-Mantener el 100% de la operación de la red de vigilancia y la gestión del riesgo en salud pública en Bogotá D.C.</t>
    </r>
  </si>
  <si>
    <t>MANDADO A REVISIÓN</t>
  </si>
  <si>
    <t>Seguridad - Bomberos</t>
  </si>
  <si>
    <t>Esta en revisión</t>
  </si>
  <si>
    <t>Crear un Banco de alimentos para la población víctima del conflicto</t>
  </si>
  <si>
    <r>
      <rPr>
        <sz val="10"/>
        <color rgb="FF0C0C0C"/>
        <rFont val="Arial"/>
      </rPr>
      <t xml:space="preserve">10. Erradicación del hambre en Bogotá
</t>
    </r>
    <r>
      <rPr>
        <sz val="10"/>
        <color rgb="FFFF0000"/>
        <rFont val="Arial"/>
      </rPr>
      <t>2.08. Erradicación del hambre en Bogotá</t>
    </r>
  </si>
  <si>
    <t>-Fortalecer técnica y/o comercialmente a 5.000 actores del Sistema de Abastecimiento y Distribución de Alimentos por una Bogotá con menos pobreza y menos hambre.</t>
  </si>
  <si>
    <t>CTPD propone este programa para la observación que realiza</t>
  </si>
  <si>
    <t xml:space="preserve"> Crear una mesa de trabajo en la política pública alimentaria, donde tenga representantes de las víctimas del conflicto y campesinos.</t>
  </si>
  <si>
    <r>
      <rPr>
        <sz val="10"/>
        <color rgb="FF0C0C0C"/>
        <rFont val="Arial"/>
      </rPr>
      <t xml:space="preserve">10. Erradicación del hambre en Bogotá
</t>
    </r>
    <r>
      <rPr>
        <sz val="10"/>
        <color rgb="FFFF0000"/>
        <rFont val="Arial"/>
      </rPr>
      <t>2.08. Erradicación del hambre en Bogotá</t>
    </r>
  </si>
  <si>
    <t>CTPD propone este programa para la observación que realiza.
Se elevará la solicitud a la CISAN Distrital para desarrollar espacios de seguimiento de la PPSAN con representantes de los sectores poblacionales.</t>
  </si>
  <si>
    <t xml:space="preserve"> Fortalecer un bloque de acciones para el sector rural de Bogotá, en atención primordial al campesino como lo indica la ley 2223 del 2022.</t>
  </si>
  <si>
    <r>
      <rPr>
        <sz val="10"/>
        <color rgb="FF0C0C0C"/>
        <rFont val="Arial"/>
      </rPr>
      <t xml:space="preserve">10. Erradicación del hambre en Bogotá
</t>
    </r>
    <r>
      <rPr>
        <sz val="10"/>
        <color rgb="FFFF0000"/>
        <rFont val="Arial"/>
      </rPr>
      <t>2.08. Erradicación del hambre en Bogotá</t>
    </r>
  </si>
  <si>
    <t xml:space="preserve">-Fortalecer técnica y/o comercialmente a 5.000 actores del Sistema de Abastecimiento y Distribución de Alimentos por una Bogotá con menos pobreza y menos hambre.
-Generar 35.000 espacios individuales de comercialización directa para pequeños productores/as a través de Mercados Campesinos en sus diferentes modalidades en el marco de Bogotá Rural – Bogotá Región
</t>
  </si>
  <si>
    <t xml:space="preserve">CTPD propone este programa para la observación que realiza.
No es clara la observación, desde la DERAA se tiene una interlocución permanente con las entidades que intervienen en la ruralidad para el fortalecimiento de los productores y sus unidades productivas </t>
  </si>
  <si>
    <t>Articular las políticas y estrategias de abastecimiento a nivel metropolitano y regional, RAPE.</t>
  </si>
  <si>
    <r>
      <rPr>
        <sz val="10"/>
        <color rgb="FF0C0C0C"/>
        <rFont val="Arial"/>
      </rPr>
      <t xml:space="preserve">10. Erradicación del hambre en Bogotá
</t>
    </r>
    <r>
      <rPr>
        <sz val="10"/>
        <color rgb="FFFF0000"/>
        <rFont val="Arial"/>
      </rPr>
      <t>2.08. Erradicación del hambre en Bogotá</t>
    </r>
  </si>
  <si>
    <r>
      <rPr>
        <sz val="10"/>
        <color rgb="FF0C0C0C"/>
        <rFont val="Calibri"/>
      </rPr>
      <t>CTPD propone este programa para la observación que realiza
COMENTARIO SAA 
La articulacion se contempla a traves de la Estrategia Gobernanza del Sistema de Abastecimiento Bogotá Región se promoverá la adopción del Plan de Abastecimiento Alimentario Regional, generando un plan de acción específico viculando a las entidades responsables y  los actores del sistema, tanto del Distrito como de la Región Central y el nivel nacional de acuerdo a sus competencias, con una mirada de Mediano y largo plazo.
Para lo anterior, se establece la anterior meta. 
Fortalecer técnica y/o comercialmente a 5.000 actores del Sistema de Abastecimiento y Distribución de Alimentos por una Bogotá con menos pobreza y menos hambre.
En el programa Construyendo Confianza con la Región se aborda la temática.</t>
    </r>
  </si>
  <si>
    <r>
      <rPr>
        <sz val="10"/>
        <color rgb="FF0C0C0C"/>
        <rFont val="Calibri"/>
      </rPr>
      <t>DESARROLLO ECONÓMICO
Planeación</t>
    </r>
  </si>
  <si>
    <t>Crear una Red de la agricultura sin intermediarios, los mercados campesinos y la compra y venta de alimentos, a nivel distrital.</t>
  </si>
  <si>
    <r>
      <rPr>
        <sz val="10"/>
        <color rgb="FF0C0C0C"/>
        <rFont val="Arial"/>
      </rPr>
      <t xml:space="preserve">10. Erradicación del hambre en Bogotá
</t>
    </r>
    <r>
      <rPr>
        <sz val="10"/>
        <color rgb="FFFF0000"/>
        <rFont val="Arial"/>
      </rPr>
      <t>2.08. Erradicación del hambre en Bogotá</t>
    </r>
  </si>
  <si>
    <t>CTPD propone este programa para la observación que realiza 
A traves  de la estrategia de mercados campesinos se realiza la consolidación de un canal de comercialización con el cual pequeñas y pequeños productores, organizaciones y transformadores de alimentos de Bogotá, la región central y otras regiones, se conectan directamente con las y los consumidores. 
Por lo anterior se establece la siguiente meta.
Generar 35.000 espacios de comercialización directa para pequeños productores/as a través de Mercados Campesinos en sus diferentes modalidades en el marco de Bogotá Rural – Bogotá Región</t>
  </si>
  <si>
    <t xml:space="preserve"> Crear un fondo donde se apoye la siembra de los productos, con ayudas y pago justo al campesinado.</t>
  </si>
  <si>
    <r>
      <rPr>
        <sz val="10"/>
        <color rgb="FF0C0C0C"/>
        <rFont val="Arial"/>
      </rPr>
      <t xml:space="preserve">10. Erradicación del hambre en Bogotá
</t>
    </r>
    <r>
      <rPr>
        <sz val="10"/>
        <color rgb="FFFF0000"/>
        <rFont val="Arial"/>
      </rPr>
      <t>2.08. Erradicación del hambre en Bogotá</t>
    </r>
  </si>
  <si>
    <t>CTPD propone este programa para la observación que realiza
COMENTARIO SAA 
La DERAA en el marco de su compromiso con el fomento de la producción agrícola local,  lleva a cabo iniciativas de fortalecimiento productivo y facilita la conexión de los productores con los mercados de la ciudad. Teniendo en cuenta que gran parte del origen de los alimentos corresponden a la region central, la creación de fondos para la siembra de productos fuera de la jurisdicción de Bogotá no es una competencia de la SDDE. Esta facultad recae en las entidades territoriales de cada municipio o departamento.
Por lo anterior se establece la siguiente meta.
Meta 1: Fortalecer 800 unidades productivas en el marco de la diversidad económica de la Bogotá Rural y su campesinado.
Meta 2: Vincular 500 unidades productivas y/o emprendimientos rurales a mecanismos de inclusión financiera</t>
  </si>
  <si>
    <t xml:space="preserve"> Crear un protocolo para la compra de los productos de los campesinos en el PAE.</t>
  </si>
  <si>
    <r>
      <rPr>
        <sz val="10"/>
        <color rgb="FF0C0C0C"/>
        <rFont val="Arial"/>
      </rPr>
      <t xml:space="preserve">10. Erradicación del hambre en Bogotá
</t>
    </r>
    <r>
      <rPr>
        <sz val="10"/>
        <color rgb="FFFF0000"/>
        <rFont val="Arial"/>
      </rPr>
      <t>2.08. Erradicación del hambre en Bogotá</t>
    </r>
  </si>
  <si>
    <t>CTPD propone este programa para la observación que realiza
COMENTARIO SAA 
Esta acción se alinea con la estrategia de compras públicas de la Secretaría Distrital de Desarrollo Económico (SDDE), la cual, en consonancia con la Ley 2046 de 2020, establece un mecanismo de participación para los productores campesinos. 
Por lo anterior, se establece la siguiente meta:
Fortalecer técnica y/o comercialmente a 5.000 actores del Sistema de Abastecimiento y Distribución de Alimentos por una Bogotá con menos pobreza y menos hambre.</t>
  </si>
  <si>
    <t>Contratar a 100 víctimas del conflicto para realizar el censo individual y geográfico de las familias víctimas que estén excluidos.</t>
  </si>
  <si>
    <t>-Consolidar 1 modelo de integración de servicios institucionales a nivel territorial para las víctimas del conflicto orientado a la reparación integral y a la superación de su condición de vulnerabilidad conforme a las competencias del Distrito.</t>
  </si>
  <si>
    <t>Se realiza ajuste de Programas y metas de acuerdo al documento del PDD ajustado. ESPEFICICAR EN LA MANERA DE LOGRAR LA META SI SE PUEDE O NO CONTAR CON ESTE APORTE ESPECIFICO</t>
  </si>
  <si>
    <r>
      <rPr>
        <sz val="10"/>
        <color rgb="FF0C0C0C"/>
        <rFont val="Calibri"/>
      </rPr>
      <t>Secretaría General : No se tiene planteado la implmentación de un Censo. Sin embargo sí se llevarán a cabo procesos de cruce de bases de datos para establecer el universo de víctimas para la meta del modelo e integración local, en el marco del programa "Bogotá, un territorio de paz y reconciliación en donde todos puedan volver a empezar"
CTPD propone este programa para la observación que realiza</t>
    </r>
  </si>
  <si>
    <t>INTEGRACIÓN SOCIAL
GESTIÓN PÚBLICA</t>
  </si>
  <si>
    <t xml:space="preserve"> Contratar a 100 víctimas en atención integral a la población en alto riesgo de exclusión extrema, que orienten y garanticen las rutas de acceso a la alimentación, atención médica y la oferta de servicios sociales de integración social</t>
  </si>
  <si>
    <r>
      <rPr>
        <sz val="10"/>
        <color rgb="FF0C0C0C"/>
        <rFont val="Calibri"/>
      </rPr>
      <t xml:space="preserve">Secretaría Genereal : Si bien en los Centros de Encuentro contamos con la participación de la Secretaría de Integración Social, es necesario aclarar que la divulgación de la oferta de servicios sociales de integración social está a cargo de la Secretaría de Integración Social. 
CTPD propone este programa para la observación que realiza
</t>
    </r>
  </si>
  <si>
    <t>Casas de albergue, 1 por localidad, para población víctima, garantizando los derechos de Niñas, Niños y Adolescentes – ESCNNA.</t>
  </si>
  <si>
    <r>
      <rPr>
        <sz val="10"/>
        <color rgb="FF0C0C0C"/>
        <rFont val="Arial"/>
      </rPr>
      <t xml:space="preserve">11. Reducción de formas extremas de exclusión
</t>
    </r>
    <r>
      <rPr>
        <sz val="10"/>
        <color rgb="FFFF0000"/>
        <rFont val="Arial"/>
      </rPr>
      <t>2.09. Reduccion de formas extremas de exclusion</t>
    </r>
  </si>
  <si>
    <t>-Atender 5.588 niñas niños adolescentes y jóvenes en situación de vida en calle en riesgo de habitarla en dinamicas de calle y en fragilidad social en los procesos de protección y atención integral del modelo pedagogico del IDIPRON.
-Vincular 3.400 personas habitantes de calle en servicios sociales de permanencia</t>
  </si>
  <si>
    <t>CTPD propone este programa para la observación que realiza
No es competencia de Gestión Pública</t>
  </si>
  <si>
    <t xml:space="preserve"> Crear Red de servicios sociales para los habitantes de calle en la ciudad, que sean víctimas del conflicto.</t>
  </si>
  <si>
    <r>
      <rPr>
        <sz val="10"/>
        <color rgb="FF0C0C0C"/>
        <rFont val="Arial"/>
      </rPr>
      <t xml:space="preserve">11. Reducción de formas extremas de exclusión
</t>
    </r>
    <r>
      <rPr>
        <sz val="10"/>
        <color rgb="FFFF0000"/>
        <rFont val="Arial"/>
      </rPr>
      <t>2.09. Reduccion de formas extremas de exclusion</t>
    </r>
  </si>
  <si>
    <t>Vincular 3.400 personas habitantes de calle en servicios sociales de permanencia</t>
  </si>
  <si>
    <r>
      <rPr>
        <sz val="10"/>
        <color rgb="FF0C0C0C"/>
        <rFont val="Calibri"/>
      </rPr>
      <t>Secretaría General: Si bien la competencia de atención a habitantes de calle es de la Secretaría de Integración Social, la Consejería viene realizando  conversaciones con dicha Secretaría para que incluyan poblaciones específicas dentro de su atención a habitantes de calle. 
CTPD propone este programa para la observación que realiza</t>
    </r>
  </si>
  <si>
    <t xml:space="preserve"> Fortalecer el modelo de salud y sus programas, donde la población víctima sea atendida y abordada integralmente la salud mental. La salud mental comprendida como un completo estado de bienestar físico, psicológico y social en el que no solo se reconocen los factores biológicos, sino las interacciones sociales, históricas, ambientales, culturales, económicas y políticas.</t>
  </si>
  <si>
    <r>
      <rPr>
        <sz val="10"/>
        <color rgb="FF0C0C0C"/>
        <rFont val="Arial"/>
      </rPr>
      <t xml:space="preserve">2.12. Salud Pública Integrada e Integral
</t>
    </r>
    <r>
      <rPr>
        <sz val="10"/>
        <color rgb="FFFF0000"/>
        <rFont val="Arial"/>
      </rPr>
      <t>2.10. Salud Pública Integrada e Integral</t>
    </r>
  </si>
  <si>
    <r>
      <rPr>
        <sz val="10"/>
        <color rgb="FF000000"/>
        <rFont val="Arial"/>
      </rPr>
      <t xml:space="preserve">Implementar y evaluar 4 líneas de acción de gobernanza y gobernabilidad para el fortalecimiento de la intersectorialidad, la gestión de las políticas, planes y/o programas y la participación social, que afecten positivamente los determinantes en salud en clave de Atención Primaria Social.
</t>
    </r>
    <r>
      <rPr>
        <sz val="10"/>
        <color rgb="FFFF0000"/>
        <rFont val="Arial"/>
      </rPr>
      <t>Implementar y evaluar 4 líneas de acción de gobernanza y gobernabilidad para el fortalecimiento de la intersectorialidad la gestión de las políticas planes y/o programas y la participación social que afecten positivamente los determinantes en salud en clave de Atención Primaria Social.</t>
    </r>
  </si>
  <si>
    <t xml:space="preserve">Implementar las acciones de rectoría en los 13 procesos de gestión de la salud pública responsabilidad de la Entidad Territorial en el marco de la Ley 715 2001 y Resolucion 518 de 2015:
 </t>
  </si>
  <si>
    <t xml:space="preserve"> Crear 100 jornadas de prevención de violencias basadas en género; desde la gobernanza intersectorial.</t>
  </si>
  <si>
    <r>
      <rPr>
        <sz val="10"/>
        <color rgb="FF0C0C0C"/>
        <rFont val="Arial"/>
      </rPr>
      <t xml:space="preserve">12. Salud Pública Integrada e Integral
</t>
    </r>
    <r>
      <rPr>
        <sz val="10"/>
        <color rgb="FFFF0000"/>
        <rFont val="Arial"/>
      </rPr>
      <t>2.12. Bogotá cuida a su gente</t>
    </r>
  </si>
  <si>
    <t>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t>
  </si>
  <si>
    <t>Las víctimas que sean cuidadoras, se creará una Red de apoyo, que implementará una estrategia de transformación cultural para el cambio comportamental, la redistribución de los trabajos de cuidado.</t>
  </si>
  <si>
    <t xml:space="preserve">La Secretaría de la Mujer es la que tiene competencia sobre actividades del cuidado. Sin embargo, la Consejería buscará articulación con la Secretaría de la Mujer, para que se tengan en cuenta características específicas de grupos poblacionales como víctimas y excombatientes. </t>
  </si>
  <si>
    <t xml:space="preserve">INTEGRACÓN SOCIAL
GESTIÓN PÚBLICA
</t>
  </si>
  <si>
    <t xml:space="preserve"> Crear 20 clubes deportivos en las diferentes áreas del deporte.</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</si>
  <si>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</si>
  <si>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-Desarrollar 8.925 actividades para la promoción, fortalecimiento y desarrollo de las prácticas artísticas, culturales y patrimoniales como un medio para el ejercicio de los derechos culturales y el desarrollo humano con alcance zonal, distrital y regional.
-Implementar 52 programas de recreación, deporte, nuevas tendencias de actividad fisica y los eSports.</t>
    </r>
  </si>
  <si>
    <t xml:space="preserve"> Crear la Liga deportiva con solo clubes deportivos de víctimas del conflicto.</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</si>
  <si>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</si>
  <si>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-Desarrollar 8.925 actividades para la promoción, fortalecimiento y desarrollo de las prácticas artísticas, culturales y patrimoniales como un medio para el ejercicio de los derechos culturales y el desarrollo humano con alcance zonal, distrital y regional.
-Implementar 52 programas de recreación, deporte, nuevas tendencias de actividad fisica y los eSports.</t>
    </r>
  </si>
  <si>
    <t>Aportes MAXMUJERES.Reconocer el trabajo de las organizaciones de cuidado comunitario de personas, bienes y animales en Bogotá, generando acciones para su redistribución y retribución.</t>
  </si>
  <si>
    <t>No hace parte de este objetivo, hace parte del objetivo 5, programa 5.39. Camino hacia una democracia deliberativa con un gobierno cercano a la gente y con participación ciudadana.</t>
  </si>
  <si>
    <t>Aportes MAXMUJERES.Es importante precisar si el fortalecimiento de los servicios actuales, incluyendo desarrollar e implementar talleres y programas de formación específicos para las mujeres que asumen roles de cuidado en diversas etapas de la vida, estableciendo rutas de atención específicas y capacitaciones para el cuidado.</t>
  </si>
  <si>
    <t>Desarrollar 4 estrategias de empoderamiento para fomentar capacidades liderazgos participación incidencia política y transformación de imaginarios culturales que reproducen los estereotipos de género en los territorios urbanos y rurales</t>
  </si>
  <si>
    <t>Aportes MAXMUJERES.Asegurar que las viviendas sean diseñadas con espacios adecuados y seguros para mujeres, teniendo en cuenta las necesidades y diversidades de las mujeres.</t>
  </si>
  <si>
    <r>
      <rPr>
        <sz val="10"/>
        <color rgb="FF0C0C0C"/>
        <rFont val="Arial"/>
      </rPr>
      <t xml:space="preserve">7. Bogotá, una ciudad con menos Pobreza
</t>
    </r>
    <r>
      <rPr>
        <sz val="10"/>
        <color rgb="FFFF0000"/>
        <rFont val="Arial"/>
      </rPr>
      <t>2.07. Bogotá, una ciudad con menos Pobreza</t>
    </r>
  </si>
  <si>
    <r>
      <rPr>
        <sz val="10"/>
        <color rgb="FF000000"/>
        <rFont val="Arial"/>
      </rPr>
      <t xml:space="preserve">Asignar 38.100 subsidios para adquisición de vivienda nueva y arrendamiento social en los diferentes programas de la SDHT.
</t>
    </r>
    <r>
      <rPr>
        <sz val="10"/>
        <color rgb="FFFF0000"/>
        <rFont val="Arial"/>
      </rPr>
      <t>-Asignar 51.000 subsidios para adquisición de vivienda nueva arrendamiento social y mejoramiento en los diferentes programas de la SDHT.
-Ejecutar 8.000 mejoramientos de vivienda rural y urbana para familias en condiciones vulnerabilidad
-Mejorar Integralmente o reforzar 4.000 viviendas</t>
    </r>
    <r>
      <rPr>
        <sz val="10"/>
        <color rgb="FF000000"/>
        <rFont val="Arial"/>
      </rPr>
      <t xml:space="preserve">
</t>
    </r>
  </si>
  <si>
    <t>Aportes MAXMUJERES.Implementar estrategia para acercar la oferta institucional dirigidas a los barrios que no tienen cobertura y donde habitan las personas cuidadoras.</t>
  </si>
  <si>
    <t xml:space="preserve">-Consolidar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-Consolidar 1 estrategia de transversalización de la PPMYEG con actores territoriales para la disminución de las brechas de género
</t>
  </si>
  <si>
    <t>Aportes MAXMUJERES.Garantizar acciones interinstitucionales para el desarrollo de estrategias y espacios de relevo, que favorezcan la participación de las mujeres cuidadoras y el cuidado de las personas que cuidan.Para el fortalecimiento de la ruta se conciben acciones desde las instituciones, pero no articuladas con las organizaciones de mujeres o instancias.</t>
  </si>
  <si>
    <t>-Consolidar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-Consolidar 1 estrategia de transversalización de la PPMYEG con actores territoriales para la disminución de las brechas de género
-Desarrollar 4 estrategias de empoderamiento para fomentar capacidades liderazgos participación incidencia política y transformación de imaginarios culturales que reproducen los estereotipos de género en los territorios urbanos y rurales
-Vincular a 9000 mujeres en estrategias de empoderamiento social y político que aportan a la promoción y garantía de sus derechos</t>
  </si>
  <si>
    <t>Aportes MAXMUJERES.Programas de sensibilización sobre salud sexual y reproductiva, incluyendo talleres sobre métodos de planificación a mujeres en sus diferencias y diversidades, en colaboración con organizaciones de mujeres e impactando integralmente los territorios - Incorporar materiales educativos en clínicas y centros de salud que aborden los derechos sexuales y reproductivos.</t>
  </si>
  <si>
    <r>
      <rPr>
        <sz val="10"/>
        <color rgb="FF0C0C0C"/>
        <rFont val="Arial"/>
      </rPr>
      <t xml:space="preserve">2.12. Salud Pública Integrada e Integral
</t>
    </r>
    <r>
      <rPr>
        <sz val="10"/>
        <color rgb="FFFF0000"/>
        <rFont val="Arial"/>
      </rPr>
      <t xml:space="preserve">2.10. Salud Pública Integrada e Integral
</t>
    </r>
    <r>
      <rPr>
        <sz val="10"/>
        <color rgb="FF0C0C0C"/>
        <rFont val="Arial"/>
      </rPr>
      <t xml:space="preserve">
</t>
    </r>
    <r>
      <rPr>
        <sz val="10"/>
        <color rgb="FFFF0000"/>
        <rFont val="Arial"/>
      </rPr>
      <t>2.12. Bogotá cuida a su gente</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</si>
  <si>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FF0000"/>
        <rFont val="Arial"/>
      </rPr>
      <t xml:space="preserve">
-Vincular el 100% de las personas identificadas por el sector salud con enfoque diferencial y por momentos de curso de vida género orientaciones e identidades diversas y por condiciones o situaciones a las acciones individuales colectivas y poblacionales de la oferta de salud.
-Coordinar un Plan Distrital de prevención de violencias dirigido a las personas que estén en riesgo sean o hayan sido víctimas de violencia en el contexto familiar y violencia sexual.</t>
    </r>
  </si>
  <si>
    <t xml:space="preserve">* 20 Servicios amigables en salud para las mujeres. 
 * Acciones individuales y colectivas para la población con discapacidad (personas con discapacidad, personas cuidadoras, familias y redes de apoyo)
 * Acciones individuales y colectivas (acciones colectivas en los entornos entre las que se incluye caracterización individual y familiar, plan de cuidado en los diferentes entornos, activación de rutas, acciones de Información Educación y Comunicación -IEC para el cuidado de la salud) dirigidas a las poblaciones por momento de curso de vida (jóvenes, adultos, personas mayores), mujeres, género y orientaciones sexuales diversas ( Población LGBTI) y/o condición y situación ( habitanza de calle, personas que ejercen actividades sexuales pagadas, indígenas, palenqueros, Rrom, Afro, Raizal, recuperadores ambientales, población campesina y rural, población migrantes internacional)
 </t>
  </si>
  <si>
    <t>SAlud</t>
  </si>
  <si>
    <t>Aportes MAXMUJERES.Incluir revisión de las rutas de protección de los derechos humanos para las mujeres en sus diferencias y diversidades: - Revisión de las rutas de protección de los derechos humanos para las mujeres en sus diferencias y diversidades: lideresas, transgénero, migrantes, víctimas de trata de personas, desplazadas, excombatientes, pos-penadas, en condición de habitabilidad de calle y actividades sexuales pagadas; articulando a las necesidades de ellas y sus familias.</t>
  </si>
  <si>
    <t>Aportes MAXMUJERESen condición de habitabilidad de calle y actividades sexuales pagadas; articulando a las necesidades de ellas y sus familias.En el diagnóstico del PDD se menciona a la población en habitabilidad de calle. Sin embargo se requiere incluir en esta meta el enfoque de género para tratamiento subsidiado para mujeres en habitabilidad de calle con enfermedades de transmisión sexual, priorizando el papiloma humano y el Virus de la Inmunodeficiencia Humana (VIH): - Crear un programa de detección temprana y tratamiento subsidiado para mujeres en habitabilidad de calle con enfermedades de transmisión sexual, priorizando el papiloma humano y el Virus de la Inmunodeficiencia Humana (VIH).</t>
  </si>
  <si>
    <r>
      <rPr>
        <sz val="10"/>
        <color rgb="FF0C0C0C"/>
        <rFont val="Arial"/>
      </rPr>
      <t xml:space="preserve">2.12. Salud Pública Integrada e Integral
</t>
    </r>
    <r>
      <rPr>
        <sz val="10"/>
        <color rgb="FFFF0000"/>
        <rFont val="Arial"/>
      </rPr>
      <t>2.10. Salud Pública Integrada e Integral</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</si>
  <si>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FF0000"/>
        <rFont val="Arial"/>
      </rPr>
      <t>Vincular el 100% de las personas identificadas por el sector salud con enfoque diferencial y por momentos de curso de vida género orientaciones e identidades diversas y por condiciones o situaciones a las acciones individuales colectivas y poblacionales de la oferta de salud.</t>
    </r>
  </si>
  <si>
    <t>* 20 Servicios amigables en salud para las mujeres. 
 * Acciones individuales y colectivas para la población con discapacidad (personas con discapacidad, personas cuidadoras, familias y redes de apoyo)
 * Acciones individuales y colectivas (acciones colectivas en los entornos entre las que se incluye caracterización individual y familiar, plan de cuidado en los diferentes entornos, activación de rutas, acciones de Información Educación y Comunicación -IEC para el cuidado de la salud) dirigidas a las poblaciones por momento de curso de vida (jóvenes, adultos, personas mayores), mujeres, género y orientaciones sexuales diversas ( Población LGBTI) y/o condición y situación ( habitanza de calle, personas que ejercen actividades sexuales pagadas, indígenas, palenqueros, Rrom, Afro, Raizal, recuperadores ambientales, población campesina y rural, población migrantes internacional)</t>
  </si>
  <si>
    <t>Aportes MAXMUJERESEn las estrategias de comunicación es necesario que se incorporen campañas de reconocimiento, visibilización y protección a las mujeres activistas, cuidadoras y lideresas ambientales de Bogotá, para eliminar la estigmatización por la labor de defensa del territorio. - Desarrollar campañas de reconocimiento, visibilización y protección a las mujeres activistas, cuidadoras y lideresas ambientales de Bogotá, para eliminar la estigmatización por la labor de defensa del territorio.</t>
  </si>
  <si>
    <r>
      <rPr>
        <sz val="10"/>
        <color rgb="FF0C0C0C"/>
        <rFont val="Arial"/>
      </rPr>
      <t xml:space="preserve">2.14. Bogotá cuida a su gente
</t>
    </r>
    <r>
      <rPr>
        <sz val="10"/>
        <color rgb="FFFF0000"/>
        <rFont val="Arial"/>
      </rPr>
      <t xml:space="preserve">
2.12. Bogotá cuida a su gente</t>
    </r>
  </si>
  <si>
    <r>
      <rPr>
        <sz val="10"/>
        <color rgb="FF000000"/>
        <rFont val="Arial"/>
      </rPr>
      <t xml:space="preserve">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
</t>
    </r>
    <r>
      <rPr>
        <sz val="10"/>
        <color rgb="FFFF0000"/>
        <rFont val="Arial"/>
      </rPr>
      <t>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t>
    </r>
  </si>
  <si>
    <t>Aportes MAXMUJERESConsolidar 1 estrategia de transformación cultural orientada al cambio comportamental la redistribución de los trabajos del Cuidado. - Garantizar la disponibilidad de intérpretes de lengua de señas y guías intérpretes para la atención de mujeres con discapacidad auditiva y sordo ceguera.</t>
  </si>
  <si>
    <r>
      <rPr>
        <sz val="10"/>
        <color rgb="FF0C0C0C"/>
        <rFont val="Arial"/>
      </rPr>
      <t xml:space="preserve">1.2. Cero tolerancia a las violencias contra las mujeres y basadas en género
</t>
    </r>
    <r>
      <rPr>
        <sz val="10"/>
        <color rgb="FFFF0000"/>
        <rFont val="Arial"/>
      </rPr>
      <t>2.12. Bogotá cuida a su gente</t>
    </r>
  </si>
  <si>
    <r>
      <rPr>
        <sz val="10"/>
        <color rgb="FF000000"/>
        <rFont val="Arial"/>
      </rPr>
      <t xml:space="preserve">Realizar 40.000 atenciones para la transformación de imaginarios en torno al machismo, la diversidad, la diferencia, y para la reducción de las violencias basadas en género.
</t>
    </r>
    <r>
      <rPr>
        <sz val="10"/>
        <color rgb="FFFF0000"/>
        <rFont val="Arial"/>
      </rPr>
      <t xml:space="preserve">-Consolidar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t>
    </r>
  </si>
  <si>
    <t>Aportes MAXMUJERESEsta hoja de ruta debe tener datos desagregados, con enfoque de género y con posibilidad de acceder públicamente con cortes de información trimestrales (PARTICIPACIÓN) - Fortalecimiento de acciones distritales que apoyen la actualización, diseño e implementación de políticas públicas vigentes relacionadas con la paz, seguridad humana, derechos humanos desde un enfoque de género dirigida a las mujeres: migrantes, transgénero, víctimas de trata de personas, desplazadas, desmovilizadas y/o excombatientes, pos-penadas, en condición de habitabilidad de calle y actividades sexuales pagadas, donde se fortalezca la oferta institucional a nivel distrital y local.</t>
  </si>
  <si>
    <t xml:space="preserve">-Desarrollar una (1) estrategia para promover la implementación del enfoque diferencial étnico y el desarrollo de procesos de gestión de conocimiento sobre los grupos étnicos en la ciudad como medidas para combatir el racismo y la discriminación, con un enfoque de género transversal.
-Ejecutar 14 iniciativas que garanticen el ejercicio de las libertades fundamentales de religión culto y conciencia en el marco de la política pública existente
-Prestar 40.000 atenciones con enfoque diferencial y de género a las personas que soliciten los servicios brindados en los espacios de atención apropiación cultural y reconocimiento de procesos organizativos de los grupos étnicos en Bogotá.
-Desarrollar 4 estrategias de empoderamiento para fomentar capacidades liderazgos participación incidencia política y transformación de imaginarios culturales que reproducen los estereotipos de género en los territorios urbanos y rurales
-Vincular a 9000 mujeres en estrategias de empoderamiento social y político que aportan a la promoción y garantía de sus derechos
</t>
  </si>
  <si>
    <t xml:space="preserve">Dentro de las metas de la Consejería, hay varias que le apuntan a poblaciones específicas, como víctimas y excombatientes. Sin embargo, la observación recoge otras poblaciones que no son competencia de la Consejería,
</t>
  </si>
  <si>
    <t xml:space="preserve">No </t>
  </si>
  <si>
    <t>Son otras poblaciones</t>
  </si>
  <si>
    <t>Aportes MAXMUJERESEsta meta no incluye otras comunidades étnicas y adicionalmente no hay acciones afirmativas para las mujeres indígenas. - Fortalecer el componente inclusivo del Sistema Educativo para que reconozca la diversidad intercultural, étnica y ancestral de Bogotá.</t>
  </si>
  <si>
    <t xml:space="preserve">-Implementar en el 100 % de colegios oficiales un programa de bienestar escolar integral de acuerdo con criterios de focalización definidos
-Desarrollar una (1) estrategia para promover la implementación del enfoque diferencial étnico y el desarrollo de procesos de gestión de conocimiento sobre los grupos étnicos en la ciudad como medidas para combatir el racismo y la discriminación, con un enfoque de género transversal.
-Ejecutar 14 iniciativas que garanticen el ejercicio de las libertades fundamentales de religión culto y conciencia en el marco de la política pública existente
Implementar el 100% de los productos a cargo del Secretaría Distrital de Gobierno consignados en los planes de acción de las Políticas Públicas para los pueblos y comunidades Indígenas y su capítulo Muisca Rrom Negros Afrocolombianos y su capítulo Palenquero y Raizales para el periodo 2024-2028
-Prestar 40.000 atenciones con enfoque diferencial y de género a las personas que soliciten los servicios brindados en los espacios de atención apropiación cultural y reconocimiento de procesos organizativos de los grupos étnicos en Bogotá.
</t>
  </si>
  <si>
    <t>Aportes MAXMUJERESIncluir enfoque de género y diferencial para que beneficie a mujeres en sus diferencias y diversidades con familias monoparentales o mujeres adultas mayoras sin núcleo familiar.- Crear canales de retroalimentación para que las beneficiarias de programas de vivienda puedan compartir sus experiencias y sugerencias, permitiendo mejoras constantes en los mismos.</t>
  </si>
  <si>
    <r>
      <rPr>
        <sz val="10"/>
        <color rgb="FF0C0C0C"/>
        <rFont val="Arial"/>
      </rPr>
      <t xml:space="preserve">7. Bogotá, una ciudad con menos Pobreza
</t>
    </r>
    <r>
      <rPr>
        <sz val="10"/>
        <color rgb="FFFF0000"/>
        <rFont val="Arial"/>
      </rPr>
      <t>2.07. Bogotá, una ciudad con menos Pobreza</t>
    </r>
  </si>
  <si>
    <r>
      <rPr>
        <sz val="10"/>
        <color rgb="FF000000"/>
        <rFont val="Arial"/>
      </rPr>
      <t xml:space="preserve">Asignar 38.100 subsidios para adquisición de vivienda nueva y arrendamiento social en los diferentes programas de la SDHT.
</t>
    </r>
    <r>
      <rPr>
        <sz val="10"/>
        <color rgb="FFFF0000"/>
        <rFont val="Arial"/>
      </rPr>
      <t>-Asignar 51.000 subsidios para adquisición de vivienda nueva arrendamiento social y mejoramiento en los diferentes programas de la SDHT.
-Ejecutar 8.000 mejoramientos de vivienda rural y urbana para familias en condiciones vulnerabilidad
-Mejorar Integralmente o reforzar 4.000 viviendas</t>
    </r>
    <r>
      <rPr>
        <sz val="10"/>
        <color rgb="FF000000"/>
        <rFont val="Arial"/>
      </rPr>
      <t xml:space="preserve">
</t>
    </r>
  </si>
  <si>
    <t>Se realiza ajuste de Programas y metas de acuerdo al documento del PDD ajustado. - NO ESTÁ ESPECIFICADO EL ENFOQUE DE GÉNERO</t>
  </si>
  <si>
    <t>Brindar atención médica y psicosocial especializada a firmantes de paz.</t>
  </si>
  <si>
    <r>
      <rPr>
        <sz val="10"/>
        <color rgb="FF0C0C0C"/>
        <rFont val="Arial"/>
      </rPr>
      <t xml:space="preserve">2.12. Salud Pública Integrada e Integral
</t>
    </r>
    <r>
      <rPr>
        <sz val="10"/>
        <color rgb="FFFF0000"/>
        <rFont val="Arial"/>
      </rPr>
      <t>2.13. Bogotá, un territorio de paz y reconciliación en donde todos puedan volver a empezar</t>
    </r>
  </si>
  <si>
    <t>Garantizar el acceso a 17.280 personas víctimas del conflicto armado, a las medidas de rehabilitación establecidas en la Ley 1448 de 2011, a través del desarrollo del componente de atención psicosocial del PAPSIVI y de sus estrategias diferenciales.</t>
  </si>
  <si>
    <t>Se realiza ajuste de Programa de acuerdo al documento del PDD ajustado.</t>
  </si>
  <si>
    <t xml:space="preserve">Sector salud - • Procesos de atención psicosocial en las diferentes modalidades de atención (modalidad individual, familiar y comunitaria) que potencialicen recursos estrategias de afrontamiento para la elaboración del sufrimiento emocional de la población víctima del conflicto armado.
 • Garantizar procesos de atención psicosocial comunitaria (a organizaciones o espacios comunitarios constituidos por población víctima del conflicto armado) que permitan la reconstrucción de los vínculos, el tejido social y la cohesión sociocultural de la población víctima del conflicto armado
</t>
  </si>
  <si>
    <t xml:space="preserve"> Implementar programas de prevención y promoción de la salud Población de firmantes de paz en proceso de reincorporación</t>
  </si>
  <si>
    <r>
      <rPr>
        <sz val="10"/>
        <color rgb="FF0C0C0C"/>
        <rFont val="Arial"/>
      </rPr>
      <t xml:space="preserve">2.12. Salud Pública Integrada e Integral
</t>
    </r>
    <r>
      <rPr>
        <sz val="10"/>
        <color rgb="FFFF0000"/>
        <rFont val="Arial"/>
      </rPr>
      <t>2.13. Bogotá, un territorio de paz y reconciliación en donde todos puedan volver a empezar</t>
    </r>
  </si>
  <si>
    <t>Brindar atención psicológica y psiquiátrica a firmantes de paz que hayan sido víctimas del conflicto armado.</t>
  </si>
  <si>
    <r>
      <rPr>
        <sz val="10"/>
        <color rgb="FF0C0C0C"/>
        <rFont val="Arial"/>
      </rPr>
      <t xml:space="preserve">2.12. Salud Pública Integrada e Integral
</t>
    </r>
    <r>
      <rPr>
        <sz val="10"/>
        <color rgb="FFFF0000"/>
        <rFont val="Arial"/>
      </rPr>
      <t>2.13. Bogotá, un territorio de paz y reconciliación en donde todos puedan volver a empezar</t>
    </r>
  </si>
  <si>
    <t>Propuesta Centro felicidad Puente Aranda</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</si>
  <si>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</si>
  <si>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Entregar 13.235 Estímulos, Reconocimientos, Apoyos , Incentivos y Alianzas Estratégicas en el marco de los distintos programas de fomento, con enfoque poblacional, territorial.
</t>
    </r>
    <r>
      <rPr>
        <sz val="10"/>
        <color rgb="FFFF0000"/>
        <rFont val="Arial"/>
      </rPr>
      <t>Entregar 9.702 estímulos, reconocimientos, apoyos, incentivos y alianzas estratégicas en el marco de los distintos programas de fomento.</t>
    </r>
  </si>
  <si>
    <t>Generando incentivos a los ciudadanos, a los grupos poblacionales, sociales y etarios, y a los agentes del sector artístico, cultural y creativo, a través de los mecanismo de fomento, para el desarrollo de prácticas artísticas, culturales y creativas</t>
  </si>
  <si>
    <t>Mujeres comunales como la fuerza de la democracia participativa en Bogotá: Visibilizar las organizaciones de mujer en lo rural</t>
  </si>
  <si>
    <t xml:space="preserve">-Desarrollar 4 estrategias de empoderamiento para fomentar capacidades liderazgos participación incidencia política y transformación de imaginarios culturales que reproducen los estereotipos de género en los territorios urbanos y rurales
-Vincular a 9000 mujeres en estrategias de empoderamiento social y político que aportan a la promoción y garantía de sus derechos
</t>
  </si>
  <si>
    <t>Mujeres comunales como la fuerza de la democracia participativa en Bogotá: Profesionalizar lideresas comunales, con énfasis en derechos, validando sus diplomados y cursos que tengan relevancia con sus enfoques, validando los conocimientos adquiridos</t>
  </si>
  <si>
    <t>Mujeres comunales como la fuerza de la democracia participativa en Bogotá: Realizar acciones de promoción y prevención que faciliten la interiorización de la inclusión de género en todos los discursos orales y escritos dentro del organismo comunal</t>
  </si>
  <si>
    <t>Mujeres comunales como la fuerza de la democracia participativa en Bogotá: Investigación sobre las imágenes de género dentro del organismo comunal</t>
  </si>
  <si>
    <t>Mujeres comunales como la fuerza de la democracia participativa en Bogotá: Hacer balance de identificación estadística de proporción de mujeres en cargos directivos de la organización comunal.</t>
  </si>
  <si>
    <t>Mujeres comunales como la fuerza de la democracia participativa en Bogotá: Campañas sobre aclaración de conceptos e identificación de problemáticas de género</t>
  </si>
  <si>
    <r>
      <rPr>
        <sz val="10"/>
        <color rgb="FF0C0C0C"/>
        <rFont val="Arial"/>
      </rPr>
      <t xml:space="preserve">2.14. Bogotá cuida a su gente
</t>
    </r>
    <r>
      <rPr>
        <sz val="10"/>
        <color rgb="FFFF0000"/>
        <rFont val="Arial"/>
      </rPr>
      <t>2.12. Bogotá cuida a su gente</t>
    </r>
  </si>
  <si>
    <r>
      <rPr>
        <sz val="10"/>
        <color rgb="FF000000"/>
        <rFont val="Arial"/>
      </rPr>
      <t xml:space="preserve">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t>
    </r>
    <r>
      <rPr>
        <sz val="10"/>
        <color rgb="FFFF0000"/>
        <rFont val="Arial"/>
      </rPr>
      <t xml:space="preserve">-Consolidar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-Desarrollar 4 estrategias de empoderamiento para fomentar capacidades liderazgos participación incidencia política y transformación de imaginarios culturales que reproducen los estereotipos de género en los territorios urbanos y rurales
-Vincular a 9000 mujeres en estrategias de empoderamiento social y político que aportan a la promoción y garantía de sus derechos
</t>
    </r>
  </si>
  <si>
    <t>Mujeres comunales como la fuerza de la democracia participativa en Bogotá: La Administración Distrital a través de la Secretaría de la Mujer, diseñará, concertará e implementará en coordinación con los organismos de acción comunal, una escuela de formación permanente para las integrantes de las juntas de acción comunal, que incluirá temas relacionados con derechos y deberes, comunicación, liderazgo, entre otros.</t>
  </si>
  <si>
    <r>
      <rPr>
        <sz val="10"/>
        <color rgb="FF0C0C0C"/>
        <rFont val="Arial"/>
      </rPr>
      <t xml:space="preserve">2.14. Bogotá cuida a su gente
</t>
    </r>
    <r>
      <rPr>
        <sz val="10"/>
        <color rgb="FFFF0000"/>
        <rFont val="Arial"/>
      </rPr>
      <t>2.12. Bogotá cuida a su gente</t>
    </r>
  </si>
  <si>
    <r>
      <rPr>
        <sz val="10"/>
        <color rgb="FF000000"/>
        <rFont val="Arial"/>
      </rPr>
      <t xml:space="preserve">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t>
    </r>
    <r>
      <rPr>
        <sz val="10"/>
        <color rgb="FF000000"/>
        <rFont val="Arial"/>
      </rPr>
      <t>Desarrollar 4 estrategias de empoderamiento para fomentar capacidades liderazgos participación incidencia política y transformación de imaginarios culturales que reproducen los estereotipos de género en los territorios urbanos y rurales</t>
    </r>
  </si>
  <si>
    <t>Fortalecer la red de jóvenes comunales de Bogotá. La Administración Distrital a través de la Secretaría Distrital de Integración Social y demás Entidades competentes, diseñará, concertará e implementará un programa de formación, acciones pedagógicos e intervención</t>
  </si>
  <si>
    <r>
      <rPr>
        <sz val="10"/>
        <color rgb="FF0C0C0C"/>
        <rFont val="Arial"/>
      </rPr>
      <t xml:space="preserve">20. Formación para el trabajo y acceso a oportunidades educativas
14. Bogotá cuida a su gente
</t>
    </r>
    <r>
      <rPr>
        <sz val="10"/>
        <color rgb="FFFF0000"/>
        <rFont val="Arial"/>
      </rPr>
      <t xml:space="preserve">
2.09. Reduccion de formas extremas de exclusion
2.12. Bogotá cuida a su gente</t>
    </r>
  </si>
  <si>
    <r>
      <rPr>
        <sz val="10"/>
        <color rgb="FF000000"/>
        <rFont val="Arial"/>
      </rPr>
      <t xml:space="preserve">Beneficiar a 38.000 jóvenes con potencial con programas de formación postmedia en cursos cortos
Atender a 200.000 jóvenes en los servicios sociales en unidades operativas y estrategias de inclusión social y productiva
</t>
    </r>
    <r>
      <rPr>
        <sz val="10"/>
        <color rgb="FF000000"/>
        <rFont val="Arial"/>
      </rPr>
      <t xml:space="preserve">
-Beneficiar a 2.480 adolescentes y jóvenes participantes del modelo pedagógico a estrategias de desarrollo de capacidades y generación de oportunidades para su inclusión socioeconómica..
-Atender a 160.000 jóvenes en los servicios sociales en unidades operativas y estrategias de inclusión social y productiva</t>
    </r>
  </si>
  <si>
    <t>Buscar que se implemente la fase de los juegos comunales en cada una de las Localidades para posteriormente hacer la fase distrital</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</si>
  <si>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</si>
  <si>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Realizar 14.459 actividades culturales, artísticas y patrimoniales? en barrios y veredas de Bogotá D.C orientadas a fortalecer "al barrio" como lugar de encuentro y creación de quienes lo habitan
</t>
    </r>
    <r>
      <rPr>
        <sz val="10"/>
        <color rgb="FF000000"/>
        <rFont val="Arial"/>
      </rPr>
      <t>Realizar 1.500 actividades culturales y artísticas, en barrios y veredas de Bogotá D.C., orientadas a fortalecer "al barrio" como lugar de encuentro y creación.</t>
    </r>
  </si>
  <si>
    <t xml:space="preserve">Sector cultura: La meta comprende la realización de actividades que, de manera colectiva y colaborativa con la comunidad, promueven el desarrollo de intervenciones de circulación de prácticas artísticas y culturales, en los distintos sectores etarios, sociales y étnicos. Actividades que fortalezcan los procesos comunitarios en torno al desarrollo de las prácticas artísticas y culturales de los barrios.
 </t>
  </si>
  <si>
    <t>Implementar el plan de desarrolló deportivo apoyando escuelas deportivas de bajos recursos de nuestra localidad sin límite de edad.</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</si>
  <si>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</si>
  <si>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Realizar 14.459 actividades culturales, artísticas y patrimoniales? en barrios y veredas de Bogotá D.C orientadas a fortalecer "al barrio" como lugar de encuentro y creación de quienes lo habitan
</t>
    </r>
    <r>
      <rPr>
        <sz val="10"/>
        <color rgb="FF000000"/>
        <rFont val="Arial"/>
      </rPr>
      <t>Realizar 1.500 actividades culturales y artísticas, en barrios y veredas de Bogotá D.C., orientadas a fortalecer "al barrio" como lugar de encuentro y creación.</t>
    </r>
  </si>
  <si>
    <t>Se realiza ajuste de Programas y metas de acuerdo al documento del PDD ajustado. Especificar la posibilidad de desarrollar el plan deportivo</t>
  </si>
  <si>
    <t>inscripciones abiertas para todas las escuelas sin límite de edades y fomentar el deporte; aprovechar todos los espacios deportivos incentivando a los niños y jóvenes a practicar costumbres sanas como es el deporte.</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</si>
  <si>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</si>
  <si>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Realizar 14.459 actividades culturales, artísticas y patrimoniales? en barrios y veredas de Bogotá D.C orientadas a fortalecer "al barrio" como lugar de encuentro y creación de quienes lo habitan
</t>
    </r>
    <r>
      <rPr>
        <sz val="10"/>
        <color rgb="FF000000"/>
        <rFont val="Arial"/>
      </rPr>
      <t>Realizar 1.500 actividades culturales y artísticas, en barrios y veredas de Bogotá D.C., orientadas a fortalecer "al barrio" como lugar de encuentro y creación.</t>
    </r>
  </si>
  <si>
    <t>Buscar el apoyo a los grupos de la tercera edad con actividades lúdicas y deportivas. Utilería para cada barrio porque muchos sectores no cuentan con profesores ni utilizará propia para este tipo de actividades.</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</si>
  <si>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</si>
  <si>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Realizar 14.459 actividades culturales, artísticas y patrimoniales? en barrios y veredas de Bogotá D.C orientadas a fortalecer "al barrio" como lugar de encuentro y creación de quienes lo habitan
</t>
    </r>
    <r>
      <rPr>
        <sz val="10"/>
        <color rgb="FF000000"/>
        <rFont val="Arial"/>
      </rPr>
      <t>Realizar 1.500 actividades culturales y artísticas, en barrios y veredas de Bogotá D.C., orientadas a fortalecer "al barrio" como lugar de encuentro y creación.</t>
    </r>
  </si>
  <si>
    <t>Fortalecer las comisiones de deportes de las JAC y las secretarías de deportes de las Aso juntas con el fin de promover la integración y actividad física en cada uno de los barrios.</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</si>
  <si>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</si>
  <si>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Realizar 14.459 actividades culturales, artísticas y patrimoniales? en barrios y veredas de Bogotá D.C orientadas a fortalecer "al barrio" como lugar de encuentro y creación de quienes lo habitan
</t>
    </r>
    <r>
      <rPr>
        <sz val="10"/>
        <color rgb="FF000000"/>
        <rFont val="Arial"/>
      </rPr>
      <t>Desarrollar 4 estratégias orientadas a promover la salud y bienestar en entornos cotidianos desde las prácticas artísticas, las prácticas de movimiento, la actividad física y los cambios culturales y de comportamiento.
-Implementar 52 programas de recreación, deporte, nuevas tendencias de actividad fisica y los eSports.</t>
    </r>
  </si>
  <si>
    <t>Establecer mesas de diálogo permanente entre las Aso juntas y Las Subredes</t>
  </si>
  <si>
    <t>Definir implementar y poner en funcionamiento una instancia de gobernanza y gobernabilidad en salud pública y Atención Primaria Social que intervenga los determinantes sociales de inequidades en salud en el territorio.
-Implementar una red intersectorial y comunitaria de salud ambiental por localidad.</t>
  </si>
  <si>
    <t>Se realiza ajuste de Programas y metas de acuerdo al documento del PDD ajustado. Tener presente en la estrategia la comunicación sugerida</t>
  </si>
  <si>
    <t>Salud
Gobierno</t>
  </si>
  <si>
    <t>Taller para proteger la salud mental de los dignatarios comunales.</t>
  </si>
  <si>
    <r>
      <rPr>
        <sz val="10"/>
        <color rgb="FF0C0C0C"/>
        <rFont val="Arial"/>
      </rPr>
      <t xml:space="preserve">2.13. Salud con calidad y en el territorio
</t>
    </r>
    <r>
      <rPr>
        <sz val="10"/>
        <color rgb="FFFF0000"/>
        <rFont val="Arial"/>
      </rPr>
      <t>2.11. Salud con calidad y en el territorio</t>
    </r>
  </si>
  <si>
    <t>Se realiza ajuste de Programa</t>
  </si>
  <si>
    <t xml:space="preserve">Crear la Atencion Primaria Social y Fortalecer la Atención Primaria en Salud en el Distrito de manera resolutiva, mediante la atención en casa, la conformación de equipos básicos de salud extramurales, tele salud, Equipos Basicos Intramurales y otras estrategias, con enfoque diferencial territorial, poblacional y de género, para la intervención de los determinantes y los riesgos a nivel individual, familiar y colectivo.
 </t>
  </si>
  <si>
    <t>Se sugiere que en las subdirecciones locales de integración social y apoyados en las organizaciones de cuidadores o de enfermedades, se realice urgentemente una caracterización para los cuidadores de más poblaciones que las de las personas con discapacidad, dado que en la actualidad al menos en la localidad de Engativá no están caracterizados los cuidadores de adultos mayores, ni de personas susceptibles de cuidado permanente como personas con enfermedades mentales, psíquicas y socioemocionales como la depresión, la ansiedad, trastornos de personalidad, etc. Debido a que esta población y sus cuidadores también requiere estar incluida en los diferentes programas y beneficios.</t>
  </si>
  <si>
    <r>
      <rPr>
        <sz val="10"/>
        <color rgb="FF0C0C0C"/>
        <rFont val="Arial"/>
      </rPr>
      <t xml:space="preserve">2.12. Salud Pública Integrada e Integral
</t>
    </r>
    <r>
      <rPr>
        <sz val="10"/>
        <color rgb="FFFF0000"/>
        <rFont val="Arial"/>
      </rPr>
      <t>2.10. Salud Pública Integrada e Integral</t>
    </r>
  </si>
  <si>
    <t>* 20 Servicios amigables en salud para las mujeres. 
 * Acciones individuales y colectivas para la población con discapacidad (personas con discapacidad, personas cuidadoras, familias y redes de apoyo)
 * Acciones individuales y colectivas (acciones colectivas en los entornos entre las que se incluye caracterización individual y familiar, plan de cuidado en los diferentes entornos, activación de rutas, acciones de Información Educación y Comunicación -IEC para el cuidado de la salud) dirigidas a las poblaciones por momento de curso de vida (jóvenes, adultos, personas mayores), mujeres, género y orientaciones sexuales diversas ( Población LGBTI) y/o condición y situación ( habitanza de calle, personas que ejercen actividades sexuales pagadas, indígenas, palenqueros, Rrom, Afro, Raizal, recuperadores ambientales, población campesina y rural, población migrantes internacional)
 Fortalecimiento comunitario y generación de redes,
 Activación de rutas sectoriales e intersectoriales.</t>
  </si>
  <si>
    <t>La lucha diaria referente al tema de la educación para los niños y personas cuidadas, resulta desgastante para los cuidadores. Los derechos y la autonomía de colegios y docentes no pueden estar por encima de los derechos de los niños, y menos de los menores con discapacidad o con síntomas de depresión, ansiedad o cualquiera del área de la salud mental y psicosocial.</t>
  </si>
  <si>
    <r>
      <rPr>
        <sz val="10"/>
        <color rgb="FF0C0C0C"/>
        <rFont val="Arial"/>
      </rPr>
      <t xml:space="preserve">17. La educación como eje del potencial humano
</t>
    </r>
    <r>
      <rPr>
        <sz val="10"/>
        <color rgb="FFFF0000"/>
        <rFont val="Arial"/>
      </rPr>
      <t>2.12. Bogotá cuida a su gente</t>
    </r>
  </si>
  <si>
    <r>
      <rPr>
        <sz val="10"/>
        <color rgb="FF000000"/>
        <rFont val="Arial"/>
      </rPr>
      <t xml:space="preserve">Aumentar en 30.000 el número de niñas y niños de 0 a 5 años con servicios de atención integral (LB 2023 = 251.363)
</t>
    </r>
    <r>
      <rPr>
        <sz val="10"/>
        <color rgb="FF000000"/>
        <rFont val="Arial"/>
      </rPr>
      <t>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
    </r>
  </si>
  <si>
    <t>EDUCACIÓN 
INTEGRACION SOCIAL</t>
  </si>
  <si>
    <t>Los colegios no deben oponerse al ingreso de los acompañantes terapéuticos por temor a que les auditen las clases o constatar el bajo manejo que tienen de los y las niñas de inclusión.</t>
  </si>
  <si>
    <r>
      <rPr>
        <sz val="10"/>
        <color rgb="FF0C0C0C"/>
        <rFont val="Arial"/>
      </rPr>
      <t xml:space="preserve">17. La educación como eje del potencial humano
</t>
    </r>
    <r>
      <rPr>
        <sz val="10"/>
        <color rgb="FFFF0000"/>
        <rFont val="Arial"/>
      </rPr>
      <t>2.12. Bogotá cuida a su gente</t>
    </r>
  </si>
  <si>
    <r>
      <rPr>
        <sz val="10"/>
        <color rgb="FF000000"/>
        <rFont val="Arial"/>
      </rPr>
      <t xml:space="preserve">Aumentar en 30.000 el número de niñas y niños de 0 a 5 años con servicios de atención integral (LB 2023 = 251.363)
</t>
    </r>
    <r>
      <rPr>
        <sz val="10"/>
        <color rgb="FF000000"/>
        <rFont val="Arial"/>
      </rPr>
      <t>Atender a 8.600 personas con discapacidad sus familias y sus personas cuidadoras a través de servicios sociales estrategias y acciones transversales que favorezcan su inclusión social y productiva.</t>
    </r>
  </si>
  <si>
    <t>Se realiza ajuste de Programas y metas de acuerdo al documento del PDD ajustado. Tener presente lo relacionado al acompañante terapéutico en los colegios como atención a personas con discapacidad</t>
  </si>
  <si>
    <t>se solicita que a los cuidadores no se les infantiliza, no se les hable desde una posición imponente, desde el rol de poder por parte de coordinadores y docentes, muchas veces juzgando las maternidades al afirmar que son los padres quienes discapacitan a los menores o que carecen de pautas de crianza, o de ser así, que la institución educativa, desde el área de orientación o con el apoyo de Secretaría de Integración Social, realice capacitación en estos temas a las familias y cuidadores de estos estudiantes, con asistencia obligatoria y constatada para que el cuidador que sea empleado pueda presentarla en su trabajo, y este tiempo de acuerdo a la Ley del Cuidador (2297) sea facilitado por los empleadores</t>
  </si>
  <si>
    <t xml:space="preserve">-Desarrollar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
-Desarrollar 4 estrategias de empoderamiento para fomentar capacidades liderazgos participación incidencia política y transformación de imaginarios culturales que reproducen los estereotipos de género en los territorios urbanos y rurales
</t>
  </si>
  <si>
    <t>en el escenario escolar, el tono, la comunicación y la exigencia hacia los niños es desde una perspectiva adultocentrista esperando que todo lo hagan por igual y con un nivel de responsabilidad similar al de un adulto, olvidando que son niños, y la ternura, paciencia y empatía que se debe tener para con ellos</t>
  </si>
  <si>
    <t xml:space="preserve">3.17. La educación como eje del potencial humano
</t>
  </si>
  <si>
    <t xml:space="preserve">Reducir al 5% las y los estudiantes que se encuentran en nivel bajo en el Índice de Clima Escolar (LB 2019 = 23%)
</t>
  </si>
  <si>
    <t>No hace parte de este objetivo, hace parte del objetivo 3, programa 3.16. La educación como eje del potencial humano, 3.17. Formación para el trabajo y acceso a oportunidades educativas</t>
  </si>
  <si>
    <t>Entornos educativos, protectores y confiables</t>
  </si>
  <si>
    <t>Se sugiere que sean más docentes de apoyo a la inclusión, pero que éstos y demás docentes y toda la comunidad educativa, incluyendo personal de aseo y vigilancia, y por supuesto estudiantes de grados superiores en etapa de servicio social, tengan presentes a los estudiantes de inclusión para prevenir su discriminación, cuidarlos de accidentes y agresiones de otros estudiantes, para esto es importante que dichos estudiantes sean presentados presencialmente o mediante fotografías a todos los docentes y a todos los colaboradores de la institución, dado que muchos profesores no los identifican para poder actuar en su Defensa, y los propios envían notas a los padres de familia preguntándose el porqué de su comportamiento, o bajo desempeño y participación; otras veces es lo contrario, ya los tienen identificados pero los desatienden académicamente o los gritan.</t>
  </si>
  <si>
    <t xml:space="preserve">Beneficiar a 100% docentes, directivos docentes y otras personas de la comunidad educativa con un programa de bienestar integral
</t>
  </si>
  <si>
    <t>Se hace imperante que anualmente el primer tema en la materia de ética y valores para todo el estudiantado sea el de bullying, solidaridad y discapacidad, así mismo el tema de la educación sexual para que se formen en prevención del abuso sexual para evitar casos como los recientemente vistos en la localidad de Engativá, más exactamente en el Colegio Las Mercedes</t>
  </si>
  <si>
    <t>Fortalecimiento integral de la convivencia</t>
  </si>
  <si>
    <t>De igual manera urge una constante capacitación de los docentes frente al enfoque diferencial en discapacidad y acerca del mismo realizar una evaluación anual, para propiciar un incremento salarial a quienes se formen y se involucren de manera activa con la educación inclusiva; definitivamente un reto que se debe imponer en los colegios y frente al cual están atrasados teniendo en cuenta el aumento en la estimación global de niños con discapacidades según Unicef, y su alto porcentaje (82%) de educación en colegios oficiales.</t>
  </si>
  <si>
    <t>se sugiere que el PIAR, en el caso de estudiantes antiguos pueda ser entregado a la segunda semana de iniciado el año escolar, y sea realizado por la docente de aula haciendo uso de toda su creatividad y conocimiento, es ella quien conoce al estudiante en cuanto a lo educativo y sabrá proponer en lo curricular, la didáctica, metodología y evaluación y lo que puede y no puede hacer, claro teniendo claros los derechos básicos de aprendizaje, y contando con la colaboración de la docente de apoyo a la inclusión y por supuesto con los demás profesores, que también conocen al estudiante y saben qué les ha funcionado y qué no; pero más importante contar con el aporte de las familias quienes finalmente son quienes refuerzan en casa y también tienen estrategias para con ellos. El PIAR no debe ser visto como una carga y no debe ser un documento que se hace y se olvida, debe ser susceptible de modificación a medida que los docentes lo van empleando todo el año, pues pueden registrar lo que ha sido útil y lo que no para que próximos profesores se apoyen de él y también sea insumo de próximos PIAR</t>
  </si>
  <si>
    <t>Nivelación de aprendizajes</t>
  </si>
  <si>
    <t>se espera la misma responsabilidad por parte de docentes de educación superior y de las docentes de los servicios de atención como los centros CRECER, pues definitivamente tanto el trato digno y humanizado hacia los beneficiarios, como los salarios de los docentes allí, deben mejorar. Aumentar la Planta de personal docente y de enfermeras también es urgente</t>
  </si>
  <si>
    <t>El distrito debe velar por la empleabilidad y permanencia de las cuidadoras, verificar los motivos por los que una cuidadora pierda su trabajo e instar a dicho empleador a la implementación de la Ley 2297 de 2023, o ley del cuidador; de igual manera acelerar esta implementación en todas las entidades del distrito, inmediatamente corroborar cuáles mujeres cuidadoras de población vulnerable perdieron su puesto de trabajo con el cambio de administración distrital y recontratarlas, sean de planta o sean contratistas. Que deba cada empresa privada, cada entidad distrital y cada área contar con un porcentaje de cuidadoras y cuidadores dentro de sus trabajadores y proveedores por prestación de servicios y tener clara esta base de datos para vigilar que a estas personas se les garantice la continuidad en sus puestos por supuesto de acuerdo al nivel de cumplimiento en su labor, pero teniendo en cuenta los ajustes razonables de horarios y de entregas de resultados.</t>
  </si>
  <si>
    <t xml:space="preserve">-Consolidar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
-Desarrollar 4 estrategias de empoderamiento para fomentar capacidades liderazgos participación incidencia política y transformación de imaginarios culturales que reproducen los estereotipos de género en los territorios urbanos y rurales
-Mantener operando el modelo de Casas de igualdad de oportunidades para las mujeres en las 20 localidades fortaleciendo la atención en los territorios urbanos y rurales.
Vincular a 9000 mujeres en estrategias de empoderamiento social y político que aportan a la promoción y garantía de sus derechos
</t>
  </si>
  <si>
    <t>Se realiza ajuste de Programas y metas de acuerdo al documento del PDD ajustado. Se sugiere especificidad en estrategias para velar por la empleabilidad y permanecia de las cuidadadoras en el escenario laboral</t>
  </si>
  <si>
    <t>La introducción del PDD debe aclarar que la discriminación existente en la ciudad y en la sociedad no es solo hacia las poblaciones vulnerables, sino también a sus cuidadores, pues se presenta bastante hacia precisamente en el ámbito laboral debido a sus compromisos con las personas cuidadas y con su autocuidado</t>
  </si>
  <si>
    <t>Es una solicitud de aclaración en la introducción del PDD</t>
  </si>
  <si>
    <t>Lo concerniente a pacientes con discapacidad o con enfermedades mentales y socioemocionales debe ser atendido de manera urgente por el sistema de salud. Se sugiere que las EPS o los centros de atención primaria en caso de aprobarse la reforma a la salud, tengan en todo sentido priorizada a la población vulnerable y a sus cuidadores. Urgen sistemas más ágiles dedicados a estas personas para autorizar órdenes y agendar citas médicas, o al menos unos tiempos de respuesta diferentes desde la discriminación positiva y no al revés. Por ejemplo, las personas que son atendidas por orden de una tutela, son discriminadas y no pueden acceder a la comunicación que usa el resto de los pacientes debido a que la suya debe ser exclusivamente a través de correos, que claramente son respondidos 8 o 15 días después o nunca, y si se trata de un asunto vital no hay otra forma de agilizar y la personería y la Supersalud resuelven mínimo en 2 días</t>
  </si>
  <si>
    <r>
      <rPr>
        <sz val="10"/>
        <color rgb="FF0C0C0C"/>
        <rFont val="Arial"/>
      </rPr>
      <t xml:space="preserve">2.12. Salud Pública Integrada e Integral
</t>
    </r>
    <r>
      <rPr>
        <sz val="10"/>
        <color rgb="FFFF0000"/>
        <rFont val="Arial"/>
      </rPr>
      <t>2.10. Salud Pública Integrada e Integral</t>
    </r>
  </si>
  <si>
    <r>
      <rPr>
        <sz val="10"/>
        <color rgb="FF000000"/>
        <rFont val="Arial"/>
      </rPr>
      <t xml:space="preserve">Implementar una red intersectorial y comunitaria de salud ambiental por localidad.
</t>
    </r>
    <r>
      <rPr>
        <sz val="10"/>
        <color rgb="FF000000"/>
        <rFont val="Arial"/>
      </rPr>
      <t>-Definir implementar y poner en funcionamiento una instancia de gobernanza y gobernabilidad en salud pública y Atención Primaria Social que intervenga los determinantes sociales de inequidades en salud en el territorio.
-Implementación del 75% del plan estratégico y operativo distrital en los nodos y actividades priorizadas a cargo del sector en el Plan estratégico y operativo distrital para el abordaje integral de la población expuesta y/o afectada por condiciones crónicas no transmisibles en los 7 nodos sectoriales e intersectoriales para la promoción mantenimiento de la salud y gestión integral de riesgo relacionado con las condiciones crónicas no transmisibles por el momento de curso vida.
-Implementar en 100% el Plan de Acción de transformación digital del sector salud que permitan desarrollar la puesta en marcha de un sistema de información interoperable sectorial e intersectorial para la operación monitoreo y divulgación de resultados de la Atención Primaria Social en pro del bienestar de la población de Bogotá D.C.
-Implementar una red intersectorial y comunitaria de salud ambiental por localidad.
-Implementar y evaluar 4 líneas de acción de gobernanza y gobernabilidad para el fortalecimiento de la intersectorialidad la gestión de las políticas planes y/o programas y la participación social que afecten positivamente los determinantes en salud en clave de Atención Primaria Social.</t>
    </r>
    <r>
      <rPr>
        <sz val="10"/>
        <color rgb="FF000000"/>
        <rFont val="Arial"/>
      </rPr>
      <t xml:space="preserve">
</t>
    </r>
  </si>
  <si>
    <t>Se realiza ajuste de Programas y metas de acuerdo al documento del PDD ajustado</t>
  </si>
  <si>
    <t xml:space="preserve">Definición e implementación de planes sectoriales e intersectoriales para el abordaje de problemáticas ambientales en el marco de la competencia del sector salud, lo que incluye entre otras, acciones de fortalecimiento de capacidades con lideres comunitarios y control social, mesas de trabajo con otros sectores para abordaje de problemáticas especificas de acuerdo con la competencia de cada uno, coordinación del sector salud con los entornos de vida cotidiana para posicionamiento de las necesidades ambientales, elaboración e implementación de planes locales donde se concertan acciones territoriales para temas como manejo de residuos, incumplimiento de condiciones sanitarias.
 Intervención de problemáticas sanitarias priorizadas en el marco de la competencia del sector salud, que incluye vigilancia de establecimientos comerciales, institucionales o industriales más de 500.000 (instituciones educativas, establecimientos farmacéuticos, restaurantes, instituciones protectoras de persona mayor, instituciones donde se ejercen actividades sexuales pagadas, centros carcelarios, supermercados, hipermercados. vehículos transportadores de medicamentos, sustancias químicas, entre otros).
 </t>
  </si>
  <si>
    <t>Se solicita que el distrito interceda ante las EPS, personería y superintendencia de salud, para que cuenten con líneas telefónicas, chats y turnos especiales para esta población, aun cuando tengan atención por tutela; y también a sus familiares del mismo grupo familiar según la afiliación a salud, en cuanto a las autorizaciones y citas de todos. Así mismo que las autorizaciones se dirijan a las IPS que ya han venido haciendo los tratamientos de los pacientes con discapacidad o con enfermedades mentales y socioemocionales, sin que las EPS pretendan cambiarlos a otras IPS quizás de sus convenios, pero que no tienen conocimiento de dichos pacientes y sus tratamientos usuales.</t>
  </si>
  <si>
    <r>
      <rPr>
        <sz val="10"/>
        <color rgb="FF0C0C0C"/>
        <rFont val="Arial"/>
      </rPr>
      <t xml:space="preserve">2.12. Salud Pública Integrada e Integral
</t>
    </r>
    <r>
      <rPr>
        <sz val="10"/>
        <color rgb="FFFF0000"/>
        <rFont val="Arial"/>
      </rPr>
      <t>2.10. Salud Pública Integrada e Integral</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</si>
  <si>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000000"/>
        <rFont val="Arial"/>
      </rPr>
      <t>-Definir implementar y poner en funcionamiento una instancia de gobernanza y gobernabilidad en salud pública y Atención Primaria Social que intervenga los determinantes sociales de inequidades en salud en el territorio.
-Implementar en 100% el Plan de Acción de transformación digital del sector salud que permitan desarrollar la puesta en marcha de un sistema de información interoperable sectorial e intersectorial para la operación monitoreo y divulgación de resultados de la Atención Primaria Social en pro del bienestar de la población de Bogotá D.C.
-Implementar y evaluar 4 líneas de acción de gobernanza y gobernabilidad para el fortalecimiento de la intersectorialidad la gestión de las políticas planes y/o programas y la participación social que afecten positivamente los determinantes en salud en clave de Atención Primaria Social.
-Vincular el 100% de las personas identificadas por el sector salud con enfoque diferencial y por momentos de curso de vida género orientaciones e identidades diversas y por condiciones o situaciones a las acciones individuales colectivas y poblacionales de la oferta de salud.</t>
    </r>
  </si>
  <si>
    <t>Aceleración en el proceso de asignación de bonos para las personas con discapacidad dado que hay casos en los que se ha dado espera de cinco años y el recurso aún no es asignada. El beneficio debe darse a todas las personas con discapacidad hasta el nivel C del Sisbén sin tener en cuenta los ingresos de las familias, dado que independiente de esto, la discapacidad genera pobreza en las mismas. Adicionalmente este valor debe incrementar cada año de acuerdo al porcentaje del aumento del SMLV, también se sugiere pueda ser redimido en almacenes de bajo costo como Surtimax, Zapatoca, o mejor aún en supermercados adscritos a la economía popular.</t>
  </si>
  <si>
    <t>No se identifica en el documento del PDD ajustado algún programa o meta asociado a bonos para personas con discapacidad</t>
  </si>
  <si>
    <t>Para las cuidadoras que además de tener a cargo a niños, personas con discapacidad o adultos mayores; sean también ellas poseedoras de discapacidad o de problemas de salud mental, se sugieren bonos completos o parciales para contratar servicios de limpieza, o para la compra de equipos que puedan apoyar esas funciones de limpieza en casa, como los robots de limpieza del piso que podría ahorrar de 30 minutos a una hora diaria en el tiempo de las cuidadoras; de igual manera lavadoras o máquinas de lavado de loza; dependiendo la necesidad de dichas familias.</t>
  </si>
  <si>
    <r>
      <rPr>
        <sz val="10"/>
        <color rgb="FF000000"/>
        <rFont val="Arial"/>
      </rPr>
      <t>Vincular a 9000 mujeres en estrategias de empoderamiento social y político que aportan a la promoción y garantía de sus derechos</t>
    </r>
    <r>
      <rPr>
        <sz val="10"/>
        <color rgb="FF000000"/>
        <rFont val="Arial"/>
      </rPr>
      <t xml:space="preserve">
</t>
    </r>
  </si>
  <si>
    <t>Se realiza ajuste de Programas y metas de acuerdo al documento del PDD ajustado - Pero no está especificado el tema de los bonos para dar apoyo a servicios de limpieza o de insumos para las cuidadoras</t>
  </si>
  <si>
    <t>Urge atención gratuita, con opción de ser virtual o domiciliaria, de abogados especializados en los temas que tensionan a las cuidadoras, como el acceso real a la
educación inclusiva, a la salud humanizada, al trabajo con ajustes razonables de acuerdo a la nueva Ley del Cuidador, etc. Que se les acompañe en las denuncias y demandas a que haya lugar o se apoyen a las fundaciones que han venido prestando estos servicios de manera gratuita o a bajo costo; dejando claro que solo se apoyen a fundaciones ya existentes con antigüedad de 1 o más años desde la fecha presente, para prevenir la corrupción y no dar cabida a la creación de nuevas fundaciones de políticos o empresarios nunca interesados en este tema y que solo busquen la captación de contratos.</t>
  </si>
  <si>
    <r>
      <rPr>
        <sz val="10"/>
        <color rgb="FF000000"/>
        <rFont val="Arial"/>
      </rPr>
      <t>-Consolidar 1 estrategia de transversalización de la PPMYEG con actores territoriales para la disminución de las brechas de género
-Desarrollar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t>
    </r>
    <r>
      <rPr>
        <sz val="10"/>
        <color rgb="FF000000"/>
        <rFont val="Arial"/>
      </rPr>
      <t xml:space="preserve">
</t>
    </r>
  </si>
  <si>
    <r>
      <rPr>
        <sz val="10"/>
        <color rgb="FF0C0C0C"/>
        <rFont val="Arial"/>
      </rPr>
      <t xml:space="preserve">17. La educación como eje del potencial humano
</t>
    </r>
    <r>
      <rPr>
        <sz val="10"/>
        <color rgb="FFFF0000"/>
        <rFont val="Arial"/>
      </rPr>
      <t>2.12. Bogotá cuida a su gente</t>
    </r>
  </si>
  <si>
    <r>
      <rPr>
        <sz val="10"/>
        <color rgb="FF000000"/>
        <rFont val="Arial"/>
      </rPr>
      <t xml:space="preserve">Lograr que el 100% de los colegios oficiales aumenten al menos 1 punto en su resultado global de pruebas Saber 11, respecto a su resultado en 2023
</t>
    </r>
    <r>
      <rPr>
        <sz val="10"/>
        <color rgb="FF000000"/>
        <rFont val="Arial"/>
      </rPr>
      <t>-Consolidar 1 estrategia de transversalización de la PPMYEG con actores territoriales para la disminución de las brechas de género
-Desarrollar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t>
    </r>
    <r>
      <rPr>
        <sz val="10"/>
        <color rgb="FF000000"/>
        <rFont val="Arial"/>
      </rPr>
      <t xml:space="preserve">
</t>
    </r>
  </si>
  <si>
    <t>Se sugiere aprobar incentivos económicos y fortalecimiento a las organizaciones de cuidadores y a las fundaciones que se dedican a apoyar a las personas con discapacidad y sus cuidadoras, para promover los sistemas de cuidado comunitario, y la capacitación necesaria para constituirlos. Dejando claro que solo se apoyen a fundaciones ya existentes con antigüedad de 1 o más años desde la fecha presente, para prevenir la corrupción y no dar cabida a la creación de nuevas fundaciones de políticos o empresarios nunca interesados en este tema y que solo busquen la captación de contratos.</t>
  </si>
  <si>
    <r>
      <rPr>
        <sz val="10"/>
        <color rgb="FF0C0C0C"/>
        <rFont val="Arial"/>
      </rPr>
      <t xml:space="preserve">14. Bogotá cuida a su gente
</t>
    </r>
    <r>
      <rPr>
        <sz val="10"/>
        <color rgb="FFFF0000"/>
        <rFont val="Arial"/>
      </rPr>
      <t>2.12. Bogotá cuida a su gente</t>
    </r>
  </si>
  <si>
    <r>
      <rPr>
        <sz val="10"/>
        <color rgb="FF000000"/>
        <rFont val="Arial"/>
      </rPr>
      <t xml:space="preserve">Adaptar 15 servicios sociales y estrategias de integración social priorizados, para la atención diferencial e inclusión de personas con discapacidad
</t>
    </r>
    <r>
      <rPr>
        <sz val="10"/>
        <color rgb="FF000000"/>
        <rFont val="Arial"/>
      </rPr>
      <t xml:space="preserve">
-Adaptar 15 servicios sociales y estrategias de integración social priorizadas para la atención diferencial y la inclusión de personas con discapacidad considerando también el enfoque étnico en articulación con el Sistema Distrital de Cuidado.
-Vincular a 9000 mujeres en estrategias de empoderamiento social y político que aportan a la promoción y garantía de sus derechos
</t>
    </r>
  </si>
  <si>
    <t>debe abrirse a la participación de las cuidadoras, hacerlo de manera horizontal, ya que los programas no deben homogeneizar a las cuidadoras, debido a que no todas tienen las mismas características ni las mismas necesidades, las Manzanas del Cuidado de la saliente administración fueron Diseñadas de manera vertical, sin contar con las especificidades de las localidades o los barrios y excluyen a las cuidadoras que, por ejemplo, vivían lejos de la manzana o eran pertenecientes al estrato 3 asumiendo que éstas no necesitaban los apoyos correspondientes.</t>
  </si>
  <si>
    <t xml:space="preserve">-Consolidar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t>
  </si>
  <si>
    <t>Comentario SDP: Se sugiere no condicionar programas de esta naturaleza al estrato.</t>
  </si>
  <si>
    <r>
      <rPr>
        <sz val="10"/>
        <color rgb="FF0C0C0C"/>
        <rFont val="Calibri"/>
      </rPr>
      <t>Planeación
Mujeres</t>
    </r>
  </si>
  <si>
    <t>No condicionar los programas al estrato</t>
  </si>
  <si>
    <t>La administración y el PDD debe reafirmar la importancia de las 3 erres en el cuidado: Reconocer, reducir y redistribuir. Dado que el cuidado ha recaído mayoritariamente en la mujer acentuando los roles de género y la desigualdad entre hombres y mujeres, y que bien ha establecido la ONU como tercer objetivo del milenio a superar. El cuidado debe ser colectivo y comunitario, los cuidadores no solo lo son de personas dependientes, todas las personas del hogar en algún momento requieren de cuidado, sea por una cirugía, un accidente, una depresión, o cualquier enfermedad mental o socioemocional, el cuidado debe problematizar a toda la sociedad en conjunto, superando la noción familiarista, individualista y dicotómica de cuidador-persona cuidada. Todos son susceptibles de cuidado y así mismo todas las personas deben ser concientizadas de que deben aportar en el cuidado para así mismo recibirlo.</t>
  </si>
  <si>
    <r>
      <rPr>
        <sz val="10"/>
        <color rgb="FF0C0C0C"/>
        <rFont val="Arial"/>
      </rPr>
      <t xml:space="preserve">2.14. Bogotá cuida a su gente
</t>
    </r>
    <r>
      <rPr>
        <sz val="10"/>
        <color rgb="FFFF0000"/>
        <rFont val="Arial"/>
      </rPr>
      <t>2.12. Bogotá cuida a su gente</t>
    </r>
  </si>
  <si>
    <r>
      <rPr>
        <sz val="10"/>
        <color rgb="FF000000"/>
        <rFont val="Arial"/>
      </rPr>
      <t xml:space="preserve">Alcanzar 31 manzanas de cuidado en operación en sus modalidades fijas y moviles fortaleciendo los servicios actuales e implementando nuevas estrategias lideradas por la SDMujer en el marco del Sistema Distrital de Cuidado.
</t>
    </r>
    <r>
      <rPr>
        <sz val="10"/>
        <color rgb="FF000000"/>
        <rFont val="Arial"/>
      </rPr>
      <t xml:space="preserve">-Alcanzar 26 manzanas de cuidado en operación fortaleciendo los servicios actuales e implementando nuevas estrategias lideradas por la SDMujer en el marco del Sistema Distrital de Cuidado.
-Consolidar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t>
    </r>
  </si>
  <si>
    <t>SDIS Reducir las formas extremas de exclusión. Se tiene que observar en primer lugar que no hay cifra específica de habitantes de calle. Lo primero a realizar es el censo para poder caracterizarlos</t>
  </si>
  <si>
    <t xml:space="preserve">-Atender 5.588 niñas niños adolescentes y jóvenes en situación de vida en calle en riesgo de habitarla en dinamicas de calle y en fragilidad social en los procesos de protección y atención integral del modelo pedagogico del IDIPRON.
-Vincular 3.400 personas habitantes de calle en servicios sociales de permanencia
</t>
  </si>
  <si>
    <t>Se realiza ajuste de Programas y metas de acuerdo al documento del PDD ajustado. Se sugiere para lograr la meta caracterizar y censar los habitantes de calle para lograr la meta</t>
  </si>
  <si>
    <t>SDIS Estrategias de prevención. Se debe contener el crecimiento y es ahí donde se articula la Secretaría con Salud y Cultura para poder desarrollar dichos programas. Desde la prevención se debe trabajar.
Inquilinatos – paga diarios. Se debe hacer seguimiento para poder tener control sobre estos establecimientos.</t>
  </si>
  <si>
    <t>SDIS Ampliar capacidad de los servicios para atender a los habitantes de calle.</t>
  </si>
  <si>
    <r>
      <rPr>
        <sz val="10"/>
        <color rgb="FF0C0C0C"/>
        <rFont val="Arial"/>
      </rPr>
      <t xml:space="preserve">11. Reduccion de formas extremas de exclusion
</t>
    </r>
    <r>
      <rPr>
        <sz val="10"/>
        <color rgb="FFFF0000"/>
        <rFont val="Arial"/>
      </rPr>
      <t xml:space="preserve">
2.09. Reduccion de formas extremas de exclusion</t>
    </r>
  </si>
  <si>
    <t>SDIS Se planea también hacer un aumento significativo a los comedores comunitarios</t>
  </si>
  <si>
    <r>
      <rPr>
        <sz val="10"/>
        <color rgb="FF0C0C0C"/>
        <rFont val="Arial"/>
      </rPr>
      <t xml:space="preserve">10. Erradicación del hambre en Bogotá 
</t>
    </r>
    <r>
      <rPr>
        <sz val="10"/>
        <color rgb="FFFF0000"/>
        <rFont val="Arial"/>
      </rPr>
      <t>2.08. Erradicación del hambre en Bogotá</t>
    </r>
  </si>
  <si>
    <r>
      <rPr>
        <sz val="10"/>
        <color rgb="FF000000"/>
        <rFont val="Arial"/>
      </rPr>
      <t xml:space="preserve">Aumentar a 46.000 cupos la oferta de los comedores comunitarios para contribuir la disminución de la inseguridad alimentaria y nutricional en Bogotá
</t>
    </r>
    <r>
      <rPr>
        <sz val="10"/>
        <color rgb="FF000000"/>
        <rFont val="Arial"/>
      </rPr>
      <t>Aumentar de 115 a 140 los comedores comunitarios para contribuir la disminución de la inseguridad alimentaria y nutricional en Bogotá</t>
    </r>
  </si>
  <si>
    <t>Estrategia intersectorial para hacer programa masivo para población joven y así acceder a educación posmedia y formación para el trabajo.</t>
  </si>
  <si>
    <t>No hace parte de este objetivo, hace parte del objetivo 3, programa 3.16. La educación como eje del potencial humano</t>
  </si>
  <si>
    <t>SDMJ: Las mujeres cuidadoras. Se han pensado en tres componentes gruesos: tiempo, que permite tener encuentros de intervención psicosocial. Generación de ingresos, se quiere robustecer con la secretaría de desarrollo económico. En el sistema de cuidado, se quiere dar herramientas para el empoderamiento de la mujer y el acceso al empleo.</t>
  </si>
  <si>
    <r>
      <rPr>
        <sz val="10"/>
        <color rgb="FF0C0C0C"/>
        <rFont val="Arial"/>
      </rPr>
      <t xml:space="preserve">2.14. Bogotá cuida a su gente
</t>
    </r>
    <r>
      <rPr>
        <sz val="10"/>
        <color rgb="FFFF0000"/>
        <rFont val="Arial"/>
      </rPr>
      <t>2.12. Bogotá cuida a su gente</t>
    </r>
  </si>
  <si>
    <r>
      <rPr>
        <sz val="10"/>
        <color rgb="FF000000"/>
        <rFont val="Arial"/>
      </rPr>
      <t xml:space="preserve">Alcanzar 31 manzanas de cuidado en operación en sus modalidades fijas y moviles fortaleciendo los servicios actuales e implementando nuevas estrategias lideradas por la SDMujer en el marco del Sistema Distrital de Cuidado.
</t>
    </r>
    <r>
      <rPr>
        <sz val="10"/>
        <color rgb="FF000000"/>
        <rFont val="Arial"/>
      </rPr>
      <t>Atender a 8.600 personas con discapacidad sus familias y sus personas cuidadoras a través de servicios sociales estrategias y acciones transversales que favorezcan su inclusión social y productiva.
Alcanzar 26 manzanas de cuidado en operación fortaleciendo los servicios actuales e implementando nuevas estrategias lideradas por la SDMujer en el marco del Sistema Distrital de Cuidado.</t>
    </r>
  </si>
  <si>
    <t>SDMJ: Ruta de acceso a la mujer para espacios de participación.</t>
  </si>
  <si>
    <r>
      <rPr>
        <sz val="10"/>
        <color rgb="FF0C0C0C"/>
        <rFont val="Arial"/>
      </rPr>
      <t xml:space="preserve">2.14. Bogotá cuida a su gente
</t>
    </r>
    <r>
      <rPr>
        <sz val="10"/>
        <color rgb="FFFF0000"/>
        <rFont val="Arial"/>
      </rPr>
      <t>2.12. Bogotá cuida a su gente</t>
    </r>
  </si>
  <si>
    <r>
      <rPr>
        <sz val="10"/>
        <color rgb="FF000000"/>
        <rFont val="Arial"/>
      </rPr>
      <t xml:space="preserve">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t>
    </r>
    <r>
      <rPr>
        <sz val="10"/>
        <color rgb="FF000000"/>
        <rFont val="Arial"/>
      </rPr>
      <t>- 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 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
- Desarrollar 4 estrategias de empoderamiento para fomentar capacidades liderazgos participación incidencia política y transformación de imaginarios culturales que reproducen los estereotipos de género en los territorios urbanos y rurales</t>
    </r>
  </si>
  <si>
    <t>SDMJ:Liderazgos. Hay situaciones que pueden llegar a representar inconvenientes a las ciudadanas que hacen parte de los diferentes espacios participativos. Se quiere contener justamente esa represión para la mujer en estos espacios de representación.</t>
  </si>
  <si>
    <t>- 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 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
- Desarrollar 4 estrategias de empoderamiento para fomentar capacidades liderazgos participación incidencia política y transformación de imaginarios culturales que reproducen los estereotipos de género en los territorios urbanos y rurales</t>
  </si>
  <si>
    <t>SDCRD: Se resaltan las charlas locales que se han adelantado para poder construir agendas que garanticen los objetivos establecidos en el PDD. Se han atendido a los diferentes sectores para la concertación social.</t>
  </si>
  <si>
    <t xml:space="preserve">No es específico </t>
  </si>
  <si>
    <t>SDCRD: Barrios culturales. Laboratorios en donde se pondrá en escena los diferentes actores culturales para que también puedan innovar.</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</si>
  <si>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</si>
  <si>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000000"/>
        <rFont val="Arial"/>
      </rPr>
      <t xml:space="preserve">
- 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</si>
  <si>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 xml:space="preserve">La meta comprende realización de colaboratorios como espacios de encuentro que promuevan procesos de rescate y/o construcción de memoria, identidad, cuidado y apropiación por parte de la comunidad. Desarrollo de piezas comunitarias e identificando materialidades que permitan conocer esas narrativas del territorio en espacios de circulación.
 </t>
  </si>
  <si>
    <t>SDCRD:Estrategias de cultura ciudadana que se construya a partir del reconocimiento de la transformación. Agenda transformativa de cambio cultural.</t>
  </si>
  <si>
    <r>
      <rPr>
        <sz val="10"/>
        <color rgb="FF0C0C0C"/>
        <rFont val="Arial"/>
      </rPr>
      <t xml:space="preserve">2.15. Bogotá deportiva, recreativa, artística, patrimonial e intercultural
</t>
    </r>
    <r>
      <rPr>
        <sz val="10"/>
        <color rgb="FFFF0000"/>
        <rFont val="Arial"/>
      </rPr>
      <t>2.12. Bogotá cuida a su gente
2.14. Bogotá deportiva, recreativa, artística, patrimonial e intercultural</t>
    </r>
  </si>
  <si>
    <r>
      <rPr>
        <sz val="10"/>
        <color rgb="FF000000"/>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000000"/>
        <rFont val="Arial"/>
      </rPr>
      <t>- 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 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
- Desarrollar 4 estrategias de empoderamiento para fomentar capacidades liderazgos participación incidencia política y transformación de imaginarios culturales que reproducen los estereotipos de género en los territorios urbanos y rurales
- 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</si>
  <si>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SDCRD: Los BEPS para beneficios a artistas, se tiene que fortalecer. Se deben aumentar los recursos por medio de procesos de regalías.</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</si>
  <si>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</si>
  <si>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t>SDCRD:Concurso competitivo que más bien sea horizontal y colaborativo. De esa manera se puede mejorar el espacio colaborativo.</t>
  </si>
  <si>
    <t>SDCRD: Mejoramiento del plan de estímulos para el sector cultura. Se debe mejorar la cartera y es la apuesta para la perspectiva del Bien-estar.</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</si>
  <si>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</si>
  <si>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00000"/>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000000"/>
        <rFont val="Arial"/>
      </rPr>
      <t>Entregar 9.702 estímulos, reconocimientos, apoyos, incentivos y alianzas estratégicas en el marco de los distintos programas de fomento.</t>
    </r>
  </si>
  <si>
    <t>Se realiza ajuste de Programa y meta de acuerdo al documento del PDD ajustado</t>
  </si>
  <si>
    <t>SDS:No solo hay poblaciones excluidas sino que también territorios. Se debe tener un enfoque de atención primaria para lograr el bienestar de las personas</t>
  </si>
  <si>
    <r>
      <rPr>
        <sz val="10"/>
        <color rgb="FF0C0C0C"/>
        <rFont val="Arial"/>
      </rPr>
      <t xml:space="preserve">2.14. Bogotá cuida a su gente
</t>
    </r>
    <r>
      <rPr>
        <sz val="10"/>
        <color rgb="FFFF0000"/>
        <rFont val="Arial"/>
      </rPr>
      <t>2.10. Salud Pública Integrada e Integral</t>
    </r>
  </si>
  <si>
    <r>
      <rPr>
        <sz val="10"/>
        <color rgb="FF000000"/>
        <rFont val="Arial"/>
      </rPr>
      <t xml:space="preserve">Atender el 100% de las personas que ingresan a las rutas prevención de vulneraciones de los derechos humanos de mujeres,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
</t>
    </r>
    <r>
      <rPr>
        <sz val="10"/>
        <color rgb="FF000000"/>
        <rFont val="Arial"/>
      </rPr>
      <t>Definir implementar y poner en funcionamiento una instancia de gobernanza y gobernabilidad en salud pública y Atención Primaria Social que intervenga los determinantes sociales de inequidades en salud en el territorio.
Implementar en 100% el Plan de Acción de transformación digital del sector salud que permitan desarrollar la puesta en marcha de un sistema de información interoperable sectorial e intersectorial para la operación monitoreo y divulgación de resultados de la Atención Primaria Social en pro del bienestar de la población de Bogotá D.C.
Implementar y evaluar 4 líneas de acción de gobernanza y gobernabilidad para el fortalecimiento de la intersectorialidad la gestión de las políticas planes y/o programas y la participación social que afecten positivamente los determinantes en salud en clave de Atención Primaria Social.</t>
    </r>
  </si>
  <si>
    <t>Se realiza ajuste de Programa y metas de acuerdo al documento del PDD ajustado</t>
  </si>
  <si>
    <t>No es competencia de Gestión Pública</t>
  </si>
  <si>
    <t>SDS:Plan territorial de salud. En el momento en el que se apruebe el PDD, se aprueba el plan territorial de salud que especifica los objetivos y metas.</t>
  </si>
  <si>
    <t>Este comentario no puede responderlo la OPDC- NO tiene competencia</t>
  </si>
  <si>
    <t>SDS:Atención primaria social. Esto parte desde el factor diferencial por género puesto que no es igual entre hombres y mujeres. Por lo tanto se debe tener una formación profesional con enfoque diferenciado.</t>
  </si>
  <si>
    <t>Se incorpora meta de acuerdo con la observación solicitada</t>
  </si>
  <si>
    <t>SDS:Lo anterior se complementa con el tema social y económico. Se deben disminuir esas brechas para lograr un acceso equitativo en salud.</t>
  </si>
  <si>
    <t>SDS: Salud mental es asunto de todos. Cada persona tiene un estado de salud mental que no significa que sea un trastorno. Por lo tanto, es prioritario tener una atención a la salud mental y propender por escenarios que mejoren esos estados con el trabajo articulado con otras secretarías.</t>
  </si>
  <si>
    <t>2.11. Salud con calidad y en el territorio</t>
  </si>
  <si>
    <t>Diseñar implementar y evaluar el Modelo de Salud para la población de Bogotá D.C.</t>
  </si>
  <si>
    <t>salud</t>
  </si>
  <si>
    <t>SDS: Atenciones de alta complejidad están concentradas en el norte. Se pretende eliminar esas brechas de acceso. Por tal razón la red pública se debe fortalecer</t>
  </si>
  <si>
    <t>2.10. Salud Pública Integrada e Integral 
2.11. Salud con calidad y en el territorio</t>
  </si>
  <si>
    <t xml:space="preserve">Definir implementar y poner en funcionamiento una instancia de gobernanza y gobernabilidad en salud pública y Atención Primaria Social que intervenga los determinantes sociales de inequidades en salud en el territorio.
Desarrollar el 100% de las intervenciones en las líneas estratégicas del plan de acción de la primera infancia para el fortalecimiento de la atención integral e integrada desde el nacimiento y durante la primera infancia.
Desarrollar el 100% de las intervenciones en las líneas estratégicas del plan de acción para reducir la morbilidad y mortalidad materno- perinatal.
Gestionar e implementar el plan integral de respuesta para la desvinculación del trabajo infantil del 100% de los niños niñas y adolescentes (NNA) identificados desde el sector salud.
Implementación del 75% del plan estratégico y operativo distrital en los nodos y actividades priorizadas a cargo del sector en el Plan estratégico y operativo distrital para el abordaje integral de la población expuesta y/o afectada por condiciones crónicas no transmisibles en los 7 nodos sectoriales e intersectoriales para la promoción mantenimiento de la salud y gestión integral de riesgo relacionado con las condiciones crónicas no transmisibles por el momento de curso vida.
Implementar el 100% de las acciones del plan de acción de la estrategia intersectorial para la prevención del consumo de sustancias psicoactivas y la reducción de riesgos y daños en la población usuaria.
Implementar el 100% del plan de acción del comité de Fast Track Cities que permita cumplir los compromisos de la declaración de Sevilla suscrita por Bogotá. D.C.
Implementar el 100% el plan de prevención y atención a la conducta suicida en Bogotá D.C.
Implementar en 100% el Plan de Acción de transformación digital del sector salud que permitan desarrollar la puesta en marcha de un sistema de información interoperable sectorial e intersectorial para la operación monitoreo y divulgación de resultados de la Atención Primaria Social en pro del bienestar de la población de Bogotá D.C.
Implementar una red intersectorial y comunitaria de salud ambiental por localidad.
Implementar y evaluar 4 líneas de acción de gobernanza y gobernabilidad para el fortalecimiento de la intersectorialidad la gestión de las políticas planes y/o programas y la participación social que afecten positivamente los determinantes en salud en clave de Atención Primaria Social.
Mantener el 100% de la acreditación del Laboratorio de Salud Pública como referente técnico a nivel distrital y nacional junto con la operación del laboratorio de alta contención biológica BSL3
Mantener el 100% de la operación de la red de vigilancia y la gestión del riesgo en salud pública en Bogotá D.C.
Reducir a menos de 130 x 100 mil habitantes la tasa de incidencia de morbilidad por eventos inmunoprevenibles.
Reducir al 12% la proporción de riesgo por desnutrición aguda en menores de 5 años.
Reducir al 35.4% la proporción de malnutrición en la población de 5 a 17 años.
Vincular el 100% de las personas identificadas por el sector salud con enfoque diferencial y por momentos de curso de vida género orientaciones e identidades diversas y por condiciones o situaciones a las acciones individuales colectivas y poblacionales de la oferta de salud.
Avanzar en el 100% del cronograma establecido para la producción y generación de biológicos (envasado y llenado) en Bogotá D.C para contribuir a la soberanía sanitaria.
Dar respuesta oportuna como mínimo al 90% de las alertas emergencias enfermedades emergentes y reemergentes notificadas con impacto en salud pública. dentro de las primeras 24 horas.
Diseñar implementar y evaluar el Modelo de Salud para la población de Bogotá D.C.
Implementar 3 mecanismos para disminuir las barreras de acceso para la prestación de los servicios de salud.
Mantener la cobertura del 100% del aseguramiento de la población al SGSSS en el Distrito Capital.
Mantener la respuesta al 100% en la gestión del riesgo frente a emergencias y desastres y enfermedades emergentes y reemergentes a través del fortalecimiento de capacidades en lo relacionado con el conocimiento reducción y respuesta en el Distrito Capital en articulación con el Sistema Distrital y Nacional de Gestión del Riesgo de Desastres
Mantener la respuesta en el 100% del Centro Regulador de Urgencias ante la gestión a los incidentes relacionados con las urgencias emergencias y desastres en salud en Bogotá D.C.
</t>
  </si>
  <si>
    <t>Revisar las metas de los dos programas ya que en términos generales dentro de ambas se apunta a disminuir brechas de acceso</t>
  </si>
  <si>
    <t>SDS: El Secretario de salud se compromete a retirar el artículo 28 del anteproyecto del Plan de Desarrollo.</t>
  </si>
  <si>
    <t>El Pueblo Rrom de Bogotá, reconocido constitucionalmente como víctima del conflicto armado y sujeto de especial protección, reside en nueve de las veinte localidades de la ciudad. Ante el PDD, BOGOTÁ CAMINA SEGURA 2024 – 2028 tiene una preocupación por el impacto negativo que el PDD pueda tener en sus familias, al no garantizar su participación en su construcción y contenido. Se señala que el Pueblo Rrom enfrenta riesgos debido a su vulnerabilidad y pobreza, condiciones reconocidas por el Distrito
Capital en un documento técnico. Además, se destaca que en 2023 se aprobó un CONPES que incluye un plan de acción para garantizar derechos fundamentales y colectivos de este pueblo.</t>
  </si>
  <si>
    <r>
      <rPr>
        <sz val="10"/>
        <color rgb="FF000000"/>
        <rFont val="Arial"/>
      </rPr>
      <t xml:space="preserve">
</t>
    </r>
    <r>
      <rPr>
        <sz val="10"/>
        <color rgb="FF000000"/>
        <rFont val="Arial"/>
      </rPr>
      <t xml:space="preserve">Nueva meta: Prestar 40.000 atenciones con enfoque diferencial y de género a las personas que soliciten los servicios brindados en los espacios de atención apropiación cultural y reconocimiento de procesos organizativos de los grupos étnicos en Bogotá.
</t>
    </r>
  </si>
  <si>
    <t>Se actualiza el número de programa de acuerdo al documento ajustado y se especifica la meta correspondiente</t>
  </si>
  <si>
    <t>SDG-DAE: Con el Pueblo Rrom o Gitano se adelantó un proceso de participación, de acuerdo con sus usos y costumbres, denominado "Vortako" en el cual todos los sectores del Distrito relacionaron en una matriz el objetivo y programa del PDD con los productos de la política pública para este grupo étnico, consignados en el CONPES 40.</t>
  </si>
  <si>
    <t>Se plantea la incoherencia y omisión en el anteproyecto del PDD 2024-2028, incluyendo la falta de reconocimiento de instrumentos superiores de planeación y la regresividad de derechos adquiridos anteriormente. Se cuestiona la metodología de participación ciudadana, señalando que es excluyente para algunos grupos étnicos. Además, se menciona la falta de comunicación y participación efectiva de las instancias pertinentes en la elaboración del plan. En resumen, se argumenta que el anteproyecto del PDD no concuerda con el programa de gobierno propuesto y que no garantiza los derechos adquiridos por el Pueblo Rrom y otros grupos étnicos, lo que representa una vulneración de sus derechos fundamentales.</t>
  </si>
  <si>
    <r>
      <rPr>
        <sz val="10"/>
        <color rgb="FF000000"/>
        <rFont val="Arial"/>
      </rPr>
      <t xml:space="preserve">
</t>
    </r>
    <r>
      <rPr>
        <sz val="10"/>
        <color rgb="FF000000"/>
        <rFont val="Arial"/>
      </rPr>
      <t xml:space="preserve">Nueva meta: Prestar 40.000 atenciones con enfoque diferencial y de género a las personas que soliciten los servicios brindados en los espacios de atención apropiación cultural y reconocimiento de procesos organizativos de los grupos étnicos en Bogotá.
</t>
    </r>
  </si>
  <si>
    <t>Se actualiza el número de programa de acuerdo al documento ajustado y se especifica la meta correspondiente. 
- En general es una observación que corresponde a una PQR</t>
  </si>
  <si>
    <t>El documento expresa una serie de peticiones dirigidas a las autoridades pertinentes de con respecto a la corrección y ajuste del anteproyecto del Plan Distrital de Desarrollo (PDD) para el periodo 2024-2028. Estas peticiones incluyen la necesidad de garantizar la coherencia entre el anteproyecto y la propuesta programática del alcalde electo, así como la transversalización del enfoque diferencial étnico Rrom y otros grupos étnicos en el documento. También se solicitó el cumplimiento de principios constitucionales y jurídicos, la participación activa y efectiva del pueblo Rrom, la garantía de derechos adquiridos en administraciones anteriores, y la transparencia en el proceso de construcción del PDD. Además, se hace hincapié en la importancia de la progresividad de los derechos y la coherencia con el programa de gobierno propuesto por el alcalde electo.</t>
  </si>
  <si>
    <r>
      <rPr>
        <sz val="10"/>
        <color rgb="FF000000"/>
        <rFont val="Arial"/>
      </rPr>
      <t xml:space="preserve">
</t>
    </r>
    <r>
      <rPr>
        <sz val="10"/>
        <color rgb="FF000000"/>
        <rFont val="Arial"/>
      </rPr>
      <t xml:space="preserve">Nueva meta: Prestar 40.000 atenciones con enfoque diferencial y de género a las personas que soliciten los servicios brindados en los espacios de atención apropiación cultural y reconocimiento de procesos organizativos de los grupos étnicos en Bogotá.
</t>
    </r>
  </si>
  <si>
    <t>Gremio de Bicitaxis: El gremio de transporte público de pasajeros en Bicitaxis lleva más de 23 años operando en Bogotá, hacen parte de la movilidad, en el año 2013 ganó la tutela 442 que da paso a trabajar como transporte público de pasajeros, en el año 2018 el ministerio de transporte emitió la resolución 3256 de normativa para trabajar. Hasta la fecha 5 años después, aún esperan que la resolución 3256 sea un decreto y se permita trabajar, ya que es una comunidad de más de 40 mil personas que dependen de este medio de trabajo en Bogotá incluyendo: conductores, familias, talleres, almacenes de repuestos y una cadena de valor, que debe ser respetada e incluida en el plan de desarrollo distrital, toda vez que la población contempla personas de la tercera edad, desplazados, extranjeros, mujeres cabezas de hogar, discapacitados, en donde la búsqueda de un empleo es compleja debido al olvido o marginalización en estos casos.</t>
  </si>
  <si>
    <t>No se incluye en el PDD debido a que la regulación y reglamentación del servicio de transporte público de pasajeros mediante uso de vehículos triciclos o tricimoviles no motorizados y de pedaleo asistido, en primera instancia es competencia del Ministerio de Transporte en virtud de su facultad reglamentaria como cabeza del sector y encargado de la formulación de las políticas del Gobierno Nacional en materia de transporte y tránsito, así como de la regulación técnica en dichas materias. 
En cumplimiento de lo anterior y de lo establecido en la Sentencia T442 de 2013, donde la Corte Constitucional exhortó a las autoridades nacionales a reglamentar la actividad que cumplen los bicitaxistas en Bogotá, el Ministerio de Transporte expidió la Resolución 3256 de 2018, mediante la cual reglamenta y autoriza la prestación del servicio público de transporte de pasajeros expresamente en triciclos o tricimóviles no motorizados y tricimóviles con pedaleo asistido, siempre y cuando se cumplan todas las condiciones que se indican en la misma resolución.
No obstante, el artículo 23 de la Resolución 3256 de 2018 del Ministerio de Transporte, establece que el servicio de tricimóviles se preste en vehículos debidamente homologados conforme a características y especificaciones técnicas que dicha Entidad debe definir. A la fecha el Ministerio de Transporte no ha realizado la homologación del vehículo lo cual no permite la implementación de ningún proyecto orientado a la formalización y otorgamiento de permisos de operación para este servicio; una vez se surta esta actividad, la SDM definirá la estrategia para la operación regulada de este servicio en Bogotá, teniendo en cuenta todos los procedimientos que fabricantes y prestadores del servicio deberán cumplir para adecuarse a la regulación, así como el promover los productos de pólizas de seguros que bajo las condiciones actuales no son viables o existentes en el mercado.
Por tal motivo, no es posible programar o establecer metas referentes al bicitaxismo en la ciudad dado que su regulación depende exclusivamente de directrices que tienen que venir de los entes nacionales y que la entidad no puede saltar.</t>
  </si>
  <si>
    <t>Vendedores informales: Concretar la Inclusión de los vendedores informales en el PDD y en los PDL, determinando un bloque diferencial donde se proteja la vulnerabilidad de este grupo poblacional como lo ha determinado la Corte Constitucional en una amplia jurisprudencia.</t>
  </si>
  <si>
    <r>
      <rPr>
        <sz val="10"/>
        <color rgb="FF0C0C0C"/>
        <rFont val="Arial"/>
      </rPr>
      <t xml:space="preserve">1.6. Espacio público seguro e inclusivo
</t>
    </r>
    <r>
      <rPr>
        <sz val="10"/>
        <color rgb="FFFF0000"/>
        <rFont val="Arial"/>
      </rPr>
      <t>3.20. Promoción del emprendimiento formal, equitativo e incluyente</t>
    </r>
  </si>
  <si>
    <r>
      <rPr>
        <sz val="10"/>
        <color rgb="FF0C0C0C"/>
        <rFont val="Arial"/>
      </rPr>
      <t xml:space="preserve">Intervenir 20 zonas de aglomeración de venta informal para contribuir a la organización del espacio público en la ciudad.
</t>
    </r>
    <r>
      <rPr>
        <sz val="10"/>
        <color rgb="FFFF0000"/>
        <rFont val="Arial"/>
      </rPr>
      <t>Ejecutar 10 productos definidos en el plan de acción de la "Política Pública Distrital de
Vendedoras y Vendedores Informales" establecidos para el cuatrienio</t>
    </r>
  </si>
  <si>
    <t>La propuesta esta relacionada con el programa 3.20 Promoción del emprendimiento formal, equitativo e incluyente</t>
  </si>
  <si>
    <t>esta incluido en el objetivo estratégico 1</t>
  </si>
  <si>
    <t>Lograr la efectiva participación del Consejo Distrital y locales de Vendedores Informales en la implementación de las políticas de espacio público y de su aprovechamiento económico mediante un dialogo permanente entre la administración Distrital, local y policía nacional.</t>
  </si>
  <si>
    <r>
      <rPr>
        <sz val="10"/>
        <color rgb="FF0C0C0C"/>
        <rFont val="Arial"/>
      </rPr>
      <t xml:space="preserve">1.6. Espacio público seguro e inclusivo
</t>
    </r>
    <r>
      <rPr>
        <sz val="10"/>
        <color rgb="FFFF0000"/>
        <rFont val="Arial"/>
      </rPr>
      <t>3.20. Promoción del emprendimiento formal, equitativo e incluyente</t>
    </r>
  </si>
  <si>
    <r>
      <rPr>
        <sz val="10"/>
        <color rgb="FF0C0C0C"/>
        <rFont val="Arial"/>
      </rPr>
      <t xml:space="preserve">Intervenir 20 zonas de aglomeración de venta informal para contribuir a la organización del espacio público en la ciudad.
</t>
    </r>
    <r>
      <rPr>
        <sz val="10"/>
        <color rgb="FFFF0000"/>
        <rFont val="Arial"/>
      </rPr>
      <t>Ejecutar 10 productos definidos en el plan de acción de la "Política Pública Distrital de
Vendedoras y Vendedores Informales" establecidos para el cuatrienio</t>
    </r>
  </si>
  <si>
    <t>Considerar la adición de una nueva meta que contemple  acciones enfocadas en la formalización e integración de los vendedores informales en el tejido económico y social de la ciudad, protegiendo sus derechos y reconociendo su contribución a la vida urbana. Esto no solo cumpliría con las recomendaciones de la Corte Constitucional sobre la protección de grupos vulnerables sino que también contribuiría a los objetivos generales del programa de crear espacios públicos seguros, inclusivos y productivos.</t>
  </si>
  <si>
    <r>
      <rPr>
        <sz val="10"/>
        <color rgb="FF0C0C0C"/>
        <rFont val="Arial"/>
      </rPr>
      <t xml:space="preserve">1.6. Espacio público seguro e inclusivo
</t>
    </r>
    <r>
      <rPr>
        <sz val="10"/>
        <color rgb="FFFF0000"/>
        <rFont val="Arial"/>
      </rPr>
      <t>3.20. Promoción del emprendimiento formal, equitativo e incluyente</t>
    </r>
  </si>
  <si>
    <r>
      <rPr>
        <sz val="10"/>
        <color rgb="FF0C0C0C"/>
        <rFont val="Arial"/>
      </rPr>
      <t xml:space="preserve">Intervenir 20 zonas de aglomeración de venta informal para contribuir a la organización del espacio público en la ciudad.
</t>
    </r>
    <r>
      <rPr>
        <sz val="10"/>
        <color rgb="FFFF0000"/>
        <rFont val="Arial"/>
      </rPr>
      <t>Ejecutar 10 productos definidos en el plan de acción de la "Política Pública Distrital de
Vendedoras y Vendedores Informales" establecidos para el cuatrienio</t>
    </r>
  </si>
  <si>
    <t>el CPTD recomienda la inclusión de una nueva meta</t>
  </si>
  <si>
    <t>Para terminar con los niveles indeseables de deserción escolar, la Bogotá que camina segura debe excluir los servicios para el cuidado de la niñez y el derecho a la educación de la política de austeridad presupuestal puesto que esa decisión tendrá repercusiones en el bienestar de las personas y de la sociedad en su conjunto. Los niños generalmente desertan por condiciones de pobreza que incluye la desnutrición, porque su ritmo e intereses de aprendizaje no se adhieren a los contenidos que se evalúan en las pruebas estandarizadas o porque el ambiente escolar no es motivante.</t>
  </si>
  <si>
    <r>
      <rPr>
        <sz val="10"/>
        <color rgb="FF0C0C0C"/>
        <rFont val="Arial"/>
      </rPr>
      <t xml:space="preserve">17. La educación como eje del potencial humano
</t>
    </r>
    <r>
      <rPr>
        <sz val="10"/>
        <color rgb="FFFF0000"/>
        <rFont val="Arial"/>
      </rPr>
      <t>3.16. La educación como eje del potencial humano</t>
    </r>
  </si>
  <si>
    <r>
      <rPr>
        <sz val="10"/>
        <color rgb="FF0C0C0C"/>
        <rFont val="Arial"/>
      </rPr>
      <t>Aumentar a 90% los estudiantes de colegios oficiales del distrito que completan su trayectoria educativa de bachillerato (LB 2023 = 77.11%)</t>
    </r>
    <r>
      <rPr>
        <sz val="10"/>
        <color rgb="FFFF0000"/>
        <rFont val="Arial"/>
      </rPr>
      <t xml:space="preserve"> Implementar en el 100 % de colegios oficiales un programa de bienestar escolar integral de acuerdo con criterios de focalización definidos</t>
    </r>
    <r>
      <rPr>
        <sz val="10"/>
        <color rgb="FF0C0C0C"/>
        <rFont val="Arial"/>
      </rPr>
      <t xml:space="preserve">
</t>
    </r>
  </si>
  <si>
    <t>"excluir los servicios para el cuidado de la niñez y el derecho a la educación de la política de austeridad presupuestal" no esta incluido dentro del programa</t>
  </si>
  <si>
    <t>Búsqueda activa para población desescolarizada Proceso de matrícula 
Acciones"&amp;" complementarias para garantizar la asistencia (kits, uniformes, etc)</t>
  </si>
  <si>
    <t>Se recomienda no solo ampliar el presupuesto, sino también buscar fuentes de financiamiento en el sector privado e internacional, es decir, que en vez de seguirle entregando los pocos recursos de la educación pública a la empresa privada con infinidad de contratos que no han repercutido en el mejoramiento del sistema, la Bogotá que camina segura puede generar estrategias para conseguir aportes de esos sectores de la economía privada para la educación.</t>
  </si>
  <si>
    <r>
      <rPr>
        <sz val="10"/>
        <color rgb="FF0C0C0C"/>
        <rFont val="Arial"/>
      </rPr>
      <t xml:space="preserve">17. La educación como eje del potencial humano
</t>
    </r>
    <r>
      <rPr>
        <sz val="10"/>
        <color rgb="FFFF0000"/>
        <rFont val="Arial"/>
      </rPr>
      <t>3.16. La educación como eje del potencial humano</t>
    </r>
  </si>
  <si>
    <t>"buscar fuentes de financiamiento en el sector privado e internacional" no forma parte del programa especificado.</t>
  </si>
  <si>
    <t>Articulación entre niveles y actores del sistema</t>
  </si>
  <si>
    <t>La calidad educativa debe medirse de manera integral, teniendo en cuenta la diversidad de los estudiantes y valorando no solo los resultados académicos, sino también su desarrollo personal y social. Las pruebas estandarizadas pueden ser una herramienta, pero no deben ser el criterio para evaluar y mucho menos el alineamiento de objetivos y metas para la Bogotá que camina segura.</t>
  </si>
  <si>
    <r>
      <rPr>
        <sz val="10"/>
        <color rgb="FF0C0C0C"/>
        <rFont val="Arial"/>
      </rPr>
      <t xml:space="preserve">17. La educación como eje del potencial humano
</t>
    </r>
    <r>
      <rPr>
        <sz val="10"/>
        <color rgb="FFFF0000"/>
        <rFont val="Arial"/>
      </rPr>
      <t>3.16. La educación como eje del potencial humano</t>
    </r>
  </si>
  <si>
    <t xml:space="preserve">"Fortalecimeinto integral de la Conviviencia Escolar a través de:
1) Equipos de orentación 
2) Habilidades socioemocionales
3) Nuevos orientadores
4) Entornos educativos, protectores y confiables
5) Prevención activa, intervención temprana y sensibilización respecto al acoso escolar"
</t>
  </si>
  <si>
    <t xml:space="preserve">El plan de inversión en el mejoramiento del desarrollo educativo y la calidad educativa debe centrarse en PAE de calidad y con aporte nutritivo, </t>
  </si>
  <si>
    <r>
      <rPr>
        <sz val="10"/>
        <color rgb="FF0C0C0C"/>
        <rFont val="Arial"/>
      </rPr>
      <t xml:space="preserve">14. Bogotá cuida a su gente
</t>
    </r>
    <r>
      <rPr>
        <sz val="10"/>
        <color rgb="FFFF0000"/>
        <rFont val="Arial"/>
      </rPr>
      <t>2.12. Bogotá cuida a su gente</t>
    </r>
  </si>
  <si>
    <t>Corregir el número del programa</t>
  </si>
  <si>
    <t>Participación:Fortalecer el PEI y el gobierno escolar que son los espacios de participación donde la comunidad educativa, incluyendo estudiantes, padres de familia, docentes y directivos, pueden contribuir a la toma de decisiones en beneficio de los niños de la comunidad y de sus necesidades</t>
  </si>
  <si>
    <r>
      <rPr>
        <sz val="10"/>
        <color rgb="FF0C0C0C"/>
        <rFont val="Arial"/>
      </rPr>
      <t xml:space="preserve">17. La educación como eje del potencial humano
</t>
    </r>
    <r>
      <rPr>
        <sz val="10"/>
        <color rgb="FFFF0000"/>
        <rFont val="Arial"/>
      </rPr>
      <t>3.16. La educación como eje del potencial humano</t>
    </r>
  </si>
  <si>
    <t>Corregir el número del programa.
La meta no esta asociada al requerimiento: "Fortalecer el PEI y el gobierno escolar que son los espacios de participación..."</t>
  </si>
  <si>
    <t>Fortalecimiento integral de la convivencia escolar</t>
  </si>
  <si>
    <t>Enfoque integral: Implementar un enfoque holístico que tenga en cuenta el desarrollo integral de los estudiantes, más allá de su rendimiento académico, incluyendo aspectos emocionales, sociales y físicos. Es un enfoque más personalizado que responda a las necesidades individuales de los estudiantes, reconociendo que todos tienen diferentes ritmos y estilos de aprendizaje. Aquí se hace de vital relevancia la necesidad de analizar temas como el parámetro en la
relación docente estudiantes a atender. Actualmente el parámetro se establece en términos de los estudiantes que caben en un área en metros cuadrados y no en términos de los estudiantes que puede atender un docente. Se desconoce que cada estudiante requiere orientación y que las situaciones de convivencia después de la pandemia se exacerbaron requiriendo atención más personalizada.</t>
  </si>
  <si>
    <r>
      <rPr>
        <sz val="10"/>
        <color rgb="FF0C0C0C"/>
        <rFont val="Arial"/>
      </rPr>
      <t xml:space="preserve">17. La educación como eje del potencial humano
</t>
    </r>
    <r>
      <rPr>
        <sz val="10"/>
        <color rgb="FFFF0000"/>
        <rFont val="Arial"/>
      </rPr>
      <t>3.16. La educación como eje del potencial humano</t>
    </r>
  </si>
  <si>
    <r>
      <rPr>
        <sz val="10"/>
        <color rgb="FF0C0C0C"/>
        <rFont val="Arial"/>
      </rPr>
      <t xml:space="preserve">Reducir al 5% las y los estudiantes que se encuentran en nivel bajo en el Índice de Clima Escolar (LB 2019 = 23%)
</t>
    </r>
    <r>
      <rPr>
        <sz val="10"/>
        <color rgb="FFFF0000"/>
        <rFont val="Arial"/>
      </rPr>
      <t xml:space="preserve">Realizar 20 investigaciones que aporten al cierre de brechas educativas desde diferentes
perspectivas epistémicas y metodológicas que incluyan investigaciones aplicadas en el
marco de una educación de calidad que fortalece los aprendizajes.
</t>
    </r>
  </si>
  <si>
    <t>Corregir el número del programa.
La meta no esta asociada al requerimiento.</t>
  </si>
  <si>
    <t>Inclusión educativa: Garantizar una educación inclusiva que efectivamente atienda las necesidades de todos los estudiantes, incluyendo aquellos con discapacidades, origen étnico diverso o en situaciones de vulnerabilidad. La política actual de inclusión asume que el docente de aula que atiende 35 niños cada uno con una situación diferente, podrá atender en forma personalizada a aquellos que lo requieran y humanamente esa es una labor que se intenta realizar pero en realidad no se logra. La inclusión educativa implica la creación de equipos interdisciplinarios que realicen intervenciones concretas con los estudiantes que les ayude junto con el trabajo en aula a desarrollar sus potencialidades y que garantice la formación e inclusión para el trabajo. Se desconoce que la mayoría de los niños en las instituciones públicas no cuentan con servicios de atención integral óptimos que generen herramientas para la inclusión.Se requiere una articulación interinstitucional con secretaría de salud para fortalecer el acompañamiento y diagnóstico de estudiantes con discapacidad. Por otro lado, las pruebas estandarizadas discriminan a aquellos que no cumplen con el estándar para acceder a esas pruebas ya que no existe un verdadero sistema de evaluación contextualizado para el estudiante en inclusión, ese hecho además lo excluye de las oportunidades de acceso a educación posmedia y por ende a la inclusión laboral y productiva.</t>
  </si>
  <si>
    <r>
      <rPr>
        <sz val="10"/>
        <color rgb="FF0C0C0C"/>
        <rFont val="Arial"/>
      </rPr>
      <t xml:space="preserve">17. La educación como eje del potencial humano
</t>
    </r>
    <r>
      <rPr>
        <sz val="10"/>
        <color rgb="FFFF0000"/>
        <rFont val="Arial"/>
      </rPr>
      <t>3.16. La educación como eje del potencial humano</t>
    </r>
  </si>
  <si>
    <r>
      <rPr>
        <sz val="10"/>
        <color rgb="FF0C0C0C"/>
        <rFont val="Arial"/>
      </rPr>
      <t xml:space="preserve">Lograr que el 100% de los colegios oficiales aumenten al menos 1 punto en su resultado global de pruebas Saber 11, respecto a su resultado en 2023
</t>
    </r>
    <r>
      <rPr>
        <sz val="10"/>
        <color rgb="FFFF0000"/>
        <rFont val="Arial"/>
      </rPr>
      <t>Intervenir 92 entornos escolares con mayores complejidades de acuerdo con el Indice de
Priorización de Entornos Escolares</t>
    </r>
  </si>
  <si>
    <t>Implementación de la política de educación inclusiva
 Focalización de programas a poblaciones</t>
  </si>
  <si>
    <t>Formación docente: Priorizar la formación posgradual y capacitación continua de los docentes, asegurando que estén actualizados en metodologías pedagógicas y enfoques inclusivos y generando estímulos salariales por la constante capacitación y actualización.</t>
  </si>
  <si>
    <r>
      <rPr>
        <sz val="10"/>
        <color rgb="FF0C0C0C"/>
        <rFont val="Arial"/>
      </rPr>
      <t xml:space="preserve">17. La educación como eje del potencial humano
</t>
    </r>
    <r>
      <rPr>
        <sz val="10"/>
        <color rgb="FFFF0000"/>
        <rFont val="Arial"/>
      </rPr>
      <t>3.16. La educación como eje del potencial humano</t>
    </r>
  </si>
  <si>
    <t>Dentro del programa de bienestar integral incluye la población pertenencientes al enfoque diferencial etnico</t>
  </si>
  <si>
    <r>
      <rPr>
        <sz val="10"/>
        <color rgb="FF0C0C0C"/>
        <rFont val="Calibri"/>
      </rPr>
      <t>Planeación
EDUCACION</t>
    </r>
  </si>
  <si>
    <t xml:space="preserve"> Infraestructuras educativas adecuadas: Mejorar la calidad de las instalaciones escolares, asegurando un entorno seguro, inclusivo y estimulante para el aprendizaje.</t>
  </si>
  <si>
    <r>
      <rPr>
        <sz val="10"/>
        <color rgb="FF0C0C0C"/>
        <rFont val="Arial"/>
      </rPr>
      <t xml:space="preserve">32. Atencion del deficit social para un habitat digno
</t>
    </r>
    <r>
      <rPr>
        <sz val="10"/>
        <color rgb="FFFF0000"/>
        <rFont val="Arial"/>
      </rPr>
      <t>4.30. Atencion del deficit
social para un habitat digno</t>
    </r>
  </si>
  <si>
    <t xml:space="preserve">Intervenir 762 sedes educativas con acciones de mejoramiento a la infraestructura
</t>
  </si>
  <si>
    <t>Atención a la educación emocional: Es importante promover la educación emocional y la salud mental en los estudiantes y de los docentes y directivos docentes.</t>
  </si>
  <si>
    <r>
      <rPr>
        <sz val="10"/>
        <color rgb="FF0C0C0C"/>
        <rFont val="Arial"/>
      </rPr>
      <t xml:space="preserve">17. La educación como eje del potencial humano
</t>
    </r>
    <r>
      <rPr>
        <sz val="10"/>
        <color rgb="FFFF0000"/>
        <rFont val="Arial"/>
      </rPr>
      <t>3.16. La educación como eje del potencial humano</t>
    </r>
  </si>
  <si>
    <t>No se encontro meta o programa asociada a la observacion</t>
  </si>
  <si>
    <t>Habilidades socioemocionales
Nuevos orientadores
Entornos educativos, protectores y confiables</t>
  </si>
  <si>
    <t>Jornada extendida con condiciones: una jornada extendida que no implique sobrecarga laboral para el personal docente, programas para el desarrollo humano con docentes de planta de la SED y que apunten a las necesidades e intereses de los niños y jóvenes su proyección laboral.</t>
  </si>
  <si>
    <r>
      <rPr>
        <sz val="10"/>
        <color rgb="FF0C0C0C"/>
        <rFont val="Arial"/>
      </rPr>
      <t xml:space="preserve">17. La educación como eje del potencial humano
</t>
    </r>
    <r>
      <rPr>
        <sz val="10"/>
        <color rgb="FFFF0000"/>
        <rFont val="Arial"/>
      </rPr>
      <t>3.16. La educación como eje del potencial humano</t>
    </r>
  </si>
  <si>
    <t>Es indispensable establecer las acciones que le corresponden a Integración Social y a la Secretaría de Educación en la atención integral y en el proceso educativo de la niñez. En el ámbito del proceso educativo las metas deben estar en cabeza de la Secretaria de Educación del Distrito (SED) con personal de planta bajo la nómina de la SED sin tercerización y con inversión en infraestructura y recursos adecuados para la formación educativa temprana en escenarios no tradicionales. Se requiere verificar el cumplimiento de las condiciones antes de la implementación de la estrategia de tres grados puesto que no puede pasar lo mismo que con la política de extensión de jornada y de inclusión que se vienen implementando sin condiciones y con recarga laboral y desmejora en el bienestar del personal docente y exacerbación de las situaciones de convivencia.</t>
  </si>
  <si>
    <r>
      <rPr>
        <sz val="10"/>
        <color rgb="FF0C0C0C"/>
        <rFont val="Arial"/>
      </rPr>
      <t xml:space="preserve">17. La educación como eje del potencial humano
</t>
    </r>
    <r>
      <rPr>
        <sz val="10"/>
        <color rgb="FFFF0000"/>
        <rFont val="Arial"/>
      </rPr>
      <t>3.16. La educación como eje del potencial humano</t>
    </r>
  </si>
  <si>
    <r>
      <rPr>
        <sz val="10"/>
        <color rgb="FF0C0C0C"/>
        <rFont val="Arial"/>
      </rPr>
      <t xml:space="preserve">Aumentar en 30.000 el número de niñas y niños de 0 a 5 años con servicios de atención integral (LB 2023 = 251.363)
</t>
    </r>
    <r>
      <rPr>
        <sz val="10"/>
        <color rgb="FFFF0000"/>
        <rFont val="Arial"/>
      </rPr>
      <t>Beneficiar a 100% docentes, directivos docentes y otras personas de la comunidad educativa con un programa de bienestar integral</t>
    </r>
  </si>
  <si>
    <t>Corregir el número del programa y la meta asociada.</t>
  </si>
  <si>
    <t>El apoyo interinstitucional en la educación preescolar de Bogotá implica una colaboración coordinada entre diferentes instituciones distritales, organizaciones
no gubernamentales y comunitarias para garantizar un enfoque integral y holístico en la atención. Esta colaboración fortalece los programas educativos, enriqueciéndose con diferentes perspectivas y recursos, y promoviendo la inclusión y equidad en la educación preescolar de la ciudad. Los recursos deben permanecer en lo público puesto que la contratación con organismos privados desfinancian el sector y no garantizan sostenibilidad y permanencia.</t>
  </si>
  <si>
    <r>
      <rPr>
        <sz val="10"/>
        <color rgb="FF0C0C0C"/>
        <rFont val="Arial"/>
      </rPr>
      <t xml:space="preserve">17. La educación como eje del potencial humano
</t>
    </r>
    <r>
      <rPr>
        <sz val="10"/>
        <color rgb="FFFF0000"/>
        <rFont val="Arial"/>
      </rPr>
      <t>3.16. La educación como eje del potencial humano</t>
    </r>
  </si>
  <si>
    <t xml:space="preserve">Aumentar en 30.000 el número de niñas y niños de 0 a 5 años con servicios de atención integral (LB 2023 = 251.363)
</t>
  </si>
  <si>
    <t>No es competencia del Plan Distrital de Desarrollo.
El programa y la meta planteada no corresponde al requerimiento.</t>
  </si>
  <si>
    <t>Implementar la estrategia de acceso a dispositivos y conectividad permanente y de banda ancha en todas las instituciones públicas de
la ciudad. Dicha estrategia debe ser integral, participativa, extensiva a la comunidad y adaptada a las necesidades de la población, con un enfoque en la equidad, la inclusión y la sostenibilidad para promover el mejoramiento académico de los niños, el desarrollo digital de la ciudad y mejorar la calidad de vida de sus habitantes.</t>
  </si>
  <si>
    <r>
      <rPr>
        <sz val="10"/>
        <color rgb="FF0C0C0C"/>
        <rFont val="Arial"/>
      </rPr>
      <t xml:space="preserve">17. La educación como eje del potencial humano
</t>
    </r>
    <r>
      <rPr>
        <sz val="10"/>
        <color rgb="FFFF0000"/>
        <rFont val="Arial"/>
      </rPr>
      <t>3.16. La educación como eje del potencial humano</t>
    </r>
  </si>
  <si>
    <t>Fortalecimiento del STEM</t>
  </si>
  <si>
    <t>Apoyo emocional y psicológico: Es importante brindar a los docentes programas de apoyo emocional y psicológico, como servicios de asesoramiento o terapia, para ayudarles a gestionar el estrés y las presiones relacionadas con su trabajo.</t>
  </si>
  <si>
    <r>
      <rPr>
        <sz val="10"/>
        <color rgb="FF0C0C0C"/>
        <rFont val="Arial"/>
      </rPr>
      <t xml:space="preserve">17. La educación como eje del potencial humano
</t>
    </r>
    <r>
      <rPr>
        <sz val="10"/>
        <color rgb="FFFF0000"/>
        <rFont val="Arial"/>
      </rPr>
      <t>3.16. La educación como eje del potencial humano</t>
    </r>
  </si>
  <si>
    <t xml:space="preserve"> Capacitación en bienestar y autocuidado: Proporcionar capacitaciones y talleres sobre técnicas de autocuidado, manejo del estrés y promoción de la salud mental. Estas habilidades le ayudarán a los miembros del sector educativo a mantener un equilibrio saludable.</t>
  </si>
  <si>
    <r>
      <rPr>
        <sz val="10"/>
        <color rgb="FF0C0C0C"/>
        <rFont val="Arial"/>
      </rPr>
      <t xml:space="preserve">17. La educación como eje del potencial humano
</t>
    </r>
    <r>
      <rPr>
        <sz val="10"/>
        <color rgb="FFFF0000"/>
        <rFont val="Arial"/>
      </rPr>
      <t>3.16. La educación como eje del potencial humano</t>
    </r>
  </si>
  <si>
    <t>Acceso a servicios de salud: Asegurar que los docentes tengan acceso fácil y rápido a servicios de salud de calidad.</t>
  </si>
  <si>
    <r>
      <rPr>
        <sz val="10"/>
        <color rgb="FF0C0C0C"/>
        <rFont val="Arial"/>
      </rPr>
      <t xml:space="preserve">17. La educación como eje del potencial humano
</t>
    </r>
    <r>
      <rPr>
        <sz val="10"/>
        <color rgb="FFFF0000"/>
        <rFont val="Arial"/>
      </rPr>
      <t>3.16. La educación como eje del potencial humano</t>
    </r>
  </si>
  <si>
    <t>Reconocimiento y valoración: Es importante reconocer y valorar el trabajo de los docentes, ya que esto puede tener un impacto positivo en su bienestar. Se pueden implementar programas de reconocimiento, ofrecer incentivos y crear un ambiente laboral donde se sientan apreciados y valorados.</t>
  </si>
  <si>
    <r>
      <rPr>
        <sz val="10"/>
        <color rgb="FF0C0C0C"/>
        <rFont val="Arial"/>
      </rPr>
      <t xml:space="preserve">17. La educación como eje del potencial humano
</t>
    </r>
    <r>
      <rPr>
        <sz val="10"/>
        <color rgb="FFFF0000"/>
        <rFont val="Arial"/>
      </rPr>
      <t>3.16. La educación como eje del potencial humano</t>
    </r>
  </si>
  <si>
    <t>Fomentar la socialización y el apoyo mutuo: Promover espacios de socialización entre los docentes, entre estudiantes y entre los otros miembros de la comunidad educativa.</t>
  </si>
  <si>
    <r>
      <rPr>
        <sz val="10"/>
        <color rgb="FF0C0C0C"/>
        <rFont val="Arial"/>
      </rPr>
      <t xml:space="preserve">17. La educación como eje del potencial humano
</t>
    </r>
    <r>
      <rPr>
        <sz val="10"/>
        <color rgb="FFFF0000"/>
        <rFont val="Arial"/>
      </rPr>
      <t>3.16. La educación como eje del potencial humano</t>
    </r>
  </si>
  <si>
    <t>Mover la inclusión y la equidad: se debe garantizar que todos los niños y adolescentes tengan igualdad de oportunidades educativas
independientemente de su origen socioeconómico, género, etnia o discapacidad disponiendo los apoyos y servicios que requieran.</t>
  </si>
  <si>
    <r>
      <rPr>
        <sz val="10"/>
        <color rgb="FF0C0C0C"/>
        <rFont val="Arial"/>
      </rPr>
      <t xml:space="preserve">17. La educación como eje del potencial humano
</t>
    </r>
    <r>
      <rPr>
        <sz val="10"/>
        <color rgb="FFFF0000"/>
        <rFont val="Arial"/>
      </rPr>
      <t>3.16. La educación como eje del potencial humano</t>
    </r>
  </si>
  <si>
    <r>
      <rPr>
        <sz val="10"/>
        <color rgb="FF0C0C0C"/>
        <rFont val="Arial"/>
      </rPr>
      <t xml:space="preserve">Lograr que el 100% de los colegios oficiales aumenten al menos 1 punto en su resultado global de pruebas Saber 11, respecto a su resultado en 2023
</t>
    </r>
    <r>
      <rPr>
        <sz val="10"/>
        <color rgb="FFFF0000"/>
        <rFont val="Arial"/>
      </rPr>
      <t>Aumentar en 30.000 cupos para niñas y niños de 0 a 5 años con servicios de atención
integral
Realizar 20 investigaciones que aporten al cierre de brechas educativas desde diferentes
perspectivas epistémicas y metodológicas que incluyan investigaciones aplicadas en el
marco de una educación de calidad que fortalece los aprendizajes.</t>
    </r>
  </si>
  <si>
    <r>
      <rPr>
        <sz val="10"/>
        <color rgb="FF0C0C0C"/>
        <rFont val="Arial"/>
      </rPr>
      <t>La meta: "Lograr que el 100% de los colegios oficiales aumenten al menos 1 punto en su resultado global de pruebas Saber 11, respecto a su resultado en 2023"</t>
    </r>
    <r>
      <rPr>
        <sz val="10"/>
        <color rgb="FFFF0000"/>
        <rFont val="Arial"/>
      </rPr>
      <t xml:space="preserve"> NO corrresponde con el requerimiento.</t>
    </r>
  </si>
  <si>
    <t>Capacitación en bienestar y autocuidado proporcionar capacitaciones y talleres sobre técnicas de autocuidado manejo de estrés y promoción de la salud mental hacerlo de forma periódica en todas las instituciones educativas y con todos los docentes, estudiantes y comunidad</t>
  </si>
  <si>
    <r>
      <rPr>
        <sz val="10"/>
        <color rgb="FF0C0C0C"/>
        <rFont val="Arial"/>
      </rPr>
      <t xml:space="preserve">17. La educación como eje del potencial humano
</t>
    </r>
    <r>
      <rPr>
        <sz val="10"/>
        <color rgb="FFFF0000"/>
        <rFont val="Arial"/>
      </rPr>
      <t>3.16. La educación como eje del potencial humano</t>
    </r>
  </si>
  <si>
    <t>Consejo de planeación Local de Chapinero: se propone la implementación de programas más focalizados, con metas específicas que aborden tanto el acceso como la permanencia en la Educación Superior.</t>
  </si>
  <si>
    <r>
      <rPr>
        <sz val="10"/>
        <color rgb="FF0C0C0C"/>
        <rFont val="Arial"/>
      </rPr>
      <t xml:space="preserve">17. La educación como eje del potencial humano
20. Formación para el trabajo y acceso a oportunidades educativas
</t>
    </r>
    <r>
      <rPr>
        <sz val="10"/>
        <color rgb="FFFF0000"/>
        <rFont val="Arial"/>
      </rPr>
      <t>3.16. La educación como eje del potencial humano
3.17. Formación para el trabajo y
acceso a oportunidades educativas</t>
    </r>
  </si>
  <si>
    <t xml:space="preserve">Beneficiar a 32.000 jóvenes con programas de acceso a formación posmedia
Aumentar en 1.500 la oferta de cupos en programas altamente demandados y pertinentes que respondan a las expectativas y proyectos de vida de los bogotanos, en el marco de su autonomía universitaria.
</t>
  </si>
  <si>
    <t>se propone un programa de Transición de Educación Media a Superior con un programa de fortalecimiento del tránsito de la educación media a la educación superior, en el cual se brinde a las y los estudiantes herramientas para que conozcan la oferta educativa a la que pueden acceder, igualmente opciones de financiación a su vez atendiendo aspectos de autoconocimiento de habilidades y fortalezas para que puedan tomar mejores decisiones.</t>
  </si>
  <si>
    <r>
      <rPr>
        <sz val="10"/>
        <color rgb="FF0C0C0C"/>
        <rFont val="Arial"/>
      </rPr>
      <t xml:space="preserve">17. La educación como eje del potencial humano
20. Formación para el trabajo y acceso a oportunidades educativas
</t>
    </r>
    <r>
      <rPr>
        <sz val="10"/>
        <color rgb="FFFF0000"/>
        <rFont val="Arial"/>
      </rPr>
      <t>3.16. La educación como eje del potencial humano
3.17. Formación para el trabajo y
acceso a oportunidades educativas</t>
    </r>
  </si>
  <si>
    <t>Implementar metas de Fomento y fortalecimiento de ferias de educación superior.</t>
  </si>
  <si>
    <r>
      <rPr>
        <sz val="10"/>
        <color rgb="FF0C0C0C"/>
        <rFont val="Arial"/>
      </rPr>
      <t xml:space="preserve">20. Formación para el trabajo y acceso a oportunidades educativas
</t>
    </r>
    <r>
      <rPr>
        <sz val="10"/>
        <color rgb="FFFF0000"/>
        <rFont val="Arial"/>
      </rPr>
      <t>3.17. Formación para el trabajo y
acceso a oportunidades educativas</t>
    </r>
  </si>
  <si>
    <t xml:space="preserve">Beneficiar a 38.000 jóvenes con potencial con programas de formación postmedia en cursos cortos
</t>
  </si>
  <si>
    <t>Implementar metas de  Fomentar cursos de orientación profesional o educación para el trabajo.</t>
  </si>
  <si>
    <r>
      <rPr>
        <sz val="10"/>
        <color rgb="FF0C0C0C"/>
        <rFont val="Arial"/>
      </rPr>
      <t xml:space="preserve">20. Formación para el trabajo y acceso a oportunidades educativas
</t>
    </r>
    <r>
      <rPr>
        <sz val="10"/>
        <color rgb="FFFF0000"/>
        <rFont val="Arial"/>
      </rPr>
      <t>3.17. Formación para el trabajo y
acceso a oportunidades educativas</t>
    </r>
  </si>
  <si>
    <t>Una posible meta es generar cursos o programas de nivelación en alianzas con la secretaría de educación y las IES, para mejorar los resultados de las pruebas saber 11, entendiendo que la deserción afecta tanto a la entidad, al estudiante y al distrito.</t>
  </si>
  <si>
    <t xml:space="preserve">Aumentar al 80% los estudiantes de colegios oficiales que se ubican en los niveles 3 o 4 en lectura crítica en las pruebas Saber 11. (LB 2023 = 67%)
Aumentar al 70% los estudiantes de colegios oficiales que se ubican en los niveles 3 o 4 en matemáticas en las pruebas Saber 11. (LB 2023 = 57%)
</t>
  </si>
  <si>
    <t>es necesario implementar un modelo de aseguramiento de la calidad que establezca altos estándares en la prestación del servicio</t>
  </si>
  <si>
    <r>
      <rPr>
        <sz val="10"/>
        <color rgb="FF0C0C0C"/>
        <rFont val="Arial"/>
      </rPr>
      <t xml:space="preserve">17. La educación como eje del potencial humano
</t>
    </r>
    <r>
      <rPr>
        <sz val="10"/>
        <color rgb="FFFF0000"/>
        <rFont val="Arial"/>
      </rPr>
      <t>3.16. La educación como eje del potencial humano</t>
    </r>
  </si>
  <si>
    <t>Incluir Un programa de cumplimiento progresivo de las normas de sismo-resistencia y de los Estándares de Calidad especial que le sean obligatorios.</t>
  </si>
  <si>
    <t>Como Secretaria Distrital de Habitat se sugiere inlcuir el tema en el Programa mas calidad mejor hogar, programa preventivo de capacitación a los constructores en el cumplimiento de la normas, frente a este tema lo que propende es buscar la mejor calidad de las viviendas, dejando claro que hace parte las Curadurias Urbanas verificar este tema al momento de aprobar las licencias.</t>
  </si>
  <si>
    <t>HÁBITAT</t>
  </si>
  <si>
    <t xml:space="preserve"> Diseñar y realizar anualmente la “Encuesta de clima escolar”, con el propósito de generar datos medibles que identifiquen los aspectos a mejorar en los colegios.</t>
  </si>
  <si>
    <r>
      <rPr>
        <sz val="10"/>
        <color rgb="FF0C0C0C"/>
        <rFont val="Arial"/>
      </rPr>
      <t xml:space="preserve">17. La educación como eje del potencial humano
</t>
    </r>
    <r>
      <rPr>
        <sz val="10"/>
        <color rgb="FFFF0000"/>
        <rFont val="Arial"/>
      </rPr>
      <t>3.16. La educación como eje del potencial humano</t>
    </r>
  </si>
  <si>
    <r>
      <rPr>
        <sz val="10"/>
        <color rgb="FF0C0C0C"/>
        <rFont val="Arial"/>
      </rPr>
      <t xml:space="preserve">Reducir al 5% las y los estudiantes que se encuentran en nivel bajo en el Índice de Clima Escolar (LB 2019 = 23%)
</t>
    </r>
    <r>
      <rPr>
        <sz val="10"/>
        <color rgb="FFFF0000"/>
        <rFont val="Arial"/>
      </rPr>
      <t>Disminuir 15 puntos porcentuales en la proporción de estudiantes que se encuentran en el
nivel bajo del Índice de Clima Escolar</t>
    </r>
  </si>
  <si>
    <t>Corregir el número del programa y la meta asociada ya que esta fue actualizada</t>
  </si>
  <si>
    <t xml:space="preserve"> Configurar un sistema de información público, de acceso libre y de alta difusión que le exponga al Estado y a la sociedad cuáles son los indicadores internos de calidad de cada institución educativa de la ciudad, sea pública o privada, así como su rendimiento en las pruebas de evaluación del Estado (ICFES).</t>
  </si>
  <si>
    <r>
      <rPr>
        <sz val="10"/>
        <color rgb="FF0C0C0C"/>
        <rFont val="Arial"/>
      </rPr>
      <t xml:space="preserve">17. La educación como eje del potencial humano
</t>
    </r>
    <r>
      <rPr>
        <sz val="10"/>
        <color rgb="FFFF0000"/>
        <rFont val="Arial"/>
      </rPr>
      <t>3.16. La educación como eje del potencial humano</t>
    </r>
  </si>
  <si>
    <t xml:space="preserve"> Implementar un programa de seguimiento a los egresados de todas las instituciones educativas de Bogotá, para evaluar su ingreso a la educación postmedia, la consolidación de sus emprendimientos personales o empresariales, y las demás mediciones que permitan juzgar la pertinencia de los currículos de cada Colegio.</t>
  </si>
  <si>
    <r>
      <rPr>
        <sz val="10"/>
        <color rgb="FF0C0C0C"/>
        <rFont val="Arial"/>
      </rPr>
      <t xml:space="preserve">17. La educación como eje del potencial humano
</t>
    </r>
    <r>
      <rPr>
        <sz val="10"/>
        <color rgb="FFFF0000"/>
        <rFont val="Arial"/>
      </rPr>
      <t>3.16. La educación como eje del potencial humano</t>
    </r>
  </si>
  <si>
    <t>Corregir/actualizar el número del programa</t>
  </si>
  <si>
    <t xml:space="preserve"> Desarrollar programas en cada colegio de eslabonamiento con Instituciones de Educación Superior o de Educación para el Trabajo y el Desarrollo Humano.</t>
  </si>
  <si>
    <r>
      <rPr>
        <sz val="10"/>
        <color rgb="FF0C0C0C"/>
        <rFont val="Arial"/>
      </rPr>
      <t xml:space="preserve">20. Formación para el trabajo y acceso a oportunidades educativas.
</t>
    </r>
    <r>
      <rPr>
        <sz val="10"/>
        <color rgb="FFFF0000"/>
        <rFont val="Arial"/>
      </rPr>
      <t>3.17. Formación para el trabajo y acceso a oportunidades educativas</t>
    </r>
  </si>
  <si>
    <r>
      <rPr>
        <sz val="10"/>
        <color rgb="FF0C0C0C"/>
        <rFont val="Arial"/>
      </rPr>
      <t xml:space="preserve">Beneficiar a 38.000 jóvenes con potencial con programas de formación postmedia en cursos cortos
</t>
    </r>
    <r>
      <rPr>
        <sz val="10"/>
        <color rgb="FFFF0000"/>
        <rFont val="Arial"/>
      </rPr>
      <t>Ofrecer 20.000 cupos de formación posmedia en cursos cortos orientados a jóvenes con
potencial</t>
    </r>
  </si>
  <si>
    <t>Corregir el número del programa y el alcance del mismo</t>
  </si>
  <si>
    <t>Artículo 43. Organización de la Atención Integral a la Primera Infancia en Bogotá. De acuerdo con las funciones establecidas en el Acuerdo 138 de 2004 y la normatividad nacional vigente, la Secretaría Distrital de Integración Social SDIS, en articulación con la Secretaría de Educación Distrital, Secretaría de Salud, Secretaría de Gobierno, el Instituto Colombiano de Bienestar Familiar (ICBF) y los prestadores privados del servicio, en un periodo no mayor a seis meses definirá los lineamientos, requisitos y orientaciones frente al manejo de la oferta oficial y privada dirigida a la atención integral a la primera infancia en el Distrito. Un sistema obligatorio de registro de todos los establecimientos oficiales y privados que presten servicios de atención a la primera infancia, que entrará en funcionamiento a más tardar seis (6) meses después de adoptado este PDD, y en el cual deben quedar inscritas todas las instituciones educativas de educación inicial dentro de los tres (3) meses siguientes.
■ Un mecanismo de acompañamientos y fortalecimiento dirigido a toda la oferta orientado a garantizar el cumplimiento de los criterios de calidad que tengan definidas las autoridades competentes para este fin.
■ Un proceso dirigido a fortalecer la Inspección, Vigilancia y Control a establecimientos oficiales y privados que ofrezcan servicios de atención integral a la primera infancia, que contemple las diferentes medidas para garantizar el cumplimiento de los requisitos y criterios de calidad definidos para este tipo de servicios. Los procesos de Inspección, Vigilancia y Control serán acompañados por comités ciudadanos constituidos en cada Localidad de la ciudad, cuyo reglamento hará parte de los lineamientos que elaborará la Secretaría Distrital de Integración Social SDIS señalados en este artículo; y en las visitas a campo o en sitio, contarán con la participación obligatoria de la Policía de Infancia y Adolescencia.</t>
  </si>
  <si>
    <t>Ruralidad Usme: adicionar la meta: Centro de acopio en la zona borde para la comercialización e intercambio de productos agropecuarios (Bogotá-ruralidad- región)</t>
  </si>
  <si>
    <t xml:space="preserve">Generar 35.000 espacios individuales de comercialización directa para pequeños productores/as a través de Mercados Campesinos en sus diferentes modalidades en el marco de Bogotá Rural – Bogotá Región
</t>
  </si>
  <si>
    <t xml:space="preserve">No se acoge en el documento especificamente un cetro de acopio en la zona borde (Usme), pero dentro del programa 8 se incorpora en una de sus metas, la generacion de de espacios de comercializacion de productos a traves de los mercados campesinos. </t>
  </si>
  <si>
    <r>
      <rPr>
        <sz val="10"/>
        <color rgb="FF0C0C0C"/>
        <rFont val="Calibri"/>
      </rPr>
      <t>Meta no incluida previamente por el sector desarrollo económico 
COMENTARIO SDDE-SER: Se contempla dentro de las estrategias de la Diversificación de actividades productivas como parte del fortalecimiento productivo y/o de inclusión financiera de las actividades económicas agropecuarias no alimentarias en las localidades con áreas rurales.
Por lo anterior, se establecen las siguientes metas: 
Meta 1: Fortalecer 800 unidades productivas en el marco de la diversidad económica de la Bogotá Rural y su campesinado.
Meta 2: Vincular 500 unidades productivas y/o emprendimientos rurales a mecanismos de inclusión financiera
En el programa Construyendo Confianza con la Región se aborda la temática regional y se articulan los spectos vinculados con el abastecimiento y la seguridad alimentaria a través de las figuras de esquemas asociativos a los que pertenece Bogotá.</t>
    </r>
  </si>
  <si>
    <r>
      <rPr>
        <sz val="10"/>
        <color rgb="FF0C0C0C"/>
        <rFont val="Calibri"/>
      </rPr>
      <t>DESARROLLO ECONÓMICO
Planeación</t>
    </r>
  </si>
  <si>
    <t>Ruralidad Usme: adicionar la meta: Fortalecimiento a becas de educación para la comunidad campesina en educación superior, en alianza con universidades y tener una sede del SENA</t>
  </si>
  <si>
    <r>
      <rPr>
        <sz val="10"/>
        <color rgb="FF0C0C0C"/>
        <rFont val="Arial"/>
      </rPr>
      <t xml:space="preserve">17. La educación como eje del potencial humano
--
</t>
    </r>
    <r>
      <rPr>
        <sz val="10"/>
        <color rgb="FFFF0000"/>
        <rFont val="Arial"/>
      </rPr>
      <t>3.16. La educación como eje del potencial humano
3.17. Formación para el trabajo y acceso a oportunidades educativas</t>
    </r>
  </si>
  <si>
    <r>
      <rPr>
        <sz val="10"/>
        <color rgb="FF0C0C0C"/>
        <rFont val="Arial"/>
      </rPr>
      <t xml:space="preserve">Beneficiar a 32.000 jóvenes con programas de acceso a formación posmedia
--
</t>
    </r>
    <r>
      <rPr>
        <sz val="10"/>
        <color rgb="FFFF0000"/>
        <rFont val="Arial"/>
      </rPr>
      <t>Ofrecer 32.000 cupos en las estrategias de acceso y permanencia en la educación posmedia.
Aumentar en 1.500 la oferta de cupos en programas altamente demandados y pertinentes que respondan a las expectativas y proyectos de vida de las y los bogotanos en el marco de su autonomía universitaria.
Ofrecer 20.000 cupos de formación posmedia en cursos cortos orientados a jóvenes con potencial</t>
    </r>
  </si>
  <si>
    <t xml:space="preserve">Se incorpora de forma general como estrategia de acceso y permanencia en la educacion superior, no sectorizado para comunidad rural campesina. </t>
  </si>
  <si>
    <t>Fundación HBG: Dentro del objetivo ser más explícitos en los agentes formadores del territorio, toda vez que no hay discriminación en el programa y metas.</t>
  </si>
  <si>
    <t xml:space="preserve">Obervacion o aporte de forma sobre redacción del documento </t>
  </si>
  <si>
    <t>PYBA SUBA: es importante tener en cuenta que los ciudadanos que no gustan de los animales requieren ser educados en cuanto a como se pueden cuidar el hábitat de animales silvestres y en el caso de los animales domésticos tener un espacio en el hogar y que se cumplan las cinco libertades</t>
  </si>
  <si>
    <r>
      <rPr>
        <sz val="10"/>
        <color rgb="FF0C0C0C"/>
        <rFont val="Arial"/>
      </rPr>
      <t xml:space="preserve">2.12. Salud Pública Integrada e Integral
--
</t>
    </r>
    <r>
      <rPr>
        <sz val="10"/>
        <color rgb="FFFF0000"/>
        <rFont val="Arial"/>
      </rPr>
      <t>2.15. Bogotá protege todas las formas de vida</t>
    </r>
  </si>
  <si>
    <r>
      <rPr>
        <sz val="10"/>
        <color rgb="FF0C0C0C"/>
        <rFont val="Arial"/>
      </rPr>
      <t xml:space="preserve">Implementar una red intersectorial y comunitaria de salud ambiental por localidad.
--
</t>
    </r>
    <r>
      <rPr>
        <sz val="10"/>
        <color rgb="FFFF0000"/>
        <rFont val="Arial"/>
      </rPr>
      <t>Realizar 360 procesos de participación ciudadana y movilización social para la protección y el bienestar animal.
Vincular 32.000 personas a las acciones de educación en protección y bienestar animal para promover la convivencia interespecie y la transformación cultural en el relacionamiento humano-animal.</t>
    </r>
  </si>
  <si>
    <t xml:space="preserve">Definición e implementación de planes sectoriales e intersectoriales para el abordaje de problemáticas ambientales en el marco de la competencia del sector salud, lo que incluye entre otras, acciones de fortalecimiento de capacidades con lideres comunitarios y control social,
 Vacunación canina y felina de aproximadamente 2 millones de animales, observación de animales que agreden a las personas, control de vectores, verificación de efectos en salud por condiciones asociadas a la calidad del aire o cambio climático, farmacovigilancia, tecnovigilancia.
 </t>
  </si>
  <si>
    <t>Se requiere capacitación legal en cuanto a la formación de los emprendimientos, de mercadeo para producir accesorios que realmente se vendan y como sacar los costos.</t>
  </si>
  <si>
    <r>
      <rPr>
        <sz val="10"/>
        <color rgb="FF0C0C0C"/>
        <rFont val="Arial"/>
      </rPr>
      <t xml:space="preserve">3.19. Promoción del emprendimiento, el pequeño comercio y la generación de ingresos
--
</t>
    </r>
    <r>
      <rPr>
        <sz val="10"/>
        <color rgb="FFFF0000"/>
        <rFont val="Arial"/>
      </rPr>
      <t>3.20. Promoción del emprendimiento formal, equitativo e incluyente</t>
    </r>
  </si>
  <si>
    <r>
      <rPr>
        <sz val="10"/>
        <color rgb="FF0C0C0C"/>
        <rFont val="Arial"/>
      </rPr>
      <t xml:space="preserve">Fortalecer 87.600 negocios locales de la ciudad, a través de formación y asistencia técnica especializada.
--
</t>
    </r>
    <r>
      <rPr>
        <sz val="10"/>
        <color rgb="FFFF0000"/>
        <rFont val="Arial"/>
      </rPr>
      <t>Fortalecer 58.200 negocios locales de la ciudad a través de formación y asistencia técnica especializada.</t>
    </r>
  </si>
  <si>
    <t>Desde la secretaria Distrital de Desarrollo Económico en Cabeza de la Dirección de Desarrollo Empresarial y Empleo, en el marco de la estrategia de fortalecimiento empresarial formuladas en el PDD específicamente en el objetivo estratégico 3, se establecen como parte de la estrategia los módulos de formación en el desarrollo de habilidades comerciales y de producción, ello teniendo siempre presente el enfoque de género, territorial y poblacional.</t>
  </si>
  <si>
    <t>El grupo de protección y bienestar animal debe desarrollar actividades innovadoras para que los animales ingresen a la vida de los ciudadanos de manera positiva. Siempre se han visto como inferiores para ser consumidos. En las adopciones es necesario entregar el animal con un concepto diferente a la caridad pensando en que el trae beneficios como compañía, juegos entre otros</t>
  </si>
  <si>
    <r>
      <rPr>
        <sz val="10"/>
        <color rgb="FF0C0C0C"/>
        <rFont val="Arial"/>
      </rPr>
      <t>2.12. Salud Pública Integrada e Integral
--</t>
    </r>
    <r>
      <rPr>
        <sz val="10"/>
        <color rgb="FFFF0000"/>
        <rFont val="Arial"/>
      </rPr>
      <t xml:space="preserve">
2.15. Bogotá protege todas las formas de vida</t>
    </r>
  </si>
  <si>
    <r>
      <rPr>
        <sz val="10"/>
        <color rgb="FF0C0C0C"/>
        <rFont val="Arial"/>
      </rPr>
      <t xml:space="preserve">Implementar una red intersectorial y comunitaria de salud ambiental por localidad.
--
</t>
    </r>
    <r>
      <rPr>
        <sz val="10"/>
        <color rgb="FFFF0000"/>
        <rFont val="Arial"/>
      </rPr>
      <t xml:space="preserve">
Vincular 32.000 personas a las acciones de educación en protección y bienestar animal para promover la convivencia interespecie y la transformación cultural en el relacionamiento humano-animal.</t>
    </r>
  </si>
  <si>
    <t>El grupo requiere tener una base de datos y una estructura administrativa para ejercer un control en el impacto que causan los programas de esterilización, brigadas médicas y adopciones en la población callejera de perros y gatos.</t>
  </si>
  <si>
    <t>En el documento no se prevé la creación de un grupo especifico con estructura administrativa</t>
  </si>
  <si>
    <t>Propuesta Consejo Local de Arte, Cultura Y Patrimonio De Fontibón – CLACF: Desarrollar diagnósticos participativos a través de mapeos desde los consejos de cultura locales.</t>
  </si>
  <si>
    <r>
      <rPr>
        <sz val="10"/>
        <color rgb="FF0C0C0C"/>
        <rFont val="Arial"/>
      </rPr>
      <t xml:space="preserve">2.15. Bogotá deportiva, recreativa, artística, patrimonial e intercultural
--
</t>
    </r>
    <r>
      <rPr>
        <sz val="10"/>
        <color rgb="FFFF0000"/>
        <rFont val="Arial"/>
      </rPr>
      <t xml:space="preserve">2.14. Bogotá deportiva, recreativa, artística, patrimonial e intercultural
</t>
    </r>
    <r>
      <rPr>
        <sz val="10"/>
        <color rgb="FF0C0C0C"/>
        <rFont val="Arial"/>
      </rPr>
      <t xml:space="preserve">
</t>
    </r>
    <r>
      <rPr>
        <sz val="10"/>
        <color rgb="FFFF0000"/>
        <rFont val="Arial"/>
      </rPr>
      <t>5.39. Camino hacia una democracia deliberativa con un gobierno cercano a la gente y con participación ciudadana.</t>
    </r>
  </si>
  <si>
    <r>
      <rPr>
        <sz val="10"/>
        <color rgb="FF0C0C0C"/>
        <rFont val="Arial"/>
      </rPr>
      <t xml:space="preserve">Entregar 13.235 Estímulos, Reconocimientos, Apoyos , Incentivos y Alianzas Estratégicas en el marco de los distintos programas de fomento, con enfoque poblacional, territorial.
--
</t>
    </r>
    <r>
      <rPr>
        <sz val="10"/>
        <color rgb="FFFF0000"/>
        <rFont val="Arial"/>
      </rPr>
      <t>2.14. 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
5.39. Implementar el 100% de las apuestas y acciones del Plan Institucional de Participación Ciudadana de la SDP garantizando la inclusión de los enfoques diferenciales la innovación la pedagogía la transparencia la rendición de cuentas permanente la incidencia y la co-construcción con la ciudadanía.</t>
    </r>
  </si>
  <si>
    <t xml:space="preserve">Se incorpora por medio del objetivo 2 desde los laboratorios barriales y el objetivo 5 en relacion a las acciones del Plan Institucional de Participación Ciudadana. </t>
  </si>
  <si>
    <t>Sector Cultura: Generando incentivos a los ciudadanos, a los grupos poblacionales, sociales y etarios, y a los agentes del sector artístico, cultural y creativo, a través de los mecanismo de fomento, para el desarrollo de prácticas artísticas, culturales y creativas</t>
  </si>
  <si>
    <t>Propuesta Consejo Local de Arte, Cultura Y Patrimonio De Fontibón – CLACF:  Fortalecer a los Equipamientos Culturales de las localidades a través de insumos, capacidad instalada o estímulos específicos dirigidos a los espacios de fomento artístico, cultural y/o patrimonial.</t>
  </si>
  <si>
    <r>
      <rPr>
        <sz val="10"/>
        <color rgb="FF0C0C0C"/>
        <rFont val="Arial"/>
      </rPr>
      <t xml:space="preserve">2.15. Bogotá deportiva, recreativa, artística, patrimonial e intercultural
--
</t>
    </r>
    <r>
      <rPr>
        <sz val="10"/>
        <color rgb="FFFF0000"/>
        <rFont val="Arial"/>
      </rPr>
      <t>2.14. Bogotá deportiva, recreativa, artística, patrimonial e intercultural</t>
    </r>
  </si>
  <si>
    <r>
      <rPr>
        <sz val="10"/>
        <color rgb="FF0C0C0C"/>
        <rFont val="Arial"/>
      </rPr>
      <t xml:space="preserve">Entregar 13.235 Estímulos, Reconocimientos, Apoyos , Incentivos y Alianzas Estratégicas en el marco de los distintos programas de fomento, con enfoque poblacional, territorial.
--
</t>
    </r>
    <r>
      <rPr>
        <sz val="10"/>
        <color rgb="FFFF0000"/>
        <rFont val="Arial"/>
      </rPr>
      <t>Entregar 9.702 estímulos, reconocimientos, apoyos, incentivos y alianzas estratégicas en el marco de los distintos programas de fomento.</t>
    </r>
  </si>
  <si>
    <t xml:space="preserve">Actualizar
El fortalecimiento a equipamientos se incorpora a traves de la entrega de estimulos e incentivos en el marco de programas de fomento cultural. </t>
  </si>
  <si>
    <t>Propuesta Consejo Local de Arte, Cultura Y Patrimonio De Fontibón – CLACF:  Crear corredores culturales permanentes en cada localidad de Bogotá, de manera interdisciplinar que vinculen a todos los agentes culturales locales.</t>
  </si>
  <si>
    <r>
      <rPr>
        <sz val="10"/>
        <color rgb="FF0C0C0C"/>
        <rFont val="Arial"/>
      </rPr>
      <t xml:space="preserve">2.15. Bogotá deportiva, recreativa, artística, patrimonial e intercultural
--
</t>
    </r>
    <r>
      <rPr>
        <sz val="10"/>
        <color rgb="FFFF0000"/>
        <rFont val="Arial"/>
      </rPr>
      <t xml:space="preserve">
2.14. Bogotá deportiva, recreativa, artística, patrimonial e intercultural</t>
    </r>
  </si>
  <si>
    <r>
      <rPr>
        <sz val="10"/>
        <color rgb="FF0C0C0C"/>
        <rFont val="Arial"/>
      </rPr>
      <t xml:space="preserve">Entregar 13.235 Estímulos, Reconocimientos, Apoyos , Incentivos y Alianzas Estratégicas en el marco de los distintos programas de fomento, con enfoque poblacional, territorial.
--
</t>
    </r>
    <r>
      <rPr>
        <sz val="10"/>
        <color rgb="FFFF0000"/>
        <rFont val="Arial"/>
      </rPr>
      <t>Desarrollar 8.925 actividades para la promoción, fortalecimiento y desarrollo de las prácticas artísticas, culturales y patrimoniales como un medio para el ejercicio de los derechos culturales y el desarrollo humano con alcance zonal, distrital y regional.</t>
    </r>
  </si>
  <si>
    <t>Se incopora por medio de las actividades para la promoción, fortalecimiento y desarrollo de las prácticas artísticas, culturales y patrimoniales</t>
  </si>
  <si>
    <t>Propuesta Consejo Local de Arte, Cultura Y Patrimonio De Fontibón – CLACF: Implementar cartografías que permitan la identificación de los diferentes agentes del Arte, la Cultura y el Patrimonio, en cada localidad para promover el fortalecimiento de cadenas de valor.</t>
  </si>
  <si>
    <r>
      <rPr>
        <sz val="10"/>
        <color rgb="FF0C0C0C"/>
        <rFont val="Arial"/>
      </rPr>
      <t xml:space="preserve">2.15. Bogotá deportiva, recreativa, artística, patrimonial e intercultural
--
</t>
    </r>
    <r>
      <rPr>
        <sz val="10"/>
        <color rgb="FFFF0000"/>
        <rFont val="Arial"/>
      </rPr>
      <t>3.20. Promoción del emprendimiento formal, equitativo e incluyente</t>
    </r>
  </si>
  <si>
    <r>
      <rPr>
        <sz val="10"/>
        <color rgb="FF0C0C0C"/>
        <rFont val="Arial"/>
      </rPr>
      <t xml:space="preserve">Entregar 13.235 Estímulos, Reconocimientos, Apoyos , Incentivos y Alianzas Estratégicas en el marco de los distintos programas de fomento, con enfoque poblacional, territorial.
--
</t>
    </r>
    <r>
      <rPr>
        <sz val="10"/>
        <color rgb="FFFF0000"/>
        <rFont val="Arial"/>
      </rPr>
      <t xml:space="preserve">
Activar 11 Distritos Creativos para creación de valor y riqueza de las organizaciones y agentes culturales y creativos, así como la resignificación del imaginario colectivo del entorno.</t>
    </r>
  </si>
  <si>
    <t>Propuesta Consejo Local de Arte, Cultura Y Patrimonio De Fontibón – CLACF:  Dotar a los Consejos Locales de Arte, Cultura y Patrimonio de insumos necesarios para el buen desarrollo de sus actividades</t>
  </si>
  <si>
    <r>
      <rPr>
        <sz val="10"/>
        <color rgb="FF0C0C0C"/>
        <rFont val="Arial"/>
      </rPr>
      <t xml:space="preserve">2.15. Bogotá deportiva, recreativa, artística, patrimonial e intercultural
--
</t>
    </r>
    <r>
      <rPr>
        <sz val="10"/>
        <color rgb="FFFF0000"/>
        <rFont val="Arial"/>
      </rPr>
      <t>2.14. Bogotá deportiva, recreativa, artística, patrimonial e intercultural</t>
    </r>
  </si>
  <si>
    <r>
      <rPr>
        <sz val="10"/>
        <color rgb="FF0C0C0C"/>
        <rFont val="Arial"/>
      </rPr>
      <t xml:space="preserve">Entregar 13.235 Estímulos, Reconocimientos, Apoyos , Incentivos y Alianzas Estratégicas en el marco de los distintos programas de fomento, con enfoque poblacional, territorial.
--
</t>
    </r>
    <r>
      <rPr>
        <sz val="10"/>
        <color rgb="FFFF0000"/>
        <rFont val="Arial"/>
      </rPr>
      <t xml:space="preserve">
Entregar 9.702 estímulos, reconocimientos, apoyos, incentivos y alianzas estratégicas en el marco de los distintos programas de fomento.</t>
    </r>
  </si>
  <si>
    <t>Propuesta Consejo Local de Arte, Cultura Y Patrimonio De Fontibón – CLACF:  Identificar procesos artísticos, culturales y patrimoniales de base que generen un impacto real para que sean priorizados con recursos por parte de las entidades públicas para preservar su continuidad</t>
  </si>
  <si>
    <r>
      <rPr>
        <sz val="10"/>
        <color rgb="FF0C0C0C"/>
        <rFont val="Arial"/>
      </rPr>
      <t xml:space="preserve">2.15. Bogotá deportiva, recreativa, artística, patrimonial e intercultural
--
</t>
    </r>
    <r>
      <rPr>
        <sz val="10"/>
        <color rgb="FFFF0000"/>
        <rFont val="Arial"/>
      </rPr>
      <t xml:space="preserve">
2.14. Bogotá deportiva, recreativa, artística, patrimonial e intercultural
5.39. Camino hacia una democracia deliberativa con un gobierno cercano a la gente y con participación ciudadana.</t>
    </r>
  </si>
  <si>
    <r>
      <rPr>
        <sz val="10"/>
        <color rgb="FF0C0C0C"/>
        <rFont val="Arial"/>
      </rPr>
      <t>Entregar 13.235 Estímulos, Reconocimientos, Apoyos , Incentivos y Alianzas Estratégicas en el marco de los distintos programas de fomento, con enfoque poblacional, territorial.
--</t>
    </r>
    <r>
      <rPr>
        <sz val="10"/>
        <color rgb="FFFF0000"/>
        <rFont val="Arial"/>
      </rPr>
      <t xml:space="preserve">
2.14. 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
5.39. Implementar el 100% de las apuestas y acciones del Plan Institucional de Participación Ciudadana de la SDP garantizando la inclusión de los enfoques diferenciales la innovación la pedagogía la transparencia la rendición de cuentas permanente la incidencia y la co-construcción con la ciudadanía.</t>
    </r>
  </si>
  <si>
    <t>Propuesta Consejo Local de Arte, Cultura Y Patrimonio De Fontibón – CLACF: Diagnosticar y priorizar expresiones culturales arraigadas a los territorios para fortalecer las prácticas tradicionales alrededor del arte, la cultura y el patrimonio de cada localidad.</t>
  </si>
  <si>
    <r>
      <rPr>
        <sz val="10"/>
        <color rgb="FF0C0C0C"/>
        <rFont val="Arial"/>
      </rPr>
      <t xml:space="preserve">2.15. Bogotá deportiva, recreativa, artística, patrimonial e intercultural
--
</t>
    </r>
    <r>
      <rPr>
        <sz val="10"/>
        <color rgb="FFFF0000"/>
        <rFont val="Arial"/>
      </rPr>
      <t>2.14. Bogotá deportiva, recreativa, artística, patrimonial e intercultural</t>
    </r>
  </si>
  <si>
    <r>
      <rPr>
        <sz val="10"/>
        <color rgb="FF0C0C0C"/>
        <rFont val="Arial"/>
      </rPr>
      <t xml:space="preserve">Entregar 13.235 Estímulos, Reconocimientos, Apoyos , Incentivos y Alianzas Estratégicas en el marco de los distintos programas de fomento, con enfoque poblacional, territorial.
--
</t>
    </r>
    <r>
      <rPr>
        <sz val="10"/>
        <color rgb="FFFF0000"/>
        <rFont val="Arial"/>
      </rPr>
      <t>Desarrollar 8.925 actividades para la promoción, fortalecimiento y desarrollo de las prácticas artísticas, culturales y patrimoniales como un medio para el ejercicio de los derechos culturales y el desarrollo humano con alcance zonal, distrital y regional.</t>
    </r>
  </si>
  <si>
    <t>Propuesta Consejo Local de Arte, Cultura Y Patrimonio De Fontibón – CLACF:  Desarrollar acuerdos interinstitucionales para el buen uso del espacio público y el fortalecimiento de la actividad artística cultural y patrimonial.</t>
  </si>
  <si>
    <r>
      <rPr>
        <sz val="10"/>
        <color rgb="FF0C0C0C"/>
        <rFont val="Arial"/>
      </rPr>
      <t xml:space="preserve">2.15. Bogotá deportiva, recreativa, artística, patrimonial e intercultural
--
</t>
    </r>
    <r>
      <rPr>
        <sz val="10"/>
        <color rgb="FFFF0000"/>
        <rFont val="Arial"/>
      </rPr>
      <t>1.05. Espacio público seguro e inclusivo</t>
    </r>
  </si>
  <si>
    <r>
      <rPr>
        <sz val="10"/>
        <color rgb="FF0C0C0C"/>
        <rFont val="Arial"/>
      </rPr>
      <t xml:space="preserve">Entregar 13.235 Estímulos, Reconocimientos, Apoyos , Incentivos y Alianzas Estratégicas en el marco de los distintos programas de fomento, con enfoque poblacional, territorial.
--
</t>
    </r>
    <r>
      <rPr>
        <sz val="10"/>
        <color rgb="FFFF0000"/>
        <rFont val="Arial"/>
      </rPr>
      <t xml:space="preserve">Desarrollar 1 estrategia para aumentar la oferta cualitativa y cuantitativa de espacio público para el uso goce y disfrute ciudadano con enfoque diferencial, género y poblacional
Administrar 146 parques y escenarios del sistema de Espacio Público Peatonal y para el Encuentro.
Desarrollar 5.000 intervenciones y actividades artísticas y culturales que promuevan la interrelación de la ciudadanía con el espacio público como un lugar de encuentro, convivencia pacífica y transformación social.
</t>
    </r>
  </si>
  <si>
    <t>Propuesta Consejo Local de Arte, Cultura Y Patrimonio De Fontibón – CLACF:  Generar procesos de profesionalización completos en pregrado y postgrado para agentes y gestores de los sectores artísticos, culturales y patrimoniales.</t>
  </si>
  <si>
    <r>
      <rPr>
        <sz val="10"/>
        <color rgb="FF0C0C0C"/>
        <rFont val="Arial"/>
      </rPr>
      <t xml:space="preserve">2.15. Bogotá deportiva, recreativa, artística, patrimonial e intercultural
--
</t>
    </r>
    <r>
      <rPr>
        <sz val="10"/>
        <color rgb="FFFF0000"/>
        <rFont val="Arial"/>
      </rPr>
      <t>2.14. Bogotá deportiva, recreativa, artística, patrimonial e intercultural</t>
    </r>
  </si>
  <si>
    <r>
      <rPr>
        <sz val="10"/>
        <color rgb="FF0C0C0C"/>
        <rFont val="Arial"/>
      </rPr>
      <t xml:space="preserve">Entregar 13.235 Estímulos, Reconocimientos, Apoyos , Incentivos y Alianzas Estratégicas en el marco de los distintos programas de fomento, con enfoque poblacional, territorial.
--
</t>
    </r>
    <r>
      <rPr>
        <sz val="10"/>
        <color rgb="FFFF0000"/>
        <rFont val="Arial"/>
      </rPr>
      <t xml:space="preserve">Entregar 400 Beneficios Económicos Periódicos (BEPS) a creadores o gestores culturales que devenguen menos del salario mínimo legal vigente en Bogotá.
Entregar 9.702 estímulos, reconocimientos, apoyos, incentivos y alianzas estratégicas en el marco de los distintos programas de fomento.
</t>
    </r>
    <r>
      <rPr>
        <sz val="10"/>
        <color rgb="FF0C0C0C"/>
        <rFont val="Arial"/>
      </rPr>
      <t xml:space="preserve">
</t>
    </r>
  </si>
  <si>
    <t>Propuesta Consejo Local de Arte, Cultura Y Patrimonio De Fontibón – CLACF:  Abrir una línea de apoyo a proyectos culturales comunitarios que promuevan la cultura ciudadana en torno a enfoques de seguridad, movilidad y cuidado del espacio público.</t>
  </si>
  <si>
    <r>
      <rPr>
        <sz val="10"/>
        <color rgb="FF0C0C0C"/>
        <rFont val="Arial"/>
      </rPr>
      <t xml:space="preserve">2.15. Bogotá deportiva, recreativa, artística, patrimonial e intercultural
--
</t>
    </r>
    <r>
      <rPr>
        <sz val="10"/>
        <color rgb="FFFF0000"/>
        <rFont val="Arial"/>
      </rPr>
      <t>2.14. Bogotá deportiva, recreativa, artística, patrimonial e intercultural</t>
    </r>
  </si>
  <si>
    <r>
      <rPr>
        <sz val="10"/>
        <color rgb="FF0C0C0C"/>
        <rFont val="Arial"/>
      </rPr>
      <t xml:space="preserve">Entregar 13.235 Estímulos, Reconocimientos, Apoyos , Incentivos y Alianzas Estratégicas en el marco de los distintos programas de fomento, con enfoque poblacional, territorial.
--
</t>
    </r>
    <r>
      <rPr>
        <sz val="10"/>
        <color rgb="FFFF0000"/>
        <rFont val="Arial"/>
      </rPr>
      <t xml:space="preserve">
Entregar 9.702 estímulos, reconocimientos, apoyos, incentivos y alianzas estratégicas en el marco de los distintos programas de fomento.
Desarrollar 8.925 actividades para la promoción, fortalecimiento y desarrollo de las prácticas artísticas, culturales y patrimoniales como un medio para el ejercicio de los derechos culturales y el desarrollo humano con alcance zonal, distrital y regional.</t>
    </r>
  </si>
  <si>
    <t>Propuesta Consejo Local de Arte, Cultura Y Patrimonio De Fontibón – CLACF:  Solicitar el derecho a la imagen y la facultad de su titular para disponer de esta y que sea reconocido, nombrado, etiquetado y respetado en las imágenes usadas por las administraciones distritales y locales, el trabajo de las agrupaciones, colectivos y hacedores culturales que son productores y generadores de imágenes, vendemos nuestras propuestas a través de la imagen ya que aporta a reconocernos y apoyar a la venta de expresiones artístico culturales entre nosotros o podemos consultar los servicios artístico culturales así sabemos a quién apoyar o participar.</t>
  </si>
  <si>
    <t>Entregar 13.235 Estímulos, Reconocimientos, Apoyos , Incentivos y Alianzas Estratégicas en el marco de los distintos programas de fomento, con enfoque poblacional, territorial.</t>
  </si>
  <si>
    <t>No es competencia del PDD</t>
  </si>
  <si>
    <t>Propuesta Consejo Local de Arte, Cultura Y Patrimonio De Fontibón – CLACF: Promover programas de protección, oportunidades de pensión, reconocimiento a su trayectoria y bienestar a los personas mayores pertenecientes a los sectores de Arte y Cultura y Patrimonio de la ciudad.</t>
  </si>
  <si>
    <r>
      <rPr>
        <sz val="10"/>
        <color rgb="FF0C0C0C"/>
        <rFont val="Arial"/>
      </rPr>
      <t xml:space="preserve">2.15. Bogotá deportiva, recreativa, artística, patrimonial e intercultural
--
</t>
    </r>
    <r>
      <rPr>
        <sz val="10"/>
        <color rgb="FFFF0000"/>
        <rFont val="Arial"/>
      </rPr>
      <t xml:space="preserve">
2.14. Bogotá deportiva, recreativa, artística, patrimonial e intercultural</t>
    </r>
  </si>
  <si>
    <r>
      <rPr>
        <sz val="10"/>
        <color rgb="FF0C0C0C"/>
        <rFont val="Arial"/>
      </rPr>
      <t>Entregar 13.235 Estímulos, Reconocimientos, Apoyos , Incentivos y Alianzas Estratégicas en el marco de los distintos programas de fomento, con enfoque poblacional, territorial.
--</t>
    </r>
    <r>
      <rPr>
        <sz val="10"/>
        <color rgb="FFFF0000"/>
        <rFont val="Arial"/>
      </rPr>
      <t xml:space="preserve">
Entregar 9.702 estímulos, reconocimientos, apoyos, incentivos y alianzas estratégicas en el marco de los distintos programas de fomento.</t>
    </r>
  </si>
  <si>
    <t>Propuesta de Consejeros Autónomos Sistema Distrital de Arte, Cultura y Patrimonio: Aseguramiento de un decreto de Alcaldía y Gobierno que rescate el espacio cívico distrital y local de participación. Un sistema con potencial fortalecedor y sustanciador de la democracia directa.</t>
  </si>
  <si>
    <r>
      <rPr>
        <sz val="10"/>
        <color rgb="FF0C0C0C"/>
        <rFont val="Arial"/>
      </rPr>
      <t xml:space="preserve">2.15. Bogotá deportiva, recreativa, artística, patrimonial e intercultural
--
</t>
    </r>
    <r>
      <rPr>
        <sz val="10"/>
        <color rgb="FFFF0000"/>
        <rFont val="Arial"/>
      </rPr>
      <t xml:space="preserve">
1.05. Espacio público seguro e inclusivo</t>
    </r>
  </si>
  <si>
    <r>
      <rPr>
        <sz val="10"/>
        <color rgb="FF0C0C0C"/>
        <rFont val="Arial"/>
      </rPr>
      <t xml:space="preserve">Entregar 13.235 Estímulos, Reconocimientos, Apoyos , Incentivos y Alianzas Estratégicas en el marco de los distintos programas de fomento, con enfoque poblacional, territorial.
--
</t>
    </r>
    <r>
      <rPr>
        <sz val="10"/>
        <color rgb="FFFF0000"/>
        <rFont val="Arial"/>
      </rPr>
      <t>Desarrollar 1 estrategia para aumentar la oferta cualitativa y cuantitativa de espacio público para el uso goce y disfrute ciudadano con enfoque diferencial, género y poblacional
Administrar 146 parques y escenarios del sistema de Espacio Público Peatonal y para el Encuentro.
Desarrollar 5.000 intervenciones y actividades artísticas y culturales que promuevan la interrelación de la ciudadanía con el espacio público como un lugar de encuentro, convivencia pacífica y transformación social.</t>
    </r>
  </si>
  <si>
    <t>Se incorpora parcialmemte por medio de estrategias de recualificacion y uso del espacio público</t>
  </si>
  <si>
    <t>Propuesta de Consejeros Autónomos Sistema Distrital de Arte, Cultura y Patrimonio: Aseguramiento de un decreto de Alcaldía y Gobierno que rescate el Asegurar que la siguiente reforma al SDACP proteja los derechos, funciones participativas, comunitarias, siempre en clave de gestión pública, concertación y cogestión como relacionamiento Estado-Constituyente primario. Es urgente el aseguramiento de un decreto de Alcaldía y gobierno, que defina un protocolo de participación en la gestión pública de los CLACP. Los grupos etarios, poblacionales y étnicos deben incidir en los énfasis temáticos y para el caso de sus transmisores debe asegurarse su visibilización y cualificación. Las niñas y niños deben ser llamados a laboratorios participantes, donde su voz se materialice en acciones ACP concretas, ojalá comunitarias y no solo instrumentalizadas en vitrinas de liderazgo.</t>
  </si>
  <si>
    <r>
      <rPr>
        <sz val="10"/>
        <color rgb="FF0C0C0C"/>
        <rFont val="Arial"/>
      </rPr>
      <t xml:space="preserve">2.15. Bogotá deportiva, recreativa, artística, patrimonial e intercultural
--
</t>
    </r>
    <r>
      <rPr>
        <sz val="10"/>
        <color rgb="FFFF0000"/>
        <rFont val="Arial"/>
      </rPr>
      <t>5.39. Camino hacia una democracia deliberativa con un gobierno cercano a la gente y con participación ciudadana</t>
    </r>
  </si>
  <si>
    <r>
      <rPr>
        <sz val="10"/>
        <color rgb="FF0C0C0C"/>
        <rFont val="Arial"/>
      </rPr>
      <t>Implementar 20 planes de acción que promuevan el reconocimiento, apropiación, intercambio e innovación en las prácticas artísticas, culturales y patrimoniales de grupos étnicos, etarios y sectores sociales, promoviendo la multiculturalidad desde los enfoques: diferencial, de género y territorial, hacia la construcción de una ciudad cuidadora, sostenible, incluyente, innovadora, consciente y mejorar la calidad de vida de la ciudadanía..
--</t>
    </r>
    <r>
      <rPr>
        <sz val="10"/>
        <color rgb="FFFF0000"/>
        <rFont val="Arial"/>
      </rPr>
      <t xml:space="preserve">
Implementar un (1) modelo de gobernanza democrática que amplíe el alcance de la participación de la ciudadanía organizaciones sociales y comunales de primer segundo y tercer grado en todas las decisiones públicas del gobierno distrital.</t>
    </r>
  </si>
  <si>
    <t>Propuesta de Consejeros Autónomos Sistema Distrital de Arte, Cultura y Patrimonio:  Implementar una línea de inversión de Banco de Acciones Culturales desde las localidades e instituciones no culturales del distrito que permita a las entidades y consejos disponer de presentaciones y actividades de artistas, organizaciones y cultores locales y distritales, para eventos de diferentes sectores, organizaciones y entidades, asegurando con ello el pago digno y no subempleo y pagos indignos con refrigerios, bonos o promesas de contratación. Se debe tajantemente eliminar la política o criterio violatorio de derechos laborales, relacionado con el pago a artistas a través de bonos, pues no solo es indigno, sino ilegal, y desestimula la labor artística. El trabajador de la cultura dinamiza lo comunitario, pero vive de su saber y práctica.</t>
  </si>
  <si>
    <t>Implementar 20 planes de acción que promuevan el reconocimiento, apropiación, intercambio e innovación en las prácticas artísticas, culturales y patrimoniales de grupos étnicos, etarios y sectores sociales, promoviendo la multiculturalidad desde los enfoques: diferencial, de género y territorial, hacia la construcción de una ciudad cuidadora, sostenible, incluyente, innovadora, consciente y mejorar la calidad de vida de la ciudadanía.</t>
  </si>
  <si>
    <t>El plan de inversiones se incorpora por medio del Plan Plurianual de Inversiones (PPID), no contemplado dentro del articulado del PDD</t>
  </si>
  <si>
    <t>Propuesta de Consejeros Autónomos Sistema Distrital de Arte, Cultura y Patrimonio: Repensar un modelo de economía de las culturas, las artes, los saberes, que considere prácticas análogas con líneas de producción para viabilizar la homologación productiva de las actividades que defina la organización en pro de sus sostenibilidad; donde la economía social de la actividad cultural comunitaria articule con la actividad netamente comercial y mercantil, siendo el emprendimiento el aporte significativo permanente de agentes independientes que, como acción de voluntariado, comercialmente o por debajo de precios de mercado, ellos generan permanentemente. Se observa la necesidad de encontrar formas y mecanismos que permitan el acceso amplio y democrático a los recursos económicos, no como subsidio de la oferta sino como protección de las capas más sensibles y originarias de la creación/producción artística, diferente de la producción de eventos. Se debe diferenciar el potencial de cada acción, ideal, emprendimiento o iniciativa e impulsarlo; motivar un estímulo sociocultural es diferenciable de uno profesional o de uno de fortalecimiento de producto artístico o de generación de valor comercial.</t>
  </si>
  <si>
    <r>
      <rPr>
        <sz val="10"/>
        <color rgb="FF0C0C0C"/>
        <rFont val="Arial"/>
      </rPr>
      <t xml:space="preserve">2.15. Bogotá deportiva, recreativa, artística, patrimonial e intercultural
--
</t>
    </r>
    <r>
      <rPr>
        <sz val="10"/>
        <color rgb="FFFF0000"/>
        <rFont val="Arial"/>
      </rPr>
      <t>3.20. Promoción del emprendimiento formal, equitativo e incluyente</t>
    </r>
  </si>
  <si>
    <r>
      <rPr>
        <sz val="10"/>
        <color rgb="FF0C0C0C"/>
        <rFont val="Arial"/>
      </rPr>
      <t xml:space="preserve">Implementar 20 planes de acción que promuevan el reconocimiento, apropiación, intercambio e innovación en las prácticas artísticas, culturales y patrimoniales de grupos étnicos, etarios y sectores sociales, promoviendo la multiculturalidad desde los enfoques: diferencial, de género y territorial, hacia la construcción de una ciudad cuidadora, sostenible, incluyente, innovadora, consciente y mejorar la calidad de vida de la ciudadanía.
--
</t>
    </r>
    <r>
      <rPr>
        <sz val="10"/>
        <color rgb="FFFF0000"/>
        <rFont val="Arial"/>
      </rPr>
      <t>Activar 11 Distritos Creativos para creación de valor y riqueza de las organizaciones y agentes culturales y creativos, así como la resignificación del imaginario colectivo del entorno.
Vincular a 3.275 agentes, personas artesanas, colectivos, emprendimientos y organizaciones de las industrias culturales y creativas en los eslabones de la cadena de valor promoviendo la sostenibilidad del ecosistema creativo en Bogotá.</t>
    </r>
  </si>
  <si>
    <t>Propuesta de Consejeros Autónomos Sistema Distrital de Arte, Cultura y Patrimonio: Rediseñar y orientar la política de formación artística con integración institucional hacia organizaciones culturales comunitarias e independientes, especializando a los artistas, creadores y gestores desde los avances pedagógicos y metodológicos territoriales y poblacionales de sus mismas organizaciones.</t>
  </si>
  <si>
    <r>
      <rPr>
        <sz val="10"/>
        <color rgb="FF0C0C0C"/>
        <rFont val="Arial"/>
      </rPr>
      <t xml:space="preserve">2.15. Bogotá deportiva, recreativa, artística, patrimonial e intercultural
--
</t>
    </r>
    <r>
      <rPr>
        <sz val="10"/>
        <color rgb="FFFF0000"/>
        <rFont val="Arial"/>
      </rPr>
      <t>2.14. Bogotá deportiva, recreativa, artística, patrimonial e intercultural</t>
    </r>
  </si>
  <si>
    <r>
      <rPr>
        <sz val="10"/>
        <color rgb="FF0C0C0C"/>
        <rFont val="Arial"/>
      </rPr>
      <t xml:space="preserve">Implementar 20 planes de acción que promuevan el reconocimiento, apropiación, intercambio e innovación en las prácticas artísticas, culturales y patrimoniales de grupos étnicos, etarios y sectores sociales, promoviendo la multiculturalidad desde los enfoques: diferencial, de género y territorial, hacia la construcción de una ciudad cuidadora, sostenible, incluyente, innovadora, consciente y mejorar la calidad de vida de la ciudadanía.
--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</si>
  <si>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En el contenido programatico se articula desde la orientacion de la PP con la implemetacion de Planes de Acción.</t>
  </si>
  <si>
    <t>Propuesta de Consejeros Autónomos Sistema Distrital de Arte, Cultura y Patrimonio: Diseñar una estrategia de inventario y clasificación de sitios de práctica ACP (sean bienes, lugares, corredores, procesos referentes) para que sean cuidados, priorizados y prevalezcan en el tiempo, permita el aseguramiento funcional y salvaguarda de espacios locales que, aunque no son protegidos, pueden serlo en el futuro y que se encuentran en situación de riesgo por diferentes factores. Esta acción o instrumento puede asegurar también que se resguarden, respalden y en algunos casos</t>
  </si>
  <si>
    <r>
      <rPr>
        <sz val="10"/>
        <color rgb="FF0C0C0C"/>
        <rFont val="Arial"/>
      </rPr>
      <t xml:space="preserve">2.15. Bogotá deportiva, recreativa, artística, patrimonial e intercultural
--
</t>
    </r>
    <r>
      <rPr>
        <sz val="10"/>
        <color rgb="FFFF0000"/>
        <rFont val="Arial"/>
      </rPr>
      <t>2.14. Bogotá deportiva, recreativa, artística, patrimonial e intercultural
4.24. Revitalización y renovación urbana y rural con inclusión</t>
    </r>
  </si>
  <si>
    <r>
      <rPr>
        <sz val="10"/>
        <color rgb="FF0C0C0C"/>
        <rFont val="Arial"/>
      </rPr>
      <t xml:space="preserve">Implementar 20 planes de acción que promuevan el reconocimiento, apropiación, intercambio e innovación en las prácticas artísticas, culturales y patrimoniales de grupos étnicos, etarios y sectores sociales, promoviendo la multiculturalidad desde los enfoques: diferencial, de género y territorial, hacia la construcción de una ciudad cuidadora, sostenible, incluyente, innovadora, consciente y mejorar la calidad de vida de la ciudadanía.
--
</t>
    </r>
    <r>
      <rPr>
        <sz val="10"/>
        <color rgb="FFFF0000"/>
        <rFont val="Arial"/>
      </rPr>
      <t>2.15. Implementar 18 planes de acción que promuevan el reconocimiento, apropiación, intercambio e innovación en las prácticas artísticas, culturales y patrimoniales de grupos étnicos, etarios y sectores sociales, promoviendo la multiculturalidad desde los distintos enfoques.
4.24. Adecuar y sostener 56 equipamientos culturales propiciando espacios de encuentro para los procesos de innovación de las comunidades y el ejercicio de los derechos culturales de la ciudadanía.</t>
    </r>
  </si>
  <si>
    <t>El inventario y clasificación de sitios de prácticas de Arte, Cultura y Patrimonio, se incorpora a traves de los objetivos 2 y 4</t>
  </si>
  <si>
    <t>patrocinen, aquellos equipamientos que presentan dinámicas de acción, uso o condiciones de actividad destacados, que dan soporte a los procesos artísticos y culturales de los territorios; es una especie de “preclasificación” que acelera el agenciamiento de posibles acciones de recuperación, activación o adaptación de espacios para la actividad cultural, considerando Bienes de Vocación Cultural a aquellos que cumplen con condiciones como las expresadas y los que pueden permitir usos culturales de soporte en lugares que no cuentan con suficientes espacios para la cultura y donde estos sitios de vocación cultural sí logran sustentar.</t>
  </si>
  <si>
    <r>
      <rPr>
        <sz val="10"/>
        <color rgb="FF0C0C0C"/>
        <rFont val="Arial"/>
      </rPr>
      <t xml:space="preserve">2.15. Bogotá deportiva, recreativa, artística, patrimonial e intercultural
--
</t>
    </r>
    <r>
      <rPr>
        <sz val="10"/>
        <color rgb="FFFF0000"/>
        <rFont val="Arial"/>
      </rPr>
      <t>2.14. Bogotá deportiva, recreativa, artística, patrimonial e intercultural
4.24. Revitalización y renovación urbana y rural con inclusión</t>
    </r>
  </si>
  <si>
    <r>
      <rPr>
        <sz val="10"/>
        <color rgb="FF0C0C0C"/>
        <rFont val="Arial"/>
      </rPr>
      <t xml:space="preserve">Implementar 20 planes de acción que promuevan el reconocimiento, apropiación, intercambio e innovación en las prácticas artísticas, culturales y patrimoniales de grupos étnicos, etarios y sectores sociales, promoviendo la multiculturalidad desde los enfoques: diferencial, de género y territorial, hacia la construcción de una ciudad cuidadora, sostenible, incluyente, innovadora, consciente y mejorar la calidad de vida de la ciudadanía.
--
</t>
    </r>
    <r>
      <rPr>
        <sz val="10"/>
        <color rgb="FFFF0000"/>
        <rFont val="Arial"/>
      </rPr>
      <t>2.14. Implementar 18 planes de acción que promuevan el reconocimiento, apropiación, intercambio e innovación en las prácticas artísticas, culturales y patrimoniales de grupos étnicos, etarios y sectores sociales, promoviendo la multiculturalidad desde los distintos enfoques.
Entregar 9.702 estímulos, reconocimientos, apoyos, incentivos y alianzas estratégicas en el marco de los distintos programas de fomento.
4.24. Adecuar y sostener 56 equipamientos culturales propiciando espacios de encuentro para los procesos de innovación de las comunidades y el ejercicio de los derechos culturales de la ciudadanía.</t>
    </r>
  </si>
  <si>
    <t>Propuesta de Consejeros Autónomos Sistema Distrital de Arte, Cultura y Patrimonio: Implementar 4 observatorios socioculturales, artísticos y patrimoniales, a consolidar con financiamiento mixto, coordinación desde las organizaciones y con apoyo de universidades (Centro-oriente/norte/nor- oriente;centro/surcentro/suroriente/sur;noroccidente/occidente/suroccidente; ruralidades). Anexo a estos puede desarrollarse un proyecto de formación de formadores, y de investigación artística y pedagógica, que vincula a dichos agentes. Este proceso de desarrollo y cualificación investigativa, técnica y pedagógica enlazada, por ejemplo, a las facultades o direcciones pedagógicas en artes, consolidar organizaciones “nodo” especializadas en enfoques formativos e investigativos, que, en el mediano plazo, aportarían experticias en los procesos y artistas formadores, aumentando su cualificación y aportando a la planeación pedagógica del sistema educativo.</t>
  </si>
  <si>
    <r>
      <rPr>
        <sz val="10"/>
        <color rgb="FF0C0C0C"/>
        <rFont val="Arial"/>
      </rPr>
      <t xml:space="preserve">17. La educación como eje del potencial humano
--
</t>
    </r>
    <r>
      <rPr>
        <sz val="10"/>
        <color rgb="FFFF0000"/>
        <rFont val="Arial"/>
      </rPr>
      <t xml:space="preserve">
2.14. Bogotá deportiva, recreativa, artística, patrimonial e intercultural</t>
    </r>
  </si>
  <si>
    <r>
      <rPr>
        <sz val="10"/>
        <color rgb="FF0C0C0C"/>
        <rFont val="Arial"/>
      </rPr>
      <t xml:space="preserve">Beneficiar a 520.000 niños, niñas, adolescentes y jóvenes, a través de procesos de formación digital, cultural, artística, patrimonial, deportiva y cultura ciudadana para la educación inicial, básica y media
--
</t>
    </r>
    <r>
      <rPr>
        <sz val="10"/>
        <color rgb="FFFF0000"/>
        <rFont val="Arial"/>
      </rPr>
      <t>Entregar 9.702 estímulos, reconocimientos, apoyos, incentivos y alianzas estratégicas en el marco de los distintos programas de fomento.
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</si>
  <si>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Propuesta de Consejeros Autónomos Sistema Distrital de Arte, Cultura y Patrimonio: Realizar convenios con organizaciones artísticas de base, para coordinar acciones constantes en espacios públicos de baja, mediana y alta afluencia, incluyendo parques, colegios y universidades públicas. Deben re-concertarse las condiciones y requerimientos de gestión de aglomeraciones dependiendo de la complejidad de la infraestructura a instalar, pues hoy los planes de contingencia deberían ser aportados por la administración distrital para el caso de formatos medianos y grandes ya conocidos y simplificados para la acción comunitaria y popular.</t>
  </si>
  <si>
    <r>
      <rPr>
        <sz val="10"/>
        <color rgb="FF0C0C0C"/>
        <rFont val="Arial"/>
      </rPr>
      <t xml:space="preserve">2.15. Bogotá deportiva, recreativa, artística, patrimonial e intercultural
--
</t>
    </r>
    <r>
      <rPr>
        <sz val="10"/>
        <color rgb="FFFF0000"/>
        <rFont val="Arial"/>
      </rPr>
      <t xml:space="preserve">
1.05. Espacio público seguro e inclusivo</t>
    </r>
  </si>
  <si>
    <r>
      <rPr>
        <sz val="10"/>
        <color rgb="FF0C0C0C"/>
        <rFont val="Arial"/>
      </rPr>
      <t xml:space="preserve">Implementar 20 planes de acción que promuevan el reconocimiento, apropiación, intercambio e innovación en las prácticas artísticas, culturales y patrimoniales de grupos étnicos, etarios y sectores sociales, promoviendo la multiculturalidad desde los enfoques: diferencial, de género y territorial, hacia la construcción de una ciudad cuidadora, sostenible, incluyente, innovadora, consciente y mejorar la calidad de vida de la ciudadanía.
--
</t>
    </r>
    <r>
      <rPr>
        <sz val="10"/>
        <color rgb="FFFF0000"/>
        <rFont val="Arial"/>
      </rPr>
      <t xml:space="preserve">
Desarrollar 1 estrategia para aumentar la oferta cualitativa y cuantitativa de espacio público para el uso goce y disfrute ciudadano con enfoque diferencial, género y poblacional
Administrar 146 parques y escenarios del sistema de Espacio Público Peatonal y para el Encuentro.
Desarrollar 5.000 intervenciones y actividades artísticas y culturales que promuevan la interrelación de la ciudadanía con el espacio público como un lugar de encuentro, convivencia pacífica y transformación social.</t>
    </r>
  </si>
  <si>
    <t>Propuesta de Consejeros Autónomos Sistema Distrital de Arte, Cultura y Patrimonio: Restringir o inhabilitar la participación como jurados, mentores o tutores de exfuncionarios que hasta 8 meses antes presentaron contrato con cualquiera de las entidades del distrito. Esto desincentiva la concentración de contratos en unos pocos, las recomendaciones o amiguismos. Es ilegal restringir y por el contrario se debe promover que los consejeros u otros agentes reconocidos del sector puedan acceder a estas labores, siempre en territorios distantes de su lugar de origen, trabajo o residencia.</t>
  </si>
  <si>
    <t>Implementar 20 planes de acción que promuevan el reconocimiento, apropiación, intercambio e innovación en las prácticas artísticas, culturales y patrimoniales de grupos étnicos, etarios y sectores sociales, promoviendo la multiculturalidad desde los enfoques: diferencial, de género y territorial, hacia la construcción de una ciudad cuidadora, sostenible, incluyente, innovadora, consciente y mejorar la calidad de vida de la ciudadanía..</t>
  </si>
  <si>
    <t>No se evidencia dentro del articulado o contenido programatico del PDD. Se podría incorporar en la formulacion de los planes de accion, estrategias o acciones que se desarrollen de forma especifica o a nivel local.</t>
  </si>
  <si>
    <t>Propuesta de Consejeros Autónomos Sistema Distrital de Arte, Cultura y Patrimonio: Posicionar estrategias de visibilización del arte y creación de públicos desde espacios locales y distritales como “tomas artísticas y corredores culturales” por medio de por lo menos 1000 presentaciones de pequeño y mínimo formato, así como la inauguración del primer Carnaval Capital, de las Culturas, la paz y el sentir Bogotano.</t>
  </si>
  <si>
    <r>
      <rPr>
        <sz val="10"/>
        <color rgb="FF0C0C0C"/>
        <rFont val="Arial"/>
      </rPr>
      <t xml:space="preserve">2.15. Bogotá deportiva, recreativa, artística, patrimonial e intercultural.
--
</t>
    </r>
    <r>
      <rPr>
        <sz val="10"/>
        <color rgb="FFFF0000"/>
        <rFont val="Arial"/>
      </rPr>
      <t xml:space="preserve">
2.14. Bogotá deportiva, recreativa, artística, patrimonial e intercultural
3.20. Promoción del emprendimiento formal, equitativo e incluyente</t>
    </r>
  </si>
  <si>
    <r>
      <rPr>
        <sz val="10"/>
        <color rgb="FF0C0C0C"/>
        <rFont val="Arial"/>
      </rPr>
      <t xml:space="preserve">Implementar 20 planes de acción que promuevan el reconocimiento, apropiación, intercambio e innovación en las prácticas artísticas, culturales y patrimoniales de grupos étnicos, etarios y sectores sociales, promoviendo la multiculturalidad desde los enfoques: diferencial, de género y territorial, hacia la construcción de una ciudad cuidadora, sostenible, incluyente, innovadora, consciente y mejorar la calidad de vida de la ciudadanía.
--
</t>
    </r>
    <r>
      <rPr>
        <sz val="10"/>
        <color rgb="FFFF0000"/>
        <rFont val="Arial"/>
      </rPr>
      <t xml:space="preserve">
2.14. 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
Realizar 1.500 actividades culturales y artísticas, en barrios y veredas de Bogotá D.C., orientadas a fortalecer "al barrio" como lugar de encuentro y creación.
</t>
    </r>
    <r>
      <rPr>
        <sz val="10"/>
        <color rgb="FF0C0C0C"/>
        <rFont val="Arial"/>
      </rPr>
      <t xml:space="preserve">
</t>
    </r>
    <r>
      <rPr>
        <sz val="10"/>
        <color rgb="FFFF0000"/>
        <rFont val="Arial"/>
      </rPr>
      <t>3.20. Activar 11 Distritos Creativos para creación de valor y riqueza de las organizaciones y agentes culturales y creativos, así como la resignificación del imaginario colectivo del entorno.</t>
    </r>
  </si>
  <si>
    <t>Propuesta Consejo Distrital de Propiedad Horizontal:Innovación y tecnología: Impulsar la adopción de tecnología innovadora dentro de la propiedad horizontal, como sistemas inteligentes de gestión de residuos, domótica para mejorar la eficiencia energética,y plataformas digitales para la gestión comunitaria y la comunicación entre vecinos.</t>
  </si>
  <si>
    <r>
      <rPr>
        <sz val="10"/>
        <color rgb="FFFF0000"/>
        <rFont val="Arial"/>
      </rPr>
      <t>4.25. Aumento de la resiliencia al cambio climático y reducción de la vulnerabilida</t>
    </r>
    <r>
      <rPr>
        <sz val="10"/>
        <color rgb="FF0C0C0C"/>
        <rFont val="Arial"/>
      </rPr>
      <t>d</t>
    </r>
  </si>
  <si>
    <r>
      <rPr>
        <sz val="10"/>
        <color rgb="FFFF0000"/>
        <rFont val="Arial"/>
      </rPr>
      <t>Implementar un modelo de gestión integral de residuos sólidos en la prestación del servicio público de aseo que privilegie la economía circular</t>
    </r>
    <r>
      <rPr>
        <sz val="10"/>
        <color rgb="FF0C0C0C"/>
        <rFont val="Arial"/>
      </rPr>
      <t>.</t>
    </r>
  </si>
  <si>
    <t>Se incluye la gestion de residuos desde la prestación del servicio de aseo en el contenido programático, pero no sectorizado ni priorizado especificamente para propiedad horizontal.</t>
  </si>
  <si>
    <t>Meta propuesta no contemplada previamente por el equipo de la SDDE</t>
  </si>
  <si>
    <t>Propuesta Consejo Distrital de Propiedad Horizontal:Innovación y tecnología: Promoción del bienestar: Priorizar el bienestar físico, emocional y social de los residentes, proporcionando acceso a servicios de salud, programas de bienestar emocional, actividades recreativas y culturales, y espacios verdes para el esparcimiento y la relajación.</t>
  </si>
  <si>
    <t>No se prioriza a residentes de propiedad horizontal en la atencion o acceso a servicios de salud, deporte y/o recreacion</t>
  </si>
  <si>
    <t>Propuesta Consejo Distrital de Propiedad Horizontal:Innovación y tecnología:  Desarrollo sostenible: Adoptar prácticas de desarrollo sostenible dentro de la propiedad horizontal, incluyendo la implementación de medidas de conservación de recursos, la promoción de la movilidad sostenible y el fomento de la inclusión y la diversidad en la comunidad.</t>
  </si>
  <si>
    <r>
      <rPr>
        <sz val="10"/>
        <color rgb="FF0C0C0C"/>
        <rFont val="Arial"/>
      </rPr>
      <t xml:space="preserve">28. Movilidad Sostenible
--
</t>
    </r>
    <r>
      <rPr>
        <sz val="10"/>
        <color rgb="FFFF0000"/>
        <rFont val="Arial"/>
      </rPr>
      <t>4.23. Ordenamiento territorial sostenible, equilibrado y participativo</t>
    </r>
  </si>
  <si>
    <r>
      <rPr>
        <sz val="10"/>
        <color rgb="FF0C0C0C"/>
        <rFont val="Arial"/>
      </rPr>
      <t xml:space="preserve">Lograr 10.800.000 viajes en modos sostenibles en un día típico en Bogotá Región
--
</t>
    </r>
    <r>
      <rPr>
        <sz val="10"/>
        <color rgb="FFFF0000"/>
        <rFont val="Arial"/>
      </rPr>
      <t>Implementar un (1) programa de Planeación y Gestión del Conocimiento Ambiental.
Viabilizar 1800 hectáreas para el desarrollo de proyectos en la ciudad desde los componentes de la estructura ecológica principal movilidad espacio público revitalización sistema del cuidado vivienda servicios urbanos empleo y productividad que aporten al desarrollo de Bogotá.</t>
    </r>
  </si>
  <si>
    <t>Se establece la adopcion y promoción de practicas de desarrollo en la ciudad mas no se establecen de forma diferencial para la propiedad horizontal.</t>
  </si>
  <si>
    <t>El programa 4.28 considera proyectos que buscan contribuir a mejorar la calidad del aire, reducir las emisiones de gases de efecto invernadero y promover una movilidad más eficiente y sostenible en la ciudad mediante la implementación de medidas concretas, con el desarrollo de un sistemamultimodal integrado, de manera física y tarifaria, que ofrezca alternativas de movilidad sostenible y reduzca la dependencia del transporte privado, generando conexiones operacionales que beneficien a las poblaciones de diversos sectores de la ciudad.
En particular, respecto a la observación en el programa 4.28 se propondrán y gestionarán nuevos proyectos de infraestructura limpia y sostenible en la ciudad-región, priorizando diseños de menor impacto ambiental, proyectos de renovación urbana para la movilidad sostenible asociados a la red de transporte público masivo.</t>
  </si>
  <si>
    <t>Propuesta Consejo Distrital de Propiedad Horizontal:Innovación y tecnología:  Colaboración público-privada: Fomentar la colaboración entre el sector público y privado para abordar los desafíos y aprovechar las oportunidades de desarrollo en la propiedad horizontal, mediante la participación en programas de financiamiento, proyectos de revitalización urbana y alianzas estratégicas.</t>
  </si>
  <si>
    <r>
      <rPr>
        <sz val="10"/>
        <color rgb="FFFF0000"/>
        <rFont val="Arial"/>
      </rPr>
      <t>4.23. Ordenamiento territorial sostenible, equilibrado y participativo
4.24. Revitalización y renovación urbana y rural con inclusió</t>
    </r>
    <r>
      <rPr>
        <sz val="10"/>
        <color rgb="FF0C0C0C"/>
        <rFont val="Arial"/>
      </rPr>
      <t>n</t>
    </r>
  </si>
  <si>
    <t>4.23. Viabilizar 1800 hectáreas para el desarrollo de proyectos en la ciudad desde los componentes de la estructura ecológica principal movilidad espacio público revitalización sistema del cuidado vivienda servicios urbanos empleo y productividad que aporten al desarrollo de Bogotá.
4.24. Estructurar 10 proyectos de renovación y/o desarrollo urbano.</t>
  </si>
  <si>
    <t>Propuesta Consejo Distrital de Propiedad Horizontal:Innovación y tecnología:  Promoción de la seguridad y la convivencia: Priorizar la seguridad y la convivencia pacífica dentro de la propiedad horizontal, mediante la implementación de medidas de prevención del delito, la promoción de la participación ciudadana en programas de vigilancia comunitaria, y el fortalecimiento de la cohesión social y el sentido de pertenencia.</t>
  </si>
  <si>
    <r>
      <rPr>
        <sz val="10"/>
        <color rgb="FF0C0C0C"/>
        <rFont val="Arial"/>
      </rPr>
      <t xml:space="preserve">Diálogo social y cultura ciudadana para la convivencia pacífica y la recuperación de la confianza
--
</t>
    </r>
    <r>
      <rPr>
        <sz val="10"/>
        <color rgb="FFFF0000"/>
        <rFont val="Arial"/>
      </rPr>
      <t>1.01. Diálogo social y cultura ciudadana para la convivencia pacífica y la recuperación de la confianza</t>
    </r>
  </si>
  <si>
    <r>
      <rPr>
        <sz val="10"/>
        <color rgb="FF0C0C0C"/>
        <rFont val="Arial"/>
      </rPr>
      <t xml:space="preserve">1. Desarrollar el Sistema Distrital de aplicación del Código Nacional de Seguridad y Convivencia Ciudadana
2. Implementar un modelo de integración ciudadana para el fortalecimiento de la seguridad y la convivencia en Bogotá 
--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
Vincular a 10.000 personas en acciones pedagógicas y de apropiación que fortalezcan la identidad cultural, el respeto por las instituciones, la confianza y el orgullo por la ciudad</t>
    </r>
  </si>
  <si>
    <t>Actualizar 
Se promueve la seguriudad y la convivencia en la ciudad pero no se prioriza para la PH</t>
  </si>
  <si>
    <t>A través de la meta 1 se puede garantizar que las normativas se apliquen de manera efectiva, disminuyendo la incidencia de comportamientos contravencionales y aumentando el cumplimiento de las sanciones.
Asimismo, con la meta 2 que busca a colaboración entre instituciones de seguridad y justicia, el gobierno distrital, el sector privado y los ciudadanos es fundamental para alcanzar un ambiente urbano seguro y confiable.</t>
  </si>
  <si>
    <t>JAL Puente Aranda: Se recomienda incorporar estrategias de inmersión laboral para mujeres cuidadoras, teniendo en cuenta sus particularidades.</t>
  </si>
  <si>
    <r>
      <rPr>
        <sz val="10"/>
        <color rgb="FF0C0C0C"/>
        <rFont val="Arial"/>
      </rPr>
      <t xml:space="preserve">18. Desarrollo empresarial, productividad y empleo
--
</t>
    </r>
    <r>
      <rPr>
        <sz val="10"/>
        <color rgb="FFFF0000"/>
        <rFont val="Arial"/>
      </rPr>
      <t>3.19. Desarrollo empresarial, productividad y empleo
3.20. Promoción del emprendimiento formal, equitativo e incluyente</t>
    </r>
  </si>
  <si>
    <r>
      <rPr>
        <sz val="10"/>
        <color rgb="FF0C0C0C"/>
        <rFont val="Arial"/>
      </rPr>
      <t xml:space="preserve">Lograr 200.000 colocaciones en el mercado laboral
--
</t>
    </r>
    <r>
      <rPr>
        <sz val="10"/>
        <color rgb="FFFF0000"/>
        <rFont val="Arial"/>
      </rPr>
      <t>3.19. Lograr 125.000 colocaciones en el mercado laboral
3.20. Cualificar 5000 mujeres en herramientas para la autonomía económica</t>
    </r>
  </si>
  <si>
    <t>La colocacion de empleo no se incorpora desde la priorización con enfoque de genero.</t>
  </si>
  <si>
    <t xml:space="preserve">En el marco del Plan Distrital de Desarrollo 2024 - 2028 se estableció en el Programa 18: "Desarrollo empresarial, productividad y empleo, a través del cual se estableció la meta "Lograr 200.000 colocaciones en el mercado laboral". Bajo este programa se espera la atención a todo tipo de población. 
Es importante aclara que las metas formuladas aún se encuentran en proceso de validación, por lo cual estas pueden ser objeto de cambios o actualizaciones.
</t>
  </si>
  <si>
    <t>JAL Puente Aranda: Realizar la caracterización de las instituciones educativas de Bogotá con el fin de avanzar en la calidad de manera focalizada y atender las metas de ampliación de cobertura aprovechando la localización de proximidad barrial.</t>
  </si>
  <si>
    <r>
      <rPr>
        <sz val="10"/>
        <color rgb="FF0C0C0C"/>
        <rFont val="Arial"/>
      </rPr>
      <t xml:space="preserve">32. Atencion del deficit social para un habitat digno
--
</t>
    </r>
    <r>
      <rPr>
        <sz val="10"/>
        <color rgb="FFFF0000"/>
        <rFont val="Arial"/>
      </rPr>
      <t>3.16. La educación como eje del potencial humano</t>
    </r>
  </si>
  <si>
    <r>
      <rPr>
        <sz val="10"/>
        <color rgb="FF0C0C0C"/>
        <rFont val="Arial"/>
      </rPr>
      <t xml:space="preserve">Entregar 18 colegios nuevos para ampliar la oferta educativa
--
</t>
    </r>
    <r>
      <rPr>
        <sz val="10"/>
        <color rgb="FFFF0000"/>
        <rFont val="Arial"/>
      </rPr>
      <t>Intervenir 92 entornos escolares con mayores complejidades de acuerdo con el Indice de Priorización de Entornos Escolares</t>
    </r>
  </si>
  <si>
    <t xml:space="preserve"> JAL Puente Aranda: Generar cupos de capacitación docente para maestros del sector privado y social como parte de la planeación que hace el comité de capacitación.</t>
  </si>
  <si>
    <r>
      <rPr>
        <sz val="10"/>
        <color rgb="FF0C0C0C"/>
        <rFont val="Arial"/>
      </rPr>
      <t xml:space="preserve">17. La educación como eje del potencial humano
--
</t>
    </r>
    <r>
      <rPr>
        <sz val="10"/>
        <color rgb="FFFF0000"/>
        <rFont val="Arial"/>
      </rPr>
      <t xml:space="preserve">
3.16. La educación como eje del potencial humano</t>
    </r>
  </si>
  <si>
    <r>
      <rPr>
        <sz val="10"/>
        <color rgb="FF0C0C0C"/>
        <rFont val="Arial"/>
      </rPr>
      <t xml:space="preserve">Beneficiar a 100% docentes, directivos docentes y otras personas de la comunidad educativa con un programa de bienestar integral
--
</t>
    </r>
    <r>
      <rPr>
        <sz val="10"/>
        <color rgb="FFFF0000"/>
        <rFont val="Arial"/>
      </rPr>
      <t>Beneficiar a 100% docentes directivas docentes y otras personas de la comunidad educativa con un programa de bienestar integral</t>
    </r>
  </si>
  <si>
    <t>JAL Puente Aranda: Generar un bono educativo para que los padres de familia ingresen sus hijos a las instituciones educativas que elijan.</t>
  </si>
  <si>
    <t xml:space="preserve">Garantizar que el 100% de los estudiantes reciben el servicio educativo oportunamente
</t>
  </si>
  <si>
    <t>JAL Puente Aranda: Replantear el sistema de inspección y vigilancia hacia un sistema de acompañamiento en la mejora de la calidad de la educación.</t>
  </si>
  <si>
    <r>
      <rPr>
        <sz val="10"/>
        <color rgb="FF0C0C0C"/>
        <rFont val="Arial"/>
      </rPr>
      <t xml:space="preserve">17. La educación como eje del potencial humano
--
</t>
    </r>
    <r>
      <rPr>
        <sz val="10"/>
        <color rgb="FFFF0000"/>
        <rFont val="Arial"/>
      </rPr>
      <t>3.16. La educación como eje del potencial humano</t>
    </r>
  </si>
  <si>
    <r>
      <rPr>
        <sz val="10"/>
        <color rgb="FF0C0C0C"/>
        <rFont val="Arial"/>
      </rPr>
      <t xml:space="preserve">Lograr que el 100% de los colegios oficiales aumenten al menos 1 punto en su resultado global de pruebas Saber 11, respecto a su resultado en 2023
--
</t>
    </r>
    <r>
      <rPr>
        <sz val="10"/>
        <color rgb="FFFF0000"/>
        <rFont val="Arial"/>
      </rPr>
      <t>Lograr que el 100% de los colegios oficiales aumenten al menos 1 punto en su resultado global de pruebas Saber 11 respecto a su resultado en 2023
Diseñar e implementar un sistema de aseguramiento de la calidad para la atención a la primera infancia de los prestadores públicos y privados en el marco de la atención integral</t>
    </r>
  </si>
  <si>
    <t>JAL Puente Aranda: Plantear tarifas diferenciales con criterio institucional y no comercial, para los servicios públicos de los predios donde funcionen establecimientos educativos.</t>
  </si>
  <si>
    <t>No se incorpora en el articulado ni contenido programatico.</t>
  </si>
  <si>
    <t>educacion</t>
  </si>
  <si>
    <t>Propuresta Mujeres de Chapinero: Bogotá digital APP de cuidado y seguridad para las mujeres Empresas que crecen.</t>
  </si>
  <si>
    <t>No se establece la construccion de un aplicativo de cuidado y seguridad para las mujeres.</t>
  </si>
  <si>
    <t>Propuresta Mujeres de Chapinero: Empresas verdes y sostenibles.</t>
  </si>
  <si>
    <t xml:space="preserve">3.19. Promoción del emprendimiento, el pequeño comercio y la generación de ingresos
3.18. Desarrollo empresarial, productividad y empleo
</t>
  </si>
  <si>
    <t>Fortalecer 87.600 negocios locales de la ciudad, a través de formación y asistencia técnica especializada.</t>
  </si>
  <si>
    <t>No se identifica con claridad la propuesta o recomendacion al PDD.</t>
  </si>
  <si>
    <t>Desde la secretaria Distrital de Desarrollo Económico en Cabeza de la Dirección de Desarrollo Empresarial y Empleo, fortalecimiento empresarial formuladas en el PDD específicamente en el objetivo estratégico 3, proyecto 19 se establece la implementación de asistencias técnicas especializadas en función de la robustez de los negocios locales, del sector y ubicación geográfica con enfoque de género y poblacional.</t>
  </si>
  <si>
    <t>Propuresta Mujeres de Chapinero: Empresas lideradas por mujeres.</t>
  </si>
  <si>
    <t>Desde la secretaria Distrital de Desarrollo Económico en Cabeza de la Dirección de Desarrollo Empresarial y Empleo, en el marco del PDD 2024-2028 específicamente en el objetivo estratégico 3,  relacionado con Bogotá confía en su potencial, establece la estrategia relacionada con la Promoción del emprendimiento formal e incluyente, donde se incluye las acciones de formación en el desarrollo de habilidades comerciales y de producción, teniendo siempre presente el enfoque de género, territorial y poblacional.</t>
  </si>
  <si>
    <t>Propuresta Mujeres de Chapinero:  Impulso a emprendimientos liderados por mujeres Ciudad innovadora.</t>
  </si>
  <si>
    <r>
      <rPr>
        <sz val="10"/>
        <color rgb="FF0C0C0C"/>
        <rFont val="Arial"/>
      </rPr>
      <t>3.19. Promoción del emprendimiento, el pequeño comercio y la generación de ingresos
3.18. Desarrollo empresarial, productividad y empleo
--</t>
    </r>
    <r>
      <rPr>
        <sz val="10"/>
        <color rgb="FFFF0000"/>
        <rFont val="Arial"/>
      </rPr>
      <t xml:space="preserve">
3.19. Desarrollo empresarial, productividad y empleo
3.20. Promoción del emprendimiento formal, equitativo e incluyente</t>
    </r>
  </si>
  <si>
    <r>
      <rPr>
        <sz val="10"/>
        <color rgb="FF0C0C0C"/>
        <rFont val="Arial"/>
      </rPr>
      <t xml:space="preserve">Fortalecer 87.600 negocios locales de la ciudad, a través de formación y asistencia técnica especializada.
--
</t>
    </r>
    <r>
      <rPr>
        <sz val="10"/>
        <color rgb="FFFF0000"/>
        <rFont val="Arial"/>
      </rPr>
      <t>3.19. Fortalecer 3.500 empresas del tejido empresarial de la ciudad con temas de capacidades empresariales y desarrollo tecnológico
Aumentar el nivel de productividad para 1053 empresas mediante el desarrollo de alianzas estratégicas que conlleven al desarrollo de capacidades para la gestión de procesos de aceleración y sofisticación
3.20. Vincular a 3.275 agentes, personas artesanas, colectivos, emprendimientos y organizaciones de las industrias culturales y creativas en los eslabones de la cadena de valor promoviendo la sostenibilidad del ecosistema creativo en Bogotá.</t>
    </r>
  </si>
  <si>
    <t>El fortalelcimiento de unidades productivas se aborda en el PDD desde una mirada general sin un abordaje diferencial con enfoque de genero</t>
  </si>
  <si>
    <t xml:space="preserve">Desde la secretaria Distrital de Desarrollo Económico en Cabeza de la Dirección de Desarrollo Empresarial y Empleo , en el marco del PDD 2024-2028 específicamente en el objetivo estratégico 3 relacionado con Bogotá confía en su potencial, se encuentra la estrategia relacionada con la Promoción del emprendimiento formal e incluyente, donde se incluye las acciones de formación en el desarrollo de habilidades comerciales y de producción, teniendo siempre presente el enfoque de género, territorial y poblacional. 
Por otro lado, contamos con los programas de fortalecimiento económico de los negocios locales, dirigidos a facilitar su acceso a mecanismos de financiamiento y/o a recursos no reembolsables, lo cuales cuentan con los enfoques poblacionales contemplados en la estructuración del PDD garantizarán criterios diferenciales para las mujeres. Sin embargo, es importante tener en cuenta que ambas estrategias están condicionadas al cumplimiento de requisitos mínimos, muchos de los cuales están definidos por las políticas de riesgo de las entidades financieras, es por ello por lo que no podemos establecer una magnitud de meta especifica. 
</t>
  </si>
  <si>
    <t>Propuresta Mujeres de Chapinero:  Promoción Bogotá 24-7 ciudad iluminada, ciudad cuidada.</t>
  </si>
  <si>
    <r>
      <rPr>
        <sz val="10"/>
        <color rgb="FF0C0C0C"/>
        <rFont val="Arial"/>
      </rPr>
      <t xml:space="preserve">18. Desarrollo empresarial, productividad y empleo
--
</t>
    </r>
    <r>
      <rPr>
        <sz val="10"/>
        <color rgb="FFFF0000"/>
        <rFont val="Arial"/>
      </rPr>
      <t>1.05. Espacio público seguro e inclusivo
3.20. Promoción del emprendimiento formal, equitativo e incluyente</t>
    </r>
  </si>
  <si>
    <r>
      <rPr>
        <sz val="10"/>
        <color rgb="FF0C0C0C"/>
        <rFont val="Arial"/>
      </rPr>
      <t xml:space="preserve">Implementar 24 proyectos para generar un entorno propicio y seguro bajo una dinámica de funcionamiento 24 horas para el fortalecimiento del ecosistema cultural y creativo de la ciudad.
--
</t>
    </r>
    <r>
      <rPr>
        <sz val="10"/>
        <color rgb="FFFF0000"/>
        <rFont val="Arial"/>
      </rPr>
      <t>1.05. Realizar el 100% de las actividades para garantizar la prestación del servicio de alumbrado público
3.20. Implementar 20 proyectos de jornadas 24 horas para generar un entorno propicio y seguro para el fortalecimiento del ecosistema cultural y creativo de la ciudad.</t>
    </r>
  </si>
  <si>
    <t>Ajustar/actualizar</t>
  </si>
  <si>
    <t>Propuresta Mujeres de Chapinero:  Ciudad inteligente, ciudad conectada y ciudad bien nutrida con cadenas de agroecología y naturaleza.</t>
  </si>
  <si>
    <r>
      <rPr>
        <sz val="10"/>
        <color rgb="FF0C0C0C"/>
        <rFont val="Arial"/>
      </rPr>
      <t xml:space="preserve">18. Desarrollo empresarial, productividad y empleo
--
</t>
    </r>
    <r>
      <rPr>
        <sz val="10"/>
        <color rgb="FFFF0000"/>
        <rFont val="Arial"/>
      </rPr>
      <t>3.20. Promoción del emprendimiento formal, equitativo e incluyente</t>
    </r>
  </si>
  <si>
    <r>
      <rPr>
        <sz val="10"/>
        <color rgb="FF0C0C0C"/>
        <rFont val="Arial"/>
      </rPr>
      <t xml:space="preserve">Implementar 24 proyectos para generar un entorno propicio y seguro bajo una dinámica de funcionamiento 24 horas para el fortalecimiento del ecosistema cultural y creativo de la ciudad.
--
</t>
    </r>
    <r>
      <rPr>
        <sz val="10"/>
        <color rgb="FFFF0000"/>
        <rFont val="Arial"/>
      </rPr>
      <t xml:space="preserve">
Desarrollar 6.500 conexiones para promover la intermediación empresarial de los negocios locales en los mercados</t>
    </r>
  </si>
  <si>
    <t>COMENTARIO SDDE-SER: Se contempla dentro de las estrategias del fortalecimiento productivo donde mediante la reconversión productiva y la implementación de las BPA-BPG-BPM se encaminan las actividades productivas hacia una producción limpia y agroecológica en las localidades con áreas rurales de la ciudad.
Por lo anterior, se establecen las siguientes metas
Meta 1: Fortalecer 800 unidades productivas en el marco de la diversidad económica de la Bogotá Rural y su campesinado.</t>
  </si>
  <si>
    <t>Propuresta Mujeres de Chapinero:  Formación en cooperativismo Acceso alimentos Implantación de huertas y pacas agricultura urbana periurbana y rural agroecología y parques agroecológicos, retorno a la naturaleza, apoyo a la cannabis medicinal y recreativa, educación para su consumo responsable.</t>
  </si>
  <si>
    <r>
      <rPr>
        <sz val="10"/>
        <color rgb="FF0C0C0C"/>
        <rFont val="Arial"/>
      </rPr>
      <t xml:space="preserve">3.19. Promoción del emprendimiento, el pequeño comercio y la generación de ingresos
--
</t>
    </r>
    <r>
      <rPr>
        <sz val="10"/>
        <color rgb="FFFF0000"/>
        <rFont val="Arial"/>
      </rPr>
      <t>2.08. Erradicación del hambre en Bogotá
4.25. Aumento de la resiliencia al cambio climático y reducción de la vulnerabilidad</t>
    </r>
  </si>
  <si>
    <r>
      <rPr>
        <sz val="10"/>
        <color rgb="FF0C0C0C"/>
        <rFont val="Arial"/>
      </rPr>
      <t xml:space="preserve">Vincular a 2.900 agentes, personas artesanas, colectivos, emprendimientos y organizaciones de las industrias culturales y creativas en los eslabones de la cadena de valor promoviendo la sostenibilidad del ecosistema creativo en Bogotá.
--
</t>
    </r>
    <r>
      <rPr>
        <sz val="10"/>
        <color rgb="FFFF0000"/>
        <rFont val="Arial"/>
      </rPr>
      <t>2.8. Fortalecer técnica y/o comercialmente a 5.000 actores del Sistema de Abastecimiento y Distribución de Alimentos por una Bogotá con menos pobreza y menos hambre.
Generar 35.000 espacios individuales de comercialización directa para pequeños productores/as a través de Mercados Campesinos en sus diferentes modalidades en el marco de Bogotá Rural – Bogotá Región
4.25. Asistir técnicamente 25.000 huertas urbanas en procesos de agricultura urbana
Incorporar en 1.700 proyectos los criterios de ecourbanismo producción y consumo sostenible.</t>
    </r>
  </si>
  <si>
    <t xml:space="preserve">Sector cultura, Recreacion y deporte: Desarrollando metodologías para la adquisición de competencias en habilidades culturales, artísticas, deportivas y recreativas digitales, de emprendimiento y otras, dentro de la cadena de valor para los agentes del sector cultura, recreación y deporte. Generando alianzas o estrategias que fortalezcan la Plataforma Centro como herramienta digital que muestra la oferta de creaciones, contenidos, emprendimientos, espacios y actividades culturales para la circulación y el consumo. Gestión del conocimiento en el campo cultural, artístico, deportivo, recreativo y creativo con publicaciones y caja de herramientas. Desarrollando mercados, plataformas y circuítos con diferentes enfoques de las industrias culturales recreo-deportivas y creativas, que pemitan la articulación en los eslabones de la cadena de valor.
  Las estrategias son las siguientes: 
 Circulación y mercados
  Caracterizaciones
 Redes
 Fortalecimiento de capacidades para artistas informales y artesanos
</t>
  </si>
  <si>
    <t>CPL Suba: ESTAS METAS - EMPLEO les falta el Enfoque género, diferencial, territorial, y priorización a mujeres</t>
  </si>
  <si>
    <r>
      <rPr>
        <sz val="10"/>
        <color rgb="FF0C0C0C"/>
        <rFont val="Arial"/>
      </rPr>
      <t xml:space="preserve">3.19. Promoción del emprendimiento, el pequeño comercio y la generación de ingresos
</t>
    </r>
    <r>
      <rPr>
        <sz val="10"/>
        <color rgb="FFFF0000"/>
        <rFont val="Arial"/>
      </rPr>
      <t>3.17. Formación para el trabajo y acceso a oportunidades educativas
3.20. Promoción del emprendimiento formal, equitativo e incluyente</t>
    </r>
  </si>
  <si>
    <r>
      <rPr>
        <sz val="10"/>
        <color rgb="FF0C0C0C"/>
        <rFont val="Arial"/>
      </rPr>
      <t xml:space="preserve">Vincular a 2.900 agentes, personas artesanas, colectivos, emprendimientos y organizaciones de las industrias culturales y creativas en los eslabones de la cadena de valor promoviendo la sostenibilidad del ecosistema creativo en Bogotá.
</t>
    </r>
    <r>
      <rPr>
        <sz val="10"/>
        <color rgb="FFFF0000"/>
        <rFont val="Arial"/>
      </rPr>
      <t>3.17. Lograr 200.000 colocaciones en el mercado laboral.
3.20 Lograr 78.000 certificaciones en formación para el trabajo y/o competencias en habilidades laborales específicas de acuerdo con la dinámica del mercado laboral y las necesidades para el cierre de brechas de talento humano.</t>
    </r>
  </si>
  <si>
    <t>Se debe ajustar la numeración del numero del programa.
Los enfoques de genero, diferencial, territorial y priorización de mujeres se encuentran descritas en las metas, con las actividades que se van a realizar para llegar a cumplirlas.</t>
  </si>
  <si>
    <r>
      <rPr>
        <sz val="10"/>
        <color rgb="FF0C0C0C"/>
        <rFont val="Arial"/>
      </rPr>
      <t xml:space="preserve">3.20. Formación para el trabajo y acceso a oportunidades educativas
</t>
    </r>
    <r>
      <rPr>
        <sz val="10"/>
        <color rgb="FFFF0000"/>
        <rFont val="Arial"/>
      </rPr>
      <t xml:space="preserve">
3.20. Promoción del emprendimiento formal, equitativo e incluyente</t>
    </r>
  </si>
  <si>
    <t>3.17. Lograr 200.000 colocaciones en el mercado laboral.
3.20 Lograr 78.000 certificaciones en formación para el trabajo y/o competencias en habilidades laborales específicas de acuerdo con la dinámica del mercado laboral y las necesidades para el cierre de brechas de talento humano.</t>
  </si>
  <si>
    <t>Se debe ajustar la numeración de los programas, ya que no coinciden con los numerales el documento definitivo.
Los enfoques de genero, diferencial, territorial y priorización de mujeres se encuentran descritas en las metas, con las actividades que se van a realizar para llegar a cumplirlas.</t>
  </si>
  <si>
    <t xml:space="preserve">1. Es importante aclarar que la meta y programa asociado no corresponde a la observación en temas de empleo. 
2. Desde la secretaria Distrital de Desarrollo Económico en Cabeza de la Dirección de Desarrollo Empresarial y Empleo En el Plan Distrital de Desarrollo 2024 - 2028 en el Programa 18: "Desarrollo empresarial, productividad y empleo, se establece la meta "Lograr 200.000 colocaciones en el mercado laboral". Bajo este programa se espera la atención a toda la ciudadanía. 
Es importante aclara que las metas formuladas aún se encuentran en proceso de validación, por lo cual estas pueden ser objeto de cambios o actualizaciones.
</t>
  </si>
  <si>
    <r>
      <rPr>
        <sz val="10"/>
        <color rgb="FF0C0C0C"/>
        <rFont val="Arial"/>
      </rPr>
      <t xml:space="preserve">3.18. Desarrollo empresarial, productividad y empleo
</t>
    </r>
    <r>
      <rPr>
        <sz val="10"/>
        <color rgb="FFFF0000"/>
        <rFont val="Arial"/>
      </rPr>
      <t>3.20. Promoción del emprendimiento formal, equitativo e incluyente</t>
    </r>
  </si>
  <si>
    <r>
      <rPr>
        <sz val="10"/>
        <color rgb="FF0C0C0C"/>
        <rFont val="Arial"/>
      </rPr>
      <t xml:space="preserve">Aumentar el nivel de productividad para 1053 empresas mediante el desarrollo de alianzas estratégicas que conlleven al desarrollo de capacidades para la gestión de procesos de aceleración y sofisticación.
</t>
    </r>
    <r>
      <rPr>
        <sz val="10"/>
        <color rgb="FFFF0000"/>
        <rFont val="Arial"/>
      </rPr>
      <t>3.20 Lograr 78.000 certificaciones en formación para el trabajo y/o competencias en habilidades laborales específicas de acuerdo con la dinámica del mercado laboral y las necesidades para el cierre de brechas de talento humano.</t>
    </r>
  </si>
  <si>
    <t xml:space="preserve">Desde la secretaria Distrital de Desarrollo Económico en Cabeza de la Dirección de Desarrollo Empresarial y Empleo, en el marco del PDD 2024-2028 en el Programa 18: "Desarrollo empresarial, productividad y empleo, se establece la meta "Lograr 200.000 colocaciones en el mercado laboral". Bajo este programa se espera la atención a toda la ciudadanía.c
Es importante aclara que las metas formuladas aún se encuentran en proceso de validación, por lo cual estas pueden ser objeto de cambios o actualizaciones.
</t>
  </si>
  <si>
    <t>ESTAS METAS EMPRENDIMIENTO -les falta el Enfoque género, diferencial, territorial, y priorización a mujeres.</t>
  </si>
  <si>
    <r>
      <rPr>
        <sz val="10"/>
        <color rgb="FF0C0C0C"/>
        <rFont val="Arial"/>
      </rPr>
      <t xml:space="preserve">3.19. Promoción del emprendimiento, el pequeño comercio y la generación de ingresos
</t>
    </r>
    <r>
      <rPr>
        <sz val="10"/>
        <color rgb="FFFF0000"/>
        <rFont val="Arial"/>
      </rPr>
      <t>3.17. Formación para el trabajo y acceso a oportunidades educativas
3.20. Promoción del emprendimiento formal, equitativo e incluyente</t>
    </r>
  </si>
  <si>
    <r>
      <rPr>
        <sz val="10"/>
        <color rgb="FF0C0C0C"/>
        <rFont val="Arial"/>
      </rPr>
      <t xml:space="preserve">Financiar 60.000 unidades productivas para contribuir a la sostenibilidad de su negocio.
</t>
    </r>
    <r>
      <rPr>
        <sz val="10"/>
        <color rgb="FFFF0000"/>
        <rFont val="Arial"/>
      </rPr>
      <t>3.17. Lograr 200.000 colocaciones en el mercado laboral.
3.20 Lograr 78.000 certificaciones en formación para el trabajo y/o competencias en habilidades laborales específicas de acuerdo con la dinámica del mercado laboral y las necesidades para el cierre de brechas de talento humano.</t>
    </r>
  </si>
  <si>
    <t>Desde la secretaria Distrital de Desarrollo Económico en Cabeza de la Dirección de Desarrollo Empresarial y Empleo En el Plan Distrital de Desarrollo 2024 – 2028 específicamente en el objetivo estratégico 3 relacionado con Bogotá confía en su potencial, se encuentra la estrategia de “Promoción del emprendimiento formal e incluyente”, donde se incluye las acciones de formación en el desarrollo de habilidades comerciales y de producción, teniendo siempre presente el enfoque de género, territorial y poblacional. 
Por otro lado, contamos con los programas de fortalecimiento económico de los negocios locales, dirigidos a facilitar su acceso a mecanismos de financiamiento y/o a recursos no reembolsables. lo cuales cuentan con los enfoques poblacionales contemplados en la estructuración del PDD garantizarán criterios diferenciales para las mujeres. Sin embargo, es importante tener en cuenta que ambas estrategias están condicionadas al cumplimiento de requisitos mínimos, muchos de los cuales están definidos por las políticas de riesgo de las entidades financieras, es por ello por lo que no podemos establecer una magnitud de meta especifica.</t>
  </si>
  <si>
    <r>
      <rPr>
        <sz val="10"/>
        <color rgb="FF0C0C0C"/>
        <rFont val="Arial"/>
      </rPr>
      <t xml:space="preserve">3.19. Promoción del emprendimiento, el pequeño comercio y la generación de ingresos
</t>
    </r>
    <r>
      <rPr>
        <sz val="10"/>
        <color rgb="FFFF0000"/>
        <rFont val="Arial"/>
      </rPr>
      <t>3.17. Formación para el trabajo y acceso a oportunidades educativas
3.20. Promoción del emprendimiento formal, equitativo e incluyente</t>
    </r>
  </si>
  <si>
    <r>
      <rPr>
        <sz val="10"/>
        <color rgb="FF0C0C0C"/>
        <rFont val="Arial"/>
      </rPr>
      <t xml:space="preserve">Fortalecer 87.600 negocios locales de la ciudad, a través de formación y asistencia técnica especializada.
</t>
    </r>
    <r>
      <rPr>
        <sz val="10"/>
        <color rgb="FFFF0000"/>
        <rFont val="Arial"/>
      </rPr>
      <t>3.17. Lograr 200.000 colocaciones en el mercado laboral.
3.20 Lograr 78.000 certificaciones en formación para el trabajo y/o competencias en habilidades laborales específicas de acuerdo con la dinámica del mercado laboral y las necesidades para el cierre de brechas de talento humano.</t>
    </r>
  </si>
  <si>
    <t xml:space="preserve">Desde la secretaria Distrital de Desarrollo Económico en Cabeza de la Dirección de Desarrollo Empresarial y Empleo, en el marco del PDD 2024-2028 específicamente en el objetivo estratégico 3 relacionado con Bogotá confía en su potencial, se encuentra la estrategia de promoción del emprendimiento formal e incluyente, donde se establecen las acciones de formación en el desarrollo de habilidades comerciales y de producción, teniendo siempre presente el enfoque de género, territorial y poblacional. 
Desde la secretaria Distrital de Desarrollo Económico se realizarán las articulaciones respetivas para contemplar la atención a la población vendedora informal con sus diferentes enfoques diferenciales.
</t>
  </si>
  <si>
    <r>
      <rPr>
        <sz val="10"/>
        <color rgb="FF0C0C0C"/>
        <rFont val="Arial"/>
      </rPr>
      <t xml:space="preserve">3.19. Promoción del emprendimiento, el pequeño comercio y la generación de ingresos
</t>
    </r>
    <r>
      <rPr>
        <sz val="10"/>
        <color rgb="FFFF0000"/>
        <rFont val="Arial"/>
      </rPr>
      <t>3.17. Formación para el trabajo y acceso a oportunidades educativas
3.20. Promoción del emprendimiento formal, equitativo e incluyente</t>
    </r>
  </si>
  <si>
    <r>
      <rPr>
        <sz val="10"/>
        <color rgb="FF0C0C0C"/>
        <rFont val="Arial"/>
      </rPr>
      <t xml:space="preserve"> Atender al menos 2.472 personas con alternativas de aprovechamiento económico del espacio público, incluyendo también las relacionadas al sistema de transporte de la ciudad.
</t>
    </r>
    <r>
      <rPr>
        <sz val="10"/>
        <color rgb="FFFF0000"/>
        <rFont val="Arial"/>
      </rPr>
      <t>3.17. Lograr 200.000 colocaciones en el mercado laboral.
3.20 Lograr 78.000 certificaciones en formación para el trabajo y/o competencias en habilidades laborales específicas de acuerdo con la dinámica del mercado laboral y las necesidades para el cierre de brechas de talento humano.</t>
    </r>
  </si>
  <si>
    <t>El CTPD recomienda incluir los diversos enfoques poblacionales en las metas presentadas</t>
  </si>
  <si>
    <r>
      <rPr>
        <sz val="10"/>
        <color rgb="FF0C0C0C"/>
        <rFont val="Arial"/>
      </rPr>
      <t xml:space="preserve">3.19. Promoción del emprendimiento, el pequeño comercio y la generación de ingresos
</t>
    </r>
    <r>
      <rPr>
        <sz val="10"/>
        <color rgb="FFFF0000"/>
        <rFont val="Arial"/>
      </rPr>
      <t>3.20. Promoción del emprendimiento formal, equitativo e incluyente</t>
    </r>
  </si>
  <si>
    <r>
      <rPr>
        <sz val="10"/>
        <color rgb="FF0C0C0C"/>
        <rFont val="Arial"/>
      </rPr>
      <t xml:space="preserve"> Propiciar 10.500 puestos de comercialización para la intermediación de las unidades productivas en el mercado de la ciudad.
</t>
    </r>
    <r>
      <rPr>
        <sz val="10"/>
        <color rgb="FFFF0000"/>
        <rFont val="Arial"/>
      </rPr>
      <t xml:space="preserve">
Cualificar 5000 mujeres en herramientas para la autonomía económica.
Fortalecer 58.200 negocios locales de la ciudad a través de formación y asistencia técnica especializada.</t>
    </r>
  </si>
  <si>
    <t>En el Plan Distrital de Desarrollo 2024 - 2028 se establece la siguiente meta "Desarrollar 10.500 conexiones para promover la intermediación empresarial de los negocios locales en los mercados". Por lo que, se espera la atención de forma transversal e incluyente para todo tipo de población.  A la fecha, estas metas están en aprobación, por lo cual, puede surtir cambios o actualización.</t>
  </si>
  <si>
    <t>CTPD: El fortalecimiento de la educación debe comprender todos los ciclos de vida, en las metas propuestas es necesario revisar el impacto de acuerdo a las comunidades educativas sus características, el plan de desarrollo debe reunir en sus metas condiciones de necesidades especiales por superioridad, inferioridad, acceso a recursos.</t>
  </si>
  <si>
    <r>
      <rPr>
        <sz val="10"/>
        <color rgb="FF0C0C0C"/>
        <rFont val="Arial"/>
      </rPr>
      <t xml:space="preserve">17. La educación como eje del potencial humano
</t>
    </r>
    <r>
      <rPr>
        <sz val="10"/>
        <color rgb="FFFF0000"/>
        <rFont val="Arial"/>
      </rPr>
      <t>3.16. La educación como eje del potencial humano</t>
    </r>
  </si>
  <si>
    <r>
      <rPr>
        <sz val="10"/>
        <color rgb="FF0C0C0C"/>
        <rFont val="Arial"/>
      </rPr>
      <t xml:space="preserve">Lograr que el 100% de los colegios oficiales aumenten al menos 1 punto en su resultado global de pruebas Saber 11, respecto a su resultado en 2023
</t>
    </r>
    <r>
      <rPr>
        <sz val="10"/>
        <color rgb="FFFF0000"/>
        <rFont val="Arial"/>
      </rPr>
      <t>3.16.Aumentar a 90% las y los estudiantes de colegios oficiales del distrito que completan su trayectoria educativa de bachillerato
3.16.Aumentar en 30.000 cupos para niñas y niños de 0 a 5 años con servicios de atención integral
3.16.Ofrecer 32.000 cupos en las estrategias de acceso y permanencia en la educación posmedia.</t>
    </r>
  </si>
  <si>
    <t>Consejo Distrital de Sabios: Se sugiere incluir estrategias, oportunidades, acciones educativas especiales para las personas mayores (gerontología). De igual manera capacitar a la ciudadanía y funcionarios de la administración en la política pública de envejecimiento y vejez</t>
  </si>
  <si>
    <r>
      <rPr>
        <sz val="10"/>
        <color rgb="FF0C0C0C"/>
        <rFont val="Arial"/>
      </rPr>
      <t xml:space="preserve">2.12. Bogotá cuida a su gente
</t>
    </r>
    <r>
      <rPr>
        <sz val="10"/>
        <color rgb="FFFF0000"/>
        <rFont val="Arial"/>
      </rPr>
      <t>3.16. La educación como eje del potencial humano</t>
    </r>
  </si>
  <si>
    <r>
      <rPr>
        <sz val="10"/>
        <color rgb="FF0C0C0C"/>
        <rFont val="Arial"/>
      </rPr>
      <t xml:space="preserve">Atender a 161.000 personas mayores en los servicios sociales con transferencias, servicios en unidades operativas y extramurales.
</t>
    </r>
    <r>
      <rPr>
        <sz val="10"/>
        <color rgb="FFFF0000"/>
        <rFont val="Arial"/>
      </rPr>
      <t>3.16 Beneficiar 3.300 personas en acciones de convergencia digital mediante procesos de formación y alfabetización digital, creación de contenidos, fomento de ciudadanías digitales, crecimiento económico, acceso a empleo digno e internacionalización en Bogotá.
3.16 Ofrecer 32.000 cupos en las estrategias de acceso y permanencia en la educación posmedia.</t>
    </r>
  </si>
  <si>
    <t>Se debe ajustar la numeración de los programas, ya que no coinciden con los numerales el documento definitivo.
En las estrategias se definen varias metas que permiten abordar acciones educativas especiales para mayores, temas de capacitación y acceso al empleo, asi como el estimulo de actividades para personas de todas las edades.</t>
  </si>
  <si>
    <t>Sector integración social: se cuenta con una meta orienta a población mayor</t>
  </si>
  <si>
    <t>EDUCACIÓN
INTEGRACIÓN SOCIAL</t>
  </si>
  <si>
    <t>CPL Suba: propuestas de educaciónRECOMENDACIÓN: Incorporar los ajustes razonables, las condiciones, necesidades de las mujeres en sus diferencias y diversidades, con el propósito de cerrar la brecha digital y las barreras de acceso a la información</t>
  </si>
  <si>
    <t>3.17. Formación para el trabajo y acceso a oportunidades educativas
3.20. Promoción del emprendimiento formal, equitativo e incluyente</t>
  </si>
  <si>
    <r>
      <rPr>
        <sz val="10"/>
        <color rgb="FF0C0C0C"/>
        <rFont val="Arial"/>
      </rPr>
      <t xml:space="preserve">Formar 34.000 mujeres en habilidades digitales a través de los Centros de Inclusión Digital -
</t>
    </r>
    <r>
      <rPr>
        <sz val="10"/>
        <color rgb="FFFF0000"/>
        <rFont val="Arial"/>
      </rPr>
      <t>3.17. Lograr 200.000 colocaciones en el mercado laboral.
3.20 Lograr 78.000 certificaciones en formación para el trabajo y/o competencias en habilidades laborales específicas de acuerdo con la dinámica del mercado laboral y las necesidades para el cierre de brechas de talento humano.</t>
    </r>
  </si>
  <si>
    <t xml:space="preserve">Se debe ajustar la numeración de los programas, ya que no coinciden con los numerales el documento definitivo, asimismo las cifras.
Las estrategias diseñadas en el PPD se realizan con fines establecidos, uno de ellos es cerrar la brecha de desigualdad que existe para las mujeres, asi como el acceso a educación y romper las barrerar que hoy existen en el acceso a la informaciób. </t>
  </si>
  <si>
    <t>CPL Suba: propuestas de educaciónRECOMENDACIÓN: Incorporar enfoque poblacional para cerrar la brecha digital y las barreras de acceso a la información, garantizando además infraestructura y equipamiento especialmente en las zonas rurales de Bogotá.</t>
  </si>
  <si>
    <t>3.17. Formación para el trabajo y acceso a oportunidades educativas
3.20. Promoción del emprendimiento formal, equitativo e incluyente</t>
  </si>
  <si>
    <r>
      <rPr>
        <sz val="10"/>
        <color rgb="FF0C0C0C"/>
        <rFont val="Arial"/>
      </rPr>
      <t xml:space="preserve">Formar 22.000 mujeres en contenidos que aporten a la promoción y garantía de sus derechos desde los enfoques de género y diferencial.
</t>
    </r>
    <r>
      <rPr>
        <sz val="10"/>
        <color rgb="FFFF0000"/>
        <rFont val="Arial"/>
      </rPr>
      <t>3.17. Lograr 200.000 colocaciones en el mercado laboral.
3.20 Lograr 78.000 certificaciones en formación para el trabajo y/o competencias en habilidades laborales específicas de acuerdo con la dinámica del mercado laboral y las necesidades para el cierre de brechas de talento humano.</t>
    </r>
  </si>
  <si>
    <t>Se debe ajustar la numeración de los programas, ya que no coinciden con los numerales el documento definitivo, asimismo las cifras
Es importante destacar que las metas fijadas van a permitir acercar cada vez a mas personas al mercado laboral, formación y capacitación y asi disminuir las brechas que exsiten por la falta de acceso a la educación.</t>
  </si>
  <si>
    <t>Se sugiere incluir en la meta las mujeres que habitan en la ruralidad.</t>
  </si>
  <si>
    <r>
      <rPr>
        <sz val="10"/>
        <color rgb="FF0C0C0C"/>
        <rFont val="Calibri"/>
      </rPr>
      <t>Planeación
Mujeres</t>
    </r>
  </si>
  <si>
    <t>CPL Suba: propuestas de educaciónRECOMENDACIÓN: No se encuentran metas relacionadas con el sector educación que reconozca el enfoque de género y diferencial que reconozca la diversidad intercultural, étnica y ancestral de Bogotá.</t>
  </si>
  <si>
    <t>3.16. La educación como eje del potencial humano
3.20. Promoción del emprendimiento formal, equitativo e incluyente</t>
  </si>
  <si>
    <t>3.16.Aumentar a 90% las y los estudiantes de colegios oficiales del distrito que completan su trayectoria educativa de bachillerato
3.16. Intervenir 92 entornos escolares con mayores complejidades de acuerdo con el Indice de Priorización de Entornos Escolares
3.16. Ofrecer 32.000 cupos en las estrategias de acceso y permanencia en la educación posmedia.
3.20 Activar 11 Distritos Creativos para creación de valor y riqueza de las organizaciones y agentes culturales y creativos, así como la resignificación del imaginario colectivo del entorno.</t>
  </si>
  <si>
    <t>Por medio de una educación que reconozca el enfoque de género y diferencial que reconozca la diversidad intercultural, étnica y ancestral de Bogotá, se cerraran las brechas que existen hoy en día, por lo que este PPD va a contribuir de una manera muy importante al impulso del sector educación en la ciudad.
Se recomienda validar numeración. de cada una de las metas dado que no coinciden con el documento base del PDD.</t>
  </si>
  <si>
    <t>CPL Suba: propuestas de educaciónRECOMENDACIÓN: Incorporar enfoque de género y poblacional, incluyendo medidas afirmativas para las mujeres en sus diferencias y diversidades, incluyendo programas específicos de educación, dirigida a mujeres rurales y campesinas</t>
  </si>
  <si>
    <r>
      <rPr>
        <sz val="10"/>
        <color rgb="FF0C0C0C"/>
        <rFont val="Arial"/>
      </rPr>
      <t xml:space="preserve">3.20. Formación para el trabajo y acceso a oportunidades educativas
</t>
    </r>
    <r>
      <rPr>
        <sz val="10"/>
        <color rgb="FFFF0000"/>
        <rFont val="Arial"/>
      </rPr>
      <t>3.16. La educación como eje del potencial humano
3.20. Promoción del emprendimiento formal, equitativo e incluyente</t>
    </r>
  </si>
  <si>
    <r>
      <rPr>
        <sz val="10"/>
        <color rgb="FF0C0C0C"/>
        <rFont val="Arial"/>
      </rPr>
      <t xml:space="preserve">Lograr 78.000 certificaciones en formación para el trabajo y/o competencias en habilidades laborales específicas de acuerdo con la dinámica del mercado laboral y las necesidades para el cierre de brechas de talento humano.
</t>
    </r>
    <r>
      <rPr>
        <sz val="10"/>
        <color rgb="FFFF0000"/>
        <rFont val="Arial"/>
      </rPr>
      <t>3.16.Aumentar a 90% las y los estudiantes de colegios oficiales del distrito que completan su trayectoria educativa de bachillerato
3.16. Intervenir 92 entornos escolares con mayores complejidades de acuerdo con el Indice de Priorización de Entornos Escolares
3.16. Ofrecer 32.000 cupos en las estrategias de acceso y permanencia en la educación posmedia.
3.20 Activar 11 Distritos Creativos para creación de valor y riqueza de las organizaciones y agentes culturales y creativos, así como la resignificación del imaginario colectivo del entorno.</t>
    </r>
  </si>
  <si>
    <t xml:space="preserve">
Se recomienda validar numeración. de cada una de las metas dado que no coinciden con el documento base del PDD.
Con las metas contempladas en el PPD, se busca otorgar oportunidades que transformen las vidas de las y los ciudadanos, la formación en un pilar funamental que establece las bases para lograr emprendimientos efectivos y mejores y mayores habilidades y competencias </t>
  </si>
  <si>
    <t>En el Plan Distrital de Desarrollo 2024 - 2028 en el Programa 20: Formación para el trabajo y acceso a oportunidades educativas, se establece una meta  "Lograr 78.000 certificaciones en formación para el trabajo y/o competencias en habilidades laborales específicas de acuerdo con la dinámica del mercado laboral y las necesidades para el cierre de brechas de talento humano.". Bajo este programa se espera la atención a toda la ciudadanía. A la fecha, estas metas estan en aprobación, por lo cual, pueden surtir cambios o actualización.</t>
  </si>
  <si>
    <t>CPL Suba: propuestas de educaciónNUEVA META - APLICA PARA EDUCACIÓN MUJERES: En el diagnóstico del PDD se menciona tarifa diferencial en el sistema de transporte público. Sin embargo, no existe ninguna meta que incluya subsidios de transporte y de conexión a internet.</t>
  </si>
  <si>
    <t xml:space="preserve">3.20 Formación para el trabajo y acceso a oportunidades educativas
</t>
  </si>
  <si>
    <t>Formar 27.000 mujeres en habilidades digitales a través de los Centros de Inclusión Digital - CID.</t>
  </si>
  <si>
    <t xml:space="preserve">Se aclara que el PDD no contempla subsidios de transporte publico e internet </t>
  </si>
  <si>
    <t xml:space="preserve">Los beneficios tarifarios del SITP estan enfocados a poblaciones vulnerables, por lo cual actualmente se tienen beneficios para personas adultos mayores, personas de menores ingresos (Sisbén A y B) y personas con discapacidad, en estos grupos se incluyen las mujeres. Esta meta esta en el objetivo 2 (Lograr la accesibilidad y asequibilidad al SITP por parte de la ciudadanía, financiando con recursos diferentes a la tarifa al usuario, entre el 45% y 55% de los costos operativos del sistema.) y no esta asociada a proyectos que baje el costo de trasporte para personas vulnerables por lo cual no esta asociada al acceso a internet. </t>
  </si>
  <si>
    <t>Bienestar y protección animal suba: Ofrecer a las cuidadoras o cuidadores de animales caracterizados, espacios de inspección sobre talentos propios, u oportunidades para capacitar sus emprendimientos, formalización de la educación y alianzas estratégicas para fortalecer los emprendimientos</t>
  </si>
  <si>
    <r>
      <rPr>
        <sz val="10"/>
        <color rgb="FF0C0C0C"/>
        <rFont val="Arial"/>
      </rPr>
      <t xml:space="preserve">3.20. Formación para el trabajo y acceso a oportunidades educativas
</t>
    </r>
    <r>
      <rPr>
        <sz val="10"/>
        <color rgb="FFFF0000"/>
        <rFont val="Arial"/>
      </rPr>
      <t xml:space="preserve">3.20. Promoción del emprendimiento formal, equitativo e incluyente
</t>
    </r>
  </si>
  <si>
    <r>
      <rPr>
        <sz val="10"/>
        <color rgb="FF0C0C0C"/>
        <rFont val="Arial"/>
      </rPr>
      <t xml:space="preserve">Beneficiar a 38.000 jóvenes con potencial con programas de formación postmedia en cursos cortos
</t>
    </r>
    <r>
      <rPr>
        <sz val="10"/>
        <color rgb="FFFF0000"/>
        <rFont val="Arial"/>
      </rPr>
      <t>3.programa 20 Vincular a 3.275 agentes, personas artesanas, colectivos, emprendimientos y organizaciones de las industrias culturales y creativas en los eslabones de la cadena de valor promoviendo la sostenibilidad del ecosistema creativo en Bogotá.
3.Programa 20 Vincular 500 unidades productivas y/o emprendimientos rurales a mecanismos de inclusión financiera
2.15. Programa 15. Bogotá protege todas las formas de vida</t>
    </r>
  </si>
  <si>
    <t>Se sugiere confirmar que la numeración coincida con el documento base del PPD.
Las metas buscan unir a todo aquel que haga parte de esta ciudad, ya que las oportunidades son para todos y todas; asi pues, los programas de formación buscan hacer crecer el gran potencial que existe y hacer de Bogotá una ciudad más competitiva y equitativa.</t>
  </si>
  <si>
    <t>Fundación HBG: Se debe caracterizar el fortalecimiento y ampliación de programas existentes como los CREA y NIDOS, además del trabajo artístico que se genera en las 20 localidades</t>
  </si>
  <si>
    <r>
      <rPr>
        <sz val="10"/>
        <color rgb="FF0C0C0C"/>
        <rFont val="Arial"/>
      </rPr>
      <t xml:space="preserve">3.16. La educación como eje del potencial humano
</t>
    </r>
    <r>
      <rPr>
        <sz val="10"/>
        <color rgb="FFFF0000"/>
        <rFont val="Arial"/>
      </rPr>
      <t>3.16. La educación como eje del potencial humano</t>
    </r>
  </si>
  <si>
    <r>
      <rPr>
        <sz val="10"/>
        <color rgb="FF0C0C0C"/>
        <rFont val="Arial"/>
      </rPr>
      <t xml:space="preserve">Beneficiar 189.809 personas a partir de la primera infancia y a lo largo de la vida en procesos de formación y exploración cultural, artística, patrimonial, recreativa y deportiva en particular en espacios cercanos y entornos comunitarios
</t>
    </r>
    <r>
      <rPr>
        <sz val="10"/>
        <color rgb="FFFF0000"/>
        <rFont val="Arial"/>
      </rPr>
      <t>3.16 Beneficiar 3.300 personas en acciones de convergencia digital mediante procesos de formación y alfabetización digital, creación de contenidos, fomento de ciudadanías digitales, crecimiento económico, acceso a empleo digno e internacionalización en Bogotá.
3.16 Ofrecer 32.000 cupos en las estrategias de acceso y permanencia en la educación posmedia.</t>
    </r>
  </si>
  <si>
    <t>Este PPD contempla metas que buscan beneficiar a todos y todas, y esto contempla a la primera infancia, por medio de procesos de formación que contengan exploración cultural, artistica, deportiva, patrimonial, recreativa y deportiva, y que incentive sus talentos y habilidades al maximo.
Se recomienda revisar la numeración, puesto que esta no coincide con la numeración del documento guia PPD.</t>
  </si>
  <si>
    <t>Consejo Local de Arte, Cultura y Patrimonio de Fontibón - CLACP: adicionar el implementar programas educativos, escuelas de formación artística y cultural, y capacitación en áreas específicas como la educación artística para diferentes grupos de edad, incluyendo la formación en lengua de señas colombiana.</t>
  </si>
  <si>
    <r>
      <rPr>
        <sz val="10"/>
        <color rgb="FF0C0C0C"/>
        <rFont val="Arial"/>
      </rPr>
      <t xml:space="preserve">3.17. La educación como eje del potencial humano
</t>
    </r>
    <r>
      <rPr>
        <sz val="10"/>
        <color rgb="FFFF0000"/>
        <rFont val="Arial"/>
      </rPr>
      <t>3.16. La educación como eje del potencial humano</t>
    </r>
  </si>
  <si>
    <r>
      <rPr>
        <sz val="10"/>
        <color rgb="FF0C0C0C"/>
        <rFont val="Arial"/>
      </rPr>
      <t xml:space="preserve">Beneficiar a 520.000 niños, niñas, adolescentes y jóvenes, a través de procesos de formación digital, cultural, artística, patrimonial, deportiva y cultura ciudadana para la educación inicial, básica y media
</t>
    </r>
    <r>
      <rPr>
        <sz val="10"/>
        <color rgb="FFFF0000"/>
        <rFont val="Arial"/>
      </rPr>
      <t xml:space="preserve">3.16. Beneficiar 189.809 personas a partir de la primera infancia y a lo largo de la vida en procesos de formación y exploración cultural, artística, patrimonial, recreativa y deportiva en particular en espacios cercanos y entornos comunitarios
</t>
    </r>
  </si>
  <si>
    <t>El desarrollo de las habilidades artisticas, culturales y deportivas en los procesos de formación permitirán sembrar en ellos semillas que marquen su rumbo de vida y puedan realizar su proyecto de vida.
Se sugiere validar la numeración, puesto que esta no coincide con el documento guia del PPD.</t>
  </si>
  <si>
    <t xml:space="preserve"> Federación distrital de bandas de marcha: El creciente número de participantes ha evidenciado una de las necesidades más apremiantes como lo son los instrumentos y equipamientos necesarios, este aspecto no está previsto en las metas propuestas.</t>
  </si>
  <si>
    <t>3.16. Beneficiar 189.809 personas a partir de la primera infancia y a lo largo de la vida en procesos de formación y exploración cultural, artística, patrimonial, recreativa y deportiva en particular en espacios cercanos y entornos comunitarios
3.16. Beneficiar a 294.585 niños, niñas, adolescentes y jóvenes en educación inicial básica y media, a través de procesos de formación digital, cultural, artística, patrimonial, deportiva y cultura ciudadana.</t>
  </si>
  <si>
    <t xml:space="preserve"> Sector ambiental y animal: Incluir en los programas educativos del Distrito conceptos en "bienestar animal: respeto a toda forma de vida". De esta manera estamos creando / educando una ciudadanía libre de maltrato y crueldad hacia los animales y con una visión benévola hacia los animales y ecosistemas con quienes compartimos nuestra ciudad.</t>
  </si>
  <si>
    <r>
      <rPr>
        <sz val="10"/>
        <color rgb="FF0C0C0C"/>
        <rFont val="Arial"/>
      </rPr>
      <t xml:space="preserve">17. La educación como eje del potencial humano
</t>
    </r>
    <r>
      <rPr>
        <sz val="10"/>
        <color rgb="FFFF0000"/>
        <rFont val="Arial"/>
      </rPr>
      <t xml:space="preserve">2.15. Programa 15. Bogotá protege todas las formas de vida
</t>
    </r>
  </si>
  <si>
    <r>
      <rPr>
        <sz val="10"/>
        <color rgb="FF0C0C0C"/>
        <rFont val="Arial"/>
      </rPr>
      <t xml:space="preserve">Beneficiar a 458.000 estudiantes de colegios oficiales con estrategias de ampliación de tiempo escolar (LB 2023 = 392.865)
</t>
    </r>
    <r>
      <rPr>
        <sz val="10"/>
        <color rgb="FFFF0000"/>
        <rFont val="Arial"/>
      </rPr>
      <t>2.15. Programa 15. Bogotá protege todas las formas de vida</t>
    </r>
    <r>
      <rPr>
        <sz val="10"/>
        <color rgb="FF0C0C0C"/>
        <rFont val="Arial"/>
      </rPr>
      <t xml:space="preserve">
</t>
    </r>
  </si>
  <si>
    <t>El desarrollo de las habilidades  artisticas, culturales y deportivas en los procesos de formación de los niños, niñas y adolecentes de la ciudad permitirán sembrar en ellos semillas que marquen su rumbo de vida y puedan realizar su proyecto de vida.
Se sugiere validar la numeración, puesto que esta no coincide con el documento guia del PPD.</t>
  </si>
  <si>
    <t>Diversamente: Gestionar un proyecto pedagógico que integre, sin excluir o minimizar a ninguna persona y sin importar su grupo etáreo a cada rango de ciclo propedéutico desde la infancia en la escolaridad básica, pasando por la media y llegando a la avanzada como técnica, tecnológica y profesional. Si algún tipo de persona por su desarrollo cultural, neurocognitivo o familiar no se ajusta a la primera propuesta, se generará una nueva proyección de guía pedagógica adaptada a las necesidades de este subgrupo o subgrupos existentes.</t>
  </si>
  <si>
    <r>
      <rPr>
        <sz val="10"/>
        <color rgb="FF0C0C0C"/>
        <rFont val="Arial"/>
      </rPr>
      <t xml:space="preserve">17. La educación como eje del potencial humano
</t>
    </r>
    <r>
      <rPr>
        <sz val="10"/>
        <color rgb="FFFF0000"/>
        <rFont val="Arial"/>
      </rPr>
      <t>3.16. La educación como eje del potencial human</t>
    </r>
    <r>
      <rPr>
        <sz val="10"/>
        <color rgb="FF0C0C0C"/>
        <rFont val="Arial"/>
      </rPr>
      <t>o</t>
    </r>
  </si>
  <si>
    <r>
      <rPr>
        <sz val="10"/>
        <color rgb="FF0C0C0C"/>
        <rFont val="Arial"/>
      </rPr>
      <t xml:space="preserve">Lograr que el 100% de los colegios oficiales aumenten al menos 1 punto en su resultado global de pruebas Saber 11, respecto a su resultado en 2023
2.15. Programa 15. Bogotá protege todas las formas de vida.
</t>
    </r>
    <r>
      <rPr>
        <sz val="10"/>
        <color rgb="FFFF0000"/>
        <rFont val="Arial"/>
      </rPr>
      <t>3.16. Beneficiar 189.809 personas a partir de la primera infancia y a lo largo de la vida en procesos de formación y exploración cultural, artística, patrimonial, recreativa y deportiva en particular en espacios cercanos y entornos comunitarios
3.16. Beneficiar a 294.585 niños, niñas, adolescentes y jóvenes en educación inicial básica y media, a través de procesos de formación digital, cultural, artística, patrimonial, deportiva y cultura ciudadana.</t>
    </r>
  </si>
  <si>
    <t>Incluir descuentos y/o gratuidad para personas con discapacidad, cuidadores de personas con funcionalidad dependiente severa, rurales y adultos mayores.
Incluir por acuerdo la LSC (lengua de señas colombianas) en todos los sistemas de educación pública o privada en nivel básico, medio y profesional, ya sea presencial mediante intérprete o por IA. Aprender este lenguaje incluso para quienes tenemos esa discapacidad es muy costoso, como si no fuera un derecho a no quedar en silencio.</t>
  </si>
  <si>
    <r>
      <rPr>
        <sz val="10"/>
        <color rgb="FF0C0C0C"/>
        <rFont val="Arial"/>
      </rPr>
      <t xml:space="preserve">17. La educación como eje del potencial humano
</t>
    </r>
    <r>
      <rPr>
        <sz val="10"/>
        <color rgb="FFFF0000"/>
        <rFont val="Arial"/>
      </rPr>
      <t xml:space="preserve">2.12. Bogotá cuida a su gente
</t>
    </r>
  </si>
  <si>
    <r>
      <rPr>
        <sz val="10"/>
        <color rgb="FF0C0C0C"/>
        <rFont val="Arial"/>
      </rPr>
      <t xml:space="preserve">Lograr que el 100% de los colegios oficiales aumenten al menos 1 punto en su resultado global de pruebas Saber 11, respecto a su resultado en 2023
</t>
    </r>
    <r>
      <rPr>
        <sz val="10"/>
        <color rgb="FFFF0000"/>
        <rFont val="Arial"/>
      </rPr>
      <t>2.12 Adaptar 15 servicios sociales y estrategias de integración social priorizadas para la atención diferencial y la inclusión de personas con discapacidad considerando también el enfoque étnico en articulación con el Sistema Distrital de Cuidado.
2.12 Atender a 8.600 personas con discapacidad sus familias y sus personas cuidadoras a través de servicios sociales estrategias y acciones transversales que favorezcan su inclusión social y productiva.</t>
    </r>
  </si>
  <si>
    <t>El acceso a la educación es para todos y todas, gratuito, y de calidad, por lo que las metas etablecidas permiten presentar la prioridad que tiene la educación para el 100% de los niños, niñas y adolecentes de la ciudad. 
Se sugiere revisar la numeración, puesto que no coincide con el documento guia del PPD.</t>
  </si>
  <si>
    <t xml:space="preserve">Implementación de la política de educación inclusiva Focalización de programas a poblaciones </t>
  </si>
  <si>
    <t>Sector DRAFE: considera importante el trabajo en los dos segmentos poblacionales, pero se deben dar acciones con posibilidad de ampliar las experiencias de los programas institucionales que aportan a este programa y sus metas, es necesario generar alianzas desde lo institucional con la Secretaría de Educación del Distrito y verificar que los procesos inicien a tiempo, revisar los acuerdos y colegios que tengan el programa de Tiempo Escolar Complementario y/o Jornada Escolar Complementaria, que este avance pero con impacto y resultados, que se generen cooperaciones eficientes con resultados que aporten a los resultados de Encuentros Deportivos Nacionales e Internacionales, ser garantes del proceso de semilleros y talentos. Adicional a ello sería importante contar con infraestructuras locales que puedan aportar al funcionamiento de una Ludoteca en cada localidad, pero esas infraestructuras deben ser de acceso de la comunidad, ya que los grandes espacios se usan por terceros y en ocasiones poco son de uso comunitario.</t>
  </si>
  <si>
    <r>
      <rPr>
        <sz val="10"/>
        <color rgb="FF0C0C0C"/>
        <rFont val="Arial"/>
      </rPr>
      <t xml:space="preserve">17. La educación como eje del potencial humano
</t>
    </r>
    <r>
      <rPr>
        <sz val="10"/>
        <color rgb="FFFF0000"/>
        <rFont val="Arial"/>
      </rPr>
      <t xml:space="preserve">2.14. Bogotá deportiva, recreativa, artística, patrimonial e intercultural
</t>
    </r>
  </si>
  <si>
    <r>
      <rPr>
        <sz val="10"/>
        <color rgb="FF0C0C0C"/>
        <rFont val="Arial"/>
      </rPr>
      <t xml:space="preserve">Lograr que el 100% de los colegios oficiales aumenten al menos 1 punto en su resultado global de pruebas Saber 11, respecto a su resultado en 2023
Beneficiar a 458.000 estudiantes de colegios oficiales con estrategias de ampliación de tiempo escolar (LB 2023 = 392.865)
</t>
    </r>
    <r>
      <rPr>
        <sz val="10"/>
        <color rgb="FFFF0000"/>
        <rFont val="Arial"/>
      </rPr>
      <t>2.14. Implementar 52 programas de recreación, deporte, nuevas tendencias de actividad fisica y los eSports.
2.14. 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</si>
  <si>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Se sugiere revisar la numeración, puesto que no coincide con el documento guia del PPD.
las metas permiten establecer un red integral de buenos resultados del respecto a las personas que estudian, ya que al acceder a los beneficios que la ciudad tiene para todos y todas se logrará construie una ciudad mas prepararada, con habiliades y capacidades y desde el alcance de sus propios colegios al estar equipados con excelentes recursos que permitirán ofrecer una educaión de calidad.</t>
  </si>
  <si>
    <t>Mesa técnica de trabajo altos de la estancia: en este programa es necesario: Garantizar la continuidad de los Jardines Infantiles ya existentes y los nocturnos que de manera reciente se han cerrado. Construcción y /o ampliación de jardines infantiles en Altos de la Estancia. Implementación de Jardines Nocturnos en el sector Altos de la Estancia para garantizar la atención plena e integral de niños y niñas, velando por el fortalecimiento del núcleo familiar y evitar el riesgo infantil.</t>
  </si>
  <si>
    <r>
      <rPr>
        <sz val="10"/>
        <color rgb="FF0C0C0C"/>
        <rFont val="Arial"/>
      </rPr>
      <t xml:space="preserve">3. Bogotá confía en su potencial
</t>
    </r>
    <r>
      <rPr>
        <sz val="10"/>
        <color rgb="FFFF0000"/>
        <rFont val="Arial"/>
      </rPr>
      <t>3.16. La educación como eje del potencial humano</t>
    </r>
  </si>
  <si>
    <r>
      <rPr>
        <sz val="10"/>
        <color rgb="FF0C0C0C"/>
        <rFont val="Arial"/>
      </rPr>
      <t xml:space="preserve">Sector integración social: se han definido metas orientadas a la primera infancia con el fin de prestar atención a la primera infancia, mientras se asegura la calidad de los prestadores públicos y privados 
</t>
    </r>
    <r>
      <rPr>
        <sz val="10"/>
        <color rgb="FFFF0000"/>
        <rFont val="Arial"/>
      </rPr>
      <t>3.16. Beneficiar 189.809 personas a partir de la primera infancia y a lo largo de la vida en procesos de formación y exploración cultural, artística, patrimonial, recreativa y deportiva en particular en espacios cercanos y entornos comunitarios
3.16. Beneficiar a 294.585 niños, niñas, adolescentes y jóvenes en educación inicial básica y media, a través de procesos de formación digital, cultural, artística, patrimonial, deportiva y cultura ciudadana.</t>
    </r>
  </si>
  <si>
    <t>Se sugiere revisar la numeración, puesto que no coincide con el documento guia del PPD.
Este PPD promueve la construcción de zonas para el disfrute de todos y todas, como jardines, parques y entornos que brinden protección social integral a todos  todas, esto involucra niños y niñas, jovenes, adolecentes, tercera edad, en si, todos los grupos poblacionales.</t>
  </si>
  <si>
    <t>Propuesta Consejo consultivo de ambiente:Incluir en los PRAES la cátedra de protección animal, bienestar y derechos de los animales en todos los planteles educativos del distrito</t>
  </si>
  <si>
    <r>
      <rPr>
        <sz val="10"/>
        <color rgb="FF0C0C0C"/>
        <rFont val="Arial"/>
      </rPr>
      <t xml:space="preserve">17. La educación como eje del potencial humano
</t>
    </r>
    <r>
      <rPr>
        <sz val="10"/>
        <color rgb="FFFF0000"/>
        <rFont val="Arial"/>
      </rPr>
      <t>2.15. Programa 15. Bogotá protege todas las formas de vida</t>
    </r>
  </si>
  <si>
    <r>
      <rPr>
        <sz val="10"/>
        <color rgb="FF0C0C0C"/>
        <rFont val="Arial"/>
      </rPr>
      <t xml:space="preserve">Beneficiar a 458.000 estudiantes de colegios oficiales con estrategias de ampliación de tiempo escolar (LB 2023 = 392.865)
</t>
    </r>
    <r>
      <rPr>
        <sz val="10"/>
        <color rgb="FFFF0000"/>
        <rFont val="Arial"/>
      </rPr>
      <t>2.15. Programa 15. Bogotá protege todas las formas de vida</t>
    </r>
  </si>
  <si>
    <t>Se recomienda validar que los numerales coincidan con los del documento guia del PPD.</t>
  </si>
  <si>
    <t>Propuesta Consejo consultivo de ambiente: Formar personal policial y en justicia idóneo para atender y resolver problemas de explotación, tráfico, maltrato y asesinato de animales en el D.C.</t>
  </si>
  <si>
    <t>Se envía a revisión al area correspondiente.</t>
  </si>
  <si>
    <t>Propuesta JAL Chapinero - Mesa por la vida y la salud de las Mujeres: A 2028 crear una estrategia de sensibilización para niñas, niños, adolescentes y Jóvenes sobre derechos sexuales y reproductivos en especial acceso a servicios de salud sexual y reproductiva.</t>
  </si>
  <si>
    <r>
      <rPr>
        <sz val="10"/>
        <color rgb="FF0C0C0C"/>
        <rFont val="Arial"/>
      </rPr>
      <t xml:space="preserve">2.12. Salud Pública Integrada e Integral
</t>
    </r>
    <r>
      <rPr>
        <sz val="10"/>
        <color rgb="FFFF0000"/>
        <rFont val="Arial"/>
      </rPr>
      <t>2.10. Salud Pública Integrada e Integral</t>
    </r>
  </si>
  <si>
    <r>
      <rPr>
        <sz val="10"/>
        <color rgb="FF0C0C0C"/>
        <rFont val="Arial"/>
      </rPr>
      <t xml:space="preserve">Implementar una red intersectorial y comunitaria de salud ambiental por localidad.
</t>
    </r>
    <r>
      <rPr>
        <sz val="10"/>
        <color rgb="FFFF0000"/>
        <rFont val="Arial"/>
      </rPr>
      <t>2.10. Definir implementar y poner en funcionamiento una instancia de gobernanza y gobernabilidad en salud pública y Atención Primaria Social que intervenga los determinantes sociales de inequidades en salud en el territorio.
2.10. Desarrollar el 100% de las intervenciones en las líneas estratégicas del plan de acción de la primera infancia para el fortalecimiento de la atención integral e integrada desde el nacimiento y durante la primera infancia.</t>
    </r>
  </si>
  <si>
    <r>
      <rPr>
        <sz val="10"/>
        <color rgb="FFFF0000"/>
        <rFont val="Arial"/>
      </rPr>
      <t>Se recomienda validar que los numerales coincidan con los del documento guia del PPD.
El PPD permite por medio de las metas establecidas que las y los ciudadanos tengan mecansimos, herramientas y opciones para atender los derechos fundamentales a la vida, salud y a la educación.
Cada una de estas lineas interviene en las lineas estrategicas del plan de acción para el fortalecimiento de la atención integral en salud, educación y dota de herramientas a las personas para construir su proyecto de vida</t>
    </r>
    <r>
      <rPr>
        <sz val="10"/>
        <color rgb="FF0C0C0C"/>
        <rFont val="Arial"/>
      </rPr>
      <t>.</t>
    </r>
  </si>
  <si>
    <t>Propuesta JAL Chapinero - Mesa por la vida y la salud de las Mujeres:Crear e implementar en el 100% de los colegios una estrategia de difusión sobre derechos sexuales y reproductivos y las rutas de acceso a salud y justicia relacionadas con ellos.</t>
  </si>
  <si>
    <r>
      <rPr>
        <sz val="10"/>
        <color rgb="FF0C0C0C"/>
        <rFont val="Arial"/>
      </rPr>
      <t xml:space="preserve">2.12. Salud Pública Integrada e Integral
</t>
    </r>
    <r>
      <rPr>
        <sz val="10"/>
        <color rgb="FFFF0000"/>
        <rFont val="Arial"/>
      </rPr>
      <t>2.10. Salud Pública Integrada e Integral</t>
    </r>
  </si>
  <si>
    <r>
      <rPr>
        <sz val="10"/>
        <color rgb="FF0C0C0C"/>
        <rFont val="Arial"/>
      </rPr>
      <t xml:space="preserve">Implementar una red intersectorial y comunitaria de salud ambiental por localidad.
</t>
    </r>
    <r>
      <rPr>
        <sz val="10"/>
        <color rgb="FFFF0000"/>
        <rFont val="Arial"/>
      </rPr>
      <t>2.10. Definir implementar y poner en funcionamiento una instancia de gobernanza y gobernabilidad en salud pública y Atención Primaria Social que intervenga los determinantes sociales de inequidades en salud en el territorio.
2.10. Desarrollar el 100% de las intervenciones en las líneas estratégicas del plan de acción de la primera infancia para el fortalecimiento de la atención integral e integrada desde el nacimiento y durante la primera infancia.</t>
    </r>
  </si>
  <si>
    <t>La propuesta contempla las observaciones recibidas
El PPD permite por medio de las metas establecidas que las y los ciudadanos tengan mecansimos, herramientas y opciones para atender los derechos fundamentales a la vida, salud y a la educación.
Cada una de estas lineas interviene en las lineas estrategicas del plan de acción para el fortalecimiento de la atención integral en salud, educación y dota de herramientas a las personas para construir su proyecto de vida.</t>
  </si>
  <si>
    <t>Propuesta Aldeas Infantiles: Tener acciones de prevención, atención y protección del reclutamiento, la utilización, el uso y violencia sexual contra la niñez por parte de grupos armados organizados (GAO) y los grupos delictivos organizados (GDO), incorporar enfoques diferenciales que reconozcan las diversas vulneraciones y los riesgos especiales que enfrentan niños, niñas y adolescentes pertenecientes a grupos sociales vulnerables (comunidades étnicas, campesinos, género e identidad sexual diversa, personas con discapacidad, víctimas del conflicto armado, vulnerables por pobreza) y que los expone a factores de discriminación.</t>
  </si>
  <si>
    <r>
      <rPr>
        <sz val="10"/>
        <color rgb="FF0C0C0C"/>
        <rFont val="Arial"/>
      </rPr>
      <t xml:space="preserve">1.2. Cero tolerancia a las violencias contra las mujeres y basadas en género
</t>
    </r>
    <r>
      <rPr>
        <sz val="10"/>
        <color rgb="FFFF0000"/>
        <rFont val="Arial"/>
      </rPr>
      <t>2.10. Salud Pública Integrada e Integral</t>
    </r>
  </si>
  <si>
    <r>
      <rPr>
        <sz val="10"/>
        <color rgb="FF0C0C0C"/>
        <rFont val="Arial"/>
      </rPr>
      <t xml:space="preserve">Realizar 40.000 atenciones para la transformación de imaginarios en torno al machismo, la diversidad, la diferencia, y para la reducción de las violencias basadas en género.
</t>
    </r>
    <r>
      <rPr>
        <sz val="10"/>
        <color rgb="FFFF0000"/>
        <rFont val="Arial"/>
      </rPr>
      <t>2.10. Definir implementar y poner en funcionamiento una instancia de gobernanza y gobernabilidad en salud pública y Atención Primaria Social que intervenga los determinantes sociales de inequidades en salud en el territorio.
2.10. Desarrollar el 100% de las intervenciones en las líneas estratégicas del plan de acción de la primera infancia para el fortalecimiento de la atención integral e integrada desde el nacimiento y durante la primera infancia.</t>
    </r>
  </si>
  <si>
    <t>La propuesta contempla las observaciones recibidas en cada una de las metas y estrategias establecidas.
Se recomienda revisar que la numeración coincida respecto del documento guia del PPD.</t>
  </si>
  <si>
    <t>Sector Cultura, recreacion y deporte: Esta meta se va a lograr a través de las implementación del enfoque de transformaciones culturales en la redistribución del cuidado y la erradicación de violencias machistas y de género con las estrategias: Línea calma; Escuela de hombres al cuidado; SOMOS; así como los modelos, enfoques y estrategias adicionales que se diseñen e implementen enfocadas en la transformación de imaginarios sociales relacionados con el machismo, la discriminación, la violencia de género y la redistribución equitativa de las labores del cuidado
 Las atenciones se miden en términos de apoyo psicológico, psicosocial, y acciones pedagógicas, y psicoeducativas</t>
  </si>
  <si>
    <t>Propuesta Aldeas Infantiles:Generar una oferta institucional encaminada a que los niños, niñas y adolescentes cuenten con oportunidades para desarrollar proyectos de vida, en el marco de la legalidad y acordes con su curso de vida, generando condiciones de trabajo protegido.</t>
  </si>
  <si>
    <r>
      <rPr>
        <sz val="10"/>
        <color rgb="FF0C0C0C"/>
        <rFont val="Arial"/>
      </rPr>
      <t xml:space="preserve">2.15. Bogotá deportiva, recreativa, artística, patrimonial e intercultural
</t>
    </r>
    <r>
      <rPr>
        <sz val="10"/>
        <color rgb="FFFF0000"/>
        <rFont val="Arial"/>
      </rPr>
      <t>2.10. Salud Pública Integrada e Integral</t>
    </r>
  </si>
  <si>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2.10. Definir implementar y poner en funcionamiento una instancia de gobernanza y gobernabilidad en salud pública y Atención Primaria Social que intervenga los determinantes sociales de inequidades en salud en el territorio.
2.10. Desarrollar el 100% de las intervenciones en las líneas estratégicas del plan de acción de la primera infancia para el fortalecimiento de la atención integral e integrada desde el nacimiento y durante la primera infancia.</t>
    </r>
  </si>
  <si>
    <t>La propuesta contempla las observaciones recibidas en cada una de las metas y estrategias establecidas.
Se recomienda revisar que la numeración coincida respecto del documento guia del PPD.</t>
  </si>
  <si>
    <t>Sector Cultura, recreacion y deporte: Generando incentivos a los ciudadanos, a los grupos poblacionales, sociales y etarios, y a los agentes del sector artístico, cultural y creativo, a través de los mecanismo de fomento, para el desarrollo de prácticas artísticas, culturales y creativas</t>
  </si>
  <si>
    <t>Propuesta Aldeas Infantiles: Acciones que respondan a los diferentes retos y desafíos de la migración y desplazamiento.</t>
  </si>
  <si>
    <r>
      <rPr>
        <sz val="10"/>
        <color rgb="FF0C0C0C"/>
        <rFont val="Arial"/>
      </rPr>
      <t xml:space="preserve">Reduccion de formas extremas de exclusion
Bogotá cuida a su gente
</t>
    </r>
    <r>
      <rPr>
        <sz val="10"/>
        <color rgb="FFFF0000"/>
        <rFont val="Arial"/>
      </rPr>
      <t>2.09. Reduccion de formas extremas de exclusion</t>
    </r>
  </si>
  <si>
    <r>
      <rPr>
        <sz val="10"/>
        <color rgb="FF0C0C0C"/>
        <rFont val="Arial"/>
      </rPr>
      <t xml:space="preserve">Los programas indicados incluyen población que tiene alguna forma de exclusión extrema o que requieren atención por ser parte de la población pobre de la ciudad
</t>
    </r>
    <r>
      <rPr>
        <sz val="10"/>
        <color rgb="FFFF0000"/>
        <rFont val="Arial"/>
      </rPr>
      <t>Atender 5.588 niñas niños adolescentes y jóvenes en situación de vida en calle en riesgo de habitarla en dinamicas de calle y en fragilidad social en los procesos de protección y atención integral del modelo pedagogico del IDIPRON.
Beneficiar a 2.480 adolescentes y jóvenes participantes del modelo pedagógico a estrategias de desarrollo de capacidades y generación de oportunidades para su inclusión socioeconómica..</t>
    </r>
  </si>
  <si>
    <t>La propuesta contempla las observaciones recibidas en cada una de las metas y estrategias establecidas.</t>
  </si>
  <si>
    <t xml:space="preserve">Dentro de los programas sociales en Bogota se incluye la población migrante.
Adicionalmente se propone como nueva meta abrir un nuevo Centro Abrazar para la atención de niñas y niños provenientes de flujos migratorios cuyos derechos se encuentren en vulneración. </t>
  </si>
  <si>
    <r>
      <rPr>
        <sz val="10"/>
        <color rgb="FF0C0C0C"/>
        <rFont val="Calibri"/>
      </rPr>
      <t>Planeación
INTEGRACION SOCIAL 
GOBIERNO</t>
    </r>
  </si>
  <si>
    <t>Propuesta Aldeas Infantiles: Universalización de la atención integral a la primera infancia (0 a 6), con énfasis en territorios rurales y rurales dispersos, comunidades étnicas y campesinas.</t>
  </si>
  <si>
    <r>
      <rPr>
        <sz val="10"/>
        <color rgb="FF0C0C0C"/>
        <rFont val="Arial"/>
      </rPr>
      <t xml:space="preserve">3. Bogotá confía en su potencial
</t>
    </r>
    <r>
      <rPr>
        <sz val="10"/>
        <color rgb="FFFF0000"/>
        <rFont val="Arial"/>
      </rPr>
      <t>2.09. Reduccion de formas extremas de exclusion</t>
    </r>
  </si>
  <si>
    <t>Atender 5.588 niñas niños adolescentes y jóvenes en situación de vida en calle en riesgo de habitarla en dinamicas de calle y en fragilidad social en los procesos de protección y atención integral del modelo pedagogico del IDIPRON.
Beneficiar a 2.480 adolescentes y jóvenes participantes del modelo pedagógico a estrategias de desarrollo de capacidades y generación de oportunidades para su inclusión socioeconómica.</t>
  </si>
  <si>
    <t xml:space="preserve">Sector integración social: se han definido metas orientadas a la primera infancia con el fin de prestar atención a la primera infancia, mientras se asegura la calidad de los prestadores públicos y privados </t>
  </si>
  <si>
    <t>EDUCACIÓN
INTEGRACION SOCIAL</t>
  </si>
  <si>
    <t>Propuesta Aldeas Infantiles: Acciones pedagógicas con las familias (padres, cuidadores) para la implementación de la Ley 2089 del 2021, por la cual se prohíbe el uso del castigo físico y los tratos crueles, humillantes o degradantes y cualquier tipo de violencia como método de corrección contra las niñas, niños y adolescentes.</t>
  </si>
  <si>
    <t>1.01. Diálogo social y cultura ciudadana para la convivencia pacífica y la recuperación de la confianza</t>
  </si>
  <si>
    <t>Objetivo 1.programa 01. Vincular a 10.000 personas en acciones pedagógicas y de apropiación que fortalezcan la identidad cultural, el respeto por las instituciones, la confianza y el orgullo por la ciudad</t>
  </si>
  <si>
    <t>Propuesta Sector Discapacidad Consejo Distrital de Discapacidad – CDD - CTPD: Implementar estrategias descentralizadas según cada localidad y la caracterización de la población para erradicar la deserción escolar y desescolarización de los niños, niñas, jóvenes, y programas para las personas con discapacidad en extraedad. Esto implica más calidad y el inicio de la transformación cultural para eliminar mitos y barreras excluyentes que permitan el acceso a la educación pública en todas las localidades para niños, niñas, y adolescentes con discapacidad, en todo el curso de vida.</t>
  </si>
  <si>
    <r>
      <rPr>
        <sz val="10"/>
        <color rgb="FF0C0C0C"/>
        <rFont val="Arial"/>
      </rPr>
      <t xml:space="preserve">17. La educación como eje del potencial humano
</t>
    </r>
    <r>
      <rPr>
        <sz val="10"/>
        <color rgb="FFFF0000"/>
        <rFont val="Arial"/>
      </rPr>
      <t>3.16. La educación como eje del potencial humano 
3.20. Promoción del emprendimiento formal, equitativo e incluyente</t>
    </r>
  </si>
  <si>
    <r>
      <rPr>
        <sz val="10"/>
        <color rgb="FF0C0C0C"/>
        <rFont val="Arial"/>
      </rPr>
      <t xml:space="preserve">Aumentar a 90% los estudiantes de colegios oficiales del distrito que completan su trayectoria educativa de bachillerato (LB 2023 = 77.11%)
</t>
    </r>
    <r>
      <rPr>
        <sz val="10"/>
        <color rgb="FFFF0000"/>
        <rFont val="Arial"/>
      </rPr>
      <t>3.16.Aumentar a 90% las y los estudiantes de colegios oficiales del distrito que completan su trayectoria educativa de bachillerato
3.16. Intervenir 92 entornos escolares con mayores complejidades de acuerdo con el Indice de Priorización de Entornos Escolares
3.16. Ofrecer 32.000 cupos en las estrategias de acceso y permanencia en la educación posmedia.</t>
    </r>
  </si>
  <si>
    <t xml:space="preserve">Búsqueda activa para población desescolarizada
Proceso de matrícula 
Acciones complementarias para garantizar la asistencia (kits, uniformes, etc)
</t>
  </si>
  <si>
    <t>Propuesta Sector Discapacidad Consejo Distrital de Discapacidad – CDD - CTPD: Fortalecer la educación en términos de calidad y la implementación adecuada del Decreto 1421, para garantizar las trayectorias educativas completas para la equidad y el cierre de brechas educativas que enfrenta la población con discapacidad.</t>
  </si>
  <si>
    <r>
      <rPr>
        <sz val="10"/>
        <color rgb="FF0C0C0C"/>
        <rFont val="Arial"/>
      </rPr>
      <t xml:space="preserve">17. La educación como eje del potencial humano
</t>
    </r>
    <r>
      <rPr>
        <sz val="10"/>
        <color rgb="FFFF0000"/>
        <rFont val="Arial"/>
      </rPr>
      <t>3.16. La educación como eje del potencial humano 
3.20. Promoción del emprendimiento formal, equitativo e incluyente</t>
    </r>
  </si>
  <si>
    <r>
      <rPr>
        <sz val="10"/>
        <color rgb="FF0C0C0C"/>
        <rFont val="Arial"/>
      </rPr>
      <t xml:space="preserve">Lograr que el 100% de los colegios oficiales aumenten al menos 1 punto en su resultado global de pruebas Saber 11, respecto a su resultado en 2023
</t>
    </r>
    <r>
      <rPr>
        <sz val="10"/>
        <color rgb="FFFF0000"/>
        <rFont val="Arial"/>
      </rPr>
      <t>3.16.Aumentar a 90% las y los estudiantes de colegios oficiales del distrito que completan su trayectoria educativa de bachillerato
3.16. Intervenir 92 entornos escolares con mayores complejidades de acuerdo con el Indice de Priorización de Entornos Escolares
3.16. Ofrecer 32.000 cupos en las estrategias de acceso y permanencia en la educación posmedia.</t>
    </r>
  </si>
  <si>
    <t>Propuesta Sector Discapacidad Consejo Distrital de Discapacidad – CDD - CTPD: Se requiere transversalizar la variable discapacidad en el fortalecimiento de los entornos protectores y de bienestar estudiantil.</t>
  </si>
  <si>
    <r>
      <rPr>
        <sz val="10"/>
        <color rgb="FF0C0C0C"/>
        <rFont val="Arial"/>
      </rPr>
      <t xml:space="preserve">17. La educación como eje del potencial humano
</t>
    </r>
    <r>
      <rPr>
        <sz val="10"/>
        <color rgb="FFFF0000"/>
        <rFont val="Arial"/>
      </rPr>
      <t xml:space="preserve">2.12. Bogotá cuida a su gente
</t>
    </r>
  </si>
  <si>
    <r>
      <rPr>
        <sz val="10"/>
        <color rgb="FF0C0C0C"/>
        <rFont val="Arial"/>
      </rPr>
      <t xml:space="preserve">Lograr que el 100% de los colegios oficiales aumenten al menos 1 punto en su resultado global de pruebas Saber 11, respecto a su resultado en 2023
</t>
    </r>
    <r>
      <rPr>
        <sz val="10"/>
        <color rgb="FFFF0000"/>
        <rFont val="Arial"/>
      </rPr>
      <t xml:space="preserve">2.programa 12 Adaptar 15 servicios sociales y estrategias de integración social priorizadas para la atención diferencial y la inclusión de personas con discapacidad considerando también el enfoque étnico en articulación con el Sistema Distrital de Cuidado.
2.programa 12 Atender a 8.600 personas con discapacidad sus familias y sus personas cuidadoras a través de servicios sociales estrategias y acciones transversales que favorezcan su inclusión social y productiva.
</t>
    </r>
  </si>
  <si>
    <t>Propuesta Sector Discapacidad Consejo Distrital de Discapacidad – CDD - CTPD: Realizar estudios de diagnósticos que permitan incrementar el presupuesto y el número de docentes altamente calificados, para el sistema de apoyo a estudiantes con discapacidad en las IE, IES.</t>
  </si>
  <si>
    <r>
      <rPr>
        <sz val="10"/>
        <color rgb="FF0C0C0C"/>
        <rFont val="Arial"/>
      </rPr>
      <t xml:space="preserve">17. La educación como eje del potencial humano
</t>
    </r>
    <r>
      <rPr>
        <sz val="10"/>
        <color rgb="FFFF0000"/>
        <rFont val="Arial"/>
      </rPr>
      <t xml:space="preserve">3.16. La educación como eje del potencial humano
</t>
    </r>
  </si>
  <si>
    <r>
      <rPr>
        <sz val="10"/>
        <color rgb="FF0C0C0C"/>
        <rFont val="Arial"/>
      </rPr>
      <t xml:space="preserve">Beneficiar a 100% docentes, directivos docentes y otras personas de la comunidad educativa con un programa de bienestar integral
</t>
    </r>
    <r>
      <rPr>
        <sz val="10"/>
        <color rgb="FFFF0000"/>
        <rFont val="Arial"/>
      </rPr>
      <t>Beneficiar a 100% docentes directivas docentes y otras personas de la comunidad educativa con un programa de bienestar integral</t>
    </r>
  </si>
  <si>
    <t>Propuesta Sector Discapacidad Consejo Distrital de Discapacidad – CDD - CTPD: El robustecimiento de la infraestructura y dotación escolar en términos de material de apoyo, accesibilidad, ajustes razonables y diseño universal de aprendizaje.</t>
  </si>
  <si>
    <r>
      <rPr>
        <sz val="10"/>
        <color rgb="FF0C0C0C"/>
        <rFont val="Arial"/>
      </rPr>
      <t xml:space="preserve">32. Atencion del deficit social para un habitat digno
</t>
    </r>
    <r>
      <rPr>
        <sz val="10"/>
        <color rgb="FFFF0000"/>
        <rFont val="Arial"/>
      </rPr>
      <t xml:space="preserve">4.30. Atencion del deficit social para un habitat digno
</t>
    </r>
  </si>
  <si>
    <r>
      <rPr>
        <sz val="10"/>
        <color rgb="FF0C0C0C"/>
        <rFont val="Arial"/>
      </rPr>
      <t xml:space="preserve">Intervenir 762 sedes educativas con acciones de mejoramiento a la infraestructura
</t>
    </r>
    <r>
      <rPr>
        <sz val="10"/>
        <color rgb="FFFF0000"/>
        <rFont val="Arial"/>
      </rPr>
      <t>objetivo 4.programa 30 Intervenir 310 sedes educativas y sedes administrativas con acciones de mejoramiento a la infraestructura y/o dotaciones para el aprendizaje</t>
    </r>
  </si>
  <si>
    <t>Propuesta Sector Discapacidad Consejo Distrital de Discapacidad – CDD - CTPD: Incrementar la accesibilidad digital con énfasis en las plataformas web del sistema educativo colombiano, público y privado, en el caso particular del distrito, que garanticen el acceso y la accesibilidad web, que permitan el aprendizaje y acceso a programas educativos en línea, para los estudiantes con discapacidad en las IE e IES.</t>
  </si>
  <si>
    <r>
      <rPr>
        <sz val="10"/>
        <color rgb="FF0C0C0C"/>
        <rFont val="Arial"/>
      </rPr>
      <t xml:space="preserve">17. La educación como eje del potencial humano
</t>
    </r>
    <r>
      <rPr>
        <sz val="10"/>
        <color rgb="FFFF0000"/>
        <rFont val="Arial"/>
      </rPr>
      <t>2.12. Bogotá cuida a su gente</t>
    </r>
  </si>
  <si>
    <r>
      <rPr>
        <sz val="10"/>
        <color rgb="FF0C0C0C"/>
        <rFont val="Arial"/>
      </rPr>
      <t xml:space="preserve">Lograr que el 100% de los colegios oficiales aumenten al menos 1 punto en su resultado global de pruebas Saber 11, respecto a su resultado en 2023
</t>
    </r>
    <r>
      <rPr>
        <sz val="10"/>
        <color rgb="FFFF0000"/>
        <rFont val="Arial"/>
      </rPr>
      <t>2.programa 12 Adaptar 15 servicios sociales y estrategias de integración social priorizadas para la atención diferencial y la inclusión de personas con discapacidad considerando también el enfoque étnico en articulación con el Sistema Distrital de Cuidado.
2.programa 12 Atender a 8.600 personas con discapacidad sus familias y sus personas cuidadoras a través de servicios sociales estrategias y acciones transversales que favorezcan su inclusión social y productiva.</t>
    </r>
  </si>
  <si>
    <t>Propuesta Sector Discapacidad Consejo Distrital de Discapacidad – CDD - CTPD: Fortalecer la implementación de procesos de acompañamiento técnico y pedagógico (trabajo entre pares), dirigido a instituciones educativas y direcciones locales de educación, que contribuyan a la mitigación de barreras para la inclusión y equidad en educación, desde los enfoques de derechos, diferencial-poblacional, de género, territorial, ambiental, interseccional e intersectorial.</t>
  </si>
  <si>
    <r>
      <rPr>
        <sz val="10"/>
        <color rgb="FF0C0C0C"/>
        <rFont val="Arial"/>
      </rPr>
      <t xml:space="preserve">17. La educación como eje del potencial humano
</t>
    </r>
    <r>
      <rPr>
        <sz val="10"/>
        <color rgb="FFFF0000"/>
        <rFont val="Arial"/>
      </rPr>
      <t xml:space="preserve">3.16. La educación como eje del potencial humano 
3.20. Promoción del emprendimiento formal, equitativo e incluyente
</t>
    </r>
  </si>
  <si>
    <r>
      <rPr>
        <sz val="10"/>
        <color rgb="FF0C0C0C"/>
        <rFont val="Arial"/>
      </rPr>
      <t xml:space="preserve">Lograr que el 100% de los colegios oficiales aumenten al menos 1 punto en su resultado global de pruebas Saber 11, respecto a su resultado en 2023
Beneficiar a 458.000 estudiantes de colegios oficiales con estrategias de ampliación de tiempo escolar (LB 2023 = 392.865)
</t>
    </r>
    <r>
      <rPr>
        <sz val="10"/>
        <color rgb="FFFF0000"/>
        <rFont val="Arial"/>
      </rPr>
      <t xml:space="preserve">3.16. La educación como eje del potencial humano 3.20. Promoción del emprendimiento formal, equitativo e incluyente
3.17. Lograr 200.000 colocaciones en el mercado laboral. 3.20 Lograr 78.000 certificaciones en formación para el trabajo y/o competencias en habilidades laborales específicas de acuerdo con la dinámica del mercado laboral y las necesidades para el cierre de brechas de talento humano.
</t>
    </r>
  </si>
  <si>
    <t>Propuesta Sector Discapacidad Consejo Distrital de Discapacidad – CDD - CTPD: Flexibilización de los manuales operativos de las IES públicas y privadas, de acuerdo a la necesidad de los estudiantes con discapacidad, reconociendo las 7 clasificaciones funcionales de discapacidad, en el Distrito Capital, con énfasis en las 33 UPL. Realizar diagnósticos pedagógicos para fortalecer la aplicación del DUA (Diseño Universal de Aprendizaje) y mejorar la acción del CNA (Comisión Nacional de Acreditación).</t>
  </si>
  <si>
    <r>
      <rPr>
        <sz val="10"/>
        <color rgb="FF0C0C0C"/>
        <rFont val="Arial"/>
      </rPr>
      <t xml:space="preserve">17. La educación como eje del potencial humano
</t>
    </r>
    <r>
      <rPr>
        <sz val="10"/>
        <color rgb="FFFF0000"/>
        <rFont val="Arial"/>
      </rPr>
      <t>2.12. Bogotá cuida a su gente</t>
    </r>
  </si>
  <si>
    <r>
      <rPr>
        <sz val="10"/>
        <color rgb="FF0C0C0C"/>
        <rFont val="Arial"/>
      </rPr>
      <t xml:space="preserve">
</t>
    </r>
    <r>
      <rPr>
        <sz val="10"/>
        <color rgb="FFFF0000"/>
        <rFont val="Arial"/>
      </rPr>
      <t xml:space="preserve">2.programa 12 Adaptar 15 servicios sociales y estrategias de integración social priorizadas para la atención diferencial y la inclusión de personas con discapacidad considerando también el enfoque étnico en articulación con el Sistema Distrital de Cuidado. 
2.programa 12 Atender a 8.600 personas con discapacidad sus familias y sus personas cuidadoras a través de servicios sociales estrategias y acciones transversales que favorezcan su inclusión social y productiva.
</t>
    </r>
  </si>
  <si>
    <t>Propuesta Sector Discapacidad Consejo Distrital de Discapacidad – CDD - CTPD: Ampliar la cobertura con convenios públicos y privados para la formación de primaria, bachillerato, universitaria y posgrado, de la población con discapacidad, sus familias, las personas de apoyo que ejercen la labor y rol del cuidado sin remuneración en favor de la garantía de vida de las personas con baja funcionalidad y dependencia.</t>
  </si>
  <si>
    <r>
      <rPr>
        <sz val="10"/>
        <color rgb="FF0C0C0C"/>
        <rFont val="Arial"/>
      </rPr>
      <t xml:space="preserve">17. La educación como eje del potencial humano
20. Formación para el trabajo y acceso a oportunidades educativas
</t>
    </r>
    <r>
      <rPr>
        <sz val="10"/>
        <color rgb="FFFF0000"/>
        <rFont val="Arial"/>
      </rPr>
      <t xml:space="preserve">
2.12. Bogotá cuida a su gente</t>
    </r>
  </si>
  <si>
    <r>
      <rPr>
        <sz val="10"/>
        <color rgb="FF0C0C0C"/>
        <rFont val="Arial"/>
      </rPr>
      <t xml:space="preserve">Beneficiar a 32.000 jóvenes con programas de acceso a formación posmedia
Aumentar en 1.500 la oferta de cupos en programas altamente demandados y pertinentes que respondan a las expectativas y proyectos de vida de los bogotanos, en el marco de su autonomía universitaria.
</t>
    </r>
    <r>
      <rPr>
        <sz val="10"/>
        <color rgb="FFFF0000"/>
        <rFont val="Arial"/>
      </rPr>
      <t>2.programa 12 Adaptar 15 servicios sociales y estrategias de integración social priorizadas para la atención diferencial y la inclusión de personas con discapacidad considerando también el enfoque étnico en articulación con el Sistema Distrital de Cuidado. 
2.programa 12 Atender a 8.600 personas con discapacidad sus familias y sus personas cuidadoras a través de servicios sociales estrategias y acciones transversales que favorezcan su inclusión social y productiva.</t>
    </r>
  </si>
  <si>
    <t>EDUCACION - DESARROLLO ECONÓMICO</t>
  </si>
  <si>
    <t>Propuesta Sector Discapacidad Consejo Distrital de Discapacidad – CDD - CTPD: Ampliar cupos y realizar alianzas público privadas, para la formación para el emprendimiento y el trabajo (sin discriminación por edades) de la población con discapacidad.</t>
  </si>
  <si>
    <r>
      <rPr>
        <sz val="10"/>
        <color rgb="FF0C0C0C"/>
        <rFont val="Arial"/>
      </rPr>
      <t xml:space="preserve">3.19. Promoción del emprendimiento, el pequeño comercio y la generación de ingresos
</t>
    </r>
    <r>
      <rPr>
        <sz val="10"/>
        <color rgb="FFFF0000"/>
        <rFont val="Arial"/>
      </rPr>
      <t>2.12. Bogotá cuida a su gente</t>
    </r>
  </si>
  <si>
    <r>
      <rPr>
        <sz val="10"/>
        <color rgb="FF0C0C0C"/>
        <rFont val="Arial"/>
      </rPr>
      <t xml:space="preserve">Vincular a 2.900 agentes, personas artesanas, colectivos, emprendimientos y organizaciones de las industrias culturales y creativas en los eslabones de la cadena de valor promoviendo la sostenibilidad del ecosistema creativo en Bogotá.
</t>
    </r>
    <r>
      <rPr>
        <sz val="10"/>
        <color rgb="FFFF0000"/>
        <rFont val="Arial"/>
      </rPr>
      <t>2.programa 12 Adaptar 15 servicios sociales y estrategias de integración social priorizadas para la atención diferencial y la inclusión de personas con discapacidad considerando también el enfoque étnico en articulación con el Sistema Distrital de Cuidado. 
2.programa 12 Atender a 8.600 personas con discapacidad sus familias y sus personas cuidadoras a través de servicios sociales estrategias y acciones transversales que favorezcan su inclusión social y productiva</t>
    </r>
    <r>
      <rPr>
        <sz val="10"/>
        <color rgb="FF0C0C0C"/>
        <rFont val="Arial"/>
      </rPr>
      <t>.</t>
    </r>
  </si>
  <si>
    <t>Propuesta Sector Discapacidad Consejo Distrital de Discapacidad – CDD - CTPD: Mayor inversión para la educación inclusiva en colegios, universidades en donde se contratan especialistas, ojalá con discapacidad, para formar a la población desde sus habilidades y con los ajustes razonables debidos para cada discapacidad.</t>
  </si>
  <si>
    <r>
      <rPr>
        <sz val="10"/>
        <color rgb="FF0C0C0C"/>
        <rFont val="Arial"/>
      </rPr>
      <t xml:space="preserve">17. La educación como eje del potencial humano
</t>
    </r>
    <r>
      <rPr>
        <sz val="10"/>
        <color rgb="FFFF0000"/>
        <rFont val="Arial"/>
      </rPr>
      <t>2.12. Bogotá cuida a su gente</t>
    </r>
  </si>
  <si>
    <r>
      <rPr>
        <sz val="10"/>
        <color rgb="FF0C0C0C"/>
        <rFont val="Arial"/>
      </rPr>
      <t xml:space="preserve">Lograr que el 100% de los colegios oficiales aumenten al menos 1 punto en su resultado global de pruebas Saber 11, respecto a su resultado en 2023
Beneficiar a 458.000 estudiantes de colegios oficiales con estrategias de ampliación de tiempo escolar (LB 2023 = 392.865)
</t>
    </r>
    <r>
      <rPr>
        <sz val="10"/>
        <color rgb="FFFF0000"/>
        <rFont val="Arial"/>
      </rPr>
      <t xml:space="preserve">2.programa 12 Adaptar 15 servicios sociales y estrategias de integración social priorizadas para la atención diferencial y la inclusión de personas con discapacidad considerando también el enfoque étnico en articulación con el Sistema Distrital de Cuidado. 
2.programa 12 Atender a 8.600 personas con discapacidad sus familias y sus personas cuidadoras a través de servicios sociales estrategias y acciones transversales que favorezcan su inclusión social y productiva.
</t>
    </r>
  </si>
  <si>
    <t>Propuesta JAL Tunjuelito: Demolición y construcción del Instituto Educativo Distrital San Benito Abad, ubicado en el barrio San Benito, teniendo en cuenta que las actuales instalaciones presentan serios problemas de infraestructura, hecho que coloca en peligro la integridad personal de la comunidad estudiantil.</t>
  </si>
  <si>
    <r>
      <rPr>
        <sz val="10"/>
        <color rgb="FF0C0C0C"/>
        <rFont val="Arial"/>
      </rPr>
      <t xml:space="preserve">17. La educación como eje del potencial humano
</t>
    </r>
    <r>
      <rPr>
        <sz val="10"/>
        <color rgb="FFFF0000"/>
        <rFont val="Arial"/>
      </rPr>
      <t>4.30. Atencion del deficit social para un habitat digno</t>
    </r>
  </si>
  <si>
    <r>
      <rPr>
        <sz val="10"/>
        <color rgb="FF0C0C0C"/>
        <rFont val="Arial"/>
      </rPr>
      <t xml:space="preserve">Intervenir 762 sedes educativas con acciones de mejoramiento a la infraestructura
</t>
    </r>
    <r>
      <rPr>
        <sz val="10"/>
        <color rgb="FFFF0000"/>
        <rFont val="Arial"/>
      </rPr>
      <t>objetivo 4.programa 30 Intervenir 310 sedes educativas y sedes administrativas con acciones de mejoramiento a la infraestructura y/o dotaciones para el aprendizaje</t>
    </r>
  </si>
  <si>
    <t>Propuesta JAL Tunjuelito: Desarrollar la infraestructura necesaria para actividades complementarias en temas de cultura, tecnología, arte y deporte en colegios distritales de la Localidad Sexta de Tunjuelito.</t>
  </si>
  <si>
    <t xml:space="preserve">32. Atencion del deficit social para un habitat digno
</t>
  </si>
  <si>
    <t>Propuesta JAL Tunjuelito: Implementar programas académicos de educación superior y técnica, entre la Secretaría de Educación, la Universidad Distrital y el Servicio Nacional de Aprendizaje – SENA; para lo cual se sugiere la utilización y total aprovechamiento de los colegios distritales en jornada nocturna. Existen programas académicos como Derecho, Contaduría, Administración de Empresas, entre otros, que pueden ejecutarse utilizando instalaciones de colegios distritales recientemente construidos – “Mega Colegios”. Lo anterior teniendo en cuenta que Universidad Distrital se abstiene de otorgar cupos por presunta falta de infraestructura, pudiendo utilizarse las instalaciones de dichos colegios, tal como ocurre en la universidad privada, que arrienda sedes de colegios privados, para dictar programas en jornada nocturna.</t>
  </si>
  <si>
    <r>
      <rPr>
        <sz val="10"/>
        <color rgb="FF0C0C0C"/>
        <rFont val="Arial"/>
      </rPr>
      <t xml:space="preserve">17. La educación como eje del potencial humano
</t>
    </r>
    <r>
      <rPr>
        <sz val="10"/>
        <color rgb="FFFF0000"/>
        <rFont val="Arial"/>
      </rPr>
      <t xml:space="preserve">4.30. Atencion del deficit social para un habitat digno
</t>
    </r>
  </si>
  <si>
    <r>
      <rPr>
        <sz val="10"/>
        <color rgb="FF0C0C0C"/>
        <rFont val="Arial"/>
      </rPr>
      <t xml:space="preserve">Beneficiar a 32.000 jóvenes con programas de acceso a formación posmedia
</t>
    </r>
    <r>
      <rPr>
        <sz val="10"/>
        <color rgb="FFFF0000"/>
        <rFont val="Arial"/>
      </rPr>
      <t>4.30 Realizar 1400 optimizaciones en unidades operativas para la prestación de servicios sociales a través del mantenimiento reforzamiento y adecuación de las infraestructuras.
4.30 Intervenir 310 sedes educativas y sedes administrativas con acciones de mejoramiento a la infraestructura y/o dotaciones para el aprendizaje</t>
    </r>
  </si>
  <si>
    <t>Propuesta JAL Tunjuelito: Aclarar la situación jurídica del Colegio INEM Santiago Pérez, teniendo en cuenta que presuntamente pasó de ser institución de nivel nacional a nivel distrital, pero en la actualidad la Nación y el Distrito, no han llevado a cabo acciones para la problemática de infraestructura de la institución educativa.</t>
  </si>
  <si>
    <r>
      <rPr>
        <sz val="10"/>
        <color rgb="FF0C0C0C"/>
        <rFont val="Arial"/>
      </rPr>
      <t xml:space="preserve">32. Atencion del deficit social para un habitat digno
</t>
    </r>
    <r>
      <rPr>
        <sz val="10"/>
        <color rgb="FFFF0000"/>
        <rFont val="Arial"/>
      </rPr>
      <t>4.30. Atencion del deficit social para un habitat digno</t>
    </r>
  </si>
  <si>
    <r>
      <rPr>
        <sz val="10"/>
        <color rgb="FF0C0C0C"/>
        <rFont val="Arial"/>
      </rPr>
      <t xml:space="preserve">Intervenir 762 sedes educativas con acciones de mejoramiento a la infraestructura
</t>
    </r>
    <r>
      <rPr>
        <sz val="10"/>
        <color rgb="FFFF0000"/>
        <rFont val="Arial"/>
      </rPr>
      <t>Intervenir 310 sedes educativas y sedes administrativas con acciones de mejoramiento a la infraestructura y/o dotaciones para el aprendizaje</t>
    </r>
  </si>
  <si>
    <t>Se ajusto el programa y las metas correspondientes 
La propuesta presentada en cuanto a la alcalarión de la situación juridica no tiene alcance desde el PDD</t>
  </si>
  <si>
    <t>Propuesta JAL Tunjuelito: Fortalecer con programas y dotación a la Red de Bibliotecas Públicas, Bibliotecas Comunales, Populares y Ancestrales de la Localidad Sexta de Tunjuelito.</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</si>
  <si>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</si>
  <si>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Alcanzar 19.000.000 visitas a las bibliotecas, espacios de lectura y espacios alternativos de interacción con lectura y escritura creativa y crítica.
</t>
    </r>
    <r>
      <rPr>
        <sz val="10"/>
        <color rgb="FFFF0000"/>
        <rFont val="Arial"/>
      </rPr>
      <t>Alcanzar 18.000.000 visitas a las bibliotecas, espacios de lectura y espacios alternativos de interacción con lectura y escritura creativa y crítica.</t>
    </r>
  </si>
  <si>
    <t xml:space="preserve">Se ajusto el programa y las metas correspondientes </t>
  </si>
  <si>
    <t>Propuesta JAL Tunjuelito: Implementación de la "Semana del Bienestar", en colaboración con la Secretaría de Educación y el DILE. Durante este evento, se fomentarán las nuevas tendencias deportivas, se promoverá una alimentación adecuada y se prestará especial atención al bienestar mental. Estos pilares se promoverán como fundamentos esenciales para una vida saludable.</t>
  </si>
  <si>
    <t>La propuesta presentada  no tiene alcance desde el PDD</t>
  </si>
  <si>
    <t>Propuesta JAL Tunjuelito: Construcción e implementación de parques de nuevas tendencias deportivas tales como: Ultimate, Crossfit, Calistenia, Parkour, entre otras.</t>
  </si>
  <si>
    <r>
      <rPr>
        <sz val="10"/>
        <color rgb="FF0C0C0C"/>
        <rFont val="Arial"/>
      </rPr>
      <t xml:space="preserve">Implementar 80 programas de recreación, deporte, nuevas tendencias de actividad fisica y los eSports
</t>
    </r>
    <r>
      <rPr>
        <sz val="10"/>
        <color rgb="FFFF0000"/>
        <rFont val="Arial"/>
      </rPr>
      <t>4.24. Revitalización y renovación urbana y rural con inclusión
2.14. Bogotá deportiva, recreativa, artística, patrimonial e intercultural</t>
    </r>
  </si>
  <si>
    <r>
      <rPr>
        <sz val="10"/>
        <color rgb="FF0C0C0C"/>
        <rFont val="Arial"/>
      </rPr>
      <t xml:space="preserve">Administrar, mantener y/o mejorar 147 parques y escenarios del sistema de Espacio Público Peatonal y para el Encuentro.
</t>
    </r>
    <r>
      <rPr>
        <sz val="10"/>
        <color rgb="FFFF0000"/>
        <rFont val="Arial"/>
      </rPr>
      <t>Construir y/o adecuar 47 parques y/o equipamientos recreativos y deportivos, propiciando espacios de encuentro para las comunidades.
Implementar 52 programas de recreación, deporte, nuevas tendencias de actividad fisica y los eSports.</t>
    </r>
  </si>
  <si>
    <t>Sector Cultura Recreacion y Deporte: Administracion, mantenimiento preventivo y correctivo 
 *Implementación de la estrategia de guardaparques
 *Ampliación de horario 
 *Iluminación
 * Desarrollar en 2 parques y escenarios pilotos para la innovación, transición tecnologica y ambiental para una operación sostenible que involucren entre otras iluminación sostenible, medición y mejoramiento de la calidad del aire e inteligencia artificial para la seguridad</t>
  </si>
  <si>
    <t>Cultura Recreacion y Deporte</t>
  </si>
  <si>
    <t>Propuesta JAL Tunjuelito: Construcción y renovación de parques vecinales, con énfasis en los barrios Abraham Lincoln, San Benito, Fátima, Carmen y San Vicente Ferrer.</t>
  </si>
  <si>
    <r>
      <rPr>
        <sz val="10"/>
        <color rgb="FF0C0C0C"/>
        <rFont val="Arial"/>
      </rPr>
      <t xml:space="preserve">1.6. Espacio público seguro e inclusivo
</t>
    </r>
    <r>
      <rPr>
        <sz val="10"/>
        <color rgb="FFFF0000"/>
        <rFont val="Arial"/>
      </rPr>
      <t>1.05. Espacio público seguro e inclusivo
4.24. Revitalización y renovación urbana y rural con inclusión</t>
    </r>
  </si>
  <si>
    <r>
      <rPr>
        <sz val="10"/>
        <color rgb="FF0C0C0C"/>
        <rFont val="Arial"/>
      </rPr>
      <t xml:space="preserve">Administrar, mantener y/o mejorar 147 parques y escenarios del sistema de Espacio Público Peatonal y para el Encuentro.
</t>
    </r>
    <r>
      <rPr>
        <sz val="10"/>
        <color rgb="FFFF0000"/>
        <rFont val="Arial"/>
      </rPr>
      <t>Administrar 146 parques y escenarios del sistema de Espacio Público Peatonal y para el Encuentro.
Construir y/o adecuar 47 parques y/o equipamientos recreativos y deportivos, propiciando espacios de encuentro para las comunidades.</t>
    </r>
  </si>
  <si>
    <t>Sector Cultura Recreacion y Deporte:Administracion, mantenimiento preventivo y correctivo 
 *Implementación de la estrategia de guardaparques
 *Ampliación de horario 
 *Iluminación
 * Desarrollar en 2 parques y escenarios pilotos para la innovación, transición tecnologica y ambiental para una operación sostenible que involucren entre otras iluminación sostenible, medición y mejoramiento de la calidad del aire e inteligencia artificial para la seguridad</t>
  </si>
  <si>
    <t>Propuesta JAL Tunjuelito: Cesión del predio denominado “Laguna 2”, ubicado sobre la Avenida Gaitán Cortés, que intempestivamente fue adjudicado por el Instituto de Desarrollo Urbano – IDU, a la empresa de transporte masivo TRANSMILENIO, para destinación de parque automotor. El predio durante más de 40 años ha sido utilizado por la comunidad del barrio San Vicente Ferrer como escenario recreo-deportivo. Existe la necesidad de ser transferido al Departamento Administrativo del Espacio Público (DADEP), para posteriormente ser adjudicado al Instituto Distrital para la Recreación y Deporte (IDRD), con el único propósito de construir un verdadero escenario deportivo. En el predio durante décadas han funcionado distintas escuelas de fútbol, para la formación deportiva de niños, niñas, jóvenes y adolescentes.</t>
  </si>
  <si>
    <t>1.6. Espacio público seguro e inclusivo</t>
  </si>
  <si>
    <t>Administrar, mantener y/o mejorar 147 parques y escenarios del sistema de Espacio Público Peatonal y para el Encuentro.</t>
  </si>
  <si>
    <t>Propuesta JAL Tunjuelito: Implementar un verdadero sistema de gratuidad para la utilización de los espacios deportivos administrados por el Instituto Distrital para la Recreación y Deporte – IDRD.</t>
  </si>
  <si>
    <r>
      <rPr>
        <sz val="10"/>
        <color rgb="FF0C0C0C"/>
        <rFont val="Arial"/>
      </rPr>
      <t xml:space="preserve">1.6. Espacio público seguro e inclusivo
</t>
    </r>
    <r>
      <rPr>
        <sz val="10"/>
        <color rgb="FFFF0000"/>
        <rFont val="Arial"/>
      </rPr>
      <t>2.14. Bogotá deportiva, recreativa, artística, patrimonial e intercultural</t>
    </r>
  </si>
  <si>
    <r>
      <rPr>
        <sz val="10"/>
        <color rgb="FF0C0C0C"/>
        <rFont val="Arial"/>
      </rPr>
      <t>Administrar, mantener y/o mejorar 147 parques y escenarios del sistema de Espacio Público Peatonal y para el Encuentro.
E</t>
    </r>
    <r>
      <rPr>
        <sz val="10"/>
        <color rgb="FFFF0000"/>
        <rFont val="Arial"/>
      </rPr>
      <t>ntregar 9.702 estímulos, reconocimientos, apoyos, incentivos y alianzas estratégicas en el marco de los distintos programas de fomento.</t>
    </r>
  </si>
  <si>
    <t>Propuesta JAL Tunjuelito: Fortalecimiento de la organización deportiva local, así como la formación para la práctica del deporte recreativo y de alto rendimiento.</t>
  </si>
  <si>
    <r>
      <rPr>
        <sz val="10"/>
        <color rgb="FF0C0C0C"/>
        <rFont val="Arial"/>
      </rPr>
      <t xml:space="preserve">Implementar 80 programas de recreación, deporte, nuevas tendencias de actividad fisica y los eSports
</t>
    </r>
    <r>
      <rPr>
        <sz val="10"/>
        <color rgb="FFFF0000"/>
        <rFont val="Arial"/>
      </rPr>
      <t>2.14. Bogotá deportiva, recreativa, artística, patrimonial e intercultural</t>
    </r>
  </si>
  <si>
    <r>
      <rPr>
        <sz val="10"/>
        <color rgb="FF0C0C0C"/>
        <rFont val="Arial"/>
      </rPr>
      <t xml:space="preserve">Administrar, mantener y/o mejorar 147 parques y escenarios del sistema de Espacio Público Peatonal y para el Encuentro.
</t>
    </r>
    <r>
      <rPr>
        <sz val="10"/>
        <color rgb="FFFF0000"/>
        <rFont val="Arial"/>
      </rPr>
      <t>Implementar 52 programas de recreación, deporte, nuevas tendencias de actividad fisica y los eSports.
Realizar 1.500 actividades culturales y artísticas, en barrios y veredas de Bogotá D.C., orientadas a fortalecer "al barrio" como lugar de encuentro y creación.</t>
    </r>
  </si>
  <si>
    <t>Propuesta JAL Tunjuelito:En colaboración con la Casa de la Cultura de Tunjuelito, se propone la creación y desarrollo de programas culturales “EFA” que abarquen diversas manifestaciones artísticas, con el objetivo de ampliar la audiencia y llegar a un mayor número de personas, en especial, a la juventud y al adulto mayor. Estas actividades abarcan disciplinas como música, teatro, danza, pintura, escultura, artes plásticas, entre otras. Reconociendo la importancia de las artes como un poderoso medio de expresión y comunicación, aspiramos a cultivar individuos con una mayor sensibilidad emocional y a fomentar un enriquecimiento cultural significativo. Esta iniciativa no solo busca promover la diversidad artística, sino también contribuir al desarrollo integral de la comunidad, fomentando la apreciación y participación activa en las diversas formas de expresión cultural.</t>
  </si>
  <si>
    <r>
      <rPr>
        <sz val="10"/>
        <color rgb="FF0C0C0C"/>
        <rFont val="Arial"/>
      </rPr>
      <t xml:space="preserve">2.15. Bogotá deportiva, recreativa, artística, patrimonial e intercultural
</t>
    </r>
    <r>
      <rPr>
        <sz val="10"/>
        <color rgb="FFFF0000"/>
        <rFont val="Arial"/>
      </rPr>
      <t>1.05. Espacio público seguro e inclusivo
2.14. Bogotá deportiva, recreativa, artística, patrimonial e intercultural</t>
    </r>
    <r>
      <rPr>
        <sz val="10"/>
        <color rgb="FF0C0C0C"/>
        <rFont val="Arial"/>
      </rPr>
      <t xml:space="preserve">
</t>
    </r>
    <r>
      <rPr>
        <sz val="10"/>
        <color rgb="FFFF0000"/>
        <rFont val="Arial"/>
      </rPr>
      <t>3.20. Promoción del emprendimiento formal, equitativo e incluyente</t>
    </r>
  </si>
  <si>
    <r>
      <rPr>
        <sz val="10"/>
        <color rgb="FF0C0C0C"/>
        <rFont val="Arial"/>
      </rPr>
      <t xml:space="preserve">Desarrollar 17.614 actividades para la promoción, fortalecimiento y desarrollo de las prácticas artísticas, culturales y patrimoniales, como un medio para el ejercicio de los derechos y el desarrollo humano, con alcance zonal, distrital y regional.
</t>
    </r>
    <r>
      <rPr>
        <sz val="10"/>
        <color rgb="FFFF0000"/>
        <rFont val="Arial"/>
      </rPr>
      <t>Desarrollar 5.000 intervenciones y actividades artísticas y culturales que promuevan la interrelación de la ciudadanía con el espacio público como un lugar de encuentro, convivencia pacífica y transformación social.
Desarrollar 8.925 actividades para la promoción, fortalecimiento y desarrollo de las prácticas artísticas, culturales y patrimoniales como un medio para el ejercicio de los derechos culturales y el desarrollo humano con alcance zonal, distrital y regional.</t>
    </r>
    <r>
      <rPr>
        <sz val="10"/>
        <color rgb="FF0C0C0C"/>
        <rFont val="Arial"/>
      </rPr>
      <t xml:space="preserve">
</t>
    </r>
    <r>
      <rPr>
        <sz val="10"/>
        <color rgb="FFFF0000"/>
        <rFont val="Arial"/>
      </rPr>
      <t>Activar 11 Distritos Creativos para creación de valor y riqueza de las organizaciones y agentes culturales y creativos, así como la resignificación del imaginario colectivo del entorno.</t>
    </r>
  </si>
  <si>
    <t>La propuesta se acoge dentro del PDD de los enfoques de los objetivos 1, 2 y 3 desde la seguridad de los espacios públiocs con más de 500 intervenciones, pasando por el desarrollo de actividades para la promoción y desarrollo de las prácticas artísticas y la activación de Distritos Crrativos uqe den valor y riqueza a las organizaciones y agentes culturales. De todos estos espacios pueden participar los adultos mayores porque son espacios creados para la ciudadanía sin distingo de su edad</t>
  </si>
  <si>
    <t>Sector cultura:Se refiere a la oferta cultural y artística permanente y diversa en los escenarios culturales del Distrito de caracter zonal, distrital y regional.</t>
  </si>
  <si>
    <t>Plataforma Distrital de Juventud - Consejo Distrital de Juventud: dentro de las recomendaciones planteadas por este sector se solicita, hacer una inclusión en la ampliación de la Infraestructura y oferta de las Universidades Públicas de Bogotá. Así mismo, se plantea que se debe adicionar la ampliación y mejora de la infraestructura, garantizar la cobertura y ampliar la oferta de la Universidad Distrital Francisco José de Caldas.</t>
  </si>
  <si>
    <r>
      <rPr>
        <sz val="10"/>
        <color rgb="FF0C0C0C"/>
        <rFont val="Arial"/>
      </rPr>
      <t xml:space="preserve">20. Formación para el trabajo y acceso a oportunidades educativas
</t>
    </r>
    <r>
      <rPr>
        <sz val="10"/>
        <color rgb="FFFF0000"/>
        <rFont val="Arial"/>
      </rPr>
      <t>3.16. La educación como eje del potencial humano
3.17. Formación para el trabajo y acceso a oportunidades educativas</t>
    </r>
  </si>
  <si>
    <r>
      <rPr>
        <sz val="10"/>
        <color rgb="FF0C0C0C"/>
        <rFont val="Arial"/>
      </rPr>
      <t xml:space="preserve">Aumentar en 1.500 la oferta de cupos en programas altamente demandados y pertinentes que respondan a las expectativas y proyectos de vida de los bogotanos, en el marco de su autonomía universitaria.
</t>
    </r>
    <r>
      <rPr>
        <sz val="10"/>
        <color rgb="FFFF0000"/>
        <rFont val="Arial"/>
      </rPr>
      <t>Garantizar que el 100% de las y los estudiantes reciben el servicio educativo oportunamente
Ofrecer 32.000 cupos en las estrategias de acceso y permanencia en la educación posmedia.
Aumentar en 1.500 la oferta de cupos en programas altamente demandados y pertinentes que respondan a las expectativas y proyectos de vida de las y los bogotanos en el marco de su autonomía universitaria.</t>
    </r>
  </si>
  <si>
    <t>En el PDD las oportunidades de acceso, oferta y promoción de la Educación Superior se evidnecia en el objetivo 3 en los programas referentes a la educación como eje dle potencial humano y en la formación para el trabajo con metas referentes a incrementar la oferta de cupos en diversos programas y de garantizar el acceso al servicio educativo.</t>
  </si>
  <si>
    <t>Propuesta Sector Religioso: Crear una mesa de trabajo entre Secretaría de Educación, Subdirección de Asuntos de Libertad Religiosa y conciencia, líderes y lideresas del sector, para organizar y proponer un lineamiento curricular sobre educación religiosa, culto y conciencia.</t>
  </si>
  <si>
    <t xml:space="preserve">Esta propuesta sobre educación religiosa no tiene alcance dentro del PDD y contraviene los principios de Colombia como un Estado laico establecidos en la Constitución Política de Colombia. </t>
  </si>
  <si>
    <r>
      <rPr>
        <sz val="10"/>
        <color rgb="FF0C0C0C"/>
        <rFont val="Calibri"/>
      </rPr>
      <t xml:space="preserve">implementación de la política de educación inclusiva
Focalización de programas a poblaciones 
Sector Gobierno: Esta observación debería ser validada por educación, en aras de la viabilidad y factibilidad de la misma. </t>
    </r>
  </si>
  <si>
    <t>Propuesta Sector Religioso: Implementar en los colegios del Distrito Capital la educación religiosa y moral según sus propias convicciones, de acuerdo con la Ley estatutaria 133 de 1994, Decreto 4500 de 2006 y Política Pública Distrital de Libertades Fundamentales de Religión, Culto y Conciencia, creada mediante Decreto 093 de 2018.</t>
  </si>
  <si>
    <t xml:space="preserve">implementación de la política de educación inclusiva
Focalización de programas a poblaciones </t>
  </si>
  <si>
    <t>Propuesta Sector Religioso: Implementar cartillas educativas para sensibilizar el conocimiento de cada denominación y generar conciencia sobre la Libertad Religiosa, culto y conciencia</t>
  </si>
  <si>
    <t>Esta propuesta se acoge a través del objetivo 3 respecto a la educación como potencial humano con la meta que apunta a un aseguramiento de la calidad educativa.</t>
  </si>
  <si>
    <r>
      <rPr>
        <sz val="10"/>
        <color rgb="FF0C0C0C"/>
        <rFont val="Calibri"/>
      </rPr>
      <t xml:space="preserve">No está contemplado explicitamente  en las metas
Sector Gobierno: Esta observación debería ser validada por educación, en aras de la viabilidad y factibilidad de la misma. </t>
    </r>
  </si>
  <si>
    <t>Propuesta JAL Engativa: Construcción del SENA.</t>
  </si>
  <si>
    <t>La propuesta de consturcción de un SENA no tiene alcance específico en el PDD. Las inversiones en infraestructura respecto al SENA corresponden al Gobierno nacional.</t>
  </si>
  <si>
    <t>De alcance nacional</t>
  </si>
  <si>
    <t>Educacion</t>
  </si>
  <si>
    <t>Propuesta JAL Engativa:  Construcción de la Universidad Distrital.</t>
  </si>
  <si>
    <t>La propuesta de construcción de una Universidad Distrital en la localidad de Engativá no tiene alcance específico en el PDD. Ya existe en el ámbito Distrital varias sedes de la Universidad Distrital.</t>
  </si>
  <si>
    <t>No está contemplado en las metas</t>
  </si>
  <si>
    <t>Propuesta JAL Engativa:  Fortalecimiento del Programa Jóvenes a la U, aumentar la cobertura para la Educación Superior en la Localidad de Engativá.</t>
  </si>
  <si>
    <t>La propuesta de aumentar la cobertura de Jóvenes a la U en la localidad de Engativá no tiene alcance específico en el PDD.</t>
  </si>
  <si>
    <t>Propuesta JAL Engativa: El Bilingüismo debe ser una realidad.</t>
  </si>
  <si>
    <t>Esta propuesta se acoge a través del objetivo 3 respecto a la educación como potencial humano con la meta que apunta a un aseguramiento de la calidad educativa en el que se incluye de forma decidida el bilingüismo.</t>
  </si>
  <si>
    <t>Propuesta JAL Engativa:  Aumento de Cobertura por parte del DILE.</t>
  </si>
  <si>
    <t>Aumentar a 90% las y los estudiantes de colegios oficiales del distrito que completan su trayectoria educativa de bachillerato.
Aumentar en 30.000 cupos para niñas y niños de 0 a 5 años con servicios de atención integral
Beneficiar a 447560 estudiantes de colegios oficiales con estrategias de ampliación de tiempo escolar</t>
  </si>
  <si>
    <t>La prpopuesta se acoge en el PDD a través del programa 3.16 en las metas referentes al aumento de las coberturas y vde cupos para NNA.</t>
  </si>
  <si>
    <t>Propuesta JAL Engativa:  Aumento de Cobertura para rutas escolares</t>
  </si>
  <si>
    <r>
      <rPr>
        <sz val="10"/>
        <color rgb="FF0C0C0C"/>
        <rFont val="Arial"/>
      </rPr>
      <t xml:space="preserve">14. Bogotá cuida a su gente
</t>
    </r>
    <r>
      <rPr>
        <sz val="10"/>
        <color rgb="FFFF0000"/>
        <rFont val="Arial"/>
      </rPr>
      <t>2.12. Bogotá cuida a su gente</t>
    </r>
  </si>
  <si>
    <r>
      <rPr>
        <sz val="10"/>
        <color rgb="FF0C0C0C"/>
        <rFont val="Arial"/>
      </rPr>
      <t xml:space="preserve">Implementar en el 100 % de colegios oficiales un programa de bienestar escolar integral
</t>
    </r>
    <r>
      <rPr>
        <sz val="10"/>
        <color rgb="FFFF0000"/>
        <rFont val="Arial"/>
      </rPr>
      <t>Implementar en el 100 % de colegios oficiales un programa de bienestar escolar integral de acuerdo con criterios de focalización definidos</t>
    </r>
  </si>
  <si>
    <t>Esta propuesta se acoge a través del objetivo número dos en el que propone la meta de implementar en el 100% de los colegios oficiales un programa de bienestar escolar integral.</t>
  </si>
  <si>
    <t>Movilidad escolar</t>
  </si>
  <si>
    <t>Propuesta JAL Engativa: Cupos escolares por familia en un solo colegio.</t>
  </si>
  <si>
    <r>
      <rPr>
        <sz val="10"/>
        <color rgb="FF0C0C0C"/>
        <rFont val="Arial"/>
      </rPr>
      <t xml:space="preserve">17. La educación como eje del potencial humano
</t>
    </r>
    <r>
      <rPr>
        <sz val="10"/>
        <color rgb="FFFF0000"/>
        <rFont val="Arial"/>
      </rPr>
      <t>2.12. Bogotá cuida a su gente</t>
    </r>
  </si>
  <si>
    <r>
      <rPr>
        <sz val="10"/>
        <color rgb="FF0C0C0C"/>
        <rFont val="Arial"/>
      </rPr>
      <t xml:space="preserve">Beneficiar a 458.000 estudiantes de colegios oficiales con estrategias de ampliación de tiempo escolar (LB 2023 = 392.865)
</t>
    </r>
    <r>
      <rPr>
        <sz val="10"/>
        <color rgb="FFFF0000"/>
        <rFont val="Arial"/>
      </rPr>
      <t>Implementar en el 100 % de colegios oficiales un programa de bienestar escolar integral de acuerdo con criterios de focalización definidos</t>
    </r>
  </si>
  <si>
    <t>Propuesta JAL Engativa:  Construcción de otro Colegio en la UPZ 74</t>
  </si>
  <si>
    <t xml:space="preserve">Entregar 18 colegios nuevos para ampliar la oferta educativa
</t>
  </si>
  <si>
    <t>La propuesta de la construcción de un Colegio en la UPZ 74 no tiene alcance específico en el PDD.</t>
  </si>
  <si>
    <t>Propuesta JAL Engativa:  Mayores programas y continuidad para los niños, niñas y jóvenes</t>
  </si>
  <si>
    <r>
      <rPr>
        <sz val="10"/>
        <color rgb="FF0C0C0C"/>
        <rFont val="Arial"/>
      </rPr>
      <t xml:space="preserve">17. La educación como eje del potencial humano
</t>
    </r>
    <r>
      <rPr>
        <sz val="10"/>
        <color rgb="FFFF0000"/>
        <rFont val="Arial"/>
      </rPr>
      <t>3.16. La educación como eje del potencial humano</t>
    </r>
  </si>
  <si>
    <r>
      <rPr>
        <sz val="10"/>
        <color rgb="FF0C0C0C"/>
        <rFont val="Arial"/>
      </rPr>
      <t xml:space="preserve">Aumentar en 30.000 el número de niñas y niños de 0 a 5 años con servicios de atención integral (LB 2023 = 251.363)
</t>
    </r>
    <r>
      <rPr>
        <sz val="10"/>
        <color rgb="FFFF0000"/>
        <rFont val="Arial"/>
      </rPr>
      <t>Aumentar en 30.000 cupos para niñas y niños de 0 a 5 años con servicios de atención integral</t>
    </r>
  </si>
  <si>
    <t>Se actualiza numeración del programa por actualización del documento del PDD.</t>
  </si>
  <si>
    <t>Propuesta JAL Engativa:   Pista de Bicicross de Nuevas Tendencias (Villas de Granada)</t>
  </si>
  <si>
    <t>Bogotá deportiva, recreativa, artística, patrimonial e intercultural"</t>
  </si>
  <si>
    <t>Implementar 80 programas de recreación, deporte, nuevas tendencias de actividad fisica y los eSports</t>
  </si>
  <si>
    <t xml:space="preserve">
La propuesta de una pista de bici Cross de nuevas tendencias en Villa Granada no tiene alcance específico en el PDD.</t>
  </si>
  <si>
    <t xml:space="preserve">Programas Deportivos:
 •• Escuelas de mi barrio
 • Deporte para la vida 
 • Deporte social comunitario: Desarrollo de Nuevas Tendencias Deportivas, eSports y juegos comunales
  Programas Recreativos: BOGOTA RECRE-ACTIVA
 • Actividad fisica y Muevete Bogotá
 • Ciclovia
 • Discapacidad
 • Infancia, adolescencia y juventud
 • Adultez, familia y comunitaria
 • Persona Mayor
 • Escuela de la bicicleta y Biciexperiencias
 </t>
  </si>
  <si>
    <t>Propuesta JAL Engativa:   Bolera El Salitre</t>
  </si>
  <si>
    <t>La propuesta no tiene profundidad, ni alcance y tampoco es específica en términos de lo que se solicita respecto a Bolera El Salitre.</t>
  </si>
  <si>
    <t>Propuesta JAL Engativa:   Fortalecimiento del Complejo El Salitre</t>
  </si>
  <si>
    <t>El fortalecimiento del complejo el salitre no tiene un alcance específico dentro del PDD.</t>
  </si>
  <si>
    <t>Propuesta JAL Engativa:   Fortalecimiento de Escuelas Deportivas</t>
  </si>
  <si>
    <r>
      <rPr>
        <sz val="10"/>
        <color rgb="FF0C0C0C"/>
        <rFont val="Arial"/>
      </rPr>
      <t xml:space="preserve">Bogotá deportiva, recreativa, artística, patrimonial e intercultural"
</t>
    </r>
    <r>
      <rPr>
        <sz val="10"/>
        <color rgb="FFFF0000"/>
        <rFont val="Arial"/>
      </rPr>
      <t>2.14. Bogotá deportiva, recreativa, artística, patrimonial e intercultural</t>
    </r>
  </si>
  <si>
    <r>
      <rPr>
        <sz val="10"/>
        <color rgb="FF0C0C0C"/>
        <rFont val="Arial"/>
      </rPr>
      <t xml:space="preserve">Implementar 80 programas de recreación, deporte, nuevas tendencias de actividad fisica y los eSports.
</t>
    </r>
    <r>
      <rPr>
        <sz val="10"/>
        <color rgb="FFFF0000"/>
        <rFont val="Arial"/>
      </rPr>
      <t>Implementar 52 programas de recreación, deporte, nuevas tendencias de actividad fisica y los eSports.</t>
    </r>
  </si>
  <si>
    <t>Se actualiza la numeración correspondiente al programa en vista de la actualización del documento PDD. Esta propuesta se acoge a través de la implementación de programas de recreación deportiva que apunta al fortalecimiento de escuelas deportivas.</t>
  </si>
  <si>
    <t>Propuesta JAL Engativa:   Casa de la Cultura Engativá</t>
  </si>
  <si>
    <t>Realizar 14.459 actividades culturales, artísticas y patrimoniales? en barrios y veredas de Bogotá D.C orientadas a fortalecer "al barrio" como lugar de encuentro y creación de quienes lo habitan</t>
  </si>
  <si>
    <t>La propuesta de una casa de la cultura en Engativá no tiene alcance específico en el documento PDD.</t>
  </si>
  <si>
    <t>Propuesta JAL Engativa:   Fortalecer la Cultura Ciudadana</t>
  </si>
  <si>
    <r>
      <rPr>
        <sz val="10"/>
        <color rgb="FF0C0C0C"/>
        <rFont val="Arial"/>
      </rPr>
      <t xml:space="preserve">2.15. Bogotá deportiva, recreativa, artística, patrimonial e intercultural
</t>
    </r>
    <r>
      <rPr>
        <sz val="10"/>
        <color rgb="FFFF0000"/>
        <rFont val="Arial"/>
      </rPr>
      <t>1.01. Diálogo social y cultura ciudadana para la convivencia pacífica y la recuperación de la confianza
3.16. La educación como eje del potencial humano</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</si>
  <si>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Fortalecer un (1) programa con enfoque de género para el fomento de la cultura ciudadana la convivencia y la prevención de las violencias asociadas al fútbol.</t>
    </r>
    <r>
      <rPr>
        <sz val="10"/>
        <color rgb="FF0C0C0C"/>
        <rFont val="Arial"/>
      </rPr>
      <t xml:space="preserve">
</t>
    </r>
    <r>
      <rPr>
        <sz val="10"/>
        <color rgb="FFFF0000"/>
        <rFont val="Arial"/>
      </rPr>
      <t>Beneficiar a 294.585 niños, niñas, adolescentes y jóvenes en educación inicial básica y media, a través de procesos de formación digital, cultural, artística, patrimonial, deportiva y cultura ciudadana.</t>
    </r>
  </si>
  <si>
    <t>La propuesta de fortalecer la cultura ciudadana en el PDD se acoge a través del objetivo uno y el objetivo tres. En el objetivo uno hace referencia a través de la solución del programa con enfoque de género para el fomento de la cultura ciudadana y en el objetivo tres se logra a través de la meta de beneficio a casi 294 585 NNA con proceso de formación en cuanto a cultura ciudadana.</t>
  </si>
  <si>
    <t>Propuesta JAL Engativa:   Fortalecimiento de la Cultura Local directamente a la Cultura sin operadores</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</si>
  <si>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</si>
  <si>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</si>
  <si>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Se actualiza la numeración del programa en vista de la actualización del documento PDD. Esta propuesta se acoge en el PDD a través de la invitación de planes de acción que promuevan el reconocimiento y la apropiación en términos culturales y patrimoniales.</t>
  </si>
  <si>
    <t>Propuesta JAL Engativa:   Crear espacios multiculturales</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</si>
  <si>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</si>
  <si>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
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</si>
  <si>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Se actualiza la numeración del programa en vista de la actualización del documento PDD. Esta propuesta se acoge en el PDD a través de la invitación de planes de acción que promuevan el reconocimiento y la apropiación en términos culturales y patrimoniales. También los espacios multiculturales se promueven a través de la solución de los laboratorios barriales donde estén espacios de transformación cultural.</t>
  </si>
  <si>
    <t>Firmantes de Paz: Plantean tener acceso a educación superior con becas para de Programas de Educación Superior en universidades públicas y privadas. Además, consolidar programas de nivelación académica para facilitar el ingreso a la educación superior.</t>
  </si>
  <si>
    <r>
      <rPr>
        <sz val="10"/>
        <color rgb="FF0C0C0C"/>
        <rFont val="Arial"/>
      </rPr>
      <t xml:space="preserve">17. La educación como eje del potencial humano
</t>
    </r>
    <r>
      <rPr>
        <sz val="10"/>
        <color rgb="FFFF0000"/>
        <rFont val="Arial"/>
      </rPr>
      <t>3.17. Formación para el trabajo y acceso a oportunidades educativas</t>
    </r>
  </si>
  <si>
    <r>
      <rPr>
        <sz val="10"/>
        <color rgb="FF0C0C0C"/>
        <rFont val="Arial"/>
      </rPr>
      <t xml:space="preserve">Beneficiar a 32.000 jóvenes con programas de acceso a formación posmedia
</t>
    </r>
    <r>
      <rPr>
        <sz val="10"/>
        <color rgb="FFFF0000"/>
        <rFont val="Arial"/>
      </rPr>
      <t>Aumentar en 1.500 la oferta de cupos en programas altamente demandados y pertinentes que respondan a las expectativas y proyectos de vida de las y los bogotanos en el marco de su autonomía universitaria.
Ofrecer 20.000 cupos de formación posmedia en cursos cortos orientados a jóvenes con potencial</t>
    </r>
  </si>
  <si>
    <t>El acceso a educación superior por parte de población firmarte de paz se acoge en el P.D. a través del objetivo tres en la formación de oportunidades educativas, a través de la solución de la oferta de cupos para programas altamente demandados y la oferta de cupos para la formación pos media en cursos cortos.</t>
  </si>
  <si>
    <t>Propuesta Consejero Consultivo de víctimas y juez de reconciliación: Crear un INSTITUTO TÉCNICO de educación para las víctimas del conflicto.</t>
  </si>
  <si>
    <r>
      <rPr>
        <sz val="10"/>
        <color rgb="FF0C0C0C"/>
        <rFont val="Arial"/>
      </rPr>
      <t xml:space="preserve">17. La educación como eje del potencial humano
</t>
    </r>
    <r>
      <rPr>
        <sz val="10"/>
        <color rgb="FFFF0000"/>
        <rFont val="Arial"/>
      </rPr>
      <t>3.17. Formación para el trabajo y acceso a oportunidades educativas</t>
    </r>
  </si>
  <si>
    <r>
      <rPr>
        <sz val="10"/>
        <color rgb="FF0C0C0C"/>
        <rFont val="Arial"/>
      </rPr>
      <t xml:space="preserve">Beneficiar a 32.000 jóvenes con programas de acceso a formación posmedia
</t>
    </r>
    <r>
      <rPr>
        <sz val="10"/>
        <color rgb="FFFF0000"/>
        <rFont val="Arial"/>
      </rPr>
      <t>Ofrecer 20.000 cupos de formación posmedia en cursos cortos orientados a jóvenes con potencial</t>
    </r>
  </si>
  <si>
    <t>Esta propuesta se acoge en el plan distrital de desarrollo a través del objetivo número tres en la cual los jóvenes pueden acceder a cupos de formación post media con un enfoque transversal.</t>
  </si>
  <si>
    <t>Propuesta Consejero Consultivo de víctimas y juez de reconciliación: Crear 20 hogares educativos para los niños y niñas víctimas del conflicto, para avanzar en la universalización de la educación inicial y así lograr que más niñas y niños de primera infancia (0 a 5 años) estén vinculados a algún proceso de atención integral, usando como criterio de focalización la vulnerabilidad en las zonas de mayor demanda.</t>
  </si>
  <si>
    <r>
      <rPr>
        <sz val="10"/>
        <color rgb="FF0C0C0C"/>
        <rFont val="Arial"/>
      </rPr>
      <t xml:space="preserve">17. La educación como eje del potencial humano
</t>
    </r>
    <r>
      <rPr>
        <sz val="10"/>
        <color rgb="FFFF0000"/>
        <rFont val="Arial"/>
      </rPr>
      <t>3.16. La educación como eje del potencial humano</t>
    </r>
  </si>
  <si>
    <r>
      <rPr>
        <sz val="10"/>
        <color rgb="FF0C0C0C"/>
        <rFont val="Arial"/>
      </rPr>
      <t xml:space="preserve">Aumentar en 30.000 el número de niñas y niños de 0 a 5 años con servicios de atención integral (LB 2023 = 251.363)
</t>
    </r>
    <r>
      <rPr>
        <sz val="10"/>
        <color rgb="FFFF0000"/>
        <rFont val="Arial"/>
      </rPr>
      <t>Aumentar en 30.000 cupos para niñas y niños de 0 a 5 años con servicios de atención integral</t>
    </r>
  </si>
  <si>
    <t>Esta propuesta sobre hogares educativos para niños y niñas víctimas del conflicto, se acoge a través del objetivo número tres con la meta de aumentar los cupos para niñas y niños entre 0:05 años con servicio de atención integral debido al enfoque transversal de la aplicación en esta solución.</t>
  </si>
  <si>
    <t>Propuesta Consejero Consultivo de víctimas y juez de reconciliación: Crear un protocolo del modelo de aseguramiento de la calidad que establezca altos estándares en la prestación del servicio, donde esté incluido el INSTITUTO DE VÍCTIMAS.</t>
  </si>
  <si>
    <r>
      <rPr>
        <sz val="10"/>
        <color rgb="FF0C0C0C"/>
        <rFont val="Arial"/>
      </rPr>
      <t xml:space="preserve">2.13. Salud con calidad y en el territorio
</t>
    </r>
    <r>
      <rPr>
        <sz val="10"/>
        <color rgb="FFFF0000"/>
        <rFont val="Arial"/>
      </rPr>
      <t>3.16. La educación como eje del potencial humano</t>
    </r>
  </si>
  <si>
    <r>
      <rPr>
        <sz val="10"/>
        <color rgb="FF0C0C0C"/>
        <rFont val="Arial"/>
      </rPr>
      <t xml:space="preserve">Mantener la cobertura del 100% del aseguramiento de la población al SGSSS en el Distrito Capital.
</t>
    </r>
    <r>
      <rPr>
        <sz val="10"/>
        <color rgb="FFFF0000"/>
        <rFont val="Arial"/>
      </rPr>
      <t>Diseñar e implementar un sistema de aseguramiento de la calidad para la atención a la primera infancia de los prestadores públicos y privados en el marco de la atención integral</t>
    </r>
  </si>
  <si>
    <t>Esta propuesta sobre calidad educativa se acoge en el PDD a través del objetivo número tres en el que se establece la meta de implementar un sistema de aseguramiento de la calidad para prestadores públicos y privados.</t>
  </si>
  <si>
    <t xml:space="preserve">Sector salud: Aseguramiento de la población de Bogotá en el sistema General de Seguridad Social en Salud en el marco de lo establecido de la Ley 100 de 1993, Ley 1751 de 2015 y Decreto780 de 2016; se ocupa de garantizar el aseguramiento de la población especial y vulnerable en el régimen subsidiado de salud.
 </t>
  </si>
  <si>
    <t>Propuesta Consejero Consultivo de víctimas y juez de reconciliación: El INSTITUTO DE VÍCTIMAS, en su currículo adoptará el lenguaje de señas y el aprendizaje de una lengua extranjera.</t>
  </si>
  <si>
    <r>
      <rPr>
        <sz val="10"/>
        <color rgb="FF0C0C0C"/>
        <rFont val="Arial"/>
      </rPr>
      <t xml:space="preserve">17. La educación como eje del potencial humano
</t>
    </r>
    <r>
      <rPr>
        <sz val="10"/>
        <color rgb="FFFF0000"/>
        <rFont val="Arial"/>
      </rPr>
      <t>3.16. La educación como eje del potencial humano</t>
    </r>
  </si>
  <si>
    <r>
      <rPr>
        <sz val="10"/>
        <color rgb="FF0C0C0C"/>
        <rFont val="Arial"/>
      </rPr>
      <t xml:space="preserve">Aumentar al 35% los estudiantes de colegios oficiales que se ubican en el nivel B1 o superior de inglés en las pruebas Saber 11. (LB 2023 = 9%)
</t>
    </r>
    <r>
      <rPr>
        <sz val="10"/>
        <color rgb="FFFF0000"/>
        <rFont val="Arial"/>
      </rPr>
      <t>Diseñar e implementar un sistema de aseguramiento de la calidad para la atención a la primera infancia de los prestadores públicos y privados en el marco de la atención integral</t>
    </r>
  </si>
  <si>
    <t>Esta propuesta se acoge en el Marco de el objetivo número tres respecto a la implementación de la calidad educativa que incluye aspectos como el lenguaje de señas y el aprendizaje de una lengua extranjera.</t>
  </si>
  <si>
    <t>Propuesta Consejo Consultivo de Concertación y Decisión Gitano de Bogotá: Estrategia para la mitigación de la exclusión y la prevención de la discriminación contra el pueblo gitano a través del testeo, transferencias
metodológicas y promoción de acciones de Cultura Ciudadana, concertada con el consejo consultivo y de concertación y su normativa vigente.
Nota Aclaratoria: Se ejecutarán en total 3 estrategias para la mitigación de la exclusión y la prevención de la discriminación contra el pueblo gitano a través del testeo, transferencias metodológicas y promoción de acciones de Cultura Ciudadana durante los 12 años de ejecución de la política pública, 1 por cada periodo de gobierno distrital; se aclara que dentro de la programación de la meta del producto se registra el 100% que corresponde al porcentaje de ejecución frente a lo programado por cada estrategia."</t>
  </si>
  <si>
    <r>
      <rPr>
        <sz val="10"/>
        <color rgb="FF0C0C0C"/>
        <rFont val="Arial"/>
      </rPr>
      <t xml:space="preserve">2.15. Bogotá deportiva, recreativa, artística, patrimonial e intercultural
</t>
    </r>
    <r>
      <rPr>
        <sz val="10"/>
        <color rgb="FFFF0000"/>
        <rFont val="Arial"/>
      </rPr>
      <t>2.12. Bogotá cuida a su gente
2.13. Bogotá, un territorio de paz y reconciliación en donde todos puedan volver a empezar
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</si>
  <si>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2.12</t>
    </r>
    <r>
      <rPr>
        <sz val="10"/>
        <color rgb="FF0C0C0C"/>
        <rFont val="Arial"/>
      </rPr>
      <t xml:space="preserve">
</t>
    </r>
    <r>
      <rPr>
        <sz val="10"/>
        <color rgb="FFFF0000"/>
        <rFont val="Arial"/>
      </rPr>
      <t>Prestar 40.000 atenciones con enfoque diferencial y de género a las personas que soliciten los servicios brindados en los espacios de atención apropiación cultural y reconocimiento de procesos organizativos de los grupos étnicos en Bogotá.
2.13
Atender el 100% de las personas que ingresan a las rutas prevención de vulneraciones de los derechos humanos de mujeres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
2.14
Generar 100 contenidos y creaciones artísticas a través del uso de herramientas digitales y contenidos multiplataforma para la apropiación y uso de la cultura digital, el ejercicio de los derechos, el desarrollo humano y la promoción de la industria creativa y cultural
Implementar 18 planes de acción que promuevan el reconocimiento, apropiación, intercambio e innovación en las prácticas artísticas, culturales y patrimoniales de grupos étnicos, etarios y sectores sociales, promoviendo la multiculturalidad desde los distintos enfoques.
Implementar 4 asistencias técnicas para el reconocimiento y salvaguardia de manifestaciones del patrimonio cultural inmaterial de Bogotá.</t>
    </r>
  </si>
  <si>
    <t>Esta propuesta se acoge a través del objetivo número dos en el cual se aplican aspectos de atenciones con enfoque diferencial y de género para quienes soliciten sus servicios así como la atención a personas que ingresen en las rutas de prevención de vulneración de sus derechos. Este tipo de soluciones se aplican con un enfoque transversal. De la misma manera la generación de contenidos así como la implementación de planes de acción y las asistencias técnicas se contemplan como soluciones alrededor de esa propuesta.</t>
  </si>
  <si>
    <t xml:space="preserve">Sector Cultura, recreacion y deporte:: La meta comprende la realización de actividades que, de manera colectiva y colaborativa con la comunidad, promueven el desarrollo de intervenciones de circulación de prácticas artísticas y culturales, en los distintos sectores etarios, sociales y étnicos. Actividades que fortalezcan los procesos comunitarios en torno al desarrollo de las prácticas artísticas y culturales de los barrios.
 </t>
  </si>
  <si>
    <t>Propuesta Consejo Consultivo de Concertación y Decisión Gitano de Bogotá: Contratación de un equipo técnico compuesto por dos (2) profesionales para la implementación de una (1) estrategia para la mitigación de la exclusión y la prevención de la discriminación contra el pueblo gitano a través del testeo, transferencias metodológicas y promoción de acciones de Cultura Ciudadana, en el marco de las fases concertadas, este equipo avalado por la instancia consultiva del Pueblo Rrom.</t>
  </si>
  <si>
    <r>
      <rPr>
        <sz val="10"/>
        <color rgb="FF0C0C0C"/>
        <rFont val="Arial"/>
      </rPr>
      <t xml:space="preserve">2.15. Bogotá deportiva, recreativa, artística, patrimonial e intercultural
</t>
    </r>
    <r>
      <rPr>
        <sz val="10"/>
        <color rgb="FFFF0000"/>
        <rFont val="Arial"/>
      </rPr>
      <t>2.12. Bogotá cuida a su gente
2.13. Bogotá, un territorio de paz y reconciliación en donde todos puedan volver a empezar
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</si>
  <si>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2.12</t>
    </r>
    <r>
      <rPr>
        <sz val="10"/>
        <color rgb="FF0C0C0C"/>
        <rFont val="Arial"/>
      </rPr>
      <t xml:space="preserve">
</t>
    </r>
    <r>
      <rPr>
        <sz val="10"/>
        <color rgb="FFFF0000"/>
        <rFont val="Arial"/>
      </rPr>
      <t>Prestar 40.000 atenciones con enfoque diferencial y de género a las personas que soliciten los servicios brindados en los espacios de atención apropiación cultural y reconocimiento de procesos organizativos de los grupos étnicos en Bogotá.
2.13
Atender el 100% de las personas que ingresan a las rutas prevención de vulneraciones de los derechos humanos de mujeres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
2.14
Generar 100 contenidos y creaciones artísticas a través del uso de herramientas digitales y contenidos multiplataforma para la apropiación y uso de la cultura digital, el ejercicio de los derechos, el desarrollo humano y la promoción de la industria creativa y cultural
Implementar 18 planes de acción que promuevan el reconocimiento, apropiación, intercambio e innovación en las prácticas artísticas, culturales y patrimoniales de grupos étnicos, etarios y sectores sociales, promoviendo la multiculturalidad desde los distintos enfoques.
Implementar 4 asistencias técnicas para el reconocimiento y salvaguardia de manifestaciones del patrimonio cultural inmaterial de Bogotá.</t>
    </r>
  </si>
  <si>
    <t xml:space="preserve">Sector Cultura, recreacion y deporte: La meta comprende la realización de actividades que, de manera colectiva y colaborativa con la comunidad, promueven el desarrollo de intervenciones de circulación de prácticas artísticas y culturales, en los distintos sectores etarios, sociales y étnicos. Actividades que fortalezcan los procesos comunitarios en torno al desarrollo de las prácticas artísticas y culturales de los barrios.
 </t>
  </si>
  <si>
    <t>Propuesta Consejo Consultivo de Concertación y Decisión Gitano de Bogotá: Financiación logística y de bienes y servicios ancestrales del Pueblo Rrom para la materialización de la estrategia para la mitigación de la exclusión y la prevención de la discriminación contra el pueblo gitano a través del testeo, transferencias metodológicas y promoción de acciones de Cultura Ciudadana incluye: gastos logísticos y de alimentación tradicional para garantizar la participación.</t>
  </si>
  <si>
    <r>
      <rPr>
        <sz val="10"/>
        <color rgb="FF0C0C0C"/>
        <rFont val="Arial"/>
      </rPr>
      <t xml:space="preserve">2.15. Bogotá deportiva, recreativa, artística, patrimonial e intercultural
</t>
    </r>
    <r>
      <rPr>
        <sz val="10"/>
        <color rgb="FFFF0000"/>
        <rFont val="Arial"/>
      </rPr>
      <t>2.12. Bogotá cuida a su gente
2.13. Bogotá, un territorio de paz y reconciliación en donde todos puedan volver a empezar
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</si>
  <si>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2.12</t>
    </r>
    <r>
      <rPr>
        <sz val="10"/>
        <color rgb="FF0C0C0C"/>
        <rFont val="Arial"/>
      </rPr>
      <t xml:space="preserve">
</t>
    </r>
    <r>
      <rPr>
        <sz val="10"/>
        <color rgb="FFFF0000"/>
        <rFont val="Arial"/>
      </rPr>
      <t>Prestar 40.000 atenciones con enfoque diferencial y de género a las personas que soliciten los servicios brindados en los espacios de atención apropiación cultural y reconocimiento de procesos organizativos de los grupos étnicos en Bogotá.
2.13
Atender el 100% de las personas que ingresan a las rutas prevención de vulneraciones de los derechos humanos de mujeres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
2.14
Generar 100 contenidos y creaciones artísticas a través del uso de herramientas digitales y contenidos multiplataforma para la apropiación y uso de la cultura digital, el ejercicio de los derechos, el desarrollo humano y la promoción de la industria creativa y cultural
Implementar 18 planes de acción que promuevan el reconocimiento, apropiación, intercambio e innovación en las prácticas artísticas, culturales y patrimoniales de grupos étnicos, etarios y sectores sociales, promoviendo la multiculturalidad desde los distintos enfoques.
Implementar 4 asistencias técnicas para el reconocimiento y salvaguardia de manifestaciones del patrimonio cultural inmaterial de Bogotá.</t>
    </r>
  </si>
  <si>
    <t>Propuesta Consejo Consultivo de Concertación y Decisión Gitano de Bogotá: Construcción técnica, elaboración y distribución de insumos pedagógicos (folletos, videos, guías o manuales para la materialización de la estrategia para la mitigación de la exclusión y la prevención de la discriminación contra el pueblo gitano a través del testeo, transferencias metodológicas y promoción de acciones de Cultura Ciudadana, en el marco de las fases concertadas y con cumplimiento de la Ley 1381 de 2010.</t>
  </si>
  <si>
    <t>2.12. Bogotá cuida a su gente
2.13. Bogotá, un territorio de paz y reconciliación en donde todos puedan volver a empezar
2.14. Bogotá deportiva, recreativa, artística, patrimonial e intercultural</t>
  </si>
  <si>
    <r>
      <rPr>
        <sz val="10"/>
        <color rgb="FFFF0000"/>
        <rFont val="Arial"/>
      </rPr>
      <t>2.12</t>
    </r>
    <r>
      <rPr>
        <sz val="10"/>
        <color rgb="FF0C0C0C"/>
        <rFont val="Arial"/>
      </rPr>
      <t xml:space="preserve">
</t>
    </r>
    <r>
      <rPr>
        <sz val="10"/>
        <color rgb="FFFF0000"/>
        <rFont val="Arial"/>
      </rPr>
      <t>Prestar 40.000 atenciones con enfoque diferencial y de género a las personas que soliciten los servicios brindados en los espacios de atención apropiación cultural y reconocimiento de procesos organizativos de los grupos étnicos en Bogotá.
2.13
Atender el 100% de las personas que ingresan a las rutas prevención de vulneraciones de los derechos humanos de mujeres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
2.14
Generar 100 contenidos y creaciones artísticas a través del uso de herramientas digitales y contenidos multiplataforma para la apropiación y uso de la cultura digital, el ejercicio de los derechos, el desarrollo humano y la promoción de la industria creativa y cultural
Implementar 18 planes de acción que promuevan el reconocimiento, apropiación, intercambio e innovación en las prácticas artísticas, culturales y patrimoniales de grupos étnicos, etarios y sectores sociales, promoviendo la multiculturalidad desde los distintos enfoques.
Implementar 4 asistencias técnicas para el reconocimiento y salvaguardia de manifestaciones del patrimonio cultural inmaterial de Bogotá.</t>
    </r>
  </si>
  <si>
    <t>Propuesta Consejo Local de Arte, Cultura y Patrimonio (CLACP) Ciudad BolívarInclusión dentro del Recurso de los programas, planes de gobierno para la investigación/creación en artes en el desarrollo de problemáticas de orden social, de Seguridad, ambiente, cultura ciudadana, salud física y mental, etc. (Trabajo para los artistas)</t>
  </si>
  <si>
    <r>
      <rPr>
        <sz val="10"/>
        <color rgb="FF0C0C0C"/>
        <rFont val="Arial"/>
      </rPr>
      <t xml:space="preserve">2.15. Bogotá deportiva, recreativa, artística, patrimonial e intercultural
</t>
    </r>
    <r>
      <rPr>
        <sz val="10"/>
        <color rgb="FFFF0000"/>
        <rFont val="Arial"/>
      </rPr>
      <t>3.18. Ciencia, tecnología e innovación-CTel para desarrollar nuestro potencial y promover el de nuestros vecinos regionales</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</si>
  <si>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Realizar 5 convocatorias de Ciencia tecnología e innovación para promover investigación de sectores priorizados</t>
    </r>
  </si>
  <si>
    <t>La propuesta de programas para la investigación creación en artes se acoge a través del objetivo número tres en lo referente a las convocatorias de ciencia tecnología e innovación para promover investigaciones de sectores priorizados, entre ellos el sector de las artes.</t>
  </si>
  <si>
    <t>Propuesta Consejo Local de Arte, Cultura y Patrimonio (CLACP) Ciudad Bolívar○ Inclusión de pago digno a artistas locales en el recurso de planes programas y proyectos de gobierno que contemplen presentaciones artísticas.</t>
  </si>
  <si>
    <t>La propuesta de pago digno a artistas locales no contiene un alcance específico dentro del PDD.</t>
  </si>
  <si>
    <t>Propuesta Consejo Local de Arte, Cultura y Patrimonio (CLACP) Ciudad Bolívar○ Programa mecenas para artistas: esto es apoyar a escuelas, academias, organizaciones con ayudas para arriendo, pago de becas o servicios artísticos a jóvenes talentos o personas que no puedan pagar una mensualidad, su formación artística en los espacios que requiera locales.</t>
  </si>
  <si>
    <r>
      <rPr>
        <sz val="10"/>
        <color rgb="FF0C0C0C"/>
        <rFont val="Arial"/>
      </rPr>
      <t xml:space="preserve">2.15. Bogotá deportiva, recreativa, artística, patrimonial e intercultural
</t>
    </r>
    <r>
      <rPr>
        <sz val="10"/>
        <color rgb="FFFF0000"/>
        <rFont val="Arial"/>
      </rPr>
      <t>3.16. La educación como eje del potencial humano
3.17. Formación para el trabajo y acceso a oportunidades educativas</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</si>
  <si>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Ofrecer 32.000 cupos en las estrategias de acceso y permanencia en la educación posmedia.
Aumentar en 1.500 la oferta de cupos en programas altamente demandados y pertinentes que respondan a las expectativas y proyectos de vida de las y los bogotanos en el marco de su autonomía universitaria</t>
    </r>
  </si>
  <si>
    <t>La propuesta de apoyo a artistas que no puedan pagar una mensualidad para su formación artística, se acoge en el PDD a través de el objetivo estratégico tres en el que se pueden ofrecer cupos y ampliar la oferta para programas que sean altamente demandados en instituciones de educación superior.</t>
  </si>
  <si>
    <t>Propuesta Consejo Local de Arte, Cultura y Patrimonio (CLACP) Ciudad Bolívar○ Apoyo insumos para la circulación: Elementos para el adecuado entrenamiento y/o ejecución en las artes esto es refrigerios, hidratación, vestuario, utilería, colchonetas, espejos, transporte para la participación en festivales y eventos donde se esté como invitados dentro y fuera de Bogotá.</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</si>
  <si>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r>
      <rPr>
        <sz val="10"/>
        <color rgb="FF0C0C0C"/>
        <rFont val="Arial"/>
      </rPr>
      <t xml:space="preserve">
</t>
    </r>
    <r>
      <rPr>
        <sz val="10"/>
        <color rgb="FFFF0000"/>
        <rFont val="Arial"/>
      </rPr>
      <t>3.20. Promoción del emprendimiento formal, equitativo e incluyente</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</si>
  <si>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Desarrollar 8.925 actividades para la promoción, fortalecimiento y desarrollo de las prácticas artísticas, culturales y patrimoniales como un medio para el ejercicio de los derechos culturales y el desarrollo humano con alcance zonal, distrital y regional.
Entregar 400 Beneficios Económicos Periódicos (BEPS) a creadores o gestores culturales que devenguen menos del salario mínimo legal vigente en Bogotá.</t>
    </r>
    <r>
      <rPr>
        <sz val="10"/>
        <color rgb="FF0C0C0C"/>
        <rFont val="Arial"/>
      </rPr>
      <t xml:space="preserve">
</t>
    </r>
    <r>
      <rPr>
        <sz val="10"/>
        <color rgb="FFFF0000"/>
        <rFont val="Arial"/>
      </rPr>
      <t>3.20</t>
    </r>
    <r>
      <rPr>
        <sz val="10"/>
        <color rgb="FF0C0C0C"/>
        <rFont val="Arial"/>
      </rPr>
      <t xml:space="preserve">
</t>
    </r>
    <r>
      <rPr>
        <sz val="10"/>
        <color rgb="FFFF0000"/>
        <rFont val="Arial"/>
      </rPr>
      <t>Vincular a 3.275 agentes, personas artesanas, colectivos, emprendimientos y organizaciones de las industrias culturales y creativas en los eslabones de la cadena de valor promoviendo la sostenibilidad del ecosistema creativo en Bogotá.</t>
    </r>
  </si>
  <si>
    <t>La propuesta de apoyo con insumos para la realización de eventos y festivales culturales se acoge en el PRD a través de los objetivos 2 y 3. El objetivo número 2 se enfoca a través de la meta del desarrollo de actividades de promoción y fortalecimiento de las prácticas artísticas así como la entrega de beneficios económicos periódicos a creadores y gestores culturales y en el objetivo tres respecto a la cantidad de agentes y personas artesanas que pueden ser vinculados a los eslabones de la cadena de valor.</t>
  </si>
  <si>
    <t>Propuesta Consejo Local de Arte, Cultura y Patrimonio (CLACP) Ciudad Bolívar○ Recurso para el fomento, la investigación y la circulación de las artes locales: recurso o bolsa NO CONCURSABLE para el desarrollo del Festivales en Ciudad Bolívar.</t>
  </si>
  <si>
    <t>La creación de un recurso o bolsas no concursales para el desarrollo de festivales en Lalo cantidad de Ciudad Bolívar no tiene alcance específico dentro del PDD</t>
  </si>
  <si>
    <t>Propuesta Consejo Local de Arte, Cultura y Patrimonio (CLACP) Ciudad Bolívar○ Fortalecimiento al CLACP a partir de procesos de formación a consejeros y consejeras que permita contar con mayor conocimiento sobre el sector Sistema Distrital de Arte Cultura y Patrimonio (SDACP) y las posibilidades de incidencia local y Distrital.</t>
  </si>
  <si>
    <r>
      <rPr>
        <sz val="10"/>
        <color rgb="FF0C0C0C"/>
        <rFont val="Arial"/>
      </rPr>
      <t xml:space="preserve">2.15. Bogotá deportiva, recreativa, artística, patrimonial e intercultural
</t>
    </r>
    <r>
      <rPr>
        <sz val="10"/>
        <color rgb="FFFF0000"/>
        <rFont val="Arial"/>
      </rPr>
      <t>3.20. Promoción del emprendimiento formal, equitativo e incluyente</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</si>
  <si>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3.20
Vincular a 3.275 agentes, personas artesanas, colectivos, emprendimientos y organizaciones de las industrias culturales y creativas en los eslabones de la cadena de valor promoviendo la sostenibilidad del ecosistema creativo en Bogotá.</t>
    </r>
  </si>
  <si>
    <t>La propuesta del fortalecimiento del Consejo local de arte y cultura y patrimonio en el que se promueva la formación de consejeros y consejeras sobre el sistema distrital de arte cultura y patrimonio se acoge en el PPD a través de la vinculación de estos agentes culturales para que se incluyan en los eslabones de la cadena de valor del ecosistema creativo en Bogotá.</t>
  </si>
  <si>
    <t>Propuesta Consejo Local de Arte, Cultura y Patrimonio (CLACP) Ciudad Bolívar○ Apoyo directo a organizaciones que promueven y promocionan las LEO (Lectura Escritura y Oralidad) en espacios no convencionales. Dichos apoyos pueden ser desde económico hasta la aportación de material bibliográfico específico, material de papelería y otros que posibiliten la adecuada realización de talleres.</t>
  </si>
  <si>
    <r>
      <rPr>
        <sz val="10"/>
        <color rgb="FF0C0C0C"/>
        <rFont val="Arial"/>
      </rPr>
      <t xml:space="preserve">2.15. Bogotá deportiva, recreativa, artística, patrimonial e intercultural
</t>
    </r>
    <r>
      <rPr>
        <sz val="10"/>
        <color rgb="FFFF0000"/>
        <rFont val="Arial"/>
      </rPr>
      <t>3.20. Promoción del emprendimiento formal, equitativo e incluyente</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</si>
  <si>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3.20
Vincular a 3.275 agentes, personas artesanas, colectivos, emprendimientos y organizaciones de las industrias culturales y creativas en los eslabones de la cadena de valor promoviendo la sostenibilidad del ecosistema creativo en Bogotá.</t>
    </r>
  </si>
  <si>
    <t>La propuesta del fortalecimiento del Consejo local de arte y cultura y patrimonio en el que se promueva el apoyo a organizaciones de lectura escritura y oralidad se acoge en el P.D. a través del objetivo estratégico tres en el que se vinculan a agentes de tipo cultural y artístico para que integren las cadenas de valor del ecosistema creativo en Bogotá.</t>
  </si>
  <si>
    <t>Propuesta Consejo Local de Arte, Cultura y Patrimonio (CLACP) Ciudad Bolívar○ Programas de apoyos concertados específicos en el área de la promoción LEO, posibilitando el acceso a organizaciones comunitarias y sin exigencia de tiempo de experiencia.</t>
  </si>
  <si>
    <r>
      <rPr>
        <sz val="10"/>
        <color rgb="FF0C0C0C"/>
        <rFont val="Arial"/>
      </rPr>
      <t xml:space="preserve">2.15. Bogotá deportiva, recreativa, artística, patrimonial e intercultural
</t>
    </r>
    <r>
      <rPr>
        <sz val="10"/>
        <color rgb="FFFF0000"/>
        <rFont val="Arial"/>
      </rPr>
      <t>3.20. Promoción del emprendimiento formal, equitativo e incluyente</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</si>
  <si>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3.20
Vincular a 3.275 agentes, personas artesanas, colectivos, emprendimientos y organizaciones de las industrias culturales y creativas en los eslabones de la cadena de valor promoviendo la sostenibilidad del ecosistema creativo en Bogotá.</t>
    </r>
  </si>
  <si>
    <r>
      <rPr>
        <sz val="10"/>
        <color rgb="FF0C0C0C"/>
        <rFont val="Arial"/>
      </rPr>
      <t xml:space="preserve">2.15. Bogotá deportiva, recreativa, artística, patrimonial e intercultural
</t>
    </r>
    <r>
      <rPr>
        <sz val="10"/>
        <color rgb="FFFF0000"/>
        <rFont val="Arial"/>
      </rPr>
      <t>3.20. Promoción del emprendimiento formal, equitativo e incluyente</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</si>
  <si>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3.20
Vincular a 3.275 agentes, personas artesanas, colectivos, emprendimientos y organizaciones de las industrias culturales y creativas en los eslabones de la cadena de valor promoviendo la sostenibilidad del ecosistema creativo en Bogotá.</t>
    </r>
  </si>
  <si>
    <r>
      <rPr>
        <sz val="10"/>
        <color rgb="FF0C0C0C"/>
        <rFont val="Arial"/>
      </rPr>
      <t xml:space="preserve">2.15. Bogotá deportiva, recreativa, artística, patrimonial e intercultural
</t>
    </r>
    <r>
      <rPr>
        <sz val="10"/>
        <color rgb="FFFF0000"/>
        <rFont val="Arial"/>
      </rPr>
      <t>3.20. Promoción del emprendimiento formal, equitativo e incluyente</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</si>
  <si>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3.20
Vincular a 3.275 agentes, personas artesanas, colectivos, emprendimientos y organizaciones de las industrias culturales y creativas en los eslabones de la cadena de valor promoviendo la sostenibilidad del ecosistema creativo en Bogotá.</t>
    </r>
  </si>
  <si>
    <r>
      <rPr>
        <sz val="10"/>
        <color rgb="FF0C0C0C"/>
        <rFont val="Arial"/>
      </rPr>
      <t xml:space="preserve">2.15. Bogotá deportiva, recreativa, artística, patrimonial e intercultural
</t>
    </r>
    <r>
      <rPr>
        <sz val="10"/>
        <color rgb="FFFF0000"/>
        <rFont val="Arial"/>
      </rPr>
      <t>3.20. Promoción del emprendimiento formal, equitativo e incluyente</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</si>
  <si>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3.20
Vincular a 3.275 agentes, personas artesanas, colectivos, emprendimientos y organizaciones de las industrias culturales y creativas en los eslabones de la cadena de valor promoviendo la sostenibilidad del ecosistema creativo en Bogotá.</t>
    </r>
  </si>
  <si>
    <r>
      <rPr>
        <sz val="10"/>
        <color rgb="FF0C0C0C"/>
        <rFont val="Arial"/>
      </rPr>
      <t xml:space="preserve">2.15. Bogotá deportiva, recreativa, artística, patrimonial e intercultural
</t>
    </r>
    <r>
      <rPr>
        <sz val="10"/>
        <color rgb="FFFF0000"/>
        <rFont val="Arial"/>
      </rPr>
      <t>3.20. Promoción del emprendimiento formal, equitativo e incluyente</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</si>
  <si>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3.20
Vincular a 3.275 agentes, personas artesanas, colectivos, emprendimientos y organizaciones de las industrias culturales y creativas en los eslabones de la cadena de valor promoviendo la sostenibilidad del ecosistema creativo en Bogotá.</t>
    </r>
  </si>
  <si>
    <r>
      <rPr>
        <sz val="10"/>
        <color rgb="FF0C0C0C"/>
        <rFont val="Arial"/>
      </rPr>
      <t xml:space="preserve">2.15. Bogotá deportiva, recreativa, artística, patrimonial e intercultural
</t>
    </r>
    <r>
      <rPr>
        <sz val="10"/>
        <color rgb="FFFF0000"/>
        <rFont val="Arial"/>
      </rPr>
      <t>3.20. Promoción del emprendimiento formal, equitativo e incluyente</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</si>
  <si>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3.20
Vincular a 3.275 agentes, personas artesanas, colectivos, emprendimientos y organizaciones de las industrias culturales y creativas en los eslabones de la cadena de valor promoviendo la sostenibilidad del ecosistema creativo en Bogotá.</t>
    </r>
  </si>
  <si>
    <r>
      <rPr>
        <sz val="10"/>
        <color rgb="FF0C0C0C"/>
        <rFont val="Arial"/>
      </rPr>
      <t xml:space="preserve">2.15. Bogotá deportiva, recreativa, artística, patrimonial e intercultural
</t>
    </r>
    <r>
      <rPr>
        <sz val="10"/>
        <color rgb="FFFF0000"/>
        <rFont val="Arial"/>
      </rPr>
      <t>3.20. Promoción del emprendimiento formal, equitativo e incluyente</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</si>
  <si>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3.20
Vincular a 3.275 agentes, personas artesanas, colectivos, emprendimientos y organizaciones de las industrias culturales y creativas en los eslabones de la cadena de valor promoviendo la sostenibilidad del ecosistema creativo en Bogotá.</t>
    </r>
  </si>
  <si>
    <r>
      <rPr>
        <sz val="10"/>
        <color rgb="FF0C0C0C"/>
        <rFont val="Arial"/>
      </rPr>
      <t xml:space="preserve">2.15. Bogotá deportiva, recreativa, artística, patrimonial e intercultural
</t>
    </r>
    <r>
      <rPr>
        <sz val="10"/>
        <color rgb="FFFF0000"/>
        <rFont val="Arial"/>
      </rPr>
      <t>3.20. Promoción del emprendimiento formal, equitativo e incluyente</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</si>
  <si>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3.20
Vincular a 3.275 agentes, personas artesanas, colectivos, emprendimientos y organizaciones de las industrias culturales y creativas en los eslabones de la cadena de valor promoviendo la sostenibilidad del ecosistema creativo en Bogotá.</t>
    </r>
  </si>
  <si>
    <t>Propuesta Consejo Local de Arte, Cultura y Patrimonio (CLACP) Ciudad Bolívar○ Fortalecer el sector patrimonial; encausando a sus sabedores ancestrales, investigadores, promotores territoriales y agentes del patrimonio a través de las escuelas de pedagogía viva y vigías del patrimonio en los establecimientos educativos, las organizaciones sociales de sabios y sabias, portadoras y transmisoras, patrimonio.</t>
  </si>
  <si>
    <r>
      <rPr>
        <sz val="10"/>
        <color rgb="FF0C0C0C"/>
        <rFont val="Arial"/>
      </rPr>
      <t xml:space="preserve">17. La educación como eje del potencial humano
</t>
    </r>
    <r>
      <rPr>
        <sz val="10"/>
        <color rgb="FFFF0000"/>
        <rFont val="Arial"/>
      </rPr>
      <t>2.14. Bogotá deportiva, recreativa, artística, patrimonial e intercultural
4.24. Revitalización y renovación urbana y rural con inclusión
5.32. Gobierno íntegro, transparente y corresponsable</t>
    </r>
  </si>
  <si>
    <r>
      <rPr>
        <sz val="10"/>
        <color rgb="FF0C0C0C"/>
        <rFont val="Arial"/>
      </rPr>
      <t xml:space="preserve">Beneficiar a 520.000 niños, niñas, adolescentes y jóvenes, a través de procesos de formación digital, cultural, artística, patrimonial, deportiva y cultura ciudadana para la educación inicial, básica y media
</t>
    </r>
    <r>
      <rPr>
        <sz val="10"/>
        <color rgb="FFFF0000"/>
        <rFont val="Arial"/>
      </rPr>
      <t>2.14
Implementar 4 asistencias técnicas para el reconocimiento y salvaguardia de manifestaciones del patrimonio cultural inmaterial de Bogotá.
4.24
Realizar 7.000 asistencias técnicas para la protección del patrimonio cultural material de la ciudad en el marco de las estrategias relacionadas con la Estructura Integradora de los Patrimonios.
5.32
Poner en marcha 1 una estrategia de posicionamiento de la memoria investigación histórica y difusión del patrimonio documental orientada a la consulta ciudadana.</t>
    </r>
  </si>
  <si>
    <t>El fortalecimiento del sector patrimonials incorpora en el PDd a través de los objetivos 2, 4 y 5 a través de soluciones o metas orientadas a incrementar las asistencias técnicas así como la patria protección del patrimonio cultural y por supuesto con el desarrollo de estrategias de posicionamiento sobre la difusión del patrimonio en el Distrito.</t>
  </si>
  <si>
    <r>
      <rPr>
        <sz val="10"/>
        <color rgb="FF0C0C0C"/>
        <rFont val="Arial"/>
      </rPr>
      <t xml:space="preserve">2.15. Bogotá deportiva, recreativa, artística, patrimonial e intercultural
</t>
    </r>
    <r>
      <rPr>
        <sz val="10"/>
        <color rgb="FFFF0000"/>
        <rFont val="Arial"/>
      </rPr>
      <t>3.20. Promoción del emprendimiento formal, equitativo e incluyente</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</si>
  <si>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3.20
Vincular a 3.275 agentes, personas artesanas, colectivos, emprendimientos y organizaciones de las industrias culturales y creativas en los eslabones de la cadena de valor promoviendo la sostenibilidad del ecosistema creativo en Bogotá.</t>
    </r>
  </si>
  <si>
    <r>
      <rPr>
        <sz val="10"/>
        <color rgb="FF0C0C0C"/>
        <rFont val="Arial"/>
      </rPr>
      <t xml:space="preserve">2.15. Bogotá deportiva, recreativa, artística, patrimonial e intercultural
</t>
    </r>
    <r>
      <rPr>
        <sz val="10"/>
        <color rgb="FFFF0000"/>
        <rFont val="Arial"/>
      </rPr>
      <t>3.20. Promoción del emprendimiento formal, equitativo e incluyente</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</si>
  <si>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3.20
Vincular a 3.275 agentes, personas artesanas, colectivos, emprendimientos y organizaciones de las industrias culturales y creativas en los eslabones de la cadena de valor promoviendo la sostenibilidad del ecosistema creativo en Bogotá.</t>
    </r>
  </si>
  <si>
    <r>
      <rPr>
        <sz val="10"/>
        <color rgb="FF0C0C0C"/>
        <rFont val="Arial"/>
      </rPr>
      <t xml:space="preserve">2.15. Bogotá deportiva, recreativa, artística, patrimonial e intercultural
</t>
    </r>
    <r>
      <rPr>
        <sz val="10"/>
        <color rgb="FFFF0000"/>
        <rFont val="Arial"/>
      </rPr>
      <t>3.20. Promoción del emprendimiento formal, equitativo e incluyente</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</si>
  <si>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3.20
Vincular a 3.275 agentes, personas artesanas, colectivos, emprendimientos y organizaciones de las industrias culturales y creativas en los eslabones de la cadena de valor promoviendo la sostenibilidad del ecosistema creativo en Bogotá.</t>
    </r>
  </si>
  <si>
    <r>
      <rPr>
        <sz val="10"/>
        <color rgb="FF0C0C0C"/>
        <rFont val="Arial"/>
      </rPr>
      <t xml:space="preserve">2.15. Bogotá deportiva, recreativa, artística, patrimonial e intercultural
</t>
    </r>
    <r>
      <rPr>
        <sz val="10"/>
        <color rgb="FFFF0000"/>
        <rFont val="Arial"/>
      </rPr>
      <t>3.20. Promoción del emprendimiento formal, equitativo e incluyente</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</si>
  <si>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3.20
Vincular a 3.275 agentes, personas artesanas, colectivos, emprendimientos y organizaciones de las industrias culturales y creativas en los eslabones de la cadena de valor promoviendo la sostenibilidad del ecosistema creativo en Bogotá.</t>
    </r>
  </si>
  <si>
    <r>
      <rPr>
        <sz val="10"/>
        <color rgb="FF0C0C0C"/>
        <rFont val="Arial"/>
      </rPr>
      <t xml:space="preserve">2.15. Bogotá deportiva, recreativa, artística, patrimonial e intercultural
</t>
    </r>
    <r>
      <rPr>
        <sz val="10"/>
        <color rgb="FFFF0000"/>
        <rFont val="Arial"/>
      </rPr>
      <t>3.20. Promoción del emprendimiento formal, equitativo e incluyente</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</si>
  <si>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3.20
Vincular a 3.275 agentes, personas artesanas, colectivos, emprendimientos y organizaciones de las industrias culturales y creativas en los eslabones de la cadena de valor promoviendo la sostenibilidad del ecosistema creativo en Bogotá.</t>
    </r>
  </si>
  <si>
    <r>
      <rPr>
        <sz val="10"/>
        <color rgb="FF0C0C0C"/>
        <rFont val="Arial"/>
      </rPr>
      <t xml:space="preserve">2.15. Bogotá deportiva, recreativa, artística, patrimonial e intercultural
</t>
    </r>
    <r>
      <rPr>
        <sz val="10"/>
        <color rgb="FFFF0000"/>
        <rFont val="Arial"/>
      </rPr>
      <t>3.20. Promoción del emprendimiento formal, equitativo e incluyente</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</si>
  <si>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3.20
Vincular a 3.275 agentes, personas artesanas, colectivos, emprendimientos y organizaciones de las industrias culturales y creativas en los eslabones de la cadena de valor promoviendo la sostenibilidad del ecosistema creativo en Bogotá.</t>
    </r>
  </si>
  <si>
    <r>
      <rPr>
        <sz val="10"/>
        <color rgb="FF0C0C0C"/>
        <rFont val="Arial"/>
      </rPr>
      <t xml:space="preserve">2.15. Bogotá deportiva, recreativa, artística, patrimonial e intercultural
</t>
    </r>
    <r>
      <rPr>
        <sz val="10"/>
        <color rgb="FFFF0000"/>
        <rFont val="Arial"/>
      </rPr>
      <t>3.20. Promoción del emprendimiento formal, equitativo e incluyente</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</si>
  <si>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3.20
Vincular a 3.275 agentes, personas artesanas, colectivos, emprendimientos y organizaciones de las industrias culturales y creativas en los eslabones de la cadena de valor promoviendo la sostenibilidad del ecosistema creativo en Bogotá.</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</si>
  <si>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</si>
  <si>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</si>
  <si>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t>Se ajusta meta y programa</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</si>
  <si>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</si>
  <si>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</si>
  <si>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</si>
  <si>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</si>
  <si>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</si>
  <si>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</si>
  <si>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</si>
  <si>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</si>
  <si>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</si>
  <si>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</si>
  <si>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</si>
  <si>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</si>
  <si>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</si>
  <si>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</si>
  <si>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</si>
  <si>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</si>
  <si>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</si>
  <si>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</si>
  <si>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</si>
  <si>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</si>
  <si>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</si>
  <si>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</si>
  <si>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</si>
  <si>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</si>
  <si>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</si>
  <si>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</si>
  <si>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</si>
  <si>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</si>
  <si>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</si>
  <si>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</si>
  <si>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</si>
  <si>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</si>
  <si>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</si>
  <si>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</si>
  <si>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</si>
  <si>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</si>
  <si>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</si>
  <si>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</si>
  <si>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</si>
  <si>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</si>
  <si>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</si>
  <si>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</si>
  <si>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</si>
  <si>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</si>
  <si>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</si>
  <si>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</si>
  <si>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</si>
  <si>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</si>
  <si>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</si>
  <si>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</si>
  <si>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</si>
  <si>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</si>
  <si>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</si>
  <si>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Alcanzar 18.000.000 visitas a las bibliotecas, espacios de lectura y espacios alternativos de interacción con lectura y escritura creativa y crítica.</t>
    </r>
  </si>
  <si>
    <t>Propuesta Consejo Local de Arte, Cultura y Patrimonio (CLACP) Ciudad Bolívar○ Reconocimiento de la memoria del campesinado y sus diferentes luchas en la ruralidad.</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</si>
  <si>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</si>
  <si>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                                                                                                                                                                                    -Promover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</si>
  <si>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 La  meta que relacionaron en la matriz, no corresponde a la observación que realizó el CTPD. (Se indican dos metas que se relacionan con la propuesta del CTPD.                                                                                                                         -El númeral del programa es el 2.14                                                                                  -Este programa y meta corresponden al Objetivo número 2.</t>
  </si>
  <si>
    <t>Propuesta Consejo Local de Arte, Cultura y Patrimonio (CLACP) Ciudad Bolívar○ Construir y dotar la Casa de la cultura en la ruralidad.</t>
  </si>
  <si>
    <r>
      <rPr>
        <sz val="10"/>
        <color rgb="FF0C0C0C"/>
        <rFont val="Arial"/>
      </rPr>
      <t xml:space="preserve">2.15. Bogotá deportiva, recreativa, artística, patrimonial e intercultural                            </t>
    </r>
    <r>
      <rPr>
        <sz val="10"/>
        <color rgb="FFFF0000"/>
        <rFont val="Arial"/>
      </rPr>
      <t xml:space="preserve"> 2.14. Bogotá deportiva, recreativa, artística, patrimonial e intercultural </t>
    </r>
  </si>
  <si>
    <t>- El númeral del programa es el 2.14                                                                                  -Este programa y meta corresponden al Objetivo número 2.                                        -La meta que se indicó no corresponde o no da respuesta a la propuesta del CTPD</t>
  </si>
  <si>
    <t>Propuesta Consejo Local de Arte, Cultura y Patrimonio (CLACP) Ciudad Bolívar○ Ampliación de cobertura e infraestructura de las bibliotecas públicas escolares y territoriales urbanas y rurales.</t>
  </si>
  <si>
    <t xml:space="preserve">Beneficiar a 458.000 estudiantes de colegios oficiales con estrategias de ampliación de tiempo escolar (LB 2023 = 392.865)
</t>
  </si>
  <si>
    <t xml:space="preserve">  -La meta planteada NO RESPONDE a la propuesta realiza por el CTPD. No tiene ninguna relación. </t>
  </si>
  <si>
    <t>Propuesta Consejo Local de Arte, Cultura y Patrimonio (CLACP) Ciudad Bolívar○ Promover bibliotecas en la ruralidad con enfoque rural.</t>
  </si>
  <si>
    <t xml:space="preserve">La meta planteada NO RESPONDE a la propuesta realiza por el CTPD. No tiene ninguna relación. </t>
  </si>
  <si>
    <t>Propuesta Consejo Local de Arte, Cultura y Patrimonio (CLACP) Ciudad Bolívar○ Generar un recurso que promueva el arte, deporte, la cultura y el patrimonio por cada vereda que contiene las diferentes zonas rurales de Bogotá.</t>
  </si>
  <si>
    <r>
      <rPr>
        <sz val="10"/>
        <color rgb="FF0C0C0C"/>
        <rFont val="Arial"/>
      </rPr>
      <t xml:space="preserve">2.14.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</si>
  <si>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Realizar 1.500 actividades culturales y artísticas, en barrios y veredas de Bogotá D.C., orientadas a fortalecer "al barrio" como lugar de encuentro y creación.</t>
    </r>
  </si>
  <si>
    <t>El númeral del programa es el 2.14                                                                                  -Este programa y meta corresponden al Objetivo número 2.                                       -Las cifras de la meta no corresponden a las reales.(OJO)</t>
  </si>
  <si>
    <t>Propuesta Consejo Local de Arte, Cultura y Patrimonio (CLACP) Ciudad Bolívar○ Institucionalizar el día del campesino, como reconocimiento a su ardua labor poco reconocida</t>
  </si>
  <si>
    <r>
      <rPr>
        <sz val="10"/>
        <color rgb="FF0C0C0C"/>
        <rFont val="Arial"/>
      </rPr>
      <t xml:space="preserve">2.15. Bogotá deportiva, recreativa, artística, patrimonial e intercultural               </t>
    </r>
    <r>
      <rPr>
        <sz val="10"/>
        <color rgb="FFFF0000"/>
        <rFont val="Arial"/>
      </rPr>
      <t xml:space="preserve">2.14. Bogotá deportiva, recreativa, artística, patrimonial e intercultural  </t>
    </r>
  </si>
  <si>
    <r>
      <rPr>
        <sz val="10"/>
        <color rgb="FF0C0C0C"/>
        <rFont val="Arial"/>
      </rPr>
      <t>Realizar 14.459 actividades culturales, artísticas y patrimoniales? en barrios y veredas de Bogotá D.C orientadas a fortalecer "al barrio" como lugar de encuentro y creación de quienes lo habitan.                                                                                                   -</t>
    </r>
    <r>
      <rPr>
        <sz val="10"/>
        <color rgb="FFFF0000"/>
        <rFont val="Arial"/>
      </rPr>
      <t>Realizar 1.500 actividades culturales y artísticas, en barrios y veredas de Bogotá D.C., orientadas a fortalecer "al barrio" como lugar de encuentro y creación.</t>
    </r>
  </si>
  <si>
    <t>Propuesta Consejo Local de Arte, Cultura y Patrimonio (CLACP) Ciudad Bolívar○ Promover los sitios turísticos por medio de las intervenciones artísticas de los diferentes lenguajes artísticos como el graffiti, el muralismo, la fotografía y las galerías itinerantes en los territorios.</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</si>
  <si>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</si>
  <si>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 xml:space="preserve">Realizar 1.500 actividades culturales y artísticas, en barrios y veredas de Bogotá D.C., orientadas a fortalecer "al barrio" como lugar de encuentro y creación.       </t>
    </r>
    <r>
      <rPr>
        <sz val="10"/>
        <color rgb="FF0C0C0C"/>
        <rFont val="Arial"/>
      </rPr>
      <t xml:space="preserve">                                                                                                                                                                                                                                                                                                                                                                                                                                                                                            </t>
    </r>
  </si>
  <si>
    <t>Propuesta Consejo Local de Arte, Cultura y Patrimonio (CLACP) Ciudad Bolívar○ Aumentar la inversión en el deporte, la recreación, la cultura, las artes y el patrimonio de Bogotá.</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</si>
  <si>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</si>
  <si>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Realizar 1.500 actividades culturales y artísticas, en barrios y veredas de Bogotá D.C., orientadas a fortalecer "al barrio" como lugar de encuentro y creación.                                                                                                                                                                    -Desarrollar 8.925 actividades para la promoción, fortalecimiento y desarrollo de las prácticas artísticas, culturales y patrimoniales como un medio para el ejercicio de los derechos culturales y el desarrollo humano con alcance zonal, distrital y regional</t>
    </r>
    <r>
      <rPr>
        <sz val="10"/>
        <color rgb="FF0C0C0C"/>
        <rFont val="Arial"/>
      </rPr>
      <t>.                -</t>
    </r>
    <r>
      <rPr>
        <sz val="10"/>
        <color rgb="FFFF0000"/>
        <rFont val="Arial"/>
      </rPr>
      <t>Implementar 52 programas de recreación, deporte, nuevas tendencias de actividad fisica y los eSports.</t>
    </r>
  </si>
  <si>
    <t>El númeral del programa es el 2.14                                                                                  -Este programa y meta corresponden al Objetivo número 2.                                       -Las cifras de la meta no corresponden a las reales.(OJO)                                         -Se sugiere incluir las dos propuestas incluidas en la casilla " META" , debido a que responden a la propuesta del CTPD.</t>
  </si>
  <si>
    <t>Propuesta Consejo Local de Arte, Cultura y Patrimonio (CLACP) Ciudad Bolívar○ Inclusión dentro del presupuesto para garantizar las acciones de apoyo al fortalecimiento y circulación del sector Hip Hop y sus componentes en la localidad de Ciudad Bolívar.</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</si>
  <si>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</si>
  <si>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Realizar 1.500 actividades culturales y artísticas, en barrios y veredas de Bogotá D.C., orientadas a fortalecer "al barrio" como lugar de encuentro y creación.   ____________________________________                                                                                                                                                                                                                                                                                                                                          -Desarrollar 8.925 actividades para la promoción, fortalecimiento y desarrollo de las prácticas artísticas, culturales y patrimoniales como un medio para el ejercicio de los derechos culturales y el desarrollo humano con alcance zonal, distrital y regional.                -Implementar 52 programas de recreación, deporte, nuevas tendencias de actividad fisica y los eSports.</t>
    </r>
  </si>
  <si>
    <t>El númeral del programa es el 2.14                                                                                  -Este programa y meta corresponden al Objetivo número 2.                                       -Las cifras de la meta no corresponden a las reales.(OJO)                                         -Se sugiere incluir otra propuesta incluida en la casilla " META" , debido a que responde a la propuesta del CTPD.</t>
  </si>
  <si>
    <t>Propuesta Consejo Local de Arte, Cultura y Patrimonio (CLACP) Ciudad Bolívar○ Garantizar la participación y articulación del Fondo de Desarrollo Local de ciudad Bolívar en la ejecución del ‘Festival HIP HOP’ con un recurso apropiado con el fin de llegar desarrollar este evento de gran formato con los altos estándares de un festival internacional.</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</si>
  <si>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</si>
  <si>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Realizar 14.459 actividades culturales, artísticas y patrimoniales? en barrios y veredas de Bogotá D.C orientadas a fortalecer "al barrio" como lugar de encuentro y creación de quienes lo habitan                                                                                                          -</t>
    </r>
    <r>
      <rPr>
        <sz val="10"/>
        <color rgb="FFFF0000"/>
        <rFont val="Arial"/>
      </rPr>
      <t>Realizar 1.500 actividades culturales y artísticas, en barrios y veredas de Bogotá D.C., orientadas a fortalecer "al barrio" como lugar de encuentro y creación.                                                                                                                                                                         ____________________________________                                                                                                                                    Desarrollar 8.925 actividades para la promoción, fortalecimiento y desarrollo de las prácticas artísticas, culturales y patrimoniales como un medio para el ejercicio de los derechos culturales y el desarrollo humano con alcance zonal, distrital y regional.</t>
    </r>
  </si>
  <si>
    <t>Propuesta Consejo Local de Arte, Cultura y Patrimonio (CLACP) Ciudad Bolívar○ Fortalecer con recursos físicos, económicos (equipamiento) para el buen desarrollo de las actividades el reconocimiento monetario a los artistas formadores de las escuelas de hip hop de la localidad y creación de nuevos espacios de dicha finalidad.</t>
  </si>
  <si>
    <t>- La meta no responde directamente a la propuesta generada por el CTPD.</t>
  </si>
  <si>
    <t>Propuesta Consejo Local de Arte, Cultura y Patrimonio (CLACP) Ciudad Bolívar○ Inclusión del presupuesto para formación e impulsar y fortalecer emprendimientos de la comunidad hip hop de la localidad de Ciudad Bolívar.</t>
  </si>
  <si>
    <t>Esta propuesta no tiene alcance especifíco en el Plan Distrital de Desarrollo.</t>
  </si>
  <si>
    <t>PROPUESTA REPETIDA</t>
  </si>
  <si>
    <t>Propuesta Consejo Local de Arte, Cultura y Patrimonio (CLACP) Ciudad Bolívar○ Garantizar la participación y articulación del Fondo de Desarrollo Local de ciudad Bolívar en la ejecución del ‘Festival HIP HOP’ con un recurso apropiado con el fin de llegar desarrollar este evento de gran formato con los altos estándares de un festival internacional</t>
  </si>
  <si>
    <t>Propuesta Consejo Local de Arte, Cultura y Patrimonio (CLACP) Ciudad Bolívar Incluir el presupuesto para formación e impulsar y fortalecer emprendimientos de la comunidad hip hop de la localidad de Ciudad Bolívar.</t>
  </si>
  <si>
    <t>Propuesta Consejo Local de Arte, Cultura y Patrimonio (CLACP) Ciudad Bolívar:Inclusión dentro del presupuesto para garantizar las acciones de apoyo al fortalecimiento y circulación del sector Hip Hop y sus componentes en la localidad de Ciudad Bolívar.</t>
  </si>
  <si>
    <t>Propuesta Consejo Local de Arte, Cultura y Patrimonio (CLACP) Ciudad Bolívar: Garantizar la participación y articulación del Fondo de Desarrollo Local de ciudad Bolívar en la ejecución del ‘Festival HIP HOP’ con un recurso apropiado con el fin de llegar desarrollar este evento de gran formato con los altos estándares de un festival internacional</t>
  </si>
  <si>
    <t>Propuesta Consejo Local de Arte, Cultura y Patrimonio (CLACP) Ciudad Bolívar: Incluir el presupuesto para formación e impulsar y fortalecer emprendimientos de la comunidad hip hop de la localidad de Ciudad Bolívar.</t>
  </si>
  <si>
    <t>Comunidades Campesinas de Bogotá: Mejora en la calidad de vida de las comunidades campesinas.</t>
  </si>
  <si>
    <t>La propuesta es general y no encaja en ningún programa, ni meta del PDD</t>
  </si>
  <si>
    <t>Planeacion</t>
  </si>
  <si>
    <t>Comunidades Campesinas de Bogotá: Aumento de la productividad agrícola y la rentabilidad de los agricultores. Reducción de la pobreza y la migración rural-urbana.</t>
  </si>
  <si>
    <r>
      <rPr>
        <sz val="10"/>
        <color rgb="FF0C0C0C"/>
        <rFont val="Arial"/>
      </rPr>
      <t xml:space="preserve">3.19. Promoción del emprendimiento, el pequeño comercio y la generación de ingresos                         </t>
    </r>
    <r>
      <rPr>
        <sz val="10"/>
        <color rgb="FFFF0000"/>
        <rFont val="Arial"/>
      </rPr>
      <t>3.20. Promoción del emprendimiento formal, equitativo e incluyente</t>
    </r>
  </si>
  <si>
    <t>Fortalecer 800 unidades productivas en el marco de la diversidad económica de la Bogotá Rural y su campesinado</t>
  </si>
  <si>
    <t>El programa y la  meta si corresponde a la propuesta que realizó el CTPD                -El númeral de la propuesta es el 3.20</t>
  </si>
  <si>
    <t>Comunidades Campesinas de Bogotá: Conservación del medio ambiente y los recursos naturales. Fortalecimiento del tejido social y cultural de las comunidades rurales.</t>
  </si>
  <si>
    <t>N/A</t>
  </si>
  <si>
    <t>Ambiente</t>
  </si>
  <si>
    <t>Comunidades Campesinas de Bogotá: Inversión en Infraestructura Rural: Mejorar la infraestructura rural, incluyendo vías de acceso, sistemas de riego y tecnología de almacenamiento, para aumentar la resiliencia de las comunidades campesinas frente a los efectos del cambio climático y mejorar su conectividad con los mercados urbanos.</t>
  </si>
  <si>
    <t>Conservar 4800 kilómetros-carril de la red vial</t>
  </si>
  <si>
    <t>El programa y la meta no corresponden a la propuesta realizada por el PDD.</t>
  </si>
  <si>
    <t xml:space="preserve">Lo pertinente a vías de accesos rural se incluyen en el Obj. 4. Alcance de la meta Incluye malla vial local intermedia, rural y malla vial arterial. (2300UMV+2500IDU)
</t>
  </si>
  <si>
    <t>Comunidades Campesinas de Bogotá: La Universidad Antonio Nariño Rural tiene el potencial de convertirse en un centro de excelencia académica y de investigación en temas agropecuarios y rurales, contribuyendo al fortalecimiento del capital humano y al desarrollo integral de las comunidades campesinas en Bogotá y sus alrededores</t>
  </si>
  <si>
    <t>La propuesta presentada no tiene alcance desde el PDD</t>
  </si>
  <si>
    <t>Se sugiere incluir:Sector educativo privado: es necesario plantear como eje la participación interinstitucional de la SED, SDIS, Sector privado y OSC</t>
  </si>
  <si>
    <t>Aumentar en 30.000 el número de niñas y niños de 0 a 5 años con servicios de atención integral (LB 2023 = 251.363)</t>
  </si>
  <si>
    <t>El programa y meta no tienen relación con la propuesta que realizó el CTPD</t>
  </si>
  <si>
    <t>Se sugiere adicionar lo siguiente en esta meta:
● CPTD: de acuerdo con las opiniones dadas por parte de consejeros y consejeras se plantean la necesidad tener una diferenciación para permitir focalización en la que se abarque las condiciones especiales socioeconómicas y dinámicas familiares. Frente a los hijos de las personas que tienen como oficio la recolección de basura, toda vez que no cuentan con un espacio adecuado en los horarios de trabajo de los papás. Todas las localidades no tienen lugares de cuidado para estos niños y niñas.</t>
  </si>
  <si>
    <t>El programa y meta no tienen relación con la propuesta que realizó el CTPD. Sin embargo, esta propuesta se puede incluir en el objetivo número 2, programa 2.12. Bogotá cuida a su gente y meta : Beneficiar 15.000 jóvenes a través de la oferta de servicios del Sistema Distrital de Cuidado.</t>
  </si>
  <si>
    <t>CPL Fontibón: Solicitan desde el culto religioso incluir esta meta la cual no está en el PDD "implementar en los colegios del Distrito Capital la educación religiosa y moral según sus propias convicciones, de acuerdo con la Ley estatutaria 133 de 1994, Decreto 4500 de 2006 y Política Pública Distrital de Libertades Fundamentales de Religión, Culto y Conciencia, creada mediante Decreto 093 de 2018."</t>
  </si>
  <si>
    <r>
      <rPr>
        <sz val="10"/>
        <color rgb="FF0C0C0C"/>
        <rFont val="Calibri"/>
      </rPr>
      <t xml:space="preserve">Implementación de la política de educación inclusiva
Focalización de programas a poblaciones 
Sector Gobierno: Esta observación debería ser validada por educación, en aras de la viabilidad y factibilidad de la misma. </t>
    </r>
  </si>
  <si>
    <t>CPL Fontibón: Garantizar que todas las localidades cuenten con al menos 1 jardín 24/7.</t>
  </si>
  <si>
    <t>INTEGRACION SOCIAL 
GOBIERNO</t>
  </si>
  <si>
    <t>CPL Fontibón: Dar prioridad a los niños hijos de trabajadores dedicados a la labor del reciclaje.</t>
  </si>
  <si>
    <t>Se sugiere dar continuidad al proyecto 7643 Programa integral de educación socioemocional, ciudadana y escuelas como territorios de Paz.</t>
  </si>
  <si>
    <t>El programa y meta no tienen relación con la propuesta que realizó el CTPD (OJO)</t>
  </si>
  <si>
    <t>Generar programas o alternativas para identificar de manera temprana en la NNA con altas capacidades simultáneamente con discapacidad (alta coeficiente intelectual y síndrome de asperger) que les permitan potencializar sus fortalezas y encontrar alternativas para superar debilidades</t>
  </si>
  <si>
    <t xml:space="preserve">se sugiere incluir lo siguiente en esta meta:
 Sector educativo privado: Todos los programas de Educación deben contar con la participación efectiva de sus actores naturales, entre ellos el sector privado que ha sido citado como actor y aliado para avanzar en los resultados globales. Se plantea que la participación no se haga exclusivamente para los grupos llamados a la construcción de la agenda inicial de diseño de los programas. Especialmente este diseño, que termina en un lineamiento para aplicar a las instituciones, debe contar con la participación de los operadores públicos, privados, mixtos y OSC, la SED, podría establecer un informe de transparencia en el que se dé cuenta de la efectividad de las propuestas de los actores en las decisiones y de esta manera la métrica guía las decisiones compartidas del sistema. Así como las responsabilidades.
Se sugiere adicionar lo siguiente en esta meta:
</t>
  </si>
  <si>
    <t>Organización Niñez ya: Que los colegios cuenten con alimentos saludables y equilibrados, así mismo se realicen procesos de formación para que las personas sepan identificar y leer los sellos octagonales para que puedan decidir su alimentación equilibrada.
Garantizar la calidad en los programas y formas de atención a los niños y niñas en primera infancia, de manera articulada entre el sector educativo y de integración social cuidando que el tránsito sea efectivo y armónico entre lo que se incluye el fortalecimiento pedagógico y la arquitectura institucional.
Relacionar en el plan el PAE y estrategias para un mejoramiento de los programas de alimentación en jardines y escuelas.</t>
  </si>
  <si>
    <r>
      <rPr>
        <sz val="10"/>
        <color rgb="FF0C0C0C"/>
        <rFont val="Arial"/>
      </rPr>
      <t xml:space="preserve">17. La educación como eje del potencial humano
</t>
    </r>
    <r>
      <rPr>
        <sz val="10"/>
        <color rgb="FFFF0000"/>
        <rFont val="Arial"/>
      </rPr>
      <t>2.08. Erradicación del hambre en Bogotá,</t>
    </r>
  </si>
  <si>
    <t>Diseñar e implementar un sistema de aseguramiento de la calidad para la atención integral a la primera infancia</t>
  </si>
  <si>
    <t>El programa y meta no tienen relación con la propuesta que realizó el CTPD (OJO). Sin emabrgo, la propuesta podría quedar incluida en el objetivo 2, programa 2.08. Erradicación del hambre en Bogotá, en la meta: Entregar en el cuatrienio 77 millones de raciones de comida en los servicios sociales en el marco de la estrategia Bogotá Sin Hambre 2.0.</t>
  </si>
  <si>
    <t>CPL Ciudad Bolívar: Aumentar al 50% los graduados que presentan resultados de aprendizaje en los niveles B1 o superior de inglés en las pruebas Saber 11 (LB 2023 = 9%).</t>
  </si>
  <si>
    <r>
      <rPr>
        <sz val="10"/>
        <color rgb="FF0C0C0C"/>
        <rFont val="Arial"/>
      </rPr>
      <t xml:space="preserve">3.17. La educación como eje del potencial humano
</t>
    </r>
    <r>
      <rPr>
        <sz val="10"/>
        <color rgb="FFFF0000"/>
        <rFont val="Arial"/>
      </rPr>
      <t>3.16. La educación como eje del potencial humano</t>
    </r>
  </si>
  <si>
    <t>Lograr que el 100% de los colegios oficiales mejoren los resultados de las pruebas Saber 11, con respecto a sí mismo en el año 2023.</t>
  </si>
  <si>
    <t>El númeral del programa es el 3.16</t>
  </si>
  <si>
    <t>Consejera CPL Fontibón – Comerciantes: En todas las instituciones a partir de grado 9° se debería garantizar en trabajar en el proyecto de vida de los jóvenes, lo anterior ya que cuando se encuentran en grado 11, no les interesa pasar el ICFES ya que no ven necesidad de cursar una carrera universitaria.
El preIcfes debería ser obligatorio, pero gratuito para todas los colegios públicos y su aplicación debería empezar a partir de que los alumnos estén cursando el segundo semestre del grado 9°."</t>
  </si>
  <si>
    <t>Sector educativo privado: Estos programas deben extender las capacitaciones y materiales en términos de las trayectorias. Deben ser accesibles como recursos públicos que pueden ser usados por todos maestros y con ello el resultado le va
a llegar a niños de la ciudad. Deben hacer parte de la política y plan de capacitación del comité distrital.</t>
  </si>
  <si>
    <t>CPL Suba: Contratar con Instituciones de Educación Superior el análisis de resultados de cada institución, plantear metas de superación y estrategias de acompañamiento a docentes y estudiantes para realización de talleres de preparación de preguntas y pruebas ICFES, desde las áreas evaluadas.</t>
  </si>
  <si>
    <r>
      <rPr>
        <sz val="10"/>
        <color rgb="FF0C0C0C"/>
        <rFont val="Arial"/>
      </rPr>
      <t xml:space="preserve">3.17. La educación como eje del potencial humano
</t>
    </r>
    <r>
      <rPr>
        <sz val="10"/>
        <color rgb="FFFF0000"/>
        <rFont val="Arial"/>
      </rPr>
      <t>3.16. La educación como eje del potencial humano</t>
    </r>
  </si>
  <si>
    <t>Mesa técnica de trabajo altos de la estancia: Construcción del megacolegio en la parte baja del sector Altos de la Estancia, como por ejemplo en cementeras y pro tabaco, predios sin uso en este momento.</t>
  </si>
  <si>
    <r>
      <rPr>
        <sz val="10"/>
        <color rgb="FF0C0C0C"/>
        <rFont val="Arial"/>
      </rPr>
      <t xml:space="preserve">32. Atencion del deficit social para un habitat digno
</t>
    </r>
    <r>
      <rPr>
        <sz val="10"/>
        <color rgb="FFFF0000"/>
        <rFont val="Arial"/>
      </rPr>
      <t>4.30. Atencion del deficit social para un habitat digno</t>
    </r>
  </si>
  <si>
    <r>
      <rPr>
        <sz val="10"/>
        <color rgb="FF0C0C0C"/>
        <rFont val="Arial"/>
      </rPr>
      <t xml:space="preserve">Entregar 18 colegios nuevos para ampliar la oferta educativa
</t>
    </r>
    <r>
      <rPr>
        <sz val="10"/>
        <color rgb="FFFF0000"/>
        <rFont val="Arial"/>
      </rPr>
      <t>Entregar 16 colegios nuevos y dotados para ampliar la oferta educativa</t>
    </r>
  </si>
  <si>
    <t>La cifra no corresponde a la establecida en la meta, el valor real es 16</t>
  </si>
  <si>
    <t>Mesa técnica de trabajo altos de la estancia: Extensión de programas de la Universidad Distrital Francisco José de Caldas, relacionadas con el eje de educación ambiental. Así mismo, que su cobertura para jóvenes habitantes de la localidad se extienda y su carácter sea gratuito.</t>
  </si>
  <si>
    <r>
      <rPr>
        <sz val="10"/>
        <color rgb="FF0C0C0C"/>
        <rFont val="Arial"/>
      </rPr>
      <t xml:space="preserve">3.20 Formación para el trabajo y acceso a oportunidades educativas </t>
    </r>
    <r>
      <rPr>
        <sz val="10"/>
        <color rgb="FFFF0000"/>
        <rFont val="Arial"/>
      </rPr>
      <t xml:space="preserve">3.17.Formación para el trabajo y acceso a oportunidades educativas
</t>
    </r>
  </si>
  <si>
    <t xml:space="preserve">Aumentar en 1.500 la oferta de cupos en programas altamente demandados y pertinentes que respondan a las expectativas y proyectos de vida de los bogotanos, en el marco de su autonomía universitaria.
</t>
  </si>
  <si>
    <t>El numeral del programa es 3.17</t>
  </si>
  <si>
    <t>Mesa técnica de trabajo altos de la estancia: Implementación de carreras profesionales en las plantas físicas posibles de la localidad.</t>
  </si>
  <si>
    <t xml:space="preserve">20. Formación para el trabajo y acceso a oportunidades educativas
</t>
  </si>
  <si>
    <t>El programa y la meta no coinciden con  la propuesta realizada del CTPD.</t>
  </si>
  <si>
    <t>Mesa técnica de trabajo altos de la estancia: Creación de un centro de fortalecimiento del Sena en el sector Altos de la Estancia ampliación y mejoramiento del Colegio la Estancia, Sierra Morena y San Isidro.</t>
  </si>
  <si>
    <t xml:space="preserve">20. Formación para el trabajo y acceso a oportunidades educativas
32. Atencion del deficit social para un habitat digno
</t>
  </si>
  <si>
    <t xml:space="preserve">Aumentar en 1.500 la oferta de cupos en programas altamente demandados y pertinentes que respondan a las expectativas y proyectos de vida de los bogotanos, en el marco de su autonomía universitaria.
Intervenir 762 sedes educativas con acciones de mejoramiento a la infraestructura
</t>
  </si>
  <si>
    <t>El programa y la meta no  atienden a  la propuesta realizada del CTPD.</t>
  </si>
  <si>
    <t>Mesa técnica de trabajo altos de la estancia: Garantizar la continuidad de programas de educación flexible para jóvenes en extraedad y adultos.</t>
  </si>
  <si>
    <r>
      <rPr>
        <sz val="10"/>
        <color rgb="FF0C0C0C"/>
        <rFont val="Arial"/>
      </rPr>
      <t xml:space="preserve">20. Formación para el trabajo y acceso a oportunidades educativas
</t>
    </r>
    <r>
      <rPr>
        <sz val="10"/>
        <color rgb="FFFF0000"/>
        <rFont val="Arial"/>
      </rPr>
      <t xml:space="preserve">3.17.Formación para el trabajo y acceso a oportunidades educativas
</t>
    </r>
  </si>
  <si>
    <t xml:space="preserve">Aumentar en 1.500 la oferta de cupos en programas altamente demandados y pertinentes que respondan a las expectativas y proyectos de vida de los bogotanos, en el marco de su autonomía universitaria.
Beneficiar a 38.000 jóvenes con potencial con programas de formación postmedia en cursos cortos
</t>
  </si>
  <si>
    <t>El númeral del programa es el 3.17</t>
  </si>
  <si>
    <t>Se sugiere adicionar lo siguiente en esta meta: CPL Fontibón – Comerciantes: se debe desarrollar programas para el emprendimiento, no solo cultura y deporte, necesitamos que los próximos
ciudadanos adultos de Bogotá, creen empleo, aporte al PIB, a través de generación de nuevas empresas y traigan nuevas tecnologías a la ciudad.</t>
  </si>
  <si>
    <r>
      <rPr>
        <sz val="10"/>
        <color rgb="FF0C0C0C"/>
        <rFont val="Arial"/>
      </rPr>
      <t xml:space="preserve">17. La educación como eje del potencial humano
</t>
    </r>
    <r>
      <rPr>
        <sz val="10"/>
        <color rgb="FFFF0000"/>
        <rFont val="Arial"/>
      </rPr>
      <t>3.20. Promoción del emprendimiento formal, equitativo e incluyente</t>
    </r>
  </si>
  <si>
    <r>
      <rPr>
        <sz val="10"/>
        <color rgb="FF0C0C0C"/>
        <rFont val="Arial"/>
      </rPr>
      <t xml:space="preserve">Beneficiar a 464.000 de los estudiantes de colegios oficiales con estrategias de uso del tiempo escolar (LB 2023 = 392.865)     </t>
    </r>
    <r>
      <rPr>
        <sz val="10"/>
        <color rgb="FFFF0000"/>
        <rFont val="Arial"/>
      </rPr>
      <t>Vincular a 3.275 agentes, personas artesanas, colectivos, emprendimientos y organizaciones de las industrias culturales y creativas en los eslabones de la cadena de valor promoviendo la sostenibilidad del ecosistema creativo en Bogotá.</t>
    </r>
  </si>
  <si>
    <r>
      <rPr>
        <sz val="10"/>
        <color rgb="FF0C0C0C"/>
        <rFont val="Arial"/>
      </rPr>
      <t xml:space="preserve">El programa no corresponde a la propuesta generada por el CTPD, se sugiere incorporar el programa subrayado en color rojo. </t>
    </r>
    <r>
      <rPr>
        <sz val="10"/>
        <color rgb="FFFF0000"/>
        <rFont val="Arial"/>
      </rPr>
      <t>3.20. Promoción del emprendimiento formal, equitativo e incluyente y la meta es la siguiente :Vincular a 3.275 agentes, personas artesanas, colectivos, emprendimientos y organizaciones de las industrias culturales y creativas en los eslabones de la cadena de valor promoviendo la sostenibilidad del ecosistema creativo en Bogotá.</t>
    </r>
  </si>
  <si>
    <t>CPL Ciudad Bolívar: menciona aumentar la meta para beneficiar a 700.000 de los estudiantes de colegios oficiales con estrategias de uso del tiempo escolar (LB 2023 = 392.865).</t>
  </si>
  <si>
    <r>
      <rPr>
        <sz val="10"/>
        <color rgb="FF0C0C0C"/>
        <rFont val="Arial"/>
      </rPr>
      <t xml:space="preserve">17. La educación como eje del potencial humano                                          </t>
    </r>
    <r>
      <rPr>
        <sz val="10"/>
        <color rgb="FFFF0000"/>
        <rFont val="Arial"/>
      </rPr>
      <t xml:space="preserve"> 3.16 La educación como eje del potencial humano
</t>
    </r>
  </si>
  <si>
    <r>
      <rPr>
        <sz val="10"/>
        <color rgb="FF0C0C0C"/>
        <rFont val="Arial"/>
      </rPr>
      <t xml:space="preserve">Beneficiar a 464.000 de los estudiantes de colegios oficiales con estrategias de uso del tiempo escolar (LB 2023 = 392.865)         </t>
    </r>
    <r>
      <rPr>
        <sz val="10"/>
        <color rgb="FFFF0000"/>
        <rFont val="Arial"/>
      </rPr>
      <t>Beneficiar a 447.560 estudiantes de colegios oficiales con estrategias de ampliación de tiempo escolar</t>
    </r>
  </si>
  <si>
    <r>
      <rPr>
        <sz val="10"/>
        <color rgb="FF0C0C0C"/>
        <rFont val="Arial"/>
      </rPr>
      <t>El númeral del programa es 3.16 y la meta es :</t>
    </r>
    <r>
      <rPr>
        <sz val="10"/>
        <color rgb="FFFF0000"/>
        <rFont val="Arial"/>
      </rPr>
      <t>Beneficiar a 447.560 estudiantes de colegios oficiales con estrategias de ampliación de tiempo escolar</t>
    </r>
  </si>
  <si>
    <t xml:space="preserve"> Sector educativo privado: es necesario traer al programa el foco de solución conjunta intersectorial y articulada que se propone en el objetivo del programa. La propuesta para que quede en el artículo, es que en que el recurso de la ciudad debe aplicar a todos los actores y beneficiar a los niños y docentes sin distinción</t>
  </si>
  <si>
    <t>Beneficiar a 464.000 de los estudiantes de colegios oficiales con estrategias de uso del tiempo escolar (LB 2023 = 392.865)</t>
  </si>
  <si>
    <t>CPL Suba: construir colegios por localidad que amplíen en un 20% la atención y retención de estudiantes en jornada única, se mejore la calidad de la educación y permita el acceso y permanencia de los mismos en su propia localidad.</t>
  </si>
  <si>
    <r>
      <rPr>
        <sz val="10"/>
        <color rgb="FF0C0C0C"/>
        <rFont val="Arial"/>
      </rPr>
      <t xml:space="preserve">32. Atencion del deficit social para un habitat digno
</t>
    </r>
    <r>
      <rPr>
        <sz val="10"/>
        <color rgb="FFFF0000"/>
        <rFont val="Arial"/>
      </rPr>
      <t>4.30. Atencion del deficit social para un habitat digno</t>
    </r>
  </si>
  <si>
    <r>
      <rPr>
        <sz val="10"/>
        <color rgb="FF0C0C0C"/>
        <rFont val="Arial"/>
      </rPr>
      <t xml:space="preserve">Entregar 18 colegios nuevos para ampliar la oferta educativa
</t>
    </r>
    <r>
      <rPr>
        <sz val="10"/>
        <color rgb="FFFF0000"/>
        <rFont val="Arial"/>
      </rPr>
      <t>Entregar 16 colegios nuevos y dotados para ampliar la oferta educativa</t>
    </r>
  </si>
  <si>
    <t>El numeral del programa es el 4.30 y la cifra de la meta tiene un error, es 16.</t>
  </si>
  <si>
    <t>Se sugiere adicionar lo siguiente en esta meta: Consejo CPL Fontibón – Comerciantes: Todos los estudiantes a partir de grado 9° deberían realizar curso virtual en el SENA de inglés, por tal razón debería crearse una convocatoria exclusiva para bachilleres que permita reforzar este tema y debería ser requisito para graduarse en 11.</t>
  </si>
  <si>
    <t>Aumentar al 35% los graduados que presentan resultados de aprendizaje en los niveles B1 o superior de inglés en las pruebas Saber 11 (LB 2023 = 9%).</t>
  </si>
  <si>
    <t>CPL Ciudad Bolívar: Se plantea aumentar la meta al 50% los graduados que presentan resultados de aprendizaje en los niveles B1 o superior de inglés en las pruebas Saber 11 (LB 2023 = 9%).</t>
  </si>
  <si>
    <t>La propuesta presentada no tiene alcance en el Plan Distrital de Desarrollo</t>
  </si>
  <si>
    <t xml:space="preserve"> Sector educativo privado: es necesario involucrar al ICFES</t>
  </si>
  <si>
    <t>Se sugiere incluir la experiencia de inmersión universitaria a los estudiantes de educación básica y media.</t>
  </si>
  <si>
    <r>
      <rPr>
        <sz val="10"/>
        <color rgb="FF0C0C0C"/>
        <rFont val="Arial"/>
      </rPr>
      <t xml:space="preserve">20. Formación para el trabajo y acceso a oportunidades educativas
</t>
    </r>
    <r>
      <rPr>
        <sz val="10"/>
        <color rgb="FFFF0000"/>
        <rFont val="Arial"/>
      </rPr>
      <t>3.17. Formación para el trabajo y acceso a oportunidades educativas</t>
    </r>
  </si>
  <si>
    <t>El numeral del programa es el 3.17</t>
  </si>
  <si>
    <t>Sector educativo privado: Al menos 5 investigaciones deben ser trabajadas con maestros del sector privado en especial, localizados en zonas vulnerables y rurales, realizando conexión al IDEP con MINTIC y sector privado para guiar la investigación.</t>
  </si>
  <si>
    <r>
      <rPr>
        <sz val="10"/>
        <color rgb="FF0C0C0C"/>
        <rFont val="Arial"/>
      </rPr>
      <t xml:space="preserve">17. La educación como eje del potencial humano
</t>
    </r>
    <r>
      <rPr>
        <sz val="10"/>
        <color rgb="FFFF0000"/>
        <rFont val="Arial"/>
      </rPr>
      <t>3.16. La educación como eje del potencial humano</t>
    </r>
  </si>
  <si>
    <r>
      <rPr>
        <sz val="10"/>
        <color rgb="FF0C0C0C"/>
        <rFont val="Arial"/>
      </rPr>
      <t xml:space="preserve">Realizar 20 investigaciones aplicadas que contribuyan al mejoramiento de los aprendizajes básicos de los estudiantes.               </t>
    </r>
    <r>
      <rPr>
        <sz val="10"/>
        <color rgb="FFFF0000"/>
        <rFont val="Arial"/>
      </rPr>
      <t>Realizar 20 investigaciones que aporten al cierre de brechas educativas desde diferentes perspectivas epistémicas y metodológicas que incluyan investigaciones aplicadas en el marco de una educación de calidad que fortalece los aprendizajes.</t>
    </r>
  </si>
  <si>
    <t>El numeral del programa es 3.16                                                                                La meta real  es : Realizar 20 investigaciones que aporten al cierre de brechas educativas desde diferentes perspectivas epistémicas y metodológicas que incluyan investigaciones aplicadas en el marco de una educación de calidad que fortalece los aprendizajes.</t>
  </si>
  <si>
    <t>Mesa técnica de trabajo altos de la estancia: Propone implementar diplomados en investigación y acción participativa; diseño, formulación, presentación y evaluación de proyectos con el IDPAC. De igual manera la conformación del observatorio social y de participación ciudadana, priorizando a los y las jóvenes, pero sin exclusión de otros habitantes del territorio.</t>
  </si>
  <si>
    <r>
      <rPr>
        <sz val="10"/>
        <color rgb="FF0C0C0C"/>
        <rFont val="Arial"/>
      </rPr>
      <t xml:space="preserve">23. Ciencia, tecnología e innovación                                                                         </t>
    </r>
    <r>
      <rPr>
        <sz val="10"/>
        <color rgb="FFFF0000"/>
        <rFont val="Arial"/>
      </rPr>
      <t>3.18. Ciencia, tecnología e innovación-CTel para desarrollar nuestro potencial y promover el de nuestros vecinos regionales</t>
    </r>
  </si>
  <si>
    <t xml:space="preserve">Realizar 5 convocatorias de Ciencia, tecnología e innovación para promover investigación de sectores priorizados
</t>
  </si>
  <si>
    <t>El numeral del porgrama es el 3.18</t>
  </si>
  <si>
    <t>Incentivar en estudiantes de entidades educativas públicas y privadas la cultura ciudadana del cuidado de los animales existentes en la localidad, esto con el fin de incentivar una relación consciente y crítica con ellos.</t>
  </si>
  <si>
    <r>
      <rPr>
        <sz val="10"/>
        <color rgb="FF0C0C0C"/>
        <rFont val="Arial"/>
      </rPr>
      <t xml:space="preserve">17. La educación como eje del potencial humano
</t>
    </r>
    <r>
      <rPr>
        <sz val="10"/>
        <color rgb="FFFF0000"/>
        <rFont val="Arial"/>
      </rPr>
      <t>2.14. Bogotá deportiva, recreativa, artística, patrimonial e intercultural</t>
    </r>
  </si>
  <si>
    <r>
      <rPr>
        <sz val="10"/>
        <color rgb="FF0C0C0C"/>
        <rFont val="Arial"/>
      </rPr>
      <t>Beneficiar a 458.000 estudiantes de colegios oficiales con estrategias de ampliación de tiempo escolar (LB 2023 = 392.865)
-</t>
    </r>
    <r>
      <rPr>
        <sz val="10"/>
        <color rgb="FFFF0000"/>
        <rFont val="Arial"/>
      </rPr>
      <t xml:space="preserve">Realizar 360 procesos de participación ciudadana y movilización social para la protección y el bienestar animal. </t>
    </r>
    <r>
      <rPr>
        <sz val="10"/>
        <color rgb="FF0C0C0C"/>
        <rFont val="Arial"/>
      </rPr>
      <t xml:space="preserve">             -</t>
    </r>
    <r>
      <rPr>
        <sz val="10"/>
        <color rgb="FFFF0000"/>
        <rFont val="Arial"/>
      </rPr>
      <t>Vincular 32.000 personas a las acciones de educación en protección y bienestar animal para promover la convivencia interespecie y la transformación cultural en el relacionamiento humano-animal.</t>
    </r>
  </si>
  <si>
    <t xml:space="preserve">El programa y la meta no tienen ningún tipo de relación con la propuesta presentada por el CTPD. Reportaron una observación sobre el ciudado animal y se les da respuesta con una meta de educación en colegios.(OJO).                                                                                                La propuesta puede estar incluida sólo si se relaciona dentro del programa y las dos metas sugeridas. </t>
  </si>
  <si>
    <t>Se sugiere incluir lo siguiente en esta meta Plataforma Distrital de Juventud - Consejo Distrital de Juventud:
○ Crear una estrategia de atención diferencial en donde el 100% IED cuenten con rutas de atención en casos de discriminación y violencia implementadas.
○ Formación de los agentes educativos en inclusión étnica y enfoque diferencial, enfocado en educación preescolar, básica y media.</t>
  </si>
  <si>
    <t>Reducir al 5% los estudiantes que se encuentran en nivel bajo en el Índice de Clima Escolar (LB 2019 = 23%)</t>
  </si>
  <si>
    <t>El programa y la meta no están relacionadas con la propuesta</t>
  </si>
  <si>
    <t>Sector educativo privado: se requiere extender la apuesta de formación en competencias socioemocionales dado que también se avanzará en la definición y pilotos de las métricas con el ICFES.
Nuevamente es traer al programa el foco de solución conjunta intersectorial y articulada que se propone en el objetivo del programa. La propuesta para que quede en el artículo, es que en que el recurso de la ciudad debe aplicar a todos los actores y beneficiar a los niños y docentes sin distinción. Como propósito superior de la administración distrital se avanza en equidad y redistribución de los recursos que apuntan a la mejora del bien público que es la educación. Se resignifica y da un rol significativo a la acción colectiva que genera confianza en el actuar institucional desatando los lazos de desconfianza empresarial social. En este componente es necesario involucrar al ICFES.</t>
  </si>
  <si>
    <t>El programa y la meta no están relacionadas con la propuesta y la propuesta presentada no tiene alcance en el PDD.</t>
  </si>
  <si>
    <t>Consejo CPL Fontibón – Comerciantes: Tomar como alternativa que los estudiantes que estén próximos a hacer sus prácticas como docentes en universidades públicas, las realicen con estudiantes con bajo desempeño estudiantil de los colegios públicos.</t>
  </si>
  <si>
    <t>Se sugiere incluir en esta meta:
 Sector educativo privado: Especialmente para ampliar la cobertura el sector privado ofrece cupos y el sector público puede financiarlos a través de los bonos educativos. La oferta y demanda de la educación privada depende de la libre elección a la que tienen derecho los padres de familia cuando piensan ingresar a la institución educativa. El estado debe garantizar y apoyar el ingreso y permanencia sin distingo del sector a través del gasto inversión pública en el financiamiento de los niños, no entenderlo como un aporte a la sostenibilidad de las instituciones educativas. Es realmente actuar en conjunto a la solución de la problemática distribuyendo recursos y mejorando los PEI y con ello la presencia de las instituciones.</t>
  </si>
  <si>
    <r>
      <rPr>
        <sz val="10"/>
        <color rgb="FF0C0C0C"/>
        <rFont val="Arial"/>
      </rPr>
      <t xml:space="preserve">17. La educación como eje del potencial humano
</t>
    </r>
    <r>
      <rPr>
        <sz val="10"/>
        <color rgb="FFFF0000"/>
        <rFont val="Arial"/>
      </rPr>
      <t>3.16. La educación como eje del potencial humano</t>
    </r>
  </si>
  <si>
    <r>
      <rPr>
        <sz val="10"/>
        <color rgb="FF0C0C0C"/>
        <rFont val="Arial"/>
      </rPr>
      <t xml:space="preserve">Aumentar a 90% los estudiantes que completan su trayectoria educativa a bachillerato (LB 2023 = 77.11%)              </t>
    </r>
    <r>
      <rPr>
        <sz val="10"/>
        <color rgb="FFFF0000"/>
        <rFont val="Arial"/>
      </rPr>
      <t>Ofrecer 32.000 cupos en las estrategias de acceso y permanencia en la educación posmedia.</t>
    </r>
  </si>
  <si>
    <r>
      <rPr>
        <sz val="10"/>
        <color rgb="FFFF0000"/>
        <rFont val="Arial"/>
      </rPr>
      <t xml:space="preserve">El programa y la meta no están relacionadas con la propuesta                 El numeral de este programa es el 3.16                                                     Se sugiere incluir la meta usbrayada en solor rojo   </t>
    </r>
    <r>
      <rPr>
        <sz val="10"/>
        <color rgb="FF0C0C0C"/>
        <rFont val="Arial"/>
      </rPr>
      <t xml:space="preserve">                                   </t>
    </r>
  </si>
  <si>
    <t>Consejo CPL Fontibón – Comerciantes: Generar programas a partir de grado 8° que mitiguen la deserción escolar, ya que es a partir de este grado y de la edad de 14 años, que los estudiantes están cayendo en delito y se están alejando de las instituciones.</t>
  </si>
  <si>
    <r>
      <rPr>
        <sz val="10"/>
        <color rgb="FF0C0C0C"/>
        <rFont val="Arial"/>
      </rPr>
      <t xml:space="preserve">17. La educación como eje del potencial humano
</t>
    </r>
    <r>
      <rPr>
        <sz val="10"/>
        <color rgb="FFFF0000"/>
        <rFont val="Arial"/>
      </rPr>
      <t>3.16. La educación como eje del potencial humano</t>
    </r>
  </si>
  <si>
    <t>Aumentar a 90% los estudiantes que completan su trayectoria educativa a bachillerato (LB 2023 = 77.11%)</t>
  </si>
  <si>
    <t xml:space="preserve">El numeral de este programa es el 3.16 </t>
  </si>
  <si>
    <t>Búsqueda activa para población desescolarizada</t>
  </si>
  <si>
    <t xml:space="preserve"> CPL Ciudad Bolívar: En esta meta es necesario tener en cuenta incluir las carreras profesionales, como parte de la trayectoria educativa. Así las cosas, se sugiere que la meta quede de la siguiente manera “Aumentar a 90% los estudiantes que completan su trayectoria educativa a bachillerato (LB 2023 = 77.11%) y a carreras profesionales”</t>
  </si>
  <si>
    <t xml:space="preserve">La propuesta y la meta coinciden con la propuesta, pero el CTPD habla de incluir también carreras profesionales. Se sugiere revisar </t>
  </si>
  <si>
    <t>Población firmante de paz: Disminuir en un 10% la tasa de deserción escolar entre la población de firmantes de paz</t>
  </si>
  <si>
    <r>
      <rPr>
        <sz val="10"/>
        <color rgb="FF0C0C0C"/>
        <rFont val="Arial"/>
      </rPr>
      <t xml:space="preserve">17. La educación como eje del potencial humano
</t>
    </r>
    <r>
      <rPr>
        <sz val="10"/>
        <color rgb="FFFF0000"/>
        <rFont val="Arial"/>
      </rPr>
      <t>3.16. La educación como eje del potencial humano</t>
    </r>
  </si>
  <si>
    <t>El numeral del programa es el 3.16</t>
  </si>
  <si>
    <t>Se sugiere incluir en esta meta:
 Sector educativo privado: Se relaciona con la propuesta de la meta de aseguramiento de la calidad. Todos los programas de Educación deben contar con la participación efectiva de sus actores naturales, entre ellos el sector privado que ha sido citado como actor y aliado para avanzar en los resultados globales. Se plantea que la participación no se haga exclusivamente para los grupos llamados a la construcción de la agenda inicial de diseño de los programas. Especialmente este diseño, que termina en un lineamiento para aplicar a las instituciones, debe contar con la participación de los operadores públicos, privados, mixtos y OSC.
Especialmente para diseñar y posteriormente implementar la estrategia de bienestar integral es necesario hacer puente entre las experiencia del sector privado y público con el fin de acopiar las mejores prácticas e introducir nuevas conceptualizaciones que nutran el foco del programa de bienestar integral.</t>
  </si>
  <si>
    <r>
      <rPr>
        <sz val="10"/>
        <color rgb="FF0C0C0C"/>
        <rFont val="Arial"/>
      </rPr>
      <t xml:space="preserve">17. La educación como eje del potencial humano
</t>
    </r>
    <r>
      <rPr>
        <sz val="10"/>
        <color rgb="FFFF0000"/>
        <rFont val="Arial"/>
      </rPr>
      <t>3.16. La educación como eje del potencial humano</t>
    </r>
  </si>
  <si>
    <t>Beneficiar a 100% docentes, directivos docentes y otros miembros de la comunidad educativa con un programa de bienestar integral</t>
  </si>
  <si>
    <t>Colectiva MaxMujeres: se plantean los siguientes elementos:
○ Incluir en el programa de bienestar integral la aplicación de manera efectiva el Plan Educativo de Transversalización de la Igualdad de Género (PETIG), en todas las instituciones del Distrito, así como la cualificación a docentes sobre el PETIG.
■ Aplicar de manera efectiva el Plan Educativo de Transversalización de la Igualdad de Género (PETIG), en todas las instituciones del Distrito.
■ Estrategias de Agenda: Continuidad en la implementación de la transversalización de la igualdad de género en las instituciones educativas.
○ Incluir en el programa de bienestar integral la implementación de manuales de convivencia, que establezcan pautas claras de comportamiento y fomenten un ambiente de respeto y seguridad con enfoque de género, tanto en escenarios físicos como en digitales.
■ Crear e implementar manuales de convivencia, que establezcan pautas claras de comportamiento y fomenten un ambiente de respeto y seguridad con enfoque de género, tanto en escenarios físicos como en digitales.
■ Estrategias de Agenda: Continuidad en la implementación de la transversalización de la igualdad de género en las instituciones educativas.</t>
  </si>
  <si>
    <t>La propuesta presentada no tiene alcance en el PDD.</t>
  </si>
  <si>
    <t>Federación distrital de bandas de marcha: Desde la creación de espacios de profesionalización para los directores como protagonistas principales de los procesos de formación en entidades escolares públicas y privadas y en las bandas comunitarias.</t>
  </si>
  <si>
    <r>
      <rPr>
        <sz val="10"/>
        <color rgb="FF0C0C0C"/>
        <rFont val="Arial"/>
      </rPr>
      <t xml:space="preserve">17. La educación como eje del potencial humano
</t>
    </r>
    <r>
      <rPr>
        <sz val="10"/>
        <color rgb="FFFF0000"/>
        <rFont val="Arial"/>
      </rPr>
      <t>3.16. La educación como eje del potencial humano</t>
    </r>
  </si>
  <si>
    <t>Se sugiere la inclusión de lo siguiente en esta meta:
● Consejo CPL Fontibón – Comerciantes: Se debe garantizar que los costos de los estudiantes de colegios públicos sean mínimos, todos los colegios públicos, deben contar con fotocopiadora a disposición de los alumnos, sin que esto represente un costo para los mismos.</t>
  </si>
  <si>
    <r>
      <rPr>
        <sz val="10"/>
        <color rgb="FF0C0C0C"/>
        <rFont val="Arial"/>
      </rPr>
      <t xml:space="preserve">17. La educación como eje del potencial humano
</t>
    </r>
    <r>
      <rPr>
        <sz val="10"/>
        <color rgb="FFFF0000"/>
        <rFont val="Arial"/>
      </rPr>
      <t>3.16. La educación como eje del potencial humano</t>
    </r>
  </si>
  <si>
    <r>
      <rPr>
        <sz val="10"/>
        <color rgb="FF0C0C0C"/>
        <rFont val="Arial"/>
      </rPr>
      <t xml:space="preserve">Garantizar al 100% de los estudiantes matriculados la prestación del servicio educativo por parte de directivos docentes, docentes y comunidad educativa.                                                                                                                                         </t>
    </r>
    <r>
      <rPr>
        <sz val="10"/>
        <color rgb="FFFF0000"/>
        <rFont val="Arial"/>
      </rPr>
      <t>Garantizar que el 100% de las y los estudiantes reciban el servicio educativo oportunamente</t>
    </r>
  </si>
  <si>
    <r>
      <rPr>
        <sz val="10"/>
        <color rgb="FFFF0000"/>
        <rFont val="Arial"/>
      </rPr>
      <t xml:space="preserve">El numeral del programa es el 3.16    </t>
    </r>
    <r>
      <rPr>
        <sz val="10"/>
        <color rgb="FF0C0C0C"/>
        <rFont val="Arial"/>
      </rPr>
      <t xml:space="preserve">                                           </t>
    </r>
    <r>
      <rPr>
        <sz val="10"/>
        <color rgb="FFFF0000"/>
        <rFont val="Arial"/>
      </rPr>
      <t>Incluir la meta real</t>
    </r>
    <r>
      <rPr>
        <sz val="10"/>
        <color rgb="FF0C0C0C"/>
        <rFont val="Arial"/>
      </rPr>
      <t xml:space="preserve">: </t>
    </r>
    <r>
      <rPr>
        <sz val="10"/>
        <color rgb="FFFF0000"/>
        <rFont val="Arial"/>
      </rPr>
      <t xml:space="preserve">Garantizar que el 100% de las y los estudiantes reciban el servicio educativo oportunamente  </t>
    </r>
    <r>
      <rPr>
        <sz val="10"/>
        <color rgb="FF0C0C0C"/>
        <rFont val="Arial"/>
      </rPr>
      <t xml:space="preserve">                         </t>
    </r>
  </si>
  <si>
    <t>Mesa de Víctimas de Bogotá: Generar cupos especiales para la población víctima del conflicto armado.</t>
  </si>
  <si>
    <r>
      <rPr>
        <sz val="10"/>
        <color rgb="FF0C0C0C"/>
        <rFont val="Arial"/>
      </rPr>
      <t xml:space="preserve">17. La educación como eje del potencial humano
</t>
    </r>
    <r>
      <rPr>
        <sz val="10"/>
        <color rgb="FFFF0000"/>
        <rFont val="Arial"/>
      </rPr>
      <t>3.16. La educación como eje del potencial humano</t>
    </r>
  </si>
  <si>
    <r>
      <rPr>
        <sz val="10"/>
        <color rgb="FF0C0C0C"/>
        <rFont val="Arial"/>
      </rPr>
      <t xml:space="preserve">Lograr que el 100% de los colegios oficiales aumenten al menos 1 punto en su resultado global de pruebas Saber 11, respecto a su resultado en 2023
</t>
    </r>
    <r>
      <rPr>
        <sz val="10"/>
        <color rgb="FFFF0000"/>
        <rFont val="Arial"/>
      </rPr>
      <t>-Garantizar que el 100% de las y los estudiantes reciben el servicio educativo oportunamente                                       -Realizar 20 investigaciones que aporten al cierre de brechas educativas desde diferentes perspectivas epistémicas y metodológicas que incluyan investigaciones aplicadas en el marco de una educación de calidad que fortalece los aprendizajes.</t>
    </r>
  </si>
  <si>
    <t>3.16. La educación como eje del potencial humano             Inlcuir las metas sugeridas.</t>
  </si>
  <si>
    <t>Plataforma Distrital de Juventud - Consejo Distrital de Juventud: recomendaciones generales a la meta que se presentan a continuación
○ Fortalecer la calidad de la educación en la ciudad y ampliar la cobertura en el 100% de los colegios públicos de Programas de Educación complementarios al Curriculum Tradicional y con un enfoque social, comunitario y popular. Ampliar y fortalecer en un 100% la cobertura y dotación de las salas de co - creación (LABCO) para la investigación, ciencia, tecnología e innovación a nivel distrital.
○ Implementar la tarifa diferencial en transporte público para jóvenes estudiantes.</t>
  </si>
  <si>
    <r>
      <rPr>
        <sz val="10"/>
        <color rgb="FF0C0C0C"/>
        <rFont val="Arial"/>
      </rPr>
      <t xml:space="preserve">17. La educación como eje del potencial humano
</t>
    </r>
    <r>
      <rPr>
        <sz val="10"/>
        <color rgb="FFFF0000"/>
        <rFont val="Arial"/>
      </rPr>
      <t>3.16. La educación como eje del potencial humano</t>
    </r>
  </si>
  <si>
    <r>
      <rPr>
        <sz val="10"/>
        <color rgb="FF0C0C0C"/>
        <rFont val="Arial"/>
      </rPr>
      <t xml:space="preserve">Lograr que el 100% de los colegios oficiales aumenten al menos 1 punto en su resultado global de pruebas Saber 11, respecto a su resultado en 2023
Beneficiar a 458.000 estudiantes de colegios oficiales con estrategias de ampliación de tiempo escolar (LB 2023 = 392.865)
</t>
    </r>
    <r>
      <rPr>
        <sz val="10"/>
        <color rgb="FFFF0000"/>
        <rFont val="Arial"/>
      </rPr>
      <t>Garantizar que el 100% de las y los estudiantes reciben el servicio educativo oportunamente                                            Beneficiar a 447.560 estudiantes de colegios oficiales con estrategias de ampliación de tiempo escolar</t>
    </r>
  </si>
  <si>
    <t>El programa y la meta no coinciden con  la propuesta realizada del CTPD.                                                                                   Se puede incluir la propuesta si se incluyen las dos metas subrayadas en rojo en la casilla "META"</t>
  </si>
  <si>
    <t>Se sugiere la inclusión de lo siguiente en esta meta:
● CPL Ciudad Bolívar: para esta meta se debe tener en cuenta las carreras profesionales vinculando los colegios a través del fortalecimiento. Además, se plantea en la meta: “Aumentar a 70% la tasa de tránsito inmediato a educación postmedia y carreras profesionales vinculando los colegios a través del fortalecimiento de los programas de acceso existentes”.</t>
  </si>
  <si>
    <r>
      <rPr>
        <sz val="10"/>
        <color rgb="FF0C0C0C"/>
        <rFont val="Arial"/>
      </rPr>
      <t xml:space="preserve">17. La educación como eje del potencial humano
</t>
    </r>
    <r>
      <rPr>
        <sz val="10"/>
        <color rgb="FFFF0000"/>
        <rFont val="Arial"/>
      </rPr>
      <t>3.16. La educación como eje del potencial humano</t>
    </r>
  </si>
  <si>
    <t>Se sugiere adicionar lo siguiente en esta meta:
● Plataforma Distrital de Juventud - Consejo Distrital de Juventud: se hace una revisión a la meta: Fortalecer y beneficiar 30.000 jóvenes con la implementación de un programa de preicfes y preuniversitario gratuito con criterios de focalización</t>
  </si>
  <si>
    <r>
      <rPr>
        <sz val="10"/>
        <color rgb="FF0C0C0C"/>
        <rFont val="Arial"/>
      </rPr>
      <t xml:space="preserve">17. La educación como eje del potencial humano
</t>
    </r>
    <r>
      <rPr>
        <sz val="10"/>
        <color rgb="FFFF0000"/>
        <rFont val="Arial"/>
      </rPr>
      <t>3.16. La educación como eje del potencial humano</t>
    </r>
  </si>
  <si>
    <r>
      <rPr>
        <sz val="10"/>
        <color rgb="FF0C0C0C"/>
        <rFont val="Arial"/>
      </rPr>
      <t xml:space="preserve">Aumentar al 70% los estudiantes de colegios oficiales que se ubican en los niveles 3 o 4 en matemáticas en las pruebas Saber 11. (LB 2023 = 57%)
Aumentar al 35% los estudiantes de colegios oficiales que se ubican en el nivel B1 o superior de inglés en las pruebas Saber 11. (LB 2023 = 9%)
</t>
    </r>
    <r>
      <rPr>
        <sz val="10"/>
        <color rgb="FFFF0000"/>
        <rFont val="Arial"/>
      </rPr>
      <t xml:space="preserve">
Lograr que el 100% de los colegios oficiales aumenten al menos 1 punto en su resultado global de pruebas Saber 11 respecto a su resultado en 2023</t>
    </r>
  </si>
  <si>
    <t>El numeral del programa es el 3.16                                               Incluir la siguiente meta:                                                       Lograr que el 100% de los colegios oficiales aumenten al menos 1 punto en su resultado global de pruebas Saber 11 respecto a su resultado en 2023</t>
  </si>
  <si>
    <t>Se sugiere incluir lo siguiente en esta meta:
● SECTOR DANZA CIUDAD BOLÍVAR: se propone repensar la meta así Beneficiar a 800.000 niños, niñas, adolescentes y jóvenes, a través de procesos de formación digital, cultural, artística, patrimonial, deportiva y cultura ciudadana para la educación inicial, básica y media en donde se priorice las necesidades poblacionales intersectoriales urbanos y rurales de las 20 localidades y la contratación de artistas locales idóneos.</t>
  </si>
  <si>
    <r>
      <rPr>
        <sz val="10"/>
        <color rgb="FF0C0C0C"/>
        <rFont val="Arial"/>
      </rPr>
      <t xml:space="preserve">17. La educación como eje del potencial humano
</t>
    </r>
    <r>
      <rPr>
        <sz val="10"/>
        <color rgb="FFFF0000"/>
        <rFont val="Arial"/>
      </rPr>
      <t>3.16. La educación como eje del potencial humano</t>
    </r>
  </si>
  <si>
    <r>
      <rPr>
        <sz val="10"/>
        <color rgb="FF0C0C0C"/>
        <rFont val="Arial"/>
      </rPr>
      <t xml:space="preserve">Beneficiar a 520.000 niños, niñas, adolescentes y jóvenes, a través de procesos de formación digital, cultural, artística, patrimonial, deportiva y cultura ciudadana para la educación inicial, básica y media                                                           </t>
    </r>
    <r>
      <rPr>
        <sz val="10"/>
        <color rgb="FFFF0000"/>
        <rFont val="Arial"/>
      </rPr>
      <t>Beneficiar a 294.585 niños, niñas, adolescentes y jóvenes en educación inicial básica y media, a través de procesos de formación digital, cultural, artística, patrimonial, deportiva y cultura ciudadana.</t>
    </r>
  </si>
  <si>
    <t>El numeral del programa es el 3.16                                           La meta real es: Beneficiar a 294.585 niños, niñas, adolescentes y jóvenes en educación inicial básica y media, a través de procesos de formación digital, cultural, artística, patrimonial, deportiva y cultura ciudadana.</t>
  </si>
  <si>
    <t>CTPD: En esta meta no se brinda el suficiente alcance ya que la cantidad propuesta es para dos sectores de todas las localidades, si se piensa en el sector deporte cuántos de estos beneficios llegan los deportistas de alto rendimiento, generando así un vacío en la propuesta de la meta.</t>
  </si>
  <si>
    <t>Beneficiar a 520.000 niños, niñas, adolescentes y jóvenes, a través de procesos de formación digital, cultural, artística, patrimonial, deportiva y cultura ciudadana para la educación inicial, básica y media</t>
  </si>
  <si>
    <t>La propuesta no tiene alcance desde el PDD</t>
  </si>
  <si>
    <t>Niñez ya: Mejorar y aumentar los espacios para el deporte y otras actividades recreativas, facilitando el acceso a profesores y entrenadores cualificados.</t>
  </si>
  <si>
    <r>
      <rPr>
        <sz val="10"/>
        <color rgb="FF0C0C0C"/>
        <rFont val="Arial"/>
      </rPr>
      <t xml:space="preserve">Beneficiar a 520.000 niños, niñas, adolescentes y jóvenes, a través de procesos de formación digital, cultural, artística, patrimonial, deportiva y cultura ciudadana para la educación inicial, básica y media                                                           </t>
    </r>
    <r>
      <rPr>
        <sz val="10"/>
        <color rgb="FFFF0000"/>
        <rFont val="Arial"/>
      </rPr>
      <t>Beneficiar a 294.585 niños, niñas, adolescentes y jóvenes en educación inicial básica y media, a través de procesos de formación digital, cultural, artística, patrimonial, deportiva y cultura ciudadana.</t>
    </r>
  </si>
  <si>
    <t>CPL Ciudad Bolívar: desde la instancia de participación se solicita en primera medida ampliar a 800.000 el indicador de la meta, así como se pueda enmarcar</t>
  </si>
  <si>
    <t>En la propuesta no se especifíca la meta que se está mencionando.</t>
  </si>
  <si>
    <t>priorización de las necesidades poblacionales intersectoriales urbanos y rurales de las 20 localidades y la contratación de artistas locales idóneos.</t>
  </si>
  <si>
    <t>El programa y la meta no se relacionan con la propuesta presentada por el CTPD.</t>
  </si>
  <si>
    <t>● CPL Suba: Ampliar y garantizar la dotación de equipos tecnológicos inteligentes (tableros inteligentes) y la calidad en la conectividad en el 100% de los colegios oficiales.</t>
  </si>
  <si>
    <t>○ Fortalecer y ampliar el Programa: “Talentos del deporte Paralímpico Bogotano”</t>
  </si>
  <si>
    <t>La propuesta es muy general</t>
  </si>
  <si>
    <t>○ Incrementar el número de mujeres deportistas con discapacidad en los planes, programas y proyectos.</t>
  </si>
  <si>
    <t>○ Incremento de actividades prácticas, torneos locales en cada una de las disciplinas deportivas paralímpicas y discapacidad a nivel social, recreativo y competitivo y mejoramiento de la desconcentración de los servicios deportivos.</t>
  </si>
  <si>
    <t>○ Avanzar en el acceso y accesibilidad a los parques, escenarios deportivos y recreativos, de tal manera que cumplan con los protocolos de accesibilidad universal, tanto en lo rural y urbano, con énfasis en inclusión de la población con discapacidad de manera transversal.</t>
  </si>
  <si>
    <r>
      <rPr>
        <sz val="10"/>
        <color rgb="FF0C0C0C"/>
        <rFont val="Arial"/>
      </rPr>
      <t xml:space="preserve">17. La educación como eje del potencial humano
 </t>
    </r>
    <r>
      <rPr>
        <sz val="10"/>
        <color rgb="FFFF0000"/>
        <rFont val="Arial"/>
      </rPr>
      <t>4.24. Revitalización y renovación urbana y rural con inclusión</t>
    </r>
  </si>
  <si>
    <r>
      <rPr>
        <sz val="10"/>
        <color rgb="FF0C0C0C"/>
        <rFont val="Arial"/>
      </rPr>
      <t xml:space="preserve">Beneficiar a 520.000 niños, niñas, adolescentes y jóvenes, a través de procesos de formación digital, cultural, artística, patrimonial, deportiva y cultura ciudadana para la educación inicial, básica y media                                                         </t>
    </r>
    <r>
      <rPr>
        <sz val="10"/>
        <color rgb="FFFF0000"/>
        <rFont val="Arial"/>
      </rPr>
      <t>Construir y/o adecuar 47 parques y/o equipamientos recreativos y deportivos, propiciando espacios de encuentro para las comunidades.</t>
    </r>
  </si>
  <si>
    <t>El programa y la meta que se sugieren no están relacionadas con la propuesta presentada por el CTPD.                                 El numeral del programa es el 4.24  Se sugiere incluir la propuesta a la meta subrayada rn rojo para que se pueda incluir dentro del PDD</t>
  </si>
  <si>
    <t>○ Implementar escuelas de mi barrio con énfasis en discapacidad.</t>
  </si>
  <si>
    <t>○ Se requiere que de manera transversal se incluya a la población con discapacidad en las 33 UPL de Bogotá, en escuelas, procesos de formación, eventos, nuevas tendencias, festivales, etc.”</t>
  </si>
  <si>
    <r>
      <rPr>
        <sz val="10"/>
        <color rgb="FF0C0C0C"/>
        <rFont val="Arial"/>
      </rPr>
      <t xml:space="preserve">17. La educación como eje del potencial humano
</t>
    </r>
    <r>
      <rPr>
        <sz val="10"/>
        <color rgb="FFFF0000"/>
        <rFont val="Arial"/>
      </rPr>
      <t>2.12. Bogotá cuida a su gente</t>
    </r>
  </si>
  <si>
    <r>
      <rPr>
        <sz val="10"/>
        <color rgb="FF0C0C0C"/>
        <rFont val="Arial"/>
      </rPr>
      <t xml:space="preserve">Beneficiar a 520.000 niños, niñas, adolescentes y jóvenes, a través de procesos de formación digital, cultural, artística, patrimonial, deportiva y cultura ciudadana para la educación inicial, básica y media                                  </t>
    </r>
    <r>
      <rPr>
        <sz val="10"/>
        <color rgb="FFFF0000"/>
        <rFont val="Arial"/>
      </rPr>
      <t xml:space="preserve"> -Adaptar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 cuidadoras a través de servicios sociales estrategias y acciones transversales que favorezcan su inclusión social y productiva.</t>
    </r>
  </si>
  <si>
    <t xml:space="preserve">El programa y la meta que se sugieren no están relacionadas con la propuesta presentada por el CTPD.                                 El programa que puede incluir esta propuesta es el 2.12 con las siguientes metas:                                                         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 cuidadoras a través de servicios sociales estrategias y acciones transversales que favorezcan su inclusión social y productiva.                                                                     </t>
  </si>
  <si>
    <t>○ Que el Sistema Distrital de Parques tenga “Enfoque diferencial” acceso libre, gratuito y de calidad y accesibilidad como eje primordial.</t>
  </si>
  <si>
    <r>
      <rPr>
        <sz val="10"/>
        <color rgb="FF0C0C0C"/>
        <rFont val="Arial"/>
      </rPr>
      <t xml:space="preserve">17. La educación como eje del potencial humano
</t>
    </r>
    <r>
      <rPr>
        <sz val="10"/>
        <color rgb="FFFF0000"/>
        <rFont val="Arial"/>
      </rPr>
      <t>1.05. Espacio público seguro e inclusivo</t>
    </r>
  </si>
  <si>
    <r>
      <rPr>
        <sz val="10"/>
        <color rgb="FF0C0C0C"/>
        <rFont val="Arial"/>
      </rPr>
      <t xml:space="preserve">Beneficiar a 520.000 niños, niñas, adolescentes y jóvenes, a través de procesos de formación digital, cultural, artística, patrimonial, deportiva y cultura ciudadana para la educación inicial, básica y media                                                                 </t>
    </r>
    <r>
      <rPr>
        <sz val="10"/>
        <color rgb="FFFF0000"/>
        <rFont val="Arial"/>
      </rPr>
      <t>Desarrollar 1 estrategia para aumentar la oferta cualitativa y cuantitativa de espacio público para el uso goce y disfrute ciudadano con enfoque diferencial, género y poblacional</t>
    </r>
  </si>
  <si>
    <t>El programa y la meta que se sugieren no están relacionadas con la propuesta presentada por el CTPD.                                 El programa que puede incluir en el programa 1.05 de la siguiente meta: Desarrollar 1 estrategia para aumentar la oferta cualitativa y cuantitativa de espacio público para el uso goce y disfrute ciudadano con enfoque diferencial, género y poblacional</t>
  </si>
  <si>
    <t>Se sugeire para el acceso a espacios deportivos como los parques con enfoque diferencial, que la Subdirección Téncia de Parques del IDRD desarrolle estrategias para facilitar el ingreso a la población con discapacidad.</t>
  </si>
  <si>
    <r>
      <rPr>
        <sz val="10"/>
        <color rgb="FF0C0C0C"/>
        <rFont val="Calibri"/>
      </rPr>
      <t>Planeación
EDUCACION</t>
    </r>
  </si>
  <si>
    <t>○ Fortalecer y ampliar la actualización y capacitación del recurso humano: que sea continua, permanente, obligatoria de aquellos que atienden a la población con discapacidad.</t>
  </si>
  <si>
    <t>17. La educación como eje del potencial humano
2.12 Enfoque diferencial</t>
  </si>
  <si>
    <r>
      <rPr>
        <sz val="10"/>
        <color rgb="FF0C0C0C"/>
        <rFont val="Arial"/>
      </rPr>
      <t>Beneficiar a 520.000 niños, niñas, adolescentes y jóvenes, a través de procesos de formación digital, cultural, artística, patrimonial, deportiva y cultura ciudadana para la educación inicial, básica y media                                                           -</t>
    </r>
    <r>
      <rPr>
        <sz val="10"/>
        <color rgb="FFFF0000"/>
        <rFont val="Arial"/>
      </rPr>
      <t>Atender a 8.600 personas con discapacidad sus familias y sus personas cuidadoras a través de servicios sociales estrategias y acciones transversales que favorezcan su inclusión social y productiva.</t>
    </r>
  </si>
  <si>
    <r>
      <rPr>
        <sz val="10"/>
        <color rgb="FF0C0C0C"/>
        <rFont val="Arial"/>
      </rPr>
      <t xml:space="preserve">El programa y la meta que se sugieren no están relacionadas con la propuesta presentada por el CTPD.                                 El programa es el 2.12 y la meta sugerida es la siguiente: </t>
    </r>
    <r>
      <rPr>
        <sz val="10"/>
        <color rgb="FFFF0000"/>
        <rFont val="Arial"/>
      </rPr>
      <t>Atender a 8.600 personas con discapacidad sus familias y sus personas cuidadoras a través de servicios sociales estrategias y acciones transversales que favorezcan su inclusión social y productiva.</t>
    </r>
  </si>
  <si>
    <t>○ Que fomenten la cultura del deporte inclusivo, a través de programas y de mayor inversión en Bogotá para que las personas con discapacidad tengan garantías del derecho al uso adecuado del tiempo, a la recreación, a la actividad física, al sano esparcimiento, a la cultura, al derecho al deporte para todos y a la formación para representar a la ciudad también en el sistema privado del deporte paralímpico, el sistema deportivo debe ser el mismo para todos, incluida la población con discapacidad con sus planes, proyectos y programas de manera transversal.</t>
  </si>
  <si>
    <r>
      <rPr>
        <sz val="10"/>
        <color rgb="FF0C0C0C"/>
        <rFont val="Arial"/>
      </rPr>
      <t xml:space="preserve">17. La educación como eje del potencial humano
</t>
    </r>
    <r>
      <rPr>
        <sz val="10"/>
        <color rgb="FFFF0000"/>
        <rFont val="Arial"/>
      </rPr>
      <t>1.05. Espacio público seguro e inclusivo</t>
    </r>
  </si>
  <si>
    <r>
      <rPr>
        <sz val="10"/>
        <color rgb="FF0C0C0C"/>
        <rFont val="Arial"/>
      </rPr>
      <t xml:space="preserve">Beneficiar a 520.000 niños, niñas, adolescentes y jóvenes, a través de procesos de formación digital, cultural, artística, patrimonial, deportiva y cultura ciudadana para la educación inicial, básica y media                                         </t>
    </r>
    <r>
      <rPr>
        <sz val="10"/>
        <color rgb="FFFF0000"/>
        <rFont val="Arial"/>
      </rPr>
      <t>Desarrollar 1 estrategia para aumentar la oferta cualitativa y cuantitativa de espacio público para el uso goce y disfrute ciudadano con enfoque diferencial, género y poblacional</t>
    </r>
  </si>
  <si>
    <t>Sector DRAFE: Resaltar que consideramos que dentro de esta meta se encuentran los procesos de Tiempo Escolar Complementario y/o Jornada Escolar Complementaria, este programa es bandera para la identificación de talentos en las etapas de educación escolar, sin embargo se debe garantizar la participación sin cortes de tiempo y poder garantizar que los docentes en las ramas de especialidad de los deportes que están en los colegios sean garantes de la identificación de talentos deportivos, puesto que los cortes de la contratación no permite la continuidad y muchos de ellos no tienen el dinero para participar en
clubes deportivos que les permitan continuar en el desarrollo de los deportes, estos semilleros deben ir acompañados de buen acompañamiento desde lo técnico, pero también desde lo psicosocial, nutricional, entre otros factores, al igual que de la mano de la oportunidad con becas en lo deportivo y en lo académico, se debe exigir pero también dar y brindar oportunidad.</t>
  </si>
  <si>
    <r>
      <rPr>
        <sz val="10"/>
        <color rgb="FF0C0C0C"/>
        <rFont val="Arial"/>
      </rPr>
      <t xml:space="preserve">17. La educación como eje del potencial humano
</t>
    </r>
    <r>
      <rPr>
        <sz val="10"/>
        <color rgb="FFFF0000"/>
        <rFont val="Arial"/>
      </rPr>
      <t>2.12. Bogotá cuida a su gente</t>
    </r>
  </si>
  <si>
    <r>
      <rPr>
        <sz val="10"/>
        <color rgb="FF0C0C0C"/>
        <rFont val="Arial"/>
      </rPr>
      <t xml:space="preserve">Beneficiar a 458.000 estudiantes de colegios oficiales con estrategias de ampliación de tiempo escolar (LB 2023 = 392.865)
</t>
    </r>
    <r>
      <rPr>
        <sz val="10"/>
        <color rgb="FFFF0000"/>
        <rFont val="Arial"/>
      </rPr>
      <t>Implementar en el 100 % de colegios oficiales un programa de bienestar escolar integral de acuerdo con criterios de focalización definidos</t>
    </r>
    <r>
      <rPr>
        <sz val="10"/>
        <color rgb="FF0C0C0C"/>
        <rFont val="Arial"/>
      </rPr>
      <t xml:space="preserve">
</t>
    </r>
  </si>
  <si>
    <t>Niñez ya: Orientar la inclusión del juego como derecho fundamental con programas y presupuesto para la construcción, la dotación y el funcionamiento de espacios y ambientes lúdicos especializados como ludotecas, salones adecuados para el juego y parques públicos ambientados y seguros.</t>
  </si>
  <si>
    <t>Además, generar pedagogía ciudadana sobre la importancia del juego en el proceso de desarrollo de las niñas, los niños y los adolescentes.</t>
  </si>
  <si>
    <t xml:space="preserve">Beneficiar a 520.000 niños, niñas, adolescentes y jóvenes, a través de procesos de formación digital, cultural, artística, patrimonial, deportiva y cultura ciudadana para la educación inicial, básica y media
</t>
  </si>
  <si>
    <t>● CTPD: Es necesario tener en cuenta el seguimiento para deportistas de alto rendimiento y cantidad de beneficiarios</t>
  </si>
  <si>
    <t>● Federación distrital de bandas de marcha: revisar el número de beneficiarios, así como en el sector cultural cuántos de los beneficios quedarían pues las bandas de marcha es un sector con alta demanda en el cual la formación requiere recurso instrumental y profesional.</t>
  </si>
  <si>
    <t>● Consejo CPL Fontibón – Comerciantes: Se debe acercar las alcaldías locales a los colegios a fin de promover este tipo de espacios, ya que no son muy conocidos por los jóvenes, por lo cual es necesario hacer una buena promoción de estos procesos formativos culturales y deportivos.</t>
  </si>
  <si>
    <r>
      <rPr>
        <sz val="10"/>
        <color rgb="FF0C0C0C"/>
        <rFont val="Arial"/>
      </rPr>
      <t xml:space="preserve">17. La educación como eje del potencial humano
</t>
    </r>
    <r>
      <rPr>
        <sz val="10"/>
        <color rgb="FFFF0000"/>
        <rFont val="Arial"/>
      </rPr>
      <t>5.33. Fortalecimiento institucional para un gobierno confiable</t>
    </r>
  </si>
  <si>
    <r>
      <rPr>
        <sz val="10"/>
        <color rgb="FF0C0C0C"/>
        <rFont val="Arial"/>
      </rPr>
      <t xml:space="preserve">Beneficiar a 520.000 niños, niñas, adolescentes y jóvenes, a través de procesos de formación digital, cultural, artística, patrimonial, deportiva y cultura ciudadana para la educación inicial, básica y media
</t>
    </r>
    <r>
      <rPr>
        <sz val="10"/>
        <color rgb="FFFF0000"/>
        <rFont val="Arial"/>
      </rPr>
      <t>Constituir (3) componentes de fortalecimiento institucional para las Alcaldías Locales y su gestión del desarrollo local, desde un enfoque de interseccionalidad
Implementar 1 estrategia para fortalecimiento de la gestión institucional y operativa</t>
    </r>
  </si>
  <si>
    <t>● CPL Suba: Hacen la siguiente propuesta: Ampliar y garantizar la dotación de equipos tecnológicos inteligentes (tableros inteligentes) y la calidad en la conectividad en el 100% de los colegios oficiales.</t>
  </si>
  <si>
    <r>
      <rPr>
        <sz val="10"/>
        <color rgb="FF0C0C0C"/>
        <rFont val="Arial"/>
      </rPr>
      <t xml:space="preserve">17. La educación como eje del potencial humano
</t>
    </r>
    <r>
      <rPr>
        <sz val="10"/>
        <color rgb="FFFF0000"/>
        <rFont val="Arial"/>
      </rPr>
      <t>4.30. Atencion del deficit social para un habitat digno</t>
    </r>
  </si>
  <si>
    <r>
      <rPr>
        <sz val="10"/>
        <color rgb="FF0C0C0C"/>
        <rFont val="Arial"/>
      </rPr>
      <t xml:space="preserve">Lograr que el 100% de los colegios oficiales aumenten al menos 1 punto en su resultado global de pruebas Saber 11, respecto a su resultado en 2023
</t>
    </r>
    <r>
      <rPr>
        <sz val="10"/>
        <color rgb="FFFF0000"/>
        <rFont val="Arial"/>
      </rPr>
      <t>Intervenir 310 sedes educativas y sedes administrativas con acciones de mejoramiento a la infraestructura y/o dotaciones para el aprendizaje</t>
    </r>
  </si>
  <si>
    <t>● Mesa de Víctimas de Bogotá: Caracterizar la población víctima del conflicto para programas, prácticas culturales (arte, música, danza, teatro, etc.) en coordinación con las Mesas de Víctimas del Conflicto Armado.</t>
  </si>
  <si>
    <r>
      <rPr>
        <sz val="10"/>
        <color rgb="FF0C0C0C"/>
        <rFont val="Arial"/>
      </rPr>
      <t xml:space="preserve">17. La educación como eje del potencial humano
</t>
    </r>
    <r>
      <rPr>
        <sz val="10"/>
        <color rgb="FFFF0000"/>
        <rFont val="Arial"/>
      </rPr>
      <t>2.14. Bogotá deportiva, recreativa, artística, patrimonial e intercultural</t>
    </r>
  </si>
  <si>
    <r>
      <rPr>
        <sz val="10"/>
        <color rgb="FF0C0C0C"/>
        <rFont val="Arial"/>
      </rPr>
      <t xml:space="preserve">Beneficiar a 520.000 niños, niñas, adolescentes y jóvenes, a través de procesos de formación digital, cultural, artística, patrimonial, deportiva y cultura ciudadana para la educación inicial, básica y media
</t>
    </r>
    <r>
      <rPr>
        <sz val="10"/>
        <color rgb="FFFF0000"/>
        <rFont val="Arial"/>
      </rPr>
      <t>Desarrollar 8.925 actividades para la promoción, fortalecimiento y desarrollo de las prácticas artísticas, culturales y patrimoniales como un medio para el ejercicio de los derechos culturales y el desarrollo humano con alcance zonal, distrital y regional.
Implementar 52 programas de recreación, deporte, nuevas tendencias de actividad fisica y los eSports.
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</si>
  <si>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xml:space="preserve">Se ajusto el programa y las metas correspondientes , importante reconocer que las metas impacta a todo la población </t>
  </si>
  <si>
    <t>CPL Ciudad Bolívar y Sector danza Ciudad Bolívar: ampliar a 400.000 el indicador, al igual que es necesario tener en cuenta las 20 localidades y en ámbitos rurales y urbanos con contratación de artistas locales idóneos.</t>
  </si>
  <si>
    <r>
      <rPr>
        <sz val="10"/>
        <color rgb="FF0C0C0C"/>
        <rFont val="Arial"/>
      </rPr>
      <t xml:space="preserve">17. La educación como eje del potencial humano
</t>
    </r>
    <r>
      <rPr>
        <sz val="10"/>
        <color rgb="FFFF0000"/>
        <rFont val="Arial"/>
      </rPr>
      <t>2.14. Bogotá deportiva, recreativa, artística, patrimonial e intercultural
5.33. Fortalecimiento institucional para un gobierno confiable</t>
    </r>
  </si>
  <si>
    <r>
      <rPr>
        <sz val="10"/>
        <color rgb="FF0C0C0C"/>
        <rFont val="Arial"/>
      </rPr>
      <t xml:space="preserve">Beneficiar 335.500 personas a partir de la primera infancia y a lo largo de la vida en procesos de formación y exploración cultural, artística, patrimonial, recreativa y deportiva en particular en espacios cercanos y entornos comunitarios.
</t>
    </r>
    <r>
      <rPr>
        <sz val="10"/>
        <color rgb="FFFF0000"/>
        <rFont val="Arial"/>
      </rPr>
      <t>Realizar 1.500 actividades culturales y artísticas, en barrios y veredas de Bogotá D.C., orientadas a fortalecer "al barrio" como lugar de encuentro y creación.
Implementar 18 planes de acción que promuevan el reconocimiento, apropiación, intercambio e innovación en las prácticas artísticas, culturales y patrimoniales de grupos étnicos, etarios y sectores sociales, promoviendo la multiculturalidad desde los distintos enfoques.
Constituir (3) componentes de fortalecimiento institucional para las Alcaldías Locales y su gestión del desarrollo local, desde un enfoque de interseccionalidad</t>
    </r>
  </si>
  <si>
    <t>Mesa técnica de trabajo altos de la estancia: teniendo como base que el plan de gobierno es para toda Bogotá es urgente trabajar en las localidades con mayor riesgo y vulnerabilidad por ello es necesario:
1. Garantizar el programa NIDO de Idartes en los jardines infantiles del sector altos de la Estancia.
2. Fortalecer a las organizaciones culturales y deportivas, dotar los espacios comunitarios y culturales para formación y exploración cultural, artística y recreodeportivo de niños y niñas de primera infancia que no asisten a los jardines infantiles
3. Fortalecer a las organizaciones culturales y deportivas y dotar los espacios comunitarios y culturales para formación y exploración cultural, artística y recreo-deportivo de las familias de los jardines infantiles.</t>
  </si>
  <si>
    <r>
      <rPr>
        <sz val="10"/>
        <color rgb="FF0C0C0C"/>
        <rFont val="Arial"/>
      </rPr>
      <t xml:space="preserve">17. La educación como eje del potencial humano
</t>
    </r>
    <r>
      <rPr>
        <sz val="10"/>
        <color rgb="FFFF0000"/>
        <rFont val="Arial"/>
      </rPr>
      <t>4.24. Revitalización y renovación urbana y rural con inclusión
5.33. Fortalecimiento institucional para un gobierno confiable</t>
    </r>
  </si>
  <si>
    <r>
      <rPr>
        <sz val="10"/>
        <color rgb="FF0C0C0C"/>
        <rFont val="Arial"/>
      </rPr>
      <t xml:space="preserve">Beneficiar 335.500 personas a partir de la primera infancia y a lo largo de la vida en procesos de formación y exploración cultural, artística, patrimonial, recreativa y deportiva en particular en espacios cercanos y entornos comunitarios.
</t>
    </r>
    <r>
      <rPr>
        <sz val="10"/>
        <color rgb="FFFF0000"/>
        <rFont val="Arial"/>
      </rPr>
      <t>Adecuar y sostener 56 equipamientos culturales propiciando espacios de encuentro para los procesos de innovación de las comunidades y el ejercicio de los derechos culturales de la ciudadanía.
Construir y/o adecuar 47 parques y/o equipamientos recreativos y deportivos, propiciando espacios de encuentro para las comunidades.
Fortalecer la gestión institucional de 6 entidades distritales del sector Cultura Recreación y Deporte con mejor infraestructura recursos físicos tecnológicos y un talento humano más cualificado y consciente de su papel como servidores públicos que favorezca un modelo de relacionamiento integral con la ciudadanía.
Constituir (3) componentes de fortalecimiento institucional para las Alcaldías Locales y su gestión del desarrollo local, desde un enfoque de interseccionalidad</t>
    </r>
  </si>
  <si>
    <t>Sector DRAFE: Se deben retomar espacios dentro de las localidades para atención a los más pequeños, desafortunadamente no se cuenta con ludotecas en todas las localidades, se planteó un término de centro de psicomotricidad pero se olvidó del juego y la importancia del mismo en las primeras etapas de desarrollo del ser humano, es necesario replantear dicho modelo y fortalecerlo desde lo comunitario, desde los colegios donde se realiza intervención con primera infancia e involucrar a las familiar como eje fundamental de sociedad.</t>
  </si>
  <si>
    <r>
      <rPr>
        <sz val="10"/>
        <color rgb="FF0C0C0C"/>
        <rFont val="Arial"/>
      </rPr>
      <t xml:space="preserve">17. La educación como eje del potencial humano
</t>
    </r>
    <r>
      <rPr>
        <sz val="10"/>
        <color rgb="FFFF0000"/>
        <rFont val="Arial"/>
      </rPr>
      <t>3.16. La educación como eje del potencial humano
5.33. Fortalecimiento institucional para un gobierno confiable</t>
    </r>
  </si>
  <si>
    <r>
      <rPr>
        <sz val="10"/>
        <color rgb="FF0C0C0C"/>
        <rFont val="Arial"/>
      </rPr>
      <t xml:space="preserve">Beneficiar 335.500 personas a partir de la primera infancia y a lo largo de la vida en procesos de formación y exploración cultural, artística, patrimonial, recreativa y deportiva en particular en espacios cercanos y entornos comunitarios.
</t>
    </r>
    <r>
      <rPr>
        <sz val="10"/>
        <color rgb="FFFF0000"/>
        <rFont val="Arial"/>
      </rPr>
      <t>Aumentar en 30.000 cupos para niñas y niños de 0 a 5 años con servicios de atención integral
Realizar 20 investigaciones que aporten al cierre de brechas educativas desde diferentes perspectivas epistémicas y metodológicas que incluyan investigaciones aplicadas en el marco de una educación de calidad que fortalece los aprendizajes.
Implementar un (1) sistema de aseguramiento de la calidad para la atención a la primera infancia de prestadores públicos y privados en el marco de la atención integral.
Fortalecer la gestión institucional de 6 entidades distritales del sector Cultura Recreación y Deporte con mejor infraestructura recursos físicos tecnológicos y un talento humano más cualificado y consciente de su papel como servidores públicos que favorezca un modelo de relacionamiento integral con la ciudadanía.
Constituir (3) componentes de fortalecimiento institucional para las Alcaldías Locales y su gestión del desarrollo local, desde un enfoque de interseccionalidad</t>
    </r>
  </si>
  <si>
    <t>CTPD: Es necesario tener en cuenta el seguimiento para deportistas de alto rendimiento, discriminar como esta meta impacta, dado el tamaño de dos sectores como lo son deporte, recreación, actividad física y cultura. Además, es necesario tener en cuenta el seguimiento para deportistas de alto rendimiento, el entorno rural y cantidad de beneficiarios.</t>
  </si>
  <si>
    <r>
      <rPr>
        <sz val="10"/>
        <color rgb="FF0C0C0C"/>
        <rFont val="Arial"/>
      </rPr>
      <t xml:space="preserve">17. La educación como eje del potencial humano
</t>
    </r>
    <r>
      <rPr>
        <sz val="10"/>
        <color rgb="FFFF0000"/>
        <rFont val="Arial"/>
      </rPr>
      <t>2.14. Bogotá deportiva, recreativa, artística, patrimonial e intercultural
3.16. La educación como eje del potencial humano</t>
    </r>
  </si>
  <si>
    <r>
      <rPr>
        <sz val="10"/>
        <color rgb="FF0C0C0C"/>
        <rFont val="Arial"/>
      </rPr>
      <t xml:space="preserve">Beneficiar 335.500 personas a partir de la primera infancia y a lo largo de la vida en procesos de formación y exploración cultural, artística, patrimonial, recreativa y deportiva en particular en espacios cercanos y entornos comunitarios.
</t>
    </r>
    <r>
      <rPr>
        <sz val="10"/>
        <color rgb="FFFF0000"/>
        <rFont val="Arial"/>
      </rPr>
      <t>Entregar 9.702 estímulos, reconocimientos, apoyos, incentivos y alianzas estratégicas en el marco de los distintos programas de fomento.
Implementar 52 programas de recreación, deporte, nuevas tendencias de actividad fisica y los eSports.
Beneficiar 189.809 personas a partir de la primera infancia y a lo largo de la vida en procesos de formación y exploración cultural, artística, patrimonial, recreativa y deportiva en particular en espacios cercanos y entornos comunitarios</t>
    </r>
  </si>
  <si>
    <t>● Mesa de Víctimas de Bogotá: Priorizará la inclusión de NNA, hijos e hijas de víctimas del conflicto armado en las Escuelas de formación Deportiva y ligas con que cuenta el IDRD. Adicionalmente, se priorizará otorgar patrocinio con las empresas públicas y privadas de alto rendimiento a NNA hijos de VCA, generando un proceso de vinculación para las personas con discapacidad. Adicionalmente se propone la gratuidad en los servicios que brinda el IDRD.</t>
  </si>
  <si>
    <r>
      <rPr>
        <sz val="10"/>
        <color rgb="FF0C0C0C"/>
        <rFont val="Arial"/>
      </rPr>
      <t xml:space="preserve">17. La educación como eje del potencial humano
</t>
    </r>
    <r>
      <rPr>
        <sz val="10"/>
        <color rgb="FFFF0000"/>
        <rFont val="Arial"/>
      </rPr>
      <t>2.14. Bogotá deportiva, recreativa, artística, patrimonial e intercultural
3.16. La educación como eje del potencial humano</t>
    </r>
  </si>
  <si>
    <r>
      <rPr>
        <sz val="10"/>
        <color rgb="FF0C0C0C"/>
        <rFont val="Arial"/>
      </rPr>
      <t xml:space="preserve">Beneficiar 335.500 personas a partir de la primera infancia y a lo largo de la vida en procesos de formación y exploración cultural, artística, patrimonial, recreativa y deportiva en particular en espacios cercanos y entornos comunitarios.
</t>
    </r>
    <r>
      <rPr>
        <sz val="10"/>
        <color rgb="FFFF0000"/>
        <rFont val="Arial"/>
      </rPr>
      <t>Implementar 52 programas de recreación, deporte, nuevas tendencias de actividad fisica y los eSports.</t>
    </r>
    <r>
      <rPr>
        <sz val="10"/>
        <color rgb="FF0C0C0C"/>
        <rFont val="Arial"/>
      </rPr>
      <t xml:space="preserve">
</t>
    </r>
    <r>
      <rPr>
        <sz val="10"/>
        <color rgb="FFFF0000"/>
        <rFont val="Arial"/>
      </rPr>
      <t>Entregar 9.702 estímulos, reconocimientos, apoyos, incentivos y alianzas estratégicas en el marco de los distintos programas de fomento.
Beneficiar 189.809 personas a partir de la primera infancia y a lo largo de la vida en procesos de formación y exploración cultural, artística, patrimonial, recreativa y deportiva en particular en espacios cercanos y entornos comunitarios</t>
    </r>
  </si>
  <si>
    <t>● CPL Engativá: El IDRD no cubre los grupos de personas mayores en el distrito con actividad física.</t>
  </si>
  <si>
    <t>Beneficiar 189.809 personas a partir de la primera infancia y a lo largo de la vida en procesos de formación y exploración cultural, artística, patrimonial, recreativa y deportiva en particular en espacios cercanos y entornos comunitarios</t>
  </si>
  <si>
    <t>Se ajusta el programa y las metas correspondientes</t>
  </si>
  <si>
    <t>CTPD: El desarrollo empresarial, productividad y empleo requiere tener una proyección en la que se genere real sostenibilidad de los sectores inmersos en él, las características de cada localidad, las de cada sector económico, si bien hay planteado un componente educativo se requiere el acompañamiento para fortalecimiento.</t>
  </si>
  <si>
    <t>3.19. Desarrollo empresarial, productividad y empleo</t>
  </si>
  <si>
    <t>Aumentar el nivel de productividad para 1053 empresas mediante el desarrollo de alianzas estratégicas que conlleven al desarrollo de capacidades para la gestión de procesos de aceleración y sofisticación.
Fortalecer 3.500 empresas del tejido empresarial de la ciudad con temas de capacidades empresariales y desarrollo tecnológico</t>
  </si>
  <si>
    <t>Es importante mencionar que se tiene contemplado dentro del proyecto de PDD el objetivo estratégico 3 el cual establece el enfoque de género y diferencial poblacional. Así mismo, en la formulación e implementación de los programas de la SDDE se tienen en cuenta dichos aspectos. Asi mismo se tiene contemplada la implementación del CONPES de económia circular el cual promueve la sostenibilidad de los negocios locales.</t>
  </si>
  <si>
    <r>
      <rPr>
        <sz val="10"/>
        <color rgb="FF0C0C0C"/>
        <rFont val="Calibri"/>
      </rPr>
      <t>Planeación
DESARROLLO ECONÓMICO</t>
    </r>
  </si>
  <si>
    <t>Se requiere resaltar que al estar unidas en metas el sector cultura, recreación y deporte deja en mayor desventaja el impacto de actividades propuestas, por lo que es necesario proyectar una diferenciación de espacios, de ser posible plantear la estructuración de la secretaría del deporte en donde se atienden condiciones y requisitos inherentes al mismo, pues vemos un descenso de</t>
  </si>
  <si>
    <t>No aplica, por que se sugiere la creacion de una secretaria cultura, recreación y deporte</t>
  </si>
  <si>
    <t>desempeño en los procesos competitivos a nivel nacional toda vez que la atención se ha centrado en el sector de cultura.</t>
  </si>
  <si>
    <t xml:space="preserve">El comentario no precisa para ser ubicado en alguna meta </t>
  </si>
  <si>
    <t>● Sector ambiental y animal: Evitar todo tipo de acto de maltrato y abuso animal en los planes turísticos que se desarrollen en el Distrito. Esto incluye fauna silvestre para demostraciones o fotografía con la misma, así como fauna doméstica para usos como, por ejemplo: venta de leche de cabra por las calles del Distrito, fotografía con animales como llamas en la Plaza de Bolívar, prohibición del uso de animales de compañía para obtener limosnas o similares, etc. Incluso las empresas turísticas con sede en Bogotá, deberán poner atención a los planes turísticos que ofrezcan para que no involucran ningún tipo de animales en donde se cause maltrato, crueldad o envíen mensajes contrarios al bienestar y protección animal, particularmente a los niños y niñas.</t>
  </si>
  <si>
    <t xml:space="preserve">Atender 46.800 animales en los programas de atención integral de la fauna doméstica del Distrito Capital.
Implementar dos (2) programas de atención a especies sinantrópicas orientados a la atención médica veterinaria y control poblacional humanitario para palomas de plaza (Columba Livia y a la atención y rehabilitación de enjambres de abejas (Apis melífera).
Realizar a 370 prestadores de servicios para y con animales acciones de inspección y vigilancia en temas de protección y bienestar animal.
</t>
  </si>
  <si>
    <t xml:space="preserve">Se ajusto el programa y las metas correspondientes, al objetivo 2. </t>
  </si>
  <si>
    <t>Temas a tener en cuenta en sector SDDE</t>
  </si>
  <si>
    <t>● Bienestar y protección animal Suba: Garantizar educación formal a las cuidadoras o cuidadores de animales caracterizados, espacios de inspección sobre talentos propios, oportunidades para capacitar sus emprendimientos, formalización de la educación.</t>
  </si>
  <si>
    <t>Realizar a 370 prestadores de servicios para y con animales acciones de inspección y vigilancia en temas de protección y bienestar animal. 
Vincular 32.000 personas a las acciones de educación en protección y bienestar animal para promover la convivencia interespecie y la transformación cultural en el relacionamiento humano-animal.</t>
  </si>
  <si>
    <t>Se ajusto el programa y las metas correspondientes, al objetivo 2. pero aun asi no se especifica por localidad.</t>
  </si>
  <si>
    <t>● Víctimas Del Conflicto Armado Residentes en la ciudad de Bogotá: se debe tener en cuenta el diseño de programas de capacitación y educación superior: Se deben diseñar programas de capacitación adaptados a las necesidades y capacidades de las víctimas, esto por instituciones públicas (ESAP y SENA) en cuanto a las capacitaciones, y en temas de educación superior las diferentes universidades que puedan garantizar una modalidad asequible en la matrícula de pregrado y posgrado, se generen becas para esta población con el objetivo de garantizar los proyectos de vida de víctimas del conflicto armado.</t>
  </si>
  <si>
    <r>
      <rPr>
        <sz val="10"/>
        <color rgb="FF0C0C0C"/>
        <rFont val="Arial"/>
      </rPr>
      <t xml:space="preserve">
</t>
    </r>
    <r>
      <rPr>
        <sz val="10"/>
        <color rgb="FFFF0000"/>
        <rFont val="Arial"/>
      </rPr>
      <t xml:space="preserve">Consolidar 1 modelo de integración de servicios institucionales a nivel territorial para las víctimas del conflicto orientado a la reparación integral y a la superación de su condición de vulnerabilidad conforme a las competencias del Distrito.
</t>
    </r>
  </si>
  <si>
    <t>Se ajusto el programa y las metas correspondientes al objetivo 2</t>
  </si>
  <si>
    <t>● ACOPI: Es importante resaltar que el proyecto de Plan Distrital de Desarrollo, especialmente en su objetivo 3 y programas 18 y 19, plantee el desarrollo empresarial, productividad y empleo sin embargo identificamos que estas carecen de un enfoque específico hacia la industria manufacturera y los corazones productivos de la ciudad. Durante nuestra evaluación, observamos que el Plan Distrital de Desarrollo (PDD) otorga prioridad al desarrollo del turismo y las industrias creativas. Sin embargo, consideramos esencial reconocer el papel fundamental que desempeña la industria manufacturera en la economía de la ciudad. En 2022, las industrias manufactureras representaban el 8,2% del PIB de la ciudad y el 10,8% de la ocupación laboral, en comparación con el 5.9% de las actividades relacionadas con el turismo en este rubro. por lo cual se sugiere una estrategia más equilibrada y diversificada, que incluya medidas específicas para fortalecer este sector, podría contribuir significativamente a la creación de empleos estables y mejor remunerados, y al aumento de la producción local. Además, a pesar de una apuesta importante por la internacionalización, las metas establecidas son insuficientes para aprovechar plenamente el potencial de las empresas bogotanas en los mercados internacionales.</t>
  </si>
  <si>
    <r>
      <rPr>
        <sz val="10"/>
        <color rgb="FFFF0000"/>
        <rFont val="Arial"/>
      </rPr>
      <t>Generar acciones para el acceso a mecanismos de financiación para 2000 empresas y/o unidades productivas con el fin de impulsar su productividad.
Fortalecer 3.500 empresas del tejido empresarial de la ciudad con temas de capacidades empresariales y desarrollo tecnológico</t>
    </r>
    <r>
      <rPr>
        <sz val="10"/>
        <color rgb="FF0C0C0C"/>
        <rFont val="Arial"/>
      </rPr>
      <t xml:space="preserve">
</t>
    </r>
  </si>
  <si>
    <t>Se ajusto el programa y las metas correspondientes</t>
  </si>
  <si>
    <t>Por parte del CPTD se solicita reconocer el rol de la industria manufacturera</t>
  </si>
  <si>
    <t>Es urgente que se incluyan programas y apartados específicos destinados a promover el crecimiento y la competitividad de las industrias más importantes de</t>
  </si>
  <si>
    <t xml:space="preserve">Generar acciones para el acceso a mecanismos de financiación para 2000 empresas y/o unidades productivas con el fin de impulsar su productividad.
Fortalecer 3.500 empresas del tejido empresarial de la ciudad con temas de capacidades empresariales y desarrollo tecnológico
</t>
  </si>
  <si>
    <t>la ciudad. Esto contribuirá a garantizar un desarrollo económico más equilibrado, sostenible y diversificado en la capital colombiana.</t>
  </si>
  <si>
    <t>Generar acciones para el acceso a mecanismos de financiación para 2000 empresas y/o unidades productivas con el fin de impulsar su productividad.
Aumentar el nivel de productividad para 1053 empresas mediante el desarrollo de alianzas estratégicas que conlleven al desarrollo de capacidades para la gestión de procesos de aceleración y sofisticación</t>
  </si>
  <si>
    <t>● Federación distrital de bandas de marcha: es necesario tener en cuenta grupos etarios, así como la cadena de valor que está inmersa en el sector de bandas de marcha, ya que desde nuestra misionalidad están los proveedores, maestros, comerciantes, generación de encuentros, festivales y demás.</t>
  </si>
  <si>
    <t>3.20. Promoción del emprendimiento formal, equitativo e incluyente</t>
  </si>
  <si>
    <t>Vincular a 3.275 agentes, personas artesanas, colectivos, emprendimientos y organizaciones de las industrias culturales y creativas en los eslabones de la cadena de valor promoviendo la sostenibilidad del ecosistema creativo en Bogotá.</t>
  </si>
  <si>
    <t>Enfoque no contemplado por el sector SDDE</t>
  </si>
  <si>
    <t>● Consejo Distrital de Arte Dramático: (General programa 18 y 19) Necesidad de implementar un plan, donde se puedan aprovechar espacios físicos, para generar lugares de teatro, circo y artes dramáticas. Garantizando la cadena de valor (empresas, vendedores, actores y espectadores), generando capacitaciones en teatro y circo, que permitan actividades culturales.</t>
  </si>
  <si>
    <t>● Consejo Distrital de Sabios: Se sugiere incluir estrategias, oportunidades, acciones de arte y deporte para las personas mayores, dentro de las metas que se describen en este programa.</t>
  </si>
  <si>
    <t>Se ajusto el programa y las metas correspondientes. no se especifica a una poblacion diferencial.</t>
  </si>
  <si>
    <t>Diversamente: Crear puestos de trabajo con ajustes razonables para discapacidad, cuidadores, vejez, rurales, LGBTIQ+, mujeres y etnias dentro del marco de trabajo remoto o teletrabajo.</t>
  </si>
  <si>
    <t>2.08. Erradicación del hambre en Bogotá
3.19. Desarrollo empresarial, productividad y empleo</t>
  </si>
  <si>
    <t xml:space="preserve">Generar 35.000 espacios individuales de comercialización directa para pequeños productores/as a través de Mercados Campesinos en sus diferentes modalidades en el marco de Bogotá Rural – Bogotá Región.
Generar acciones para el acceso a mecanismos de financiación para 2.000 empresas y/o unidades productivas con el fin de impulsar su productividad. 
Fortalecer 3.500 empresas del tejido empresarial de la ciudad con temas de capacidades empresariales y desarrollo tecnológico
</t>
  </si>
  <si>
    <t xml:space="preserve">Se ajusto el programa y las metas correspondientes. 
no se especifica a una poblacion diferencial. </t>
  </si>
  <si>
    <r>
      <rPr>
        <sz val="10"/>
        <color rgb="FF0C0C0C"/>
        <rFont val="Calibri"/>
      </rPr>
      <t xml:space="preserve">Desarrollando metodologías para la adquisición de competencias en habilidades culturales, artísticas, deportivas y recreativas digitales, de emprendimiento y otras, dentro de la cadena de valor para los agentes del sector cultura, recreación y deporte. Generando alianzas o estrategias que fortalezcan la Plataforma Centro como herramienta digital que muestra la oferta de creaciones, contenidos, emprendimientos, espacios y actividades culturales para la circulación y el consumo. Gestión del conocimiento en el campo cultural, artístico, deportivo, recreativo y creativo con publicaciones y caja de herramientas. Desarrollando mercados, plataformas y circuítos con diferentes enfoques de las industrias culturales recreo-deportivas y creativas, que pemitan la articulación en los eslabones de la cadena de valor.
Si bien en el programa 18 a través de la meta 200.000 colocaciones en el mercado laboral es necesario que la meta incorpore el enfoque poblacional diferencial en sus diferentes categorías LGBTI, discapacidad entre otros para poder avanzar en la garantía del derecho al trabajo en grupos historicamente discriminados.  
En el  se abordan Desarrollando metodologías para la adquisición de competencias en habilidades culturales, artísticas, deportivas y recreativas digitales, de emprendimiento y otras, dentro de la cadena de valor para los agentes del sector cultura, recreación y deporte. Generando alianzas o estrategias que fortalezcan la Plataforma Centro como herramienta digital que muestra la oferta de creaciones, contenidos, emprendimientos, espacios y actividades culturales para la circulación y el consumo. Gestión del conocimiento en el campo cultural, artístico, deportivo, recreativo y creativo con publicaciones y caja de herramientas. Desarrollando mercados, plataformas y circuítos con diferentes enfoques de las industrias culturales recreo-deportivas y creativas, que pemitan la articulación en los eslabones de la cadena de valor.
 </t>
    </r>
  </si>
  <si>
    <r>
      <rPr>
        <sz val="10"/>
        <color rgb="FF0C0C0C"/>
        <rFont val="Calibri"/>
      </rPr>
      <t>Cultura, recreacion y deporte
Planeación</t>
    </r>
  </si>
  <si>
    <t>Diversamente: Crear propuestas de negocio en base a los oficios o artes o tecnificación de cultivos con el Sena, como cadena de producción (Se forma y se emplea, no sólo capacitación)</t>
  </si>
  <si>
    <t xml:space="preserve">2.08. Erradicación del hambre en Bogotá
3.20. Promoción del emprendimiento formal, equitativo e incluyente
</t>
  </si>
  <si>
    <t>Generar 35.000 espacios individuales de comercialización directa para pequeños productores/as a través de Mercados Campesinos en sus diferentes modalidades en el marco de Bogotá Rural – Bogotá Región
Apoyar financieramente a 36.000 negocios locales con el fin de contribuir a su fortalecimiento sostenibilidad y crecimiento</t>
  </si>
  <si>
    <t>Diversamente: Mejorar la solución Bogotá trabaja con las sugerencias y ajustes de las poblaciones que impacta.</t>
  </si>
  <si>
    <t xml:space="preserve">No aplica, no se ajusta al programa y metas </t>
  </si>
  <si>
    <t>Diversamente: Implementar proyectos pilotos de empleabilidad digital o emprendimiento tecnológico en las manzanas del cuidado y/o casa de la mujer.</t>
  </si>
  <si>
    <r>
      <rPr>
        <sz val="10"/>
        <color rgb="FF0C0C0C"/>
        <rFont val="Arial"/>
      </rPr>
      <t xml:space="preserve">3.19. Promoción del emprendimiento, el pequeño comercio y la generación de ingresos
</t>
    </r>
    <r>
      <rPr>
        <sz val="10"/>
        <color rgb="FFFF0000"/>
        <rFont val="Arial"/>
      </rPr>
      <t xml:space="preserve">
2.08. Erradicación del hambre en Bogotá</t>
    </r>
  </si>
  <si>
    <r>
      <rPr>
        <sz val="10"/>
        <color rgb="FF0C0C0C"/>
        <rFont val="Arial"/>
      </rPr>
      <t xml:space="preserve">Vincular a 2.900 agentes, personas artesanas, colectivos, emprendimientos y organizaciones de las industrias culturales y creativas en los eslabones de la cadena de valor promoviendo la sostenibilidad del ecosistema creativo en Bogotá.
</t>
    </r>
    <r>
      <rPr>
        <sz val="10"/>
        <color rgb="FFFF0000"/>
        <rFont val="Arial"/>
      </rPr>
      <t>Generar 35.000 espacios individuales de comercialización directa para pequeños productores/as a través de Mercados Campesinos en sus diferentes modalidades en el marco de Bogotá Rural – Bogotá Región</t>
    </r>
  </si>
  <si>
    <t>Diversamente: Capacitar en certificación de guías turísticos a personas transvulnerables a través de la cooperación entre Instituto distrital de Turismo y Mintic en las localidades en que viven.</t>
  </si>
  <si>
    <r>
      <rPr>
        <sz val="10"/>
        <color rgb="FF0C0C0C"/>
        <rFont val="Arial"/>
      </rPr>
      <t xml:space="preserve">3.19. Promoción del emprendimiento, el pequeño comercio y la generación de ingresos
</t>
    </r>
    <r>
      <rPr>
        <sz val="10"/>
        <color rgb="FFFF0000"/>
        <rFont val="Arial"/>
      </rPr>
      <t>3.20. Promoción del emprendimiento formal, equitativo e incluyente</t>
    </r>
  </si>
  <si>
    <r>
      <rPr>
        <sz val="10"/>
        <color rgb="FF0C0C0C"/>
        <rFont val="Arial"/>
      </rPr>
      <t xml:space="preserve">Impactar al menos a 2'500.000 personas y/o actores de la cadena de valor del sector, a través de la realización y ejecución de diferentes acciones de marketing 360, que permitan el posicionamiento y consolidación de Bogotá, como destino turístico a nivel regional, nacional e internacional
</t>
    </r>
    <r>
      <rPr>
        <sz val="10"/>
        <color rgb="FFFF0000"/>
        <rFont val="Arial"/>
      </rPr>
      <t>Vincular a 3.275 agentes, personas artesanas, colectivos, emprendimientos y organizaciones de las industrias culturales y creativas en los eslabones de la cadena de valor promoviendo la sostenibilidad del ecosistema creativo en Bogotá.</t>
    </r>
  </si>
  <si>
    <t xml:space="preserve">Las acciones a desarrollar buscan: facilitar los medios para que el turista planee su viaje, desarrollar y/o coordinar canales de distribución para comprar ese viaje soñado a Bogotá y apoyo a eventos y actividades para que los turistas tengan la mejor experiencia en Bogotá. Al igual, que fortalecer la marca Bogotá a tráves de Visit Bogota.
</t>
  </si>
  <si>
    <t>Diversamente: Capacitar y Certificar como veedores en patrimonio cultural a personas transvulnerables con la cooperación entre la universidad nacional o la distrital y el instituto Distrital de patrimonio cultural, que permita la identificación de bienes muebles e inmuebles para su protección y cuidado.</t>
  </si>
  <si>
    <r>
      <rPr>
        <sz val="10"/>
        <color rgb="FF0C0C0C"/>
        <rFont val="Arial"/>
      </rPr>
      <t xml:space="preserve">3.19. Promoción del emprendimiento, el pequeño comercio y la generación de ingresos
</t>
    </r>
    <r>
      <rPr>
        <sz val="10"/>
        <color rgb="FFFF0000"/>
        <rFont val="Arial"/>
      </rPr>
      <t>3.20. Promoción del emprendimiento formal, equitativo e incluyente</t>
    </r>
  </si>
  <si>
    <r>
      <rPr>
        <sz val="10"/>
        <color rgb="FF0C0C0C"/>
        <rFont val="Arial"/>
      </rPr>
      <t xml:space="preserve">Vincular a 2.900 agentes, personas artesanas, colectivos, emprendimientos y organizaciones de las industrias culturales y creativas en los eslabones de la cadena de valor promoviendo la sostenibilidad del ecosistema creativo en Bogotá.
</t>
    </r>
    <r>
      <rPr>
        <sz val="10"/>
        <color rgb="FFFF0000"/>
        <rFont val="Arial"/>
      </rPr>
      <t>Vincular a 3.275 agentes, personas artesanas, colectivos, emprendimientos y organizaciones de las industrias culturales y creativas en los eslabones de la cadena de valor promoviendo la sostenibilidad del ecosistema creativo en Bogotá.</t>
    </r>
  </si>
  <si>
    <t xml:space="preserve">Diversamente: Actualmente hay espacios deportivos en claro detrimento patrimonial como los escenarios de ligas deportivas y Coliseo el Salitre, que deberían estar siendo registrados, investigados y dados a restauración a la mayor brevedad. </t>
  </si>
  <si>
    <r>
      <rPr>
        <sz val="10"/>
        <color rgb="FF0C0C0C"/>
        <rFont val="Arial"/>
      </rPr>
      <t xml:space="preserve">1.6. Espacio público seguro e inclusivo
</t>
    </r>
    <r>
      <rPr>
        <sz val="10"/>
        <color rgb="FFFF0000"/>
        <rFont val="Arial"/>
      </rPr>
      <t>1.01. Diálogo social y cultura ciudadana para la convivencia pacífica y la recuperación de la confianza
1.05. Espacio público seguro e inclusivo</t>
    </r>
  </si>
  <si>
    <r>
      <rPr>
        <sz val="10"/>
        <color rgb="FF0C0C0C"/>
        <rFont val="Arial"/>
      </rPr>
      <t xml:space="preserve">Administrar, mantener y/o mejorar 147 parques y escenarios del sistema de Espacio Público Peatonal y para el Encuentro.
</t>
    </r>
    <r>
      <rPr>
        <sz val="10"/>
        <color rgb="FFFF0000"/>
        <rFont val="Arial"/>
      </rPr>
      <t xml:space="preserve">
Vincular a 10.000 personas en acciones pedagógicas y de apropiación que fortalezcan la identidad cultural, el respeto por las instituciones, la confianza y el orgullo por la ciudad
Desarrollar 5.000 intervenciones y actividades artísticas y culturales que promuevan la interrelación de la ciudadanía con el espacio público como un lugar de encuentro, convivencia pacífica y transformación social.</t>
    </r>
    <r>
      <rPr>
        <sz val="10"/>
        <color rgb="FF0C0C0C"/>
        <rFont val="Arial"/>
      </rPr>
      <t xml:space="preserve">
</t>
    </r>
  </si>
  <si>
    <t>*Administracion, mantenimiento preventivo y correctivo 
 *Implementación de la estrategia de guardaparques
 *Ampliación de horario 
 *Iluminación
 * Desarrollar en 2 parques y escenarios pilotos para la innovación, transición tecnologica y ambiental para una operación sostenible que involucren entre otras iluminación sostenible, medición y mejoramiento de la calidad del aire e inteligencia artificial para la seguridad</t>
  </si>
  <si>
    <t>Diversamente: Los tan comentados “vándalos” de fachadas y monumentos de la ciudad, deberían ser registrados mediante video, para recobrar la obra y su historia. Estos registros pueden ser realizados con población capacitada en este campo de acción específico.</t>
  </si>
  <si>
    <r>
      <rPr>
        <sz val="10"/>
        <color rgb="FF0C0C0C"/>
        <rFont val="Arial"/>
      </rPr>
      <t xml:space="preserve">1.6. Espacio público seguro e inclusivo
</t>
    </r>
    <r>
      <rPr>
        <sz val="10"/>
        <color rgb="FFFF0000"/>
        <rFont val="Arial"/>
      </rPr>
      <t>1.01. Diálogo social y cultura ciudadana para la convivencia pacífica y la recuperación de la confianza
1.05. Espacio público seguro e inclusivo</t>
    </r>
  </si>
  <si>
    <r>
      <rPr>
        <sz val="10"/>
        <color rgb="FF0C0C0C"/>
        <rFont val="Arial"/>
      </rPr>
      <t xml:space="preserve">Intervenir 10 espacios públicos patrimoniales mediante acciones de restauración y mantenimiento, para generar lugares de encuentro de la ciudadanía.
</t>
    </r>
    <r>
      <rPr>
        <sz val="10"/>
        <color rgb="FFFF0000"/>
        <rFont val="Arial"/>
      </rPr>
      <t>Vincular a 10.000 personas en acciones pedagógicas y de apropiación que fortalezcan la identidad cultural, el respeto por las instituciones, la confianza y el orgullo por la ciudad
Desarrollar 5.000 intervenciones y actividades artísticas y culturales que promuevan la interrelación de la ciudadanía con el espacio público como un lugar de encuentro, convivencia pacífica y transformación social.</t>
    </r>
  </si>
  <si>
    <t>● Organización Mujeres de los Miércoles: ¿Empleos para jóvenes? Señala el proyecto de Plan de Desarrollo que uno de los factores que agravan la situación de las y los jóvenes es la pobreza y las brechas en derechos, la pobreza y la desigualdad, el desempleo, la existencia de NINIS, no obstante, en las metas no aparece ninguna referencia al EMPLEO JOVEN (No hay meta). Dice el proyecto que debe implementarse una ruta de prevención del delito y la violencia con énfasis en oportunidades laborales para jóvenes en riesgo, pero no incluye metas en este sentido.</t>
  </si>
  <si>
    <t>Lograr 125.000 colocaciones en el mercado laboral</t>
  </si>
  <si>
    <t>Se ajusta la meta y objetivo, no obstante no se encuentra meta que relacione el emplejo con los jovenes</t>
  </si>
  <si>
    <t>En el Plan Distrital de Desarrollo 2024 - 2028 en el Programa 18: "Desarrollo empresarial, productividad y empleo, se establece una meta  "Lograr 200.000 colocaciones en el mercado laboral". Bajo este programa se espera la atención a toda la ciudadanía. A la fecha, estas metas estan en aprobación, por lo cual, pueden surtir cambios o actualización.</t>
  </si>
  <si>
    <t>● Comunidades Campesinas de Bogotá: Educación Agropecuaria: Capacitar a docentes con conocimientos especializados en pedagogía y técnicas de enseñanza relacionadas con el sector agrícola y rural, para contribuir a la formación de nuevas generaciones de agricultores y ganaderos.</t>
  </si>
  <si>
    <t>Generar acciones para el acceso a mecanismos de financiación para 2.000 empresas y/o unidades productivas con el fin de impulsar su productividad.</t>
  </si>
  <si>
    <t>ACOPI:Fortalecer y promover los encadenamientos productivos locales, distritales y regionales.</t>
  </si>
  <si>
    <r>
      <rPr>
        <sz val="10"/>
        <color rgb="FF0C0C0C"/>
        <rFont val="Arial"/>
      </rPr>
      <t xml:space="preserve">3.18. Desarrollo empresarial, productividad y empleo
</t>
    </r>
    <r>
      <rPr>
        <sz val="10"/>
        <color rgb="FFFF0000"/>
        <rFont val="Arial"/>
      </rPr>
      <t>3.19. Desarrollo empresarial, productividad y empleo</t>
    </r>
  </si>
  <si>
    <r>
      <rPr>
        <sz val="10"/>
        <color rgb="FF0C0C0C"/>
        <rFont val="Arial"/>
      </rPr>
      <t xml:space="preserve">Vincular 1.200 empresas en procesos de conexión a mercados locales, regionales, nacionales o internacionales
</t>
    </r>
    <r>
      <rPr>
        <sz val="10"/>
        <color rgb="FFFF0000"/>
        <rFont val="Arial"/>
      </rPr>
      <t>Aumentar el nivel de productividad para 1053 empresas mediante el desarrollo de alianzas estratégicas que conlleven al desarrollo de capacidades para la gestión de procesos de aceleración y sofisticación</t>
    </r>
  </si>
  <si>
    <t>ACOPI:Promoción de la innovación y la creatividad aplicada a los desarrollos hoy existentes, así como a mejorar las ventajas comparativas y competitivas del sector productivo que ya se encuentra en la ciudad. Impulso a la actualización productiva y de capacidad instalada de las empresas, orientado a la sostenibilidad económica y ambiental. Beneficios tributarios post pandemia para las empresas que apliquen mayor valor agregado a su producto final, generen mayor empleo con enfoque diferencial, así como a las que hagan desarrollos ‘verdes’ en su producción</t>
  </si>
  <si>
    <r>
      <rPr>
        <sz val="10"/>
        <color rgb="FF0C0C0C"/>
        <rFont val="Arial"/>
      </rPr>
      <t xml:space="preserve">3.19. Promoción del emprendimiento, el pequeño comercio y la generación de ingresos
</t>
    </r>
    <r>
      <rPr>
        <sz val="10"/>
        <color rgb="FFFF0000"/>
        <rFont val="Arial"/>
      </rPr>
      <t>3.19. Desarrollo empresarial, productividad y empleo</t>
    </r>
  </si>
  <si>
    <r>
      <rPr>
        <sz val="10"/>
        <color rgb="FF0C0C0C"/>
        <rFont val="Arial"/>
      </rPr>
      <t xml:space="preserve">Vincular a 2.900 agentes, personas artesanas, colectivos, emprendimientos y organizaciones de las industrias culturales y creativas en los eslabones de la cadena de valor promoviendo la sostenibilidad del ecosistema creativo en Bogotá.
</t>
    </r>
    <r>
      <rPr>
        <sz val="10"/>
        <color rgb="FFFF0000"/>
        <rFont val="Arial"/>
      </rPr>
      <t>Fortalecer 3.500 empresas del tejido empresarial de la ciudad con temas de capacidades empresariales y desarrollo tecnológico
Generar acciones para el acceso a mecanismos de financiación para 2.000 empresas y/o unidades productivas con el fin de impulsar su productividad.</t>
    </r>
  </si>
  <si>
    <t>ACOPI:Brindar garantías para la calificación de la mano de obra, lo que aumenta la movilidad socioeconómica, en lo que el SENA tiene un papel fundamental.</t>
  </si>
  <si>
    <t>Lograr 62.500 certificaciones en formación para el trabajo y/o competencias en habilidades laborales específicas de acuerdo con la dinámica del mercado laboral y las necesidades para el cierre de brechas de talento humano</t>
  </si>
  <si>
    <t>En el Programa 17. La educación como eje del potencial humano, se menciona que el fortalecimiento continuo de los aprendizajes en los tránsitos educativos de media a posmedia, será en articulación con el SENA, quien además de liderar la formación complementaria conecta dicha formación con el mundo laboral, se ofertarán en "programas de posmedia que aseguren una cadena continua y diversa de formación, según intereses y condiciones personales" y de la demanda laboral.  LA SDDE se articulará con el SENA a través de la gestión de formación complementaria ( cursos cortos) según la demanda de las necesidades de las empresas y los perfiles a mejorar de la ciudadanía a través de esta formación, así se solicitará a la entidad los cursos con mayor demanda y se requerirá a la misma, los procesos de reconocimientos de aprendizajes previos a través de  la evaluación y certificación de competencias laborales.  Adicionalmente con el SENA realizaremos ferias de empleo y convocatorias a los servicios de emprendimiento</t>
  </si>
  <si>
    <t>ACOPI:Sistema de crédito blando para las empresas exportadoras. Se sugiere la inclusión de metas y programas dirigidos también a medianas y grandes empresas, con el fin de no limitar el potencial de crecimiento de aquellas empresas con capacidad y proyección para contribuir al desarrollo económico de la ciudad."</t>
  </si>
  <si>
    <r>
      <rPr>
        <sz val="10"/>
        <color rgb="FF0C0C0C"/>
        <rFont val="Arial"/>
      </rPr>
      <t xml:space="preserve">3.19. Promoción del emprendimiento, el pequeño comercio y la generación de ingresos
</t>
    </r>
    <r>
      <rPr>
        <sz val="10"/>
        <color rgb="FFFF0000"/>
        <rFont val="Arial"/>
      </rPr>
      <t>3.19. Desarrollo empresarial, productividad y empleo</t>
    </r>
  </si>
  <si>
    <r>
      <rPr>
        <sz val="10"/>
        <color rgb="FF0C0C0C"/>
        <rFont val="Arial"/>
      </rPr>
      <t xml:space="preserve">Apoyar financieramente a 60.000 negocios locales con el fin de contribuir a su fortalecimiento, sostenibilidad y crecimiento
</t>
    </r>
    <r>
      <rPr>
        <sz val="10"/>
        <color rgb="FFFF0000"/>
        <rFont val="Arial"/>
      </rPr>
      <t>Generar acciones para el acceso a mecanismos de financiación para 2.000 empresas y/o unidades productivas con el fin de impulsar su productividad.</t>
    </r>
  </si>
  <si>
    <t>Desde la secretaria Distrital de Desarrollo Económico en Cabeza de la Dirección de Desarrollo Empresarial y Empleo, nos permitimos expresar que esta observación no aplica a la naturaleza de los programas de créditos con los cuales contamos a través de nuestros programas, ello dado al segmento productivo al cual está enfocada (empresas exportadoras)</t>
  </si>
  <si>
    <t>Sector Discapacidad Consejo Distrital de Discapacidad – CDD - CTPD:Fomentar con mayores fondos de inversión, espacios liderados por personas con discapacidad, que fomenten la cultura de inclusión de temas de cultura, arte y patrimonio ambiental y cultural.</t>
  </si>
  <si>
    <r>
      <rPr>
        <sz val="10"/>
        <color rgb="FF0C0C0C"/>
        <rFont val="Arial"/>
      </rPr>
      <t xml:space="preserve">2.15. Bogotá deportiva, recreativa, artística, patrimonial e intercultural
</t>
    </r>
    <r>
      <rPr>
        <sz val="10"/>
        <color rgb="FFFF0000"/>
        <rFont val="Arial"/>
      </rPr>
      <t xml:space="preserve">2.12. Bogotá cuida a su gente
</t>
    </r>
    <r>
      <rPr>
        <sz val="10"/>
        <color rgb="FF0C0C0C"/>
        <rFont val="Arial"/>
      </rPr>
      <t xml:space="preserve">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</si>
  <si>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Adaptar 15 servicios sociales y estrategias de integración social priorizadas para la atención diferencial y la inclusión de personas con discapacidad considerando también el enfoque étnico en articulación con el Sistema Distrital de Cuidado.
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</si>
  <si>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Sector Discapacidad Consejo Distrital de Discapacidad – CDD - CTPD:Potenciar la transformación cultural para incidir en el reconocimiento de las personas con discapacidad como sujetos sociales políticos y gestores de cultura.</t>
  </si>
  <si>
    <r>
      <rPr>
        <sz val="10"/>
        <color rgb="FF0C0C0C"/>
        <rFont val="Arial"/>
      </rPr>
      <t xml:space="preserve">2.15. Bogotá deportiva, recreativa, artística, patrimonial e intercultural
</t>
    </r>
    <r>
      <rPr>
        <sz val="10"/>
        <color rgb="FFFF0000"/>
        <rFont val="Arial"/>
      </rPr>
      <t>2.12. Bogotá cuida a su gente</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</si>
  <si>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Adaptar 15 servicios sociales y estrategias de integración social priorizadas para la atención diferencial y la inclusión de personas con discapacidad considerando también el enfoque étnico en articulación con el Sistema Distrital de Cuidado.</t>
    </r>
  </si>
  <si>
    <t>El reconocimiento a las personas con discapacidad se da a través del programa 2.12 en el que está la meta de adaptar 15 servicios sociales y estrategias de integración social.</t>
  </si>
  <si>
    <t>Sector Discapacidad Consejo Distrital de Discapacidad – CDD - CTPD:Hacer que la cultura camine segura para todos.</t>
  </si>
  <si>
    <t>La propuesta carece de profundidad y de especifidad respecto a lo que se solicta para el PDD.</t>
  </si>
  <si>
    <t>Sector Discapacidad Consejo Distrital de Discapacidad – CDD - CTPD:Activar la transformación cultural incluyentes, determinando mitos de ciudadanía y de formas de gobernar para materializar la visión del gobierno a la calle, articuladas con la ciudadanía primero, como premisa y el derecho a la ciudad segura para todos.</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</si>
  <si>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</si>
  <si>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Desarrollar 8.925 actividades para la promoción, fortalecimiento y desarrollo de las prácticas artísticas, culturales y patrimoniales como un medio para el ejercicio de los derechos culturales y el desarrollo humano con alcance zonal, distrital y regional.</t>
    </r>
  </si>
  <si>
    <t>Se actualiza numeración del programa por la actuliazación del documento del PDD. Esta propuesta se acoge desde las metas relcionados con aspectos culturales.</t>
  </si>
  <si>
    <t>Sector Discapacidad Consejo Distrital de Discapacidad – CDD - CTPD:Usar como vehículo la cultura, las artes y los saberes para activar reconocimiento de personas con discapacidad como sujetos sociales, políticos y de derechos que también contribuyan al desarrollo de la cultura y el derecho a la ciudad.</t>
  </si>
  <si>
    <r>
      <rPr>
        <sz val="10"/>
        <color rgb="FF0C0C0C"/>
        <rFont val="Arial"/>
      </rPr>
      <t xml:space="preserve">2.15. Bogotá deportiva, recreativa, artística, patrimonial e intercultural
</t>
    </r>
    <r>
      <rPr>
        <sz val="10"/>
        <color rgb="FFFF0000"/>
        <rFont val="Arial"/>
      </rPr>
      <t>2.12. Bogotá cuida a su gente</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</si>
  <si>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Adaptar 15 servicios sociales y estrategias de integración social priorizadas para la atención diferencial y la inclusión de personas con discapacidad considerando también el enfoque étnico en articulación con el Sistema Distrital de Cuidado.</t>
    </r>
  </si>
  <si>
    <t>Sector Discapacidad Consejo Distrital de Discapacidad – CDD - CTPD:Activar grupos de investigación de culturas, artes y saberes como enfoque transversal de discapacidad e inclusión, financiando colectivos e incentivando la articulación entre ciudadanos, investigadores, universidades, organismos privados y empresas del sector.</t>
  </si>
  <si>
    <r>
      <rPr>
        <sz val="10"/>
        <color rgb="FF0C0C0C"/>
        <rFont val="Arial"/>
      </rPr>
      <t xml:space="preserve">23. Ciencia, tecnología e innovación
2.15. Bogotá deportiva, recreativa, artística, patrimonial e intercultural
</t>
    </r>
    <r>
      <rPr>
        <sz val="10"/>
        <color rgb="FFFF0000"/>
        <rFont val="Arial"/>
      </rPr>
      <t>3.18. Ciencia, tecnología e innovación-CTel para desarrollar nuestro potencial y promover el de nuestros vecinos regionales</t>
    </r>
  </si>
  <si>
    <r>
      <rPr>
        <sz val="10"/>
        <color rgb="FF0C0C0C"/>
        <rFont val="Arial"/>
      </rPr>
      <t xml:space="preserve">Realizar 5 convocatorias de Ciencia, tecnología e innovación para promover investigación de sectores priorizados
Realizar 14.459 actividades culturales, artísticas y patrimoniales? en barrios y veredas de Bogotá D.C orientadas a fortalecer "al barrio" como lugar de encuentro y creación de quienes lo habitan
</t>
    </r>
    <r>
      <rPr>
        <sz val="10"/>
        <color rgb="FFFF0000"/>
        <rFont val="Arial"/>
      </rPr>
      <t>Realizar 5 convocatorias de Ciencia tecnología e innovación para promover investigación de sectores priorizados</t>
    </r>
  </si>
  <si>
    <t>Esta propuesta se acoge desde el programa 3.18 con el cual se inventiva la investigación sobre sectores priorizados donde por enfoque transversal pueden estar las personas con discapacidad.</t>
  </si>
  <si>
    <t>Sector Cultura, recreacion y deporte: La meta comprende la realización de actividades que, de manera colectiva y colaborativa con la comunidad, promueven el desarrollo de intervenciones de circulación de prácticas artísticas y culturales, en los distintos sectores etarios, sociales y étnicos. Actividades que fortalezcan los procesos comunitarios en torno al desarrollo de las prácticas artísticas y culturales de los barrios.</t>
  </si>
  <si>
    <t>Sector Discapacidad Consejo Distrital de Discapacidad – CDD - CTPD:Activar planes, programas y proyectos con enfoque de discapacidad transversal para transformar la cultura de la paz.</t>
  </si>
  <si>
    <r>
      <rPr>
        <sz val="10"/>
        <color rgb="FF0C0C0C"/>
        <rFont val="Arial"/>
      </rPr>
      <t xml:space="preserve">2.12. Salud Pública Integrada e Integral
</t>
    </r>
    <r>
      <rPr>
        <sz val="10"/>
        <color rgb="FFFF0000"/>
        <rFont val="Arial"/>
      </rPr>
      <t>2.12. Bogotá cuida a su gente</t>
    </r>
  </si>
  <si>
    <r>
      <rPr>
        <sz val="10"/>
        <color rgb="FF0C0C0C"/>
        <rFont val="Arial"/>
      </rPr>
      <t xml:space="preserve">Garantizar el acceso a 17.280 personas víctimas del conflicto armado, a las medidas de rehabilitación establecidas en la Ley 1448 de 2011, a través del desarrollo del componente de atención psicosocial del PAPSIVI y de sus estrategias diferenciales.
</t>
    </r>
    <r>
      <rPr>
        <sz val="10"/>
        <color rgb="FFFF0000"/>
        <rFont val="Arial"/>
      </rPr>
      <t>Adaptar 15 servicios sociales y estrategias de integración social priorizadas para la atención diferencial y la inclusión de personas con discapacidad considerando también el enfoque étnico en articulación con el Sistema Distrital de Cuidado.</t>
    </r>
  </si>
  <si>
    <t>• Procesos de atención psicosocial en las diferentes modalidades de atención (modalidad individual, familiar y comunitaria) que potencialicen recursos estrategias de afrontamiento para la elaboración del sufrimiento emocional de la población víctima del conflicto armado.
 •Garantizar y fortalecer el diseño, implementación y evaluación de estrategias diferenciales de atención psicosocial que incluyan enfoques diferenciales y la interseccionalidad como apuesta para la reconciliación y la paz, entre las cuales se encuentran: Estrategia para Niños, Niñas y Adolescentes víctimas del conflicto armado (VCA); Estrategia diferencial para mujeres VCA, Estrategia de paz y reconciliación en el marco del punto 5 del Acuerdo de Paz; Estrategia para población VCA residente en Proyectos de Vivienda Gratuita, Estrategia Formar en Paz, Estrategia Psicoancestral para comunidades Negras, Afrodescendientes, Palenqueras y Raizales; Estrategia psicosocial para población gitana, Estrategia - Ruta de armonización para pueblos indígenas. Estrategias que se definen según acuerdos con las respectivas instancias de la Política Pública, así como según las prioridades identificadas tanto por la población como por el equipo técnico. Por lo anterior estas estrategias podrán modificarse según las prioridades poblacionales</t>
  </si>
  <si>
    <t>Sector Discapacidad Consejo Distrital de Discapacidad – CDD - CTPD:Material accesible para las personas con discapacidad disponibles en las bibliotecas públicas de BiblioRed.</t>
  </si>
  <si>
    <r>
      <rPr>
        <sz val="10"/>
        <color rgb="FF0C0C0C"/>
        <rFont val="Arial"/>
      </rPr>
      <t xml:space="preserve">2.15. Bogotá deportiva, recreativa, artística, patrimonial e intercultura
</t>
    </r>
    <r>
      <rPr>
        <sz val="10"/>
        <color rgb="FFFF0000"/>
        <rFont val="Arial"/>
      </rPr>
      <t>2.12. Bogotá cuida a su gentel</t>
    </r>
  </si>
  <si>
    <r>
      <rPr>
        <sz val="10"/>
        <color rgb="FF0C0C0C"/>
        <rFont val="Arial"/>
      </rPr>
      <t xml:space="preserve">Alcanzar 19.000.000 visitas a las bibliotecas, espacios de lectura y espacios alternativos de interacción con lectura y escritura creativa y crítica.
</t>
    </r>
    <r>
      <rPr>
        <sz val="10"/>
        <color rgb="FFFF0000"/>
        <rFont val="Arial"/>
      </rPr>
      <t xml:space="preserve">
Adaptar 15 servicios sociales y estrategias de integración social priorizadas para la atención diferencial y la inclusión de personas con discapacidad considerando también el enfoque étnico en articulación con el Sistema Distrital de Cuidado.</t>
    </r>
  </si>
  <si>
    <t>Sector Discapacidad Consejo Distrital de Discapacidad – CDD - CTPD:Accesibilidad y acceso a las actividades de fomento a la lectura, escritura y oralidad para las personas con discapacidad, dentro de los planes, programas proyectos y tareas de cultura.</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</si>
  <si>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</si>
  <si>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Alcanzar 19.000.000 visitas a las bibliotecas, espacios de lectura y espacios alternativos de interacción con lectura y escritura creativa y crítica.
</t>
    </r>
    <r>
      <rPr>
        <sz val="10"/>
        <color rgb="FFFF0000"/>
        <rFont val="Arial"/>
      </rPr>
      <t>Alcanzar 18.000.000 visitas a las bibliotecas, espacios de lectura y espacios alternativos de interacción con lectura y escritura creativa y crítica</t>
    </r>
    <r>
      <rPr>
        <sz val="10"/>
        <color rgb="FF0C0C0C"/>
        <rFont val="Arial"/>
      </rPr>
      <t>.</t>
    </r>
  </si>
  <si>
    <t>Sector Discapacidad Consejo Distrital de Discapacidad – CDD - CTPD:Incluir la variable cultural en los mecanismos de seguimiento de la veeduría, personería y la Secretaría de Planeación para fortalecer el control social de los recursos con voces ciudadanas.</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</si>
  <si>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</si>
  <si>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Alcanzar 19.000.000 visitas a las bibliotecas, espacios de lectura y espacios alternativos de interacción con lectura y escritura creativa y crítica.
</t>
    </r>
    <r>
      <rPr>
        <sz val="10"/>
        <color rgb="FFFF0000"/>
        <rFont val="Arial"/>
      </rPr>
      <t>Alcanzar 18.000.000 visitas a las bibliotecas, espacios de lectura y espacios alternativos de interacción con lectura y escritura creativa y crítica.</t>
    </r>
  </si>
  <si>
    <t>● Sector Deporte, Recreación, Actividad Física, Escenarios y Equipamientos Deportivos (DRAFE): Se requiere la aclaración del desarrollo de las metas 173 y 174 dando respuesta a interrogantes como se van a implementar con las comunidades pertenecientes al Sector DRAFE. De igual manera es importante revisar los aportes que se realizan desde la economía del deporte, puesto que hay diversidad en oferta, para ellos es vital reconocer, la necesidad que desde lo local se generen diagnósticos desde desarrollo económico para poder llegar a estas medianas y pequeñas empresas con economías diversas y que apuntan a beneficiar a la ciudad.</t>
  </si>
  <si>
    <r>
      <rPr>
        <sz val="10"/>
        <color rgb="FF0C0C0C"/>
        <rFont val="Arial"/>
      </rPr>
      <t xml:space="preserve">3.18. Desarrollo empresarial, productividad y empleo
</t>
    </r>
    <r>
      <rPr>
        <sz val="10"/>
        <color rgb="FFFF0000"/>
        <rFont val="Arial"/>
      </rPr>
      <t>3.20. Promoción del emprendimiento formal, equitativo e incluyente</t>
    </r>
  </si>
  <si>
    <r>
      <rPr>
        <sz val="10"/>
        <color rgb="FF0C0C0C"/>
        <rFont val="Arial"/>
      </rPr>
      <t xml:space="preserve">Activar 11 Distritos Creativos para creación de valor y riqueza de las organizaciones y agentes culturales y creativos, así como la resignificación del imaginario colectivo del entorno
</t>
    </r>
    <r>
      <rPr>
        <sz val="10"/>
        <color rgb="FFFF0000"/>
        <rFont val="Arial"/>
      </rPr>
      <t>Activar 11 Distritos Creativos para creación de valor y riqueza de las organizaciones y agentes culturales y creativos, así como la resignificación del imaginario colectivo del entorno.</t>
    </r>
  </si>
  <si>
    <t>Realizando acciones de posicionamiento de los DC. Estructurando y desarrollando modelos de operación sostenibles de los DC. Realizando una oferta artística y cultural permanente y diversa que promueva la apropiación del espacio y el consumo de los bienes y servicios. Generando espacios para la creación, formación, circulación e investigación con los agentes vinculados en los DC, que permitan el encadenamiento entre los eslabones de la cadena de valor. Generando alianzas con actores públicos y privados para el fortalecimiento de los agentes y el DC.</t>
  </si>
  <si>
    <t>● Junta Administradora Local (JAL) Tunjuelito: Para el programa es necesario fortalecer la actividad económica local a través del desarrollo organizacional, acompañamiento, capacitación y crédito enfocado al mejoramiento de ingresos de los habitantes de las localidades, así como dar continuidad a programas de Impulso Local.</t>
  </si>
  <si>
    <r>
      <rPr>
        <sz val="10"/>
        <color rgb="FF0C0C0C"/>
        <rFont val="Arial"/>
      </rPr>
      <t xml:space="preserve">3.18. Desarrollo empresarial, productividad y empleo
</t>
    </r>
    <r>
      <rPr>
        <sz val="10"/>
        <color rgb="FFFF0000"/>
        <rFont val="Arial"/>
      </rPr>
      <t>3.20. Promoción del emprendimiento formal, equitativo e incluyente</t>
    </r>
  </si>
  <si>
    <r>
      <rPr>
        <sz val="10"/>
        <color rgb="FF0C0C0C"/>
        <rFont val="Arial"/>
      </rPr>
      <t xml:space="preserve">Activar 11 Distritos Creativos para creación de valor y riqueza de las organizaciones y agentes culturales y creativos, así como la resignificación del imaginario colectivo del entorno
</t>
    </r>
    <r>
      <rPr>
        <sz val="10"/>
        <color rgb="FFFF0000"/>
        <rFont val="Arial"/>
      </rPr>
      <t>Activar 11 Distritos Creativos para creación de valor y riqueza de las organizaciones y agentes culturales y creativos, así como la resignificación del imaginario colectivo del entorno.</t>
    </r>
  </si>
  <si>
    <t>Partido Comunes:Generación de líneas de crédito específicas para la micro, pequeña y mediana empresa.</t>
  </si>
  <si>
    <r>
      <rPr>
        <sz val="10"/>
        <color rgb="FF0C0C0C"/>
        <rFont val="Arial"/>
      </rPr>
      <t xml:space="preserve">3.19. Promoción del emprendimiento, el pequeño comercio y la generación de ingresos
</t>
    </r>
    <r>
      <rPr>
        <sz val="10"/>
        <color rgb="FFFF0000"/>
        <rFont val="Arial"/>
      </rPr>
      <t>3.19. Desarrollo empresarial, productividad y empleo</t>
    </r>
  </si>
  <si>
    <r>
      <rPr>
        <sz val="10"/>
        <color rgb="FF0C0C0C"/>
        <rFont val="Arial"/>
      </rPr>
      <t xml:space="preserve">Apoyar financieramente a 60.000 negocios locales con el fin de contribuir a su fortalecimiento, sostenibilidad y crecimiento
</t>
    </r>
    <r>
      <rPr>
        <sz val="10"/>
        <color rgb="FFFF0000"/>
        <rFont val="Arial"/>
      </rPr>
      <t xml:space="preserve">Apoyar financieramente a 60.000 negocios locales con el fin de contribuir a su fortalecimiento, sostenibilidad y crecimiento
</t>
    </r>
  </si>
  <si>
    <t>Desde la secretaria Distrital de Desarrollo Económico en Cabeza de la Dirección de Desarrollo Empresarial y Empleo, en el marco del PDD 2024-2028, está contemplada la implementación de programas para facilitar el acceso de los negocios locales, incluidas las micro y pequeñas empresas, a mecanismos formales de financiamiento para cubrir sus necesidades de liquidez, capital de trabajo y modernización. 
Estos programas incluyen la creación de líneas de crédito con condiciones diferenciadas.</t>
  </si>
  <si>
    <t>Partido Comunes: Generar mecanismos para el fortalecimiento, capacitación, financiación y alianzas gobierno-organizaciones para iniciativas de turismo comunitario en Bogotá.</t>
  </si>
  <si>
    <r>
      <rPr>
        <sz val="10"/>
        <color rgb="FF0C0C0C"/>
        <rFont val="Arial"/>
      </rPr>
      <t xml:space="preserve">3.19. Promoción del emprendimiento, el pequeño comercio y la generación de ingresos
</t>
    </r>
    <r>
      <rPr>
        <sz val="10"/>
        <color rgb="FFFF0000"/>
        <rFont val="Arial"/>
      </rPr>
      <t>3.19. Desarrollo empresarial, productividad y empleo</t>
    </r>
  </si>
  <si>
    <r>
      <rPr>
        <sz val="10"/>
        <color rgb="FF0C0C0C"/>
        <rFont val="Arial"/>
      </rPr>
      <t xml:space="preserve">Impactar al menos a 2'500.000 personas y/o actores de la cadena de valor del sector, a través de la realización y ejecución de diferentes acciones de marketing 360, que permitan el posicionamiento y consolidación de Bogotá, como destino turístico a nivel regional, nacional e internacional
</t>
    </r>
    <r>
      <rPr>
        <sz val="10"/>
        <color rgb="FFFF0000"/>
        <rFont val="Arial"/>
      </rPr>
      <t>Apoyar financieramente a 60.000 negocios locales con el fin de contribuir a su fortalecimiento, sostenibilidad y crecimiento</t>
    </r>
    <r>
      <rPr>
        <sz val="10"/>
        <color rgb="FF0C0C0C"/>
        <rFont val="Arial"/>
      </rPr>
      <t xml:space="preserve">
</t>
    </r>
  </si>
  <si>
    <t>Consejero Consultivo de víctimas y juez de reconciliación:Crear alianza entre el INSTITUTO DE VÍCTIMAS y SENA, para la certificación de 100000 víctimas en NORMAS DE COMPETENCIAS LABORALES en el cuatrienio.</t>
  </si>
  <si>
    <t>Consolidar 1 modelo de integración de servicios institucionales a nivel territorial para las víctimas del conflicto orientado a la reparación integral y a la superación de su condición de vulnerabilidad conforme a las competencias del Distrito.
Implementar 1 ruta distrital en alianza con el sector privado para la inclusión laboral y sostenibilidad económica de personas en proceso de reincorporación reintegración personas que hayan culminado la ruta de reintegración o comparecientes ante la JEP</t>
  </si>
  <si>
    <t>Consejero Consultivo de víctimas y juez de reconciliación:Crear incentivos tributarios para las empresas que contraten víctimas del conflicto en su planta de personal.</t>
  </si>
  <si>
    <r>
      <rPr>
        <sz val="10"/>
        <color rgb="FFFF0000"/>
        <rFont val="Arial"/>
      </rPr>
      <t>Consolidar 1 modelo de integración de servicios institucionales a nivel territorial para las víctimas del conflicto orientado a la reparación integral y a la superación de su condición de vulnerabilidad conforme a las competencias del Distrito.</t>
    </r>
    <r>
      <rPr>
        <sz val="10"/>
        <color rgb="FF0C0C0C"/>
        <rFont val="Arial"/>
      </rPr>
      <t xml:space="preserve">
</t>
    </r>
  </si>
  <si>
    <t>Frente a este punto, es importante aclarar que actualmente si bien se empieza a dialogar en el distrito sobre la disposición de beneficios tributarios "propios”, aún este tema se encuentra en revisión interna sobre la tributación con la secretaria de Hacienda. No obstante, es importante saber que en caso de materializarse este no tendrá una exclusividad para un solo tipo de población, sino que cobijarían a poblaciones con mayores barreras de acceso a un empleo formal.</t>
  </si>
  <si>
    <t>Consejero Consultivo de víctimas y juez de reconciliación:Crear un fondo con FINDETER y otras entidades del Gobierno nacional, para el apoyo de iniciativas empresariales.</t>
  </si>
  <si>
    <r>
      <rPr>
        <sz val="10"/>
        <color rgb="FFFF0000"/>
        <rFont val="Arial"/>
      </rPr>
      <t xml:space="preserve">Consolidar 1 modelo de integración de servicios institucionales a nivel territorial para las víctimas del conflicto orientado a la reparación integral y a la superación de su condición de vulnerabilidad conforme a las competencias del Distrito.
</t>
    </r>
  </si>
  <si>
    <t>Solicitud no incluida por el sector Desarrollo económico</t>
  </si>
  <si>
    <t>Consejero Consultivo de víctimas y juez de reconciliación: Crear 1 Red de apoyo a emprendimientos artísticos y culturales, con el sector privado, una línea de fomento a economías culturales, recreativas y artísticas.</t>
  </si>
  <si>
    <r>
      <rPr>
        <sz val="10"/>
        <color rgb="FF0C0C0C"/>
        <rFont val="Arial"/>
      </rPr>
      <t xml:space="preserve">2.14. Bogotá cuida a su gente
</t>
    </r>
    <r>
      <rPr>
        <sz val="10"/>
        <color rgb="FFFF0000"/>
        <rFont val="Arial"/>
      </rPr>
      <t>1.05. Espacio público seguro e inclusivo</t>
    </r>
  </si>
  <si>
    <r>
      <rPr>
        <sz val="10"/>
        <color rgb="FF0C0C0C"/>
        <rFont val="Arial"/>
      </rPr>
      <t xml:space="preserve">Implementar 20 procesos pedagógicos que contribuyan al cumplimiento de los objetivos del Sistema Integral de Verdad, Justicia, Reparación y No Repetición.
</t>
    </r>
    <r>
      <rPr>
        <sz val="10"/>
        <color rgb="FFFF0000"/>
        <rFont val="Arial"/>
      </rPr>
      <t>Desarrollar 5.000 intervenciones y actividades artísticas y culturales que promuevan la interrelación de la ciudadanía con el espacio público como un lugar de encuentro, convivencia pacífica y transformación social.</t>
    </r>
  </si>
  <si>
    <r>
      <rPr>
        <sz val="10"/>
        <color rgb="FFFF0000"/>
        <rFont val="Arial"/>
      </rPr>
      <t>Se ajusto el programa y las metas correspondientes.
no obstante no especifica distincion de consultivo de vistimas</t>
    </r>
    <r>
      <rPr>
        <sz val="10"/>
        <color rgb="FF0C0C0C"/>
        <rFont val="Arial"/>
      </rPr>
      <t xml:space="preserve"> </t>
    </r>
  </si>
  <si>
    <t>Los entes territoriales están llamados a apoyar los objetivos del Sistema Integral de Verdad, Justicia, Reparación y No Repetición, con el fin de lograr la satisfacción de los derechos de las víctimas del conflicto armado. Esto implica apoyar el trabajo de la Jurisdicción Especial para la Paz (JEP) para lograr que los responsables del conflicto contribuyan a la reparación integral de las víctimas y al desarrollo de proyectos restaurativos. Y acompañar los esfuerzos de la Unidad de Búsqueda de Personas Dadas por Desaparecidas (UBPD) en el Distrito, específicamente en la recolección de información de víctimas del Distrito, en la localización, identificación y recuperación de personas. Estos esfuerzos deben contribuir a la participación de la ciudadanía y así promover la reconciliación en Bogotá.</t>
  </si>
  <si>
    <t>Consejero Consultivo de víctimas y juez de reconciliación:Crear un incentivo económico libre de impuestos, para la conmemoración del 9 de abril, para que las víctimas del conflicto celebren un concierto con diferentes artistas y que lo recaudado sea depositado en un fondo cultural para las víctimas del conflicto.</t>
  </si>
  <si>
    <r>
      <rPr>
        <sz val="10"/>
        <color rgb="FF0C0C0C"/>
        <rFont val="Arial"/>
      </rPr>
      <t xml:space="preserve">3.18. Desarrollo empresarial, productividad y empleo
</t>
    </r>
    <r>
      <rPr>
        <sz val="10"/>
        <color rgb="FFFF0000"/>
        <rFont val="Arial"/>
      </rPr>
      <t>3.20. Promoción del emprendimiento formal, equitativo e incluyente</t>
    </r>
  </si>
  <si>
    <r>
      <rPr>
        <sz val="10"/>
        <color rgb="FF0C0C0C"/>
        <rFont val="Arial"/>
      </rPr>
      <t xml:space="preserve">Activar 11 Distritos Creativos para creación de valor y riqueza de las organizaciones y agentes culturales y creativos, así como la resignificación del imaginario colectivo del entorno
</t>
    </r>
    <r>
      <rPr>
        <sz val="10"/>
        <color rgb="FFFF0000"/>
        <rFont val="Arial"/>
      </rPr>
      <t>Activar 11 Distritos Creativos para creación de valor y riqueza de las organizaciones y agentes culturales y creativos, así como la resignificación del imaginario colectivo del entorno.</t>
    </r>
  </si>
  <si>
    <t>Se ajusto el programa y las metas correspondientes.</t>
  </si>
  <si>
    <t>Consejero Consultivo de víctimas y juez de reconciliación: Crear 20 espacios de formación y fortalecimiento, entre otras acciones que permitan potenciar la producción artística, cultural, recreativa y deportiva de la población víctima.</t>
  </si>
  <si>
    <r>
      <rPr>
        <sz val="10"/>
        <color rgb="FF0C0C0C"/>
        <rFont val="Arial"/>
      </rPr>
      <t xml:space="preserve">4.26. Revitalización y renovación urbana y rural con inclusión
</t>
    </r>
    <r>
      <rPr>
        <sz val="10"/>
        <color rgb="FFFF0000"/>
        <rFont val="Arial"/>
      </rPr>
      <t>1.05. Espacio público seguro e inclusivo</t>
    </r>
  </si>
  <si>
    <r>
      <rPr>
        <sz val="10"/>
        <color rgb="FF0C0C0C"/>
        <rFont val="Arial"/>
      </rPr>
      <t xml:space="preserve">Construir, adecuar y/o mantener 86 equipamientos para el fortalecimiento de las prácticas artísticas, culturales, creativas y patrimoniales y para propiciar procesos de innovación de las comunidades en Bogotá.
</t>
    </r>
    <r>
      <rPr>
        <sz val="10"/>
        <color rgb="FFFF0000"/>
        <rFont val="Arial"/>
      </rPr>
      <t>Desarrollar 5.000 intervenciones y actividades artísticas y culturales que promuevan la interrelación de la ciudadanía con el espacio público como un lugar de encuentro, convivencia pacífica y transformación social.</t>
    </r>
  </si>
  <si>
    <t>Se ajusto el programa y las metas correspondiente.</t>
  </si>
  <si>
    <t>Idartes: Construir y sostener 42 equipamientos culturales propiciando espacios de encuentro para los procesos de innovación de las comunidades (magnitud 42).
 20 espacios Crea y laboratorios de Nidos
 22 equipamiento propios
 SCRD: Desde la SCRD, se propone el desarrollo de investigaciones, Politica pública y documentos técnicos, como también los procesos necesarios para desarrollar actividades en 6 proyectos de infraestructura de la siguiente manera: 2 procesos de obra en barrios de borde con arquitectura expandida y 4 estudios y diseños vinculados al POT (magnitud 6).
 De otra parte, ejecutar 32 actividades en proyectos de infraestructura cultural mediante diferentes actividades y procesos establecidos en la Ley de Espectáculos públicos con un presupuesto de $ 230.531.571.428 (magnitud 32).
 OFB: Es importante incluir el mantenimiento de los dos equipamientos a cargo de la OFB (Teatro Taller Filarmónico y Sala Otto de Greiff) y adicional la construccion de la sede de la Orquesta en el CAMPIN, (magnitud 3).
 FUGA: Realizando actividades de mantenimiento y dotación de los equipamientos culturales como: El muelle, Salas de exposición, y Auditorio FUGA, (magnitud 3)</t>
  </si>
  <si>
    <t>Cultura, recreación y deport</t>
  </si>
  <si>
    <t>○ Estrategia para la protección, fortalecimiento, reconocimiento, fomento, formación y sensibilización de las prácticas culturales del pueblo gitano en Bogotá, concertada con el Consejo Consultivo y de Concertación gitano.</t>
  </si>
  <si>
    <r>
      <rPr>
        <sz val="10"/>
        <color rgb="FF0C0C0C"/>
        <rFont val="Arial"/>
      </rPr>
      <t xml:space="preserve">1.1. Diálogo social y cultura ciudadana para la convivencia pacifica y la recuperacion de la confianza
</t>
    </r>
    <r>
      <rPr>
        <sz val="10"/>
        <color rgb="FFFF0000"/>
        <rFont val="Arial"/>
      </rPr>
      <t>1.01. Diálogo social y cultura ciudadana para la convivencia pacífica y la recuperación de la confianza</t>
    </r>
  </si>
  <si>
    <r>
      <rPr>
        <sz val="10"/>
        <color rgb="FF0C0C0C"/>
        <rFont val="Arial"/>
      </rPr>
      <t xml:space="preserve">Implementar 6 estrategias de cultura ciudadana que promuevan la convivencia, confianza y el respeto por las instituciones y por la vida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t>
    </r>
    <r>
      <rPr>
        <sz val="10"/>
        <color rgb="FF0C0C0C"/>
        <rFont val="Arial"/>
      </rPr>
      <t xml:space="preserve">
</t>
    </r>
    <r>
      <rPr>
        <sz val="10"/>
        <color rgb="FFFF0000"/>
        <rFont val="Arial"/>
      </rPr>
      <t xml:space="preserve">Vincular a 10.000 personas en acciones pedagógicas y de apropiación que fortalezcan la identidad cultural, el respeto por las instituciones, la confianza y el orgullo por la ciudad
</t>
    </r>
  </si>
  <si>
    <t xml:space="preserve">Se ajusto el programa y las metas correspondientes. aun que no sse especifica gurpo cultural </t>
  </si>
  <si>
    <t>Implementar 6 estrategias de cultura ciudadana que promuevan la convivencia, confianza y el respeto por las instituciones y por la vida que incluye:
 -relaciones vecinales en los barrios
 -convivencia pacifica en el estadio y el barrismo social
 -los grupos culturales que median en el espacio público
 - aceptación y promoción de la diferencia
 - la coexistencia intergeneracional y regional
 - confianza hacia las instituciones y fuerza pública. .</t>
  </si>
  <si>
    <t>Nota Aclaratoria: Se ejecutarán en total 3 estrategias para el fomento, la protección, la recuperación y el fortalecimiento de las prácticas culturales del pueblo gitano durante los 12 años de ejecución de la política pública, 1 por cada periodo de gobierno distrital; se aclara que dentro de la programación de la meta del producto se registra el 100% que corresponde al porcentaje de ejecución frente a lo programado por cada estrategia."</t>
  </si>
  <si>
    <r>
      <rPr>
        <sz val="10"/>
        <color rgb="FF0C0C0C"/>
        <rFont val="Arial"/>
      </rPr>
      <t xml:space="preserve">1.1. Diálogo social y cultura ciudadana para la convivencia pacifica y la recuperacion de la confianza
</t>
    </r>
    <r>
      <rPr>
        <sz val="10"/>
        <color rgb="FFFF0000"/>
        <rFont val="Arial"/>
      </rPr>
      <t>1.01. Diálogo social y cultura ciudadana para la convivencia pacífica y la recuperación de la confianza</t>
    </r>
  </si>
  <si>
    <r>
      <rPr>
        <sz val="10"/>
        <color rgb="FF0C0C0C"/>
        <rFont val="Arial"/>
      </rPr>
      <t xml:space="preserve">Implementar 6 estrategias de cultura ciudadana que promuevan la convivencia, confianza y el respeto por las instituciones y por la vida
</t>
    </r>
    <r>
      <rPr>
        <sz val="10"/>
        <color rgb="FFFF0000"/>
        <rFont val="Arial"/>
      </rPr>
      <t xml:space="preserve">Implementar 8 estrategias de cultura ciudadana que promuevan la convivencia, la eliminación del machismo y de la discriminación, los hábitos saludables, la salud mental, la cultura ambiental y la movilidad sostenible en Bogotá.
Vincular a 10.000 personas en acciones pedagógicas y de apropiación que fortalezcan la identidad cultural, el respeto por las instituciones, la confianza y el orgullo por la ciudad
</t>
    </r>
  </si>
  <si>
    <t>■ Contratación de un equipo técnico compuesto por dos (2) profesionales para la implementación de tres (3) estrategias para la protección, fortalecimiento, reconocimiento, fomento, formación y sensibilización de las prácticas culturales del pueblo gitano en Bogotá, este equipo avalado por la instancia consultiva del Pueblo Rrom.</t>
  </si>
  <si>
    <r>
      <rPr>
        <sz val="10"/>
        <color rgb="FF0C0C0C"/>
        <rFont val="Arial"/>
      </rPr>
      <t xml:space="preserve">Implementar 6 estrategias de cultura ciudadana que promuevan la convivencia, confianza y el respeto por las instituciones y por la vida
</t>
    </r>
    <r>
      <rPr>
        <sz val="10"/>
        <color rgb="FFFF0000"/>
        <rFont val="Arial"/>
      </rPr>
      <t xml:space="preserve">Implementar 8 estrategias de cultura ciudadana que promuevan la convivencia, la eliminación del machismo y de la discriminación, los hábitos saludables, la salud mental, la cultura ambiental y la movilidad sostenible en Bogotá.
</t>
    </r>
  </si>
  <si>
    <t>Sector cultura: Implementar 6 estrategias de cultura ciudadana que promuevan la convivencia, confianza y el respeto por las instituciones y por la vida que incluye:
 -relaciones vecinales en los barrios
 -convivencia pacifica en el estadio y el barrismo social
 -los grupos culturales que median en el espacio público
 - aceptación y promoción de la diferencia
 - la coexistencia intergeneracional y regional
 - confianza hacia las instituciones y fuerza pública. .</t>
  </si>
  <si>
    <t>■ Socialización e implementación de tres (3) estrategias para la protección, fortalecimiento, reconocimiento, fomento, formación y sensibilización de las prácticas culturales del pueblo gitano en Bogotá: incluye la elaboración, socialización, distribución de medios de promoción, así como la garantía de la participación del Pueblo Rrom en la socialización y apropiación en los escenarios acordados.</t>
  </si>
  <si>
    <r>
      <rPr>
        <sz val="10"/>
        <color rgb="FF0C0C0C"/>
        <rFont val="Arial"/>
      </rPr>
      <t xml:space="preserve">1.1. Diálogo social y cultura ciudadana para la convivencia pacifica y la recuperacion de la confianza
</t>
    </r>
    <r>
      <rPr>
        <sz val="10"/>
        <color rgb="FFFF0000"/>
        <rFont val="Arial"/>
      </rPr>
      <t>1.01. Diálogo social y cultura ciudadana para la convivencia pacífica y la recuperación de la confianza</t>
    </r>
  </si>
  <si>
    <r>
      <rPr>
        <sz val="10"/>
        <color rgb="FF0C0C0C"/>
        <rFont val="Arial"/>
      </rPr>
      <t xml:space="preserve">Implementar 6 estrategias de cultura ciudadana que promuevan la convivencia, confianza y el respeto por las instituciones y por la vida
</t>
    </r>
    <r>
      <rPr>
        <sz val="10"/>
        <color rgb="FFFF0000"/>
        <rFont val="Arial"/>
      </rPr>
      <t xml:space="preserve">Implementar 8 estrategias de cultura ciudadana que promuevan la convivencia, la eliminación del machismo y de la discriminación, los hábitos saludables, la salud mental, la cultura ambiental y la movilidad sostenible en Bogotá.
</t>
    </r>
  </si>
  <si>
    <t>■ Construcción técnica, elaboración y distribución de insumos pedagógicos (folletos, videos, guías o manuales para la protección, fortalecimiento, reconocimiento, fomento, formación en el marco de las (3) estrategias de las prácticas culturales del pueblo gitano en Bogotá y con cumplimiento de la Ley 1381 de 2010.</t>
  </si>
  <si>
    <r>
      <rPr>
        <sz val="10"/>
        <color rgb="FF0C0C0C"/>
        <rFont val="Arial"/>
      </rPr>
      <t xml:space="preserve">1.1. Diálogo social y cultura ciudadana para la convivencia pacifica y la recuperacion de la confianza
</t>
    </r>
    <r>
      <rPr>
        <sz val="10"/>
        <color rgb="FFFF0000"/>
        <rFont val="Arial"/>
      </rPr>
      <t>1.01. Diálogo social y cultura ciudadana para la convivencia pacífica y la recuperación de la confianza</t>
    </r>
  </si>
  <si>
    <r>
      <rPr>
        <sz val="10"/>
        <color rgb="FF0C0C0C"/>
        <rFont val="Arial"/>
      </rPr>
      <t xml:space="preserve">Implementar 6 estrategias de cultura ciudadana que promuevan la convivencia, confianza y el respeto por las instituciones y por la vida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t>
    </r>
  </si>
  <si>
    <t>○ Proceso de identificación de manifestaciones de patrimonio cultural del pueblo Rrom implementado concertado con el consejo consultivo y de concertación Rrom conforme a su norma vigente.</t>
  </si>
  <si>
    <r>
      <rPr>
        <sz val="10"/>
        <color rgb="FF0C0C0C"/>
        <rFont val="Arial"/>
      </rPr>
      <t xml:space="preserve">1.1. Diálogo social y cultura ciudadana para la convivencia pacifica y la recuperacion de la confianza
</t>
    </r>
    <r>
      <rPr>
        <sz val="10"/>
        <color rgb="FFFF0000"/>
        <rFont val="Arial"/>
      </rPr>
      <t>2.14. Bogotá deportiva, recreativa, artística, patrimonial e intercultural</t>
    </r>
  </si>
  <si>
    <r>
      <rPr>
        <sz val="10"/>
        <color rgb="FF0C0C0C"/>
        <rFont val="Arial"/>
      </rPr>
      <t xml:space="preserve">Implementar 6 estrategias de cultura ciudadana que promuevan la convivencia, confianza y el respeto por las instituciones y por la vida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</si>
  <si>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Contratación de un equipo técnico compuesto por dos (2) profesionales para la implementación de un proceso de identificación de manifestaciones de patrimonio cultural del pueblo Rrom, este equipo avalado por la instancia consultiva del Pueblo Rrom.</t>
  </si>
  <si>
    <r>
      <rPr>
        <sz val="10"/>
        <color rgb="FF0C0C0C"/>
        <rFont val="Arial"/>
      </rPr>
      <t xml:space="preserve">1.1. Diálogo social y cultura ciudadana para la convivencia pacifica y la recuperacion de la confianza
</t>
    </r>
    <r>
      <rPr>
        <sz val="10"/>
        <color rgb="FFFF0000"/>
        <rFont val="Arial"/>
      </rPr>
      <t>2.14. Bogotá deportiva, recreativa, artística, patrimonial e intercultural</t>
    </r>
  </si>
  <si>
    <r>
      <rPr>
        <sz val="10"/>
        <color rgb="FF0C0C0C"/>
        <rFont val="Arial"/>
      </rPr>
      <t>Implementar 6 estrategias de cultura ciudadana que promuevan la convivencia, confianza y el respeto por las instituciones y por la vida
I</t>
    </r>
    <r>
      <rPr>
        <sz val="10"/>
        <color rgb="FFFF0000"/>
        <rFont val="Arial"/>
      </rPr>
      <t>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</si>
  <si>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Generación de escenarios tradicionales para ejecutar el proceso de identificación de manifestaciones de patrimonio cultural del pueblo Rrom: incluye la financiación de 4 pachiv por organización en los que se identifique patrimonio cultural.</t>
  </si>
  <si>
    <r>
      <rPr>
        <sz val="10"/>
        <color rgb="FF0C0C0C"/>
        <rFont val="Arial"/>
      </rPr>
      <t xml:space="preserve">1.1. Diálogo social y cultura ciudadana para la convivencia pacifica y la recuperacion de la confianza
</t>
    </r>
    <r>
      <rPr>
        <sz val="10"/>
        <color rgb="FFFF0000"/>
        <rFont val="Arial"/>
      </rPr>
      <t>2.14. Bogotá deportiva, recreativa, artística, patrimonial e intercultural</t>
    </r>
  </si>
  <si>
    <r>
      <rPr>
        <sz val="10"/>
        <color rgb="FF0C0C0C"/>
        <rFont val="Arial"/>
      </rPr>
      <t xml:space="preserve">Implementar 6 estrategias de cultura ciudadana que promuevan la convivencia, confianza y el respeto por las instituciones y por la vida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</si>
  <si>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Estrategia de Comunicaciones para la divulgación de patrimonio cultural del pueblo Rrom implementada</t>
  </si>
  <si>
    <r>
      <rPr>
        <sz val="10"/>
        <color rgb="FF0C0C0C"/>
        <rFont val="Arial"/>
      </rPr>
      <t xml:space="preserve">1.1. Diálogo social y cultura ciudadana para la convivencia pacifica y la recuperacion de la confianza
</t>
    </r>
    <r>
      <rPr>
        <sz val="10"/>
        <color rgb="FFFF0000"/>
        <rFont val="Arial"/>
      </rPr>
      <t>2.14. Bogotá deportiva, recreativa, artística, patrimonial e intercultural</t>
    </r>
  </si>
  <si>
    <r>
      <rPr>
        <sz val="10"/>
        <color rgb="FF0C0C0C"/>
        <rFont val="Arial"/>
      </rPr>
      <t xml:space="preserve">Implementar 6 estrategias de cultura ciudadana que promuevan la convivencia, confianza y el respeto por las instituciones y por la vida
</t>
    </r>
    <r>
      <rPr>
        <sz val="10"/>
        <color rgb="FFFF0000"/>
        <rFont val="Arial"/>
      </rPr>
      <t>Generar 100 contenidos y creaciones artísticas a través del uso de herramientas digitales y contenidos multiplataforma para la apropiación y uso de la cultura digital, el ejercicio de los derechos, el desarrollo humano y la promoción de la industria creativa y cultural</t>
    </r>
  </si>
  <si>
    <t>■ Contratación de un equipo técnico compuesto por dos (2) profesionales para la implementación de una (1) Estrategia de comunicaciones para la divulgación del patrimonio cultural del pueblo Rrom, este equipo avalado por la instancia consultiva Rrom de Bogotá.</t>
  </si>
  <si>
    <r>
      <rPr>
        <sz val="10"/>
        <color rgb="FF0C0C0C"/>
        <rFont val="Arial"/>
      </rPr>
      <t xml:space="preserve">1.1. Diálogo social y cultura ciudadana para la convivencia pacifica y la recuperacion de la confianza
</t>
    </r>
    <r>
      <rPr>
        <sz val="10"/>
        <color rgb="FFFF0000"/>
        <rFont val="Arial"/>
      </rPr>
      <t>2.14. Bogotá deportiva, recreativa, artística, patrimonial e intercultural</t>
    </r>
  </si>
  <si>
    <r>
      <rPr>
        <sz val="10"/>
        <color rgb="FF0C0C0C"/>
        <rFont val="Arial"/>
      </rPr>
      <t xml:space="preserve">Implementar 6 estrategias de cultura ciudadana que promuevan la convivencia, confianza y el respeto por las instituciones y por la vida
</t>
    </r>
    <r>
      <rPr>
        <sz val="10"/>
        <color rgb="FFFF0000"/>
        <rFont val="Arial"/>
      </rPr>
      <t>Generar 100 contenidos y creaciones artísticas a través del uso de herramientas digitales y contenidos multiplataforma para la apropiación y uso de la cultura digital, el ejercicio de los derechos, el desarrollo humano y la promoción de la industria creativa y cultural</t>
    </r>
  </si>
  <si>
    <t>■ Construcción técnica, elaboración y distribución de insumos pedagógicos (folletos, videos, guías o manuales que visibilicen al interior del pueblo y en la sociedad mayoritaria Estrategia de comunicaciones para la divulgación del patrimonio cultural del pueblo Rrom y con cumplimiento de la Ley 1381 de 2010 incluye:</t>
  </si>
  <si>
    <r>
      <rPr>
        <sz val="10"/>
        <color rgb="FF0C0C0C"/>
        <rFont val="Arial"/>
      </rPr>
      <t xml:space="preserve">1.1. Diálogo social y cultura ciudadana para la convivencia pacifica y la recuperacion de la confianza
</t>
    </r>
    <r>
      <rPr>
        <sz val="10"/>
        <color rgb="FFFF0000"/>
        <rFont val="Arial"/>
      </rPr>
      <t>2.14. Bogotá deportiva, recreativa, artística, patrimonial e intercultural</t>
    </r>
  </si>
  <si>
    <r>
      <rPr>
        <sz val="10"/>
        <color rgb="FF0C0C0C"/>
        <rFont val="Arial"/>
      </rPr>
      <t xml:space="preserve">Implementar 6 estrategias de cultura ciudadana que promuevan la convivencia, confianza y el respeto por las instituciones y por la vida
</t>
    </r>
    <r>
      <rPr>
        <sz val="10"/>
        <color rgb="FFFF0000"/>
        <rFont val="Arial"/>
      </rPr>
      <t>Generar 100 contenidos y creaciones artísticas a través del uso de herramientas digitales y contenidos multiplataforma para la apropiación y uso de la cultura digital, el ejercicio de los derechos, el desarrollo humano y la promoción de la industria creativa y cultural</t>
    </r>
  </si>
  <si>
    <t>costos de producción, postproducción, así como bienes o servicios tradicionales y/o logísticos necesarios para la materialización de la estrategia de Comunicaciones.</t>
  </si>
  <si>
    <t xml:space="preserve">No aplica: El comentario no precisa para ser ubicado en alguna meta </t>
  </si>
  <si>
    <t>○ Estrategia para el fortalecimiento recreativo y deportivo del Pueblo Rrom reconocido en el distrito capital en torno a sus usos y costumbres bajo la misionalidad del IDRD en pro de la preservación de su etnodesarrollo y de una mejor salud concertado con el consultivo y de concertación del Pueblo Rrom y su normativa vigente.</t>
  </si>
  <si>
    <r>
      <rPr>
        <sz val="10"/>
        <color rgb="FF0C0C0C"/>
        <rFont val="Arial"/>
      </rPr>
      <t xml:space="preserve">Implementar 80 programas de recreación, deporte, nuevas tendencias de actividad fisica y los eSports. 
</t>
    </r>
    <r>
      <rPr>
        <sz val="10"/>
        <color rgb="FFFF0000"/>
        <rFont val="Arial"/>
      </rPr>
      <t>Implementar 52 programas de recreación, deporte, nuevas tendencias de actividad física y los eSports.</t>
    </r>
  </si>
  <si>
    <t xml:space="preserve">* Se ajusta nombre del programa y meta de acuerdo con el nuevo documento. 
* Se aclara que la meta pretende abaracar a toda la población. </t>
  </si>
  <si>
    <t>■ Contratación de un equipo técnico compuesto por dos (2) profesionales para la implementación de una (1) Estrategia para el fortalecimiento recreativo y deportivo del Pueblo Rrom reconocido en el distrito capital en torno a sus usos y costumbres bajo la misionalidad del IDRD en pro de la preservación de su etnodesarrollo y de una mejor salud, este equipo avalado por la instancia consultiva Rrom de Bogotá.</t>
  </si>
  <si>
    <t>Bogotá deportiva, recreativa, artística, patrimonial e intercultura</t>
  </si>
  <si>
    <t xml:space="preserve">Implementar 80 programas de recreación, deporte, nuevas tendencias de actividad fisica y los eSports. 
</t>
  </si>
  <si>
    <t xml:space="preserve">* Se hace la salvedad que es una propuesta que no aplica al nivel de PDD. </t>
  </si>
  <si>
    <t>■ Socialización e implementación una (1) Estrategia para el fortalecimiento recreativo y deportivo del Pueblo Rrom reconocido en el distrito capital en torno a sus usos y costumbres bajo la misionalidad del IDRD en pro de la preservación de su etnodesarrollo y de una mejor salud: incluye la elaboración, socialización, distribución de medios de promoción, así como la garantía de la participación del Pueblo Rrom en la socialización y apropiación en los escenarios acordados.</t>
  </si>
  <si>
    <r>
      <rPr>
        <sz val="10"/>
        <color rgb="FF0C0C0C"/>
        <rFont val="Arial"/>
      </rPr>
      <t xml:space="preserve">Implementar 80 programas de recreación, deporte, nuevas tendencias de actividad fisica y los eSports. 
</t>
    </r>
    <r>
      <rPr>
        <sz val="10"/>
        <color rgb="FFFF0000"/>
        <rFont val="Arial"/>
      </rPr>
      <t>Implementar 52 programas de recreación, deporte, nuevas tendencias de actividad física y los eSports.</t>
    </r>
  </si>
  <si>
    <t>○ Estrategia de intervención para la inclusión de la cultura Gitana en Planes de Desarrollo Local, programas y proyectos de las localidades de Kennedy y Puente Aranda, concertada con la Instancia Consultiva Rrom de Bogotá.</t>
  </si>
  <si>
    <t>2.12. Bogotá cuida a su gente
2.14. Bogotá deportiva, recreativa, artística, patrimonial e intercultural</t>
  </si>
  <si>
    <t>Desarrollar una (1) estrategia para promover la implementación del enfoque diferencial étnico y el desarrollo de procesos de gestión de conocimiento sobre los grupos étnicos en la ciudad como medidas para combatir el racismo y la discriminación, con un enfoque de género transversal.
Implementar el 100% de los productos a cargo del Secretaría Distrital de Gobierno consignados en los planes de acción de las Políticas Públicas para los pueblos y comunidades Indígenas y su capítulo Muisca Rrom Negros Afrocolombianos y su capítulo Palenquero y Raizales para el periodo 2024-2028. 
Prestar 40.000 atenciones con enfoque diferencial y de género a las personas que soliciten los servicios brindados en los espacios de atención apropiación cultural y reconocimiento de procesos organizativos de los grupos étnicos en Bogotá.
Implementar 18 planes de acción que promuevan el reconocimiento, apropiación, intercambio e innovación en las prácticas artísticas, culturales y patrimoniales de grupos étnicos, etarios y sectores sociales, promoviendo la multiculturalidad desde los distintos enfoques.</t>
  </si>
  <si>
    <t>Nota Aclaratoria: Se ejecutarán en total 3 estrategias de intervención para la inclusión de la cultura Gitana en Planes de Desarrollo Local, programas y proyectos de las localidades de Kennedy y Puente Aranda durante los 12 años de ejecución de la política, 1 por cada periodo de gobierno distrital; se aclara que dentro de la programación de la meta del producto se registra el 100% que corresponde al porcentaje de ejecución frente a lo programado por cada estrategia.</t>
  </si>
  <si>
    <r>
      <rPr>
        <sz val="10"/>
        <color rgb="FF0C0C0C"/>
        <rFont val="Arial"/>
      </rPr>
      <t xml:space="preserve">Bogotá deportiva, recreativa, artística, patrimonial e intercultura
</t>
    </r>
    <r>
      <rPr>
        <sz val="10"/>
        <color rgb="FFFF0000"/>
        <rFont val="Arial"/>
      </rPr>
      <t>2.12. Bogotá cuida a su gente
2.14. Bogotá deportiva, recreativa, artística, patrimonial e intercultural</t>
    </r>
  </si>
  <si>
    <r>
      <rPr>
        <sz val="10"/>
        <color rgb="FF0C0C0C"/>
        <rFont val="Arial"/>
      </rPr>
      <t xml:space="preserve">Implementar 80 programas de recreación, deporte, nuevas tendencias de actividad fisica y los eSports
</t>
    </r>
    <r>
      <rPr>
        <sz val="10"/>
        <color rgb="FFFF0000"/>
        <rFont val="Arial"/>
      </rPr>
      <t>Desarrollar una (1) estrategia para promover la implementación del enfoque diferencial étnico y el desarrollo de procesos de gestión de conocimiento sobre los grupos étnicos en la ciudad como medidas para combatir el racismo y la discriminación, con un enfoque de género transversal.
Implementar el 100% de los productos a cargo del Secretaría Distrital de Gobierno consignados en los planes de acción de las Políticas Públicas para los pueblos y comunidades Indígenas y su capítulo Muisca Rrom Negros Afrocolombianos y su capítulo Palenquero y Raizales para el periodo 2024-2028. 
Prestar 40.000 atenciones con enfoque diferencial y de género a las personas que soliciten los servicios brindados en los espacios de atención apropiación cultural y reconocimiento de procesos organizativos de los grupos étnicos en Bogotá.
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</si>
  <si>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Contratación de un equipo técnico compuesto por dos (2) profesionales para la implementación de tres (3) estrategias de intervención para la inclusión de la cultura Gitana en Planes de Desarrollo Local, programas y proyectos de las localidades de Kennedy y Puente Aranda, este equipo avalado por la instancia consultiva del Pueblo Rrom.</t>
  </si>
  <si>
    <t xml:space="preserve">* La propuesta no es concordante con el alcance del PDD. </t>
  </si>
  <si>
    <t>■ Dotación de elementos para la recreación y el deporte tradicional Rrom en las Localidades de Kennedy y Puente Aranda.</t>
  </si>
  <si>
    <t xml:space="preserve">Bogotá deportiva, recreativa, artística, patrimonial e interculturas
</t>
  </si>
  <si>
    <t xml:space="preserve">Implementar 80 programas de recreación, deporte, nuevas tendencias de actividad fisica y los eSports. </t>
  </si>
  <si>
    <t>○ Caracterización y actualización cuatrienal sobre zakono o prácticas culturales del pueblo Rrom o Gitano, concertado con el Consejo Consultivo y de Concertación del pueblo Gitano y su normatividad vigente.</t>
  </si>
  <si>
    <r>
      <rPr>
        <sz val="10"/>
        <color rgb="FF0C0C0C"/>
        <rFont val="Arial"/>
      </rPr>
      <t xml:space="preserve">1.1. Diálogo social y cultura ciudadana para la convivencia pacifica y la recuperacion de la confianza
</t>
    </r>
    <r>
      <rPr>
        <sz val="10"/>
        <color rgb="FFFF0000"/>
        <rFont val="Arial"/>
      </rPr>
      <t>2.12. Bogotá cuida a su gente</t>
    </r>
    <r>
      <rPr>
        <sz val="10"/>
        <color rgb="FF0C0C0C"/>
        <rFont val="Arial"/>
      </rPr>
      <t xml:space="preserve">
</t>
    </r>
    <r>
      <rPr>
        <sz val="10"/>
        <color rgb="FFFF0000"/>
        <rFont val="Arial"/>
      </rPr>
      <t>2.14. Bogotá deportiva, recreativa, artística, patrimonial e intercultural</t>
    </r>
  </si>
  <si>
    <r>
      <rPr>
        <sz val="10"/>
        <color rgb="FF0C0C0C"/>
        <rFont val="Arial"/>
      </rPr>
      <t xml:space="preserve">Implementar 6 estrategias de cultura ciudadana que promuevan la convivencia, confianza y el respeto por las instituciones y por la vida. 
</t>
    </r>
    <r>
      <rPr>
        <sz val="10"/>
        <color rgb="FFFF0000"/>
        <rFont val="Arial"/>
      </rPr>
      <t>Prestar 40.000 atenciones con enfoque diferencial y de género a las personas que soliciten los servicios brindados en los espacios de atención apropiación cultural y reconocimiento de procesos organizativos de los grupos étnicos en Bogotá.</t>
    </r>
    <r>
      <rPr>
        <sz val="10"/>
        <color rgb="FF0C0C0C"/>
        <rFont val="Arial"/>
      </rPr>
      <t xml:space="preserve">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</si>
  <si>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xml:space="preserve">* Se ajusta el programa y meta de acuerdo con el nuevo documento. </t>
  </si>
  <si>
    <t>■ Contratación de un equipo técnico compuesto por dos (2) profesionales para la implementación de un proceso de caracterización y actualización cuatrienal sobre zakono o prácticas culturales del pueblo Rrom o Gitano, este equipo avalado por la instancia consultiva del Pueblo Rrom.</t>
  </si>
  <si>
    <t xml:space="preserve">1.1. Diálogo social y cultura ciudadana para la convivencia pacifica y la recuperacion de la confianza
</t>
  </si>
  <si>
    <t>Implementar 6 estrategias de cultura ciudadana que promuevan la convivencia, confianza y el respeto por las instituciones y por la vida</t>
  </si>
  <si>
    <t>■ Financiación logística y de bienes y servicios ancestrales del Pueblo Rrom para la materialización del proceso de caracterización y actualización del zakono o prácticas culturales del pueblo Rrom o Gitano incluye: gastos logísticos y de alimentación tradicional para garantizar la participación.</t>
  </si>
  <si>
    <t xml:space="preserve">Implementar 6 estrategias de cultura ciudadana que promuevan la convivencia, confianza y el respeto por las instituciones y por la vida. </t>
  </si>
  <si>
    <t>○ Mecanismos de fomento anuales orientados a fortalecer los procesos de identificación, activación, salvaguardia o divulgación de las manifestaciones de patrimonio cultural inmaterial, saberes ancestrales del pueblo Rrom concertada con el Consejo Consultivo y su normativa vigente.</t>
  </si>
  <si>
    <r>
      <rPr>
        <sz val="10"/>
        <color rgb="FF0C0C0C"/>
        <rFont val="Arial"/>
      </rPr>
      <t xml:space="preserve">1.1. Diálogo social y cultura ciudadana para la convivencia pacifica y la recuperacion de la confianza
</t>
    </r>
    <r>
      <rPr>
        <sz val="10"/>
        <color rgb="FFFF0000"/>
        <rFont val="Arial"/>
      </rPr>
      <t>2.14. Bogotá deportiva, recreativa, artística, patrimonial e intercultural</t>
    </r>
  </si>
  <si>
    <r>
      <rPr>
        <sz val="10"/>
        <color rgb="FF0C0C0C"/>
        <rFont val="Arial"/>
      </rPr>
      <t xml:space="preserve">Implementar 6 estrategias de cultura ciudadana que promuevan la convivencia, confianza y el respeto por las instituciones y por la vida. 
</t>
    </r>
    <r>
      <rPr>
        <sz val="10"/>
        <color rgb="FFFF0000"/>
        <rFont val="Arial"/>
      </rPr>
      <t>Desarrollar 8.925 actividades para la promoción, fortalecimiento y desarrollo de las prácticas artísticas, culturales y patrimoniales como un medio para el ejercicio de los derechos culturales y el desarrollo humano con alcance zonal, distrital y regional.
Generar 100 contenidos y creaciones artísticas a través del uso de herramientas digitales y contenidos multiplataforma para la apropiación y uso de la cultura digital, el ejercicio de los derechos, el desarrollo humano y la promoción de la industria creativa y cultural. 
Implementar 18 planes de acción que promuevan el reconocimiento, apropiación, intercambio e innovación en las prácticas artísticas, culturales y patrimoniales de grupos étnicos, etarios y sectores sociales, promoviendo la multiculturalidad desde los distintos enfoques.
Implementar 4 asistencias técnicas para el reconocimiento y salvaguardia de manifestaciones del patrimonio cultural inmaterial de Bogotá.</t>
    </r>
  </si>
  <si>
    <t xml:space="preserve">* Se ajusta meta y programa de acuerdo con el nuevo documento. 
* Se hace la salvedad de que las metas no definen la periodicidad a través de la cual se van a desarrollar sus actividades. </t>
  </si>
  <si>
    <t>■ Contratación de un equipo técnico compuesto por dos (2) profesionales para ejecutar el proceso de acompañamiento a los mecanismos de fomento anuales orientados a fortalecer los procesos de identificación, activación, salvaguardia o divulgación de las manifestaciones de patrimonio cultural inmaterial, saberes ancestrales del pueblo Rrom, este equipo avalado por la instancia consultiva del Pueblo Rrom.</t>
  </si>
  <si>
    <t>■ Financiación logística y de bienes y servicios ancestrales del Pueblo Rrom para la materialización del proceso de acompañamiento de los mecanismos de fomento anuales orientados a fortalecer los procesos de identificación, activación, salvaguardia o divulgación de las manifestaciones de patrimonio cultural inmaterial, saberes ancestrales del pueblo Rrom incluye: gastos logísticos y de alimentación tradicional para garantizar la participación del pueblo Rrom.</t>
  </si>
  <si>
    <t>4.26. Revitalización y renovación urbana y rural con inclusión</t>
  </si>
  <si>
    <t>Construir, adecuar y/o mantener 86 equipamientos para el fortalecimiento de las prácticas artísticas, culturales, creativas y patrimoniales y para propiciar procesos de innovación de las comunidades en Bogotá.</t>
  </si>
  <si>
    <t>○ Estrategia de promoción, divulgación, visibilización y apropiación de las prácticas culturales del Pueblo Rrom de Bogotá, mediante concertación con la Instancia Consultiva Gitana de Bogotá y su normatividad vigente.</t>
  </si>
  <si>
    <r>
      <rPr>
        <sz val="10"/>
        <color rgb="FF0C0C0C"/>
        <rFont val="Arial"/>
      </rPr>
      <t xml:space="preserve">Implementar 80 programas de recreación, deporte, nuevas tendencias de actividad fisica y los eSports. 
</t>
    </r>
    <r>
      <rPr>
        <sz val="10"/>
        <color rgb="FFFF0000"/>
        <rFont val="Arial"/>
      </rPr>
      <t>Desarrollar 8.925 actividades para la promoción, fortalecimiento y desarrollo de las prácticas artísticas, culturales y patrimoniales como un medio para el ejercicio de los derechos culturales y el desarrollo humano con alcance zonal, distrital y regional.
Implementar 18 planes de acción que promuevan el reconocimiento, apropiación, intercambio e innovación en las prácticas artísticas, culturales y patrimoniales de grupos étnicos, etarios y sectores sociales, promoviendo la multiculturalidad desde los distintos enfoques.
Implementar 4 asistencias técnicas para el reconocimiento y salvaguardia de manifestaciones del patrimonio cultural inmaterial de Bogotá.</t>
    </r>
  </si>
  <si>
    <t xml:space="preserve">* Se ajusta nombre de la meta de acuerdo con el nuevo documento. 
* Se aclara que la meta pretende abaracar a toda la población. </t>
  </si>
  <si>
    <t>■ Contratación de un equipo técnico compuesto por dos (2) profesionales para ejecutar la estrategia de promoción, divulgación, visibilización y apropiación de las prácticas culturales del Pueblo Rrom de Bogotá, este equipo avalado por la instancia consultiva del Pueblo Rrom.</t>
  </si>
  <si>
    <t>■ Financiación logística y de bienes y servicios ancestrales del Pueblo Rrom para la materialización de la estrategia de promoción, divulgación, visibilización y apropiación de las prácticas culturales del Pueblo Rrom de Bogotá incluye: gastos logísticos y de alimentación tradicional para garantizar la participación del pueblo Rrom.</t>
  </si>
  <si>
    <t>○ Kelimos Rrom (Olimpiadas Gitanas) mediante concertación con la Instancia Consultiva Gitana de Bogotá.</t>
  </si>
  <si>
    <r>
      <rPr>
        <sz val="10"/>
        <color rgb="FF0C0C0C"/>
        <rFont val="Arial"/>
      </rPr>
      <t xml:space="preserve">Bogotá deportiva, recreativa, artística, patrimonial e intercultura
</t>
    </r>
    <r>
      <rPr>
        <sz val="10"/>
        <color rgb="FFFF0000"/>
        <rFont val="Arial"/>
      </rPr>
      <t>2.14. Bogotá deportiva, recreativa, artística, patrimonial e intercultural</t>
    </r>
  </si>
  <si>
    <r>
      <rPr>
        <sz val="10"/>
        <color rgb="FF0C0C0C"/>
        <rFont val="Arial"/>
      </rPr>
      <t xml:space="preserve">Implementar 80 programas de recreación, deporte, nuevas tendencias de actividad fisica y los eSports.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</si>
  <si>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xml:space="preserve">* Se ajusta meta y programa de acuerdo con el nuevo documento. </t>
  </si>
  <si>
    <t>■ Apoyo financiero y logístico para la materialización de las Kelimos Rrom (Olimpiadas Gitanas) de carácter anual y con cada 1 de las organizaciones Rrom de Bogotá: PRORROM y Unión Romaní, incluye bienes y servicios tradicionales del Pueblo.</t>
  </si>
  <si>
    <t>○ Día de la Felicidad mediante concertación con la Instancia Consultiva Gitana de Bogotá conforme a su normativa vigente.</t>
  </si>
  <si>
    <r>
      <rPr>
        <sz val="10"/>
        <color rgb="FF0C0C0C"/>
        <rFont val="Arial"/>
      </rPr>
      <t xml:space="preserve">1.1. Diálogo social y cultura ciudadana para la convivencia pacifica y la recuperacion de la confianza
</t>
    </r>
    <r>
      <rPr>
        <sz val="10"/>
        <color rgb="FFFF0000"/>
        <rFont val="Arial"/>
      </rPr>
      <t>2.14. Bogotá deportiva, recreativa, artística, patrimonial e intercultural</t>
    </r>
  </si>
  <si>
    <r>
      <rPr>
        <sz val="10"/>
        <color rgb="FF0C0C0C"/>
        <rFont val="Arial"/>
      </rPr>
      <t xml:space="preserve">Implementar 6 estrategias de cultura ciudadana que promuevan la convivencia, confianza y el respeto por las instituciones y por la vida.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</si>
  <si>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Apoyo financiero y logístico para la materialización del día de la Felicidad de carácter anual y con cada 1 de las organizaciones Rrom de Bogotá: PRORROM y Unión Romaní, incluye bienes y servicios tradicionales del Pueblo.</t>
  </si>
  <si>
    <t>○ Plan de acción para cultivar y enriquecer las capacidades musicales de las niñas, los niños y adolescentes del Pueblo Rrom, mediante el otorgamiento de cupos preferenciales en los centros filarmònicos escolares y locales, la enseñanza y transmisión de conocimientos y repertorios concertados con la instancia Consultiva del Pueblo Rrom de Bogotá y su normatividad vigente.</t>
  </si>
  <si>
    <r>
      <rPr>
        <sz val="10"/>
        <color rgb="FF0C0C0C"/>
        <rFont val="Arial"/>
      </rPr>
      <t xml:space="preserve">4.26. Revitalización y renovación urbana y rural con inclusión
</t>
    </r>
    <r>
      <rPr>
        <sz val="10"/>
        <color rgb="FFFF0000"/>
        <rFont val="Arial"/>
      </rPr>
      <t xml:space="preserve">2.12. Bogotá cuida a su gente
</t>
    </r>
    <r>
      <rPr>
        <sz val="10"/>
        <color rgb="FF0C0C0C"/>
        <rFont val="Arial"/>
      </rPr>
      <t xml:space="preserve">
</t>
    </r>
    <r>
      <rPr>
        <sz val="10"/>
        <color rgb="FFFF0000"/>
        <rFont val="Arial"/>
      </rPr>
      <t>2.14. Bogotá deportiva, recreativa, artística, patrimonial e intercultural</t>
    </r>
  </si>
  <si>
    <r>
      <rPr>
        <sz val="10"/>
        <color rgb="FF0C0C0C"/>
        <rFont val="Arial"/>
      </rPr>
      <t xml:space="preserve">Construir, adecuar y/o mantener 86 equipamientos para el fortalecimiento de las prácticas artísticas, culturales, creativas y patrimoniales y para propiciar procesos de innovación de las comunidades en Bogotá.
</t>
    </r>
    <r>
      <rPr>
        <sz val="10"/>
        <color rgb="FFFF0000"/>
        <rFont val="Arial"/>
      </rPr>
      <t xml:space="preserve">Prestar 40.000 atenciones con enfoque diferencial y de género a las personas que soliciten los servicios brindados en los espacios de atención apropiación cultural y reconocimiento de procesos organizativos de los grupos étnicos en Bogotá.
</t>
    </r>
    <r>
      <rPr>
        <sz val="10"/>
        <color rgb="FF0C0C0C"/>
        <rFont val="Arial"/>
      </rPr>
      <t xml:space="preserve">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</si>
  <si>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xml:space="preserve">Idartes: Construir y sostener 42 equipamientos culturales propiciando espacios de encuentro para los procesos de innovación de las comunidades (magnitud 42).
 20 espacios Crea y laboratorios de Nidos
 22 equipamiento propios
 </t>
  </si>
  <si>
    <t>■ Contratación de un equipo técnico compuesto por dos (2) profesionales para diseñar y ejecutar un (1) Plan de acción para cultivar y enriquecer las capacidades musicales de las niñas, los niños y adolescentes del Pueblo Rrom, mediante el otorgamiento de cupos preferenciales en los centros filarmònicos escolares y locales, la enseñanza y transmisión de conocimientos y repertorios, este equipo avalado por la instancia consultiva del Pueblo Rrom.</t>
  </si>
  <si>
    <t>■ Financiación logística, de instrumentos y de bienes y servicios ancestrales del Pueblo Rrom para la materialización de un (1) Plan de acción para cultivar y enriquecer las capacidades musicales de las niñas, los niños y adolescentes del Pueblo Rrom, mediante el otorgamiento de cupos preferenciales en los centros filarmònicos escolares y locales, la enseñanza y transmisión de conocimientos y repertorios incluye: gastos logísticos y de alimentación tradicional para garantizar la participación del pueblo Rrom.</t>
  </si>
  <si>
    <t>○ Conmemoración anual del día internacional del Pueblo Rrom, concertado con la instancia distrital gitana y su normativa vigente.</t>
  </si>
  <si>
    <t>No se acoge dentro de las propuestas del Plan Distrital de Desarrollo.</t>
  </si>
  <si>
    <t>■ Financiación de 2 Conmemoración anuales del día internacional del Pueblo Rrom, para las Organizaciones PRORROM y Unión Romaní respectivamente.</t>
  </si>
  <si>
    <t>○ Concierto de Homenaje al Pueblo Rrom en compañía de la Orquesta Filarmónica de Bogotá con la presentación del grupo tradicional concertado con la instancia consultiva Rrom y su normativa vigente.</t>
  </si>
  <si>
    <r>
      <rPr>
        <sz val="10"/>
        <color rgb="FF434343"/>
        <rFont val="Arial"/>
      </rPr>
      <t xml:space="preserve">4.26. Revitalización y renovación urbana y rural con inclusión
</t>
    </r>
    <r>
      <rPr>
        <sz val="10"/>
        <color rgb="FFFF0000"/>
        <rFont val="Arial"/>
      </rPr>
      <t xml:space="preserve">
2.14. Bogotá deportiva, recreativa, artística, patrimonial e intercultural</t>
    </r>
  </si>
  <si>
    <r>
      <rPr>
        <sz val="10"/>
        <color rgb="FF000000"/>
        <rFont val="Arial"/>
      </rPr>
      <t xml:space="preserve">Construir, adecuar y/o mantener 86 equipamientos para el fortalecimiento de las prácticas artísticas, culturales, creativas y patrimoniales y para propiciar procesos de innovación de las comunidades en Bogotá.
</t>
    </r>
    <r>
      <rPr>
        <sz val="10"/>
        <color rgb="FFFF0000"/>
        <rFont val="Arial"/>
      </rPr>
      <t xml:space="preserve">
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</si>
  <si>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La propuesta de un concierto en homenaje al pueblo Rron se acoge a través del plan distrital de desarrollo con la implementación de planes de acción y de reconocimiento patrimonial de los grupos técnicos y atarios del Distrito.</t>
  </si>
  <si>
    <t xml:space="preserve">Sector cultura: Idartes: Construir y sostener 42 equipamientos culturales propiciando espacios de encuentro para los procesos de innovación de las comunidades (magnitud 42).
 20 espacios Crea y laboratorios de Nidos
 22 equipamiento propios
 </t>
  </si>
  <si>
    <t>■ Financiación y materialización de 1 Concierto anual de Homenaje al Pueblo Rrom en compañía de la Orquesta Filarmónica de Bogotá con la presentación del grupo tradicional concertado con la instancia consultiva Rrom y su normativa vigente.</t>
  </si>
  <si>
    <r>
      <rPr>
        <sz val="10"/>
        <color rgb="FF434343"/>
        <rFont val="Arial"/>
      </rPr>
      <t xml:space="preserve">4.26. Revitalización y renovación urbana y rural con inclusión
</t>
    </r>
    <r>
      <rPr>
        <sz val="10"/>
        <color rgb="FFFF0000"/>
        <rFont val="Arial"/>
      </rPr>
      <t xml:space="preserve">
2.14. Bogotá deportiva, recreativa, artística, patrimonial e intercultural</t>
    </r>
  </si>
  <si>
    <r>
      <rPr>
        <sz val="10"/>
        <color rgb="FF000000"/>
        <rFont val="Arial"/>
      </rPr>
      <t xml:space="preserve">Construir, adecuar y/o mantener 86 equipamientos para el fortalecimiento de las prácticas artísticas, culturales, creativas y patrimoniales y para propiciar procesos de innovación de las comunidades en Bogotá.
</t>
    </r>
    <r>
      <rPr>
        <sz val="10"/>
        <color rgb="FFFF0000"/>
        <rFont val="Arial"/>
      </rPr>
      <t xml:space="preserve">
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</si>
  <si>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Estrategia artística y cultural de saberes ancestrales que promueva, fortalezca y visibilice prácticas y experiencias artísticas y culturales del Pueblo Rrom concertada con el Consejo Consultivo Rrom conforme a su normativa vigente.</t>
  </si>
  <si>
    <r>
      <rPr>
        <sz val="10"/>
        <color rgb="FF434343"/>
        <rFont val="Arial"/>
      </rPr>
      <t xml:space="preserve">4.26. Revitalización y renovación urbana y rural con inclusión
</t>
    </r>
    <r>
      <rPr>
        <sz val="10"/>
        <color rgb="FFFF0000"/>
        <rFont val="Arial"/>
      </rPr>
      <t xml:space="preserve">
2.14. Bogotá deportiva, recreativa, artística, patrimonial e intercultural</t>
    </r>
  </si>
  <si>
    <r>
      <rPr>
        <sz val="10"/>
        <color rgb="FF000000"/>
        <rFont val="Arial"/>
      </rPr>
      <t xml:space="preserve">Construir, adecuar y/o mantener 86 equipamientos para el fortalecimiento de las prácticas artísticas, culturales, creativas y patrimoniales y para propiciar procesos de innovación de las comunidades en Bogotá.
</t>
    </r>
    <r>
      <rPr>
        <sz val="10"/>
        <color rgb="FFFF0000"/>
        <rFont val="Arial"/>
      </rPr>
      <t xml:space="preserve">
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</si>
  <si>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En el PDD se acoge la propuesta a través del objetivo número 2 con la implementación de planes de acción que promuevan este reconocimiento y el intercambio de prácticas artísticas, culturales y patrimoniales.</t>
  </si>
  <si>
    <t>■ Contratación de un equipo técnico compuesto por dos (2) profesionales para ejecutar la estrategia artística y cultural de saberes ancestrales que promueva, fortalezca y visibilice prácticas y experiencias artísticas y culturales del Pueblo Rrom, este equipo avalado por la instancia consultiva del Pueblo Rrom.</t>
  </si>
  <si>
    <r>
      <rPr>
        <sz val="10"/>
        <color rgb="FF434343"/>
        <rFont val="Arial"/>
      </rPr>
      <t xml:space="preserve">4.26. Revitalización y renovación urbana y rural con inclusión
</t>
    </r>
    <r>
      <rPr>
        <sz val="10"/>
        <color rgb="FFFF0000"/>
        <rFont val="Arial"/>
      </rPr>
      <t xml:space="preserve">
2.14. Bogotá deportiva, recreativa, artística, patrimonial e intercultural</t>
    </r>
  </si>
  <si>
    <r>
      <rPr>
        <sz val="10"/>
        <color rgb="FF000000"/>
        <rFont val="Arial"/>
      </rPr>
      <t xml:space="preserve">Construir, adecuar y/o mantener 86 equipamientos para el fortalecimiento de las prácticas artísticas, culturales, creativas y patrimoniales y para propiciar procesos de innovación de las comunidades en Bogotá.
</t>
    </r>
    <r>
      <rPr>
        <sz val="10"/>
        <color rgb="FFFF0000"/>
        <rFont val="Arial"/>
      </rPr>
      <t xml:space="preserve">
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</si>
  <si>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Financiación logística y de bienes y servicios ancestrales del Pueblo Rrom para la materialización de una (1) estrategia artística y cultural de saberes ancestrales que promueva, fortalezca y visibilice prácticas y experiencias artísticas y culturales del Pueblo Rrom incluye: gastos logísticos y de alimentación tradicional para garantizar la participación.</t>
  </si>
  <si>
    <t>proponen nueva meta</t>
  </si>
  <si>
    <t>○ Estrategia de apoyo a producciones técnicas en el escenario el Muelle para el correcto funcionamiento de las conmemoraciones y visibilización de actividades y eventos del Pueblo Rrom de Bogotá en concertación con su instancia consultiva y normatividad vigente.</t>
  </si>
  <si>
    <t>■ Contratación de un equipo técnico compuesto por dos (2) profesionales para ejecutar una (1) estrategia de apoyo a producciones técnicas en el escenario el Muelle para el correcto funcionamiento de las conmemoraciones y visibilización de actividades y eventos del Pueblo Rrom, este equipo avalado por la instancia consultiva del Pueblo Rrom.</t>
  </si>
  <si>
    <r>
      <rPr>
        <sz val="10"/>
        <color rgb="FF0C0C0C"/>
        <rFont val="Arial"/>
      </rPr>
      <t xml:space="preserve">1.1. Diálogo social y cultura ciudadana para la convivencia pacifica y la recuperacion de la confianza
</t>
    </r>
    <r>
      <rPr>
        <sz val="10"/>
        <color rgb="FFFF0000"/>
        <rFont val="Arial"/>
      </rPr>
      <t>2.14. Bogotá deportiva, recreativa, artística, patrimonial e intercultural</t>
    </r>
  </si>
  <si>
    <r>
      <rPr>
        <sz val="10"/>
        <color rgb="FF0C0C0C"/>
        <rFont val="Arial"/>
      </rPr>
      <t xml:space="preserve">Implementar 6 estrategias de cultura ciudadana que promuevan la convivencia, confianza y el respeto por las instituciones y por la vida.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</si>
  <si>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Financiación logística y de bienes y servicios ancestrales del Pueblo Rrom para la materialización de una (1) Estrategia de apoyo a producciones técnicas en el escenario el Muelle para el correcto funcionamiento de las conmemoraciones y visibilización de</t>
  </si>
  <si>
    <r>
      <rPr>
        <sz val="10"/>
        <color rgb="FF0C0C0C"/>
        <rFont val="Arial"/>
      </rPr>
      <t xml:space="preserve">1.1. Diálogo social y cultura ciudadana para la convivencia pacifica y la recuperacion de la confianza
</t>
    </r>
    <r>
      <rPr>
        <sz val="10"/>
        <color rgb="FFFF0000"/>
        <rFont val="Arial"/>
      </rPr>
      <t>2.14. Bogotá deportiva, recreativa, artística, patrimonial e intercultural</t>
    </r>
  </si>
  <si>
    <r>
      <rPr>
        <sz val="10"/>
        <color rgb="FF0C0C0C"/>
        <rFont val="Arial"/>
      </rPr>
      <t xml:space="preserve">Implementar 6 estrategias de cultura ciudadana que promuevan la convivencia, confianza y el respeto por las instituciones y por la vida.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</si>
  <si>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actividades y eventos del Pueblo Rrom incluye: gastos logísticos, de producción y postproducción.</t>
  </si>
  <si>
    <r>
      <rPr>
        <sz val="10"/>
        <color rgb="FF0C0C0C"/>
        <rFont val="Arial"/>
      </rPr>
      <t xml:space="preserve">1.1. Diálogo social y cultura ciudadana para la convivencia pacifica y la recuperacion de la confianza
</t>
    </r>
    <r>
      <rPr>
        <sz val="10"/>
        <color rgb="FFFF0000"/>
        <rFont val="Arial"/>
      </rPr>
      <t>2.14. Bogotá deportiva, recreativa, artística, patrimonial e intercultural</t>
    </r>
  </si>
  <si>
    <r>
      <rPr>
        <sz val="10"/>
        <color rgb="FF0C0C0C"/>
        <rFont val="Arial"/>
      </rPr>
      <t xml:space="preserve">Implementar 6 estrategias de cultura ciudadana que promuevan la convivencia, confianza y el respeto por las instituciones y por la vida.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</si>
  <si>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Estrategia para el fortalecimiento de la producción técnica y logística para la realización de eventos artísticos del Pueblo Rrom, en escenarios a cargo de IDARTES en funcionamiento y en concertación con el consejo consultivo y su normativa vigente.</t>
  </si>
  <si>
    <r>
      <rPr>
        <sz val="10"/>
        <color rgb="FF0C0C0C"/>
        <rFont val="Arial"/>
      </rPr>
      <t xml:space="preserve">1.1. Diálogo social y cultura ciudadana para la convivencia pacifica y la recuperacion de la confianza
</t>
    </r>
    <r>
      <rPr>
        <sz val="10"/>
        <color rgb="FFFF0000"/>
        <rFont val="Arial"/>
      </rPr>
      <t>2.14. Bogotá deportiva, recreativa, artística, patrimonial e intercultural</t>
    </r>
  </si>
  <si>
    <r>
      <rPr>
        <sz val="10"/>
        <color rgb="FF0C0C0C"/>
        <rFont val="Arial"/>
      </rPr>
      <t xml:space="preserve">Implementar 6 estrategias de cultura ciudadana que promuevan la convivencia, confianza y el respeto por las instituciones y por la vida.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</si>
  <si>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Contratación de un equipo técnico compuesto por dos (2) profesionales para ejecutar una (1) estrategia para el fortalecimiento de la producción técnica y logística para la realización de eventos artísticos del Pueblo Rrom, en escenarios a cargo de IDARTES en funcionamiento, este equipo avalado por la instancia consultiva del Pueblo Rrom.</t>
  </si>
  <si>
    <r>
      <rPr>
        <sz val="10"/>
        <color rgb="FF434343"/>
        <rFont val="Arial"/>
      </rPr>
      <t xml:space="preserve">4.26. Revitalización y renovación urbana y rural con inclusión
</t>
    </r>
    <r>
      <rPr>
        <sz val="10"/>
        <color rgb="FFFF0000"/>
        <rFont val="Arial"/>
      </rPr>
      <t xml:space="preserve">
2.14. Bogotá deportiva, recreativa, artística, patrimonial e intercultural</t>
    </r>
  </si>
  <si>
    <r>
      <rPr>
        <sz val="10"/>
        <color rgb="FF000000"/>
        <rFont val="Arial"/>
      </rPr>
      <t xml:space="preserve">Construir, adecuar y/o mantener 86 equipamientos para el fortalecimiento de las prácticas artísticas, culturales, creativas y patrimoniales y para propiciar procesos de innovación de las comunidades en Bogotá.
</t>
    </r>
    <r>
      <rPr>
        <sz val="10"/>
        <color rgb="FFFF0000"/>
        <rFont val="Arial"/>
      </rPr>
      <t xml:space="preserve">
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</si>
  <si>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Financiación logística y de bienes y servicios ancestrales del Pueblo Rrom para la materialización de una (1) Estrategia para el fortalecimiento de la producción técnica y logística para la realización de eventos artísticos del Pueblo Rrom, en escenarios a cargo de IDARTES incluye: gastos logísticos, de producción y postproducción.</t>
  </si>
  <si>
    <r>
      <rPr>
        <sz val="10"/>
        <color rgb="FF434343"/>
        <rFont val="Arial"/>
      </rPr>
      <t xml:space="preserve">4.26. Revitalización y renovación urbana y rural con inclusión
</t>
    </r>
    <r>
      <rPr>
        <sz val="10"/>
        <color rgb="FFFF0000"/>
        <rFont val="Arial"/>
      </rPr>
      <t xml:space="preserve">
2.14. Bogotá deportiva, recreativa, artística, patrimonial e intercultural</t>
    </r>
  </si>
  <si>
    <r>
      <rPr>
        <sz val="10"/>
        <color rgb="FF000000"/>
        <rFont val="Arial"/>
      </rPr>
      <t xml:space="preserve">Construir, adecuar y/o mantener 86 equipamientos para el fortalecimiento de las prácticas artísticas, culturales, creativas y patrimoniales y para propiciar procesos de innovación de las comunidades en Bogotá.
</t>
    </r>
    <r>
      <rPr>
        <sz val="10"/>
        <color rgb="FFFF0000"/>
        <rFont val="Arial"/>
      </rPr>
      <t xml:space="preserve">
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</si>
  <si>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Estrategia de formación artística para el pueblo Rrom o gitano residente en Bogotá en concertación con el Consejo Consultivo del Pueblo Rrom conforme a su normativa vigente.</t>
  </si>
  <si>
    <r>
      <rPr>
        <sz val="10"/>
        <color rgb="FF0C0C0C"/>
        <rFont val="Arial"/>
      </rPr>
      <t xml:space="preserve">1.1. Diálogo social y cultura ciudadana para la convivencia pacifica y la recuperacion de la confianza
</t>
    </r>
    <r>
      <rPr>
        <sz val="10"/>
        <color rgb="FFFF0000"/>
        <rFont val="Arial"/>
      </rPr>
      <t>2.14. Bogotá deportiva, recreativa, artística, patrimonial e intercultural</t>
    </r>
  </si>
  <si>
    <r>
      <rPr>
        <sz val="10"/>
        <color rgb="FF0C0C0C"/>
        <rFont val="Arial"/>
      </rPr>
      <t xml:space="preserve">Implementar 6 estrategias de cultura ciudadana que promuevan la convivencia, confianza y el respeto por las instituciones y por la vida.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</si>
  <si>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Contratación de un equipo técnico compuesto por dos (2) profesionales para ejecutar una (1) Estrategia de formación artística para el pueblo Rrom o gitano residente en Bogotá, este equipo avalado por la instancia consultiva del Pueblo Rrom.</t>
  </si>
  <si>
    <r>
      <rPr>
        <sz val="10"/>
        <color rgb="FF0C0C0C"/>
        <rFont val="Arial"/>
      </rPr>
      <t xml:space="preserve">1.1. Diálogo social y cultura ciudadana para la convivencia pacifica y la recuperacion de la confianza
</t>
    </r>
    <r>
      <rPr>
        <sz val="10"/>
        <color rgb="FFFF0000"/>
        <rFont val="Arial"/>
      </rPr>
      <t>2.14. Bogotá deportiva, recreativa, artística, patrimonial e intercultural</t>
    </r>
  </si>
  <si>
    <r>
      <rPr>
        <sz val="10"/>
        <color rgb="FF0C0C0C"/>
        <rFont val="Arial"/>
      </rPr>
      <t xml:space="preserve">Implementar 6 estrategias de cultura ciudadana que promuevan la convivencia, confianza y el respeto por las instituciones y por la vida.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</si>
  <si>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Financiación logística y de bienes y servicios ancestrales del Pueblo Rrom para la materialización de una (1) Estrategia de formación artística para el pueblo Rrom o gitano residente en Bogotá incluye: gastos logísticos, materiales y honorarios a sabedores tradicionales certificados por las organizaciones del Pueblo Rrom.</t>
  </si>
  <si>
    <r>
      <rPr>
        <sz val="10"/>
        <color rgb="FF0C0C0C"/>
        <rFont val="Arial"/>
      </rPr>
      <t xml:space="preserve">1.1. Diálogo social y cultura ciudadana para la convivencia pacifica y la recuperacion de la confianza
</t>
    </r>
    <r>
      <rPr>
        <sz val="10"/>
        <color rgb="FFFF0000"/>
        <rFont val="Arial"/>
      </rPr>
      <t>2.14. Bogotá deportiva, recreativa, artística, patrimonial e intercultural</t>
    </r>
  </si>
  <si>
    <r>
      <rPr>
        <sz val="10"/>
        <color rgb="FF0C0C0C"/>
        <rFont val="Arial"/>
      </rPr>
      <t xml:space="preserve">Implementar 6 estrategias de cultura ciudadana que promuevan la convivencia, confianza y el respeto por las instituciones y por la vida.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</si>
  <si>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Préstamo de parques o escenarios recreo-deportivos concertados a partir de solicitudes que recibe el IDRD por parte de las organizaciones del pueblo Rrom en el uso del tiempo libre en concertación con la instancia consultiva y su normatividad vigente.</t>
  </si>
  <si>
    <r>
      <rPr>
        <sz val="10"/>
        <color rgb="FF0C0C0C"/>
        <rFont val="Arial"/>
      </rPr>
      <t xml:space="preserve">1.6. Espacio público seguro e inclusivo
</t>
    </r>
    <r>
      <rPr>
        <sz val="10"/>
        <color rgb="FFFF0000"/>
        <rFont val="Arial"/>
      </rPr>
      <t>2.14. Bogotá deportiva, recreativa, artística, patrimonial e intercultural</t>
    </r>
  </si>
  <si>
    <r>
      <rPr>
        <sz val="10"/>
        <color rgb="FF0C0C0C"/>
        <rFont val="Arial"/>
      </rPr>
      <t xml:space="preserve">Administrar, mantener y/o mejorar 147 parques y escenarios del sistema de Espacio Público Peatonal y para el Encuentro.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</si>
  <si>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Apoyo logístico y preferencial para el préstamo de parques o escenarios recreo-deportivos concertados a partir de solicitudes que recibe el IDRD por parte de las organizaciones del pueblo Rrom en el uso del tiempo libre en concertación con la instancia consultiva y su normatividad vigente.</t>
  </si>
  <si>
    <r>
      <rPr>
        <sz val="10"/>
        <color rgb="FF0C0C0C"/>
        <rFont val="Arial"/>
      </rPr>
      <t xml:space="preserve">1.6. Espacio público seguro e inclusivo
</t>
    </r>
    <r>
      <rPr>
        <sz val="10"/>
        <color rgb="FFFF0000"/>
        <rFont val="Arial"/>
      </rPr>
      <t>2.14. Bogotá deportiva, recreativa, artística, patrimonial e intercultural</t>
    </r>
  </si>
  <si>
    <r>
      <rPr>
        <sz val="10"/>
        <color rgb="FF0C0C0C"/>
        <rFont val="Arial"/>
      </rPr>
      <t xml:space="preserve">Administrar, mantener y/o mejorar 147 parques y escenarios del sistema de Espacio Público Peatonal y para el Encuentro.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</si>
  <si>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JAL Puente Aranda: empleo para Bogotá, se implementarán estrategias de sostenibilidad de procesos en torno a la Red de Emprendimientos del Arte, la Cultura y las Industrias Creativas de Bogotá, como una apuesta que busca la ruptura de brechas económicas para agentes del sector cultural, para ello se realizará apoyo a emprendimientos artísticos y culturales, articulaciones para generar alianzas de conexiones sostenibles con el sector Privado, una línea de fomento a economías culturales, recreativas y artísticas, fortalecimiento a equipamientos culturales del distrito como aliados de los agentes independientes, y se contará con espacios de formación fortalecimiento, entre otras acciones que permitan potenciar la producción artística, cultural, recreativa y deportiva de la ciudad.</t>
  </si>
  <si>
    <r>
      <rPr>
        <sz val="10"/>
        <color rgb="FF0C0C0C"/>
        <rFont val="Arial"/>
      </rPr>
      <t xml:space="preserve">3.18. Desarrollo empresarial, productividad y empleo
</t>
    </r>
    <r>
      <rPr>
        <sz val="10"/>
        <color rgb="FFFF0000"/>
        <rFont val="Arial"/>
      </rPr>
      <t>3.19. Desarrollo empresarial, productividad y empleo</t>
    </r>
  </si>
  <si>
    <r>
      <rPr>
        <sz val="10"/>
        <color rgb="FF0C0C0C"/>
        <rFont val="Arial"/>
      </rPr>
      <t xml:space="preserve">Implementar 4 componentes de la economía del deporte, la recreación y la actividad física.
</t>
    </r>
    <r>
      <rPr>
        <sz val="10"/>
        <color rgb="FFFF0000"/>
        <rFont val="Arial"/>
      </rPr>
      <t>Implementar 3 componentes de la economía del deporte, la recreación y la actividad física</t>
    </r>
  </si>
  <si>
    <t>Se actualiza numeración del programa y la meta por actulaización del documento PDD.</t>
  </si>
  <si>
    <t>Sector cultura  - Impulsar la economia del deporte a través de la oferta de programas deportivos, recreativos y de actividad fisica</t>
  </si>
  <si>
    <t>CPL Suba PROPUESTA: Garantizar que proteccionistas de la localidad caracterizadas, obtengan conocimientos de auxiliar en veterinario, peluqueros, etc. Los cuales puedan aplicar en sus hogares de paso y en el día a día, mediante becas o programas a un costo moderado con horarios accesibles se puedan capacitar y su vez poder generar ingresos sin descuidar sus hogares.</t>
  </si>
  <si>
    <t>Se sugiere acoger la propuesta a través del programa 3.17 con la meta de certificaciones en formación para el trabajo</t>
  </si>
  <si>
    <t>CPL Suba:Incluir metas, con ello se pretende armonizarse con dichos elementos desde el respeto y el reconocimiento del Pueblo Muisca como la memoria ancestral viva del territorio que hoy ocupa la ciudad de Bogotá. Para ello se propone una unificación estratégica que vincula los objetivos y programas de la actual Alcaldía de Bogotá con los ejes y metas necesarios para la pervivencia de las comunidades indígenas del pueblo Muisca de Bogotá y de su territorio ancestral - Desarrollo Socioeconómico y Cultural de los Pueblos Indígenas:</t>
  </si>
  <si>
    <t xml:space="preserve">Implementar el 100% de los productos a cargo del Secretaría Distrital de Gobierno consignados en los planes de acción de las Políticas Públicas para los pueblos y comunidades Indígenas y su capítulo Muisca Rrom Negros </t>
  </si>
  <si>
    <t>Se sugiere acoger propuesta a través del programa 2.12 con la meta referente a la implementación de los planes de acción y las políticas públicas para el pueblo Muisca y demás comunidades indígenas.</t>
  </si>
  <si>
    <t>CPL Suba: INCLUIR META - META NUEVA: Impulsar programas y proyectos que promuevan el desarrollo socioeconómico y cultural del pueblo Muisca de Bogotá, fortaleciendo sus capacidades productivas.</t>
  </si>
  <si>
    <r>
      <rPr>
        <sz val="10"/>
        <color rgb="FF0C0C0C"/>
        <rFont val="Arial"/>
      </rPr>
      <t xml:space="preserve">3.18. Desarrollo empresarial, productividad y empleo
</t>
    </r>
    <r>
      <rPr>
        <sz val="10"/>
        <color rgb="FFFF0000"/>
        <rFont val="Arial"/>
      </rPr>
      <t>3.19. Desarrollo empresarial, productividad y empleo</t>
    </r>
  </si>
  <si>
    <r>
      <rPr>
        <sz val="10"/>
        <color rgb="FF0C0C0C"/>
        <rFont val="Arial"/>
      </rPr>
      <t xml:space="preserve">Implementar 4 componentes de la economía del deporte, la recreación y la actividad física.
</t>
    </r>
    <r>
      <rPr>
        <sz val="10"/>
        <color rgb="FFFF0000"/>
        <rFont val="Arial"/>
      </rPr>
      <t>Implementar 3 componentes de la economía del deporte, la recreación y la actividad física</t>
    </r>
  </si>
  <si>
    <t>CPL Suba: INCLUIR META - META NUEVA: Promover el acceso equitativo a servicios básicos y fomentar la revitalización de las prácticas culturales y tradiciones.</t>
  </si>
  <si>
    <r>
      <rPr>
        <sz val="10"/>
        <color rgb="FF0C0C0C"/>
        <rFont val="Arial"/>
      </rPr>
      <t xml:space="preserve">3.18. Desarrollo empresarial, productividad y empleo
</t>
    </r>
    <r>
      <rPr>
        <sz val="10"/>
        <color rgb="FFFF0000"/>
        <rFont val="Arial"/>
      </rPr>
      <t>3.19. Desarrollo empresarial, productividad y empleo</t>
    </r>
  </si>
  <si>
    <r>
      <rPr>
        <sz val="10"/>
        <color rgb="FF0C0C0C"/>
        <rFont val="Arial"/>
      </rPr>
      <t xml:space="preserve">Implementar 4 componentes de la economía del deporte, la recreación y la actividad física.
</t>
    </r>
    <r>
      <rPr>
        <sz val="10"/>
        <color rgb="FFFF0000"/>
        <rFont val="Arial"/>
      </rPr>
      <t>Implementar 3 componentes de la economía del deporte, la recreación y la actividad física</t>
    </r>
  </si>
  <si>
    <t>CPL Ciudad Bolívar y Sector de Danza Ciudad Bolívar: Implementar 12 zonas de la ciudad con dinámica de funcionamiento 24 horas para el reconocimiento y fomento de la diversidad de expresiones artísticas, culturales y turísticas para el aprovechamiento del potencial competitivo y el fortalecimiento del ecosistema creativo y turístico.</t>
  </si>
  <si>
    <r>
      <rPr>
        <sz val="10"/>
        <color rgb="FF0C0C0C"/>
        <rFont val="Arial"/>
      </rPr>
      <t xml:space="preserve">3.18. Desarrollo empresarial, productividad y empleo
</t>
    </r>
    <r>
      <rPr>
        <sz val="10"/>
        <color rgb="FFFF0000"/>
        <rFont val="Arial"/>
      </rPr>
      <t>3.20. Promoción del emprendimiento formal, equitativo e incluyente</t>
    </r>
  </si>
  <si>
    <r>
      <rPr>
        <sz val="10"/>
        <color rgb="FF0C0C0C"/>
        <rFont val="Arial"/>
      </rPr>
      <t xml:space="preserve">Implementar 8 zonas de la ciudad con dinámica de funcionamiento 24 horas para el reconocimiento y fomento de la diversidad de expresiones artísticas y culturales, el aprovechamiento del potencial competitivo y el fortalecimiento del ecosistema creativo
</t>
    </r>
    <r>
      <rPr>
        <sz val="10"/>
        <color rgb="FFFF0000"/>
        <rFont val="Arial"/>
      </rPr>
      <t>Implementar 20 proyectos de jornadas 24 horas para generar un entorno propicio y seguro para el fortalecimiento del ecosistema cultural y creativo de la ciudad.</t>
    </r>
  </si>
  <si>
    <t>CPL Teusaquillo: ¿Esta meta contempla también la implementación del transporte público 24 horas? Es importante tener en cuenta las capacidades económicas de la población para el disfrute y acceso a los espacios culturales y de entretenimiento, por lo que se hace imperativa la necesidad de tener la posibilidad de movilización a costos accesibles.</t>
  </si>
  <si>
    <r>
      <rPr>
        <sz val="10"/>
        <color rgb="FF0C0C0C"/>
        <rFont val="Arial"/>
      </rPr>
      <t xml:space="preserve">3.18. Desarrollo empresarial, productividad y empleo
</t>
    </r>
    <r>
      <rPr>
        <sz val="10"/>
        <color rgb="FFFF0000"/>
        <rFont val="Arial"/>
      </rPr>
      <t>3.20. Promoción del emprendimiento formal, equitativo e incluyente</t>
    </r>
  </si>
  <si>
    <r>
      <rPr>
        <sz val="10"/>
        <color rgb="FF0C0C0C"/>
        <rFont val="Arial"/>
      </rPr>
      <t xml:space="preserve">Implementar 8 zonas de la ciudad con dinámica de funcionamiento 24 horas para el reconocimiento y fomento de la diversidad de expresiones artísticas y culturales, el aprovechamiento del potencial competitivo y el fortalecimiento del ecosistema creativo
</t>
    </r>
    <r>
      <rPr>
        <sz val="10"/>
        <color rgb="FFFF0000"/>
        <rFont val="Arial"/>
      </rPr>
      <t>Implementar 20 proyectos de jornadas 24 horas para generar un entorno propicio y seguro para el fortalecimiento del ecosistema cultural y creativo de la ciudad.</t>
    </r>
  </si>
  <si>
    <t>Población Firmantes de Paz: Es necesario tener en cuenta la dignificación de las condiciones de vida de los artistas, cultores, gestores culturales y emprendedores culturales con especial énfasis en aquellos que sufren discapacidad, deben ser visibilizados y priorizados facilitando becas, estímulos y espacios de creación.</t>
  </si>
  <si>
    <r>
      <rPr>
        <sz val="10"/>
        <color rgb="FF0C0C0C"/>
        <rFont val="Arial"/>
      </rPr>
      <t xml:space="preserve">3.18. Desarrollo empresarial, productividad y empleo
</t>
    </r>
    <r>
      <rPr>
        <sz val="10"/>
        <color rgb="FFFF0000"/>
        <rFont val="Arial"/>
      </rPr>
      <t>3.20. Promoción del emprendimiento formal, equitativo e incluyente</t>
    </r>
  </si>
  <si>
    <r>
      <rPr>
        <sz val="10"/>
        <color rgb="FF0C0C0C"/>
        <rFont val="Arial"/>
      </rPr>
      <t xml:space="preserve">Implementar 8 zonas de la ciudad con dinámica de funcionamiento 24 horas para el reconocimiento y fomento de la diversidad de expresiones artísticas y culturales, el aprovechamiento del potencial competitivo y el fortalecimiento del ecosistema creativo
</t>
    </r>
    <r>
      <rPr>
        <sz val="10"/>
        <color rgb="FFFF0000"/>
        <rFont val="Arial"/>
      </rPr>
      <t>Implementar 20 proyectos de jornadas 24 horas para generar un entorno propicio y seguro para el fortalecimiento del ecosistema cultural y creativo de la ciudad.</t>
    </r>
  </si>
  <si>
    <t>CPL Ciudad Bolívar y sector Danza Ciudad Bolívar: es una necesidad descentralizar y/o ubicar de acuerdo a las necesidades poblacionales.</t>
  </si>
  <si>
    <r>
      <rPr>
        <sz val="10"/>
        <color rgb="FF0C0C0C"/>
        <rFont val="Arial"/>
      </rPr>
      <t xml:space="preserve">3.18. Desarrollo empresarial, productividad y empleo
</t>
    </r>
    <r>
      <rPr>
        <sz val="10"/>
        <color rgb="FFFF0000"/>
        <rFont val="Arial"/>
      </rPr>
      <t>3.20. Promoción del emprendimiento formal, equitativo e incluyente</t>
    </r>
  </si>
  <si>
    <r>
      <rPr>
        <sz val="10"/>
        <color rgb="FF0C0C0C"/>
        <rFont val="Arial"/>
      </rPr>
      <t xml:space="preserve">Activar 10 Distritos Creativos para creación de valor y riqueza de las organizaciones y agentes culturales y creativos, así como la resignificación del imaginario colectivo del entorno.
</t>
    </r>
    <r>
      <rPr>
        <sz val="10"/>
        <color rgb="FFFF0000"/>
        <rFont val="Arial"/>
      </rPr>
      <t>Activar 11 Distritos Creativos para creación de valor y riqueza de las organizaciones y agentes culturales y creativos, así como la resignificación del imaginario colectivo del entorno.</t>
    </r>
  </si>
  <si>
    <t>CPL Ciudad Bolívar: Activar 10 Distritos Creativos descentralizados y/o ubicados de acuerdo a las necesidades sociales poblaciones para creación de valor y riqueza de las organizaciones y agentes culturales y creativos, así como la resignificación del imaginario colectivo del entorno.</t>
  </si>
  <si>
    <r>
      <rPr>
        <sz val="10"/>
        <color rgb="FF0C0C0C"/>
        <rFont val="Arial"/>
      </rPr>
      <t xml:space="preserve">3.18. Desarrollo empresarial, productividad y empleo
</t>
    </r>
    <r>
      <rPr>
        <sz val="10"/>
        <color rgb="FFFF0000"/>
        <rFont val="Arial"/>
      </rPr>
      <t>3.20. Promoción del emprendimiento formal, equitativo e incluyente</t>
    </r>
  </si>
  <si>
    <r>
      <rPr>
        <sz val="10"/>
        <color rgb="FF0C0C0C"/>
        <rFont val="Arial"/>
      </rPr>
      <t xml:space="preserve">Activar 10 Distritos Creativos para creación de valor y riqueza de las organizaciones y agentes culturales y creativos, así como la resignificación del imaginario colectivo del entorno.
</t>
    </r>
    <r>
      <rPr>
        <sz val="10"/>
        <color rgb="FFFF0000"/>
        <rFont val="Arial"/>
      </rPr>
      <t>Activar 11 Distritos Creativos para creación de valor y riqueza de las organizaciones y agentes culturales y creativos, así como la resignificación del imaginario colectivo del entorno.</t>
    </r>
  </si>
  <si>
    <t>CPL Suba: Activar el distrito creativo en la localidad de Suba como un espacio necesario para potencializar el trabajo artístico y cultural del territorio, donde se puedan unificar artesanos, artes manuales y ancestralidad en lugares constantes (periódicos) y que logre posicionarse se sugiere también espacios como iglesias, juntas de acción comunal y parques, entre otros.</t>
  </si>
  <si>
    <r>
      <rPr>
        <sz val="10"/>
        <color rgb="FF0C0C0C"/>
        <rFont val="Arial"/>
      </rPr>
      <t xml:space="preserve">3.18. Desarrollo empresarial, productividad y empleo
</t>
    </r>
    <r>
      <rPr>
        <sz val="10"/>
        <color rgb="FFFF0000"/>
        <rFont val="Arial"/>
      </rPr>
      <t>3.20. Promoción del emprendimiento formal, equitativo e incluyente</t>
    </r>
  </si>
  <si>
    <r>
      <rPr>
        <sz val="10"/>
        <color rgb="FF0C0C0C"/>
        <rFont val="Arial"/>
      </rPr>
      <t xml:space="preserve">Activar 10 Distritos Creativos para creación de valor y riqueza de las organizaciones y agentes culturales y creativos, así como la resignificación del imaginario colectivo del entorno.
</t>
    </r>
    <r>
      <rPr>
        <sz val="10"/>
        <color rgb="FFFF0000"/>
        <rFont val="Arial"/>
      </rPr>
      <t>Activar 11 Distritos Creativos para creación de valor y riqueza de las organizaciones y agentes culturales y creativos, así como la resignificación del imaginario colectivo del entorno.</t>
    </r>
  </si>
  <si>
    <t>Que en las diferentes entidades del distrito (secretarías, entidades) se pueda implementar espacios de comercialización seguros para las mujeres, organizaciones de mujeres y personas con discapacidad y cuidadoras.</t>
  </si>
  <si>
    <r>
      <rPr>
        <sz val="10"/>
        <color rgb="FF0C0C0C"/>
        <rFont val="Arial"/>
      </rPr>
      <t xml:space="preserve">3.18. Desarrollo empresarial, productividad y empleo
</t>
    </r>
    <r>
      <rPr>
        <sz val="10"/>
        <color rgb="FFFF0000"/>
        <rFont val="Arial"/>
      </rPr>
      <t>3.20. Promoción del emprendimiento formal, equitativo e incluyente</t>
    </r>
  </si>
  <si>
    <r>
      <rPr>
        <sz val="10"/>
        <color rgb="FF0C0C0C"/>
        <rFont val="Arial"/>
      </rPr>
      <t xml:space="preserve">Activar 10 Distritos Creativos para creación de valor y riqueza de las organizaciones y agentes culturales y creativos, así como la resignificación del imaginario colectivo del entorno.
</t>
    </r>
    <r>
      <rPr>
        <sz val="10"/>
        <color rgb="FFFF0000"/>
        <rFont val="Arial"/>
      </rPr>
      <t>Activar 11 Distritos Creativos para creación de valor y riqueza de las organizaciones y agentes culturales y creativos, así como la resignificación del imaginario colectivo del entorno.</t>
    </r>
  </si>
  <si>
    <t>Fundación HBG: Se reduce la meta de 15 a 10 sin justificación alguna.</t>
  </si>
  <si>
    <r>
      <rPr>
        <sz val="10"/>
        <color rgb="FF0C0C0C"/>
        <rFont val="Arial"/>
      </rPr>
      <t xml:space="preserve">3.18. Desarrollo empresarial, productividad y empleo
</t>
    </r>
    <r>
      <rPr>
        <sz val="10"/>
        <color rgb="FFFF0000"/>
        <rFont val="Arial"/>
      </rPr>
      <t>3.20. Promoción del emprendimiento formal, equitativo e incluyente</t>
    </r>
  </si>
  <si>
    <r>
      <rPr>
        <sz val="10"/>
        <color rgb="FF0C0C0C"/>
        <rFont val="Arial"/>
      </rPr>
      <t xml:space="preserve">Activar 10 Distritos Creativos para creación de valor y riqueza de las organizaciones y agentes culturales y creativos, así como la resignificación del imaginario colectivo del entorno.
</t>
    </r>
    <r>
      <rPr>
        <sz val="10"/>
        <color rgb="FFFF0000"/>
        <rFont val="Arial"/>
      </rPr>
      <t>Activar 11 Distritos Creativos para creación de valor y riqueza de las organizaciones y agentes culturales y creativos, así como la resignificación del imaginario colectivo del entorno.</t>
    </r>
  </si>
  <si>
    <t>Se actualiza numeración del programa y la meta por actulaización del documento PDD. Solicitan justificaicón de por qué se hizo el cambio en la meta.</t>
  </si>
  <si>
    <t>CPL Teusaquillo: ¿Irán articulada esta meta a la de los pactos ciudadanos, teniendo en cuenta el impacto a los habitantes residentes de sectores con atractivo cultural?</t>
  </si>
  <si>
    <r>
      <rPr>
        <sz val="10"/>
        <color rgb="FF0C0C0C"/>
        <rFont val="Arial"/>
      </rPr>
      <t xml:space="preserve">3.18. Desarrollo empresarial, productividad y empleo
</t>
    </r>
    <r>
      <rPr>
        <sz val="10"/>
        <color rgb="FFFF0000"/>
        <rFont val="Arial"/>
      </rPr>
      <t>3.20. Promoción del emprendimiento formal, equitativo e incluyente</t>
    </r>
  </si>
  <si>
    <r>
      <rPr>
        <sz val="10"/>
        <color rgb="FF0C0C0C"/>
        <rFont val="Arial"/>
      </rPr>
      <t xml:space="preserve">Activar 10 Distritos Creativos para creación de valor y riqueza de las organizaciones y agentes culturales y creativos, así como la resignificación del imaginario colectivo del entorno.
</t>
    </r>
    <r>
      <rPr>
        <sz val="10"/>
        <color rgb="FFFF0000"/>
        <rFont val="Arial"/>
      </rPr>
      <t>Activar 11 Distritos Creativos para creación de valor y riqueza de las organizaciones y agentes culturales y creativos, así como la resignificación del imaginario colectivo del entorno.</t>
    </r>
  </si>
  <si>
    <t>Se actualiza numeración del programa y la meta por actulaización del documento PDD.
Solicitan una respuesta a la pregunta formulada.  Es pertinente justificar la actualización en la meta respecto a la cantidad.</t>
  </si>
  <si>
    <t>CPL Suba: Propuesta: Activar el distrito creativo en la localidad de Suba como un espacio necesario para potencializar el trabajo artístico y cultural del territorio, donde se puedan unificar artesanos, artes manuales y ancestralidad en lugares constantes (periódicos) y que logre posicionarse; se sugiere también espacios como como iglesias, juntas de acción comunal y parques, entre otros.</t>
  </si>
  <si>
    <r>
      <rPr>
        <sz val="10"/>
        <color rgb="FF0C0C0C"/>
        <rFont val="Arial"/>
      </rPr>
      <t xml:space="preserve">3.18. Desarrollo empresarial, productividad y empleo
</t>
    </r>
    <r>
      <rPr>
        <sz val="10"/>
        <color rgb="FFFF0000"/>
        <rFont val="Arial"/>
      </rPr>
      <t>3.20. Promoción del emprendimiento formal, equitativo e incluyente</t>
    </r>
  </si>
  <si>
    <r>
      <rPr>
        <sz val="10"/>
        <color rgb="FF0C0C0C"/>
        <rFont val="Arial"/>
      </rPr>
      <t xml:space="preserve">Activar 10 Distritos Creativos para creación de valor y riqueza de las organizaciones y agentes culturales y creativos, así como la resignificación del imaginario colectivo del entorno.
</t>
    </r>
    <r>
      <rPr>
        <sz val="10"/>
        <color rgb="FFFF0000"/>
        <rFont val="Arial"/>
      </rPr>
      <t>Activar 11 Distritos Creativos para creación de valor y riqueza de las organizaciones y agentes culturales y creativos, así como la resignificación del imaginario colectivo del entorno.</t>
    </r>
  </si>
  <si>
    <t>Se actualiza numeración del programa y la meta por actulaización del documento PDD.
 Es pertinente justificar la actualización en la meta respecto a la cantidad.</t>
  </si>
  <si>
    <r>
      <rPr>
        <sz val="10"/>
        <color rgb="FF0C0C0C"/>
        <rFont val="Arial"/>
      </rPr>
      <t xml:space="preserve">3.18. Desarrollo empresarial, productividad y empleo
</t>
    </r>
    <r>
      <rPr>
        <sz val="10"/>
        <color rgb="FFFF0000"/>
        <rFont val="Arial"/>
      </rPr>
      <t>3.20. Promoción del emprendimiento formal, equitativo e incluyente</t>
    </r>
  </si>
  <si>
    <r>
      <rPr>
        <sz val="10"/>
        <color rgb="FF0C0C0C"/>
        <rFont val="Arial"/>
      </rPr>
      <t xml:space="preserve">Activar 10 Distritos Creativos para creación de valor y riqueza de las organizaciones y agentes culturales y creativos, así como la resignificación del imaginario colectivo del entorno.
</t>
    </r>
    <r>
      <rPr>
        <sz val="10"/>
        <color rgb="FFFF0000"/>
        <rFont val="Arial"/>
      </rPr>
      <t>Activar 11 Distritos Creativos para creación de valor y riqueza de las organizaciones y agentes culturales y creativos, así como la resignificación del imaginario colectivo del entorno.</t>
    </r>
  </si>
  <si>
    <t>Federación distrital de bandas: desde la interacción que surge en los temas inherentes a la formación de bandas de marcha es necesario ser incluidos dentro de la caracterización para integrarnos a los distritos.</t>
  </si>
  <si>
    <r>
      <rPr>
        <sz val="10"/>
        <color rgb="FF0C0C0C"/>
        <rFont val="Arial"/>
      </rPr>
      <t xml:space="preserve">3.18. Desarrollo empresarial, productividad y empleo
</t>
    </r>
    <r>
      <rPr>
        <sz val="10"/>
        <color rgb="FFFF0000"/>
        <rFont val="Arial"/>
      </rPr>
      <t>3.20. Promoción del emprendimiento formal, equitativo e incluyente</t>
    </r>
  </si>
  <si>
    <r>
      <rPr>
        <sz val="10"/>
        <color rgb="FF0C0C0C"/>
        <rFont val="Arial"/>
      </rPr>
      <t xml:space="preserve">Activar 10 Distritos Creativos para creación de valor y riqueza de las organizaciones y agentes culturales y creativos, así como la resignificación del imaginario colectivo del entorno.
</t>
    </r>
    <r>
      <rPr>
        <sz val="10"/>
        <color rgb="FFFF0000"/>
        <rFont val="Arial"/>
      </rPr>
      <t>Activar 11 Distritos Creativos para creación de valor y riqueza de las organizaciones y agentes culturales y creativos, así como la resignificación del imaginario colectivo del entorno.</t>
    </r>
  </si>
  <si>
    <t>CPL Ciudad Bolívar y sector de danza ciudad Bolívar: es necesario ampliar a 3.500 y enmarcar la caracterización de acuerdo a las necesidades poblacionales de cada localidad.</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</si>
  <si>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</si>
  <si>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Implementar 80 programas de recreación, deporte, nuevas tendencias de actividad fisica y los eSports
</t>
    </r>
    <r>
      <rPr>
        <sz val="10"/>
        <color rgb="FFFF0000"/>
        <rFont val="Arial"/>
      </rPr>
      <t>Implementar 52 programas de recreación, deporte, nuevas tendencias de actividad fisica y los eSports.</t>
    </r>
  </si>
  <si>
    <t>Se actualiza numeración del programa y la meta por actualización del documento PDD. 
En la propuesta hacen una sugerencia de incremento en la meta, por lo que es pertinente dar una respuesta acorde con la sugernecia realizada.
 Es pertinente justificar la actualización en la meta respecto a la cantidad.</t>
  </si>
  <si>
    <t xml:space="preserve">Programas Deportivos:
 •• Escuelas de mi barrio
 • Deporte para la vida 
 • Deporte social comunitario: Desarrollo de Nuevas Tendencias Deportivas, eSports y juegos comunales
 • Deporte del sector educativo (festivales escolares, juegos intercolegiados y juegos universitarios)
 • Talento y Reserva 
 • Rendimiento Olimpico
 • Rendimiento paralimpico
 • Capacitación y Gobernanza 
 • Certámenes deportivos distritales - Juegos Distritales de la Juventud
 • Certámenes deportivos nacionales - Juegos Nacional y Paranacionales, Juegos Nacionales de la Juventud y Juegos Nacionales de Mar y Playa.
 • Certámenes deportivos Internacionales. 
 Programas Recreativos: BOGOTA RECRE-ACTIVA
 • Actividad fisica y Muevete Bogotá
</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</si>
  <si>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</si>
  <si>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Implementar 80 programas de recreación, deporte, nuevas tendencias de actividad fisica y los eSports
</t>
    </r>
    <r>
      <rPr>
        <sz val="10"/>
        <color rgb="FFFF0000"/>
        <rFont val="Arial"/>
      </rPr>
      <t>Implementar 52 programas de recreación, deporte, nuevas tendencias de actividad fisica y los eSports.</t>
    </r>
  </si>
  <si>
    <t>Se actualiza numeración del programa y la meta por actualización del documento PDD. 
En la propuesta hacen una sugerencia de incremento en la meta, por lo que es pertinente dar una respuesta acorde con la sugernecia realizada. 
 Es pertinente justificar la actualización en la meta respecto a la cantidad.</t>
  </si>
  <si>
    <t>Mesa distrital de bandas: es necesario visibilizar el trabajo inherente a la cadena de valor, uniformes, profesionales, concursos nacionales e internacionales.</t>
  </si>
  <si>
    <r>
      <rPr>
        <sz val="10"/>
        <color rgb="FF0C0C0C"/>
        <rFont val="Arial"/>
      </rPr>
      <t xml:space="preserve">Vincular a 2500 agentes, colectivos, emprendimientos y organizaciones de las industrias culturales y creativas en los eslabones de la cadena de valor promoviendo la sostenibilidad del ecosistema creativo en Bogotá.
</t>
    </r>
    <r>
      <rPr>
        <sz val="10"/>
        <color rgb="FFFF0000"/>
        <rFont val="Arial"/>
      </rPr>
      <t>Vincular a 3.275 agentes, personas artesanas, colectivos, emprendimientos y organizaciones de las industrias culturales y creativas en los eslabones de la cadena de valor promoviendo la sostenibilidad del ecosistema creativo en Bogotá.</t>
    </r>
  </si>
  <si>
    <t>Se actualiza programa y meta por actualizacón del documkento PDD. Es pertinente justificar la actualización en la meta respecto a la cantidad.</t>
  </si>
  <si>
    <t>Federación distrital de bandas: es necesario visibilizar el trabajo inherente a la cadena de valor, uniformes, profesionales, concursos nacionales e internacionales.</t>
  </si>
  <si>
    <r>
      <rPr>
        <sz val="10"/>
        <color rgb="FF0C0C0C"/>
        <rFont val="Arial"/>
      </rPr>
      <t xml:space="preserve">Vincular a 2500 agentes, colectivos, emprendimientos y organizaciones de las industrias culturales y creativas en los eslabones de la cadena de valor promoviendo la sostenibilidad del ecosistema creativo en Bogotá.
</t>
    </r>
    <r>
      <rPr>
        <sz val="10"/>
        <color rgb="FFFF0000"/>
        <rFont val="Arial"/>
      </rPr>
      <t>Vincular a 3.275 agentes, personas artesanas, colectivos, emprendimientos y organizaciones de las industrias culturales y creativas en los eslabones de la cadena de valor promoviendo la sostenibilidad del ecosistema creativo en Bogotá.</t>
    </r>
  </si>
  <si>
    <t>Se actualiza programa y meta por actualizacón del documkento PDD.  Es pertinente justificar la actualización en la meta respecto a la cantidad.</t>
  </si>
  <si>
    <t>CPL Suba: En el sector cultural se debe fomentar el desarrollo de actividades que propendan por la sostenibilidad ambiental, mitigación de uso de residuos que van a parar al relleno sanitario.</t>
  </si>
  <si>
    <t>Vincular a 2500 agentes, colectivos, emprendimientos y organizaciones de las industrias culturales y creativas en los eslabones de la cadena de valor promoviendo la sostenibilidad del ecosistema creativo en Bogotá.</t>
  </si>
  <si>
    <t>Esta propuesta no se encuentra en el documento del Plan Distrital de Desarrollo.</t>
  </si>
  <si>
    <t>CPL Ciudad Bolívar y sector danza Ciudad Bolivar: es necesario precisar que dichos componentes son en beneficio de grupos poblacionales.</t>
  </si>
  <si>
    <t>Implementar 4 componentes de la economía del deporte, la recreación y la actividad física.</t>
  </si>
  <si>
    <t>Propuesta es una sugerencia de actualización en la formulación de la meta.</t>
  </si>
  <si>
    <t>Sector DRAFE: Vincular la creación de los fondos de emprendimientos del deporte.</t>
  </si>
  <si>
    <t>Propuesta es una sugerencia de actualización en la formulación de la meta.
Programa y meta asociados a la propuesta no son pertinentes porque el programa no habla de una creación de fondos de emprendimiento deportivo y la meta tampoco lo referencia. Se sugiere revisar.</t>
  </si>
  <si>
    <t>Además, es importante tener en cuenta que la economía del deporte no está sólo dada desde los grandes espectáculos a nivel distrital, está también incluye el sector desde la oferta de Servicios en Deporte (Clubes deportivos y Escuelas Deportivas), Recreación (empresas de servicio especializadas en eventos desde lo familiar, institucional y empresarial), Actividad física (Gimnasios, Runners, Actividades Fitness, Alimentación, entre otras), Escenarios Deportivos (Diferentes deportes, voleibol, tejo, ajedrez, entre otros), Implementación Deportiva (ropa, calzado, implementos y elementos, herramientas para la práctica deportiva y de actividad física, entre otros) son varias las categorías que por moda, bienestar, salud y por gusto tenemos los capitalinos, por ello es importante saber bien a que se refieren con el término “implementar 4 componentes”, puesto que no es claro que se pretende realizar con esta meta, ya que si bien es amplio el término “componentes”, no clarifica la idea.</t>
  </si>
  <si>
    <t>La propuesta solicita una explicación o ampliación respecto a un concepto técnico, por lo cual es pertinente ofrecer una respuesta al respecto.</t>
  </si>
  <si>
    <t>CPL Ciudad Bolívar: Implementar 4 componentes de la economía del deporte, la recreación y la actividad física en beneficio de grupos poblacionales.</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</si>
  <si>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</si>
  <si>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Implementar 80 programas de recreación, deporte, nuevas tendencias de actividad fisica y los eSports
</t>
    </r>
    <r>
      <rPr>
        <sz val="10"/>
        <color rgb="FFFF0000"/>
        <rFont val="Arial"/>
      </rPr>
      <t>Implementar 52 programas de recreación, deporte, nuevas tendencias de actividad fisica y los eSports.</t>
    </r>
  </si>
  <si>
    <t>Se actualiza numeración del programa y conceptualización de la meta por actualización del documento del PDD.
La variación en la cantidad de programas que contempla la meta puede origianr una petición de aclaración, por lo que es pertinente explicar las motivaciones en el ajuste de esta cifra.</t>
  </si>
  <si>
    <t>CTPD: Tener en cuenta investigación, alianzas público-privada, cluster deporte y alianzas estratégicas con ciudadanía y empresas.</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</si>
  <si>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</si>
  <si>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Implementar 80 programas de recreación, deporte, nuevas tendencias de actividad fisica y los eSports
</t>
    </r>
    <r>
      <rPr>
        <sz val="10"/>
        <color rgb="FFFF0000"/>
        <rFont val="Arial"/>
      </rPr>
      <t>Implementar 52 programas de recreación, deporte, nuevas tendencias de actividad fisica y los eSports.</t>
    </r>
  </si>
  <si>
    <t>Se trata de una sugerencia de ajuste a la formulación de las metas, por lo que sería pertinente considerar su inclusión como parte de las metas ya establecidas al respecto.</t>
  </si>
  <si>
    <t>CPL Ciudad Bolívar y Sector de Danza Ciudad Bolívar: Se sugiere ajustar la meta a “Cualificar 2000 organizaciones y agentes del sector para fortalecer sus prácticas culturales, artísticas y patrimoniales, así como la gestión de estos campos, priorizando la ciudadanía con barreras de acceso a oportunidades”.</t>
  </si>
  <si>
    <r>
      <rPr>
        <sz val="10"/>
        <color rgb="FF0C0C0C"/>
        <rFont val="Arial"/>
      </rPr>
      <t xml:space="preserve">3.18. Desarrollo empresarial, productividad y empleo
</t>
    </r>
    <r>
      <rPr>
        <sz val="10"/>
        <color rgb="FFFF0000"/>
        <rFont val="Arial"/>
      </rPr>
      <t>3.20. Promoción del emprendimiento formal, equitativo e incluyente</t>
    </r>
  </si>
  <si>
    <r>
      <rPr>
        <sz val="10"/>
        <color rgb="FF0C0C0C"/>
        <rFont val="Arial"/>
      </rPr>
      <t xml:space="preserve">Implementar 4 componentes de la economía del deporte, la recreación y la actividad física
</t>
    </r>
    <r>
      <rPr>
        <sz val="10"/>
        <color rgb="FFFF0000"/>
        <rFont val="Arial"/>
      </rPr>
      <t>Vincular a 3.275 agentes, personas artesanas, colectivos, emprendimientos y organizaciones de las industrias culturales y creativas en los eslabones de la cadena de valor promoviendo la sostenibilidad del ecosistema creativo en Bogotá.</t>
    </r>
  </si>
  <si>
    <t>La meta a la que hace referencia la propuesta se ajusta más con la versión actualizada y por consiguiente sí está acogida e incorporada en el PDD.
En la meta solo hace falta incrporar la referencia a la priorización de personas con barreras de acceso.</t>
  </si>
  <si>
    <t>Sector DRAFE: Incluir las organizaciones deportivas. Además de tener en cuenta la inclusión del sector deporte, recreación, actividad física, parques, escenarios y equipamientos recreativos y deportivos de Bogotá D. C., DRAFE, pese a ser sector SCRD.</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</si>
  <si>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</si>
  <si>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Implementar 80 programas de recreación, deporte, nuevas tendencias de actividad fisica y los eSports
</t>
    </r>
    <r>
      <rPr>
        <sz val="10"/>
        <color rgb="FFFF0000"/>
        <rFont val="Arial"/>
      </rPr>
      <t>Implementar 52 programas de recreación, deporte, nuevas tendencias de actividad fisica y los eSports.</t>
    </r>
  </si>
  <si>
    <t>Colectiva MaxMujeres: No se encuentran metas relacionadas con el sector educación que reconozca el enfoque de género y diferencial que reconozca la diversidad intercultural, étnica y ancestral de Bogotá.</t>
  </si>
  <si>
    <r>
      <rPr>
        <sz val="10"/>
        <color rgb="FF0C0C0C"/>
        <rFont val="Arial"/>
      </rPr>
      <t xml:space="preserve">17. La educación como eje del potencial humano
</t>
    </r>
    <r>
      <rPr>
        <sz val="10"/>
        <color rgb="FFFF0000"/>
        <rFont val="Arial"/>
      </rPr>
      <t>3.17. Formación para el trabajo y acceso a oportunidades educativas</t>
    </r>
  </si>
  <si>
    <r>
      <rPr>
        <sz val="10"/>
        <color rgb="FF0C0C0C"/>
        <rFont val="Arial"/>
      </rPr>
      <t xml:space="preserve">Lograr que el 100% de los colegios oficiales aumenten al menos 1 punto en su resultado global de pruebas Saber 11, respecto a su resultado en 2023
</t>
    </r>
    <r>
      <rPr>
        <sz val="10"/>
        <color rgb="FFFF0000"/>
        <rFont val="Arial"/>
      </rPr>
      <t>Formar 27.000 mujeres en habilidades digitales a través de los Centros de Inclusión Digital - CID.</t>
    </r>
  </si>
  <si>
    <t>La propuesta es más consecuente con la meta del programa 3.17 referente a la capacitaciónes de mujeres en temas digitales.
Esta misma propuesta puede ser ligada a la meta 3.20 en la meta: Cualificar 5000 mujeres en herramientas para la autonomía económica.</t>
  </si>
  <si>
    <t>Colectiva MaxMujeres: Fortalecer el componente inclusivo del Sistema Educativo para que reconozca la diversidad intercultural, étnica y ancestral de Bogotá.</t>
  </si>
  <si>
    <t xml:space="preserve">17. La educación como eje del potencial humano
</t>
  </si>
  <si>
    <t>No está incluido de forma tan específica dentro de las metas del PDD.</t>
  </si>
  <si>
    <t>Colectiva MaxMujeres: Estrategias Agenda: Transformación de la educación en un pilar sólido de igualdad y desarrollo integral en los proyectos de vida de las mujeres en sus diferencias y diversidades.</t>
  </si>
  <si>
    <r>
      <rPr>
        <sz val="10"/>
        <color rgb="FF0C0C0C"/>
        <rFont val="Arial"/>
      </rPr>
      <t xml:space="preserve">17. La educación como eje del potencial humano
</t>
    </r>
    <r>
      <rPr>
        <sz val="10"/>
        <color rgb="FFFF0000"/>
        <rFont val="Arial"/>
      </rPr>
      <t>3.17. Formación para el trabajo y acceso a oportunidades educativas</t>
    </r>
  </si>
  <si>
    <r>
      <rPr>
        <sz val="10"/>
        <color rgb="FF0C0C0C"/>
        <rFont val="Arial"/>
      </rPr>
      <t xml:space="preserve">Lograr que el 100% de los colegios oficiales aumenten al menos 1 punto en su resultado global de pruebas Saber 11, respecto a su resultado en 2023
</t>
    </r>
    <r>
      <rPr>
        <sz val="10"/>
        <color rgb="FFFF0000"/>
        <rFont val="Arial"/>
      </rPr>
      <t>Formar 27.000 mujeres en habilidades digitales a través de los Centros de Inclusión Digital - CID.</t>
    </r>
  </si>
  <si>
    <t>La propuesta no es del todo clara en su formulación. En todo caso, el componente de mujeres en la educación se incluye en la meta del programa 3.17 referente a la capacitaciónes de mujeres en temas digitales.
Esta misma propuesta puede ser ligada a la meta 3.20 en la meta: Cualificar 5000 mujeres en herramientas para la autonomía económica.</t>
  </si>
  <si>
    <t>CTPD: Agregar cantidad de eventos, ya que es intersectorial, teniendo en cuenta que se desarrollen por lo menos dos por localidad. Con respecto a las metas establecidas por parte de los firmantes de paz, el consejero menciona la importancia de tener en cuenta el enfoque diferencial y poblacional, teniendo en cuenta las dinámicas territoriales de la ciudad y quienes habitan en ella</t>
  </si>
  <si>
    <r>
      <rPr>
        <sz val="10"/>
        <color rgb="FF0C0C0C"/>
        <rFont val="Arial"/>
      </rPr>
      <t xml:space="preserve">1.1. Diálogo social y cultura ciudadana para la convivencia pacifica y la recuperacion de la confianza
</t>
    </r>
    <r>
      <rPr>
        <sz val="10"/>
        <color rgb="FFFF0000"/>
        <rFont val="Arial"/>
      </rPr>
      <t>2.12. Bogotá cuida a su gente</t>
    </r>
  </si>
  <si>
    <r>
      <rPr>
        <sz val="10"/>
        <color rgb="FF0C0C0C"/>
        <rFont val="Arial"/>
      </rPr>
      <t xml:space="preserve">Implementar 6 estrategias de cultura ciudadana que promuevan la convivencia, confianza y el respeto por las instituciones y por la vida
</t>
    </r>
    <r>
      <rPr>
        <sz val="10"/>
        <color rgb="FFFF0000"/>
        <rFont val="Arial"/>
      </rPr>
      <t>Desarrollar una (1) estrategia para promover la implementación del enfoque diferencial étnico y el desarrollo de procesos de gestión de conocimiento sobre los grupos étnicos en la ciudad como medidas para combatir el racismo y la discriminación, con un enfoque de género transversal.</t>
    </r>
  </si>
  <si>
    <t>El enfoque de género y diferencial se ha acogiod e incorporado en diferentes apartes de las metas y programas del PDD, uno de los más resaltantes es el 2.12 con el programa colocado en rojo.</t>
  </si>
  <si>
    <t>Firmantes de paz en proceso de incorporación: Incrementar en un 30% el número de artistas, cultores, gestores culturales y emprendedores culturales que acceden a programas de formación al finalizar el periodo de gobierno.</t>
  </si>
  <si>
    <r>
      <rPr>
        <sz val="10"/>
        <color rgb="FF0C0C0C"/>
        <rFont val="Arial"/>
      </rPr>
      <t xml:space="preserve">1.1. Diálogo social y cultura ciudadana para la convivencia pacifica y la recuperacion de la confianza
</t>
    </r>
    <r>
      <rPr>
        <sz val="10"/>
        <color rgb="FFFF0000"/>
        <rFont val="Arial"/>
      </rPr>
      <t>3.16. La educación como eje del potencial humano</t>
    </r>
  </si>
  <si>
    <r>
      <rPr>
        <sz val="10"/>
        <color rgb="FF0C0C0C"/>
        <rFont val="Arial"/>
      </rPr>
      <t xml:space="preserve">Implementar 6 estrategias de cultura ciudadana que promuevan la convivencia, confianza y el respeto por las instituciones y por la vida
</t>
    </r>
    <r>
      <rPr>
        <sz val="10"/>
        <color rgb="FFFF0000"/>
        <rFont val="Arial"/>
      </rPr>
      <t>Beneficiar 189.809 personas a partir de la primera infancia y a lo largo de la vida en procesos de formación y exploración cultural, artística, patrimonial, recreativa y deportiva en particular en espacios cercanos y entornos comunitarios.
Beneficiar 3.300 personas en acciones de convergencia digital mediante procesos de formación y alfabetización digital, creación de contenidos, fomento de ciudadanías digitales, crecimiento económico, acceso a empleo digno e internacionalización en Bogotá.
~
Beneficiar a 294.585 niños, niñas, adolescentes y jóvenes en educación inicial básica y media, a través de procesos de formación digital, cultural, artística, patrimonial, deportiva y cultura ciudadana.</t>
    </r>
    <r>
      <rPr>
        <sz val="10"/>
        <color rgb="FF0C0C0C"/>
        <rFont val="Arial"/>
      </rPr>
      <t xml:space="preserve">
</t>
    </r>
  </si>
  <si>
    <t>Las tres metas del programa 3.16 le aputan a responder a la propuesta hecha.</t>
  </si>
  <si>
    <t>Firmantes de paz en proceso de incorporación: Aumentar en un 20% el número de proyectos artísticos, culturales y emprendimientos culturales que reciben financiación del Distrito al finalizar el periodo de gobierno.</t>
  </si>
  <si>
    <r>
      <rPr>
        <sz val="10"/>
        <color rgb="FF0C0C0C"/>
        <rFont val="Arial"/>
      </rPr>
      <t xml:space="preserve">3.18. Desarrollo empresarial, productividad y empleo
</t>
    </r>
    <r>
      <rPr>
        <sz val="10"/>
        <color rgb="FFFF0000"/>
        <rFont val="Arial"/>
      </rPr>
      <t>3.20. Promoción del emprendimiento formal, equitativo e incluyente</t>
    </r>
  </si>
  <si>
    <r>
      <rPr>
        <sz val="10"/>
        <color rgb="FF0C0C0C"/>
        <rFont val="Arial"/>
      </rPr>
      <t xml:space="preserve">Cualificar 1.400 organizaciones y agentes del sector para fortalecer sus prácticas culturales, artísticas y patrimoniales, así como la gestión de estos campos, priorizando la ciudadanía con barreras de acceso a oportunidades.
</t>
    </r>
    <r>
      <rPr>
        <sz val="10"/>
        <color rgb="FFFF0000"/>
        <rFont val="Arial"/>
      </rPr>
      <t>Vincular a 3.275 agentes, personas artesanas, colectivos, emprendimientos y organizaciones de las industrias culturales y creativas en los eslabones de la cadena de valor promoviendo la sostenibilidad del ecosistema creativo en Bogotá.</t>
    </r>
  </si>
  <si>
    <t>La propuesta se acoge e incorpora en el PDD desde esta meta.</t>
  </si>
  <si>
    <t>Formación a organizaciones y agentes del ecosistema cultural y creativo para fortalecer sus procesos de planeación, organización, ejecución y control, con el ánimo de fortalecer su capacidad para generar ingresos y empleo.</t>
  </si>
  <si>
    <t>Firmantes de paz en proceso de incorporación: Disminuir en un 10% la brecha de acceso a la cultura entre personas con y sin discapacidad al finalizar el periodo de gobierno.</t>
  </si>
  <si>
    <r>
      <rPr>
        <sz val="10"/>
        <color rgb="FF0C0C0C"/>
        <rFont val="Arial"/>
      </rPr>
      <t xml:space="preserve">3.18. Desarrollo empresarial, productividad y empleo
</t>
    </r>
    <r>
      <rPr>
        <sz val="10"/>
        <color rgb="FFFF0000"/>
        <rFont val="Arial"/>
      </rPr>
      <t>4.24. Revitalización y renovación urbana y rural con inclusión</t>
    </r>
  </si>
  <si>
    <r>
      <rPr>
        <sz val="10"/>
        <color rgb="FF0C0C0C"/>
        <rFont val="Arial"/>
      </rPr>
      <t xml:space="preserve">Cualificar 1.400 organizaciones y agentes del sector para fortalecer sus prácticas culturales, artísticas y patrimoniales, así como la gestión de estos campos, priorizando la ciudadanía con barreras de acceso a oportunidades.
</t>
    </r>
    <r>
      <rPr>
        <sz val="10"/>
        <color rgb="FFFF0000"/>
        <rFont val="Arial"/>
      </rPr>
      <t>Adecuar y sostener 56 equipamientos culturales propiciando espacios de encuentro para los procesos de innovación de las comunidades y el ejercicio de los derechos culturales de la ciudadanía.
Realizar 7.000 asistencias técnicas para la protección del patrimonio cultural material de la ciudad en el marco de las estrategias relacionadas con la Estructura Integradora de los Patrimonios.</t>
    </r>
  </si>
  <si>
    <t>Estas dos metas y el programa 4.24 responden directamente al cumplimiento de la propuesta realizada.</t>
  </si>
  <si>
    <t>CPL Suba: Dicha cualificación debe tener componente ambiental. Promoción de una cultura amigable con el ambiente, también es patrimonio.</t>
  </si>
  <si>
    <t>3.18. Desarrollo empresarial, productividad y empleo</t>
  </si>
  <si>
    <t>Cualificar 1.400 organizaciones y agentes del sector para fortalecer sus prácticas culturales, artísticas y patrimoniales, así como la gestión de estos campos, priorizando la ciudadanía con barreras de acceso a oportunidades</t>
  </si>
  <si>
    <t>CPL Ciudad Bolívar: Realizar dos (10) hitos arquitectónicos o de arte en espacio público, que se constituyan en un factor de identidad y dinamicen el turismo en la ciudad.</t>
  </si>
  <si>
    <t>1.05. Espacio público seguro e inclusivo</t>
  </si>
  <si>
    <r>
      <rPr>
        <sz val="10"/>
        <color rgb="FF0C0C0C"/>
        <rFont val="Arial"/>
      </rPr>
      <t xml:space="preserve">Realizar dos (2) hitos arquitectónicos o de arte en espacio público, que se constituyan en un factor de identidad y dinamice el turismo en la ciudad.
</t>
    </r>
    <r>
      <rPr>
        <sz val="10"/>
        <color rgb="FFFF0000"/>
        <rFont val="Arial"/>
      </rPr>
      <t>Intervenir 10 espacios patrimoniales en el marco de los componentes de la Estructura Integradora de los Patrimonios, mediante acciones de recuperación y mantenimiento para generar lugares de encuentro de la ciudadanía.</t>
    </r>
  </si>
  <si>
    <t>Propuesta está incorporada en el documento del PDD</t>
  </si>
  <si>
    <t>CPL Teusaquillo: ¿Cuál será la distribución territorial de dichos eventos culturales y las dimensiones en términos de participación proyectada? Esto importante dadas las situaciones conflictivas que se presentan en los escenarios culturales, de los cuales, los de mayor capacidad y aglomeración se encuentran en la localidad de Teusaquillo (Campin, Movistar Arena, Simón Bolívar); con base en esto y en caso de contemplar dichos escenarios ubicados en la localidad.</t>
  </si>
  <si>
    <t>Realizar dos (2) hitos arquitectónicos o de arte en espacio público, que se constituyan en un factor de identidad y dinamice el turismo en la ciudad.</t>
  </si>
  <si>
    <t xml:space="preserve">La propuesta solicita una aclaración de carácter técnico y detallado respecto a la elaboración de la distribución territorial de los eventos culturales. </t>
  </si>
  <si>
    <t>CPL Teusaquillo: ¿Cuál será la responsabilidad del distrito y sector central en términos de aseo, seguridad, movilidad y atención a las necesidades de los habitantes residenciales del sector?</t>
  </si>
  <si>
    <t>Realizar dos (2) hitos arquitectónicos o de arte en espacio público, que se constituyan en un factor de identidad y dinamice el turismo en la ciudad.
Recuperar 6 millones de metros cuadrados de espacio público para una movilidad más segura y accesible</t>
  </si>
  <si>
    <t>La propuesta que habla sobre la responsabilidad del Distrito y el sector central respecto a aseo, seguridad, movilidad y atención a necesidades de los residentes de Teusaquillo no tiene alcance específico en el PDD.</t>
  </si>
  <si>
    <t>Sector movilidad: Las responsabilidades definidas para las entidades del sector movilidad están definidas en los decretos que establecen su estructura organizacional y funcional , las cuales aplican para todo el distrito capital, incluyendo la CPL Teusaquillo. Se puede encontrar el modelo de gobernanza del sector movilidad en los documentos anexos al Plan Maestro de Movilidad Sostenible y Segura adoptado en el decreto 497 del 2023.</t>
  </si>
  <si>
    <t>CPL Ciudad Bolívar: Realizar 48 eventos culturales, recreativos, deportivos, patrimoniales, científicos, de carácter nacional e internacional con sede en la ciudad de Bogotá que la proyecten en el hemisferio como una capital global, atractiva y sostenible</t>
  </si>
  <si>
    <r>
      <rPr>
        <sz val="10"/>
        <color rgb="FF0C0C0C"/>
        <rFont val="Arial"/>
      </rPr>
      <t xml:space="preserve">3.24 Bogotá, una ciudad de puertas abiertas al mundo.
</t>
    </r>
    <r>
      <rPr>
        <sz val="10"/>
        <color rgb="FFFF0000"/>
        <rFont val="Arial"/>
      </rPr>
      <t>3.22. Bogotá, una ciudad de puertas abiertas al mundo</t>
    </r>
  </si>
  <si>
    <r>
      <rPr>
        <sz val="10"/>
        <color rgb="FF0C0C0C"/>
        <rFont val="Arial"/>
      </rPr>
      <t xml:space="preserve">Realizar y/o participar en 42 eventos culturales, patrimoniales, científicos, de carácter internacional que proyecten a Bogotá en el hemisferio como una capital global, atractiva y sostenible.
</t>
    </r>
    <r>
      <rPr>
        <sz val="10"/>
        <color rgb="FFFF0000"/>
        <rFont val="Arial"/>
      </rPr>
      <t>Propiciar 76 espacios estratégicos de caracter internacional, a nivel bilateral y multilateral, que promuevan la cooperación internacional y la internacionalización del sector cultura, recreación y deporte; tales como eventos e hitos de ciudad, redes de ciudades, plataformas, mercados y encuentros, entre otros, que proyecten a Bogotá en el hemisferio como una capital global, atractiva y sostenible.</t>
    </r>
  </si>
  <si>
    <t>Se actualiza numeración del programa al que corresponde esta propuesta. De la misma manera, la solución sobre espacios estratégicos de carácter internacional es la más adecuada para responder a la propuesta.</t>
  </si>
  <si>
    <t>Eventos que se desarrollarán: UCCI, Bogotá Festival (festival de artes vivas), Bienal de Cultura y Festival de Convergencia Digital, El comité de cultura de CGLU, el encuentro de la red de ciudades creativas de la UNESCO, el encuentro internacional de parques urbanos, Noche iberoamericana de museos. 
 Eventos Nacionales Federados que se hacen en Bogota: Boxeo, Patinaje Carreras, Ecuestre, Fútbol, Voleibol Playa, BMX.
 Eventos Internacionales (participación de extranjeros)
 Festival de Verano, Capital Games, Copa Colsanitas, Grand Prix Suramericano de Atletismo, y para 2025 se aplicará para ser sede de Campeonato Suramericano de Mayores de Atletismo</t>
  </si>
  <si>
    <t xml:space="preserve"> Sector DRAFE: No de eventos de diferentes formatos relacionados con Gobernanza en el deporte, la recreación y la actividad física para el desarrollo territorial de Bogotá. En ese sentido el resultado esperado debe ser el “Número de eventos que posicionan la Gobernanza en el Deporte para el desarrollo”.</t>
  </si>
  <si>
    <r>
      <rPr>
        <sz val="10"/>
        <color rgb="FF0C0C0C"/>
        <rFont val="Arial"/>
      </rPr>
      <t xml:space="preserve">3.24 Bogotá, una ciudad de puertas abiertas al mundo
</t>
    </r>
    <r>
      <rPr>
        <sz val="10"/>
        <color rgb="FFFF0000"/>
        <rFont val="Arial"/>
      </rPr>
      <t>2.14. Bogotá deportiva, recreativa, artística, patrimonial e intercultural</t>
    </r>
  </si>
  <si>
    <r>
      <rPr>
        <sz val="10"/>
        <color rgb="FF0C0C0C"/>
        <rFont val="Arial"/>
      </rPr>
      <t xml:space="preserve">Realizar y/o participar en 42 eventos culturales, patrimoniales, científicos, de carácter internacional que proyecten a Bogotá en el hemisferio como una capital global, atractiva y sostenible.
</t>
    </r>
    <r>
      <rPr>
        <sz val="10"/>
        <color rgb="FFFF0000"/>
        <rFont val="Arial"/>
      </rPr>
      <t>Implementar 52 programas de recreación, deporte, nuevas tendencias de actividad fisica y los eSports.
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</si>
  <si>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El programa 2.14 referente a la Bogotá deportiva y recreativa le apunta a esta propuesta desde los aspectos de implementación de programa de recreación y deporte que incrementen la gobernanza, así como el desarrollo terriotrial a través de la meta de laboratorios barriales.</t>
  </si>
  <si>
    <t>Sector DRAFE: Número de conexiones generadas entre organizaciones deportivas, recreativas, artísticas y culturales con empresas privadas patrocinadoras de sus actividades. Como resultado se espera tener “Número de organismos deportivos y recreativos apoyados por empresas privadas para el desarrollo de procesos y actividades deportivas y recreativas”.</t>
  </si>
  <si>
    <t>Esta propuesta no está contemplada de forma tan específica en el documento del PDD.</t>
  </si>
  <si>
    <t>Programas Deportivos:
 •• Escuelas de mi barrio
 • Deporte para la vida 
 • Deporte social comunitario: Desarrollo de Nuevas Tendencias Deportivas, eSports y juegos comunales
 • Deporte del sector educativo (festivales escolares, juegos intercolegiados y juegos universitarios)
 • Talento y Reserva 
 • Rendimiento Olimpico
 • Rendimiento paralimpico
 • Capacitación y Gobernanza 
 • Certámenes deportivos distritales - Juegos Distritales de la Juventud
 • Certámenes deportivos nacionales - Juegos Nacional y Paranacionales, Juegos Nacionales de la Juventud y Juegos Nacionales de Mar y Playa.
 • Certámenes deportivos Internacionales. 
 Programas Recreativos: BOGOTA RECRE-ACTIVA
 • Actividad fisica y Muevete Bogotá
 • Ciclovia
 • Discapacidad
 • Infancia, adolescencia y juventud
 • Adultez, familia y comunitaria
 • Persona Mayor
 • Escuela de la bicicleta y Biciexperiencias
 • Eventos Metropolitanos (Festival de verano y Megaeventos de Actividad Fisica)
 • Manzanas del Cuidado.</t>
  </si>
  <si>
    <t>CTPD: Promover los juegos tradicionales y autóctonos.</t>
  </si>
  <si>
    <r>
      <rPr>
        <sz val="10"/>
        <color rgb="FF0C0C0C"/>
        <rFont val="Arial"/>
      </rPr>
      <t xml:space="preserve">Bogotá deportiva, recreativa, artística, patrimonial e intercultura
</t>
    </r>
    <r>
      <rPr>
        <sz val="10"/>
        <color rgb="FFFF0000"/>
        <rFont val="Arial"/>
      </rPr>
      <t>2.14. Bogotá deportiva, recreativa, artística, patrimonial e intercultural</t>
    </r>
  </si>
  <si>
    <r>
      <rPr>
        <sz val="10"/>
        <color rgb="FF0C0C0C"/>
        <rFont val="Arial"/>
      </rPr>
      <t xml:space="preserve">Implementar 80 programas de recreación, deporte, nuevas tendencias de actividad fisica y los eSports.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</si>
  <si>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Esta propuesta se incropora en el PDD desde el reconocimiento de espacios de recreación y deporte como parte de la identidad como propone la solución del programa 2.14</t>
  </si>
  <si>
    <t xml:space="preserve">Escuelas de mi barrio
• Deporte para la vida 
• Deporte social comunitario: Desarrollo de Nuevas Tendencias Deportivas, eSports y juegos comunales
• Deporte del sector educativo (festivales escolares, juegos intercolegiados y jueg"&amp;"os universitarios)
• Talento y Reserva 
• Rendimiento Olimpico
• Rendimiento paralimpico
• Capacitación y Gobernanza 
• Certámenes deportivos distritales - Juegos Distritales de la Juventud
• Certámenes deportivos nacionales - Juegos Nacional y Paranacion"&amp;"ales, Juegos Nacionales de la Juventud y Juegos Nacionales de Mar y Playa.
• Certámenes deportivos Internacionales. 
</t>
  </si>
  <si>
    <t>Plataforma Distrital de Juventud - Consejo Distrital de Juventud: Creación de políticas interadministrativas de inclusión laboral para la población jóven en el sector privado.</t>
  </si>
  <si>
    <t>Crear un Centro Cultural Juvenil Bogotanol</t>
  </si>
  <si>
    <t>No se acoge en el documento del PDD debido a que este documento no tiene alcance sobre el sector privado para la inclusión laboral de la población joven.</t>
  </si>
  <si>
    <t>Sector cultura:Se crea el Centro de Cultural juvenil bogotano en una de las infraestructuras existentes en la ciudad.</t>
  </si>
  <si>
    <t>Colectiva MaxMujeres: Enfoque género, diferencial, territorial, y priorización Incentivar programas de empleabilidad integral que brinde herramientas y oportunidades sostenibles que mejoren la calidad de vida de las mujeres en sus diferencias y diversidades y garantice la autonomía económica, a través de formación de búsqueda de un mejor empleo, finanzas personales, habilidades blandas para elaborar hojas de vida y simulaciones de entrevistas de trabajo.</t>
  </si>
  <si>
    <r>
      <rPr>
        <sz val="10"/>
        <color rgb="FF0C0C0C"/>
        <rFont val="Arial"/>
      </rPr>
      <t xml:space="preserve">18: "Desarrollo empresarial, productividad y empleo"
20: Formación para el trabajo y acceso a oportunidades educativas
</t>
    </r>
    <r>
      <rPr>
        <sz val="10"/>
        <color rgb="FFFF0000"/>
        <rFont val="Arial"/>
      </rPr>
      <t>3.19. Desarrollo empresarial, productividad y empleo</t>
    </r>
  </si>
  <si>
    <r>
      <rPr>
        <sz val="10"/>
        <color rgb="FF0C0C0C"/>
        <rFont val="Arial"/>
      </rPr>
      <t xml:space="preserve">Lograr 200.000 colocaciones en el mercado laboral.
</t>
    </r>
    <r>
      <rPr>
        <sz val="10"/>
        <color rgb="FFFF0000"/>
        <rFont val="Arial"/>
      </rPr>
      <t>Aumentar el nivel de productividad para 1053 empresas mediante el desarrollo de alianzas estratégicas que conlleven al desarrollo de capacidades para la gestión de procesos de aceleración y sofisticación.
Fortalecer 3.500 empresas del tejido empresarial de la ciudad con temas de capacidades empresariales y desarrollo tecnológico.</t>
    </r>
  </si>
  <si>
    <t>Las dos soluciones propuestas apuntan en la dirección de generación de empleo, solo sería recomendable ajustar la formulación con enfoque difernecial y de género.</t>
  </si>
  <si>
    <t xml:space="preserve">Desde la secretaria Distrital de Desarrollo Económico en Cabeza de la Dirección de Desarrollo Empresarial y Empleo, en el marco del PDD 2024-2028, en el Programa 18: "Desarrollo empresarial, productividad y empleo", se establece la meta "Lograr 200.000 colocaciones en el mercado laboral", igualmente en el programa 20: Formación para el trabajo y acceso a oportunidades educativas, se establece la meta "Lograr 78.000 certificaciones en formación para el trabajo y/o competencias en habilidades laborales específicas de acuerdo con la dinámica del mercado laboral y las necesidades para el cierre de brechas de talento humano". Bajo estos programas se espera la atención a toda la ciudadanía. 
Es importante aclara que las metas formuladas aún se encuentran en proceso de validación, por lo cual estas pueden ser objeto de cambios o actualizaciones.
</t>
  </si>
  <si>
    <t>Colectiva MaxMujeres: Enfoque género, diferencial, territorial, y priorización Estrategias de Agenda: Diseño de estrategias, planes y proyectos que contribuyan a que las mujeres en sus diferencias y diversidades generen recursos propios y puedan decidir sobre su uso a través del empleo, los proyectos productivos o el emprendimiento.</t>
  </si>
  <si>
    <r>
      <rPr>
        <sz val="10"/>
        <color rgb="FF0C0C0C"/>
        <rFont val="Arial"/>
      </rPr>
      <t xml:space="preserve">18. Desarrollo empresarial, productividad y empleo
</t>
    </r>
    <r>
      <rPr>
        <sz val="10"/>
        <color rgb="FFFF0000"/>
        <rFont val="Arial"/>
      </rPr>
      <t>3.20. Promoción del emprendimiento formal, equitativo e incluyente</t>
    </r>
  </si>
  <si>
    <r>
      <rPr>
        <sz val="10"/>
        <color rgb="FF0C0C0C"/>
        <rFont val="Arial"/>
      </rPr>
      <t>Lograr 200.000 colocaciones en el mercado laboral</t>
    </r>
    <r>
      <rPr>
        <sz val="10"/>
        <color rgb="FFFF0000"/>
        <rFont val="Arial"/>
      </rPr>
      <t xml:space="preserve">
Cualificar 5000 mujeres en herramientas para la autonomía económica.</t>
    </r>
  </si>
  <si>
    <t xml:space="preserve">La solución apunta directamente a la capacitación de mujeres para fomentar su capacidad en la generación de ingresos por autonomía económica. </t>
  </si>
  <si>
    <t xml:space="preserve">Desde la secretaria Distrital de Desarrollo Económico en Cabeza de la Dirección de Desarrollo Empresarial y Empleo, en el marco del PDD 2024-2028, en el Plan Distrital de Desarrollo 2024 - 2028 en el Programa 18: "Desarrollo empresarial, productividad y empleo, se establece la meta "Lograr 200.000 colocaciones en el mercado laboral". Bajo este programa se espera la atención a toda la ciudadanía. 
Es importante aclara que las metas formuladas aún se encuentran en proceso de validación, por lo cual estas pueden ser objeto de cambios o actualizaciones.
</t>
  </si>
  <si>
    <t>Plataforma Distrital de Juventud - Consejo Distrital de Juventud: Ajustar a meta “100.000 jóvenes vinculados laboralmente a través de un programa de vinculación laboral y formación para el trabajo digno”.</t>
  </si>
  <si>
    <r>
      <rPr>
        <sz val="10"/>
        <color rgb="FF0C0C0C"/>
        <rFont val="Arial"/>
      </rPr>
      <t xml:space="preserve">2.15. Bogotá deportiva, recreativa, artística, patrimonial e intercultural
</t>
    </r>
    <r>
      <rPr>
        <sz val="10"/>
        <color rgb="FFFF0000"/>
        <rFont val="Arial"/>
      </rPr>
      <t>2.09. Reduccion de formas extremas de exclusion</t>
    </r>
  </si>
  <si>
    <r>
      <rPr>
        <sz val="10"/>
        <color rgb="FF0C0C0C"/>
        <rFont val="Arial"/>
      </rPr>
      <t xml:space="preserve">Crear un Centro Cultural Juvenil Bogotanol.
</t>
    </r>
    <r>
      <rPr>
        <sz val="10"/>
        <color rgb="FFFF0000"/>
        <rFont val="Arial"/>
      </rPr>
      <t>Beneficiar a 2.480 adolescentes y jóvenes participantes del modelo pedagógico a estrategias de desarrollo de capacidades y generación de oportunidades para su inclusión socioeconómica..</t>
    </r>
  </si>
  <si>
    <t>Esta propuesta se incorpora a través del programa 2.09 en la solución referente al desarrollo de capacidades y generación de oportunidades para jóvenes.</t>
  </si>
  <si>
    <t>Sector cultura: Se crea el Centro de Cultural juvenil bogotano en una de las infraestructuras existentes en la ciudad.</t>
  </si>
  <si>
    <t>ACOPI: que busca vincular 1200 empresas a diversos mercados, representa apenas el 0.28% del total de empresas en Bogotá y carece de claridad en la distribución de estas empresas en los diferentes mercados.</t>
  </si>
  <si>
    <t>Vincular 1200 empresas en procesos de conexión a mercados locales, regionales, nacionales o internacionales.</t>
  </si>
  <si>
    <t>Esta es una petición de aclaración respecto al alcance de una solución propuesta en el PDD o de formulación de una solución. Es recomendable proyectar respuesta en este sentido.</t>
  </si>
  <si>
    <t>El CPTD solicita indicar la prioirzación de sectores de esta meta</t>
  </si>
  <si>
    <t>Plan de acción para la dignificación de la carrera séptima: Ofrecer consultoría especializada para identificar oportunidades de mercado y establecer conexiones con redes comerciales a nivel local, regional y nacional, al igual que se requiere ofrecer servicios de plan de negocios, una Consultoría especializada para emprendedores y microempresas de la economía popular, con énfasis en la identificación de oportunidades de mercado y acceso a financiamiento para mejorar la competitividad y penetración en los mercados.</t>
  </si>
  <si>
    <t>Las solcuiones de emprendimiento y oportunidades de negocios que están en el PDD se refieren a acciones de carácter Distrital y no se enfocan de forma específica en un solo sector de la ciudad.</t>
  </si>
  <si>
    <t>DRAFE: de dichas experiencias sería óptimo "Realizar 48 eventos culturales, recreativos, deportivos, patrimoniales, científicos, de carácter nacional e internacional con sede en la ciudad de Bogotá que la proyecten en el hemisferio como una capital global, atractiva y sostenible"</t>
  </si>
  <si>
    <r>
      <rPr>
        <sz val="10"/>
        <color rgb="FF0C0C0C"/>
        <rFont val="Arial"/>
      </rPr>
      <t xml:space="preserve">2.15. Bogotá deportiva, recreativa, artística, patrimonial e intercultural
</t>
    </r>
    <r>
      <rPr>
        <sz val="10"/>
        <color rgb="FFFF0000"/>
        <rFont val="Arial"/>
      </rPr>
      <t>3.22. Bogotá, una ciudad de puertas abiertas al mundo</t>
    </r>
  </si>
  <si>
    <r>
      <rPr>
        <sz val="10"/>
        <color rgb="FF0C0C0C"/>
        <rFont val="Arial"/>
      </rPr>
      <t xml:space="preserve">Desarrollar 130 experiencias turísticas competitivas en Bogotá Región.
Implementar 80 programas de recreación, deporte, nuevas tendencias de actividad fisica y los eSports
</t>
    </r>
    <r>
      <rPr>
        <sz val="10"/>
        <color rgb="FFFF0000"/>
        <rFont val="Arial"/>
      </rPr>
      <t>Propiciar 76 espacios estratégicos de caracter internacional, a nivel bilateral y multilateral, que promuevan la cooperación internacional y la internacionalización del sector cultura, recreación y deporte; tales como eventos e hitos de ciudad, redes de ciudades, plataformas, mercados y encuentros, entre otros, que proyecten a Bogotá en el hemisferio como una capital global, atractiva y sostenible.</t>
    </r>
  </si>
  <si>
    <t>La propuesta se acoge a partir de la solución del programa 3.22 en el que se proyectan hacer 76 espacios estratégicos internacional referente a cultura, recreación y deporte.</t>
  </si>
  <si>
    <t>SEctor cultura,recreacion y deporte: Programas Deportivos:
•• Escuelas de mi barrio
• Deporte para la vida 
• Deporte social comunitario: Desarrollo de Nuevas Tendencias Deportivas, eSports y juegos comunales
• Deporte del sector educativo (festivales escolares, juegos intercolegiados y jueg"&amp;"os universitarios)
• Talento y Reserva 
• Rendimiento Olimpico
• Rendimiento paralimpico
• Capacitación y Gobernanza 
• Certámenes deportivos distritales - Juegos Distritales de la Juventud
• Certámenes deportivos nacionales - Juegos Nacional y Paranacion"&amp;"ales, Juegos Nacionales de la Juventud y Juegos Nacionales de Mar y Playa.
• Certámenes deportivos Internacionales. 
Programas Recreativos: BOGOTA RECRE-ACTIVA
• Actividad fisica y Muevete Bogotá</t>
  </si>
  <si>
    <t>CPL Suba: Propuesta: Garantizar capital semilla y acompañamiento en los pequeños emprendimientos de la localidad de Suba (que esta meta se priorice por enfoque de género y diferencial)</t>
  </si>
  <si>
    <t>Desarrollar 130 experiencias turísticas competitivas en Bogotá Región.</t>
  </si>
  <si>
    <t>El apoyo a emprendimiento y nuevas formas de empleabilidad para la localidad de Suba no tiene alcance específico en el PDD.</t>
  </si>
  <si>
    <t xml:space="preserve">El CPTD solicita la inclusión del enfoque poblacional en la meta </t>
  </si>
  <si>
    <t>Propuesta: Promover y financiar la construcción de centros turísticos en la localidad de Suba basados en la promoción/divulgación de productos orgánicos, artesanías, circuitos turísticos y establecimientos de comercio especializados (restaurantes, tiendas de souvenirs, entre otros), que dinamicen espacios como la plaza fundacional de Suba, el parque los Nevados, etc., como polo de desarrollo turístico y comunitario de la localidad.</t>
  </si>
  <si>
    <t>La propuesta de promover y financiar centros turísitcos para la localidad de Suba no tiene alcance específico en el PDD.</t>
  </si>
  <si>
    <t>Inclusión de zonas no contempladas en la meta propuesta  por parte de SDDE</t>
  </si>
  <si>
    <t>CONTRATACIÓN MUJERES: Solicitar que se tenga en cuenta el Decreto 634 de 2023 que establece medidas afirmativas para promover la participación de las mujeres en la contratación del Distrito Capital y sugerir a operadores que se pueda realizar el teletrabajo con garantías, horarios flexibles, y fortalecer sus habilidades, capacidades y conocimientos para acceder y permanecer en sus empleos.</t>
  </si>
  <si>
    <r>
      <rPr>
        <sz val="10"/>
        <color rgb="FF0C0C0C"/>
        <rFont val="Arial"/>
      </rPr>
      <t xml:space="preserve">3.18. Desarrollo empresarial, productividad y empleo
</t>
    </r>
    <r>
      <rPr>
        <sz val="10"/>
        <color rgb="FFFF0000"/>
        <rFont val="Arial"/>
      </rPr>
      <t>3.19. Desarrollo empresarial, productividad y empleo</t>
    </r>
  </si>
  <si>
    <r>
      <rPr>
        <sz val="10"/>
        <color rgb="FF0C0C0C"/>
        <rFont val="Arial"/>
      </rPr>
      <t xml:space="preserve">Desarrollar 130 experiencias turísticas competitivas en Bogotá Región.
</t>
    </r>
    <r>
      <rPr>
        <sz val="10"/>
        <color rgb="FFFF0000"/>
        <rFont val="Arial"/>
      </rPr>
      <t>Aumentar el nivel de productividad para 1053 empresas mediante el desarrollo de alianzas estratégicas que conlleven al desarrollo de capacidades para la gestión de procesos de aceleración y sofisticación.
Fortalecer 3.500 empresas del tejido empresarial de la ciudad con temas de capacidades empresariales y desarrollo tecnológico.</t>
    </r>
  </si>
  <si>
    <t>EMPRENDIMIENTOS: Propiciar alianzas público-privadas para cualificar y tecnificar los emprendimientos sostenibles de las mujeres de la ciudad, en sus diferencias y diversidades, a partir de generación de clusters productivos, ruedas de negocios y empresas exportadoras.</t>
  </si>
  <si>
    <r>
      <rPr>
        <sz val="10"/>
        <color rgb="FF0C0C0C"/>
        <rFont val="Arial"/>
      </rPr>
      <t xml:space="preserve">3.18. Desarrollo empresarial, productividad y empleo
</t>
    </r>
    <r>
      <rPr>
        <sz val="10"/>
        <color rgb="FFFF0000"/>
        <rFont val="Arial"/>
      </rPr>
      <t>3.19. Desarrollo empresarial, productividad y empleo</t>
    </r>
  </si>
  <si>
    <r>
      <rPr>
        <sz val="10"/>
        <color rgb="FF0C0C0C"/>
        <rFont val="Arial"/>
      </rPr>
      <t xml:space="preserve">Desarrollar 130 experiencias turísticas competitivas en Bogotá Región.
</t>
    </r>
    <r>
      <rPr>
        <sz val="10"/>
        <color rgb="FFFF0000"/>
        <rFont val="Arial"/>
      </rPr>
      <t>Aumentar el nivel de productividad para 1053 empresas mediante el desarrollo de alianzas estratégicas que conlleven al desarrollo de capacidades para la gestión de procesos de aceleración y sofisticación.
Fortalecer 3.500 empresas del tejido empresarial de la ciudad con temas de capacidades empresariales y desarrollo tecnológico.</t>
    </r>
  </si>
  <si>
    <t>VENDEDORAS AMBULANTES: Se requiere una mesa o consejo de mujeres emprendedoras, productivas y vendedoras informales a nivel Distrital en la que se pueda trabajar conjuntamente ciudadanas-Distrito en estrategias de fortalecimiento de esta línea de inversión teniendo en cuenta a las mujeres en sus diferencias y diversidades.</t>
  </si>
  <si>
    <r>
      <rPr>
        <sz val="10"/>
        <color rgb="FF0C0C0C"/>
        <rFont val="Arial"/>
      </rPr>
      <t xml:space="preserve">3.18. Desarrollo empresarial, productividad y empleo
</t>
    </r>
    <r>
      <rPr>
        <sz val="10"/>
        <color rgb="FFFF0000"/>
        <rFont val="Arial"/>
      </rPr>
      <t>3.19. Desarrollo empresarial, productividad y empleo
3.20. Promoción del emprendimiento formal, equitativo e incluyente</t>
    </r>
  </si>
  <si>
    <r>
      <rPr>
        <sz val="10"/>
        <color rgb="FF0C0C0C"/>
        <rFont val="Arial"/>
      </rPr>
      <t xml:space="preserve">Desarrollar 130 experiencias turísticas competitivas en Bogotá Región.
</t>
    </r>
    <r>
      <rPr>
        <sz val="10"/>
        <color rgb="FFFF0000"/>
        <rFont val="Arial"/>
      </rPr>
      <t>Aumentar el nivel de productividad para 1053 empresas mediante el desarrollo de alianzas estratégicas que conlleven al desarrollo de capacidades para la gestión de procesos de aceleración y sofisticación.
Fortalecer 3.500 empresas del tejido empresarial de la ciudad con temas de capacidades empresariales y desarrollo tecnológico.
Ejecutar 10 productos definidos en el plan de acción de la "Política Pública Distrital de Vendedoras y Vendedores Informales" establecidos para el cuatrienio</t>
    </r>
  </si>
  <si>
    <t>Las dos primeras soluciones propuestas apuntan en la dirección de generación de empleo, solo sería recomendable ajustar la formulación con enfoque difernecial y de género.
La tercera solución apunta directamente a las venderoas informales, lo que confirma que la propuesta sí está contemplada en el PDD.</t>
  </si>
  <si>
    <t>Consejo CPL Fontibón - Comerciantes: Al revisar este tipo de programas que aunque en su mayoría son lideradas por Bancóldex, los empresarios y emprendedores terminan haciendo el vínculo con entidades financieras, que no promueven este tipo de programas; ejemplo Bancolombia que al hacer la visita, promueve tomar el crédito directo con el banco, no explica tasa ni beneficios, entonces a dichos bancos se les debería medir la gestión y revisar si realmente la labor se está haciendo, ya que esto genera que el sector no pueda acceder a los servicios financieros pero sí a los gota a gota.</t>
  </si>
  <si>
    <t>Generar acciones para el acceso a mecanismos de financiación para 2000 empresas y/o unidades productivas con el fin de impulsar su productividad.</t>
  </si>
  <si>
    <t>Lo explicado como propuesta en realidad es una recomendación de seguimiento a los procesos de financiamiento que implica aspectos técnicos futuros de la implementación de la solución planteada en el PDD.</t>
  </si>
  <si>
    <t>CPL Suba: Garantizar capital semilla y acompañamiento en los pequeños emprendimientos de la localidad de Suba (que esta meta se priorice por enfoque de género y diferencial).</t>
  </si>
  <si>
    <t>ACOPI: La meta está orientada a proporcionar acceso a mecanismos de financiación a 2000 empresas, apenas alcanza al 0.47% del total.</t>
  </si>
  <si>
    <t xml:space="preserve">El CPTD solicita la ampliación de la meta </t>
  </si>
  <si>
    <t>ACOPI: Dirigida a mejorar la productividad de 1053 empresas mediante alianzas estratégicas, abarca solo el 0.24% del total de empresas. Igualmente, la Meta 185, que busca apoyar la internacionalización de 600 empresas, representa únicamente el 0.14% del total.</t>
  </si>
  <si>
    <t>Aumentar el nivel de productividad para 1053 de empresas mediante el desarrollo de alianzas estratégicas que conlleven al desarrollo de capacidades para la gestión de procesos de aceleración y sofisticación.</t>
  </si>
  <si>
    <t>Colectiva MaxMujeres: Enfoque género, diferencial, territorial, y priorización</t>
  </si>
  <si>
    <r>
      <rPr>
        <sz val="10"/>
        <color rgb="FF0C0C0C"/>
        <rFont val="Arial"/>
      </rPr>
      <t xml:space="preserve">Aumentar el nivel de productividad para 1053 de empresas mediante el desarrollo de alianzas estratégicas que conlleven al desarrollo de capacidades para la gestión de procesos de aceleración y sofisticación.
</t>
    </r>
    <r>
      <rPr>
        <sz val="10"/>
        <color rgb="FFFF0000"/>
        <rFont val="Arial"/>
      </rPr>
      <t>Aumentar el nivel de productividad para 1053 empresas mediante el desarrollo de alianzas estratégicas que conlleven al desarrollo de capacidades para la gestión de procesos de aceleración y sofisticación.
Fortalecer 3.500 empresas del tejido empresarial de la ciudad con temas de capacidades empresariales y desarrollo tecnológico.</t>
    </r>
  </si>
  <si>
    <t>Colectiva MaxMujeres:Promover alianzas público-privadas para cualificar y tecnificar los emprendimientos de las mujeres a partir de ruedas de negocios y a su vez generar acciones de crecimiento (ventas a gran escala), sostenibilidad y presupuestos para su fortalecimiento.</t>
  </si>
  <si>
    <r>
      <rPr>
        <sz val="10"/>
        <color rgb="FF0C0C0C"/>
        <rFont val="Arial"/>
      </rPr>
      <t xml:space="preserve">Aumentar el nivel de productividad para 1053 de empresas mediante el desarrollo de alianzas estratégicas que conlleven al desarrollo de capacidades para la gestión de procesos de aceleración y sofisticación.
</t>
    </r>
    <r>
      <rPr>
        <sz val="10"/>
        <color rgb="FFFF0000"/>
        <rFont val="Arial"/>
      </rPr>
      <t>Cualificar 5000 mujeres en herramientas para la autonomía económica</t>
    </r>
  </si>
  <si>
    <t>En el marco del programa 3.20 de la promoción al emprendimeiento está el enfoque de mujer en términos de apoyarlas con el fin de lograr su autonomía económica.</t>
  </si>
  <si>
    <t>Colectiva MaxMujeres: Estrategias de Agenda: Diseño de estrategias, planes y proyectos que contribuyan a que las mujeres en sus diferencias y diversidades generen recursos propios y puedan decidir sobre su uso a través del empleo, los proyectos productivos o el emprendimiento.</t>
  </si>
  <si>
    <r>
      <rPr>
        <sz val="10"/>
        <color rgb="FF0C0C0C"/>
        <rFont val="Arial"/>
      </rPr>
      <t xml:space="preserve">Aumentar el nivel de productividad para 1053 de empresas mediante el desarrollo de alianzas estratégicas que conlleven al desarrollo de capacidades para la gestión de procesos de aceleración y sofisticación.
</t>
    </r>
    <r>
      <rPr>
        <sz val="10"/>
        <color rgb="FFFF0000"/>
        <rFont val="Arial"/>
      </rPr>
      <t>Cualificar 5000 mujeres en herramientas para la autonomía económica</t>
    </r>
  </si>
  <si>
    <t>CPL Ciudad Bolívar: Desarrollar al menos 48 intervenciones que incrementen las ventas en las unidades productivas de la ciudad, ampliando su rango de operación en horarios no convencionales- Bogotá 24 horas.</t>
  </si>
  <si>
    <r>
      <rPr>
        <sz val="10"/>
        <color rgb="FF0C0C0C"/>
        <rFont val="Arial"/>
      </rPr>
      <t xml:space="preserve">Desarrollar al menos 24 intervenciones que incrementen las ventas en las unidades productivas de la ciudad, ampliando su rango de operación en horarios no convencionales- Bogotá 24 horas.
</t>
    </r>
    <r>
      <rPr>
        <sz val="10"/>
        <color rgb="FFFF0000"/>
        <rFont val="Arial"/>
      </rPr>
      <t>Implementar 20 proyectos de jornadas 24 horas para generar un entorno propicio y seguro para el fortalecimiento del ecosistema cultural y creativo de la ciudad.</t>
    </r>
  </si>
  <si>
    <t>La propuesta se acoge en términos de los proyectos de jornadas de 24 horas.</t>
  </si>
  <si>
    <t xml:space="preserve"> De la audiencia pública: Las agrupaciones de recicladores solicitan que se les tenga en cuenta en el Plan Distrital de Desarrollo, debido a que en el plan de gobierno se exponían y vinculan de forma más directa. Consecuente a lo anterior, no se sienten representados en los articulados y metas del plan de desarrollo.</t>
  </si>
  <si>
    <t>4.25. Aumento de la resiliencia al cambio climático y reducción de la vulnerabilidad</t>
  </si>
  <si>
    <r>
      <rPr>
        <sz val="10"/>
        <color rgb="FF0C0C0C"/>
        <rFont val="Arial"/>
      </rPr>
      <t xml:space="preserve">Desarrollar al menos 24 intervenciones que incrementen las ventas en las unidades productivas de la ciudad, ampliando su rango de operación en horarios no convencionales- Bogotá 24 horas.
</t>
    </r>
    <r>
      <rPr>
        <sz val="10"/>
        <color rgb="FFFF0000"/>
        <rFont val="Arial"/>
      </rPr>
      <t>Realizar el acompañamiento al 100% de las organizaciones de recicladores que lo requieran y cumplan con la normativa vigente para promover su fortalecimiento.</t>
    </r>
  </si>
  <si>
    <t>La propuesta se acoge a través del progama 4.25 en el acompañamiento al 100% de las organizaciones de recicladores.</t>
  </si>
  <si>
    <t>CPL Ciudad Bolívar: Formalizar 8.000 recicladores de oficio registrados y vincularlos a la actividad formal de recolección selección y tratamiento o aprovechamiento de materiales reciclables.</t>
  </si>
  <si>
    <r>
      <rPr>
        <sz val="10"/>
        <color rgb="FF0C0C0C"/>
        <rFont val="Arial"/>
      </rPr>
      <t xml:space="preserve">Formalizar 5.000 recicladores de oficio registrados y vincularlos a la actividad formal de recolección selección y tratamiento o aprovechamiento de materiales reciclables.
</t>
    </r>
    <r>
      <rPr>
        <sz val="10"/>
        <color rgb="FFFF0000"/>
        <rFont val="Arial"/>
      </rPr>
      <t>Realizar el acompañamiento al 100% de las organizaciones de recicladores que lo requieran y cumplan con la normativa vigente para promover su fortalecimiento.</t>
    </r>
  </si>
  <si>
    <t>Colectiva MaxMujeres: Incluir enfoque de género para que las mujeres en sus diferencias y diversidades sean capacitadas como recicladoras de oficio, con lo que además se promueve la autonomía económica de las mujeres.</t>
  </si>
  <si>
    <t>3.20. Promoción del emprendimiento formal, equitativo e incluyente
4.25. Aumento de la resiliencia al cambio climático y reducción de la vulnerabilidad</t>
  </si>
  <si>
    <r>
      <rPr>
        <sz val="10"/>
        <color rgb="FF0C0C0C"/>
        <rFont val="Arial"/>
      </rPr>
      <t xml:space="preserve">Formalizar 5.000 recicladores de oficio registrados y vincularlos a la actividad formal de recolección selección y tratamiento o aprovechamiento de materiales reciclables
</t>
    </r>
    <r>
      <rPr>
        <sz val="10"/>
        <color rgb="FFFF0000"/>
        <rFont val="Arial"/>
      </rPr>
      <t>Cualificar 5000 mujeres en herramientas para la autonomía económica.
Realizar el acompañamiento al 100% de las organizaciones de recicladores que lo requieran y cumplan con la normativa vigente para promover su fortalecimiento.</t>
    </r>
  </si>
  <si>
    <t>La propuesta está incluida en el documento del PDD a partir de los programas 3.20 y 4.25 en las metas de cualificación a las mujeres y en el acompañamiento al 100% de las organizaciones de recicladores.</t>
  </si>
  <si>
    <t>Colectiva MaxMujeres: Capacitar a las mujeres en prácticas sostenibles para fortalecer su rol en la toma de decisiones en proyectos y liderazgo ambiental.</t>
  </si>
  <si>
    <r>
      <rPr>
        <sz val="10"/>
        <color rgb="FF0C0C0C"/>
        <rFont val="Arial"/>
      </rPr>
      <t xml:space="preserve">Formalizar 5.000 recicladores de oficio registrados y vincularlos a la actividad formal de recolección selección y tratamiento o aprovechamiento de materiales reciclables.
</t>
    </r>
    <r>
      <rPr>
        <sz val="10"/>
        <color rgb="FFFF0000"/>
        <rFont val="Arial"/>
      </rPr>
      <t>Cualificar 5000 mujeres en herramientas para la autonomía económica.</t>
    </r>
  </si>
  <si>
    <t>La propuesta se acoge parcilamente en la meta de cualificacion a 5000 mujeres, solo faltaría especificar aspectos relacionados con prácticas medioambientales sostenibles.</t>
  </si>
  <si>
    <t>Colectiva MaxMujeres: Estrategias Agenda: Generación de estrategias para la participación incidente de las mujeres en los instrumentos de planeación urbana, a través de mesas de trabajo periódicas donde mujeres lideresas y ciudadanas en general, puedan aportar su perspectiva en las fases de diagnóstico y formulación de proyectos urbanos</t>
  </si>
  <si>
    <r>
      <rPr>
        <sz val="10"/>
        <color rgb="FF0C0C0C"/>
        <rFont val="Arial"/>
      </rPr>
      <t xml:space="preserve">Formalizar 5.000 recicladores de oficio registrados y vincularlos a la actividad formal de recolección selección y tratamiento o aprovechamiento de materiales reciclables
</t>
    </r>
    <r>
      <rPr>
        <sz val="10"/>
        <color rgb="FFFF0000"/>
        <rFont val="Arial"/>
      </rPr>
      <t>Fortalecer las competencias ciudadanas de 100.000 personas en sus diferencias diversidades y formas organizativas para la participación incidente y la construcción de acuerdos que robustezcan el tejido social incorporando enfoque de género diferencial y poblacional.
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t>
    </r>
  </si>
  <si>
    <t>El programa 5.39 contempla la participación de la ciudadanía en sus diversidades para la participación incidente y paritaria para que robustezcan el tejdio social.</t>
  </si>
  <si>
    <t>CPL Ciudad Bolívar: Beneficiar 400.00 personas a partir de la primera infancia y a lo largo de la vida en procesos de formación y exploración cultural, artística, patrimonial, recreativa y deportiva en las 20 localidades y en ámbitos rurales y urbanos con contratación de artistas locales idóneos.</t>
  </si>
  <si>
    <r>
      <rPr>
        <sz val="10"/>
        <color rgb="FF0C0C0C"/>
        <rFont val="Arial"/>
      </rPr>
      <t xml:space="preserve">Contar con un Visit Center integral que fortalezca la interacción con la ciudadanía, visitantes y turistas; y reconozcan a la entidad como eje del turismo en la ciudad.
</t>
    </r>
    <r>
      <rPr>
        <sz val="10"/>
        <color rgb="FFFF0000"/>
        <rFont val="Arial"/>
      </rPr>
      <t>Beneficiar 189.809 personas a partir de la primera infancia y a lo largo de la vida en procesos de formación y exploración cultural, artística, patrimonial, recreativa y deportiva en particular en espacios cercanos y entornos comunitarios</t>
    </r>
  </si>
  <si>
    <t>La propuesta se acoge en términos de formulación, salvo en la difernecia en cuanto al alcance de la cantidad de persinas beneficiadas.</t>
  </si>
  <si>
    <t>Enfoque no contemplado por SDDE</t>
  </si>
  <si>
    <t>Sector DRAFE: Se deben retomar espacios dentro de las localidades para atención a los más pequeños, desafortunadamente no se cuenta con ludotecas en todas las localidades, se planteó un término de centro de psicomotricidad pero se olvidó del juego y la importancia del mismo en las primeras etapas de desarrollo del ser humano, es necesario replantear dicho modelo y fortalecerlo desde lo comunitario, desde los colegios donde se realiza intervención con primera infancia e involucrar a las familiar como eje fundamental de sociedad".</t>
  </si>
  <si>
    <r>
      <rPr>
        <sz val="10"/>
        <color rgb="FF0C0C0C"/>
        <rFont val="Arial"/>
      </rPr>
      <t xml:space="preserve">Contar con un Visit Center integral que fortalezca la interacción con la ciudadanía, visitantes y turistas; y reconozcan a la entidad como eje del turismo en la ciudad.
</t>
    </r>
    <r>
      <rPr>
        <sz val="10"/>
        <color rgb="FFFF0000"/>
        <rFont val="Arial"/>
      </rPr>
      <t>Beneficiar 189.809 personas a partir de la primera infancia y a lo largo de la vida en procesos de formación y exploración cultural, artística, patrimonial, recreativa y deportiva en particular en espacios cercanos y entornos comunitarios</t>
    </r>
  </si>
  <si>
    <t>La propuesta se acoge en términos de formulación con los beneficios para la primera infancia en aspeectos de exploración cultural, artística, recreativa y deportiva.</t>
  </si>
  <si>
    <t>Fundación HBG: (general programa 19 y 21): Incluir el fortalecimiento de las MYPES, emprendimientos y colectivos dentro del programa, para fortalecer el desarrollo del sector cultural y artístico. Teniendo en cuenta que en ciudad portuaria se pueda hacer exportación de temas artísticos y culturales. Se requiere una remuneración digna para los artistas y que las utilidades no queden solo en los operadores.</t>
  </si>
  <si>
    <r>
      <rPr>
        <sz val="10"/>
        <color rgb="FF0C0C0C"/>
        <rFont val="Arial"/>
      </rPr>
      <t xml:space="preserve">19.Promoción del emprendimiento, el pequeño comercio y la generación de ingresos.
</t>
    </r>
    <r>
      <rPr>
        <sz val="10"/>
        <color rgb="FFFF0000"/>
        <rFont val="Arial"/>
      </rPr>
      <t>3.20. Promoción del emprendimiento formal, equitativo e incluyente</t>
    </r>
  </si>
  <si>
    <r>
      <rPr>
        <sz val="10"/>
        <color rgb="FF0C0C0C"/>
        <rFont val="Arial"/>
      </rPr>
      <t xml:space="preserve">Fortalecer 87.600 negocios locales de la ciudad, a través de formación y asistencia técnica especializada.
</t>
    </r>
    <r>
      <rPr>
        <sz val="10"/>
        <color rgb="FFFF0000"/>
        <rFont val="Arial"/>
      </rPr>
      <t>Activar 11 Distritos Creativos para creación de valor y riqueza de las organizaciones y agentes culturales y creativos, así como la resignificación del imaginario colectivo del entorno.</t>
    </r>
  </si>
  <si>
    <t>Se acoge la propuesta desde el punto de vista de los apoyos a emprendimientos culturales y artíticos a través de los 11 Distritos Creativos. Aspectos como la exportación de temas artísitica a través de la ciudad portuaria y una remuneración digna no están en alcance específico dentro del PDD.</t>
  </si>
  <si>
    <t xml:space="preserve">Desde la secretaria Distrital de Desarrollo Económico en Cabeza de la Dirección de Desarrollo Empresarial y Empleo, en el marco del PDD 2024-2028, en el objetivo estratégico 3 se establece el enfoque de género, sectorial, territorial y diferencial poblacional. </t>
  </si>
  <si>
    <t>Bienestar y protección animal Suba: Ofrecer la formalización de la profesión de cuidador y paseador canino para las mujeres y hombres de la localidad, creando un programa que cumpla con las expectativas y herramientas para el bienestar de los animales y la construcción de tejido social de la localidad.</t>
  </si>
  <si>
    <t>19.Promoción del emprendimiento, el pequeño comercio y la generación de ingresos.</t>
  </si>
  <si>
    <t>La propuesta que hace referencia a la formación de cuidadofres y paseados caninos en la localidad de Suba no tiene alcance específico en el PDD.</t>
  </si>
  <si>
    <t>No pertenence al sector.</t>
  </si>
  <si>
    <t>Víctimas Del Conflicto Armado Residentes en la ciudad de Bogotá:Emprendimiento y productividad para las víctimas del conflicto armado: Característica que permite fortalecer la situación socioeconómica de las víctimas del conflicto armado, mediante apoyos a proyectos rurales y urbanos, sostenimientos de emprendimientos, fomento de la microempresa, tierras para productividad Y retornos, incorporación de profesionales y/o personas competentes para desarrollar cargos en las entidades del estado, articulación institucional para el otorgamiento de vivienda digna a las víctimas del conflicto armado que no cuenten con un cierre financiero a causa del desempleo y el trabajo informal, mayor apoyo en la niñez, mujer cabeza de hogar y adulto mayor.</t>
  </si>
  <si>
    <r>
      <rPr>
        <sz val="10"/>
        <color rgb="FF0C0C0C"/>
        <rFont val="Arial"/>
      </rPr>
      <t xml:space="preserve">19.Promoción del emprendimiento, el pequeño comercio y la generación de ingresos.
</t>
    </r>
    <r>
      <rPr>
        <sz val="10"/>
        <color rgb="FFFF0000"/>
        <rFont val="Arial"/>
      </rPr>
      <t>3.20. Promoción del emprendimiento formal, equitativo e incluyente
4.31. Acceso equitativo de vivienda urbana y rural</t>
    </r>
  </si>
  <si>
    <t>Vincular a 3.275 agentes, personas artesanas, colectivos, emprendimientos y organizaciones de las industrias culturales y creativas en los eslabones de la cadena de valor promoviendo la sostenibilidad del ecosistema creativo en Bogotá.
Fortalecer 800 Unidades Prediales Productivas en el marco de la diversidad económica de la Bogotá Rural y su campesinado incluyendo aquellas que hacen parte de la Zona de Usos Sostenible dentro de la Estructura Ecológica Principal que se acuerden entre las autoridades ambientales con las comunidades (Fallo Cerros Orientales según lo establecido en la Resolución 1766/2021 entre otras.).
Vincular 500 unidades productivas y/o emprendimientos rurales a mecanismos de inclusión financiera
Gestionar 90 hectáreas de suelo útil habilitado para la producción de soluciones habitacionales con soportes urbanos adecuados.
Promover 9.000 soluciones habitacionales en el marco del portafolio de vivienda.</t>
  </si>
  <si>
    <t>La propuesta se acoge a través del enfoque transversal del documento del PDD a través de los programas 3.20 y 4.31 referentes a la promoción del emprendimiento y el acceso a la vivienda rural y urbana en los que pueden participar las víctima del conflicto armado.</t>
  </si>
  <si>
    <t>El CPTD solicita la creación de una meta para el sector SDDE. 
Comentario SDDE-SER: En el marco del criterio poblacional para el desarrollo de las estrategia del fortalecimiento productivo liderado por la SER se priorizar la atención a las siguientes poblaciones: personas víctimas del conflicto, personas con discapacidad y sus cuidadores, mujeres cabeza de familia, personas pertenecientes a grupos étnicos, mujeres, sector LGBTIQ+, personas mayores y jóvenes rurales, siempre y cuando se cumpla con los parámetros determinados anteriormente de selección en el enfoque territorial.
COMENTARIO SAA: Se promoverá el fortalecimiento de unidades productivas del Sistema de Abastecimiento Alimentario (transformadores, comercios minoristas, organizaciones campesinas, pequeños productores, restaurantes, entre otros), priorizando en las convocatorias la inclusión de poblaciones vulnerables y diferenciales.
Por lo antrerior, se establcen las siguientes metas.
Meta 1: Fortalecer 800 unidades productivas en el marco de la diversidad económica de la Bogotá Rural y su campesinado.
Meta 2: Vincular 500 unidades productivas y/o emprendimientos rurales a mecanismos de inclusión financiera
Meta SAA: Fortalecer técnica y/o comercialmente a 5.000 actores del Sistema de Abastecimiento y Distribución de Alimentos por una Bogotá con menos pobreza y menos hambre.</t>
  </si>
  <si>
    <t>Víctimas Del Conflicto Armado Residentes en la ciudad de Bogotá:Diseño de programas de capacitación y educación superior: Se deben diseñar programas de capacitación adaptados a las necesidades y capacidades de las víctimas, esto por instituciones públicas (ESAP y SENA) en cuanto a las capacitaciones, y en temas de educación superior las diferentes universidades que puedan garantizar una modalidad asequible en la matrícula de pregrado y posgrado, se generen becas para esta población con el objetivo de garantizar los proyectos de vida de víctimas del conflicto armado.</t>
  </si>
  <si>
    <r>
      <rPr>
        <sz val="10"/>
        <color rgb="FF0C0C0C"/>
        <rFont val="Arial"/>
      </rPr>
      <t xml:space="preserve">17. La educación como eje del potencial humano
20. Formación para el trabajo y acceso a oportunidades educativas
</t>
    </r>
    <r>
      <rPr>
        <sz val="10"/>
        <color rgb="FFFF0000"/>
        <rFont val="Arial"/>
      </rPr>
      <t>3.16. La educación como eje del potencial humano
3.17. Formación para el trabajo y acceso a oportunidades educativas</t>
    </r>
  </si>
  <si>
    <r>
      <rPr>
        <sz val="10"/>
        <color rgb="FF0C0C0C"/>
        <rFont val="Arial"/>
      </rPr>
      <t xml:space="preserve">Beneficiar a 32.000 jóvenes con programas de acceso a formación posmedia
Aumentar en 1.500 la oferta de cupos en programas altamente demandados y pertinentes que respondan a las expectativas y proyectos de vida de los bogotanos, en el marco de su autonomía universitaria.
</t>
    </r>
    <r>
      <rPr>
        <sz val="10"/>
        <color rgb="FFFF0000"/>
        <rFont val="Arial"/>
      </rPr>
      <t xml:space="preserve">
Beneficiar 3.300 personas en acciones de convergencia digital mediante procesos de formación y alfabetización digital, creación de contenidos, fomento de ciudadanías digitales, crecimiento económico, acceso a empleo digno e internacionalización en Bogotá.
Ofrecer 32.000 cupos en las estrategias de acceso y permanencia en la educación posmedia.
Aumentar en 1.500 la oferta de cupos en programas altamente demandados y pertinentes que respondan a las expectativas y proyectos de vida de las y los bogotanos en el marco de su autonomía universitaria.
Ofrecer 20.000 cupos de formación posmedia en cursos cortos orientados a jóvenes con potencial</t>
    </r>
  </si>
  <si>
    <t>La propuesta se acoge a través del enfoque transversal del documento del PDD a través de los programas 3.16 y 3.17 referentes a la promoción del acceso a la educación para la población de forma transversal sin enfocarse en un enfoque particular para las víctimas del conflicto.</t>
  </si>
  <si>
    <t>Víctimas Del Conflicto Armado Residentes en la ciudad de Bogotá:Acceso y apoyo en la ejecución de proyectos de manera directa: Se debe proporcionar a las víctimas el acceso a fondos iniciales para que puedan iniciar sus proyectos rurales y urbanos, sostenimientos de emprendimientos, fomento de la microempresa, tierras para productividad Y retornos, articulación institucional para el otorgamiento de vivienda digna a las víctimas del conflicto armado que no cuenten con un cierre financiero a causa del desempleo y el trabajo informal, mayor apoyo en la niñez, mujer cabeza de hogar y adulto mayor, capital que será ejecutado de acuerdo a sus necesidades reales, que puede provenir de donaciones, fondos gubernamentales, organizaciones sin fines de lucro u otras fuentes.</t>
  </si>
  <si>
    <r>
      <rPr>
        <sz val="10"/>
        <color rgb="FF0C0C0C"/>
        <rFont val="Arial"/>
      </rPr>
      <t xml:space="preserve">19.Promoción del emprendimiento, el pequeño comercio y la generación de ingresos.
</t>
    </r>
    <r>
      <rPr>
        <sz val="10"/>
        <color rgb="FFFF0000"/>
        <rFont val="Arial"/>
      </rPr>
      <t>3.20. Promoción del emprendimiento formal, equitativo e incluyente
4.31. Acceso equitativo de vivienda urbana y rural</t>
    </r>
  </si>
  <si>
    <t xml:space="preserve">Comentario SDDE-SER: En el marco del criterio poblacional para el desarrollo de las estrategia del fortalecimiento productivo liderado por la SER se priorizar la atención a las siguientes poblaciones: personas víctimas del conflicto, personas con discapacidad y sus cuidadores, mujeres cabeza de familia, personas pertenecientes a grupos étnicos, mujeres, sector LGBTIQ+, personas mayores y jóvenes rurales, siempre y cuando se cumpla con los parámetros determinados anteriormente de selección en el enfoque territorial.
COMENTARIO SAA 
Comentarios DDEE
Desde la secretaria Distrital de Desarrollo Económico en Cabeza de la Dirección de Desarrollo Empresarial y Empleo, en el marco del PDD 2024-2028, se llevarán a cabo programas de fortalecimiento económico al sector productivo en dos frentes principales: i) En primer lugar, se buscará facilitar el acceso de los negocios locales del Distrito a mecanismos formales de financiamiento; ii) en segundo lugar, se implementarán programas de capitalización mediante la asignación de recursos no reembolsables, con el propósito de respaldar los planes de inversión de los negocios locales que se postulen, conforme a los criterios preestablecidos en cada programa. 
Estas acciones permitirán que la población víctimas del conflicto armado puedan postularse y participar en cada uno de los programas de manera equitativa y transparente. 
Igualmente, en materia de emprendimiento, los negocios locales de todos los ciudadanos podrán acceder a los esquemas de fortalecimiento en habilidades digitales, financieras, acciones para la formalización, de manera que logren potenciar a su emprendimiento.
</t>
  </si>
  <si>
    <t xml:space="preserve"> Consejo Distrital de Sabios: Se sugiere incluir estrategias, oportunidades, acciones para incentivar al adulto mayor en la creación de empresa.</t>
  </si>
  <si>
    <r>
      <rPr>
        <sz val="10"/>
        <color rgb="FF0C0C0C"/>
        <rFont val="Arial"/>
      </rPr>
      <t xml:space="preserve">19.Promoción del emprendimiento, el pequeño comercio y la generación de ingresos.
</t>
    </r>
    <r>
      <rPr>
        <sz val="10"/>
        <color rgb="FFFF0000"/>
        <rFont val="Arial"/>
      </rPr>
      <t>3.20. Promoción del emprendimiento formal, equitativo e incluyente</t>
    </r>
  </si>
  <si>
    <t>Vincular a 3.275 agentes, personas artesanas, colectivos, emprendimientos y organizaciones de las industrias culturales y creativas en los eslabones de la cadena de valor promoviendo la sostenibilidad del ecosistema creativo en Bogotá.
Fortalecer 800 Unidades Prediales Productivas en el marco de la diversidad económica de la Bogotá Rural y su campesinado incluyendo aquellas que hacen parte de la Zona de Usos Sostenible dentro de la Estructura Ecológica Principal que se acuerden entre las autoridades ambientales con las comunidades (Fallo Cerros Orientales según lo establecido en la Resolución 1766/2021 entre otras.).
Vincular 500 unidades productivas y/o emprendimientos rurales a mecanismos de inclusión financiera</t>
  </si>
  <si>
    <t>La propuesta se acoge a través del enfoque transversal del documento del PDD a través del programa 3.20 y 4.31.</t>
  </si>
  <si>
    <t xml:space="preserve">Desde la secretaria Distrital de Desarrollo Económico en Cabeza de la Dirección de Desarrollo Empresarial y Empleo, en el marco del PDD 2024-2028, se llevarán a cabo programas de fortalecimiento económico al sector productivo en dos frentes principales: i) En primer lugar, se buscará facilitar el acceso de los negocios locales del Distrito a mecanismos formales de financiamiento; ii) en segundo lugar, se implementarán programas de capitalización mediante la asignación de recursos no reembolsables, con el propósito de respaldar los planes de inversión de los negocios locales que se postulen, conforme a los criterios preestablecidos en cada programa.
Estas estrategias podrán incluir criterios diferenciales para la población adulto mayor, teniendo en cuenta el enfoque poblacional priorizado en el PDD.
Es importante mencionar que se tiene contemplado dentro del proyecto de PDD el objetivo estratégico 3 el cual establece el enfoque de género, sectorial, territorial y diferencial poblacional. </t>
  </si>
  <si>
    <t>Asociación ASOEF: Bogotá como parte de las acciones afirmativas en favor de la población recicladora de oficio debidamente identificada, censada y reconocida, trabajará en el fortalecimiento de las organizaciones de recicladores de oficio y en especial atención a la población recicladora con enfoque un diferencial para la superación de sus condiciones de vulnerabilidad a través de una correcta articulación entre las distintas entidades del gobierno distrital, desde la promoción del emprendimiento y generación de ingreso.</t>
  </si>
  <si>
    <r>
      <rPr>
        <sz val="10"/>
        <color rgb="FF0C0C0C"/>
        <rFont val="Arial"/>
      </rPr>
      <t xml:space="preserve">19.Promoción del emprendimiento, el pequeño comercio y la generación de ingresos.
</t>
    </r>
    <r>
      <rPr>
        <sz val="10"/>
        <color rgb="FFFF0000"/>
        <rFont val="Arial"/>
      </rPr>
      <t>4.25. Aumento de la resiliencia al cambio climático y reduccion de la vulnerabilidad</t>
    </r>
  </si>
  <si>
    <t>Realizar el acompañamiento al 100% de las organizaciones de recicladores que lo requieran y cumplan con la normativa vigente para promover su fortalecimiento.</t>
  </si>
  <si>
    <t>La propuesta se acoge a través del programa 4.25 con la meta referente al acompañamiento alo 100% de las organizaciones de recicladores.</t>
  </si>
  <si>
    <t>El CPTD solicita la creación de una priorización con enfoque poblacional para el sector SDDE</t>
  </si>
  <si>
    <t xml:space="preserve"> Víctimas Kennedy: desde esta instancia se solicita una línea Directa de inversión en el plan de desarrollo distrital para las víctimas de conflicto armado.</t>
  </si>
  <si>
    <t>La propuesta de una línea de inversión directa para víctimas no tiene alcance específico en el PDD.</t>
  </si>
  <si>
    <t xml:space="preserve"> CPL Engativá: se propone que para tener una ciudad que dignifique a las personas mayores se debe apoyar con programas educativos de emprendimiento y recursos económicos como capital semilla ya que la informalidad en la localidad es significativa entre las personas mayores.</t>
  </si>
  <si>
    <t>Meta - SFIF: Apoyar financieramente a 60.000 negocios locales con el fin de contribuir a su fortalecimiento, sostenibilidad y crecimiento.
Meta - SEN: Fortalecer 87.600 negocios locales de la ciudad, a través de formación y asistencia técnica especializada.</t>
  </si>
  <si>
    <t>La propuesta de un programa educativo para los adultos mayores de la localidad de Egnativá no tiene alcance específico en el PDD.</t>
  </si>
  <si>
    <t xml:space="preserve">Desde la secretaria Distrital de Desarrollo Económico en Cabeza de la Dirección de Desarrollo Empresarial y Empleo, en el marco del PDD 2024-2028, se llevarán a cabo programas de fortalecimiento económico al sector productivo en dos frentes principales: i) En primer lugar, se buscará facilitar el acceso de los negocios locales del Distrito a mecanismos formales de financiamiento; ii) en segundo lugar, se implementarán programas de capitalización mediante la asignación de recursos no reembolsables, con el propósito de respaldar los planes de inversión de los negocios locales que se postulen, conforme a los criterios preestablecidos en cada programa.
Estas estrategias podrán incluir criterios diferenciales para la población adulto mayor, teniendo en cuenta el enfoque poblacional priorizado en el PDD.
Es importante mencionar que se tiene contemplado dentro del proyecto de PDD el objetivo estratégico 3 el cual establece el enfoque de género, sectorial, territorial y diferencial poblacional. 
</t>
  </si>
  <si>
    <t>Consejero Consultivo de víctimas y juez de reconciliación: Crear la Red de comerciantes informales víctimas del conflicto armado</t>
  </si>
  <si>
    <r>
      <rPr>
        <sz val="10"/>
        <color rgb="FF0C0C0C"/>
        <rFont val="Arial"/>
      </rPr>
      <t xml:space="preserve">19.Promoción del emprendimiento, el pequeño comercio y la generación de ingresos.
</t>
    </r>
    <r>
      <rPr>
        <sz val="10"/>
        <color rgb="FFFF0000"/>
        <rFont val="Arial"/>
      </rPr>
      <t>3.20. Promoción del emprendimiento formal, equitativo e incluyente</t>
    </r>
  </si>
  <si>
    <t>Ejecutar 10 productos definidos en el plan de acción de la "Política Pública Distrital de Vendedoras y Vendedores Informales" establecidos para el cuatrienio</t>
  </si>
  <si>
    <t>La propuesta se acoge a través del enfoque de acceso transversal al programa 3.20 con la solución del plan de acción de la Política Pública Distrital de Vendedores y Venderoas Informales.</t>
  </si>
  <si>
    <t>Solicitud de nueva meta para el sector SDDE</t>
  </si>
  <si>
    <t>Consejero Consultivo de víctimas y juez de reconciliación: Crear un protocolo en la elaboración de 1 estrategia integral de fortalecimiento empresarial, para que los negocios que tienen las víctimas del conflicto accedan a servicios especializados de formación.</t>
  </si>
  <si>
    <r>
      <rPr>
        <sz val="10"/>
        <color rgb="FF0C0C0C"/>
        <rFont val="Arial"/>
      </rPr>
      <t xml:space="preserve">19.Promoción del emprendimiento, el pequeño comercio y la generación de ingresos.
</t>
    </r>
    <r>
      <rPr>
        <sz val="10"/>
        <color rgb="FFFF0000"/>
        <rFont val="Arial"/>
      </rPr>
      <t>3.20. Promoción del emprendimiento formal, equitativo e incluyente</t>
    </r>
  </si>
  <si>
    <r>
      <rPr>
        <sz val="10"/>
        <color rgb="FF0C0C0C"/>
        <rFont val="Arial"/>
      </rPr>
      <t xml:space="preserve">Meta - SEN: Fortalecer 87.600 negocios locales de la ciudad, a través de formación y asistencia técnica especializada.
</t>
    </r>
    <r>
      <rPr>
        <sz val="10"/>
        <color rgb="FFFF0000"/>
        <rFont val="Arial"/>
      </rPr>
      <t>- Apoyar financieramente a 36.000 negocios locales con el fin de contribuir a su fortalecimiento sostenibilidad y crecimiento</t>
    </r>
  </si>
  <si>
    <t>Revisar la meta propuesta, ya que no es a corde al numero de referenciado al programa 3.20 donde su meta es de 3.275, no de 87.600.</t>
  </si>
  <si>
    <t>Desde la secretaria Distrital de Desarrollo Económico en Cabeza de la Dirección de Desarrollo Empresarial y Empleo, en el marco del PDD 2024-2028, en el objetivo estratégico 3 se establece el enfoque de género, sectorial, territorial y diferencial poblacional. Así mismo, en la formulación e implementación de los programas de la SDDE se tienen en cuenta dichos aspectos.</t>
  </si>
  <si>
    <t>Consejero Consultivo de víctimas y juez de reconciliación:Crear 1 estrategia en la generación de ingresos que permitan a las mujeres víctimas del conflicto, que ejercen una actividad económica informal, de asociatividad o comunitaria, lograr de manera progresiva la estabilidad y formalización del trabajo que realizan.</t>
  </si>
  <si>
    <r>
      <rPr>
        <sz val="10"/>
        <color rgb="FF0C0C0C"/>
        <rFont val="Arial"/>
      </rPr>
      <t xml:space="preserve">19.Promoción del emprendimiento, el pequeño comercio y la generación de ingresos.
</t>
    </r>
    <r>
      <rPr>
        <sz val="10"/>
        <color rgb="FFFF0000"/>
        <rFont val="Arial"/>
      </rPr>
      <t>3.20. Promoción del emprendimiento formal, equitativo e incluyente</t>
    </r>
  </si>
  <si>
    <r>
      <rPr>
        <sz val="10"/>
        <color rgb="FF0C0C0C"/>
        <rFont val="Arial"/>
      </rPr>
      <t xml:space="preserve">Meta - SFIF: Apoyar financieramente a 60.000 negocios locales con el fin de contribuir a su fortalecimiento, sostenibilidad y crecimiento.
</t>
    </r>
    <r>
      <rPr>
        <sz val="10"/>
        <color rgb="FFFF0000"/>
        <rFont val="Arial"/>
      </rPr>
      <t>- Apoyar financieramente a 36.000 negocios locales con el fin de contribuir a su fortalecimiento sostenibilidad y crecimiento</t>
    </r>
  </si>
  <si>
    <t>Revisar la meta propuesta, ya que no es a corde al numero de referenciado al programa 3.20, donde su meta es de 36.000, no de 60.000.</t>
  </si>
  <si>
    <t xml:space="preserve">Desde la secretaria Distrital de Desarrollo Económico en Cabeza de la Dirección de Desarrollo Empresarial y Empleo, en el marco del PDD 2024-2028, se llevarán a cabo programas de fortalecimiento económico al sector productivo en dos frentes principales: i) En primer lugar, se buscará facilitar el acceso de los negocios locales del Distrito a mecanismos formales de financiamiento; ii) en segundo lugar, se implementarán programas de capitalización mediante la asignación de recursos no reembolsables, con el propósito de respaldar los planes de inversión de los negocios locales que se postulen, conforme a los criterios preestablecidos en cada programa. 
Estas acciones permitirán que la población de mujeres víctimas del conflicto armado que lideren unidades productivas, puedan postularse y participar en cada uno de los programas de manera equitativa y transparente. 
En aquello programas que contemplen la asignación de recursos no reembolsables, se podrán incluir criterios de priorización que favorezcan a las unidades productivas lideradas por mujeres víctimas del conflicto armado, siempre que y cuando a partir de algún mecanismo de consulta o medio expedito, sea posible validar la condición de vulnerabilidad aquí manifiesta 
</t>
  </si>
  <si>
    <t>Consejero Consultivo de víctimas y juez de reconciliación: Crear 100 cupos ante el IPES en el aprovechamiento económico del espacio público.</t>
  </si>
  <si>
    <r>
      <rPr>
        <sz val="10"/>
        <color rgb="FF0C0C0C"/>
        <rFont val="Arial"/>
      </rPr>
      <t xml:space="preserve">19.Promoción del emprendimiento, el pequeño comercio y la generación de ingresos.
</t>
    </r>
    <r>
      <rPr>
        <sz val="10"/>
        <color rgb="FFFF0000"/>
        <rFont val="Arial"/>
      </rPr>
      <t>- 1.05. Espacio público seguro e inclusivo.</t>
    </r>
  </si>
  <si>
    <t>Meta: Intervenir 16 zonas de aglomeración de venta informal para contribuir a la organización del espacio público en la ciudad.</t>
  </si>
  <si>
    <t>El programa se encuentra relacionada con el Objetivo 1, programa 1.05 Espacio público seguro e inclusivo.</t>
  </si>
  <si>
    <t>Consejero Consultivo de víctimas y juez de reconciliación: Crear un protocolo de actividades económicas en el territorio rural a través del fortalecimiento productivo-empresarial</t>
  </si>
  <si>
    <r>
      <rPr>
        <sz val="10"/>
        <color rgb="FF0C0C0C"/>
        <rFont val="Arial"/>
      </rPr>
      <t xml:space="preserve">19.Promoción del emprendimiento, el pequeño comercio y la generación de ingresos.
</t>
    </r>
    <r>
      <rPr>
        <sz val="10"/>
        <color rgb="FFFF0000"/>
        <rFont val="Arial"/>
      </rPr>
      <t>- 3.20. Promoción del emprendimiento formal, equitativo e incluyente.</t>
    </r>
  </si>
  <si>
    <t>Se actualiza nueva numeración del programa, debido a la actualizacion de los alcances de este mismo.</t>
  </si>
  <si>
    <t>Revisar si se puede incluir dentro de las actividades de la meta 
COMENTARIO SDDE-SER: Se contempla dentro de las estrategias de la Diversificación de actividades productivas como parte del fortalecimiento productivo o de inclusión financiera de las actividades económicas agropecuarias no alimentarias en las localidades con áreas rurales.
Por lo anterior, se estableció la siguiente meta.
Meta 1: Fortalecer 800 unidades productivas en el marco de la diversidad económica de la Bogotá Rural y su campesinado.
Meta 2: Vincular 500 unidades productivas y/o emprendimientos rurales a mecanismos de inclusión financiera</t>
  </si>
  <si>
    <t>Consejo Distrital de Vendedores informales:Realizar festivales de Economía Popular.</t>
  </si>
  <si>
    <r>
      <rPr>
        <sz val="10"/>
        <color rgb="FF0C0C0C"/>
        <rFont val="Arial"/>
      </rPr>
      <t xml:space="preserve">19.Promoción del emprendimiento, el pequeño comercio y la generación de ingresos.
</t>
    </r>
    <r>
      <rPr>
        <sz val="10"/>
        <color rgb="FFFF0000"/>
        <rFont val="Arial"/>
      </rPr>
      <t>- 3.20. Promoción del emprendimiento formal, equitativo e incluyente.</t>
    </r>
  </si>
  <si>
    <t>Meta: Apoyar financieramente a 36.000 negocios locales con el fin de contribuir a su fortalecimiento sostenibilidad y crecimiento.</t>
  </si>
  <si>
    <t>}</t>
  </si>
  <si>
    <t>Consejo Distrital de Vendedores informales: Diseñar e implementar el Programa de financiamiento, para atender el tratamiento de soluciones definitivas, apoyo de proyectos al Gremio de las y los vendedores informales de la economía popular.</t>
  </si>
  <si>
    <r>
      <rPr>
        <sz val="10"/>
        <color rgb="FF0C0C0C"/>
        <rFont val="Arial"/>
      </rPr>
      <t xml:space="preserve">19.Promoción del emprendimiento, el pequeño comercio y la generación de ingresos.
</t>
    </r>
    <r>
      <rPr>
        <sz val="10"/>
        <color rgb="FFFF0000"/>
        <rFont val="Arial"/>
      </rPr>
      <t>- 3.20. Promoción del emprendimiento formal, equitativo e incluyente.</t>
    </r>
  </si>
  <si>
    <r>
      <rPr>
        <sz val="10"/>
        <color rgb="FF0C0C0C"/>
        <rFont val="Arial"/>
      </rPr>
      <t xml:space="preserve">Ejecutar 20 productos definidos en el plan de acción de la "Política Pública Distrital de Vendedoras y Vendedores Informales" establecidos para el cuatrienio
</t>
    </r>
    <r>
      <rPr>
        <sz val="10"/>
        <color rgb="FFFF0000"/>
        <rFont val="Arial"/>
      </rPr>
      <t>- Ejecutar 10 productos definidos en el plan de acción de la "Política Pública Distrital de Vendedoras y Vendedores Informales" establecidos para el cuatrienio.</t>
    </r>
  </si>
  <si>
    <t>En el PDD será incluido un artículo para la implementación de las 51 políticas públicas del Ecosistema Distrital, por lo que consideramos que no es necesario incluir artículos particulares ni metas por política pública</t>
  </si>
  <si>
    <r>
      <rPr>
        <sz val="10"/>
        <color rgb="FF0C0C0C"/>
        <rFont val="Calibri"/>
      </rPr>
      <t>DESARROLLO ECONÓMICO
Planeación</t>
    </r>
  </si>
  <si>
    <t>Por ser particular</t>
  </si>
  <si>
    <t>Consejo Distrital de Vendedores informales: Rediseñar la estructura organizacional del IPES, en su misionalidad.</t>
  </si>
  <si>
    <t>No tiene alcance dentro del PDD</t>
  </si>
  <si>
    <t>Solicitud nueva no contemplada por el sector SDDE</t>
  </si>
  <si>
    <t>Consejo Distrital de Vendedores informales: Diseñar e implementar un instrumento de seguimiento y sistematización de los acuerdos de acción colectiva en todas las localidades.</t>
  </si>
  <si>
    <t>Ejecutar 20 productos definidos en el plan de acción de la "Política Pública Distrital de Vendedoras y Vendedores Informales" establecidos para el cuatrienio</t>
  </si>
  <si>
    <t>El programa y la meta no coinciden con la propuesta realizada por el ctpd.</t>
  </si>
  <si>
    <r>
      <rPr>
        <sz val="10"/>
        <color rgb="FF0C0C0C"/>
        <rFont val="Calibri"/>
      </rPr>
      <t>Planeación
DESARROLLO ECONÓMICO</t>
    </r>
  </si>
  <si>
    <t>Consejo Distrital de Vendedores informales: Diseñar una estrategia para poner en funcionamiento el aprovechamiento del Espacio público por parte de los vendedores, vendedoras informales caracterizados, carnetizados y organizados, mediante los pactos y acuerdos realizados.</t>
  </si>
  <si>
    <r>
      <rPr>
        <sz val="10"/>
        <color rgb="FF0C0C0C"/>
        <rFont val="Arial"/>
      </rPr>
      <t xml:space="preserve">19.Promoción del emprendimiento, el pequeño comercio y la generación de ingresos.
</t>
    </r>
    <r>
      <rPr>
        <sz val="10"/>
        <color rgb="FFFF0000"/>
        <rFont val="Arial"/>
      </rPr>
      <t>- 1.05. Espacio público seguro e inclusivo.</t>
    </r>
  </si>
  <si>
    <r>
      <rPr>
        <sz val="10"/>
        <color rgb="FF0C0C0C"/>
        <rFont val="Arial"/>
      </rPr>
      <t xml:space="preserve">Ejecutar 20 productos definidos en el plan de acción de la "Política Pública Distrital de Vendedoras y Vendedores Informales" establecidos para el cuatrienio
</t>
    </r>
    <r>
      <rPr>
        <sz val="10"/>
        <color rgb="FFFF0000"/>
        <rFont val="Arial"/>
      </rPr>
      <t>- Meta: Intervenir 16 zonas de aglomeración de venta informal para contribuir a la organización del espacio público en la ciudad.</t>
    </r>
  </si>
  <si>
    <r>
      <rPr>
        <sz val="10"/>
        <color rgb="FF0C0C0C"/>
        <rFont val="Calibri"/>
      </rPr>
      <t>Planeación
DESARROLLO ECONÓMICO</t>
    </r>
  </si>
  <si>
    <t>Consejo Distrital de Vendedores informales: Implementar estrategias de oferta de empleo formal, destinado a vendedoras y vendedores informales.</t>
  </si>
  <si>
    <r>
      <rPr>
        <sz val="10"/>
        <color rgb="FF0C0C0C"/>
        <rFont val="Arial"/>
      </rPr>
      <t xml:space="preserve">19.Promoción del emprendimiento, el pequeño comercio y la generación de ingresos.
</t>
    </r>
    <r>
      <rPr>
        <sz val="10"/>
        <color rgb="FFFF0000"/>
        <rFont val="Arial"/>
      </rPr>
      <t>- 1.05. Espacio público seguro e inclusivo.</t>
    </r>
  </si>
  <si>
    <r>
      <rPr>
        <sz val="10"/>
        <color rgb="FF0C0C0C"/>
        <rFont val="Arial"/>
      </rPr>
      <t xml:space="preserve">Ejecutar 20 productos definidos en el plan de acción de la "Política Pública Distrital de Vendedoras y Vendedores Informales" establecidos para el cuatrienio
</t>
    </r>
    <r>
      <rPr>
        <sz val="10"/>
        <color rgb="FFFF0000"/>
        <rFont val="Arial"/>
      </rPr>
      <t>- Meta: Intervenir 16 zonas de aglomeración de venta informal para contribuir a la organización del espacio público en la ciudad.</t>
    </r>
  </si>
  <si>
    <r>
      <rPr>
        <sz val="10"/>
        <color rgb="FF0C0C0C"/>
        <rFont val="Calibri"/>
      </rPr>
      <t>Planeación
DESARROLLO ECONÓMICO</t>
    </r>
  </si>
  <si>
    <t>Consejo Distrital de Vendedores informales:Diseñar e implementar estrategias para que las y los vendedores reubicados en las diferentes alternativas de Reubicación, logren ser propietarios de los módulos o locales designado</t>
  </si>
  <si>
    <r>
      <rPr>
        <sz val="10"/>
        <color rgb="FF0C0C0C"/>
        <rFont val="Arial"/>
      </rPr>
      <t xml:space="preserve">19.Promoción del emprendimiento, el pequeño comercio y la generación de ingresos.
</t>
    </r>
    <r>
      <rPr>
        <sz val="10"/>
        <color rgb="FFFF0000"/>
        <rFont val="Arial"/>
      </rPr>
      <t>- 3.20. Promoción del emprendimiento formal, equitativo e incluyente.</t>
    </r>
  </si>
  <si>
    <r>
      <rPr>
        <sz val="10"/>
        <color rgb="FF0C0C0C"/>
        <rFont val="Arial"/>
      </rPr>
      <t xml:space="preserve">Ejecutar 20 productos definidos en el plan de acción de la "Política Pública Distrital de Vendedoras y Vendedores Informales" establecidos para el cuatrienio
</t>
    </r>
    <r>
      <rPr>
        <sz val="10"/>
        <color rgb="FFFF0000"/>
        <rFont val="Arial"/>
      </rPr>
      <t>- Meta: Intervenir 16 zonas de aglomeración de venta informal para contribuir a la organización del espacio público en la ciudad.</t>
    </r>
  </si>
  <si>
    <t>El programa se encuentra relacionada con el Objetivo 3, programa 3.20. Promoción del emprendimiento formal, equitativo e incluyente.</t>
  </si>
  <si>
    <r>
      <rPr>
        <sz val="10"/>
        <color rgb="FF0C0C0C"/>
        <rFont val="Calibri"/>
      </rPr>
      <t>Planeación
DESARROLLO ECONÓMICO</t>
    </r>
  </si>
  <si>
    <t>Consejo Distrital de Vendedores informales: Permitir un espacio regulado en el espacio público y de igual manera en las alternativas de reubicación, es decir un espacio y mobiliarios dignos, servicios y baños públicos, para el trabajo de la actividad económica.</t>
  </si>
  <si>
    <r>
      <rPr>
        <sz val="10"/>
        <color rgb="FF0C0C0C"/>
        <rFont val="Arial"/>
      </rPr>
      <t xml:space="preserve">19.Promoción del emprendimiento, el pequeño comercio y la generación de ingresos.
</t>
    </r>
    <r>
      <rPr>
        <sz val="10"/>
        <color rgb="FFFF0000"/>
        <rFont val="Arial"/>
      </rPr>
      <t>3.20. Promoción del emprendimiento formal, equitativo e incluyente</t>
    </r>
  </si>
  <si>
    <r>
      <rPr>
        <sz val="10"/>
        <color rgb="FF0C0C0C"/>
        <rFont val="Arial"/>
      </rPr>
      <t xml:space="preserve">Ejecutar 20 productos definidos en el plan de acción de la "Política Pública Distrital de Vendedoras y Vendedores Informales" establecidos para el cuatrienio. 
</t>
    </r>
    <r>
      <rPr>
        <sz val="10"/>
        <color rgb="FFFF0000"/>
        <rFont val="Arial"/>
      </rPr>
      <t>Atender al menos 2.000 personas con alternativas de aprovechamiento económico del espacio público incluyendo también las relacionadas al sistema de transporte de la ciudad</t>
    </r>
    <r>
      <rPr>
        <sz val="10"/>
        <color rgb="FF0C0C0C"/>
        <rFont val="Arial"/>
      </rPr>
      <t xml:space="preserve">.
</t>
    </r>
    <r>
      <rPr>
        <sz val="10"/>
        <color rgb="FFFF0000"/>
        <rFont val="Arial"/>
      </rPr>
      <t xml:space="preserve">Ejecutar 10 productos definidos en el plan de acción de la "Política Pública Distrital de Vendedoras y Vendedores Informales" establecidos para el cuatrienio. </t>
    </r>
  </si>
  <si>
    <t xml:space="preserve">Se ajusta programa y meta de acuerdo con el nuevo documento. </t>
  </si>
  <si>
    <r>
      <rPr>
        <sz val="10"/>
        <color rgb="FF0C0C0C"/>
        <rFont val="Calibri"/>
      </rPr>
      <t>Planeación
DESARROLLO ECONÓMICO</t>
    </r>
  </si>
  <si>
    <t>Consejo Distrital de Vendedores informales: Establecer un conjunto de indicadores con metas concretas, que evidencien la inclusión de las y los vendedores informales como parte de la economía popular con asignación de presupuesto y destinación específica.</t>
  </si>
  <si>
    <r>
      <rPr>
        <sz val="10"/>
        <color rgb="FF0C0C0C"/>
        <rFont val="Arial"/>
      </rPr>
      <t xml:space="preserve">19.Promoción del emprendimiento, el pequeño comercio y la generación de ingresos.
</t>
    </r>
    <r>
      <rPr>
        <sz val="10"/>
        <color rgb="FFFF0000"/>
        <rFont val="Arial"/>
      </rPr>
      <t>3.20. Promoción del emprendimiento formal, equitativo e incluyente</t>
    </r>
  </si>
  <si>
    <r>
      <rPr>
        <sz val="10"/>
        <color rgb="FF0C0C0C"/>
        <rFont val="Arial"/>
      </rPr>
      <t xml:space="preserve">Ejecutar 20 productos definidos en el plan de acción de la "Política Pública Distrital de Vendedoras y Vendedores Informales" establecidos para el cuatrienio. 
</t>
    </r>
    <r>
      <rPr>
        <sz val="10"/>
        <color rgb="FFFF0000"/>
        <rFont val="Arial"/>
      </rPr>
      <t xml:space="preserve">Ejecutar 10 productos definidos en el plan de acción de la "Política Pública Distrital de Vendedoras y Vendedores Informales" establecidos para el cuatrienio. </t>
    </r>
  </si>
  <si>
    <r>
      <rPr>
        <sz val="10"/>
        <color rgb="FF0C0C0C"/>
        <rFont val="Calibri"/>
      </rPr>
      <t>Planeación
DESARROLLO ECONÓMICO</t>
    </r>
  </si>
  <si>
    <t>Consejo Distrital de Vendedores informales: Metas concretas que mediante indicadores demuestran la inclusión con bloque diferencial la política pública de vendedores informales como parte de la economía popular, fortalecer los procesos organizativos sociales que en su componente son vendedores informales, en organizaciones de la economía. Se requiere revisión para articulación con IPES. Establecer</t>
  </si>
  <si>
    <r>
      <rPr>
        <sz val="10"/>
        <color rgb="FF0C0C0C"/>
        <rFont val="Arial"/>
      </rPr>
      <t xml:space="preserve">19.Promoción del emprendimiento, el pequeño comercio y la generación de ingresos.
</t>
    </r>
    <r>
      <rPr>
        <sz val="10"/>
        <color rgb="FFFF0000"/>
        <rFont val="Arial"/>
      </rPr>
      <t>3.20. Promoción del emprendimiento formal, equitativo e incluyente</t>
    </r>
  </si>
  <si>
    <r>
      <rPr>
        <sz val="10"/>
        <color rgb="FF0C0C0C"/>
        <rFont val="Arial"/>
      </rPr>
      <t xml:space="preserve">Ejecutar 20 productos definidos en el plan de acción de la "Política Pública Distrital de Vendedoras y Vendedores Informales" establecidos para el cuatrienio. 
</t>
    </r>
    <r>
      <rPr>
        <sz val="10"/>
        <color rgb="FFFF0000"/>
        <rFont val="Arial"/>
      </rPr>
      <t xml:space="preserve">Ejecutar 10 productos definidos en el plan de acción de la "Política Pública Distrital de Vendedoras y Vendedores Informales" establecidos para el cuatrienio. </t>
    </r>
  </si>
  <si>
    <r>
      <rPr>
        <sz val="10"/>
        <color rgb="FF0C0C0C"/>
        <rFont val="Calibri"/>
      </rPr>
      <t>Planeación
DESARROLLO ECONÓMICO</t>
    </r>
  </si>
  <si>
    <t>dentro del proyecto del Plan de Desarrollo Distrital ejecución de las metas, la inclusión de Objetivos de Desarrollo Sostenibles con bloque diferencial orientados a la acción de buscar erradicar la desigualdad económica que ha generado situaciones de exclusión social de los comerciantes que ejercen su actividad mediante el aprovechamiento económico del espacio público en la ciudad. Crear el fondo de Fomento de la Economía Popular, como organismo asesor y consultivo de apoyo financiero del Gobierno Distrital, integrado por entidades públicas del orden Distrital, alcaldías locales y representantes del consejo Distrital de vendedores Informales y de otras instancias de financiamiento económico relacionadas con la reactivación económica como Parte de la economía popular.</t>
  </si>
  <si>
    <t xml:space="preserve">En la observación se plantean dos propuestas, por tanto, se realiza la siguiente aclaración:
- La inclusión de los Objetivos de Desarrollo Sostenibles es trasnversal a todo el PDD, en ese sentido, este apartado de la observación es acogido. 
- Por el contrario, no se incorpora la creación de un fondo de Fomento de la Economía Popular. </t>
  </si>
  <si>
    <r>
      <rPr>
        <sz val="10"/>
        <color rgb="FF0C0C0C"/>
        <rFont val="Calibri"/>
      </rPr>
      <t>Planeación
DESARROLLO ECONÓMICO</t>
    </r>
  </si>
  <si>
    <t xml:space="preserve"> Mesa de Víctimas de Bogotá: Observaciones programas 19 y 20 Se fomentará la articulación entre la administración distrital con el sector privado para el acceso al empleo a nivel técnico y profesional de las víctimas del conflicto armado interno, a través de la generación de incentivos como tributarios o económicos entre otros en las diferentes localidades del D.C. Se hará la formalización del empleo público para VCA en equidad, con criterios de mérito con vocación y permanencia de empleos formales para que todas las víctimas sean priorizadas en los porcentajes de aplicación especialmente para enfoque diferencial poblacional y de género.</t>
  </si>
  <si>
    <r>
      <rPr>
        <sz val="10"/>
        <color rgb="FF0C0C0C"/>
        <rFont val="Arial"/>
      </rPr>
      <t xml:space="preserve">19.Promoción del emprendimiento, el pequeño comercio y la generación de ingresos.
</t>
    </r>
    <r>
      <rPr>
        <sz val="10"/>
        <color rgb="FFFF0000"/>
        <rFont val="Arial"/>
      </rPr>
      <t>2.13. Bogotá, un territorio de paz y reconciliación en donde todos puedan volver a empezar</t>
    </r>
  </si>
  <si>
    <r>
      <rPr>
        <sz val="10"/>
        <color rgb="FF0C0C0C"/>
        <rFont val="Arial"/>
      </rPr>
      <t xml:space="preserve">Lograr 200.000 colocaciones en el mercado laboral. 
</t>
    </r>
    <r>
      <rPr>
        <sz val="10"/>
        <color rgb="FFFF0000"/>
        <rFont val="Arial"/>
      </rPr>
      <t xml:space="preserve">Implementar 1 ruta distrital en alianza con el sector privado para la inclusión laboral y sostenibilidad económica de personas en proceso de reincorporación reintegración personas que hayan culminado la ruta de reintegración o comparecientes ante la JEP. </t>
    </r>
  </si>
  <si>
    <t xml:space="preserve">* Se ajusta programa y meta de acuerdo con el nuevo documento. 
* Cabe aclarar que la observación no se acoge en el programa sugerido, pero se incluye en el programa que desarrolla el componente de paz y reconciliación. </t>
  </si>
  <si>
    <t>Medios de comunicación comunitaria y alternativa: incluir en programa 19 una nueva meta, población de firmantes de paz: Organización de ferias de empleo exclusivas para firmantes de paz, con la participación de empresas públicas y privadas.</t>
  </si>
  <si>
    <r>
      <rPr>
        <sz val="10"/>
        <color rgb="FF0C0C0C"/>
        <rFont val="Arial"/>
      </rPr>
      <t xml:space="preserve">19.Promoción del emprendimiento, el pequeño comercio y la generación de ingresos.
</t>
    </r>
    <r>
      <rPr>
        <sz val="10"/>
        <color rgb="FFFF0000"/>
        <rFont val="Arial"/>
      </rPr>
      <t>2.13. Bogotá, un territorio de paz y reconciliación en donde todos puedan volver a empezar</t>
    </r>
  </si>
  <si>
    <t xml:space="preserve">Implementar 1 ruta distrital en alianza con el sector privado para la inclusión laboral y sostenibilidad económica de personas en proceso de reincorporación reintegración personas que hayan culminado la ruta de reintegración o comparecientes ante la JEP. </t>
  </si>
  <si>
    <t>* Se ajusta programa y meta de acuerdo con el nuevo documento. 
* Cabe aclarar que la observación no se acoge en el programa sugerido, pero se incluye en el programa que desarrolla el componente de paz y reconciliación.</t>
  </si>
  <si>
    <t>Sector Discapacidad Consejo Distrital de Discapacidad – CDD - CTPD: Revaluar el proceso de empleo incluyente o su equivalente para fortalecer las gestiones de inclusión laboral de las Personas con Discapacidad (PCD).</t>
  </si>
  <si>
    <r>
      <rPr>
        <sz val="10"/>
        <color rgb="FF0C0C0C"/>
        <rFont val="Arial"/>
      </rPr>
      <t xml:space="preserve">19.Promoción del emprendimiento, el pequeño comercio y la generación de ingresos.
</t>
    </r>
    <r>
      <rPr>
        <sz val="10"/>
        <color rgb="FFFF0000"/>
        <rFont val="Arial"/>
      </rPr>
      <t>2.12. Bogotá cuida a su gente</t>
    </r>
    <r>
      <rPr>
        <sz val="10"/>
        <color rgb="FF0C0C0C"/>
        <rFont val="Arial"/>
      </rPr>
      <t xml:space="preserve">
</t>
    </r>
    <r>
      <rPr>
        <sz val="10"/>
        <color rgb="FFFF0000"/>
        <rFont val="Arial"/>
      </rPr>
      <t>3.19. Desarrollo empresarial, productividad y empleo</t>
    </r>
  </si>
  <si>
    <t xml:space="preserve">Atender a 8.600 personas con discapacidad sus familias y sus personas cuidadoras a través de servicios sociales estrategias y acciones transversales que favorezcan su inclusión social y productiva.
Lograr 125.000 colocaciones en el mercado laboral. </t>
  </si>
  <si>
    <t xml:space="preserve">* Se ajusta programa y meta de acuerdo al nuevo documento.
* En la descripción del programa se reconoce las brechas de tasa de ocupación e ingresos en algunos grupos poblacionales: "Por eso, se desarrollarán acciones que aporten a su autonomía económica, mediante el fortalecimiento de los mecanismos de financiación de iniciativas productivas y el impulso y aceleración de la productividad con la promoción de esquemas de pago por resultado y el fortalecimiento de las capacidades empresariales. Así mismo, se entregarán incentivos a la contratación laboral incluyente, por medio de beneficios a las empresas que formalicen la contratación de empleos a la población que enfrenta barreras de acceso al mercado laboral." </t>
  </si>
  <si>
    <t xml:space="preserve">Desde la secretaria Distrital de Desarrollo Económico en Cabeza de la Dirección de Desarrollo Empresarial y Empleo, en el marco del PDD 2024-2028, se tiene previsto el fortalecimiento a los servicios de la Agencia Distrital de Empleo, incluyendo la generación de incentivos a la contratación laboral incluyente, a través de beneficios a las empresas que promuevan la generación de empleo a la población que enfrentan barreras de acceso al mercado laboral. 
Es importante aclarar que es el Departamento Administrativo del Servicio Civil del Distrito, la entidad rectora y articuladora del servicio civil en Bogotá, esta entidad es la responsable de promover y orientar técnicamente el fortalecimiento de la Gestión Integral del Talento Humano para que responda a las necesidades de la ciudadanía, Igualmente, es importante resaltar que todos los procesos de contratación pública por concurso de Méritos es responsabilidad de la Comisión Nacional del Servicio Civil, por lo tanto la SDDE no tiene alcance misional en esta propuesta
</t>
  </si>
  <si>
    <t>Sector Discapacidad Consejo Distrital de Discapacidad – CDD - CTPD: Vincular a las PCD en el programa de Bogotá paga por resultados – Mejor Empleo.</t>
  </si>
  <si>
    <r>
      <rPr>
        <sz val="10"/>
        <color rgb="FF0C0C0C"/>
        <rFont val="Arial"/>
      </rPr>
      <t xml:space="preserve">19.Promoción del emprendimiento, el pequeño comercio y la generación de ingresos.
</t>
    </r>
    <r>
      <rPr>
        <sz val="10"/>
        <color rgb="FFFF0000"/>
        <rFont val="Arial"/>
      </rPr>
      <t>3.19. Desarrollo empresarial, productividad y empleo</t>
    </r>
  </si>
  <si>
    <r>
      <rPr>
        <sz val="10"/>
        <color rgb="FF0C0C0C"/>
        <rFont val="Arial"/>
      </rPr>
      <t xml:space="preserve">Lograr 200.000 colocaciones en el mercado laboral. 
</t>
    </r>
    <r>
      <rPr>
        <sz val="10"/>
        <color rgb="FFFF0000"/>
        <rFont val="Arial"/>
      </rPr>
      <t xml:space="preserve">Lograr 125.000 colocaciones en el mercado laboral. </t>
    </r>
  </si>
  <si>
    <r>
      <rPr>
        <sz val="10"/>
        <color rgb="FF0C0C0C"/>
        <rFont val="Arial"/>
      </rPr>
      <t xml:space="preserve">* Se ajusta programa y meta de acuerdo al nuevo documento. 
* En la descripción del programa se reconoce las brechas de tasa de ocupación e ingresos en algunos grupos poblacionales: </t>
    </r>
    <r>
      <rPr>
        <i/>
        <sz val="10"/>
        <color rgb="FF0C0C0C"/>
        <rFont val="Arial"/>
      </rPr>
      <t>"Por eso, se desarrollarán acciones que aporten a su autonomía económica, mediante el fortalecimiento de los mecanismos de financiación de iniciativas productivas y el impulso y aceleración de la productividad con la promoción de esquemas de pago por resultado y el fortalecimiento de las capacidades empresariales. Así mismo, se entregarán incentivos a la contratación laboral incluyente, por medio de beneficios a las empresas que formalicen la contratación de empleos a la población que enfrenta barreras de acceso al mercado laboral."</t>
    </r>
  </si>
  <si>
    <t xml:space="preserve">
Desde la secretaria Distrital de Desarrollo Económico en Cabeza de la Dirección de Desarrollo Empresarial y Empleo, en el marco del PDD 2024-2028 en el Programa 18: "Desarrollo empresarial, productividad y empleo, se establece la meta "Lograr 200.000 colocaciones en el mercado laboral". Bajo este programa se espera la atención a toda la ciudadanía. 
Es importante aclara que las metas formuladas aún se encuentran en proceso de validación, por lo cual estas pueden ser objeto de cambios o actualizaciones.</t>
  </si>
  <si>
    <t>Sector Discapacidad Consejo Distrital de Discapacidad – CDD - CTPD: Desarrollo de acciones afirmativas para fortalecer la gestión en la efectiva inclusión laboral de las PCD, con equipos de apoyo a la inclusión en función de resultados basados en personas incluidas y que permanezcan o promocionen en sus empleos, así como aumentar en cumplimiento del porcentaje de personas con discapacidad del total de servidores públicos del distrito, de acuerdo a lo establecido en el Decreto 2011 de 2017 , de tal manera que se vinculen por lo menos 2.000 servidores incluidos, en cumplimiento material y legal respecto a la vinculación laboral de personas con discapacidad al empleo público, accesibilidad y ajustes razonables para PCD y la eliminación de barreras en el entorno laboral de las mismas, en el sector público.</t>
  </si>
  <si>
    <t>Sector Discapacidad Consejo Distrital de Discapacidad – CDD - CTPD:Fortalecer los programas de emprendimiento para las PCD.</t>
  </si>
  <si>
    <r>
      <rPr>
        <sz val="10"/>
        <color rgb="FF0C0C0C"/>
        <rFont val="Arial"/>
      </rPr>
      <t xml:space="preserve">19.Promoción del emprendimiento, el pequeño comercio y la generación de ingresos.
</t>
    </r>
    <r>
      <rPr>
        <sz val="10"/>
        <color rgb="FFFF0000"/>
        <rFont val="Arial"/>
      </rPr>
      <t>3.20. Promoción del emprendimiento formal, equitativo e incluyente</t>
    </r>
  </si>
  <si>
    <r>
      <rPr>
        <sz val="10"/>
        <color rgb="FF0C0C0C"/>
        <rFont val="Arial"/>
      </rPr>
      <t xml:space="preserve">Fortalecer 87.600 negocios locales de la ciudad, a través de formación y asistencia técnica especializada.
</t>
    </r>
    <r>
      <rPr>
        <sz val="10"/>
        <color rgb="FFFF0000"/>
        <rFont val="Arial"/>
      </rPr>
      <t>Vincular a 3.275 agentes, personas artesanas, colectivos, emprendimientos y organizaciones de las industrias culturales y creativas en los eslabones de la cadena de valor promoviendo la sostenibilidad del ecosistema creativo en Bogotá.
Apoyar financieramente a 36.000 negocios locales con el fin de contribuir a su fortalecimiento sostenibilidad y crecimiento.
Fortalecer 58.200 negocios locales de la ciudad a través de formación y asistencia técnica especializada.</t>
    </r>
  </si>
  <si>
    <t xml:space="preserve">* Se ajusta programa y meta de acuerdo al nuevo documento. 
* La meta aplica para toda la población. 
* El programa en su descripción señala que se incorporar el enfoque poblacional: "Este sistema de servicios de apoyo al emprendimiento se enfocará especialmente en mujeres, jóvenes, personas mayores, poblaciones y comunidades étnicas, poblaciones rurales y campesinas, personas con discapacidad (...)" l </t>
  </si>
  <si>
    <t xml:space="preserve">Desde la secretaria Distrital de Desarrollo Económico en Cabeza de la Dirección de Desarrollo Empresarial y Empleo, en el marco del PDD 2024-2028, en el objetivo estratégico 3 se establece el enfoque de género, sectorial, territorial y diferencial poblacional. 
Así mismo, en la formulación e implementación de los programas de la SDDE se tienen en cuenta dichos aspectos.
 </t>
  </si>
  <si>
    <t>Sector Discapacidad Consejo Distrital de Discapacidad – CDD - CTPD: Inclusión laboral, real y efectiva y formación para el trabajo de las PCD</t>
  </si>
  <si>
    <r>
      <rPr>
        <sz val="10"/>
        <color rgb="FF0C0C0C"/>
        <rFont val="Arial"/>
      </rPr>
      <t xml:space="preserve">19.Promoción del emprendimiento, el pequeño comercio y la generación de ingresos.
</t>
    </r>
    <r>
      <rPr>
        <sz val="10"/>
        <color rgb="FFFF0000"/>
        <rFont val="Arial"/>
      </rPr>
      <t>2.12. Bogotá cuida a su gente
3.17. Formación para el trabajo y acceso a oportunidades educativas</t>
    </r>
  </si>
  <si>
    <t>Atender a 8.600 personas con discapacidad sus familias y sus personas cuidadoras a través de servicios sociales estrategias y acciones transversales que favorezcan su inclusión social y productiva.
Formar 12.300 personas en habilidades blandas. 
Lograr 62.500 certificaciones en formación para el trabajo y/o competencias en habilidades laborales específicas de acuerdo con la dinámica del mercado laboral y las necesidades para el cierre de brechas de talento humano. 
Aumentar en 1.500 la oferta de cupos en programas altamente demandados y pertinentes que respondan a las expectativas y proyectos de vida de las y los bogotanos en el marco de su autonomía universitaria.
Ofrecer 20.000 cupos de formación posmedia en cursos cortos orientados a jóvenes con potencial. 
Formar 27.000 mujeres en habilidades digitales a través de los Centros de Inclusión Digital - CID.</t>
  </si>
  <si>
    <r>
      <rPr>
        <sz val="10"/>
        <color rgb="FF0C0C0C"/>
        <rFont val="Arial"/>
      </rPr>
      <t xml:space="preserve">* Se ajusta programa y meta de acuerdo al nuevo documento. 
* El programa en su descripción hace hincapie en que los mecanismos para la formación para el trabajo tendrán en cuenta criterios diferenciales: </t>
    </r>
    <r>
      <rPr>
        <i/>
        <sz val="10"/>
        <color rgb="FF0C0C0C"/>
        <rFont val="Arial"/>
      </rPr>
      <t>"Lo anterior, teniendo en cuenta algunos criterios diferenciales para el cierre de brechas de población de difícil empleabilidad como las personas con discapacidad, personas de grupos étnicos y personas mayores, reconociendo las existentes brechas de género y potenciando la integración de los enfoques de derechos humanos de las mujeres, diferencial, poblacional e interseccional."</t>
    </r>
  </si>
  <si>
    <t>Es de resaltar que la SDDE dispone de  oferta institucional para toda las poblaciones, en su implementación se priorizan los enfoques diferenciales, poblacionales y de género, en este sentido, es fundamental destacar que el abordaje poblacional para personas con discapacidad, sus familias y personas cuidadoras, se orienta desde la política pública de discapacidad (Decreto 089 de 2023 a 2034), así como a través de los planes operativos anuales en el marco del Consejo Distrital de Discapacidad, y la Subcomisión para la Inclusión Social, Laboral y Productiva. Así pues, a través de la ruta intersectorial se brinda atención a la población realizando ajustes a la oferta general</t>
  </si>
  <si>
    <t>Sector Discapacidad Consejo Distrital de Discapacidad – CDD - CTPD: Generación de ingresos y protección económica para PCD</t>
  </si>
  <si>
    <r>
      <rPr>
        <sz val="10"/>
        <color rgb="FF0C0C0C"/>
        <rFont val="Arial"/>
      </rPr>
      <t xml:space="preserve">19.Promoción del emprendimiento, el pequeño comercio y la generación de ingresos.
</t>
    </r>
    <r>
      <rPr>
        <sz val="10"/>
        <color rgb="FFFF0000"/>
        <rFont val="Arial"/>
      </rPr>
      <t>2.12. Bogotá cuida a su gente 
3.19. Desarrollo empresarial, productividad y empleo</t>
    </r>
    <r>
      <rPr>
        <sz val="10"/>
        <color rgb="FF0C0C0C"/>
        <rFont val="Arial"/>
      </rPr>
      <t xml:space="preserve">
</t>
    </r>
    <r>
      <rPr>
        <sz val="10"/>
        <color rgb="FFFF0000"/>
        <rFont val="Arial"/>
      </rPr>
      <t>3.20. Promoción del emprendimiento formal, equitativo e incluyente</t>
    </r>
  </si>
  <si>
    <r>
      <rPr>
        <sz val="10"/>
        <color rgb="FF0C0C0C"/>
        <rFont val="Arial"/>
      </rPr>
      <t xml:space="preserve">Meta - SEN: Fortalecer 87.600 negocios locales de la ciudad, a través de formación y asistencia técnica especializada.
</t>
    </r>
    <r>
      <rPr>
        <sz val="10"/>
        <color rgb="FFFF0000"/>
        <rFont val="Arial"/>
      </rPr>
      <t>Atender a 8.600 personas con discapacidad sus familias y sus personas cuidadoras a través de servicios sociales estrategias y acciones transversales que favorezcan su inclusión social y productiva.</t>
    </r>
    <r>
      <rPr>
        <sz val="10"/>
        <color rgb="FF0C0C0C"/>
        <rFont val="Arial"/>
      </rPr>
      <t xml:space="preserve">
</t>
    </r>
    <r>
      <rPr>
        <sz val="10"/>
        <color rgb="FFFF0000"/>
        <rFont val="Arial"/>
      </rPr>
      <t>Aumentar el nivel de productividad para 1053 empresas mediante el desarrollo de alianzas estratégicas que conlleven al desarrollo de capacidades para la gestión de procesos de aceleración y sofisticación. 
Fortalecer 58.200 negocios locales de la ciudad a través de formación y asistencia técnica especializada.</t>
    </r>
  </si>
  <si>
    <t xml:space="preserve">* Se ajusta programa y meta de acuerdo al nuevo documento. 
* La meta aplica para toda la población. 
* La observación es transversal al objetivo 3. Bogotá confía en su potencial, adicionalmente, cabe mencionar que en la descripción de los programas 19 y 20 se incluye el enfoque poblacional, como elemento que priorizará las acciones que se implementen para el cumplimiento de sus metas. </t>
  </si>
  <si>
    <t xml:space="preserve">Desde la secretaria Distrital de Desarrollo Económico en Cabeza de la Dirección de Desarrollo Empresarial y Empleo, en el marco del PDD 2024-2028, se llevarán a cabo programas de fortalecimiento económico al sector productivo en dos frentes principales: i) En primer lugar, se buscará facilitar el acceso de los negocios locales del Distrito a mecanismos formales de financiamiento; ii) en segundo lugar, se implementarán programas de capitalización mediante la asignación de recursos no reembolsables, con el propósito de respaldar los planes de inversión de los negocios locales que se postulen, conforme a los criterios preestablecidos en cada programa.
Estas acciones permitirán que la población víctimas del conflicto armado puedan postularse y participar en cada uno de los programas de manera equitativa y transparente.
Igualmente, en materia de emprendimiento, los negocios locales de todos los ciudadanos podrán acceder a los esquemas de fortalecimiento en habilidades digitales, financieras, acciones para la formalización, de manera que logren potenciar a su emprendimiento
</t>
  </si>
  <si>
    <t>Sector Discapacidad Consejo Distrital de Discapacidad – CDD - CTPD: Fortalecimiento del turismo accesible para PCD y sus familias</t>
  </si>
  <si>
    <t>19.Promoción del emprendimiento, el pequeño comercio y la generación de ingresos</t>
  </si>
  <si>
    <t xml:space="preserve">
</t>
  </si>
  <si>
    <t xml:space="preserve">* Sin embargo, el PDD desarrolla un aplio contenido frente al turismo, adicionalmente, en la descripción de sus programas incluye el enfoque poblacional. </t>
  </si>
  <si>
    <t>Sector Discapacidad Consejo Distrital de Discapacidad – CDD - CTPD: Financiamiento y apoyo técnico a empresas de PCD y sus familias, las personas de apoyo que ejercen la labor y rol del cuidado sin remuneración en favor de la garantía de vida de las personas con baja funcionalidad y dependencia. Ley 2297 del 28 de junio de 2023.</t>
  </si>
  <si>
    <r>
      <rPr>
        <sz val="10"/>
        <color rgb="FF0C0C0C"/>
        <rFont val="Arial"/>
      </rPr>
      <t xml:space="preserve">19.Promoción del emprendimiento, el pequeño comercio y la generación de ingresos.
</t>
    </r>
    <r>
      <rPr>
        <sz val="10"/>
        <color rgb="FFFF0000"/>
        <rFont val="Arial"/>
      </rPr>
      <t>3.20. Promoción del emprendimiento formal, equitativo e incluyente</t>
    </r>
  </si>
  <si>
    <r>
      <rPr>
        <sz val="10"/>
        <color rgb="FF0C0C0C"/>
        <rFont val="Arial"/>
      </rPr>
      <t xml:space="preserve">* Se ajusta el nombre del programa. 
* No se incluye una meta, dado que el programa en su descripción señala que se incorporar el enfoque poblacional: </t>
    </r>
    <r>
      <rPr>
        <i/>
        <sz val="10"/>
        <color rgb="FF0C0C0C"/>
        <rFont val="Arial"/>
      </rPr>
      <t xml:space="preserve">"Este sistema de servicios de apoyo al emprendimiento se enfocará especialmente en mujeres, jóvenes, personas mayores, poblaciones y comunidades étnicas, poblaciones rurales y campesinas, personas con discapacidad (...)" </t>
    </r>
  </si>
  <si>
    <t>Desde la secretaria Distrital de Desarrollo Económico en Cabeza de la Dirección de Desarrollo Empresarial y Empleo, en el marco del PDD 2024-2028, se llevarán a cabo programas de fortalecimiento económico al sector productivo en dos frentes principales: i) En primer lugar, se buscará facilitar el acceso de los negocios locales del Distrito a mecanismos formales de financiamiento; ii) en segundo lugar, se implementarán programas de capitalización mediante la asignación de recursos no reembolsables, con el propósito de respaldar los planes de inversión de los negocios locales que se postulen, conforme a los criterios preestablecidos en cada programa. .</t>
  </si>
  <si>
    <t>o Planeación y ejecución de programas de empleo en áreas rurales para PCD, sus familias, las personas de apoyo que ejercen la labor y rol del cuidado sin remuneración en favor de la garantía de vida de las personas con baja funcionalidad y dependencia</t>
  </si>
  <si>
    <r>
      <rPr>
        <sz val="10"/>
        <color rgb="FF0C0C0C"/>
        <rFont val="Arial"/>
      </rPr>
      <t xml:space="preserve">19.Promoción del emprendimiento, el pequeño comercio y la generación de ingresos.
</t>
    </r>
    <r>
      <rPr>
        <sz val="10"/>
        <color rgb="FFFF0000"/>
        <rFont val="Arial"/>
      </rPr>
      <t>3.20. Promoción del emprendimiento formal, equitativo e incluyente
2.12. Bogotá cuida a su gente</t>
    </r>
  </si>
  <si>
    <t>Fortalecer 800 Unidades Prediales Productivas en el marco de la diversidad económica de la Bogotá Rural y su campesinado incluyendo aquellas que hacen parte de la Zona de Usos Sostenible dentro de la Estructura Ecológica Principal que se acuerden entre las autoridades ambientales con las comunidades (Fallo Cerros Orientales según lo establecido en la Resolución 1766/2021 entre otras.).
Atender a 8.600 personas con discapacidad sus familias y sus personas cuidadoras a través de servicios sociales estrategias y acciones transversales que favorezcan su inclusión social y productiva.</t>
  </si>
  <si>
    <t xml:space="preserve">Se ajusto el programa y las metas correspondientes 
La meta aplica para toda la población. </t>
  </si>
  <si>
    <t>Sector Discapacidad Consejo Distrital de Discapacidad – CDD - CTPD: Aplicación de incentivos para fortalecer el empleo de personas con discapacidad en el sector privado.</t>
  </si>
  <si>
    <r>
      <rPr>
        <sz val="10"/>
        <color rgb="FF0C0C0C"/>
        <rFont val="Arial"/>
      </rPr>
      <t xml:space="preserve">19.Promoción del emprendimiento, el pequeño comercio y la generación de ingresos.
</t>
    </r>
    <r>
      <rPr>
        <sz val="10"/>
        <color rgb="FFFF0000"/>
        <rFont val="Arial"/>
      </rPr>
      <t>2.12. Bogotá cuida a su gente
3.19. Desarrollo empresarial, productividad y empleo</t>
    </r>
  </si>
  <si>
    <t xml:space="preserve">Atender a 8.600 personas con discapacidad sus familias y sus personas cuidadoras a través de servicios sociales estrategias y acciones transversales que favorezcan su inclusión social y productiva.
Formar 12.300 personas en habilidades blandas. </t>
  </si>
  <si>
    <r>
      <rPr>
        <sz val="10"/>
        <color rgb="FF0C0C0C"/>
        <rFont val="Arial"/>
      </rPr>
      <t xml:space="preserve">* Se ajusta programa y meta de acuerdo al nuevo documento.
* En la descripción del programa se reconoce las brechas de tasa de ocupación e ingresos en algunos grupos poblacionales: </t>
    </r>
    <r>
      <rPr>
        <i/>
        <sz val="10"/>
        <color rgb="FF0C0C0C"/>
        <rFont val="Arial"/>
      </rPr>
      <t xml:space="preserve">"Por eso, se desarrollarán acciones que aporten a su autonomía económica, mediante el fortalecimiento de los mecanismos de financiación de iniciativas productivas y el impulso y aceleración de la productividad con la promoción de esquemas de pago por resultado y el fortalecimiento de las capacidades empresariales. Así mismo, se entregarán incentivos a la contratación laboral incluyente, por medio de beneficios a las empresas que formalicen la contratación de empleos a la población que enfrenta barreras de acceso al mercado laboral." </t>
    </r>
  </si>
  <si>
    <t>Desde la secretaria Distrital de Desarrollo Económico en Cabeza de la Dirección de Desarrollo Empresarial y Empleo, en el marco del PDD 2024-2028, se tiene previsto el fortalecimiento a los servicios de la Agencia Distrital de Empleo, incluyendo la generación de incentivos a la contratación laboral incluyente, a través de beneficios a las empresas que promuevan la generación de empleo a la población que enfrentan barreras de acceso al mercado laboral.</t>
  </si>
  <si>
    <t>Sector Discapacidad Consejo Distrital de Discapacidad – CDD - CTPD: Aumentar los fondos de capital (semilla), en todos los sectores, para emprendimientos de personas con discapacidad, sus familias, las personas de apoyo que ejercen la labor y rol del cuidado sin remuneración en favor de la garantía de vida de las personas con baja funcionalidad y dependencia</t>
  </si>
  <si>
    <r>
      <rPr>
        <sz val="10"/>
        <color rgb="FF0C0C0C"/>
        <rFont val="Arial"/>
      </rPr>
      <t xml:space="preserve">19.Promoción del emprendimiento, el pequeño comercio y la generación de ingresos.
</t>
    </r>
    <r>
      <rPr>
        <sz val="10"/>
        <color rgb="FFFF0000"/>
        <rFont val="Arial"/>
      </rPr>
      <t>2.12. Bogotá cuida a su gente</t>
    </r>
  </si>
  <si>
    <t xml:space="preserve">* Se ajusta programa y meta de acuerdo al nuevo documento.
* No se incluye el programa 3.20. Promoción del emprendimiento formal, equitativo e incluyente, dado que este no contiene metas relacionadas con el capital semilla.  </t>
  </si>
  <si>
    <t>Desde la secretaria Distrital de Desarrollo Económico en Cabeza de la Dirección de Desarrollo Empresarial y Empleo, en el marco del PDD 2024-2028, se llevarán a cabo programas de fortalecimiento económico al sector productivo en dos frentes principales: i) En primer lugar, se buscará facilitar el acceso de los negocios locales del Distrito a mecanismos formales de financiamiento; ii) en segundo lugar, se implementarán programas de capitalización mediante la asignación de recursos no reembolsables, con el propósito de respaldar los planes de inversión de los negocios locales que se postulen, conforme a los criterios preestablecidos en cada programa.
Por consiguiente, la población en condición de discapacidad, propietaria de negocios, podrá acceder a los mismos de manera transparente y equitativa. Es importante precisar que uno de los requisitos establecidos en el marco del programa para una participación efectiva de los negocios locales en las estrategias de fortalecimiento económico requiere un mínimo de experiencia en la operación de su actividad económica</t>
  </si>
  <si>
    <t>Sector Discapacidad Consejo Distrital de Discapacidad – CDD - CTPD: Aumentar los incentivos y la sensibilización en las empresas para la contratación de la población con discapacidad de acuerdo con las habilidades y capacidades y complemente al programa de empleo incluyente al Decreto 399, y demás programas que para la empleabilidad y el ingreso implemente la administración distrital.</t>
  </si>
  <si>
    <r>
      <rPr>
        <sz val="10"/>
        <color rgb="FF0C0C0C"/>
        <rFont val="Arial"/>
      </rPr>
      <t xml:space="preserve">19.Promoción del emprendimiento, el pequeño comercio y la generación de ingresos.
</t>
    </r>
    <r>
      <rPr>
        <sz val="10"/>
        <color rgb="FFFF0000"/>
        <rFont val="Arial"/>
      </rPr>
      <t>3.19. Desarrollo empresarial, productividad y empleo</t>
    </r>
  </si>
  <si>
    <t xml:space="preserve">Lograr 125.000 colocaciones en el mercado laboral. </t>
  </si>
  <si>
    <r>
      <rPr>
        <sz val="10"/>
        <color rgb="FF0C0C0C"/>
        <rFont val="Arial"/>
      </rPr>
      <t xml:space="preserve">* Se ajusta programa y meta de acuerdo al nuevo documento. 
* En la descripción del programa se reconoce las brechas de tasa de ocupación e ingresos en algunos grupos poblacionales: </t>
    </r>
    <r>
      <rPr>
        <i/>
        <sz val="10"/>
        <color rgb="FF0C0C0C"/>
        <rFont val="Arial"/>
      </rPr>
      <t>"Por eso, se desarrollarán acciones que aporten a su autonomía económica, mediante el fortalecimiento de los mecanismos de financiación de iniciativas productivas y el impulso y aceleración de la productividad con la promoción de esquemas de pago por resultado y el fortalecimiento de las capacidades empresariales. Así mismo, se entregarán incentivos a la contratación laboral incluyente, por medio de beneficios a las empresas que formalicen la contratación de empleos a la población que enfrenta barreras de acceso al mercado laboral."</t>
    </r>
  </si>
  <si>
    <t>Partido Comunes: La propuesta es adicionar las siguientes metas: Impulsar las líneas de crédito específicas desde la banca pública para las unidades de economía popular articuladas al programa CREO del Gobierno Nacional.</t>
  </si>
  <si>
    <t>Desde la secretaria Distrital de Desarrollo Económico en Cabeza de la Dirección de Desarrollo Empresarial y Empleo, en el marco del PDD 2024-2028, se contemplan la creación de mecanismos de acceso a financiamiento formal dirigidos a los negocios locales del Distrito, abarcando todos los sectores económicos. Estos mecanismos de financiamiento incluyen líneas de crédito con un propósito similar al de las implementadas en la estrategia CREO del Gobierno Nacional. Además, se proyecta que estos programas permitirán cubrir las necesidades de capital de trabajo y modernización de los negocios locales con montos superiores a los propuestos actualmente por el programa CREO.</t>
  </si>
  <si>
    <t>Partido Comunes: La propuesta es adicionar las siguientes metas: Instalación de 7 espacios físicos para garantizar el acopio, distribución y la comercialización de productos de la economía popular, que serán gestionados por las organizaciones sociales y comunitarias.</t>
  </si>
  <si>
    <t>Partido Comunes: La propuesta es adicionar las siguientes metas: Adecuación de 10 centros de reindustrialización ZASCA, para contribuir con el incremento de la productividad y la innovación de unidades productivas articulando con el Ministerio de Comercio, Industria y Turismo.</t>
  </si>
  <si>
    <t xml:space="preserve">* La propuesta no es concordante con el alcance del PDD, teniendo en cuen cuenta que un proceso de reindustrialización no es alcances de este instrumento. </t>
  </si>
  <si>
    <t>Comentario SDDE-SAA: Desde la Estrategia Gobernanza del Sistema de Abastecimiento Bogotá Región se promoverá la adopción del Plan de Abastecimiento Alimentario Regional, generando un plan de acción específico viculando a las entidades responsables y  los actores del sistema, tanto del Distrito como de la Región Central y el nivel nacional de acuerdo a sus competencias, con una mirada de Mediano y largo plazo. Desde este plan se evaluará técnicamente la conveniencia y viabilidad de constuir o adaptar infrestructuras para el Sistema de Abastecimiento Alimentario. 
Por lo anterior se establece la siguiente meta:
Fortalecer técnica y/o comercialmente a 5.000 actores del Sistema de Abastecimiento y Distribución de Alimentos por una Bogotá con menos pobreza y menos hambre.</t>
  </si>
  <si>
    <t>Partido Comunes: La propuesta es adicionar las siguientes metas: Fortalecimiento de formas asociativas solidarias para la paz, que impulse la inclusión económica y social de mujeres, personas en proceso de reincorporación y víctimas del conflicto armado.</t>
  </si>
  <si>
    <r>
      <rPr>
        <sz val="10"/>
        <color rgb="FF000000"/>
        <rFont val="Arial"/>
      </rPr>
      <t>19.Promoción del emprendimiento, el pequeño comercio y la generación de ingresos.</t>
    </r>
    <r>
      <rPr>
        <sz val="10"/>
        <color rgb="FFFF0000"/>
        <rFont val="Arial"/>
      </rPr>
      <t xml:space="preserve">  
2.12. Bogotá cuida a su gente
3.17. Formación para el trabajo y acceso a oportunidades educativas
3.20. Promoción del emprendimiento formal, equitativo e incluyente</t>
    </r>
  </si>
  <si>
    <t xml:space="preserve">2.12 Vincular a 9000 mujeres en estrategias de empoderamiento social y político que aportan a la promoción y garantía de sus derechos.
3.17 Formar 27.000 mujeres en habilidades digitales a través de los Centros de Inclusión Digital - CID.
3.20 Cualificar 5000 mujeres en herramientas para la autonomía económica
</t>
  </si>
  <si>
    <t xml:space="preserve">Se ajusto Programa y meta </t>
  </si>
  <si>
    <t>Es importante mencionar que se tiene contemplado dentro del proyecto de PDD el objetivo estratégico 3 el cual establece el enfoque de género, sectorial, territorial y diferencial poblacional. Así mismo, en la formulación e implementación de los programas de la SDDE se tienen en cuenta dichos aspectos.</t>
  </si>
  <si>
    <t>○ Establecer 1 estrategia para la construcción de alianzas entre el gobierno distrital y las organizaciones culturales para el desarrollo de proyectos de turismo comunitario.</t>
  </si>
  <si>
    <t>Impulsar el desarrollo de 300 proyectos del sector turismo que contribuyan al desarrollo social y económico de la ciudad de Bogotá</t>
  </si>
  <si>
    <t>Partido Comunes: La propuesta es adicionar las siguientes metas: Implementar 1 estrategia que permita la participación de los actores vinculados a la economía popular en compras y contratación pública.</t>
  </si>
  <si>
    <t>No es competencia del Plan de Desarrollo</t>
  </si>
  <si>
    <t>Partido Comunes: La propuesta es adicionar las siguientes metas: Establecer 1 estrategia en conjunto con los vendedores/as informales que permita avanzar en la garantía del derecho al trabajo y la inclusión económica.</t>
  </si>
  <si>
    <t xml:space="preserve">Ejecutar 10 productos definidos en el plan de acción de la "Política Pública Distrital de Vendedoras y Vendedores Informales" establecidos para el cuatrienio . </t>
  </si>
  <si>
    <t>Partido Comunes: La propuesta es adicionar las siguientes metas: Implementar una estrategia para la formalización de la actividad del reciclaje mediante el fortalecimiento de las organizaciones propias del sector.</t>
  </si>
  <si>
    <t xml:space="preserve">No  hay meta que se relaciones con este propuesta </t>
  </si>
  <si>
    <t>Programa por el Derecho a la Ciudad: Contemplar en la visión de ciudad la re-industrialización y el impulso a las economías populares para fortalecer otros sectores productivos y generar empleo. En este sentido el programa de desarrollo empresarial, productividad y empleo debe articularse con lo propuesto en el CONPES 4129 del 2023 e incluir la co-financiación, puesta en marcha y sostenimiento de los Centros de Reindustrialización ZASCAS en conjunto con la nación.</t>
  </si>
  <si>
    <t xml:space="preserve">Desde la secretaria Distrital de Desarrollo Económico en Cabeza de la Dirección de Desarrollo Empresarial y Empleo, en el marco del presente PDD, se implementarán programas de fortalecimiento económico que buscan facilitar el acceso de los negocios locales del Distrito a mecanismos formales de financiamiento. 
Igualmente, es importante mencionar que se tiene contemplado dentro del proyecto de PDD el objetivo estratégico 3 el cual establece el enfoque de género, diferencial poblacional y sectorial. Así mismo, en la formulación e implementación de los programas de la SDDE se tienen en cuenta dichos aspectos. 
. </t>
  </si>
  <si>
    <t>Comunidades Campesinas de Bogotá: Implementación de programas de asistencia técnica y capacitación para mejorar las prácticas agrícolas, promoviendo el uso de técnicas sostenibles y respetuosas con el medio ambiente.</t>
  </si>
  <si>
    <r>
      <rPr>
        <sz val="10"/>
        <color rgb="FF0C0C0C"/>
        <rFont val="Arial"/>
      </rPr>
      <t xml:space="preserve">19.Promoción del emprendimiento, el pequeño comercio y la generación de ingresos.
</t>
    </r>
    <r>
      <rPr>
        <sz val="10"/>
        <color rgb="FFFF0000"/>
        <rFont val="Arial"/>
      </rPr>
      <t>3.20. Promoción del emprendimiento formal, equitativo e incluyente</t>
    </r>
  </si>
  <si>
    <t>Fortalecer 800 Unidades Prediales Productivas en el marco de la diversidad económica de la Bogotá Rural y su campesinado incluyendo aquellas que hacen parte de la Zona de Usos Sostenible dentro de la Estructura Ecológica Principal que se acuerden entre las autoridades ambientales con las comunidades (Fallo Cerros Orientales según lo establecido en la Resolución 1766/2021 entre otras.).</t>
  </si>
  <si>
    <t>* Se ajusta programa y meta de acuerdo al nuevo documento.</t>
  </si>
  <si>
    <t>Comunidades Campesinas de Bogotá: Fomento de la diversificación de cultivos y la adopción de prácticas agroecológicas para aumentar la productividad y la resiliencia ante el cambio climático.</t>
  </si>
  <si>
    <r>
      <rPr>
        <sz val="10"/>
        <color rgb="FFFF0000"/>
        <rFont val="Arial"/>
      </rPr>
      <t xml:space="preserve">4.25. Aumento de la resiliencia al cambio climático y reduccion de la vulnerabilidad 
2.08. Erradicación del hambre en Bogotá
3.20. Promoción del emprendimiento formal, equitativo e incluyente
</t>
    </r>
    <r>
      <rPr>
        <sz val="10"/>
        <color rgb="FF000000"/>
        <rFont val="Arial"/>
      </rPr>
      <t xml:space="preserve">19.Promoción del emprendimiento, el pequeño comercio y la generación de ingresos.
</t>
    </r>
  </si>
  <si>
    <t>Asistir técnicamente 25.000 huertas urbanas en procesos de agricultura urbana.
Fortalecer técnica y/o comercialmente a 5.000 actores del Sistema de Abastecimiento y Distribución de Alimentos por una Bogotá con menos pobreza y menos hambre.
Fortalecer 800 Unidades Prediales Productivas en el marco de la diversidad económica de la Bogotá Rural y su campesinado incluyendo aquellas que hacen parte de la Zona de Usos Sostenible dentro de la Estructura Ecológica Principal que se acuerden entre las autoridades ambientales con las comunidades (Fallo Cerros Orientales según lo establecido en la Resolución 1766/2021 entre otras.).</t>
  </si>
  <si>
    <t xml:space="preserve">Se ajusta la meta y programa, tres objetivos y metas se ajustan a las observaciones. </t>
  </si>
  <si>
    <t xml:space="preserve">Solicitud nueva no contemplada por el sector SDDE
COMENTARIO SDDE-SER: Se contempla dentro de las estrategias del fortalecimiento productivo donde mediante la reconversión productiva y la implementación de las BPA-BPG-BPM se encaminan las actividades productivas hacia una producción limpia y agroecológica en las localidades con áreas rurales de la ciudad.
Se establecen las sigueintes metas: 
Meta 1: Fortalecer 800 unidades productivas en el marco de la diversidad económica de la Bogotá Rural y su campesinado.
</t>
  </si>
  <si>
    <t>Comunidades Campesinas de Bogotá: Promoción de espacios de encuentro e intercambio de conocimientos entre agricultores, organizaciones comunitarias y entidades gubernamentales, para fortalecer el tejido social y cultural de las comunidades campesinas.</t>
  </si>
  <si>
    <r>
      <rPr>
        <sz val="10"/>
        <color rgb="FFFF0000"/>
        <rFont val="Arial"/>
      </rPr>
      <t xml:space="preserve">1.01. Diálogo social y cultura ciudadana para la convivencia pacífica y la recuperación de la confianza
5.39. Camino hacia una democracia deliberativa con un gobierno cercano a la gente y con participación ciudadana
</t>
    </r>
    <r>
      <rPr>
        <sz val="10"/>
        <color rgb="FF000000"/>
        <rFont val="Arial"/>
      </rPr>
      <t>19.Promoción del emprendimiento, el pequeño comercio y la generación de ingresos.</t>
    </r>
    <r>
      <rPr>
        <sz val="10"/>
        <color rgb="FFFF0000"/>
        <rFont val="Arial"/>
      </rPr>
      <t xml:space="preserve">
</t>
    </r>
  </si>
  <si>
    <t xml:space="preserve">Vincular a 10.000 personas en acciones pedagógicas y de apropiación que fortalezcan la identidad cultural, el respeto por las instituciones, la confianza y el orgullo por la ciudad
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
</t>
  </si>
  <si>
    <t>Se ajusta la meta y programa, dos objetivos se relacionan sin embargo no se aclara ni especifica a las comuninadaes campesinas</t>
  </si>
  <si>
    <t>Solicitud nueva no contemplada por el sector SDDE
COMENTARIO SDDE-SER: Se contempla dentro de las estrategias del fortalecimiento productivo y la diversificación de las actividades económicas agropecuarias alimentarias y agropecuarias no alimentarias donde mediante la reconversión productiva y la implementación de las BPA-BPG-BPM se encaminan las actividades productivas hacia una producción limpia y agroecológica en las localidades con áreas rurales de la ciudad que promueven sistemas climatológicamente inteligentes.
Por lo anterior se establecen las siguientes metas.
Meta 1: Fortalecer 800 unidades productivas en el marco de la diversidad económica de la Bogotá Rural y su campesinado.</t>
  </si>
  <si>
    <t>Comunidades Campesinas de Bogotá: Impulso de programas de educación y capacitación en temas de género, equidad y derechos humanos, para garantizar la participación inclusiva y el empoderamiento de todos los miembros de la comunidad.</t>
  </si>
  <si>
    <r>
      <rPr>
        <sz val="10"/>
        <color rgb="FFFF0000"/>
        <rFont val="Arial"/>
      </rPr>
      <t xml:space="preserve">5.39. Camino hacia una democracia deliberativa con un gobierno cercano a la gente y con participación ciudadana
2.13. Bogotá, un territorio de paz y reconciliación en donde todos puedan volver a empezar
</t>
    </r>
    <r>
      <rPr>
        <sz val="10"/>
        <color rgb="FF000000"/>
        <rFont val="Arial"/>
      </rPr>
      <t>17. La educación como eje del potencial humano</t>
    </r>
  </si>
  <si>
    <r>
      <rPr>
        <sz val="10"/>
        <color rgb="FFFF0000"/>
        <rFont val="Arial"/>
      </rPr>
      <t xml:space="preserve">Fortalecer las competencias ciudadanas de 100.000 personas en sus diferencias diversidades y formas organizativas para la participación incidente y la construcción de acuerdos que robustezcan el tejido social incorporando enfoque de género diferencial y poblacional.
Formar 16.000 personas en el programa de educación en derechos humanos para la paz reconciliación y promoción integral de derechos humanos conocimiento de las artes y los saberes populares.
</t>
    </r>
    <r>
      <rPr>
        <sz val="10"/>
        <color rgb="FF000000"/>
        <rFont val="Arial"/>
      </rPr>
      <t>Lograr que el 100% de los colegios oficiales aumenten al menos 1 punto en su resultado global de pruebas Saber 11, respecto a su resultado en 2023</t>
    </r>
  </si>
  <si>
    <t xml:space="preserve">Se ajusta la meta y objetivo,  son los dos programas y objetivos más cercanos conforme a la observación </t>
  </si>
  <si>
    <t>Implementación de la política de educación inclusiva
Focalización de programas a poblaciones
COMENTARIO SDDE-SER: Se contempla dentro de las estrategias de la gobernanza del campo donde se realizaran acciones orientadas a reconocer su valor histórico, sus aportes, sus legados y lo que para la ciudad y para el país ha significado su fuerza organizativa y su cohesión social. 
SAA: Desde la Estrategia Gobernanza del Sistema de Abastecimiento Bogotá Región se promoverá la adopción del Plan de Abastecimiento Alimentario Regional, generando un plan de acción específico viculando a las entidades responsables y  los actores del sistema, tanto del Distrito como de la Región Central y el nivel nacional de acuerdo a sus competencias, con una mirada de Mediano y largo plazo.
Desde las acciones de la SAA se ejecuta la Estrategia de Circuitos de Comercialización Inlusivos, en la cual se incluyen Mercados Campesinos en sus diferentes modalidades y otras acciones para la generación de Encadenamientos comerciales como Compras Públicas de Alimentos y alianzas con el sector privado.	"Generar 35.000 espacios de comercialización directa para pequeños productores/as a través de Mercados Campesinos en sus diferentes modalidades en el marco de Bogotá Rural – Bogotá Región.
por lo anterior se establecen las siguientes metas.
Meta 1: Fortalecer 800 unidades productivas en el marco de la diversidad económica de la Bogotá Rural y su campesinado.
Meta 2: Vincular 500 unidades productivas y/o emprendimientos rurales a mecanismos de inclusión financiera.
Meta SAA: Fortalecer técnica y/o comercialmente a 5.000 actores del Sistema de Abastecimiento y Distribución de Alimentos por una Bogotá con menos pobreza y menos hambre.</t>
  </si>
  <si>
    <t>Comunidades Campesinas de Bogotá: Existe una variedad de cultivos tradicionales y de ciclo corto, como hortalizas, frutas y tubérculos, que son la base de la seguridad alimentaria local. Sin embargo, la falta de acceso a tecnologías modernas y capacitación limita la productividad y la rentabilidad de los agricultores.</t>
  </si>
  <si>
    <r>
      <rPr>
        <sz val="10"/>
        <color rgb="FFFF0000"/>
        <rFont val="Arial"/>
      </rPr>
      <t xml:space="preserve">2.08. Erradicación del hambre en Bogotá
3.20. Promoción del emprendimiento formal, equitativo e incluyente
</t>
    </r>
    <r>
      <rPr>
        <sz val="10"/>
        <color rgb="FF000000"/>
        <rFont val="Arial"/>
      </rPr>
      <t>19.Promoción del emprendimiento, el pequeño comercio y la generación de ingresos.</t>
    </r>
  </si>
  <si>
    <r>
      <rPr>
        <sz val="10"/>
        <color rgb="FFFF0000"/>
        <rFont val="Arial"/>
      </rPr>
      <t xml:space="preserve">Fortalecer técnica y/o comercialmente a 5.000 actores del Sistema de Abastecimiento y Distribución de Alimentos por una Bogotá con menos pobreza y menos hambre.
Fortalecer 800 Unidades Prediales Productivas en el marco de la diversidad económica de la Bogotá Rural y su campesinado incluyendo aquellas que hacen parte de la Zona de Usos Sostenible dentro de la Estructura Ecológica Principal que se acuerden entre las autoridades ambientales con las comunidades (Fallo Cerros Orientales según lo establecido en la Resolución 1766/2021 entre otras.).
Vincular 500 unidades productivas y/o emprendimientos rurales a mecanismos de inclusión financiera
</t>
    </r>
    <r>
      <rPr>
        <sz val="10"/>
        <color rgb="FF000000"/>
        <rFont val="Arial"/>
      </rPr>
      <t>2.10. Erradicación del hambre en Bogotá</t>
    </r>
    <r>
      <rPr>
        <sz val="10"/>
        <color rgb="FFFF0000"/>
        <rFont val="Arial"/>
      </rPr>
      <t xml:space="preserve">	</t>
    </r>
  </si>
  <si>
    <t>Se ajusta la meta y programa. Dos programas se relacionan con las observaciones, y tres metas, la segunda y la tercera hacen parte del programa 3.20</t>
  </si>
  <si>
    <t>Componente dentro del programa 10</t>
  </si>
  <si>
    <t>Comunidades Campesinas de Bogotá: El cambio climático y la degradación del suelo representan riesgos significativos para la producción agrícola, requiriendo medidas de adaptación y mitigación.</t>
  </si>
  <si>
    <r>
      <rPr>
        <sz val="10"/>
        <color rgb="FFFF0000"/>
        <rFont val="Arial"/>
      </rPr>
      <t xml:space="preserve">4.27. Gestion del riesgo de desastres para un territorio seguro
4.28. Reduccion de emisiones y control del deterioro ambiental
</t>
    </r>
    <r>
      <rPr>
        <sz val="10"/>
        <color rgb="FF000000"/>
        <rFont val="Arial"/>
      </rPr>
      <t>19.Promoción del emprendimiento, el pequeño comercio y la generación de ingresos.</t>
    </r>
  </si>
  <si>
    <r>
      <rPr>
        <sz val="10"/>
        <color rgb="FFFF0000"/>
        <rFont val="Arial"/>
      </rPr>
      <t xml:space="preserve">Intervenir 8 Unidades de Planeamiento Local (UPL) con acciones de reducción del riesgo y adaptación al cambio climático.
Implementar un (1) programa para reducir la vulnerabilidad a riesgos climáticos en las áreas de importancia ambiental estratégica y en la estructura ecológica principal del Distrito Capital
</t>
    </r>
    <r>
      <rPr>
        <sz val="10"/>
        <color rgb="FF000000"/>
        <rFont val="Arial"/>
      </rPr>
      <t>2.10. Erradicación del hambre en Bogotá</t>
    </r>
    <r>
      <rPr>
        <sz val="10"/>
        <color rgb="FFFF0000"/>
        <rFont val="Arial"/>
      </rPr>
      <t xml:space="preserve">	</t>
    </r>
  </si>
  <si>
    <t>Se ajusta la meta y programa, son dos metas y objetivos las relacionadas con la observación</t>
  </si>
  <si>
    <t>Comunidades Campesinas de Bogotá: Fortalecimiento de Capacidades: Implementar programas de capacitación y asistencia técnica que incorporen el conocimiento ancestral y promuevan prácticas agrícolas y pecuarias sostenibles.</t>
  </si>
  <si>
    <r>
      <rPr>
        <sz val="10"/>
        <color rgb="FFFF0000"/>
        <rFont val="Arial"/>
      </rPr>
      <t xml:space="preserve">1.01. Diálogo social y cultura ciudadana para la convivencia pacífica y la recuperación de la confianza
</t>
    </r>
    <r>
      <rPr>
        <sz val="10"/>
        <color rgb="FF000000"/>
        <rFont val="Arial"/>
      </rPr>
      <t>19.Promoción del emprendimiento, el pequeño comercio y la generación de ingresos.</t>
    </r>
  </si>
  <si>
    <r>
      <rPr>
        <sz val="10"/>
        <color rgb="FFFF0000"/>
        <rFont val="Arial"/>
      </rPr>
      <t xml:space="preserve">Vincular a 10.000 personas en acciones pedagógicas y de apropiación que fortalezcan la identidad cultural, el respeto por las instituciones, la confianza y el orgullo por la ciudad
</t>
    </r>
    <r>
      <rPr>
        <sz val="10"/>
        <color rgb="FF000000"/>
        <rFont val="Arial"/>
      </rPr>
      <t>2.10. Erradicación del hambre en Bogotá</t>
    </r>
    <r>
      <rPr>
        <sz val="10"/>
        <color rgb="FFFF0000"/>
        <rFont val="Arial"/>
      </rPr>
      <t xml:space="preserve">	</t>
    </r>
  </si>
  <si>
    <t>Se ajusta la meta y programa, no obstante, la meta no incluye practicas agropecuarias y pecuarias dentro de la descripción</t>
  </si>
  <si>
    <t>Comunidades Campesinas de Bogotá: Promoción de Mercados Locales: Apoyar la creación de mercados locales y circuitos cortos de comercialización que valoren la diversidad y la calidad de los productos campesinos, fortaleciendo la economía local y reduciendo la dependencia de intermediarios.</t>
  </si>
  <si>
    <r>
      <rPr>
        <sz val="10"/>
        <color rgb="FFFF0000"/>
        <rFont val="Arial"/>
      </rPr>
      <t xml:space="preserve">2.08. Erradicación del hambre en Bogotá
</t>
    </r>
    <r>
      <rPr>
        <sz val="10"/>
        <color rgb="FF000000"/>
        <rFont val="Arial"/>
      </rPr>
      <t>19.Promoción del emprendimiento, el pequeño comercio y la generación de ingresos.</t>
    </r>
  </si>
  <si>
    <r>
      <rPr>
        <sz val="10"/>
        <color rgb="FFFF0000"/>
        <rFont val="Arial"/>
      </rPr>
      <t xml:space="preserve">Generar 35.000 espacios individuales de comercialización directa para pequeños productores/as a través de Mercados Campesinos en sus diferentes modalidades en el marco de Bogotá Rural – Bogotá Región
</t>
    </r>
    <r>
      <rPr>
        <sz val="10"/>
        <color rgb="FF000000"/>
        <rFont val="Arial"/>
      </rPr>
      <t>2.10. Erradicación del hambre en Bogotá</t>
    </r>
    <r>
      <rPr>
        <sz val="10"/>
        <color rgb="FFFF0000"/>
        <rFont val="Arial"/>
      </rPr>
      <t xml:space="preserve">	</t>
    </r>
  </si>
  <si>
    <t>Se ajusta la meta y programa</t>
  </si>
  <si>
    <r>
      <rPr>
        <sz val="10"/>
        <color rgb="FFFF0000"/>
        <rFont val="Arial"/>
      </rPr>
      <t xml:space="preserve">2.08. Erradicación del hambre en Bogotá
</t>
    </r>
    <r>
      <rPr>
        <sz val="10"/>
        <color rgb="FF000000"/>
        <rFont val="Arial"/>
      </rPr>
      <t>19.Promoción del emprendimiento, el pequeño comercio y la generación de ingresos</t>
    </r>
  </si>
  <si>
    <r>
      <rPr>
        <sz val="10"/>
        <color rgb="FFFF0000"/>
        <rFont val="Arial"/>
      </rPr>
      <t xml:space="preserve">Generar 35.000 espacios individuales de comercialización directa para pequeños productores/as a través de Mercados Campesinos en sus diferentes modalidades en el marco de Bogotá Rural – Bogotá Región
</t>
    </r>
    <r>
      <rPr>
        <sz val="10"/>
        <color rgb="FF000000"/>
        <rFont val="Arial"/>
      </rPr>
      <t>2.10. Erradicación del hambre en Bogotá</t>
    </r>
    <r>
      <rPr>
        <sz val="10"/>
        <color rgb="FFFF0000"/>
        <rFont val="Arial"/>
      </rPr>
      <t xml:space="preserve">	</t>
    </r>
  </si>
  <si>
    <t xml:space="preserve">Componente dentro del programa 10
COMENTARIO SDDE-SER:  Se incluye dentro de las estrategias de comercialización que facilita la conexión directa con mercados y actores estratégicos tanto públicos como privados (mercados campesinos, compras públicas, agro ferias, ruedas de negocio entre otros).
COMENTARIO SAA: Desde las acciones de la SAA se ejecuta la Estrategia de Circuitos de Comercialización Inlusivos, en la cual se incluyen Mercados Campesinos en sus diferentes modalidades y otras acciones para la generación de Encadenamientos comerciales como Compras Públicas de Alimentos y alianzas con el sector privado.
Por lo anterior se establecen las siguientes metas. 
Meta 1: Fortalecer 800 unidades productivas en el marco de la diversidad económica de la Bogotá Rural y su campesinado.
Meta 2: Vincular 500 unidades productivas y/o emprendimientos rurales a mecanismos de inclusión financiera
Meta 1 SAA: Fortalecer técnica y/o comercialmente a 5.000 actores del Sistema de Abastecimiento y Distribución de Alimentos por una Bogotá con menos pobreza y menos hambre.
Meta 2 SAA: Generar 35.000 espacios de comercialización directa para pequeños productores/as a través de Mercados Campesinos en sus diferentes modalidades en el marco de Bogotá Rural – Bogotá Región
</t>
  </si>
  <si>
    <t>Comunidades Campesinas de Bogotá: Conservación del Conocimiento Ancestral: Fomentar la preservación y difusión del conocimiento ancestral y la cultura campesina a través de programas educativos, festivales culturales y proyectos de investigación participativa.</t>
  </si>
  <si>
    <r>
      <rPr>
        <sz val="10"/>
        <color rgb="FFFF0000"/>
        <rFont val="Arial"/>
      </rPr>
      <t xml:space="preserve">1.01. Diálogo social y cultura ciudadana para la convivencia pacífica y la recuperación de la confianza
2.14. Bogotá deportiva, recreativa, artística, patrimonial e intercultural
</t>
    </r>
    <r>
      <rPr>
        <sz val="10"/>
        <color rgb="FF000000"/>
        <rFont val="Arial"/>
      </rPr>
      <t>19.Promoción del emprendimiento, el pequeño comercio y la generación de ingresos</t>
    </r>
  </si>
  <si>
    <t>Vincular a 10.000 personas en acciones pedagógicas y de apropiación que fortalezcan la identidad cultural, el respeto por las instituciones, la confianza y el orgullo por la ciudad
Desarrollar 8.925 actividades para la promoción, fortalecimiento y desarrollo de las prácticas artísticas, culturales y patrimoniales como un medio para el ejercicio de los derechos culturales y el desarrollo humano con alcance zonal, distrital y regional.</t>
  </si>
  <si>
    <t xml:space="preserve">Se ajusta la meta y programa, corresponden con las observaciones dos metas y objetivos que se relacionan </t>
  </si>
  <si>
    <t xml:space="preserve">COMENTARIO SDDE-SER:  Se incluye dentro de las estrategias de comercialización que facilita la conexión directa con mercados y actores estratégicos tanto públicos como privados (mercados campesinos, compras públicas, agro ferias, ruedas de negocio entre otros).
COMENTARIO SAA: Desde las acciones de la SAA se ejecuta la Estrategia de Circuitos de Comercialización Inlusivos, en la cual se incluyen Mercados Campesinos en sus diferentes modalidades y otras acciones para la generación de Encadenamientos comerciales como Compras Públicas de Alimentos y alianzas con el sector privado.
Por lo anterior se establecen las siguientes metas.
Meta 1: Fortalecer 800 unidades productivas en el marco de la diversidad económica de la Bogotá Rural y su campesinado.
Meta 2: Vincular 500 unidades productivas y/o emprendimientos rurales a mecanismos de inclusión financiera
Meta 1 SAA: Fortalecer técnica y/o comercialmente a 5.000 actores del Sistema de Abastecimiento y Distribución de Alimentos por una Bogotá con menos pobreza y menos hambre.
Meta 2 SAA: Generar 35.000 espacios de comercialización directa para pequeños productores/as a través de Mercados Campesinos en sus diferentes modalidades en el marco de Bogotá Rural – Bogotá Región
</t>
  </si>
  <si>
    <t>Comunidades Campesinas de Bogotá: Fortalecimiento de la Participación Comunitaria: Promover la participación activa de las comunidades campesinas en la toma de decisiones sobre el desarrollo de sus territorios, mediante procesos de consulta y concertación que respeten sus derechos e intereses.</t>
  </si>
  <si>
    <r>
      <rPr>
        <sz val="10"/>
        <color rgb="FFFF0000"/>
        <rFont val="Arial"/>
      </rPr>
      <t xml:space="preserve">5.39. Camino hacia una democracia deliberativa con un gobierno cercano a la gente y con participación ciudadana.
</t>
    </r>
    <r>
      <rPr>
        <sz val="10"/>
        <color rgb="FF000000"/>
        <rFont val="Arial"/>
      </rPr>
      <t>19.Promoción del emprendimiento, el pequeño comercio y la generación de ingresos</t>
    </r>
  </si>
  <si>
    <t>Implementar un (1) modelo de gobernanza democrática que amplíe el alcance de la participación de la ciudadanía organizaciones sociales y comunales de primer segundo y tercer grado en todas las decisiones públicas del gobierno distrital.</t>
  </si>
  <si>
    <t>COMENTARIO SDDE-SER: Se contempla dentro de las estrategias de la gobernaza del campo donde se realizaran acciones orientadas a reconocer su valor histórico, sus aportes, sus legados y lo que para la ciudad y para el país ha significado su fuerza organizativa y su cohesión social. 
Por lo anterior, se establece la siguiente meta.
Meta 1: Fortalecer 800 unidades productivas en el marco de la diversidad económica de la Bogotá Rural y su campesinado.
Meta 2: Vincular 500 unidades productivas y/o emprendimientos rurales a mecanismos de inclusión financiera</t>
  </si>
  <si>
    <t>Comunidades Campesinas de Bogotá: La adopción de estas medidas contribuirá a preservar la identidad cultural, proteger los derechos humanos y promover el desarrollo sostenible de las comunidades campesinas, evitando los riesgos asociados a la expansión urbanística descontrolada en las periferias rurales.</t>
  </si>
  <si>
    <t>Corresponde a un comentario que engloba todas las propuestas anteriores de las comunidades campesinas</t>
  </si>
  <si>
    <t>COMENTARIO SDDE-SER: Se contempla dentro de las estrategias de la gobernaza del campo donde se realizaran acciones orientadas a reconocer su valor histórico, sus aportes, sus legados y lo que para la ciudad y para el país ha significado su fuerza organizativa y su cohesión social
Por lo anterior, se establecen las siguientes metas.
Meta 1: Fortalecer 800 unidades productivas en el marco de la diversidad económica de la Bogotá Rural y su campesinado.
Meta 2: Vincular 500 unidades productivas y/o emprendimientos rurales a mecanismos de inclusión financiera</t>
  </si>
  <si>
    <t>Consejo Consultivo de Concertación y Decisión Gitano de Bogotá Proceso de acompañamiento diferencial para el pueblo Rrom para la postulación de emprendimientos de economía cultural y creativa a la ruta de fortalecimiento empresarial de la Secretaría de Cultura, Recreación y Deporte, concertado con la instancia distrital Gitana y su normativa vigente.</t>
  </si>
  <si>
    <r>
      <rPr>
        <sz val="10"/>
        <color rgb="FFFF0000"/>
        <rFont val="Arial"/>
      </rPr>
      <t xml:space="preserve">3.20. Promoción del emprendimiento formal, equitativo e incluyente
</t>
    </r>
    <r>
      <rPr>
        <sz val="10"/>
        <color rgb="FF000000"/>
        <rFont val="Arial"/>
      </rPr>
      <t>19.Promoción del emprendimiento, el pequeño comercio y la generación de ingresos</t>
    </r>
  </si>
  <si>
    <t>Se ajusta la meta y programa, no obstante la meta no especifica un enfoque diferencial para el pueblo Rrom</t>
  </si>
  <si>
    <t>COMENTARIO SDDE-SER: Se contempla dentro de las estrategias de la gobernaza del campo donde se realizaran acciones orientadas a reconocer su valor histórico, sus aportes, sus legados y lo que para la ciudad y para el país ha significado su fuerza organizativa y su cohesión social. 
Por lo anterior, se establecen las siguientes metas:
Meta 1: Fortalecer 800 unidades productivas en el marco de la diversidad económica de la Bogotá Rural y su campesinado.
Meta 2: Vincular 500 unidades productivas y/o emprendimientos rurales a mecanismos de inclusión financiera</t>
  </si>
  <si>
    <t>Consejo Consultivo de Concertación y Decisión Gitano de Bogotá Contratación de un equipo técnico compuesto por dos (2) profesionales para ejecutar el proceso de acompañamiento diferencial para el pueblo Rrom para la postulación de emprendimientos de economía cultural y creativa a la ruta de fortalecimiento empresarial de la Secretaría de Cultura, Recreación y Deporte, este equipo avalado por la instancia consultiva del Pueblo Rrom.</t>
  </si>
  <si>
    <r>
      <rPr>
        <sz val="10"/>
        <color rgb="FFFF0000"/>
        <rFont val="Arial"/>
      </rPr>
      <t xml:space="preserve">3.20. Promoción del emprendimiento formal, equitativo e incluyente
</t>
    </r>
    <r>
      <rPr>
        <sz val="10"/>
        <color rgb="FF000000"/>
        <rFont val="Arial"/>
      </rPr>
      <t>19.Promoción del emprendimiento, el pequeño comercio y la generación de ingresos</t>
    </r>
  </si>
  <si>
    <t>Consejo Consultivo de Concertación y Decisión Gitano de Bogotá Financiación logística y de bienes y servicios ancestrales del Pueblo Rrom para la materialización del proceso de acompañamiento diferencial para el pueblo Rrom para la postulación de emprendimientos de economía cultural y creativa a la ruta de fortalecimiento empresarial de la Secretaría de Cultura, Recreación y Deporte,a incluye: gastos logísticos y de alimentación tradicional para garantizar la participación.</t>
  </si>
  <si>
    <r>
      <rPr>
        <sz val="10"/>
        <color rgb="FFFF0000"/>
        <rFont val="Arial"/>
      </rPr>
      <t xml:space="preserve">3.20. Promoción del emprendimiento formal, equitativo e incluyente
</t>
    </r>
    <r>
      <rPr>
        <sz val="10"/>
        <color rgb="FF000000"/>
        <rFont val="Arial"/>
      </rPr>
      <t>19.Promoción del emprendimiento, el pequeño comercio y la generación de ingresos</t>
    </r>
  </si>
  <si>
    <t>Consejo Consultivo de Concertación y Decisión Gitano de Bogotá Caracterización económica de las actividades realizadas por el pueblo Rrom de Bogotá en concertación con el Consejo Consultivo y de Concertación y su normativa vigente.</t>
  </si>
  <si>
    <r>
      <rPr>
        <sz val="10"/>
        <color rgb="FFFF0000"/>
        <rFont val="Arial"/>
      </rPr>
      <t xml:space="preserve">5.39. Camino hacia una democracia deliberativa con un gobierno cercano a la gente y con participación ciudadana.
</t>
    </r>
    <r>
      <rPr>
        <sz val="10"/>
        <color rgb="FF000000"/>
        <rFont val="Arial"/>
      </rPr>
      <t>19.Promoción del emprendimiento, el pequeño comercio y la generación de ingresos</t>
    </r>
  </si>
  <si>
    <t>Consejo Consultivo de Concertación y Decisión Gitano de Bogotá Contratación de un equipo técnico compuesto por dos (2) profesionales para la implementación de un proceso de</t>
  </si>
  <si>
    <t>La observación está incompleta no permite asociarse a algún programa o meta.</t>
  </si>
  <si>
    <t>caracterización económica de las actividades realizadas por el pueblo Rrom de Bogotá, este equipo avalado por la instancia consultiva del Pueblo Rrom.</t>
  </si>
  <si>
    <r>
      <rPr>
        <sz val="10"/>
        <color rgb="FFFF0000"/>
        <rFont val="Arial"/>
      </rPr>
      <t xml:space="preserve">5.39. Camino hacia una democracia deliberativa con un gobierno cercano a la gente y con participación ciudadana
</t>
    </r>
    <r>
      <rPr>
        <sz val="10"/>
        <color rgb="FF000000"/>
        <rFont val="Arial"/>
      </rPr>
      <t>19.Promoción del emprendimiento, el pequeño comercio y la generación de ingresos</t>
    </r>
  </si>
  <si>
    <t>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t>
  </si>
  <si>
    <t>Consejo Consultivo de Concertación y Decisión Gitano de Bogotá Operativización de un (1) proceso de caracterización económica de las actividades realizadas por el pueblo Rrom de Bogotá: incluye costos operativos de eventos tradicionales o convocatorias de caracterización, así como gastos que permitan la garantía de la participación del Pueblo Rrom en la socialización y apropiación en los escenarios acordados.</t>
  </si>
  <si>
    <r>
      <rPr>
        <sz val="10"/>
        <color rgb="FFFF0000"/>
        <rFont val="Arial"/>
      </rPr>
      <t xml:space="preserve">5.39. Camino hacia una democracia deliberativa con un gobierno cercano a la gente y con participación ciudadana
</t>
    </r>
    <r>
      <rPr>
        <sz val="10"/>
        <color rgb="FF000000"/>
        <rFont val="Arial"/>
      </rPr>
      <t>19.Promoción del emprendimiento, el pequeño comercio y la generación de ingresos</t>
    </r>
  </si>
  <si>
    <t>○ Unidades productivas de la población Rrom vinculadas a programas de capital de trabajo y/o financiación en concertación con la instancia consultiva Rrom y su normativa vigente.</t>
  </si>
  <si>
    <r>
      <rPr>
        <sz val="10"/>
        <color rgb="FFFF0000"/>
        <rFont val="Arial"/>
      </rPr>
      <t xml:space="preserve">3.19. Desarrollo empresarial, productividad y empleo
3.20. Promoción del emprendimiento formal, equitativo e incluyente
</t>
    </r>
    <r>
      <rPr>
        <sz val="10"/>
        <color rgb="FF000000"/>
        <rFont val="Arial"/>
      </rPr>
      <t>19.Promoción del emprendimiento, el pequeño comercio y la generación de ingresos</t>
    </r>
  </si>
  <si>
    <r>
      <rPr>
        <sz val="10"/>
        <color rgb="FFFF0000"/>
        <rFont val="Arial"/>
      </rPr>
      <t xml:space="preserve">Fortalecer 3.500 empresas del tejido empresarial de la ciudad con temas de capacidades empresariales y desarrollo tecnológico
Fortalecer 58.200 negocios locales de la ciudad a través de formación y asistencia técnica especializada.
</t>
    </r>
    <r>
      <rPr>
        <sz val="10"/>
        <color rgb="FF000000"/>
        <rFont val="Arial"/>
      </rPr>
      <t>Fortalecer 87.600 negocios locales de la ciudad, a través de formación y asistencia técnica especializada</t>
    </r>
  </si>
  <si>
    <t xml:space="preserve">Se ajusta la meta y programa, la observación de relaciona con dos programas y dos metas, no obstante, estas no aplican un enfoque diferencial </t>
  </si>
  <si>
    <t>SFIF: En el marco del presente PDD, se implementarán programas de fortalecimiento económico en dos frentes principales: en primer lugar, se buscará facilitar el acceso de los negocios locales del Distrito a mecanismos formales de financiamiento; en segundo lugar, se implementarán programas de capitalización mediante la asignación de recursos no reembolsables, con el propósito de respaldar los planes de inversión de los negocios locales que se postulen, conforme a los criterios preestablecidos en cada programa. Por consiguiente, la población Rrom, propietaria de negocios, podrá acceder a los mismos de manera transparente y equitativa.
Es importante precisar que la participación de los negocios locales en las estrategias de fortalecimiento económico requerirá un mínimo de experiencia en la operación de su actividad económica.</t>
  </si>
  <si>
    <t>Consejo Consultivo de Concertación y Decisión Gitano de Bogotá Financiación de unidades productivas de la población Rrom vinculadas a programas de capital mediante la entrega de insumos o materiales para el desarrollo económico de las 2 organizaciones Rrom.</t>
  </si>
  <si>
    <r>
      <rPr>
        <sz val="10"/>
        <color rgb="FFFF0000"/>
        <rFont val="Arial"/>
      </rPr>
      <t xml:space="preserve">3.19. Desarrollo empresarial, productividad y empleo
3.20. Promoción del emprendimiento formal, equitativo e incluyente
</t>
    </r>
    <r>
      <rPr>
        <sz val="10"/>
        <color rgb="FF000000"/>
        <rFont val="Arial"/>
      </rPr>
      <t>19.Promoción del emprendimiento, el pequeño comercio y la generación de ingresos</t>
    </r>
  </si>
  <si>
    <t xml:space="preserve">Fortalecer 3.500 empresas del tejido empresarial de la ciudad con temas de capacidades empresariales y desarrollo tecnológico
Fortalecer 58.200 negocios locales de la ciudad a través de formación y asistencia técnica especializada.
</t>
  </si>
  <si>
    <t xml:space="preserve">Desde la secretaria Distrital de Desarrollo Económico en Cabeza de la Dirección de Desarrollo Empresarial y Empleo, en el marco del PDD 2024-2028, se llevarán a cabo programas de fortalecimiento económico al sector productivo en dos frentes principales: i) En primer lugar, se buscará facilitar el acceso de los negocios locales del Distrito a mecanismos formales de financiamiento; ii) en segundo lugar, se implementarán programas de capitalización mediante la asignación de recursos no reembolsables, con el propósito de respaldar los planes de inversión de los negocios locales que se postulen, conforme a los criterios preestablecidos en cada programa. 
Estas acciones permitirán que la población víctimas del conflicto armado puedan postularse y participar en cada uno de los programas de manera equitativa y transparente. 
Igualmente, en materia de emprendimiento, los negocios locales de todos los ciudadanos podrán acceder a los esquemas de fortalecimiento en habilidades digitales, financieras, acciones para la formalización, de manera que logren potenciar a su emprendimiento.
</t>
  </si>
  <si>
    <t>Consejo Consultivo de Concertación y Decisión Gitano de Bogotá Unidades productivas pertenecientes a población Rrom formadas y fortalecidas en habilidades emprendedoras, comerciales y digitales en concertación con la instancia Consultiva Distrital Gitana conforme a su normativa vigente.</t>
  </si>
  <si>
    <r>
      <rPr>
        <sz val="10"/>
        <color rgb="FFFF0000"/>
        <rFont val="Arial"/>
      </rPr>
      <t xml:space="preserve">3.20. Promoción del emprendimiento formal, equitativo e incluyente
</t>
    </r>
    <r>
      <rPr>
        <sz val="10"/>
        <color rgb="FF000000"/>
        <rFont val="Arial"/>
      </rPr>
      <t>19.Promoción del emprendimiento, el pequeño comercio y la generación de ingresos</t>
    </r>
  </si>
  <si>
    <r>
      <rPr>
        <sz val="10"/>
        <color rgb="FFFF0000"/>
        <rFont val="Arial"/>
      </rPr>
      <t xml:space="preserve">Apoyar financieramente a 36.000 negocios locales con el fin de contribuir a su fortalecimiento sostenibilidad y crecimiento
</t>
    </r>
    <r>
      <rPr>
        <sz val="10"/>
        <color rgb="FF000000"/>
        <rFont val="Arial"/>
      </rPr>
      <t xml:space="preserve">Fortalecer 87.600 negocios locales de la ciudad, a través de formación y asistencia técnica especializada.        </t>
    </r>
  </si>
  <si>
    <t xml:space="preserve">Se ajusta la meta y programa </t>
  </si>
  <si>
    <t>Desde la secretaria Distrital de Desarrollo Económico en Cabeza de la Dirección de Desarrollo Empresarial y Empleo, en el marco del presente PDD, específicamente en el objetivo estratégico 3, se cuenta con módulos de formación con enfoque a la producción y ventas así como la priorización de los beneficiarios con enfoque de género, territorial y poblacional.</t>
  </si>
  <si>
    <t>Consejo Consultivo de Concertación y Decisión Gitano de Bogotá Contratación de un equipo compuesto por seis (6) sabedores Gitanos para ejecutar un proceso de fortalecimiento de unidades productivas pertenecientes a este grupo étnico en líneas productivas de confección, elaboración de elementos en metal o marroquinería y servicios artísticos, este equipo avalado por la instancia consultiva del Pueblo Rrom.</t>
  </si>
  <si>
    <r>
      <rPr>
        <sz val="10"/>
        <color rgb="FFFF0000"/>
        <rFont val="Arial"/>
      </rPr>
      <t xml:space="preserve">3.20. Promoción del emprendimiento formal, equitativo e incluyente
</t>
    </r>
    <r>
      <rPr>
        <sz val="10"/>
        <color rgb="FF000000"/>
        <rFont val="Arial"/>
      </rPr>
      <t xml:space="preserve">19.Promoción del emprendimiento, el pequeño comercio y la generación de ingresos
</t>
    </r>
  </si>
  <si>
    <r>
      <rPr>
        <sz val="10"/>
        <color rgb="FFFF0000"/>
        <rFont val="Arial"/>
      </rPr>
      <t xml:space="preserve">Apoyar financieramente a 36.000 negocios locales con el fin de contribuir a su fortalecimiento sostenibilidad y crecimiento
</t>
    </r>
    <r>
      <rPr>
        <sz val="10"/>
        <color rgb="FF000000"/>
        <rFont val="Arial"/>
      </rPr>
      <t xml:space="preserve">Fortalecer 87.600 negocios locales de la ciudad, a través de formación y asistencia técnica especializada.        </t>
    </r>
  </si>
  <si>
    <t>Consejo Consultivo de Concertación y Decisión Gitano de Bogotá Financiación logística para la materialización de un proceso de fortalecimiento de unidades productivas pertenecientes en confección, elaboración de elementos en metal y servicios artísticos incluye: gastos logísticos y de alimentación tradicional para garantizar la participación.</t>
  </si>
  <si>
    <r>
      <rPr>
        <sz val="10"/>
        <color rgb="FFFF0000"/>
        <rFont val="Arial"/>
      </rPr>
      <t xml:space="preserve">3.20. Promoción del emprendimiento formal, equitativo e incluyente
</t>
    </r>
    <r>
      <rPr>
        <sz val="10"/>
        <color rgb="FF000000"/>
        <rFont val="Arial"/>
      </rPr>
      <t>19.Promoción del emprendimiento, el pequeño comercio y la generación de ingresos</t>
    </r>
  </si>
  <si>
    <t>Apoyar financieramente a 36.000 negocios locales con el fin de contribuir a su fortalecimiento sostenibilidad y crecimiento</t>
  </si>
  <si>
    <t>Se ajusta la meta y programa, no obastante no contempla enfoque diferencial</t>
  </si>
  <si>
    <t xml:space="preserve">Desde la secretaria Distrital de Desarrollo Económico en Cabeza de la Dirección de Desarrollo Empresarial y Empleo, se busca promover el acceso al financiamiento de las unidades productivas para su crecimiento, productividad y sostenibilidad.
En este sentido, invitamos a los negocios locales pertenecientes a la población Rrom a postularse en los programas de fortalecimiento económico que se implementarán en el marco del presente PDD. Estos programas se diseñan en dos frentes: i) por un lado, facilitar el acceso de los negocios locales del Distrito a mecanismos formales de financiamiento; ii) por otro lado, llevar a cabo programas que permitan la puesta en marcha de planes de inversión a través de recursos no reembolsables. 
Ambas estrategias se ejecutarán conforme a criterios previamente establecidos, y la población Rrom, propietaria de una unidad productiva, podrá postularse y participar en cada uno de los programas de manera transparente y equitativa.
</t>
  </si>
  <si>
    <t>Consejo Consultivo de Concertación y Decisión Gitano de Bogotá Unidades productivas del pueblo Rrom vinculadas a proceso de fortalecimiento comercial y participar en escenarios de comercialización de sus productos fabricados en Bogotá conforme a las convocatorias realizadas por la entidad en concertación con la instancia consultiva y su normatividad vigente.</t>
  </si>
  <si>
    <r>
      <rPr>
        <sz val="10"/>
        <color rgb="FFFF0000"/>
        <rFont val="Arial"/>
      </rPr>
      <t xml:space="preserve">3.19. Desarrollo empresarial, productividad y empleo
</t>
    </r>
    <r>
      <rPr>
        <sz val="10"/>
        <color rgb="FF000000"/>
        <rFont val="Arial"/>
      </rPr>
      <t>19.Promoción del emprendimiento, el pequeño comercio y la generación de ingresos</t>
    </r>
  </si>
  <si>
    <t>Vincular 1.200 empresas en procesos de conexión a mercados locales regionales nacionales o internacionales</t>
  </si>
  <si>
    <t xml:space="preserve">Se ajusta la meta y programa, sin embargo, la meta no aplica un enfoque diferencial </t>
  </si>
  <si>
    <t>Consejo Consultivo de Concertación y Decisión Gitano de Bogotá Financiación logística para la materialización de un (1) proceso de fortalecimiento comercial y participar en escenarios de comercialización de sus productos fabricados en Bogotá incluye: gastos logísticos, acarreo de productos y de alimentación</t>
  </si>
  <si>
    <r>
      <rPr>
        <sz val="10"/>
        <color rgb="FFFF0000"/>
        <rFont val="Arial"/>
      </rPr>
      <t xml:space="preserve">3.19. Desarrollo empresarial, productividad y empleo
</t>
    </r>
    <r>
      <rPr>
        <sz val="10"/>
        <color rgb="FF000000"/>
        <rFont val="Arial"/>
      </rPr>
      <t>19.Promoción del emprendimiento, el pequeño comercio y la generación de ingresos</t>
    </r>
  </si>
  <si>
    <t>SFIF: Es importante destacar que la función principal de la Subdirección de Financiamiento e Inclusión Financiera es promover el acceso al financiamiento de las unidades productivas para su crecimiento, productividad y sostenibilidad.
En este sentido, es relevante señalar que no es competencia de esta Subdirección financiar las operaciones logísticas de proyectos de fortalecimiento como los propuestos. 
Se invita a los negocios locales pertenecientes a la población Rrom a postularse en los programas de fortalecimiento económico que se implementarán en el marco del presente PDD. 
Estos programas se diseñan en dos frentes: Por una lado, facilitar el acceso de los negocios locales del Distrito a mecanismos formales de financiamiento; por otro lado, llevar a cabo programas que permitan la puesta en marcha de planes de inversión a través de recursos no reembolsables. Ambas estrategias se ejecutarán conforme a criterios previamente establecidos, y la población Rrom, propietaria de una unidad productiva, podrá postularse y participar en cada uno de los programas de manera transparente y equitativa..</t>
  </si>
  <si>
    <t>(Desayuno, almuerzos y refrigerios) para garantizar la participación de emprendedores del Pueblo Rrom.</t>
  </si>
  <si>
    <t>No se relaciona con metas ni programas</t>
  </si>
  <si>
    <t xml:space="preserve">SEN: No se acoge la recomendación ya que en la construcción del proyecto del PDD se contemplan objetivos y estrategias más no detalle de la operación. </t>
  </si>
  <si>
    <t>Consejo Consultivo de Concertación y Decisión Gitano de Bogotá Artesanos, sabedores, transformadores, preparadores del pueblo Rrom vinculados al Sistema de Abastecimiento y Distribución de Alimentos (fortalecimiento) y/o a la estrategia de Mercados Campesinos (conexión a mercados), en concertación con el consejo consultivo y de concertación Rrom.</t>
  </si>
  <si>
    <r>
      <rPr>
        <sz val="10"/>
        <color rgb="FFFF0000"/>
        <rFont val="Arial"/>
      </rPr>
      <t xml:space="preserve">2.08. Erradicación del hambre en Bogotá
</t>
    </r>
    <r>
      <rPr>
        <sz val="10"/>
        <color rgb="FF000000"/>
        <rFont val="Arial"/>
      </rPr>
      <t>19.Promoción del emprendimiento, el pequeño comercio y la generación de ingresos</t>
    </r>
  </si>
  <si>
    <t xml:space="preserve">Fortalecer técnica y/o comercialmente a 5.000 actores del Sistema de Abastecimiento y Distribución de Alimentos por una Bogotá con menos pobreza y menos hambre.
Generar 35.000 espacios individuales de comercialización directa para pequeños productores/as a través de Mercados Campesinos en sus diferentes modalidades en el marco de Bogotá Rural – Bogotá Región
</t>
  </si>
  <si>
    <t xml:space="preserve">Se ajusta la meta y programa del cual corresponden dos de sus metas es aclara que la meta no aplica un enfoque diferencial </t>
  </si>
  <si>
    <t>Consejo Consultivo de Concertación y Decisión Gitano de Bogotá Contratación de un equipo compuesto por dos (2) profesionales para ejecutar un proceso de fortalecimiento de vinculados al Sistema de Abastecimiento y Distribución de Alimentos (fortalecimiento) y/o a la estrategia de Mercados Campesinos (conexión a mercados), este equipo avalado por la instancia consultiva del Pueblo Rrom.</t>
  </si>
  <si>
    <r>
      <rPr>
        <sz val="10"/>
        <color rgb="FFFF0000"/>
        <rFont val="Arial"/>
      </rPr>
      <t xml:space="preserve">2.08. Erradicación del hambre en Bogotá
</t>
    </r>
    <r>
      <rPr>
        <sz val="10"/>
        <color rgb="FF000000"/>
        <rFont val="Arial"/>
      </rPr>
      <t>19.Promoción del emprendimiento, el pequeño comercio y la generación de ingresos</t>
    </r>
  </si>
  <si>
    <t>Comentario SDDE-SAA: Las acciones y programas de la SDDE incorporan el enfoque diferencial a través de mecanismos de prorización de comunidades étnicas, sin embargo no se han logrado identificar unidades productivas de la comunidad Rrom relacionadas con el Sistema de Abastecimiento Alimentario.
Por lo anterior, se establecen las siguientes metas: 
Meta 1: Fortalecer técnica y/o comercialmente a 5.000 actores del Sistema de Abastecimiento y Distribución de Alimentos por una Bogotá con menos pobreza y menos hambre.
Meta 2: Generar 35.000 espacios de comercialización directa para pequeños productores/as a través de Mercados Campesinos en sus diferentes modalidades en el marco de Bogotá Rural – Bogotá Región.</t>
  </si>
  <si>
    <t>Consejo Consultivo de Concertación y Decisión Gitano de Bogotá Financiación logística para la materialización de un (1) proceso de vinculación al Sistema de Abastecimiento y Distribución de Alimentos (fortalecimiento) y/o a la estrategia de Mercados Campesinos (conexión a mercados), incluye: gastos logísticos y de alimentación tradicional para garantizar la participación.</t>
  </si>
  <si>
    <r>
      <rPr>
        <sz val="10"/>
        <color rgb="FFFF0000"/>
        <rFont val="Arial"/>
      </rPr>
      <t xml:space="preserve">2.08. Erradicación del hambre en Bogotá
</t>
    </r>
    <r>
      <rPr>
        <sz val="10"/>
        <color rgb="FF000000"/>
        <rFont val="Arial"/>
      </rPr>
      <t>19.Promoción del emprendimiento, el pequeño comercio y la generación de ingresos</t>
    </r>
  </si>
  <si>
    <t>El CPTD solicita la creación de una priorización con enfoque poblacional para el sector SDDE
Comentario SDDE-SAA: En la medida que se logre identificar unidades productivas de la comunidad Rrom relacionadas con el Sistema de Abastecimiento Alimentario, se contemplará la incorporación de gestores de la comunidad que apoyen su acompañamiento.
Por lo anterior, se establece lo siguiente:
Meta 1: Fortalecer técnica y/o comercialmente a 5.000 actores del Sistema de Abastecimiento y Distribución de Alimentos por una Bogotá con menos pobreza y menos hambre.
Meta 2: Generar 35.000 espacios de comercialización directa para pequeños productores/as a través de Mercados Campesinos en sus diferentes modalidades en el marco de Bogotá Rural – Bogotá Región.</t>
  </si>
  <si>
    <t>Consejo Consultivo de Concertación y Decisión Gitano de Bogotá Caracterización e identificación anual de Vendedores y vendedoras Informales del Pueblo Rrom que ocupan el espacio público (SGRSI) concertado con la instancia consultiva del Pueblo Rrom conforme a su norma vigente</t>
  </si>
  <si>
    <r>
      <rPr>
        <sz val="10"/>
        <color rgb="FFFF0000"/>
        <rFont val="Arial"/>
      </rPr>
      <t xml:space="preserve">3.20. Promoción del emprendimiento formal, equitativo e incluyente
5.39. Camino hacia una democracia deliberativa con un gobierno cercano a la gente y con participación ciudadana
</t>
    </r>
    <r>
      <rPr>
        <sz val="10"/>
        <color rgb="FF000000"/>
        <rFont val="Arial"/>
      </rPr>
      <t>19.Promoción del emprendimiento, el pequeño comercio y la generación de ingresos</t>
    </r>
  </si>
  <si>
    <t>Ejecutar 10 productos definidos en el plan de acción de la "Política Pública Distrital de Vendedoras y Vendedores Informales" establecidos para el cuatrienio
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t>
  </si>
  <si>
    <t>Se ajusta las metas y programas relacionados con la observación</t>
  </si>
  <si>
    <t>IPES
Comentario SDDE-SAA: En la medida que se logre identificar unidades productivas de la comunidad Rrom relacionadas con el Sistema de Abastecimiento Alimentario, se contemplará desarollar procesos de apoyo logístico para sus productos.
Por lo anterior, se establecen las siguientes metas
Meta 1: Fortalecer técnica y/o comercialmente a 5.000 actores del Sistema de Abastecimiento y Distribución de Alimentos por una Bogotá con menos pobreza y menos hambre.
Meta 2: Generar 35.000 espacios de comercialización directa para pequeños productores/as a través de Mercados Campesinos en sus diferentes modalidades en el marco de Bogotá Rural – Bogotá Región</t>
  </si>
  <si>
    <t>Consejo Consultivo de Concertación y Decisión Gitano de Bogotá Contratación de un equipo compuesto por dos (2) profesionales para concertar y ejecutar un proceso de caracterización e identificación anual de Vendedores y vendedoras Informales del Pueblo Rrom que ocupan el espacio público (SGRSI) y vinculación de mujeres lectoras de la suerte en espacio público al proceso, este equipo avalado por la instancia consultiva del Pueblo Rrom.</t>
  </si>
  <si>
    <r>
      <rPr>
        <sz val="10"/>
        <color rgb="FFFF0000"/>
        <rFont val="Arial"/>
      </rPr>
      <t xml:space="preserve">3.20. Promoción del emprendimiento formal, equitativo e incluyente
5.39. Camino hacia una democracia deliberativa con un gobierno cercano a la gente y con participación ciudadana
</t>
    </r>
    <r>
      <rPr>
        <sz val="10"/>
        <color rgb="FF000000"/>
        <rFont val="Arial"/>
      </rPr>
      <t>19.Promoción del emprendimiento, el pequeño comercio y la generación de ingresos</t>
    </r>
  </si>
  <si>
    <t>IPES</t>
  </si>
  <si>
    <t>Consejo Consultivo de Concertación y Decisión Gitano de Bogotá Operativización de un (1) proceso de caracterización e identificación anual de Vendedores y vendedoras Informales del Pueblo Rrom que ocupan el espacio público (SGRSI), incluye: gastos logísticos y operativos que permitan la garantía de la participación del Pueblo Rrom en las jornadas de caracterización</t>
  </si>
  <si>
    <r>
      <rPr>
        <sz val="10"/>
        <color rgb="FFFF0000"/>
        <rFont val="Arial"/>
      </rPr>
      <t xml:space="preserve">3.20. Promoción del emprendimiento formal, equitativo e incluyente
5.39. Camino hacia una democracia deliberativa con un gobierno cercano a la gente y con participación ciudadana
</t>
    </r>
    <r>
      <rPr>
        <sz val="10"/>
        <color rgb="FF000000"/>
        <rFont val="Arial"/>
      </rPr>
      <t>19.Promoción del emprendimiento, el pequeño comercio y la generación de ingresos</t>
    </r>
  </si>
  <si>
    <t>Ejecutar 10 productos definidos en el plan de acción de la "Política Pública Distrital de Vendedoras y Vendedores Informales" establecidos para el cuatrienio
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t>
  </si>
  <si>
    <t>Consejo Consultivo de Concertación y Decisión Gitano de Bogotá Emprendimientos fortalecidos de la población Rrom en el marco de usos, costumbres, bienes servicios y aspectos territoriales del Pueblo Rrom de Bogotá concertado con la instancia consultiva del Pueblo Rrom conforme a su norma vigente</t>
  </si>
  <si>
    <r>
      <rPr>
        <sz val="10"/>
        <color rgb="FFFF0000"/>
        <rFont val="Arial"/>
      </rPr>
      <t xml:space="preserve">3.20. Promoción del emprendimiento formal, equitativo e incluyente
</t>
    </r>
    <r>
      <rPr>
        <sz val="10"/>
        <color rgb="FF000000"/>
        <rFont val="Arial"/>
      </rPr>
      <t>19.Promoción del emprendimiento, el pequeño comercio y la generación de ingresos</t>
    </r>
  </si>
  <si>
    <r>
      <rPr>
        <sz val="10"/>
        <color rgb="FFFF0000"/>
        <rFont val="Arial"/>
      </rPr>
      <t xml:space="preserve">Apoyar financieramente a 36.000 negocios locales con el fin de contribuir a su fortalecimiento sostenibilidad y crecimiento
</t>
    </r>
    <r>
      <rPr>
        <sz val="10"/>
        <color rgb="FF000000"/>
        <rFont val="Arial"/>
      </rPr>
      <t>Fortalecer 87.600 negocios locales de la ciudad, a través de formación y asistencia técnica especializada.</t>
    </r>
  </si>
  <si>
    <t>SEN: Dentro de las estrategias de fortalecimiento empresarial formuladas en el PDD especificamente en el objetivo estratégico 3, se cuenta con modulos de formación con enfoque a la producción y ventas así como la priorización de los beneficiarios con enfoque de género, territorial y poblacional.</t>
  </si>
  <si>
    <t>Consejo Consultivo de Concertación y Decisión Gitano de Bogotá Contratación de un equipo compuesto por dos (2) profesionales para fortalecer emprendimientos de la población Rrom en el marco de usos, costumbres, bienes servicios y aspectos territoriales del Pueblo Rrom de Bogotá, este equipo avalado por la instancia consultiva del Pueblo Rrom.</t>
  </si>
  <si>
    <r>
      <rPr>
        <sz val="10"/>
        <color rgb="FFFF0000"/>
        <rFont val="Arial"/>
      </rPr>
      <t xml:space="preserve">3.20. Promoción del emprendimiento formal, equitativo e incluyente
</t>
    </r>
    <r>
      <rPr>
        <sz val="10"/>
        <color rgb="FF000000"/>
        <rFont val="Arial"/>
      </rPr>
      <t>19.Promoción del emprendimiento, el pequeño comercio y la generación de ingresos</t>
    </r>
  </si>
  <si>
    <r>
      <rPr>
        <sz val="10"/>
        <color rgb="FFFF0000"/>
        <rFont val="Arial"/>
      </rPr>
      <t xml:space="preserve">Apoyar financieramente a 36.000 negocios locales con el fin de contribuir a su fortalecimiento sostenibilidad y crecimiento
</t>
    </r>
    <r>
      <rPr>
        <sz val="10"/>
        <color rgb="FF000000"/>
        <rFont val="Arial"/>
      </rPr>
      <t>Fortalecer 87.600 negocios locales de la ciudad, a través de formación y asistencia técnica especializada.</t>
    </r>
  </si>
  <si>
    <t>SEN: Dentro de las estrategias de fortalecimiento empresarial formuladas en el PDD especificamente en el objetivo estratégico 3, se cuenta con modulos de formación en el desarrollo de habilidades comerciales, digitales y de producción, teniendo siempre presente el enfoque de género, sectorial, territorial y poblacional. La población del pueblo Rom puede acceder a la ruta de fortalecimiento establecida por la SEN.</t>
  </si>
  <si>
    <t>Consejo Consultivo de Concertación y Decisión Gitano de Bogotá Operativización de un (1) proceso de fortalecimiento a emprendimientos de la población Rrom en el marco de usos, costumbres, bienes servicios y aspectos territoriales del Pueblo Rrom de Bogotá, incluye: gastos logísticos y operativos que permitan la garantía de la participación del Pueblo Rrom en eventos tradicionales o institucionales.</t>
  </si>
  <si>
    <r>
      <rPr>
        <sz val="10"/>
        <color rgb="FFFF0000"/>
        <rFont val="Arial"/>
      </rPr>
      <t xml:space="preserve">3.20. Promoción del emprendimiento formal, equitativo e incluyente
</t>
    </r>
    <r>
      <rPr>
        <sz val="10"/>
        <color rgb="FF000000"/>
        <rFont val="Arial"/>
      </rPr>
      <t>19.Promoción del emprendimiento, el pequeño comercio y la generación de ingresos</t>
    </r>
  </si>
  <si>
    <r>
      <rPr>
        <sz val="10"/>
        <color rgb="FFFF0000"/>
        <rFont val="Arial"/>
      </rPr>
      <t xml:space="preserve">Apoyar financieramente a 36.000 negocios locales con el fin de contribuir a su fortalecimiento sostenibilidad y crecimiento
</t>
    </r>
    <r>
      <rPr>
        <sz val="10"/>
        <color rgb="FF000000"/>
        <rFont val="Arial"/>
      </rPr>
      <t>Fortalecer 87.600 negocios locales de la ciudad, a través de formación y asistencia técnica especializada.</t>
    </r>
  </si>
  <si>
    <t>Consejo Consultivo de Concertación y Decisión Gitano de Bogotá Estrategia de fortalecimiento de productos y servicios turísticos para su posterior promoción y comercialización concertados previamente con el Consejo Consultivo Rrom</t>
  </si>
  <si>
    <r>
      <rPr>
        <sz val="10"/>
        <color rgb="FFFF0000"/>
        <rFont val="Arial"/>
      </rPr>
      <t xml:space="preserve">3.19. Desarrollo empresarial, productividad y empleo
</t>
    </r>
    <r>
      <rPr>
        <sz val="10"/>
        <color rgb="FF000000"/>
        <rFont val="Arial"/>
      </rPr>
      <t xml:space="preserve">19.Promoción del emprendimiento, el pequeño comercio y la generación de ingresos.          </t>
    </r>
    <r>
      <rPr>
        <sz val="10"/>
        <color rgb="FFFF0000"/>
        <rFont val="Arial"/>
      </rPr>
      <t xml:space="preserve">      </t>
    </r>
  </si>
  <si>
    <t>Se ajusta la meta y el programa, no obstante no se contempla enfoque diferencial</t>
  </si>
  <si>
    <t>Consejo Consultivo de Concertación y Decisión Gitano de Bogotá Contratación de un equipo técnico compuesto por dos (2) profesionales para ejecutar una (1) estrategia de fortalecimiento de productos y servicios turísticos para su posterior promoción y comercialización este equipo avalado por la instancia consultiva del Pueblo Rrom.</t>
  </si>
  <si>
    <r>
      <rPr>
        <sz val="10"/>
        <color rgb="FFFF0000"/>
        <rFont val="Arial"/>
      </rPr>
      <t xml:space="preserve">3.19. Desarrollo empresarial, productividad y empleo
</t>
    </r>
    <r>
      <rPr>
        <sz val="10"/>
        <color rgb="FF000000"/>
        <rFont val="Arial"/>
      </rPr>
      <t xml:space="preserve">19.Promoción del emprendimiento, el pequeño comercio y la generación de ingresos.          </t>
    </r>
    <r>
      <rPr>
        <sz val="10"/>
        <color rgb="FFFF0000"/>
        <rFont val="Arial"/>
      </rPr>
      <t xml:space="preserve">      </t>
    </r>
  </si>
  <si>
    <t>Impulsar el desarrollo de 300 proyectos del sector 
turismo que contribuyan al desarrollo social y económico de la ciudad de Bogotá
Lograr 125.000 colocaciones en el mercado laboral
Vincular 1.200 empresas en procesos de conexión a mercados locales regionales nacionales o internacionales</t>
  </si>
  <si>
    <t>Se ajusta la meta y el programa, concuerda la observacion con tres metas del mismo programa,  no obstante no se contempla enfoque diferencial</t>
  </si>
  <si>
    <t>Consejo Consultivo de Concertación y Decisión Gitano de Bogotá Financiación logística y de bienes y servicios ancestrales del Pueblo Rrom para la materialización de una (1) Estrategia de fortalecimiento de productos y servicios turísticos para su posterior promoción y comercialización incluye: gastos logísticos, materiales y producción o postproducción de piezas o material promocional.</t>
  </si>
  <si>
    <r>
      <rPr>
        <sz val="10"/>
        <color rgb="FFFF0000"/>
        <rFont val="Arial"/>
      </rPr>
      <t xml:space="preserve">3.19. Desarrollo empresarial, productividad y empleo
</t>
    </r>
    <r>
      <rPr>
        <sz val="10"/>
        <color rgb="FF000000"/>
        <rFont val="Arial"/>
      </rPr>
      <t xml:space="preserve">19.Promoción del emprendimiento, el pequeño comercio y la generación de ingresos.          </t>
    </r>
    <r>
      <rPr>
        <sz val="10"/>
        <color rgb="FFFF0000"/>
        <rFont val="Arial"/>
      </rPr>
      <t xml:space="preserve">      </t>
    </r>
  </si>
  <si>
    <t xml:space="preserve"> Consejo Distrital de Vendedores Informales: Concretar la Inclusión de los vendedores informales en el PDD y en los PDL, determinando un bloque diferencial donde se proteja la vulnerabilidad de este grupo poblacional como lo ha determinado la Corte Constitucional en una amplia jurisprudencia. Lograr la efectiva participación del Consejo Distrital y locales de Vendedores Informales en la implementación de las políticas de espacio público y de su aprovechamiento económico mediante un diálogo permanente entre la administración Distrital, local y policía nacional.</t>
  </si>
  <si>
    <t>1.01.   Diálogo social y cultura ciudadana para la convivencia pacífica y la recuperación de la confianza
3.20. Promoción del emprendimiento formal, equitativo e incluyente
5.39. Camino hacia una democracia deliberativa con un gobierno cercano a la gente y con participación ciudadana</t>
  </si>
  <si>
    <r>
      <rPr>
        <sz val="10"/>
        <color rgb="FFFF0000"/>
        <rFont val="Arial"/>
      </rPr>
      <t xml:space="preserve">Vincular a 10.000 personas en acciones pedagógicas y de apropiación que fortalezcan la identidad cultural, el respeto por las instituciones, la confianza y el orgullo por la ciudad
Ejecutar 10 productos definidos en el plan de acción de la "Política Pública Distrital de Vendedoras y Vendedores Informales" establecidos para el cuatrienio
Atender al menos 2.000 personas con alternativas de aprovechamiento económico del espacio público incluyendo también las relacionadas al sistema de transporte de la ciudad.
Implementar un (1) modelo de gobernanza democrática que amplíe el alcance de la participación de la ciudadanía organizaciones sociales y comunales de primer segundo y tercer grado en todas las decisiones públicas del gobierno distrital.
</t>
    </r>
    <r>
      <rPr>
        <sz val="10"/>
        <color rgb="FF000000"/>
        <rFont val="Arial"/>
      </rPr>
      <t>Ejecutar 20 productos definidos en el plan de acción de la "Política Pública Distrital de Vendedoras y Vendedores Informales" establecidos para el cuatrienio.</t>
    </r>
    <r>
      <rPr>
        <sz val="10"/>
        <color rgb="FFFF0000"/>
        <rFont val="Arial"/>
      </rPr>
      <t xml:space="preserve">	</t>
    </r>
  </si>
  <si>
    <t>Se ajutan las metas y los programas relacionados con la observación</t>
  </si>
  <si>
    <t>CTPD: No se refleja la inclusión de la población que tiene como oficio el bicitaxismo en Bogotá dentro el Plan y las metas.</t>
  </si>
  <si>
    <r>
      <rPr>
        <sz val="10"/>
        <color rgb="FFFF0000"/>
        <rFont val="Arial"/>
      </rPr>
      <t xml:space="preserve">Atender al menos 2.000 personas con alternativas de aprovechamiento económico del espacio público incluyendo también las relacionadas al sistema de transporte de la ciudad.
</t>
    </r>
    <r>
      <rPr>
        <sz val="10"/>
        <color rgb="FF000000"/>
        <rFont val="Arial"/>
      </rPr>
      <t>Atender al menos 2.472 personas con alternativas de aprovechamiento económico del espacio público, incluyendo también las relacionadas al sistema de transporte de la ciudad.</t>
    </r>
  </si>
  <si>
    <t>Se ajusta la meta y el programa que se relaciona en mayor medida con la observación, no obstante, no se contempla un programa o meta dirigido hacia el bicitaxismo</t>
  </si>
  <si>
    <t>CPL Suba: Propuesta: Censar, caracterizar y generar redes productivas en actividades agrícolas, artesanales / artes manuales y ancestrales donde Vincular a los centros comerciales con campañas que permitan hacer exposición de productos, buscar y crear espacios para que los emprendedores puedan darse a conocer. Conectar agentes, colectivos, emprendimientos y organizaciones de la industria de protección y bienestar de animales. puedan consolidar y posicionar espacios para la comercialización de sus productos.</t>
  </si>
  <si>
    <t xml:space="preserve">3.20. Promoción del emprendimiento formal, equitativo e incluyente
5.39. Camino hacia una democracia deliberativa con un gobierno cercano a la gente y con participación ciudadana
</t>
  </si>
  <si>
    <r>
      <rPr>
        <sz val="10"/>
        <color rgb="FFFF0000"/>
        <rFont val="Arial"/>
      </rPr>
      <t xml:space="preserve">Apoyar financieramente a 36.000 negocios locales con el fin de contribuir a su fortalecimiento sostenibilidad y crecimiento
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
</t>
    </r>
    <r>
      <rPr>
        <sz val="10"/>
        <color rgb="FF000000"/>
        <rFont val="Arial"/>
      </rPr>
      <t>Atender al menos 2.472 personas con alternativas de aprovechamiento económico del espacio público, incluyendo también las relacionadas al sistema de transporte de la ciudad.</t>
    </r>
  </si>
  <si>
    <t>Se ajusta las metas y programas Relacionados con la observación</t>
  </si>
  <si>
    <t>1.01. Diálogo social y cultura ciudadana para la convivencia pacífica y la recuperación de la confianza
1.02. Cero tolerancia a las violencias contra las mujeres y basadas en género
1.05. Espacio público seguro e inclusivo
2.07. Bogotá, una ciudad con menos Pobreza
2.12. Bogotá cuida a su gente
3.18. Ciencia, tecnología e innovación-CTel para desarrollar nuestro potencial y promover el de nuestros vecinos regionales
5.39. Camino hacia una democracia deliberativa con un gobierno cercano a la gente y con participación ciudadana</t>
  </si>
  <si>
    <r>
      <rPr>
        <sz val="10"/>
        <color rgb="FFFF0000"/>
        <rFont val="Arial"/>
      </rPr>
      <t xml:space="preserve">Fortalecer un (1) programa con enfoque de género para el fomento de la cultura ciudadana la convivencia y la prevención de las violencias asociadas al fútbol.
Asegurar que el 100% de los casos de representación jurídica ejercida por la SDMUJER que requieran servicios de psicología forense y acompañamiento psicosocial accedan a los mismos
Garantizar la prestación de servicios socio jurídicos y psicosociales especializados al 100% de las mujeres víctimas de violencia remitidas a través de las estrategias Línea Púrpura y Agencia Mujer.
Implementar 1 modelo de prevención de violencias contra las mujeres en transporte y espacio público.
Mantener 1 unidad de operación la estrategia Casa de Todas a través de una sede física.
Mantener en 13 espacios interinstitucionales los servicios jurídicos y psicosociales dirigidos a mujeres víctimas de violencia fortaleciendo el modelo de ruta integral y la oferta de acompañamiento psico jurídico en los Centros de Atención de Fiscalía y URIs
Prestar en 5 Casas Refugio los servicios de atención a mujeres víctimas de violencia y sus sistemas familiares dependientes
Desarrollar 1 estrategia para aumentar la oferta cualitativa y cuantitativa de espacio público para el uso goce y disfrute ciudadano con enfoque diferencial, género y poblacional
Impulsar 15 proyectos de bienestar con enfoque de género, poblacional y diferencial en espacios públicos.
.
Implementar un plan enfocado a la prevención y atención de violencias basadas en género y al acoso sexual callejero reconociendo las experiencias de usuarias del sistema de Transporte Público.
Beneficiar 40.000 jóvenes con transferencias monetarias condicionadas con enfoque diferencial y de género en el marco de una ruta de inclusión productiva.
Desarrollar una (1) estrategia para promover la implementación del enfoque diferencial étnico y el desarrollo de procesos de gestión de conocimiento sobre los grupos étnicos en la ciudad como medidas para combatir el racismo y la discriminación, con un enfoque de género transversal.
Prestar 40.000 atenciones con enfoque diferencial y de género a las personas que soliciten los servicios brindados en los espacios de atención apropiación cultural y reconocimiento de procesos organizativos de los grupos étnicos en Bogotá.
Consolidar 1 estrategia de transversalización de la PPMYEG con actores territoriales para la disminución de las brechas de género
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
Desarrollar 4 estrategias de empoderamiento para fomentar capacidades liderazgos participación incidencia política y transformación de imaginarios culturales que reproducen los estereotipos de género en los territorios urbanos y rurales
Mantener en 16 la producción de estudios y/o investigaciones del Observatorio de Mujeres y Equidad de Género - OMEG que den cuenta de la situación de derechos de las mujeres con datos diversificados para la toma de decisiones.
Fortalecer las competencias ciudadanas de 100.000 personas en sus diferencias diversidades y formas organizativas para la participación incidente y la construcción de acuerdos que robustezcan el tejido social incorporando enfoque de género diferencial y poblacional.
Fortalecer un (1) Observatorio de Conflictividad Social y Gobernabilidad con enfoque de derechos humanos, género y diferencial.
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
Implementar una (1) estrategia de participación ciudadana en las 20 localidades, con enfoque de género, poblacional y diferencial, en el marco de presupuestos participativos Gobierno Abierto de Bogotá.
</t>
    </r>
    <r>
      <rPr>
        <sz val="10"/>
        <color rgb="FF000000"/>
        <rFont val="Arial"/>
      </rPr>
      <t>Atender al menos 2.472 personas con alternativas de aprovechamiento económico del espacio público, incluyendo también las relacionadas al sistema de transporte de la ciudad.</t>
    </r>
  </si>
  <si>
    <t>Se contemplan los programas y metas relacionados con la observación</t>
  </si>
  <si>
    <t>Colectiva MaxMujeres: Asesorías, puntos de distribución y comercialización para fortalecer los emprendimientos de mujeres y organizaciones en sus diferencias y diversidades.</t>
  </si>
  <si>
    <t xml:space="preserve">3.20. Promoción del emprendimiento formal, equitativo e incluyente
</t>
  </si>
  <si>
    <r>
      <rPr>
        <sz val="10"/>
        <color rgb="FFFF0000"/>
        <rFont val="Arial"/>
      </rPr>
      <t xml:space="preserve">Apoyar financieramente a 36.000 negocios locales con el fin de contribuir a su fortalecimiento sostenibilidad y crecimiento
</t>
    </r>
    <r>
      <rPr>
        <sz val="10"/>
        <color rgb="FF000000"/>
        <rFont val="Arial"/>
      </rPr>
      <t>Atender al menos 2.472 personas con alternativas de aprovechamiento económico del espacio público, incluyendo también las relacionadas al sistema de transporte de la ciudad.</t>
    </r>
  </si>
  <si>
    <t xml:space="preserve">3.19. Desarrollo empresarial, productividad y empleo
3.20. Promoción del emprendimiento formal, equitativo e incluyente
</t>
  </si>
  <si>
    <r>
      <rPr>
        <sz val="10"/>
        <color rgb="FFFF0000"/>
        <rFont val="Arial"/>
      </rPr>
      <t xml:space="preserve">Fortalecer 3.500 empresas del tejido empresarial de la ciudad con temas de capacidades empresariales y desarrollo tecnológico
Vincular 1.200 empresas en procesos de conexión a mercados locales regionales nacionales o internacionales
Apoyar financieramente a 36.000 negocios locales con el fin de contribuir a su fortalecimiento sostenibilidad y crecimiento
</t>
    </r>
    <r>
      <rPr>
        <sz val="10"/>
        <color rgb="FF000000"/>
        <rFont val="Arial"/>
      </rPr>
      <t>Atender al menos 2.472 personas con alternativas de aprovechamiento económico del espacio público, incluyendo también las relacionadas al sistema de transporte de la ciudad.</t>
    </r>
  </si>
  <si>
    <t>Se ajusta las meta y programas, no obastante no contempla enfoque diferencial</t>
  </si>
  <si>
    <t>Plan de acción para la dignificación de la carrera séptima: Implementar programas de formación y asistencia técnica especializada para productores y emprendedores rurales, centrándose en el mejoramiento de prácticas agrícolas, la diversificación de productos y el acceso al canal de comercialización que otorga el sector de la carrera séptima en Bogotá. Los servicios del plan de negocios podrían abarcar cursos virtuales a través de Moodle adaptados a las necesidades específicas del sector rural, proporcionando capacitación en gestión empresarial, desarrollo de productos y marketing digital para mejorar la productividad y la competitividad.</t>
  </si>
  <si>
    <t xml:space="preserve">2.08. Erradicación del hambre en Bogotá
3.19. Desarrollo empresarial, productividad y empleo
3.20. Promoción del emprendimiento formal, equitativo e incluyente
</t>
  </si>
  <si>
    <r>
      <rPr>
        <sz val="10"/>
        <color rgb="FFFF0000"/>
        <rFont val="Arial"/>
      </rPr>
      <t xml:space="preserve">Fortalecer técnica y/o comercialmente a 5.000 actores del Sistema de Abastecimiento y Distribución de Alimentos por una Bogotá con menos pobreza y menos hambre.
Generar 35.000 espacios individuales de comercialización directa para pequeños productores/as a través de Mercados Campesinos en sus diferentes modalidades en el marco de Bogotá Rural – Bogotá Región
Fortalecer 3.500 empresas del tejido empresarial de la ciudad con temas de capacidades empresariales y desarrollo tecnológico
Vincular 1.200 empresas en procesos de conexión a mercados locales regionales nacionales o internacionales
Apoyar financieramente a 36.000 negocios locales con el fin de contribuir a su fortalecimiento sostenibilidad y crecimiento
</t>
    </r>
    <r>
      <rPr>
        <sz val="10"/>
        <color rgb="FF000000"/>
        <rFont val="Arial"/>
      </rPr>
      <t>Fortalecer 800 unidades productivas en el marco de la diversidad económica de la Bogotá Rural y su campesinado</t>
    </r>
  </si>
  <si>
    <t>Se ajustan las metas y programas relacionados</t>
  </si>
  <si>
    <t>CPL Ciudad Bolívar: Fortalecer 1000 unidades productivas en el marco de la diversidad económica de la Bogotá Rural y su campesinado.</t>
  </si>
  <si>
    <r>
      <rPr>
        <sz val="10"/>
        <color rgb="FFFF0000"/>
        <rFont val="Arial"/>
      </rPr>
      <t xml:space="preserve">Vincular 500 unidades productivas y/o emprendimientos rurales a mecanismos de inclusión financiera
</t>
    </r>
    <r>
      <rPr>
        <sz val="10"/>
        <color rgb="FF000000"/>
        <rFont val="Arial"/>
      </rPr>
      <t>Fortalecer 800 unidades productivas en el marco de la diversidad económica de la Bogotá Rural y su campesinado</t>
    </r>
  </si>
  <si>
    <t>Se ajusta la meta y el progarama, resalta que la meta establecida es inferior a la propuesta en la observación</t>
  </si>
  <si>
    <t>El CPTD solicita la la ampliación de la meta para el sector SDDE
SDDE-SER:  Se contempla dentro de las estrategias del fortalecimiento productivo y la diversificación de las actividades económicas agropecuarias alimentarias y agropecuarias no alimentarias donde mediante la reconversión productiva y la implementación de las BPA-BPG-BPM se encaminan las actividades productivas hacia una producción limpia y agroecológica en las localidades con áreas rurales de la ciudad que promueven sistemas climatológicamente inteligentes, adicionalmente se realiza la profundización e inclusión financiera que permitirá mejorar las capacidades comerciales y de negocio de los productores como hacer uso de las herramientas e instrumentos financieros apropiados de acuerdo a su actividad económica y productiva.
COMENTARIO SAA: No es claro el corredor de comercialización de la Carrera Septima que se menciona, pero entenderia que se trata de economia popular por que seria comptenecia del IPES. 
Por lo anterior, se establecen las siguientes metas.
Meta 1: Fortalecer 800 unidades productivas en el marco de la diversidad económica de la Bogotá Rural y su campesinado.
Meta 2: Vincular 500 unidades productivas y/o emprendimientos rurales a mecanismos de inclusión financiera</t>
  </si>
  <si>
    <t>Mesa de trabajo Distrital de Comunicación Comunitaria: Los medios comunitarios y alternativos serán apoyados como cluster de servicios de comunicación e información y sector de las industrias culturales y creativas, cercanos a la comunidad y serán fortalecidos mediante una estrategia que permita el otorgamiento de capital semilla, fuentes de financiamiento al emprendimiento; la innovación, el acceso a la tecnología, el conocimiento y estrategias de mejoramiento de la productividad.</t>
  </si>
  <si>
    <r>
      <rPr>
        <sz val="10"/>
        <color rgb="FFFF0000"/>
        <rFont val="Arial"/>
      </rPr>
      <t xml:space="preserve">Apoyar financieramente a 36.000 negocios locales con el fin de contribuir a su fortalecimiento sostenibilidad y crecimiento
Fortalecer 58.200 negocios locales de la ciudad a través de formación y asistencia técnica especializada.
</t>
    </r>
    <r>
      <rPr>
        <sz val="10"/>
        <color rgb="FF000000"/>
        <rFont val="Arial"/>
      </rPr>
      <t>Impactar al menos a 2'500.000 personas y/o actores de la cadena de valor del sector, a través de la realización y ejecución de diferentes acciones de marketing 360, que permitan el posicionamiento y consolidación de Bogotá, como destino turístico a nivel regional, nacional e internacional.</t>
    </r>
  </si>
  <si>
    <t>Se ajusta el programa y las metas relacionadas con la observación</t>
  </si>
  <si>
    <t xml:space="preserve">COMENTARIO SDDE-SER:  es importante tener en cuenta que el área geográfica de influencia del proyecto hace referencia a las unidades productivas ubicadas en las áreas rurales de las localidades con vocación productiva: Sumapaz, Usme, Ciudad Bolívar, Santa Fe, Chapinero y Suba; que se encuentren dentro de la Estructura Ecológica Principal de acuerdo a lo establecido en los acuerdos de intervención aprobados por parte de la autoridad ambiental y aquellas que se encuentren delimitadas con la condición del uso del suelo establecido por la Secretaría Distrital de Planeación como áreas para la producción agrícola y ganadera y de explotación de recursos naturales, de acuerdo con el Plan de Ordenamiento Territorial, donde se permita desarrollar actividades agropecuarias alimentarias y agropecuarias no alimentarias que constituyen el ámbito de intervención principal por parte de la Subdirección de Economía Rural, el número de intervenciones se encuentra sujeto a la destinación del presupuesto por proyecto de inversión.
Por lo anterior, se establecen las siguientes metas:
Meta 1: Fortalecer 800 unidades productivas en el marco de la diversidad económica de la Bogotá Rural y su campesinado.
</t>
  </si>
  <si>
    <t>Colectiva MaxMujeres: Implementar estrategia de marketing 360 a emprendimientos de mujeres y organizaciones de mujeres con enfoque diferencial y de género.</t>
  </si>
  <si>
    <r>
      <rPr>
        <sz val="10"/>
        <color rgb="FFFF0000"/>
        <rFont val="Arial"/>
      </rPr>
      <t xml:space="preserve">Impactar al menos a 1.100.000 personas y/o actores de la cadena de valor del sector a través de la realización y ejecución de diferentes acciones de marketing 360 que permitan el posicionamiento y consolidación de Bogotá como destino turístico a nivel regional nacional e internacional
</t>
    </r>
    <r>
      <rPr>
        <sz val="10"/>
        <color rgb="FF000000"/>
        <rFont val="Arial"/>
      </rPr>
      <t>Impactar al menos a 2'500.000 personas y/o actores de la cadena de valor del sector, a través de la realización y ejecución de diferentes acciones de marketing 360, que permitan el posicionamiento y consolidación de Bogotá, como destino turístico a nivel regional, nacional e internacional.</t>
    </r>
  </si>
  <si>
    <t>Se ajusta la meta, no obstante, no cuenta con enfoque diferencial</t>
  </si>
  <si>
    <t>Colectiva MaxMujeres: Fortalecer las estrategias de comunicación que aseguren la difusión oportuna y la participación de la ciudadanía en las actividades de las emprendedoras y productoras.</t>
  </si>
  <si>
    <r>
      <rPr>
        <sz val="10"/>
        <color rgb="FFFF0000"/>
        <rFont val="Arial"/>
      </rPr>
      <t xml:space="preserve">Apoyar financieramente a 36.000 negocios locales con el fin de contribuir a su fortalecimiento sostenibilidad y crecimiento
</t>
    </r>
    <r>
      <rPr>
        <sz val="10"/>
        <color rgb="FF000000"/>
        <rFont val="Arial"/>
      </rPr>
      <t>Impactar al menos a 2'500.000 personas y/o actores de la cadena de valor del sector, a través de la realización y ejecución de diferentes acciones de marketing 360, que permitan el posicionamiento y consolidación de Bogotá, como destino turístico a nivel regional, nacional e internacional.</t>
    </r>
  </si>
  <si>
    <t>Colectiva MaxMujeres: Estrategias de Agenda: Posicionamiento de espacios comerciales fijos, espacios galerías, tiendas comunitarias, centros de acopio, entre otros, con alta circulación de personas, seguros y estratégicos para la visibilización /venta de productos de las mujeres emprendedoras - productoras, vendedoras ambulantes (no comercializadoras).</t>
  </si>
  <si>
    <r>
      <rPr>
        <sz val="10"/>
        <color rgb="FFFF0000"/>
        <rFont val="Arial"/>
      </rPr>
      <t xml:space="preserve">Apoyar financieramente a 36.000 negocios locales con el fin de contribuir a su fortalecimiento sostenibilidad y crecimiento
</t>
    </r>
    <r>
      <rPr>
        <sz val="10"/>
        <color rgb="FF0C0C0C"/>
        <rFont val="Arial"/>
      </rPr>
      <t>Impactar al menos a 2'500.000 personas y/o actores de la cadena de valor del sector, a través de la realización y ejecución de diferentes acciones de marketing 360, que permitan el posicionamiento y consolidación de Bogotá, como destino turístico a nivel regional, nacional e internacional.</t>
    </r>
  </si>
  <si>
    <t>CPL Ciudad Bolívar: Vincular 500 unidades productivas y/o emprendimientos rurales a mecanismos de inclusión financiera.</t>
  </si>
  <si>
    <r>
      <rPr>
        <sz val="10"/>
        <color rgb="FFFF0000"/>
        <rFont val="Arial"/>
      </rPr>
      <t xml:space="preserve">Vincular 500 unidades productivas y/o emprendimientos rurales a mecanismos de inclusión financiera
</t>
    </r>
    <r>
      <rPr>
        <sz val="10"/>
        <color rgb="FF0C0C0C"/>
        <rFont val="Arial"/>
      </rPr>
      <t xml:space="preserve">
Vincular 200 unidades productivas y/o emprendimientos rurales a mecanismos de inclusión financiera</t>
    </r>
  </si>
  <si>
    <t>Se ajusta el programa y la meta</t>
  </si>
  <si>
    <t xml:space="preserve">El CPTD solicita la la ampliación de la meta para el sector SDDE
COMENTARIO SDDE-SER: es importante tener en cuenta que el área geográfica de influencia del proyecto hace referencia a las unidades productivas ubicadas en las áreas rurales de las localidades con vocación productiva: Sumapaz, Usme, Ciudad Bolívar, Santa Fe, Chapinero y Suba; que se encuentren dentro de la Estructura Ecológica Principal de acuerdo a lo establecido en los acuerdos de intervención aprobados por parte de la autoridad ambiental y aquellas que se encuentren delimitadas con la condición del uso del suelo establecido por la Secretaría Distrital de Planeación como áreas para la producción agrícola y ganadera y de explotación de recursos naturales, de acuerdo con el Plan de Ordenamiento Territorial, donde se permita desarrollar actividades agropecuarias alimentarias y agropecuarias no alimentarias que constituyen el ámbito de intervención principal por parte de la Subdirección de Economía Rural, el número de intervenciones se encuentra sujeto a la destinación del presupuesto por proyecto de inversión la cual a la fecha se encuentra fijada en Vincular 500 unidades productivas y/o emprendimientos rurales a mecanismos de inclusión financiera.
Por lo anterior,  
Meta 2: Vincular 500 unidades productivas y/o emprendimientos rurales a mecanismos de inclusión financiera
</t>
  </si>
  <si>
    <t>Ciudadano Representante De Economía Popular: Fortalecer 200 unidades productivas y/o emprendimientos de carácter asociativo y solidario con el fin de formalizar por lo menos 2.000 empleos directos.</t>
  </si>
  <si>
    <r>
      <rPr>
        <sz val="10"/>
        <color rgb="FFFF0000"/>
        <rFont val="Arial"/>
      </rPr>
      <t xml:space="preserve">Apoyar financieramente a 36.000 negocios locales con el fin de contribuir a su fortalecimiento sostenibilidad y crecimiento
</t>
    </r>
    <r>
      <rPr>
        <sz val="10"/>
        <color rgb="FF0C0C0C"/>
        <rFont val="Arial"/>
      </rPr>
      <t>Vincular 200 unidades productivas y/o emprendimientos rurales a mecanismos de inclusión financiera</t>
    </r>
  </si>
  <si>
    <t>El CPTD solicita la la ampliación de la meta para el sector SDDE
COMENTARIO SDDE-SER: las acciones de fortalecimiento productivo y de vinculación financiera de las unidades productivas vinculadas a la oferta de servicios está orientado a las actividades productivas en el marco de la economía campesina familiar y comunitaria específicamente para la población rural de la ciudad.
COMENTARIO SAA: El componente de fortalecimiento de actores del Sistema de Abastecimiento incopora la intevención de organizaciones campesinas con miras a su inlcusión comercial a través de Compras Públicas y encadenamientos con el sector privado.
Para su cumplimiento se establecieron las siguientes metas:
"Meta 1: Fortalecer 800 unidades productivas en el marco de la diversidad económica de la Bogotá Rural y su campesinado.
"
Meta SAA: Fortalecer técnica y/o comercialmente a 5.000 actores del Sistema de Abastecimiento y Distribución de Alimentos por una Bogotá con menos pobreza y menos hambre.</t>
  </si>
  <si>
    <t>Población firmante de paz: Apoyo financiero a aquellos firmantes de paz que lideran emprendimientos culturales, recreativos y gastronómicos para desarrollar capacidades de sostenibilidad financiera en el tiempo.</t>
  </si>
  <si>
    <r>
      <rPr>
        <sz val="10"/>
        <color rgb="FFFF0000"/>
        <rFont val="Arial"/>
      </rPr>
      <t xml:space="preserve">Implementar 1 ruta distrital en alianza con el sector privado para la inclusión laboral y sostenibilidad económica de personas en proceso de reincorporación reintegración personas que hayan culminado la ruta de reintegración o comparecientes ante la JEP
</t>
    </r>
    <r>
      <rPr>
        <sz val="10"/>
        <color rgb="FF0C0C0C"/>
        <rFont val="Arial"/>
      </rPr>
      <t>Vincular 200 unidades productivas y/o emprendimientos rurales a mecanismos de inclusión financiera</t>
    </r>
  </si>
  <si>
    <t>El CPTD solicita la creación de una priorización con enfoque poblacional para el sector SDDE.
COMENTA RIO SDDE-SER: En el marco del criterio poblacional para el desarrollo de las estrategia del fortalecimiento productivo liderado por la SER se priorizar la atención a las siguientes poblaciones: personas víctimas del conflicto, personas con discapacidad y sus cuidadores, mujeres cabeza de familia, personas pertenecientes a grupos étnicos, mujeres, sector LGBTIQ+, personas mayores y jóvenes rurales, siempre y cuando se cumpla con los parámetros determinados anteriormente de selección en el enfoque territorial. A si mismo el número de intervenciones se encuentra sujeto a la destinación del presupuesto por proyecto de inversión la cual a la fecha se encuentra fijada en Vincular 500 unidades productivas y/o emprendimientos rurales a mecanismos de inclusión financiera.
COMENTARIO SAA: Desde la SAA no se manejan lineas de financiamiento ya que estána cargo de la Dirección de Emprendimiento.
Por lo anterior se establece la siguiente meta: 
Meta 2: Vincular 500 unidades productivas y/o emprendimientos rurales a mecanismos de inclusión financiera</t>
  </si>
  <si>
    <t xml:space="preserve"> Sector Discapacidad Consejo Distrital de Discapacidad – CDD - CTPD:A este nivel, se prioriza igualmente la sensibilización y concientización de la inclusión laboral, la eliminación de las barreras actitudinales, físicas y comunicativas en el mercado y ambiente laboral, en el sector público y privado, así como de los actores del mercado laboral para la contratación y vinculación de personas con discapacidad y personas cuidadoras de personas con discapacidad, en concordancia con el seguimiento al cumplimiento de la normatividad vigente relacionada con la vinculación de personas con discapacidad al empleo público.</t>
  </si>
  <si>
    <r>
      <rPr>
        <sz val="10"/>
        <color rgb="FFFF0000"/>
        <rFont val="Arial"/>
      </rPr>
      <t xml:space="preserve">3.19. Desarrollo empresarial, productividad y empleo
</t>
    </r>
    <r>
      <rPr>
        <sz val="10"/>
        <color rgb="FF0C0C0C"/>
        <rFont val="Arial"/>
      </rPr>
      <t>20. Formación para el trabajo y acceso a oportunidades educativas</t>
    </r>
  </si>
  <si>
    <t>Es importante aclarar que es el Departamento Administrativo del Servicio Civil del Distrito, la entidad rectora y articuladora del servicio civil en Bogotá, esta entidad es la responsable de promover y orientar técnicamente el fortalecimiento de la Gestión Integral del Talento Humano para que responda a las necesidades de la ciudadanía, Igualmente, es importante resaltar que todos los procesos de contratación pública por concurso de Méritos es responsabilidad directa  de la Comisión Nacional del Servicio Civil, por lo tanto la SDDE no tiene alcance misional en esta propuesta. 
Sin embargo, se resalta que a través de la ruta única de empleo, y a través de los programas de la Subdireccion de Empleo y Formación, se atiene en el marco del Decreto 089 a personas con discapacidad, personas cuidadoras y sus familias, en términos de gestión y colocación y de formación. Sin embargo, es el Departamento Administrativo del Servicio Civil quien tiene a su cargo el manejo esencial del empleo público en torno al Decreto 2011.</t>
  </si>
  <si>
    <t>En cuanto al emprendimiento se prioriza el financiamiento y acompañamiento técnico de unidades productivas y empresas de personas con discapacidad y personas cuidadoras de personas con discapacidad.</t>
  </si>
  <si>
    <r>
      <rPr>
        <sz val="10"/>
        <color rgb="FF0C0C0C"/>
        <rFont val="Arial"/>
      </rPr>
      <t xml:space="preserve">20. Formación para el trabajo y acceso a oportunidades educativas
</t>
    </r>
    <r>
      <rPr>
        <sz val="10"/>
        <color rgb="FFFF0000"/>
        <rFont val="Arial"/>
      </rPr>
      <t xml:space="preserve">3.17. Formación para el trabajo y acceso a oportunidades educativas
</t>
    </r>
    <r>
      <rPr>
        <sz val="10"/>
        <color rgb="FF0C0C0C"/>
        <rFont val="Arial"/>
      </rPr>
      <t xml:space="preserve">
</t>
    </r>
    <r>
      <rPr>
        <sz val="10"/>
        <color rgb="FFFF0000"/>
        <rFont val="Arial"/>
      </rPr>
      <t>2.12. Bogotá Cuida su gente</t>
    </r>
  </si>
  <si>
    <t>- Lograr 62.500 certificaciones en formación para el trabajo y/o competencias en habilidades laborales específicas de acuerdo con la dinámica del mercado laboral y las necesidades para el cierre de brechas de talento humano.
- Adaptar 15 servicios sociales y estrategias de integración social priorizadas para la atención diferencial y la inclusión de personas con discapacidad considerando también el enfoque étnico en articulación con el Sistema Distrital de Cuidado.</t>
  </si>
  <si>
    <t>- Se actualiza la numeración del programa en vista de la actualización del documento PDD. Esta propuesta se acoge en el PDD a través de Lograr 62.500 certificaciones en formación para el trabajo y/o competencias en habilidades laborales específicas de acuerdo con la dinámica del mercado laboral y las necesidades para el cierre de brechas de talento humano y desde el adaptar 15 servicios sociales y estrategias de integración social priorizadas para la atención diferencial y la inclusión de personas con discapacidad considerando también el enfoque étnico en articulación con el Sistema Distrital de Cuidado.</t>
  </si>
  <si>
    <t xml:space="preserve">Es importante tener en cuenta, que el portafolio de formación en alianza con el SENA  y otros aliados estrategicos es amplio y diverso en contenido y temáticas, al cual todas las personas pueden acceder desde los espacios de interacción con la comunidad o virtualmente www.bogotatrabaja.gov.co. 
En este sentido, desde la Secretaria Distrital de Desarrollo Económico, específicamente desde  la Subdirección de Empleo y Formación (SEF) se adelanta orientación y atención en las manzanas del cuidado, escenario en el cual las personas cuidadoras, incluidas aquellas que atienden de animales, pueden acceder a los servicios ofertados. </t>
  </si>
  <si>
    <t>Bienestar y protección animal Suba: capacitación formal para cuidadoras.</t>
  </si>
  <si>
    <r>
      <rPr>
        <sz val="10"/>
        <color rgb="FF0C0C0C"/>
        <rFont val="Arial"/>
      </rPr>
      <t xml:space="preserve">20. Formación para el trabajo y acceso a oportunidades educativas
</t>
    </r>
    <r>
      <rPr>
        <sz val="10"/>
        <color rgb="FFFF0000"/>
        <rFont val="Arial"/>
      </rPr>
      <t>2.12.Bogotá cuida su gente.</t>
    </r>
  </si>
  <si>
    <t>- Alcanzar 26 manzanas de cuidado en operación fortaleciendo los servicios actuales e implementando nuevas estrategias lideradas por la SDMujer en el marco del Sistema Distrital de Cuidado.</t>
  </si>
  <si>
    <t>- Se actualiza la numeración del programa en vista de la actualización del documento PDD. Esta propuesta se acoge en el PDD a través de darle respuesta por medio de alcanzar 26 manzanas de cuidado en operación fortaleciendo los servicios actuales e implementando nuevas estrategias lideradas por la SDMujer en el marco del Sistema Distrital de Cuidado.</t>
  </si>
  <si>
    <t>Consejero Consultivo de víctimas y juez de reconciliación: se propone tener en cuenta la necesidad de crear 1 estrategia para el fortalecimiento y focalización hacia oficios, ocupaciones o profesiones que incrementen sus posibilidades de empleabilidad.</t>
  </si>
  <si>
    <r>
      <rPr>
        <sz val="10"/>
        <color rgb="FF0C0C0C"/>
        <rFont val="Arial"/>
      </rPr>
      <t xml:space="preserve">20. Formación para el trabajo y acceso a oportunidades educativas.
</t>
    </r>
    <r>
      <rPr>
        <sz val="10"/>
        <color rgb="FFFF0000"/>
        <rFont val="Arial"/>
      </rPr>
      <t>2.12.Bogotá cuida su gente.
3.20. Promoción del emprendimiento formal, equitativo e incluyente</t>
    </r>
  </si>
  <si>
    <t>- Consolidar 1 estrategia de transversalización de la PPMYEG con actores territoriales para la disminución de las brechas de género. 
- Cualificar 5000 mujeres en herramientas para la autonomía económica.</t>
  </si>
  <si>
    <t>Plataforma Distrital de Juventud - Consejo Distrital de Juventud: Formación sobre la normatividad laboral colombiana dirigida a la juventud de Bogotá D.C</t>
  </si>
  <si>
    <r>
      <rPr>
        <sz val="10"/>
        <color rgb="FF0C0C0C"/>
        <rFont val="Arial"/>
      </rPr>
      <t xml:space="preserve">17. La educación como eje del potencial humano.
20. Formación para el trabajo y acceso a oportunidades educativas.
</t>
    </r>
    <r>
      <rPr>
        <sz val="10"/>
        <color rgb="FFFF0000"/>
        <rFont val="Arial"/>
      </rPr>
      <t xml:space="preserve">3.17. Formación para el trabajo y acceso a oportunidades educativas.
</t>
    </r>
    <r>
      <rPr>
        <sz val="10"/>
        <color rgb="FF0C0C0C"/>
        <rFont val="Arial"/>
      </rPr>
      <t xml:space="preserve">
</t>
    </r>
  </si>
  <si>
    <r>
      <rPr>
        <sz val="10"/>
        <color rgb="FF0C0C0C"/>
        <rFont val="Arial"/>
      </rPr>
      <t xml:space="preserve">Beneficiar a 32.000 jóvenes con programas de acceso a formación posmedia
</t>
    </r>
    <r>
      <rPr>
        <sz val="10"/>
        <color rgb="FFFF0000"/>
        <rFont val="Arial"/>
      </rPr>
      <t>Aumentar en 1.500 la oferta de cupos en programas altamente demandados y pertinentes que respondan a las expectativas y proyectos de vida de los bogotanos, en el marco de su autonomía universitaria.</t>
    </r>
    <r>
      <rPr>
        <sz val="10"/>
        <color rgb="FF0C0C0C"/>
        <rFont val="Arial"/>
      </rPr>
      <t xml:space="preserve">
</t>
    </r>
  </si>
  <si>
    <t>Plataforma Distrital de Juventud - Consejo Distrital de Juventud: Ruta de acceso a las oportunidades para jóvenes.</t>
  </si>
  <si>
    <r>
      <rPr>
        <sz val="10"/>
        <color rgb="FF0C0C0C"/>
        <rFont val="Arial"/>
      </rPr>
      <t xml:space="preserve">17. La educación como eje del potencial humano
</t>
    </r>
    <r>
      <rPr>
        <sz val="10"/>
        <color rgb="FFFF0000"/>
        <rFont val="Arial"/>
      </rPr>
      <t xml:space="preserve">3.16. La educación como eje del potencial humano.
</t>
    </r>
    <r>
      <rPr>
        <sz val="10"/>
        <color rgb="FF0C0C0C"/>
        <rFont val="Arial"/>
      </rPr>
      <t xml:space="preserve">
20. Formación para el trabajo y acceso a oportunidades educativas
</t>
    </r>
    <r>
      <rPr>
        <sz val="10"/>
        <color rgb="FFFF0000"/>
        <rFont val="Arial"/>
      </rPr>
      <t>3.17. Formación para el trabajo y acceso a oportunidades educativas</t>
    </r>
  </si>
  <si>
    <t xml:space="preserve">Beneficiar a 32.000 jóvenes con programas de acceso a formación posmedia
Aumentar en 1.500 la oferta de cupos en programas altamente demandados y pertinentes que respondan a las expectativas y proyectos de vida de los bogotanos, en el marco de su autonomía universitaria.
        </t>
  </si>
  <si>
    <t>Plataforma Distrital de Juventud - Consejo Distrital de Juventud: 100.000 jóvenes capacitados en materia de derechos laborales.</t>
  </si>
  <si>
    <t xml:space="preserve">17. La educación como eje del potencial humano
20. Formación para el trabajo y acceso a oportunidades educativas
</t>
  </si>
  <si>
    <t>La propuesta de 100.000 jóvenes capacitados en materia de derechos laborales. no tiene alcance específico en el documento PDD.</t>
  </si>
  <si>
    <t>Plataforma Distrital de Juventud - Consejo Distrital de Juventud:100.000 jóvenes vulnerables beneficiados por medio de una ruta de inclusión productiva con transferencias monetarias condicionadas con enfoque diferencial y de género.</t>
  </si>
  <si>
    <t>La propuesta de 100.000 jóvenes vulnerables beneficiados por medio de una ruta de inclusión productiva con transferencias monetarias condicionadas con enfoque diferencial y de género, no tiene alcance específico en el documento PDD.</t>
  </si>
  <si>
    <t>Plataforma Distrital de Juventud - Consejo Distrital de Juventud: Crear una estrategia de promoción de la convivencia en el contexto familiar para los jóvenes, adaptada al enfoque diferencial. Dado que el programa no se debe enfocar en solamente en habilidades para el trabajo, sino como el individuo se maneja en otros contextos.</t>
  </si>
  <si>
    <t>20. Formación para el trabajo y acceso a oportunidades educativas</t>
  </si>
  <si>
    <t>La propuesta de Crear una estrategia de promoción de la convivencia en el contexto familiar para los jóvenes, adaptada al enfoque diferencial. Dado que el programa no se debe enfocar en solamente en habilidades para el trabajo, sino como el individuo se maneja en otros contextos, no tiene alcance específico en el documento PDD.</t>
  </si>
  <si>
    <t>El CPTD solicita la la ampliación de la meta para el sector SDDE</t>
  </si>
  <si>
    <t>CPL Suba: se plantea tener una nueva meta que es “Construir la Ciudadela Educativa del Cuidado como un espacio para la comunidad subana donde pueda tener los servicios de hospital, cuidado de niños(as) y personas con discapacidad, centros educativos superiores (Sena y Universidades), espacios de recreación y emprendimiento; donde se logre transformar los estereotipos de género y sin menoscabo de proyectos de movilidad paralelos”.</t>
  </si>
  <si>
    <t>La propuesta de plantear tener una nueva meta que es “Construir la Ciudadela Educativa del Cuidado como un espacio para la comunidad subana donde pueda tener los servicios de hospital, cuidado de niños(as) y personas con discapacidad, centros educativos superiores (Sena y Universidades), espacios de recreación y emprendimiento; donde se logre transformar los estereotipos de género y sin menoscabo de proyectos de movilidad paralelos”., no tiene alcance específico en el documento PDD.</t>
  </si>
  <si>
    <t>Sector Educativo Privado: Propiciar a través de la SED y la SDIS, que las pequeñas empresas educativas puedan participar en la formación.</t>
  </si>
  <si>
    <r>
      <rPr>
        <sz val="10"/>
        <color rgb="FF0C0C0C"/>
        <rFont val="Arial"/>
      </rPr>
      <t xml:space="preserve">20. Formación para el trabajo y acceso a oportunidades educativas
</t>
    </r>
    <r>
      <rPr>
        <sz val="10"/>
        <color rgb="FFFF0000"/>
        <rFont val="Arial"/>
      </rPr>
      <t>3.17. Formación para el trabajo y acceso a oportunidades educativas.</t>
    </r>
  </si>
  <si>
    <r>
      <rPr>
        <sz val="10"/>
        <color rgb="FF0C0C0C"/>
        <rFont val="Arial"/>
      </rPr>
      <t xml:space="preserve">Beneficiar a 38.000 jóvenes con potencial con programas de formación postmedia.
</t>
    </r>
    <r>
      <rPr>
        <sz val="10"/>
        <color rgb="FFFF0000"/>
        <rFont val="Arial"/>
      </rPr>
      <t>- Lograr 62.500 certificaciones en formación para el trabajo y/o competencias en habilidades laborales específicas de acuerdo con la dinámica del mercado laboral y las necesidades para el cierre de brechas de talento humano.
- Ofrecer 20.000 cupos de formación posmedia en cursos cortos orientados a jóvenes con potencial.</t>
    </r>
  </si>
  <si>
    <t xml:space="preserve">
Todas las personas del total de localidades de la ciudad de Bogotá, podrán participar en la formación de habilidades blandas a través de la Agencia Distrital de Empleo o a través de los operadores o convenios que ofertan este servicio de la SDDE, así se propone en el Plan la formación en habilidades blandas de 16.000 personas en los 4 años. </t>
  </si>
  <si>
    <t>CPL Ciudad Bolívar: Formar 16.000 personas en habilidades blandas</t>
  </si>
  <si>
    <r>
      <rPr>
        <sz val="10"/>
        <color rgb="FF0C0C0C"/>
        <rFont val="Arial"/>
      </rPr>
      <t xml:space="preserve">3.20. Formación para el trabajo y acceso a oportunidades educativas.
</t>
    </r>
    <r>
      <rPr>
        <sz val="10"/>
        <color rgb="FFFF0000"/>
        <rFont val="Arial"/>
      </rPr>
      <t>- 3.17. Formación para el trabajo y acceso a oportunidades educativas.</t>
    </r>
  </si>
  <si>
    <t xml:space="preserve">Formar 16.000 personas en habilidades blandas
</t>
  </si>
  <si>
    <t>CPL Suba: Propuesta, la educación como base para concientizar al ciudadano, por medio de tropas formativas en territorio, para promover la pedagogía como herramienta para evitar el maltrato animal, mejorar la cultura ciudadana. Además, la educación como base para concientizar al ciudadano, por medio de tropas formativas en territorio, para promover la pedagogía como herramienta para evitar el maltrato animal, y mejorar la cultura ciudadana.</t>
  </si>
  <si>
    <r>
      <rPr>
        <sz val="10"/>
        <color rgb="FF0C0C0C"/>
        <rFont val="Arial"/>
      </rPr>
      <t xml:space="preserve">3.20. Formación para el trabajo y acceso a oportunidades educativas
</t>
    </r>
    <r>
      <rPr>
        <sz val="10"/>
        <color rgb="FFFF0000"/>
        <rFont val="Arial"/>
      </rPr>
      <t xml:space="preserve">- 2.14. Bogotá deportiva, recreativa, artística, patrimonial e intercultural
</t>
    </r>
    <r>
      <rPr>
        <sz val="10"/>
        <color rgb="FF0C0C0C"/>
        <rFont val="Arial"/>
      </rPr>
      <t xml:space="preserve">- </t>
    </r>
  </si>
  <si>
    <r>
      <rPr>
        <sz val="10"/>
        <color rgb="FF0C0C0C"/>
        <rFont val="Arial"/>
      </rPr>
      <t xml:space="preserve">Formar 16.000 personas en habilidades blandas
</t>
    </r>
    <r>
      <rPr>
        <sz val="10"/>
        <color rgb="FFFF0000"/>
        <rFont val="Arial"/>
      </rPr>
      <t>- Realizar 360 procesos de participación ciudadana y movilización social para la protección y el bienestar animal.
- Vincular 32.000 personas a las acciones de educación en protección y bienestar animal para promover la convivencia interespecie y la transformación cultural en el relacionamiento humano-animal.</t>
    </r>
  </si>
  <si>
    <t xml:space="preserve">Se actualiza la numeración del programa en vista de la actualización del documento PDD. Esta propuesta se acoge en el PDD a través de incrementar  360 procesos de participación ciudadana y movilización social para la protección y el bienestar animal.
</t>
  </si>
  <si>
    <t xml:space="preserve">En el Programa 20. Formación para el trabajo y acceso a oportunidades educativas, se establece la meta de formación en habilidades blandas, si bien están orientadas hacia la vida laboral, tienen como base los valores y habilidades que facilitan una mejor convivencia y desarrollo del proyecto de vida en diferentes contextos de la persona. La formación en habilidades blandas, parte del SER orientadolo hacia el HACER, llevándolo a tomar conciencia y acción desde sus capacidades e intereses, que impactan su vida personal pero también el entorno. Estas formaciones serán brindadas por diferentes medios ( presencial y/o virtual) y con equipos en territorio. </t>
  </si>
  <si>
    <t>CPL Suba: Propuesta: Capacitar a vendedores de la economía popular para fortalecer sus capacidades y mejorar sus habilidades para incrementar las ventas en su actividad.</t>
  </si>
  <si>
    <r>
      <rPr>
        <sz val="10"/>
        <color rgb="FF0C0C0C"/>
        <rFont val="Arial"/>
      </rPr>
      <t xml:space="preserve">3.20. Formación para el trabajo y acceso a oportunidades educativas
</t>
    </r>
    <r>
      <rPr>
        <sz val="10"/>
        <color rgb="FFFF0000"/>
        <rFont val="Arial"/>
      </rPr>
      <t>- 3.17. Formación para el trabajo y acceso a oportunidades educativas</t>
    </r>
  </si>
  <si>
    <t>Lograr 78.000 certificaciones en formación para el trabajo y/o competencias en habilidades laborales específicas de acuerdo con la dinámica del mercado laboral y las necesidades para el cierre de brechas de talento humano</t>
  </si>
  <si>
    <t>En el Plan Distrital de Desarrollo 2024 - 2028 en el Programa 20: Formación para el trabajo y acceso a oportunidades educativas, se establece una meta  "Lograr 78.000 certificaciones en formación para el trabajo y/o competencias en habilidades laborales específicas de acuerdo con la dinámica del mercado laboral y las necesidades para el cierre de brechas de talento humano.". Bajo este programa se espera la atención a todos los ciudadanos. A la fecha, estas metas estan en aprobación, por lo cual, puede surtir cambios o actualización.</t>
  </si>
  <si>
    <t>JAL Puente Aranda: Fortalecer estrategias educativas enfocadas en capacitar a las mujeres cuidadoras en habilidades para el trabajo que les permita ingresar a entornos productivos acordes a sus tiempos.</t>
  </si>
  <si>
    <r>
      <rPr>
        <sz val="10"/>
        <color rgb="FF0C0C0C"/>
        <rFont val="Arial"/>
      </rPr>
      <t xml:space="preserve">3.20. Formación para el trabajo y acceso a oportunidades educativas.
</t>
    </r>
    <r>
      <rPr>
        <sz val="10"/>
        <color rgb="FFFF0000"/>
        <rFont val="Arial"/>
      </rPr>
      <t>- 3.17. Formación para el trabajo y acceso a oportunidades educativas.
- 2.12. Bogotá cuida a su gente.</t>
    </r>
  </si>
  <si>
    <r>
      <rPr>
        <sz val="10"/>
        <color rgb="FF0C0C0C"/>
        <rFont val="Arial"/>
      </rPr>
      <t xml:space="preserve">Lograr 78.000 certificaciones en formación para el trabajo y/o competencias en habilidades laborales específicas de acuerdo con la dinámica del mercado laboral y las necesidades para el cierre de brechas de talento humano.
</t>
    </r>
    <r>
      <rPr>
        <sz val="10"/>
        <color rgb="FFFF0000"/>
        <rFont val="Arial"/>
      </rPr>
      <t>- Alcanzar 26 manzanas de cuidado en operación fortaleciendo los servicios actuales e implementando nuevas estrategias lideradas por la SDMujer en el marco del Sistema Distrital de Cuidado.</t>
    </r>
  </si>
  <si>
    <t>Se actualiza numeración del programa por actualización del documento del PDD. Esta propuesta se fortalece a través a través del objetivo número dos, bogotá ciuda a su gente.</t>
  </si>
  <si>
    <t>JAL Puente Aranda: Implementar estrategias de educación en habilidades como programación, análisis de datos con enfoque de género y en edades tempranas, ya que está comprobado que desde pequeñas las niñas se sienten menos capacitadas para estudiar temas relacionados con números, lo cual aumenta la brecha salarial.</t>
  </si>
  <si>
    <r>
      <rPr>
        <sz val="10"/>
        <color rgb="FF0C0C0C"/>
        <rFont val="Arial"/>
      </rPr>
      <t xml:space="preserve">17. La educación como eje del potencial humano
</t>
    </r>
    <r>
      <rPr>
        <sz val="10"/>
        <color rgb="FFFF0000"/>
        <rFont val="Arial"/>
      </rPr>
      <t>- 3.16. La educación como eje del potencial humano</t>
    </r>
  </si>
  <si>
    <r>
      <rPr>
        <sz val="10"/>
        <color rgb="FF0C0C0C"/>
        <rFont val="Arial"/>
      </rPr>
      <t xml:space="preserve">Lograr que el 100% de los colegios oficiales aumenten al menos 1 punto en su resultado global de pruebas Saber 11, respecto a su resultado en 2023
</t>
    </r>
    <r>
      <rPr>
        <sz val="10"/>
        <color rgb="FFFF0000"/>
        <rFont val="Arial"/>
      </rPr>
      <t>- Aumentar a 90% las y los estudiantes de colegios oficiales del distrito que completan su trayectoria educativa de bachillerato.
- Beneficiar a 447.560 estudiantes de colegios oficiales con estrategias de ampliación de tiempo escolar.</t>
    </r>
  </si>
  <si>
    <t>Se actualiza numeración del programa por actualización del documento del PDD. Esta propuesta se fortalece a través de aumentar a 90% las y los estudiantes de colegios oficiales del distrito que completan su trayectoria educativa de bachillerato y beneficiando a 447.560 estudiantes de colegios oficiales con estrategias de ampliación de tiempo escolar.</t>
  </si>
  <si>
    <t xml:space="preserve">Implementación de la política de educación inclusiva
Focalización de programas a poblaciones
</t>
  </si>
  <si>
    <t>Asosanvictorino - Comercios Masivos Formales: Implementación de programas de educación para el trabajo en los sectores priorizados de acuerdo con los desafíos, necesidades y actividades comerciales de cada zona de la ciudad, lo anterior con enfoque diferencial.</t>
  </si>
  <si>
    <r>
      <rPr>
        <sz val="10"/>
        <color rgb="FF0C0C0C"/>
        <rFont val="Arial"/>
      </rPr>
      <t xml:space="preserve">3.20. Formación para el trabajo y acceso a oportunidades educativas
</t>
    </r>
    <r>
      <rPr>
        <sz val="10"/>
        <color rgb="FFFF0000"/>
        <rFont val="Arial"/>
      </rPr>
      <t xml:space="preserve">- 3.17. Formación para el trabajo y acceso a oportunidades educativas.
</t>
    </r>
  </si>
  <si>
    <t>En el marco del PDD 2024- 2028, en el programa 20. Formación para el trabajo y acceso a oportunidades educativas, en lo que le compete a la SDDE se contempla acompañar a los buscadores de empleo en la potencialización de habilidades personales que se requieran para el proceso de vinculación laboral.</t>
  </si>
  <si>
    <t>Plan de acción para la dignificación de la carrera séptima: Desarrollar programas de capacitación en habilidades laborales específicas alineadas con las demandas del mercado laboral, con énfasis en sectores de alto potencial de empleo.</t>
  </si>
  <si>
    <r>
      <rPr>
        <sz val="10"/>
        <color rgb="FF0C0C0C"/>
        <rFont val="Arial"/>
      </rPr>
      <t xml:space="preserve">3.20. Formación para el trabajo y acceso a oportunidades educativas
</t>
    </r>
    <r>
      <rPr>
        <sz val="10"/>
        <color rgb="FFFF0000"/>
        <rFont val="Arial"/>
      </rPr>
      <t xml:space="preserve">- 3.17. Formación para el trabajo y acceso a oportunidades educativas.
</t>
    </r>
  </si>
  <si>
    <r>
      <rPr>
        <sz val="10"/>
        <color rgb="FF0C0C0C"/>
        <rFont val="Arial"/>
      </rPr>
      <t xml:space="preserve">Lograr 78.000 certificaciones en formación para el trabajo y/o competencias en habilidades laborales específicas de acuerdo con la dinámica del mercado laboral y las necesidades para el cierre de brechas de talento humano
</t>
    </r>
    <r>
      <rPr>
        <sz val="10"/>
        <color rgb="FFFF0000"/>
        <rFont val="Arial"/>
      </rPr>
      <t>- Lograr 62.500 certificaciones en formación para el trabajo y/o competencias en habilidades laborales específicas de acuerdo con la dinámica del mercado laboral y las necesidades para el cierre de brechas de talento humano</t>
    </r>
  </si>
  <si>
    <t>En el Plan Distrital de Desarrollo 2024 - 2028 en el Programa 20: Formación para el trabajo y acceso a oportunidades educativas, se establece una meta  "Lograr 78.000 certificaciones en formación para el trabajo y/o competencias en habilidades laborales específicas de acuerdo con la dinámica del mercado laboral y las necesidades para el cierre de brechas de talento humano.". Bajo este programa se espera la atención de toda la ciudadanía. A la fecha, estas metas estan en aprobación, por lo cual, pueden surtir cambios o actualización.</t>
  </si>
  <si>
    <r>
      <rPr>
        <sz val="10"/>
        <color rgb="FF0C0C0C"/>
        <rFont val="Arial"/>
      </rPr>
      <t xml:space="preserve">3.20. Formación para el trabajo y acceso a oportunidades educativas
</t>
    </r>
    <r>
      <rPr>
        <sz val="10"/>
        <color rgb="FFFF0000"/>
        <rFont val="Arial"/>
      </rPr>
      <t>- 5.39. Camino hacia una democracia deliberativa con un gobierno cercano a la gente y con participación ciudadana</t>
    </r>
  </si>
  <si>
    <r>
      <rPr>
        <sz val="10"/>
        <color rgb="FF0C0C0C"/>
        <rFont val="Arial"/>
      </rPr>
      <t xml:space="preserve">Lograr 78.000 certificaciones en formación para el trabajo y/o competencias en habilidades laborales específicas de acuerdo con la dinámica del mercado laboral y las necesidades para el cierre de brechas de talento humano
</t>
    </r>
    <r>
      <rPr>
        <sz val="10"/>
        <color rgb="FFFF0000"/>
        <rFont val="Arial"/>
      </rPr>
      <t>- Fortalecer la capacidad de los 3 canales de atención (presencial virtual y telefónico) para atender orientar y responder a las necesidades de la población con un enfoque diferencial en cada rincón de la Ciudad.
- Fortalecer las competencias ciudadanas de 100.000 personas en sus diferencias diversidades y formas organizativas para la participación incidente y la construcción de acuerdos que robustezcan el tejido social incorporando enfoque de género diferencial y poblacional.</t>
    </r>
  </si>
  <si>
    <t>Se actualiza numeración del programa por actualización del documento del PDD. Esta propuesta se fortalece a travésdel fortalecimiento de la capacidad de los 3 canales de atención (presencial virtual y telefónico) para atender orientar y responder a las necesidades de la población con un enfoque diferencial en cada rincón de la Ciudad.
Fortalecer las competencias ciudadanas de 100.000 personas en sus diferencias diversidades y formas organizativas para la participación incidente y la construcción de acuerdos que robustezcan el tejido social incorporando enfoque de género diferencial y poblacional.</t>
  </si>
  <si>
    <t xml:space="preserve">En el plan de desarrollo, se establece en los programas 18 y 20, acciones integrales para la empleabilidad de las personas. Desde la Agencia Distrital de Empleo, quien ofrece la ruta integral de empleo a la ciudadanía, las mujeres en sus diferencias y diversidades podrán acceder a servicios que fortalecen su perfil laboral, desde el registro al servicio público de empleo, la orientación ocupacional y la intemediación a ofertas de trabajo formal, en cada una de estas etapas, también las mujeres podrán acceder a servicios de formación para el trabajo de ciclos cortos, así como en habilidades blandas, que potencie sus capacidades y oriente al aprendizaje de herramientas, entre otras, para la autogestión en la búsqueda de empleo, lo cual se verá reflejado en el mejoramiento de  su calidad de vida. </t>
  </si>
  <si>
    <t>Colectiva MaxMujeres: Incentivar programas de empleabilidad integral que brinde herramientas y oportunidades sostenibles que mejoren la calidad de vida de las mujeres en sus diferencias y diversidades y garantice la autonomía económica, a través de formación de búsqueda de un mejor empleo, finanzas personales, habilidades blandas para elaborar hojas de vida y simulaciones de entrevistas de trabajo.</t>
  </si>
  <si>
    <r>
      <rPr>
        <sz val="10"/>
        <color rgb="FF0C0C0C"/>
        <rFont val="Arial"/>
      </rPr>
      <t xml:space="preserve">3.18 Desarrollo Empresarial, Productividad y empleo
3.20. Formación para el trabajo y acceso a oportunidades educativas
</t>
    </r>
    <r>
      <rPr>
        <sz val="10"/>
        <color rgb="FFFF0000"/>
        <rFont val="Arial"/>
      </rPr>
      <t xml:space="preserve">- 3.20. Promoción del emprendimiento formal, equitativo e incluyente
</t>
    </r>
    <r>
      <rPr>
        <sz val="10"/>
        <color rgb="FF0C0C0C"/>
        <rFont val="Arial"/>
      </rPr>
      <t xml:space="preserve">
</t>
    </r>
    <r>
      <rPr>
        <sz val="10"/>
        <color rgb="FFFF0000"/>
        <rFont val="Arial"/>
      </rPr>
      <t>- 5.33. Fortalecimiento institucional para un gobierno confiable</t>
    </r>
  </si>
  <si>
    <r>
      <rPr>
        <sz val="10"/>
        <color rgb="FF0C0C0C"/>
        <rFont val="Arial"/>
      </rPr>
      <t xml:space="preserve">Lograr 78.000 certificaciones en formación para el trabajo y/o competencias en habilidades laborales específicas de acuerdo con la dinámica del mercado laboral y las necesidades para el cierre de brechas de talento humano
</t>
    </r>
    <r>
      <rPr>
        <sz val="10"/>
        <color rgb="FFFF0000"/>
        <rFont val="Arial"/>
      </rPr>
      <t>- Cualificar 5000 mujeres en herramientas para la autonomía económica.
- Articular con los 15 sectores de la Administración Distrital programas y acciones orientadas a mitigar la violencia económica política y comunitaria contra las mujeres aportando al fortalecimiento de su autonomía económica física y social así como al ejercicio pleno de su ciudadanía.</t>
    </r>
  </si>
  <si>
    <t>Se actualiza numeración del programa por actualización del documento del PDD. Esta propuesta se fortalece a través de cualificar 5000 mujeres en herramientas para la autonomía económica; Así mismo fortalecer las competencias ciudadanas de 100.000 personas en sus diferencias diversidades y formas organizativas para la participación incidente y la construcción de acuerdos que robustezcan el tejido social incorporando enfoque de género diferencial y poblacional.</t>
  </si>
  <si>
    <t>Colectiva MaxMujeres: Estrategia Agenda: Diseño de estrategias, planes y proyectos que contribuyan a que las mujeres en sus diferencias y diversidades generen recursos propios y puedan decidir sobre su uso a través del empleo, los proyectos productivos o el emprendimiento.</t>
  </si>
  <si>
    <r>
      <rPr>
        <sz val="10"/>
        <color rgb="FF0C0C0C"/>
        <rFont val="Arial"/>
      </rPr>
      <t xml:space="preserve">3.20. Formación para el trabajo y acceso a oportunidades educativas
</t>
    </r>
    <r>
      <rPr>
        <sz val="10"/>
        <color rgb="FFFF0000"/>
        <rFont val="Arial"/>
      </rPr>
      <t xml:space="preserve">- 3.20. Promoción del emprendimiento formal, equitativo e incluyente
</t>
    </r>
  </si>
  <si>
    <r>
      <rPr>
        <sz val="10"/>
        <color rgb="FF0C0C0C"/>
        <rFont val="Arial"/>
      </rPr>
      <t xml:space="preserve">Lograr 78.000 certificaciones en formación para el trabajo y/o competencias en habilidades laborales específicas de acuerdo con la dinámica del mercado laboral y las necesidades para el cierre de brechas de talento humano
</t>
    </r>
    <r>
      <rPr>
        <sz val="10"/>
        <color rgb="FFFF0000"/>
        <rFont val="Arial"/>
      </rPr>
      <t xml:space="preserve">- Cualificar 5000 mujeres en herramientas para la autonomía económica.
</t>
    </r>
  </si>
  <si>
    <t>Esta propuesta se fortalece a través de cualificar 5000 mujeres en herramientas para la autonomía económica</t>
  </si>
  <si>
    <t>Colectiva MaxMujeres: Incorporar enfoque de género y poblacional, incluyendo medidas afirmativas para las mujeres en sus diferencias y diversidades, especialmente para personas adultas y adultas mayores. (MUJERES POPULARES)</t>
  </si>
  <si>
    <r>
      <rPr>
        <sz val="10"/>
        <color rgb="FF0C0C0C"/>
        <rFont val="Arial"/>
      </rPr>
      <t xml:space="preserve">20. Formación para el trabajo y acceso a oportunidades educativa
</t>
    </r>
    <r>
      <rPr>
        <sz val="10"/>
        <color rgb="FFFF0000"/>
        <rFont val="Arial"/>
      </rPr>
      <t>- 5.33. Fortalecimiento institucional para un gobierno confiable</t>
    </r>
  </si>
  <si>
    <r>
      <rPr>
        <sz val="10"/>
        <color rgb="FF0C0C0C"/>
        <rFont val="Arial"/>
      </rPr>
      <t xml:space="preserve">Lograr 78.000 certificaciones en formación para el trabajo y/o competencias en habilidades laborales específicas de acuerdo con la dinámica del mercado laboral y las necesidades para el cierre de brechas de talento humano
</t>
    </r>
    <r>
      <rPr>
        <sz val="10"/>
        <color rgb="FFFF0000"/>
        <rFont val="Arial"/>
      </rPr>
      <t>- Articular con los 15 sectores de la Administración Distrital programas y acciones orientadas a mitigar la violencia económica política y comunitaria contra las mujeres aportando al fortalecimiento de su autonomía económica física y social así como al ejercicio pleno de su ciudadanía.</t>
    </r>
  </si>
  <si>
    <t>Se actualiza numeración del programa por actualización del documento del PDD. Esta propuesta se fortalece a través de la articulación y la participación de los 15 sectores de la Administración Distrital programas y acciones orientadas a mitigar la violencia económica política y comunitaria contra las mujeres aportando al fortalecimiento de su autonomía económica física y social así como al ejercicio pleno de su ciudadanía.</t>
  </si>
  <si>
    <t>La Secretaria Distrital de desarrollo Económico estable en el Plan de Desarrollo la formación para el trabajo, lo cual promueve el aprendizaje y/o fortalecimiento de competencias específicas y blandas para la vida laboral. Esta formación propende por estar articulada con trayectorias educativas que se ofrece en las diferentes modalidades y niveles de educación que se encuentran en los programas de educación de Secretarias como las de la Secretaría de Educación, quien tiene oferta para la educación superior.  Así, las mujeres lideresas sociales podrán acceder a programas de la SDDE en alianza con el SENA para realizar procesos de reconocimiento de aprendizajes previos por medio de evaluación y certificación de competencias laborales y/o fortalecer su trayectoria educativa y laboral a través de la formación en competencias laborales de cursos cortos y habilidades blandas propuestas en Programa 20 del PDD 2024 - 2028.</t>
  </si>
  <si>
    <t>Colectiva MaxMujeres: Impulsar la profesionalización de las lideresas sociales mediante la homologación de la experiencia política, social y en defensa de derechos humanos en carreras que tengan estos componentes.</t>
  </si>
  <si>
    <r>
      <rPr>
        <sz val="10"/>
        <color rgb="FF0C0C0C"/>
        <rFont val="Arial"/>
      </rPr>
      <t xml:space="preserve">20. Formación para el trabajo y acceso a oportunidades educativa
</t>
    </r>
    <r>
      <rPr>
        <sz val="10"/>
        <color rgb="FFFF0000"/>
        <rFont val="Arial"/>
      </rPr>
      <t>- 2.12. Bogotá cuida a su gente</t>
    </r>
  </si>
  <si>
    <r>
      <rPr>
        <sz val="10"/>
        <color rgb="FF0C0C0C"/>
        <rFont val="Arial"/>
      </rPr>
      <t xml:space="preserve">Lograr 78.000 certificaciones en formación para el trabajo y/o competencias en habilidades laborales específicas de acuerdo con la dinámica del mercado laboral y las necesidades para el cierre de brechas de talento humano
</t>
    </r>
    <r>
      <rPr>
        <sz val="10"/>
        <color rgb="FFFF0000"/>
        <rFont val="Arial"/>
      </rPr>
      <t>- Vincular a 9000 mujeres en estrategias de empoderamiento social y político que aportan a la promoción y garantía de sus derechos.</t>
    </r>
  </si>
  <si>
    <t xml:space="preserve">Actualizar numeracion de los programas. </t>
  </si>
  <si>
    <t xml:space="preserve">La Secretaria Distrital de desarrollo Económico estable en el Plan de Desarrollo la formación para el trabajo, lo cual promueve el aprendizaje y/o fortalecimiento de competencias específicas y blandas para la vida laboral. Esta formación propende por estar articulada con trayectorias educativas que se ofrece en las diferentes modalidades y niveles de educación que se encuentran en los programas de educación de Secretarias como las de la Secretaría de Educación, quien tiene oferta para la educación superior.  Así, las mujeres lideresas sociales podrán acceder a programas de la SDDE en alianza con el SENA para realizar procesos de reconocimiento de aprendizajes previos por medio de evaluación y certificación de competencias laborales y/o fortalecer su trayectoria educativa y laboral a través de la formación en competencias laborales de cursos cortos y habilidades blandas propuestas en Programa 20 del PDD 2024 - 2028.  </t>
  </si>
  <si>
    <t>Colectiva MaxMujeres: Estrategia Agenda: Apoyar estrategias y programas de educación formal en todos los niveles y flexible, con enfoque de género y diferencial, oferta educativa para la educación gratuita y de calidad para mujeres en condición de vulnerabilidad económica, pobreza multidimensional, cabeza de hogar, cuidadoras, etc.</t>
  </si>
  <si>
    <r>
      <rPr>
        <sz val="10"/>
        <color rgb="FF0C0C0C"/>
        <rFont val="Arial"/>
      </rPr>
      <t xml:space="preserve">17. La educación como eje del potencial humano
20. Formación para el trabajo y acceso a oportunidades educativas
--
</t>
    </r>
    <r>
      <rPr>
        <sz val="10"/>
        <color rgb="FFFF0000"/>
        <rFont val="Arial"/>
      </rPr>
      <t xml:space="preserve">
16. La educación como eje del potencial humano
17. Formación para el trabajo y acceso a oportunidades educativas</t>
    </r>
  </si>
  <si>
    <r>
      <rPr>
        <sz val="10"/>
        <color rgb="FF0C0C0C"/>
        <rFont val="Arial"/>
      </rPr>
      <t xml:space="preserve">Beneficiar a 32.000 jóvenes con programas de acceso a formación posmedia
Aumentar en 1.500 la oferta de cupos en programas altamente demandados y pertinentes que respondan a las expectativas y proyectos de vida de los bogotanos, en el marco de su autonomía universitaria.
--
</t>
    </r>
    <r>
      <rPr>
        <sz val="10"/>
        <color rgb="FFFF0000"/>
        <rFont val="Arial"/>
      </rPr>
      <t>Ofrecer 20.000 cupos de formación posmedia en cursos cortos orientados a jóvenes con potencial
Formar 27.000 mujeres en habilidades digitales a través de los Centros de Inclusión Digital - CID.</t>
    </r>
  </si>
  <si>
    <t>Actualizar numeracion de los programas. 
No se evidencia la aplicacion de enfoque de genero en las metas contempladas en los programas 17 y 18, a excepcion de los mencionados en la columa E-615</t>
  </si>
  <si>
    <t>○ Incorporar enfoque de género y poblacional, incluyendo medidas afirmativas para las mujeres en sus diferencias y diversidades, especialmente para personas adultas y adultas mayores. (MUJERES POPULARES)</t>
  </si>
  <si>
    <r>
      <rPr>
        <sz val="10"/>
        <color rgb="FF0C0C0C"/>
        <rFont val="Arial"/>
      </rPr>
      <t xml:space="preserve">Programa 20: Formación para el trabajo y acceso a oportunidades educativas
--
</t>
    </r>
    <r>
      <rPr>
        <sz val="10"/>
        <color rgb="FFFF0000"/>
        <rFont val="Arial"/>
      </rPr>
      <t>17. Formación para el trabajo y acceso a oportunidades educativas
18. Ciencia, tecnología e innovación-CTel para desarrollar nuestro potencial y promover el de nuestros vecinos regionales
20. Promoción del emprendimiento formal, equitativo e incluyente</t>
    </r>
  </si>
  <si>
    <r>
      <rPr>
        <sz val="10"/>
        <color rgb="FF0C0C0C"/>
        <rFont val="Arial"/>
      </rPr>
      <t xml:space="preserve">Lograr 78.000 certificaciones en formación para el trabajo y/o competencias en habilidades laborales específicas de acuerdo con la dinámica del mercado laboral y las necesidades para el cierre de brechas de talento humano
--
</t>
    </r>
    <r>
      <rPr>
        <sz val="10"/>
        <color rgb="FFFF0000"/>
        <rFont val="Arial"/>
      </rPr>
      <t>3.17. Formar 27.000 mujeres en habilidades digitales a través de los Centros de Inclusión Digital (CID).
3.18. Mantener en 16 la producción de estudios y/o investigaciones del Observatorio de Mujeres y Equidad de Género - OMEG que den cuenta de la situación de derechos de las mujeres con datos diversificados para la toma de decisiones.
3.20. Cualificar 5000 mujeres en herramientas para la autonomía económica</t>
    </r>
  </si>
  <si>
    <t>Actualizar numeracion de los programas. 
Se incorpora enfoque de genero y poblacional en las metas de los programas 17, 18 y 20.</t>
  </si>
  <si>
    <t>Colectiva MaxMujeres: Promover programas específicos de educación, dirigida a mujeres rurales y campesinas, especialmente de las localidades con mayores dificultades en el acceso a este derecho.</t>
  </si>
  <si>
    <r>
      <rPr>
        <sz val="10"/>
        <color rgb="FF0C0C0C"/>
        <rFont val="Arial"/>
      </rPr>
      <t xml:space="preserve">Programa 20: Formación para el trabajo y acceso a oportunidades educativas.
--
</t>
    </r>
    <r>
      <rPr>
        <sz val="10"/>
        <color rgb="FFFF0000"/>
        <rFont val="Arial"/>
      </rPr>
      <t>17. Formación para el trabajo y acceso a oportunidades educativas
20. Promoción del emprendimiento formal, equitativo e incluyente</t>
    </r>
  </si>
  <si>
    <r>
      <rPr>
        <sz val="10"/>
        <color rgb="FF0C0C0C"/>
        <rFont val="Arial"/>
      </rPr>
      <t xml:space="preserve">Lograr 78.000 certificaciones en formación para el trabajo y/o competencias en habilidades laborales específicas de acuerdo con la dinámica del mercado laboral y las necesidades para el cierre de brechas de talento humano.
--
</t>
    </r>
    <r>
      <rPr>
        <sz val="10"/>
        <color rgb="FFFF0000"/>
        <rFont val="Arial"/>
      </rPr>
      <t xml:space="preserve">
3.17. Formar 27.000 mujeres en habilidades digitales a través de los Centros de Inclusión Digital (CID).
3.20. Cualificar 5000 mujeres en herramientas para la autonomía económica</t>
    </r>
  </si>
  <si>
    <t xml:space="preserve">Actualizar numeracion de los programas. 
En el documento no se evidencia la promocion de programas especificos de educacion dirigidos a mujeres rurales y campesinas, a excepción del mencionado en las columnas D y E. </t>
  </si>
  <si>
    <t>El CPTD solicita la creación de una priorización con enfoque poblacional para el sector SDDE.
COMENTARIO SDDE-SER: Se contempla dentro de las estrategias del fortalecimiento productivo y la diversificación de las actividades económicas agropecuarias alimentarias y agropecuarias no alimentarias donde mediante la reconversión productiva y la implementación de las BPA-BPG-BPM se encaminan las actividades productivas hacia una producción limpia y agroecológica en las localidades con áreas rurales de la ciudad que promueven sistemas climatológicamente inteligentes, adicionalmente se realiza la profundización e inclusión financiera que permitirá mejorar las capacidades comerciales y de negocio de los productores como hacer uso de las herramientas e instrumentos financieros apropiados de acuerdo a su actividad económica y productiva. Para las actividades de formación tanto productivo como comercial se establecerán las articulaciones necesarias con entidades como el SENA que permita no solo brindar el conocimiento sino que e efectúen los correspondientes procesos de certificación
COMENTARIO SDDE-SEF: En el Plan Distrital de Desarrollo 2024 - 2028 en el Programa 20: Formación para el trabajo y acceso a oportunidades educativas, se establece una meta  "Lograr 78.000 certificaciones en formación para el trabajo y/o competencias en habilidades laborales específicas de acuerdo con la dinámica del mercado laboral y las necesidades para el cierre de brechas de talento humano.". Bajo este programa se espera la atención a toda la ciudadanía. A la fecha, estas metas estan en aprobación, por lo cual, pueden surtir cambios o actualización.
Por lo anterior, se establecen las siguientes metas.
Meta 1: Fortalecer 800 unidades productivas en el marco de la diversidad económica de la Bogotá Rural y su campesinado.
Meta 2: Vincular 500 unidades productivas y/o emprendimientos rurales a mecanismos de inclusión financiera</t>
  </si>
  <si>
    <t>Colectiva MaxMujeres: Estrategia Agenda: Transformación de la educación en un pilar sólido de igualdad y desarrollo integral en los proyectos de vida de las mujeres en sus diferencias y diversidades.</t>
  </si>
  <si>
    <r>
      <rPr>
        <sz val="10"/>
        <color rgb="FF0C0C0C"/>
        <rFont val="Arial"/>
      </rPr>
      <t xml:space="preserve">17. La educación como eje del potencial humano
--
</t>
    </r>
    <r>
      <rPr>
        <sz val="10"/>
        <color rgb="FFFF0000"/>
        <rFont val="Arial"/>
      </rPr>
      <t xml:space="preserve">
17. Formación para el trabajo y acceso a oportunidades educativas
20. Promoción del emprendimiento formal, equitativo e incluyente</t>
    </r>
  </si>
  <si>
    <r>
      <rPr>
        <sz val="10"/>
        <color rgb="FF0C0C0C"/>
        <rFont val="Arial"/>
      </rPr>
      <t>Lograr que el 100% de los colegios oficiales aumenten al menos 1 punto en su resultado global de pruebas Saber 11, respecto a su resultado en 2023
--</t>
    </r>
    <r>
      <rPr>
        <sz val="10"/>
        <color rgb="FFFF0000"/>
        <rFont val="Arial"/>
      </rPr>
      <t xml:space="preserve">
3.17. Formar 27.000 mujeres en habilidades digitales a través de los Centros de Inclusión Digital (CID).
3.20. Cualificar 5000 mujeres en herramientas para la autonomía económica</t>
    </r>
  </si>
  <si>
    <t xml:space="preserve">No se ajusta a la competencia del PDD. </t>
  </si>
  <si>
    <t>Se tiene contemplado en la formulación del PDD, especificamente en el objetivo 3, programa 19 la ejecución de un programa de fortalecimiento empresarial con recursos de capitalización.</t>
  </si>
  <si>
    <t>Consejo CPL Fontibón - Comerciantes: Continuar con programas donde se capitalice y se fortalezca los comercios de economía popular, siendo prioridad los comerciantes, aquellos que no trabajamos desde casa, si no que pagamos
arriendo, servicios, sueldos, y que no se nos excluya por el tiempo de que llevemos en el comercio, ya que actualmente el crecimiento económico del país es lento, y las proyecciones para este 2024 no son alentadoras, según Corficolombiana, no se espera crecer más de 1 punto, lo que está llevando a que nos debilitamos y estemos en riesgo de cerrar nuestros negocios.</t>
  </si>
  <si>
    <t>19. Promoción del emprendimiento, el pequeño comercio y la generación de ingresos</t>
  </si>
  <si>
    <t>En el PDD no se establece ninguna diferenciación entre las actividades comerciales que se desarrollan en un local comercial de aquellos que se realizan desde casa, por ende no es posible generar la priorizacion de unos sobre otros para estrategias de fortalecimiento o capacitación.</t>
  </si>
  <si>
    <t>Colectiva MaxMujeres:Enfoque género, diferencial, territorial, y priorización</t>
  </si>
  <si>
    <r>
      <rPr>
        <sz val="10"/>
        <color rgb="FF0C0C0C"/>
        <rFont val="Arial"/>
      </rPr>
      <t xml:space="preserve">19. Promoción del emprendimiento, el pequeño comercio y la generación de ingresos
--
</t>
    </r>
    <r>
      <rPr>
        <sz val="10"/>
        <color rgb="FFFF0000"/>
        <rFont val="Arial"/>
      </rPr>
      <t xml:space="preserve">
17. Formación para el trabajo y acceso a oportunidades educativas
20. Promoción del emprendimiento formal, equitativo e incluyente</t>
    </r>
  </si>
  <si>
    <r>
      <rPr>
        <sz val="10"/>
        <color rgb="FF0C0C0C"/>
        <rFont val="Arial"/>
      </rPr>
      <t xml:space="preserve">Fortalecer 87.600 negocios locales de la ciudad, a través de formación y asistencia técnica especializada.
--
</t>
    </r>
    <r>
      <rPr>
        <sz val="10"/>
        <color rgb="FFFF0000"/>
        <rFont val="Arial"/>
      </rPr>
      <t xml:space="preserve">
3.17. Formar 27.000 mujeres en habilidades digitales a través de los Centros de Inclusión Digital (CID).
3.20. Cualificar 5000 mujeres en herramientas para la autonomía económica</t>
    </r>
  </si>
  <si>
    <t>Se aplica enfoque de genero, pero no de genero y territorial.</t>
  </si>
  <si>
    <t>Es importante mencionar que se tiene contemplado dentro del proyecto de PDD el objetivo estratégico 3 el cual establece el enfoque de género y diferencial poblacional. Así mismo, en la formulación e implementación de los programas de la SDDE se tienen en cuenta dichos aspectos.</t>
  </si>
  <si>
    <r>
      <rPr>
        <sz val="10"/>
        <color rgb="FF0C0C0C"/>
        <rFont val="Arial"/>
      </rPr>
      <t xml:space="preserve">19.Promoción del emprendimiento, el pequeño comercio y la generación de ingresos
</t>
    </r>
    <r>
      <rPr>
        <sz val="10"/>
        <color rgb="FFFF0000"/>
        <rFont val="Arial"/>
      </rPr>
      <t>- 3.20 Promoción del emprendimiento formal, equitativo e incluyente</t>
    </r>
  </si>
  <si>
    <r>
      <rPr>
        <sz val="10"/>
        <color rgb="FF0C0C0C"/>
        <rFont val="Arial"/>
      </rPr>
      <t xml:space="preserve">Fortalecer 87.600 negocios locales de la ciudad, a través de formación y asistencia técnica especializada.
</t>
    </r>
    <r>
      <rPr>
        <sz val="10"/>
        <color rgb="FFFF0000"/>
        <rFont val="Arial"/>
      </rPr>
      <t>3.20. Cualificar 5000 mujeres en herramientas para la autonomía económica</t>
    </r>
  </si>
  <si>
    <r>
      <rPr>
        <sz val="10"/>
        <color rgb="FF0C0C0C"/>
        <rFont val="Arial"/>
      </rPr>
      <t>19.Promoción del emprendimiento, el pequeño comercio y la generación de ingresos
--</t>
    </r>
    <r>
      <rPr>
        <sz val="10"/>
        <color rgb="FFFF0000"/>
        <rFont val="Arial"/>
      </rPr>
      <t xml:space="preserve">
17. Formación para el trabajo y acceso a oportunidades educativas
20. Promoción del emprendimiento formal, equitativo e incluyente</t>
    </r>
  </si>
  <si>
    <r>
      <rPr>
        <sz val="10"/>
        <color rgb="FF0C0C0C"/>
        <rFont val="Arial"/>
      </rPr>
      <t xml:space="preserve">Fortalecer 87.600 negocios locales de la ciudad, a través de formación y asistencia técnica especializada.
--
</t>
    </r>
    <r>
      <rPr>
        <sz val="10"/>
        <color rgb="FFFF0000"/>
        <rFont val="Arial"/>
      </rPr>
      <t xml:space="preserve">
3.17. Formar 27.000 mujeres en habilidades digitales a través de los Centros de Inclusión Digital (CID).
3.20. Cualificar 5000 mujeres en herramientas para la autonomía económica</t>
    </r>
  </si>
  <si>
    <r>
      <rPr>
        <sz val="10"/>
        <color rgb="FF0C0C0C"/>
        <rFont val="Arial"/>
      </rPr>
      <t xml:space="preserve">Plan de acción para la dignificación de la carrera séptima: </t>
    </r>
    <r>
      <rPr>
        <b/>
        <sz val="10"/>
        <color rgb="FF0C0C0C"/>
        <rFont val="Arial"/>
      </rPr>
      <t xml:space="preserve">Implementar programas de formación y asistencia técnica especializada para comerciantes informales y formales, centrándose en el desarrollo de habilidades empresariales, la gestión financiera y la innovación. </t>
    </r>
    <r>
      <rPr>
        <sz val="10"/>
        <color rgb="FF0C0C0C"/>
        <rFont val="Arial"/>
      </rPr>
      <t>Se precisa el ofrecer consultoría especializada para mejorar la gestión empresarial y el acceso a financiamiento, así como programas de capacitación en habilidades comerciales y administrativas para fortalecer la competitividad y la sostenibilidad de los negocios locales.</t>
    </r>
  </si>
  <si>
    <r>
      <rPr>
        <sz val="10"/>
        <color rgb="FF0C0C0C"/>
        <rFont val="Arial"/>
      </rPr>
      <t xml:space="preserve">19.Promoción del emprendimiento, el pequeño comercio y la generación de ingresos
</t>
    </r>
    <r>
      <rPr>
        <sz val="10"/>
        <color rgb="FFFF0000"/>
        <rFont val="Arial"/>
      </rPr>
      <t>- 3.17. Formación para el trabajo y acceso a oportunidades educativas
- 3.19. Desarrollo empresarial, productividad y empleo</t>
    </r>
  </si>
  <si>
    <r>
      <rPr>
        <sz val="10"/>
        <color rgb="FF0C0C0C"/>
        <rFont val="Arial"/>
      </rPr>
      <t xml:space="preserve">Fortalecer 87.600 negocios locales de la ciudad, a través de formación y asistencia técnica especializada.
</t>
    </r>
    <r>
      <rPr>
        <sz val="10"/>
        <color rgb="FFFF0000"/>
        <rFont val="Arial"/>
      </rPr>
      <t>- Lograr 62.500 certificaciones en formación para el trabajo y/o competencias en habilidades laborales específicas de acuerdo con la dinámica del mercado laboral y las necesidades para el cierre de brechas de talento humano.
- Lograr 125.000 colocaciones en el mercado laboral</t>
    </r>
  </si>
  <si>
    <t>En la formulación del ojetivo estratégico 3 del PDD, se contempla la asistencia técnica especializada por sectores productivos y con enfoque de genero y territorial.</t>
  </si>
  <si>
    <t>ACOPI: Que pretende fortalecer 87,600 negocios locales mediante formación y asistencia técnica, abarca el 20.5% del total de empresas, mostrando un propósito más robusto y acorde con la realidad empresarial de la ciudad.</t>
  </si>
  <si>
    <r>
      <rPr>
        <sz val="10"/>
        <color rgb="FF0C0C0C"/>
        <rFont val="Arial"/>
      </rPr>
      <t xml:space="preserve">19.Promoción del emprendimiento, el pequeño comercio y la generación de ingresos
</t>
    </r>
    <r>
      <rPr>
        <sz val="10"/>
        <color rgb="FFFF0000"/>
        <rFont val="Arial"/>
      </rPr>
      <t>- 3.19. Desarrollo empresarial, productividad y empleo</t>
    </r>
  </si>
  <si>
    <r>
      <rPr>
        <sz val="10"/>
        <color rgb="FF0C0C0C"/>
        <rFont val="Arial"/>
      </rPr>
      <t xml:space="preserve">Fortalecer 87.600 negocios locales de la ciudad, a través de formación y asistencia técnica especializada.
</t>
    </r>
    <r>
      <rPr>
        <sz val="10"/>
        <color rgb="FFFF0000"/>
        <rFont val="Arial"/>
      </rPr>
      <t>- Aumentar el nivel de productividad para 1053 empresas mediante el desarrollo de alianzas estratégicas que conlleven al desarrollo de capacidades para la gestión de procesos de aceleración y sofisticación.
- Lograr 125.000 colocaciones en el mercado laboral</t>
    </r>
  </si>
  <si>
    <t xml:space="preserve">No se entiende la observación de ACOPI. Ahora bien, se señala que las proyección de las metas esta acorde con la comunicación de recursos establecidos por la Secretaria de Hacienda. </t>
  </si>
  <si>
    <t>CPL Suba: Propuesta: Formalizar estudio de las mujeres donde se nos asegure tener autonomía económica. Generar una base de datos de todos los sectores, ejemplo educación, transporte, emprendimientos para fortalecer las alianzas entre los subanos(as).</t>
  </si>
  <si>
    <r>
      <rPr>
        <sz val="10"/>
        <color rgb="FF0C0C0C"/>
        <rFont val="Arial"/>
      </rPr>
      <t xml:space="preserve">19.Promoción del emprendimiento, el pequeño comercio y la generación de ingresos
</t>
    </r>
    <r>
      <rPr>
        <sz val="10"/>
        <color rgb="FFFF0000"/>
        <rFont val="Arial"/>
      </rPr>
      <t>- 3.20. Promoción del emprendimiento formal, equitativo e incluyente</t>
    </r>
  </si>
  <si>
    <r>
      <rPr>
        <sz val="10"/>
        <color rgb="FF0C0C0C"/>
        <rFont val="Arial"/>
      </rPr>
      <t xml:space="preserve">Fortalecer 87.600 negocios locales de la ciudad, a través de formación y asistencia técnica especializada.
</t>
    </r>
    <r>
      <rPr>
        <sz val="10"/>
        <color rgb="FFFF0000"/>
        <rFont val="Arial"/>
      </rPr>
      <t>- 3.20. Cualificar 5000 mujeres en herramientas para la autonomía económica</t>
    </r>
  </si>
  <si>
    <t xml:space="preserve">Es importante mencionar que se tiene contemplado dentro del proyecto de PDD el objetivo estratégico 3 el cual establece el enfoque de género y diferencial poblacional. Así mismo, en la formulación e implementación de los programas de la SDDE se tienen en cuenta dichos aspectos. </t>
  </si>
  <si>
    <t>JAL Puente Aranda: Se recomienda fortalecer estrategias educativas enfocadas en capacitar a las mujeres cuidadoras en habilidades para el trabajo que les permita ingresar a entornos productivos acordes a sus tiempos.</t>
  </si>
  <si>
    <r>
      <rPr>
        <sz val="10"/>
        <color rgb="FF0C0C0C"/>
        <rFont val="Arial"/>
      </rPr>
      <t xml:space="preserve">19.Promoción del emprendimiento, el pequeño comercio y la generación de ingresos
</t>
    </r>
    <r>
      <rPr>
        <sz val="10"/>
        <color rgb="FFFF0000"/>
        <rFont val="Arial"/>
      </rPr>
      <t>- 3.20. Promoción del emprendimiento formal, equitativo e incluyente</t>
    </r>
  </si>
  <si>
    <r>
      <rPr>
        <sz val="10"/>
        <color rgb="FF0C0C0C"/>
        <rFont val="Arial"/>
      </rPr>
      <t xml:space="preserve">Fortalecer 87.600 negocios locales de la ciudad, a través de formación y asistencia técnica especializada.
</t>
    </r>
    <r>
      <rPr>
        <sz val="10"/>
        <color rgb="FFFF0000"/>
        <rFont val="Arial"/>
      </rPr>
      <t>- 3.20. Cualificar 5000 mujeres en herramientas para la autonomía económica</t>
    </r>
  </si>
  <si>
    <t>Se recomienda implementar estrategias de educación en habilidades como programación, análisis de datos con enfoque de género y en edades tempranas, ya que está comprobado que desde pequeñas las niñas se sienten menos capacitadas para estudiar temas relacionados con números, lo cual aumenta la brecha salarial.</t>
  </si>
  <si>
    <r>
      <rPr>
        <sz val="10"/>
        <color rgb="FF0C0C0C"/>
        <rFont val="Arial"/>
      </rPr>
      <t xml:space="preserve">19.Promoción del emprendimiento, el pequeño comercio y la generación de ingresos
</t>
    </r>
    <r>
      <rPr>
        <sz val="10"/>
        <color rgb="FFFF0000"/>
        <rFont val="Arial"/>
      </rPr>
      <t>-3.16. La educación como eje del potencial humano</t>
    </r>
  </si>
  <si>
    <r>
      <rPr>
        <sz val="10"/>
        <color rgb="FF0C0C0C"/>
        <rFont val="Arial"/>
      </rPr>
      <t xml:space="preserve">Fortalecer 87.600 negocios locales de la ciudad, a través de formación y asistencia técnica especializada.
</t>
    </r>
    <r>
      <rPr>
        <sz val="10"/>
        <color rgb="FFFF0000"/>
        <rFont val="Arial"/>
      </rPr>
      <t xml:space="preserve">- Garantizar que el 100% de las y los estudiantes reciben el servicio educativo oportunamente
- Intervenir 92 entornos escolares con mayores complejidades de acuerdo con el Indice de Priorización de Entornos Escolares
</t>
    </r>
  </si>
  <si>
    <t>Asosanvictorino - Comercios Masivos Formales: A la par se deberá realizar un acompañamiento técnico y de asistencia empresarial para emprendimientos.</t>
  </si>
  <si>
    <r>
      <rPr>
        <sz val="10"/>
        <color rgb="FF0C0C0C"/>
        <rFont val="Arial"/>
      </rPr>
      <t xml:space="preserve">19.Promoción del emprendimiento, el pequeño comercio y la generación de ingresos
</t>
    </r>
    <r>
      <rPr>
        <sz val="10"/>
        <color rgb="FFFF0000"/>
        <rFont val="Arial"/>
      </rPr>
      <t>- 3.20. Promoción del emprendimiento formal, equitativo e incluyente</t>
    </r>
  </si>
  <si>
    <r>
      <rPr>
        <sz val="10"/>
        <color rgb="FF0C0C0C"/>
        <rFont val="Arial"/>
      </rPr>
      <t xml:space="preserve">Fortalecer 87.600 negocios locales de la ciudad, a través de formación y asistencia técnica especializada.
</t>
    </r>
    <r>
      <rPr>
        <sz val="10"/>
        <color rgb="FFFF0000"/>
        <rFont val="Arial"/>
      </rPr>
      <t>- Atender al menos 2.000 personas con alternativas de aprovechamiento económico del espacio público incluyendo también las relacionadas al sistema de transporte de la ciudad.
- Ejecutar 10 productos definidos en el plan de acción de la "Política Pública Distrital de Vendedoras y Vendedores Informales" establecidos para el cuatrienio</t>
    </r>
  </si>
  <si>
    <t xml:space="preserve">Actualizado enumerado de los programas y meta </t>
  </si>
  <si>
    <r>
      <rPr>
        <sz val="10"/>
        <color rgb="FF0C0C0C"/>
        <rFont val="Arial"/>
      </rPr>
      <t xml:space="preserve">20. Formación para el trabajo y acceso a oportunidades educativas
</t>
    </r>
    <r>
      <rPr>
        <sz val="10"/>
        <color rgb="FFFF0000"/>
        <rFont val="Arial"/>
      </rPr>
      <t>- 3.19. Desarrollo empresarial, productividad y empleo</t>
    </r>
  </si>
  <si>
    <r>
      <rPr>
        <sz val="10"/>
        <color rgb="FF0C0C0C"/>
        <rFont val="Arial"/>
      </rPr>
      <t xml:space="preserve">Beneficiar a 38.000 jóvenes con potencial con programas de formación postmedia en cursos cortos
</t>
    </r>
    <r>
      <rPr>
        <sz val="10"/>
        <color rgb="FFFF0000"/>
        <rFont val="Arial"/>
      </rPr>
      <t>- Lograr 125.000 colocaciones en el mercado laboral</t>
    </r>
  </si>
  <si>
    <r>
      <rPr>
        <sz val="10"/>
        <color rgb="FF0C0C0C"/>
        <rFont val="Arial"/>
      </rPr>
      <t xml:space="preserve">19. Promoción del emprendimiento, el pequeño comercio y la generación de ingresos
</t>
    </r>
    <r>
      <rPr>
        <sz val="10"/>
        <color rgb="FFFF0000"/>
        <rFont val="Arial"/>
      </rPr>
      <t xml:space="preserve">- 3.20. Promoción del emprendimiento formal, equitativo e incluyente
- 5.35. Bogotá Inteligente con transformación digital e Infraestructura de datos para una gestión pública eficiente
- 3.17. Formación para el trabajo y acceso a oportunidades educativas
</t>
    </r>
  </si>
  <si>
    <r>
      <rPr>
        <sz val="10"/>
        <color rgb="FF0C0C0C"/>
        <rFont val="Arial"/>
      </rPr>
      <t xml:space="preserve">Financiar 60.000 unidades productivas para contribuir a la sostenibilidad de su negocio.
</t>
    </r>
    <r>
      <rPr>
        <sz val="10"/>
        <color rgb="FFFF0000"/>
        <rFont val="Arial"/>
      </rPr>
      <t xml:space="preserve">- 3.20. Cualificar 5000 mujeres en herramientas para la autonomía económica
- 5.35. Articular con los 15 sectores de la Administración Distrital programas y acciones orientadas a mitigar la violencia económica política y comunitaria contra las mujeres aportando al fortalecimiento de su autonomía económica física y social así como al ejercicio pleno de su ciudadanía
- 3.17. Ofrecer 20.000 cupos de formación posmedia en cursos cortos orientados a jóvenes con potencial            
</t>
    </r>
  </si>
  <si>
    <t xml:space="preserve">En el Plan Distrital de Desarrollo 2024 - 2028 en las estrategias relacionadas con desarrollo empresarial, productividad y empleo, establecen grandes apuestas y metas que se desarrollaran durante el cuatrienio. En este marco, los programa que de allí se deriven, estaran orientados a toda la ciudadania, contemplando el cierre de brechas, y con ello las poblaciones con mayores dificultades de acceder al mercado laboral y al mecanimos de financimiento para su emprendimiento o negocio. </t>
  </si>
  <si>
    <t>Colectiva MaxMujeres: Apoyar a iniciativas, emprendimientos y empresas a través de capital semilla.</t>
  </si>
  <si>
    <r>
      <rPr>
        <sz val="10"/>
        <color rgb="FF0C0C0C"/>
        <rFont val="Arial"/>
      </rPr>
      <t xml:space="preserve">19. Promoción del emprendimiento, el pequeño comercio y la generación de ingresos
</t>
    </r>
    <r>
      <rPr>
        <sz val="10"/>
        <color rgb="FFFF0000"/>
        <rFont val="Arial"/>
      </rPr>
      <t xml:space="preserve">- 3.20. Promoción del emprendimiento formal, equitativo e incluyente
</t>
    </r>
  </si>
  <si>
    <r>
      <rPr>
        <sz val="10"/>
        <color rgb="FF0C0C0C"/>
        <rFont val="Arial"/>
      </rPr>
      <t xml:space="preserve">Financiar 60.000 unidades productivas para contribuir a la sostenibilidad de su negocio.
</t>
    </r>
    <r>
      <rPr>
        <sz val="10"/>
        <color rgb="FFFF0000"/>
        <rFont val="Arial"/>
      </rPr>
      <t xml:space="preserve">- 3.20. Cualificar 5000 mujeres en herramientas para la autonomía económica
</t>
    </r>
  </si>
  <si>
    <r>
      <rPr>
        <sz val="10"/>
        <color rgb="FF0C0C0C"/>
        <rFont val="Arial"/>
      </rPr>
      <t xml:space="preserve">19. Promoción del emprendimiento, el pequeño comercio y la generación de ingresos
</t>
    </r>
    <r>
      <rPr>
        <sz val="10"/>
        <color rgb="FFFF0000"/>
        <rFont val="Arial"/>
      </rPr>
      <t xml:space="preserve">- 5.35. Bogotá Inteligente con transformación digital e Infraestructura de datos para una gestión pública eficiente
- 3.20. Promoción del emprendimiento formal, equitativo e incluyente
</t>
    </r>
  </si>
  <si>
    <r>
      <rPr>
        <sz val="10"/>
        <color rgb="FF0C0C0C"/>
        <rFont val="Arial"/>
      </rPr>
      <t xml:space="preserve">Financiar 60.000 unidades productivas para contribuir a la sostenibilidad de su negocio.
</t>
    </r>
    <r>
      <rPr>
        <sz val="10"/>
        <color rgb="FFFF0000"/>
        <rFont val="Arial"/>
      </rPr>
      <t>- 3.20. Cualificar 5000 mujeres en herramientas para la autonomía económica
- 5.35. Articular con los 15 sectores de la Administración Distrital programas y acciones orientadas a mitigar la violencia económica política y comunitaria contra las mujeres aportando al fortalecimiento de su autonomía económica física y social así como al ejercicio pleno de su ciudadanía</t>
    </r>
  </si>
  <si>
    <t xml:space="preserve"> Medios de comunicación comunitaria y alternativa: Adicionar la meta incluyendo los cluster por servicios. Con relación al programa adicionar el artículo 11.1. Programa 19. Promoción del emprendimiento, el pequeño comercio y la generación de ingresos. Los medios comunitarios y alternativos serán apoyados como cluster de servicios de comunicación e información y sector de las industrias culturales y creativas, cercanos a la comunidad y serán fortalecidos mediante una estrategia que permita el otorgamiento de capital semilla, fuentes de financiamiento al emprendimiento; la innovación, el acceso a la tecnología, el conocimiento y estrategias de mejoramiento de la productividad.</t>
  </si>
  <si>
    <r>
      <rPr>
        <sz val="10"/>
        <color rgb="FF0C0C0C"/>
        <rFont val="Arial"/>
      </rPr>
      <t xml:space="preserve">19. Promoción del emprendimiento, el pequeño comercio y la generación de ingresos
</t>
    </r>
    <r>
      <rPr>
        <sz val="10"/>
        <color rgb="FFFF0000"/>
        <rFont val="Arial"/>
      </rPr>
      <t>-3.20. Promoción del emprendimiento formal, equitativo e incluyente</t>
    </r>
  </si>
  <si>
    <r>
      <rPr>
        <sz val="10"/>
        <color rgb="FF0C0C0C"/>
        <rFont val="Arial"/>
      </rPr>
      <t xml:space="preserve">Financiar 60.000 unidades productivas para contribuir a la sostenibilidad de su negocio.
</t>
    </r>
    <r>
      <rPr>
        <sz val="10"/>
        <color rgb="FFFF0000"/>
        <rFont val="Arial"/>
      </rPr>
      <t>- Desarrollar 6.500 conexiones para promover la intermediación empresarial de los negocios locales en los mercados</t>
    </r>
  </si>
  <si>
    <t xml:space="preserve">En el marco del PDD 2024-2028, se tiene estipulado la estrategia de Desarrollo empresarial, productividad y empleo, en el cual se encuentra la provisión de conocimientos especializados y apoyos concretos para el crecimiento y la productividad en las aglomeraciones productivas del Distrito. </t>
  </si>
  <si>
    <t>ACOPI: Que busca financiar 60,000 unidades productivas para contribuir a su sostenibilidad, representa el 14% de las empresas en la ciudad, una cifra aceptable en comparación con la magnitud del sector.</t>
  </si>
  <si>
    <r>
      <rPr>
        <sz val="10"/>
        <color rgb="FF0C0C0C"/>
        <rFont val="Arial"/>
      </rPr>
      <t xml:space="preserve">19. Promoción del emprendimiento, el pequeño comercio y la generación de ingresos
</t>
    </r>
    <r>
      <rPr>
        <sz val="10"/>
        <color rgb="FFFF0000"/>
        <rFont val="Arial"/>
      </rPr>
      <t>-3.20. Promoción del emprendimiento formal, equitativo e incluyente</t>
    </r>
  </si>
  <si>
    <r>
      <rPr>
        <sz val="10"/>
        <color rgb="FF0C0C0C"/>
        <rFont val="Arial"/>
      </rPr>
      <t xml:space="preserve">Financiar 60.000 unidades productivas para contribuir a la sostenibilidad de su negocio.
</t>
    </r>
    <r>
      <rPr>
        <sz val="10"/>
        <color rgb="FFFF0000"/>
        <rFont val="Arial"/>
      </rPr>
      <t>- Apoyar financieramente a 36.000 negocios locales con el fin de contribuir a su fortalecimiento sostenibilidad y crecimiento.</t>
    </r>
  </si>
  <si>
    <t xml:space="preserve">En el PDD 2024-2028, se establece la estrategia de inclusión y mecanimos financieros, claves para cubrir necesidades de liquidez, capital de trabajo y modernización de los emprendimientos. bajo esta apuesta se establece una meta de 60,000 unidades productivas las cuales se estabelcen en coherencia con la comunicación de recursos establecidos por la Secretaria de Hacienda. Estas metas estan en constante revisión y pueden surtir ajustes y/o actualizaciones.  </t>
  </si>
  <si>
    <t>Asosanvictorino - Comercios Masivos Formales: Mediante implementación de programas de productividad y competitividad para el sector comercial y que fomenten la generación de empleo formal en la ciudad.</t>
  </si>
  <si>
    <r>
      <rPr>
        <sz val="10"/>
        <color rgb="FF0C0C0C"/>
        <rFont val="Arial"/>
      </rPr>
      <t xml:space="preserve">19. Promoción del emprendimiento, el pequeño comercio y la generación de ingresos
</t>
    </r>
    <r>
      <rPr>
        <sz val="10"/>
        <color rgb="FFFF0000"/>
        <rFont val="Arial"/>
      </rPr>
      <t>-3.20. Promoción del emprendimiento formal, equitativo e incluyente</t>
    </r>
  </si>
  <si>
    <r>
      <rPr>
        <sz val="10"/>
        <color rgb="FF0C0C0C"/>
        <rFont val="Arial"/>
      </rPr>
      <t xml:space="preserve">Financiar 60.000 unidades productivas para contribuir a la sostenibilidad de su negocio.
</t>
    </r>
    <r>
      <rPr>
        <sz val="10"/>
        <color rgb="FFFF0000"/>
        <rFont val="Arial"/>
      </rPr>
      <t>- Ejecutar 10 productos definidos en el plan de acción de la "Política Pública Distrital de Vendedoras y Vendedores Informales" establecidos para el cuatrienio</t>
    </r>
  </si>
  <si>
    <t>Plan de acción para la dignificación de la carrera séptima: Desarrollar programas de formación en financiamiento y acceso a créditos para emprendedores “Programa Creo” para microempresarios, facilitando el acceso a capital para la expansión, la diversificación y la inversión en mejoras comerciales. Estableciendo una tienda de la economía popular en la figura de una asociación de vendedores que también funcione con una cooperativa que genere un centro de financiamiento y acceso a créditos para emprendedores, proporcionando recursos financieros y asesoramiento para la sostenibilidad de los negocios locales.</t>
  </si>
  <si>
    <r>
      <rPr>
        <sz val="10"/>
        <color rgb="FF0C0C0C"/>
        <rFont val="Arial"/>
      </rPr>
      <t xml:space="preserve">19. Promoción del emprendimiento, el pequeño comercio y la generación de ingresos
</t>
    </r>
    <r>
      <rPr>
        <sz val="10"/>
        <color rgb="FFFF0000"/>
        <rFont val="Arial"/>
      </rPr>
      <t>-3.20. Promoción del emprendimiento formal, equitativo e incluyente</t>
    </r>
  </si>
  <si>
    <r>
      <rPr>
        <sz val="10"/>
        <color rgb="FF0C0C0C"/>
        <rFont val="Arial"/>
      </rPr>
      <t xml:space="preserve">Financiar 60.000 unidades productivas para contribuir a la sostenibilidad de su negocio.
</t>
    </r>
    <r>
      <rPr>
        <sz val="10"/>
        <color rgb="FFFF0000"/>
        <rFont val="Arial"/>
      </rPr>
      <t>- Apoyar financieramente a 36.000 negocios locales con el fin de contribuir a su fortalecimiento sostenibilidad y crecimiento.</t>
    </r>
  </si>
  <si>
    <t xml:space="preserve">En el PDD 2024 - 2028, se tiene previstas acciones para la inclusión y mecanismos financieros, se promoverán el acceso a financiamiento formal y/o la asignación de recursos no reembolsables. Dichos instrumentos serán claves para cubrir necesidades de liquidez, capital de trabajo y modernización de los emprendimientos. </t>
  </si>
  <si>
    <t>CPL Ciudad Bolívar: Propiciar 10.500 puestos de comercialización para la intermediación de las unidades productivas en el mercado de la ciudad.</t>
  </si>
  <si>
    <r>
      <rPr>
        <sz val="10"/>
        <color rgb="FF0C0C0C"/>
        <rFont val="Arial"/>
      </rPr>
      <t xml:space="preserve">19. Promoción del emprendimiento, el pequeño comercio y la generación de ingresos
</t>
    </r>
    <r>
      <rPr>
        <sz val="10"/>
        <color rgb="FFFF0000"/>
        <rFont val="Arial"/>
      </rPr>
      <t>- 3.19. Desarrollo empresarial, productividad y empleo
-3.20. Promoción del emprendimiento formal, equitativo e incluyente</t>
    </r>
  </si>
  <si>
    <r>
      <rPr>
        <sz val="10"/>
        <color rgb="FF0C0C0C"/>
        <rFont val="Arial"/>
      </rPr>
      <t xml:space="preserve">Propiciar 10.500 puestos de comercialización para la intermediación de las unidades productivas en el mercado de la ciudad.
</t>
    </r>
    <r>
      <rPr>
        <sz val="10"/>
        <color rgb="FFFF0000"/>
        <rFont val="Arial"/>
      </rPr>
      <t>- 3.19. Vincular 1.200 empresas en procesos de conexión a mercados locales regionales nacionales o internacionales</t>
    </r>
    <r>
      <rPr>
        <sz val="10"/>
        <color rgb="FF0C0C0C"/>
        <rFont val="Arial"/>
      </rPr>
      <t xml:space="preserve">
</t>
    </r>
    <r>
      <rPr>
        <sz val="10"/>
        <color rgb="FFFF0000"/>
        <rFont val="Arial"/>
      </rPr>
      <t>- 3.20. Desarrollar 6.500 conexiones para promover la intermediación empresarial de los negocios locales en los mercados</t>
    </r>
  </si>
  <si>
    <t xml:space="preserve">En el PDD, se tienen previstas las acciones que permitan la intermediación de mercados para el desarrollo de los emprendimientos, reduciendo o eliminando las barreras de acceso a mercados, ayudando en la regulación y  articulación con instituciones de carácter público o privado que  aporten al logro del aprovechamiento económico del espacio público. La meta presentada de espacios de intermediación, corresponde a la meta global de la ciudad, la cual sera ejecutada en las diversas localidades de la ciudad.  </t>
  </si>
  <si>
    <t>Consejo Distrital de Sabios: Creación e incentivos a proyectos cooperativos intergeneracionales que involucre: incidencia, dirección, experiencia, y mano de obra de las personas mayores.</t>
  </si>
  <si>
    <r>
      <rPr>
        <sz val="10"/>
        <color rgb="FF0C0C0C"/>
        <rFont val="Arial"/>
      </rPr>
      <t xml:space="preserve">19. Promoción del emprendimiento, el pequeño comercio y la generación de ingresos
</t>
    </r>
    <r>
      <rPr>
        <sz val="10"/>
        <color rgb="FFFF0000"/>
        <rFont val="Arial"/>
      </rPr>
      <t>- -3.20. Promoción del emprendimiento formal, equitativo e incluyente</t>
    </r>
  </si>
  <si>
    <r>
      <rPr>
        <sz val="10"/>
        <color rgb="FF0C0C0C"/>
        <rFont val="Arial"/>
      </rPr>
      <t xml:space="preserve">Propiciar 10.500 puestos de comercialización para la intermediación de las unidades productivas en el mercado de la ciudad.
</t>
    </r>
    <r>
      <rPr>
        <sz val="10"/>
        <color rgb="FFFF0000"/>
        <rFont val="Arial"/>
      </rPr>
      <t>- 3.20. Desarrollar 6.500 conexiones para promover la intermediación empresarial de los negocios locales en los mercados</t>
    </r>
  </si>
  <si>
    <t>Asosanvictorino - Comercios Masivos Formales: Propiciar 10.500 puestos de comercialización para la intermediación de las unidades productivas, siendo asignadas principalmente a nuevos emprendedores y pequeños comerciantes.</t>
  </si>
  <si>
    <r>
      <rPr>
        <sz val="10"/>
        <color rgb="FF0C0C0C"/>
        <rFont val="Arial"/>
      </rPr>
      <t xml:space="preserve">19. Promoción del emprendimiento, el pequeño comercio y la generación de ingresos
</t>
    </r>
    <r>
      <rPr>
        <sz val="10"/>
        <color rgb="FFFF0000"/>
        <rFont val="Arial"/>
      </rPr>
      <t xml:space="preserve">- 3.20. Promoción del emprendimiento formal, equitativo e incluyente
</t>
    </r>
  </si>
  <si>
    <r>
      <rPr>
        <sz val="10"/>
        <color rgb="FF0C0C0C"/>
        <rFont val="Arial"/>
      </rPr>
      <t xml:space="preserve">Propiciar 10.500 puestos de comercialización para la intermediación de las unidades productivas en el mercado de la ciudad.
</t>
    </r>
    <r>
      <rPr>
        <sz val="10"/>
        <color rgb="FFFF0000"/>
        <rFont val="Arial"/>
      </rPr>
      <t>- Apoyar financieramente a 36.000 negocios locales con el fin de contribuir a su fortalecimiento sostenibilidad y crecimiento</t>
    </r>
  </si>
  <si>
    <t>Actualizado enumerado de los programas</t>
  </si>
  <si>
    <t xml:space="preserve">En el PDD, se tienen previstas las acciones que permitan la intermediación de mercados para el desarrollo de los emprendimientos, reduciendo o eliminando las barreras de acceso a mercados, ayudando en la regulación y  articulación con instituciones de carácter público o privado que  aporten al logro del aprovechamiento económico del espacio público. La meta presentada de espacios de intermediación, corresponde a la meta global de la ciudad, la cual sera ejecutada en las diversas localidades de la ciudad. </t>
  </si>
  <si>
    <r>
      <rPr>
        <sz val="10"/>
        <color rgb="FF0C0C0C"/>
        <rFont val="Arial"/>
      </rPr>
      <t xml:space="preserve">19. Promoción del emprendimiento, el pequeño comercio y la generación de ingresos
</t>
    </r>
    <r>
      <rPr>
        <sz val="10"/>
        <color rgb="FFFF0000"/>
        <rFont val="Arial"/>
      </rPr>
      <t xml:space="preserve">-- 3.20. Promoción del emprendimiento formal, equitativo e incluyente
</t>
    </r>
  </si>
  <si>
    <r>
      <rPr>
        <sz val="10"/>
        <color rgb="FF0C0C0C"/>
        <rFont val="Arial"/>
      </rPr>
      <t xml:space="preserve">Propiciar 10.500 puestos de comercialización para la intermediación de las unidades productivas en el mercado de la ciudad.
</t>
    </r>
    <r>
      <rPr>
        <sz val="10"/>
        <color rgb="FFFF0000"/>
        <rFont val="Arial"/>
      </rPr>
      <t xml:space="preserve">- 3.20. Cualificar 5000 mujeres en herramientas para la autonomía económica
</t>
    </r>
  </si>
  <si>
    <t xml:space="preserve">Esta propuesta se acoge a través del objetivo número 3, programa 3.20. donde se busca cualificar 5000 mujeres en herramientas para la autonomia economica. 
</t>
  </si>
  <si>
    <r>
      <rPr>
        <sz val="10"/>
        <color rgb="FF0C0C0C"/>
        <rFont val="Arial"/>
      </rPr>
      <t xml:space="preserve">19. Promoción del emprendimiento, el pequeño comercio y la generación de ingresos
</t>
    </r>
    <r>
      <rPr>
        <sz val="10"/>
        <color rgb="FFFF0000"/>
        <rFont val="Arial"/>
      </rPr>
      <t xml:space="preserve">-- 3.20. Promoción del emprendimiento formal, equitativo e incluyente
</t>
    </r>
  </si>
  <si>
    <r>
      <rPr>
        <sz val="10"/>
        <color rgb="FF0C0C0C"/>
        <rFont val="Arial"/>
      </rPr>
      <t xml:space="preserve">Propiciar 10.500 puestos de comercialización para la intermediación de las unidades productivas en el mercado de la ciudad.
</t>
    </r>
    <r>
      <rPr>
        <sz val="10"/>
        <color rgb="FFFF0000"/>
        <rFont val="Arial"/>
      </rPr>
      <t xml:space="preserve">- - 3.20. Cualificar 5000 mujeres en herramientas para la autonomía económica
</t>
    </r>
  </si>
  <si>
    <r>
      <rPr>
        <sz val="10"/>
        <color rgb="FF0C0C0C"/>
        <rFont val="Arial"/>
      </rPr>
      <t xml:space="preserve">19. Promoción del emprendimiento, el pequeño comercio y la generación de ingresos
</t>
    </r>
    <r>
      <rPr>
        <sz val="10"/>
        <color rgb="FFFF0000"/>
        <rFont val="Arial"/>
      </rPr>
      <t xml:space="preserve">-- 3.20. Promoción del emprendimiento formal, equitativo e incluyente
</t>
    </r>
  </si>
  <si>
    <r>
      <rPr>
        <sz val="10"/>
        <color rgb="FF0C0C0C"/>
        <rFont val="Arial"/>
      </rPr>
      <t xml:space="preserve">Propiciar 10.500 puestos de comercialización para la intermediación de las unidades productivas en el mercado de la ciudad.
</t>
    </r>
    <r>
      <rPr>
        <sz val="10"/>
        <color rgb="FFFF0000"/>
        <rFont val="Arial"/>
      </rPr>
      <t xml:space="preserve">- 3.20. Cualificar 5000 mujeres en herramientas para la autonomía económica
</t>
    </r>
  </si>
  <si>
    <t xml:space="preserve"> CPL Ciudad Bolívar: Beneficiar a 38.000 jóvenes y adultos priorizando el enfoque poblacional de mujeres de estrato socioeconómico 1, 2 y 3 con potencial con programas de formación posmedia en carreras tecnológicas. EDUCACIÓN Aumentar en 3.000 la oferta de cupos en programas altamente demandados y pertinentes que respondan a las expectativas y proyectos de vida de los bogotanos.</t>
  </si>
  <si>
    <r>
      <rPr>
        <sz val="10"/>
        <color rgb="FF0C0C0C"/>
        <rFont val="Arial"/>
      </rPr>
      <t xml:space="preserve">17. La educación como eje del potencial humano
20. Formación para el trabajo y acceso a oportunidades educativas
</t>
    </r>
    <r>
      <rPr>
        <sz val="10"/>
        <color rgb="FFFF0000"/>
        <rFont val="Arial"/>
      </rPr>
      <t>3.16. La educación como eje del potencial humano</t>
    </r>
  </si>
  <si>
    <r>
      <rPr>
        <sz val="10"/>
        <color rgb="FF0C0C0C"/>
        <rFont val="Arial"/>
      </rPr>
      <t xml:space="preserve">Beneficiar a 32.000 jóvenes con programas de acceso a formación posmedia
Aumentar en 1.500 la oferta de cupos en programas altamente demandados y pertinentes que respondan a las expectativas y proyectos de vida de los bogotanos, en el marco de su autonomía universitaria.
</t>
    </r>
    <r>
      <rPr>
        <sz val="10"/>
        <color rgb="FFFF0000"/>
        <rFont val="Arial"/>
      </rPr>
      <t>- Beneficiar 3.300 personas en acciones de convergencia digital mediante procesos de formación y alfabetización digital, creación de contenidos, fomento de ciudadanías digitales, crecimiento económico, acceso a empleo digno e internacionalización en Bogotá.</t>
    </r>
  </si>
  <si>
    <t>DESARROLLO ECONÓMICO - EDUCACIÓN</t>
  </si>
  <si>
    <t>PL Engativá: No dejarlo a los jóvenes sino también a los adultos.</t>
  </si>
  <si>
    <t xml:space="preserve">
20. Formación para el trabajo y acceso a oportunidades educativas
</t>
  </si>
  <si>
    <t xml:space="preserve">
Aumentar en 1.500 la oferta de cupos en programas altamente demandados y pertinentes que respondan a las expectativas y proyectos de vida de los bogotanos, en el marco de su autonomía universitaria.
        </t>
  </si>
  <si>
    <t xml:space="preserve">En la meta se expone que los cupos son para 1.500 bogotanos y bogotanas para en  todas las edades, incluyendo el sector vulnerable. </t>
  </si>
  <si>
    <t>Plataforma Distrital de Juventud - Consejo Distrital de Juventud: Tener en cuenta la caracterización de jóvenes en situación de vulnerabilidad.</t>
  </si>
  <si>
    <r>
      <rPr>
        <sz val="10"/>
        <color rgb="FF0C0C0C"/>
        <rFont val="Arial"/>
      </rPr>
      <t xml:space="preserve">
20. Formación para el trabajo y acceso a oportunidades educativas
--
</t>
    </r>
    <r>
      <rPr>
        <sz val="10"/>
        <color rgb="FFFF0000"/>
        <rFont val="Arial"/>
      </rPr>
      <t xml:space="preserve">3.17. Formación para el trabajo y acceso a oportunidades educativas
</t>
    </r>
  </si>
  <si>
    <t>Plataforma Distrital de Juventud - Consejo Distrital de Juventud: Ampliar la oferta en títulos profesionales, tecnológicos y técnicos, sin reemplazarlos por los cursos cortos algo relacionado con la Educación Superior de Alta Calidad.</t>
  </si>
  <si>
    <r>
      <rPr>
        <sz val="10"/>
        <color rgb="FF0C0C0C"/>
        <rFont val="Arial"/>
      </rPr>
      <t xml:space="preserve">17. La educación como eje del potencial humano
20. Formación para el trabajo y acceso a oportunidades educativas
--
</t>
    </r>
    <r>
      <rPr>
        <sz val="10"/>
        <color rgb="FFFF0000"/>
        <rFont val="Arial"/>
      </rPr>
      <t>3.16. La educación como eje del potencial humano
3.17. Formación para el trabajo y acceso a oportunidades educativa</t>
    </r>
    <r>
      <rPr>
        <sz val="10"/>
        <color rgb="FF0C0C0C"/>
        <rFont val="Arial"/>
      </rPr>
      <t>s</t>
    </r>
  </si>
  <si>
    <r>
      <rPr>
        <sz val="10"/>
        <color rgb="FF0C0C0C"/>
        <rFont val="Arial"/>
      </rPr>
      <t xml:space="preserve">Beneficiar a 32.000 jóvenes con programas de acceso a formación posmedia
Aumentar en 1.500 la oferta de cupos en programas altamente demandados y pertinentes que respondan a las expectativas y proyectos de vida de los bogotanos, en el marco de su autonomía universitaria.
</t>
    </r>
    <r>
      <rPr>
        <sz val="10"/>
        <color rgb="FFFF0000"/>
        <rFont val="Arial"/>
      </rPr>
      <t>Beneficiar 3.300 personas en acciones de convergencia digital mediante procesos de formación y alfabetización digital, creación de contenidos, fomento de ciudadanías digitales, crecimiento económico, acceso a empleo digno e internacionalización en Bogotá.</t>
    </r>
  </si>
  <si>
    <t>Plataforma Distrital de Juventud - Consejo Distrital de Juventud: Garantizar la cobertura en los programas ofertados.</t>
  </si>
  <si>
    <r>
      <rPr>
        <sz val="10"/>
        <color rgb="FF0C0C0C"/>
        <rFont val="Arial"/>
      </rPr>
      <t xml:space="preserve">17. La educación como eje del potencial humano
20. Formación para el trabajo y acceso a oportunidades educativas
2.15. Bogotá deportiva, recreativa, artística, patrimonial e intercultural
--
</t>
    </r>
    <r>
      <rPr>
        <sz val="10"/>
        <color rgb="FFFF0000"/>
        <rFont val="Arial"/>
      </rPr>
      <t xml:space="preserve">2.14. Bogotá deportiva, recreativa, artística, patrimonial e intercultural
3.16. La educación como eje del potencial humano
3.17. Formación para el trabajo y acceso a oportunidades educativas
</t>
    </r>
  </si>
  <si>
    <r>
      <rPr>
        <sz val="10"/>
        <color rgb="FF0C0C0C"/>
        <rFont val="Arial"/>
      </rPr>
      <t xml:space="preserve">Beneficiar a 32.000 jóvenes con programas de acceso a formación posmedia
Aumentar en 1.500 la oferta de cupos en programas altamente demandados y pertinentes que respondan a las expectativas y proyectos de vida de los bogotanos, en el marco de su autonomía universitaria.
Crear un Centro Cultural Juvenil Bogotano
</t>
    </r>
    <r>
      <rPr>
        <sz val="10"/>
        <color rgb="FFFF0000"/>
        <rFont val="Arial"/>
      </rPr>
      <t>Beneficiar 3.300 personas en acciones de convergencia digital mediante procesos de formación y alfabetización digital, creación de contenidos, fomento de ciudadanías digitales, crecimiento económico, acceso a empleo digno e internacionalización en Bogotá.</t>
    </r>
    <r>
      <rPr>
        <sz val="10"/>
        <color rgb="FF0C0C0C"/>
        <rFont val="Arial"/>
      </rPr>
      <t xml:space="preserve">
</t>
    </r>
    <r>
      <rPr>
        <sz val="10"/>
        <color rgb="FFFF0000"/>
        <rFont val="Arial"/>
      </rPr>
      <t xml:space="preserve">Implementar 52 programas de recreación, deporte, nuevas tendencias de actividad fisica y los eSports.
</t>
    </r>
    <r>
      <rPr>
        <sz val="10"/>
        <color rgb="FF0C0C0C"/>
        <rFont val="Arial"/>
      </rPr>
      <t xml:space="preserve">        </t>
    </r>
  </si>
  <si>
    <t>Sector cultura, recreacion y deporte: Se crea el Centro de Cultural juvenil bogotano en una de las infraestructuras existentes en la ciudad</t>
  </si>
  <si>
    <t>Población firmante de paz: Tener en cuenta dentro de los programas la caracterización e incluir a población firmante de paz, así como la correspondiente nivelación académica que se pueda requerir.</t>
  </si>
  <si>
    <r>
      <rPr>
        <sz val="10"/>
        <color rgb="FF0C0C0C"/>
        <rFont val="Arial"/>
      </rPr>
      <t xml:space="preserve">17. La educación como eje del potencial humano
20. Formación para el trabajo y acceso a oportunidades educativas
</t>
    </r>
    <r>
      <rPr>
        <sz val="10"/>
        <color rgb="FFFF0000"/>
        <rFont val="Arial"/>
      </rPr>
      <t>3.16. La educación como eje del potencial humano
3.17. Formación para el trabajo y acceso a oportunidades educativas</t>
    </r>
    <r>
      <rPr>
        <sz val="10"/>
        <color rgb="FF0C0C0C"/>
        <rFont val="Arial"/>
      </rPr>
      <t xml:space="preserve">
</t>
    </r>
  </si>
  <si>
    <r>
      <rPr>
        <sz val="10"/>
        <color rgb="FF0C0C0C"/>
        <rFont val="Arial"/>
      </rPr>
      <t xml:space="preserve">Beneficiar a 32.000 jóvenes con programas de acceso a formación posmedia
Aumentar en 1.500 la oferta de cupos en programas altamente demandados y pertinentes que respondan a las expectativas y proyectos de vida de los bogotanos, en el marco de su autonomía universitaria.
</t>
    </r>
    <r>
      <rPr>
        <sz val="10"/>
        <color rgb="FFFF0000"/>
        <rFont val="Arial"/>
      </rPr>
      <t>Beneficiar 3.300 personas en acciones de convergencia digital mediante procesos de formación y alfabetización digital, creación de contenidos, fomento de ciudadanías digitales, crecimiento económico, acceso a empleo digno e internacionalización en Bogotá.
Implementar 52 programas de recreación, deporte, nuevas tendencias de actividad fisica y los eSports.</t>
    </r>
  </si>
  <si>
    <t>CPL Engativá: El acceso a la educación o programas solo se ha visto reflejado para los jóvenes y se debe dar una oportunidad a las personas mayores.</t>
  </si>
  <si>
    <t xml:space="preserve">17. La educación como eje del potencial humano
20. Formación para el trabajo y acceso a oportunidades educativas
3.16. La educación como eje del potencial humano
3.17. Formación para el trabajo y acceso a oportunidades educativas
</t>
  </si>
  <si>
    <r>
      <rPr>
        <sz val="10"/>
        <color rgb="FF0C0C0C"/>
        <rFont val="Arial"/>
      </rPr>
      <t xml:space="preserve">Beneficiar a 32.000 jóvenes con programas de acceso a formación posmedia
</t>
    </r>
    <r>
      <rPr>
        <sz val="10"/>
        <color rgb="FFFF0000"/>
        <rFont val="Arial"/>
      </rPr>
      <t xml:space="preserve">Aumentar en 1.500 la oferta de cupos en programas altamente demandados y pertinentes que respondan a las expectativas y proyectos de vida de los bogotanos, en el marco de su autonomía universitaria.
</t>
    </r>
    <r>
      <rPr>
        <sz val="10"/>
        <color rgb="FF0C0C0C"/>
        <rFont val="Arial"/>
      </rPr>
      <t xml:space="preserve">
        </t>
    </r>
  </si>
  <si>
    <t>Consejo CPL Fontibón - COPACOS: Oportunidad de educación para los adultos, ya que los programas están diseñados solo para que los jóvenes tengan oportunidad de educación superior hasta los 28 años.</t>
  </si>
  <si>
    <r>
      <rPr>
        <sz val="10"/>
        <color rgb="FF0C0C0C"/>
        <rFont val="Arial"/>
      </rPr>
      <t xml:space="preserve">17. La educación como eje del potencial humano
20. Formación para el trabajo y acceso a oportunidades educativas
</t>
    </r>
    <r>
      <rPr>
        <sz val="10"/>
        <color rgb="FFFF0000"/>
        <rFont val="Arial"/>
      </rPr>
      <t>- 3.17. Formación para el trabajo y acceso a oportunidades educativas</t>
    </r>
  </si>
  <si>
    <r>
      <rPr>
        <sz val="10"/>
        <color rgb="FF0C0C0C"/>
        <rFont val="Arial"/>
      </rPr>
      <t xml:space="preserve">Beneficiar a 32.000 jóvenes con programas de acceso a formación posmedia
Aumentar en 1.500 la oferta de cupos en programas altamente demandados y pertinentes que respondan a las expectativas y proyectos de vida de los bogotanos, en el marco de su autonomía universitaria.
</t>
    </r>
    <r>
      <rPr>
        <sz val="10"/>
        <color rgb="FFFF0000"/>
        <rFont val="Arial"/>
      </rPr>
      <t>- Formar 12.300 personas en habilidades blandas</t>
    </r>
  </si>
  <si>
    <t>Consejo CPL Fontibón - COPACOS: Formación en educación superior, tecnológica y técnica para los líderes y lideresas y defensores de derechos humanos sociales de manera gratuita donde sean gestores en salud participativa territorial y formador de formadores.</t>
  </si>
  <si>
    <r>
      <rPr>
        <sz val="10"/>
        <color rgb="FF0C0C0C"/>
        <rFont val="Arial"/>
      </rPr>
      <t xml:space="preserve">17. La educación como eje del potencial humano
20. Formación para el trabajo y acceso a oportunidades educativas
</t>
    </r>
    <r>
      <rPr>
        <sz val="10"/>
        <color rgb="FFFF0000"/>
        <rFont val="Arial"/>
      </rPr>
      <t xml:space="preserve">- 3.17. Formación para el trabajo y acceso a oportunidades educativas
</t>
    </r>
    <r>
      <rPr>
        <sz val="10"/>
        <color rgb="FF0C0C0C"/>
        <rFont val="Arial"/>
      </rPr>
      <t xml:space="preserve">
</t>
    </r>
    <r>
      <rPr>
        <sz val="10"/>
        <color rgb="FFFF0000"/>
        <rFont val="Arial"/>
      </rPr>
      <t>- 5.35. Bogotá Inteligente con transformación digital e Infraestructura de datos para una gestión pública eficiente</t>
    </r>
  </si>
  <si>
    <r>
      <rPr>
        <sz val="10"/>
        <color rgb="FF0C0C0C"/>
        <rFont val="Arial"/>
      </rPr>
      <t xml:space="preserve">Beneficiar a 32.000 jóvenes con programas de acceso a formación posmedia
Aumentar en 1.500 la oferta de cupos en programas altamente demandados y pertinentes que respondan a las expectativas y proyectos de vida de los bogotanos, en el marco de su autonomía universitaria.
</t>
    </r>
    <r>
      <rPr>
        <sz val="10"/>
        <color rgb="FFFF0000"/>
        <rFont val="Arial"/>
      </rPr>
      <t xml:space="preserve">- Ofrecer 20.000 cupos de formación posmedia en cursos cortos orientados a jóvenes con potencial            
</t>
    </r>
    <r>
      <rPr>
        <sz val="10"/>
        <color rgb="FF0C0C0C"/>
        <rFont val="Arial"/>
      </rPr>
      <t xml:space="preserve">
</t>
    </r>
    <r>
      <rPr>
        <sz val="10"/>
        <color rgb="FFFF0000"/>
        <rFont val="Arial"/>
      </rPr>
      <t>- Articular con los 15 sectores de la Administración Distrital programas y acciones orientadas a mitigar la violencia económica política y comunitaria contra las mujeres aportando al fortalecimiento de su autonomía económica física y social así como al ejercicio pleno de su ciudadanía</t>
    </r>
  </si>
  <si>
    <t>Se ajusto programa</t>
  </si>
  <si>
    <t>CPL Engativá: Aumentar los cupos y por ende seguir ejecutando el programa Jóvenes a la U para la educación superior.</t>
  </si>
  <si>
    <r>
      <rPr>
        <sz val="10"/>
        <color rgb="FF0C0C0C"/>
        <rFont val="Arial"/>
      </rPr>
      <t xml:space="preserve">17. La educación como eje del potencial humano
20. Formación para el trabajo y acceso a oportunidades educativas
</t>
    </r>
    <r>
      <rPr>
        <sz val="10"/>
        <color rgb="FFFF0000"/>
        <rFont val="Arial"/>
      </rPr>
      <t xml:space="preserve">- 3.17. Formación para el trabajo y acceso a oportunidades educativas
</t>
    </r>
  </si>
  <si>
    <r>
      <rPr>
        <sz val="10"/>
        <color rgb="FF0C0C0C"/>
        <rFont val="Arial"/>
      </rPr>
      <t xml:space="preserve">Beneficiar a 32.000 jóvenes con programas de acceso a formación posmedia
Aumentar en 1.500 la oferta de cupos en programas altamente demandados y pertinentes que respondan a las expectativas y proyectos de vida de los bogotanos, en el marco de su autonomía universitaria.
</t>
    </r>
    <r>
      <rPr>
        <sz val="10"/>
        <color rgb="FFFF0000"/>
        <rFont val="Arial"/>
      </rPr>
      <t xml:space="preserve">- Ofrecer 20.000 cupos de formación posmedia en cursos cortos orientados a jóvenes con potencial            </t>
    </r>
  </si>
  <si>
    <t>Población firmante de paz: Revisar cantidad en incluir apoyo financiero a aquellos firmantes de paz que lideran emprendimientos culturales, creativos y gastronómicos para desarrollar capacidades de sostenibilidad financiera en el tiempo.</t>
  </si>
  <si>
    <r>
      <rPr>
        <sz val="10"/>
        <color rgb="FF0C0C0C"/>
        <rFont val="Arial"/>
      </rPr>
      <t xml:space="preserve">2.15. Bogotá deportiva, recreativa, artística, patrimonial e intercultural
</t>
    </r>
    <r>
      <rPr>
        <sz val="10"/>
        <color rgb="FFFF0000"/>
        <rFont val="Arial"/>
      </rPr>
      <t>- 2.14. Bogotá deportiva, recreativa, artística, patrimonial e intercultural</t>
    </r>
  </si>
  <si>
    <r>
      <rPr>
        <sz val="10"/>
        <color rgb="FF0C0C0C"/>
        <rFont val="Arial"/>
      </rPr>
      <t xml:space="preserve">Crear un Centro Cultural Juvenil Bogotano
</t>
    </r>
    <r>
      <rPr>
        <sz val="10"/>
        <color rgb="FFFF0000"/>
        <rFont val="Arial"/>
      </rPr>
      <t xml:space="preserve">
- 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</si>
  <si>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CPL Engativá: Implementar la estrategia de Jóvenes a la U con un énfasis en la población vulnerable de Bogotá, enfocándonos en transmitir el derecho a la educación.</t>
  </si>
  <si>
    <r>
      <rPr>
        <sz val="10"/>
        <color rgb="FF0C0C0C"/>
        <rFont val="Arial"/>
      </rPr>
      <t xml:space="preserve">17. La educación como eje del potencial humano
20. Formación para el trabajo y acceso a oportunidades educativas
</t>
    </r>
    <r>
      <rPr>
        <sz val="10"/>
        <color rgb="FFFF0000"/>
        <rFont val="Arial"/>
      </rPr>
      <t xml:space="preserve">- 3.17. Formación para el trabajo y acceso a oportunidades educativas
</t>
    </r>
    <r>
      <rPr>
        <sz val="10"/>
        <color rgb="FF0C0C0C"/>
        <rFont val="Arial"/>
      </rPr>
      <t xml:space="preserve">
</t>
    </r>
  </si>
  <si>
    <r>
      <rPr>
        <sz val="10"/>
        <color rgb="FF0C0C0C"/>
        <rFont val="Arial"/>
      </rPr>
      <t xml:space="preserve">Beneficiar a 32.000 jóvenes con programas de acceso a formación posmedia
Aumentar en 1.500 la oferta de cupos en programas altamente demandados y pertinentes que respondan a las expectativas y proyectos de vida de los bogotanos, en el marco de su autonomía universitaria.
</t>
    </r>
    <r>
      <rPr>
        <sz val="10"/>
        <color rgb="FFFF0000"/>
        <rFont val="Arial"/>
      </rPr>
      <t xml:space="preserve">- Ofrecer 20.000 cupos de formación posmedia en cursos cortos orientados a jóvenes con potencial        </t>
    </r>
  </si>
  <si>
    <t>Colectiva MaxMujeres: Incorporar enfoque poblacional para cerrar la brecha digital y las barreras de acceso a la información, garantizando además infraestructura y equipamiento especialmente en las zonas rurales de Bogotá.</t>
  </si>
  <si>
    <t>- 5.35. Bogotá Inteligente con transformación digital e Infraestructura de datos para una gestión pública eficiente</t>
  </si>
  <si>
    <t>- Articular con los 15 sectores de la Administración Distrital programas y acciones orientadas a mitigar la violencia económica política y comunitaria contra las mujeres aportando al fortalecimiento de su autonomía económica física y social así como al ejercicio pleno de su ciudadanía</t>
  </si>
  <si>
    <t>Colectiva MaxMujeres: Estrategias Agenda: Generación de procesos formativos y capacitación con Tecnologías de la Información y la Comunicación (TIC), considerando los ajustes razonables, las condiciones, necesidades de las mujeres en sus diferencias y diversidades, con el propósito de cerrar la brecha digital y las barreras de acceso a la información.</t>
  </si>
  <si>
    <r>
      <rPr>
        <sz val="10"/>
        <color rgb="FF0C0C0C"/>
        <rFont val="Calibri"/>
      </rPr>
      <t xml:space="preserve">5.40. Programa. Cierre de Brecha, Transformación Digital e Infraestructura de datos para hacer de Bogotá una Ciudad Inteligente (Consejería TIC) Se sugiere ajustar el nombre dejando Ciudad. 
</t>
    </r>
    <r>
      <rPr>
        <sz val="10"/>
        <color rgb="FFFF0000"/>
        <rFont val="Arial"/>
      </rPr>
      <t>- 5.35. Bogotá Inteligente con transformación digital e Infraestructura de datos para una gestión pública eficiente
- 5.33. Fortalecimiento institucional para un gobierno confiable</t>
    </r>
  </si>
  <si>
    <r>
      <rPr>
        <sz val="10"/>
        <color rgb="FF0C0C0C"/>
        <rFont val="Arial"/>
      </rPr>
      <t xml:space="preserve">Implementar en 8 localidades con zonas rurales de Bogotá, una solución para el cierre de brecha digital.
</t>
    </r>
    <r>
      <rPr>
        <sz val="10"/>
        <color rgb="FFFF0000"/>
        <rFont val="Arial"/>
      </rPr>
      <t>- Articular con los 15 sectores de la Administración Distrital programas y acciones orientadas a mitigar la violencia económica política y comunitaria contra las mujeres aportando al fortalecimiento de su autonomía económica física y social así como al ejercicio pleno de su ciudadanía</t>
    </r>
  </si>
  <si>
    <t>Se sugiere ajustar  la redacción de la meta integrando la palabra Ciudad 
Sector Gestion publica: Dentro del alcance de la meta se incluye:
Implementar 5 alianzas con actores del ecosistema para la formación de habilidades TIC básicas en la red de nodos distritales, enfocándose especialmente en la población vulnerable, con el fin de mitigar el riesgo de profundizar las inequidades existentes en el Distrito Capital a través de la transformación digital 
Implementar la estrategia de apropiación digital en el 100% de la Red de CADES Distritales</t>
  </si>
  <si>
    <t>CPL Teusaquillo: Al respecto llama la atención que en ninguna parte se menciona a la ciudadanía vecina del aeropuerto como interlocutora válida en el proceso de “expansión” del Aeropuerto.</t>
  </si>
  <si>
    <t xml:space="preserve"> 21. Bogotá Ciudad Portuaria</t>
  </si>
  <si>
    <t>La propuesta de “expansión” del Aeropuerto no tiene alcance específico en el documento PDD.</t>
  </si>
  <si>
    <t>Consejo Consultivo de víctimas y juez de reconciliación: Certificar a 120 víctimas en guías culturales.</t>
  </si>
  <si>
    <t>- 3.19. Desarrollo empresarial, productividad y empleoo</t>
  </si>
  <si>
    <t>- Impulsar el desarrollo de 300 proyectos del sector turismo que contribuyan al desarrollo social y económico de la ciudad de Bogotá</t>
  </si>
  <si>
    <t>Esta propuesta se acoge en el PDD a través de Impulsar el desarrollo de 300 proyectos del sector turismo que contribuyan al desarrollo social y económico de la ciudad de Bogotá</t>
  </si>
  <si>
    <t>No es competencia del sector de gestión pública
Se sugiere sea revisado por la Secretaria de Desarrollo Económico</t>
  </si>
  <si>
    <t>Gestión Publica</t>
  </si>
  <si>
    <t>Consejo Consultivo de víctimas y juez de reconciliación: Crear la Red de guías culturales de turismo, donde se incluyan a las 120 víctimas.</t>
  </si>
  <si>
    <r>
      <rPr>
        <sz val="10"/>
        <color rgb="FF0C0C0C"/>
        <rFont val="Arial"/>
      </rPr>
      <t xml:space="preserve"> 21. Bogotá Ciudad Portuaria
</t>
    </r>
    <r>
      <rPr>
        <sz val="10"/>
        <color rgb="FFFF0000"/>
        <rFont val="Arial"/>
      </rPr>
      <t>- 3.19. Desarrollo empresarial, productividad y empleoo</t>
    </r>
  </si>
  <si>
    <t>Consejo Consultivo de víctimas y juez de reconciliación: Capacitar en una lengua extranjera a los 120 guías turísticos víctimas, desde el INSTITUTO DE VÍCTIMAS, teniendo en cuenta que la población extranjera visita el centro de Bogotá.</t>
  </si>
  <si>
    <r>
      <rPr>
        <sz val="10"/>
        <color rgb="FF0C0C0C"/>
        <rFont val="Arial"/>
      </rPr>
      <t xml:space="preserve"> 21. Bogotá Ciudad Portuaria
</t>
    </r>
    <r>
      <rPr>
        <sz val="10"/>
        <color rgb="FFFF0000"/>
        <rFont val="Arial"/>
      </rPr>
      <t>- 3.19. Desarrollo empresarial, productividad y empleo</t>
    </r>
  </si>
  <si>
    <t>CPL Ciudad Bolívar: Desarrollar e implementar un (1) modelo de gobernanza colaborativa y multinivel en el marco de la Actuación Urbana Integral Distrito Aeroportuario para su implementación y posicionamiento de Bogotá como una ciudad portuaria.</t>
  </si>
  <si>
    <t>3.21. Bogotá Ciudad Portuaria</t>
  </si>
  <si>
    <t>Desarrollar un (1) modelo de gobernanza colaborativa y multinivel en el marco de la Actuación Urbana Integral Distrito Aeroportuario para su implementación y posicionamiento de Bogotá como una ciudad portuaria.</t>
  </si>
  <si>
    <t>CPL Ciudad Bolívar: Desarrollar una estrategia para incrementar la competitividad del Distrito Portuario de Bogotá</t>
  </si>
  <si>
    <t>Desarrollar una estrategia para incrementar la competitividad del Distrito Portuario de Bogotá</t>
  </si>
  <si>
    <t>Mesa de Víctimas de Bogotá: Se implementará el sistema nacional de registro, atención, seguimiento o monitoreo de las violencias basadas en género para las víctimas del conflicto armado, asegurando una atención integral y especializada a este tipo de violencias.</t>
  </si>
  <si>
    <t xml:space="preserve">No es procedente la propuesta para el sector de gestión pública ya que el ambito de administración es distrital, adiconalmente no se cuenta con la competencia para la creación de un sistema de información de violencias basadas en Genero. </t>
  </si>
  <si>
    <t>Gestion Publica</t>
  </si>
  <si>
    <t>Consejero Consultivo de víctimas y juez de reconciliación: Crear 1 Red digital, donde el uso de las Tecnologías de la Información y la Comunicación (TIC) integre a los diversos grupos poblacionales, incluyendo a las víctimas del conflicto.</t>
  </si>
  <si>
    <t>La Consejería como articulador con el sector privado ya cuenta con mecanismos de alianzas con el sector privado para temas de emprendimiento y empleabilidad. En cuanto a una línea específica de fomento se recomienda remitir la observación a la Secretaría de Desarrollo Económico.</t>
  </si>
  <si>
    <t>Consejero Consultivo de víctimas y juez de reconciliación Capacitar a 1000 víctimas en analítica de datos, Inteligencia Artificial (IA), Blockchain, ciberseguridad, privacidad de datos y biotecnología.</t>
  </si>
  <si>
    <t>Beneficiar 3.300 personas en acciones de convergencia digital mediante procesos de formación y alfabetización digital, creación de contenidos, fomento de ciudadanías digitales, crecimiento económico, acceso a empleo digno e internacionalización en Bogotá.</t>
  </si>
  <si>
    <t>Consejero Consultivo de víctimas y juez de reconciliaciónCrear 1 espacio que cuente con una infraestructura física y virtual sólida, que incluye el Campus de Ciencia, Tecnología e Innovación de la ciudad.</t>
  </si>
  <si>
    <t>3.18. Ciencia, tecnología e innovación-CTel para desarrollar nuestro potencial y promover el de nuestros vecinos regionales</t>
  </si>
  <si>
    <t>Apoyar la construcción de un (1) Edificio Sede del Campus de Ciencia, Tecnología e Innovación de Bogotá</t>
  </si>
  <si>
    <t xml:space="preserve">Solicitud de ampliación de una meta existente </t>
  </si>
  <si>
    <t>Consejero Consultivo de víctimas y juez de reconciliación Crear 20 grupos de investigación reconocidos por el Ministerio de Ciencia Tecnología e Innovación, en los que mínimo 3 grupos sean creados por víctimas del conflicto.</t>
  </si>
  <si>
    <t>Solicitud de inclusión de una meta nueva</t>
  </si>
  <si>
    <t>Consejero Consultivo de víctimas y juez de reconciliación Crear 500 cupos en el Hub de Innovación Tecnológica para víctimas del conflicto. Se formarán semilleros de emprendimientos y profesionales en áreas como inteligencia artificial, realidad aumentada, aprendizaje automático, biotecnología y ciberseguridad.</t>
  </si>
  <si>
    <t>Consejero Consultivo de víctimas y juez de reconciliación Crear 1 Red del modelo de Destino Turístico Inteligente (DTI), donde se incluyen a los 120 guías turísticas víctimas</t>
  </si>
  <si>
    <t>Plataforma Distrital del Juventud - Consejo Distrital de Juventud: Adición a Programa 22 Fortalecimiento de las casas de atención diferencial mediante la Ampliación de la oferta institucional para jóvenes en el 100% los centros de atención diferencial enfocadas en la inclusión y eliminación de la discriminación étnica y de género. Este programa debe ir acompañado por las CPI (Casas de Pensamiento Indígena, sabedores del pueblo gitano, NARP, campesinos y víctimas del conflicto armado.</t>
  </si>
  <si>
    <t>La meta comprende la realización de procesos de formación en artes, patrimonio cultural, deportes y cultura ciudadana dirigidas a niños, niñas, adolescentes y jóvenes de instituciones educativas.</t>
  </si>
  <si>
    <t>Se sugiere incluir en esta meta:
● Plataforma Distrital de Juventud - Consejo Distrital de Juventud: Desarrollar procesos de formación y gestión en áreas arqueológicas protegidas y parques arqueológicos alrededor de los patrimonios de Bogotá, incluyendo una perspectiva turística.</t>
  </si>
  <si>
    <t>Realizar 7.000 asistencias técnicas para la protección del patrimonio cultural material de la ciudad en el marco de las estrategias relacionadas con la Estructura Integradora de los Patrimonios.</t>
  </si>
  <si>
    <t>Sector cultura, rereacion y deporte:  La meta comprende: (1) reglamentación de los planes de patrimonios vitales; (2) reglamentación de la ruta de reconocimiento de entornos barriales; (3) implementación del Plan de Manejo Arqueológico de Bogotá; (4) adopción del instrumento de transferencia de derechos de construcción, en articulación con diferentes entidades distritales</t>
  </si>
  <si>
    <t>Se sugiere incluir en esta meta: Crear e implementar programa distrital de formación en la infraestructura patrimonial de Bogotá que impacte de forma directa a 4.000 jóvenes en la ciudad.</t>
  </si>
  <si>
    <t>Sector Cultura, Recreacion y deporte: Seguimiento y actualización en el cumplimiento a los productos de politicas públicas poblaciones y sectoriales en las que incide el Sector Cultura
Sector cultura, recreacion y deporte:  La meta comprende: (1) reglamentación de los planes de patrimonios vitales; (2) reglamentación de la ruta de reconocimiento de entornos barriales; (3) implementación del Plan de Manejo Arqueológico de Bogotá; (4) adopción del instrumento de transferencia de derechos de construcción, en articulación con diferentes entidades distritales</t>
  </si>
  <si>
    <t>se sugiere incluir en esta meta: Fortalecer integralmente 100 procesos comunitarios y/o sociales integrados por jóvenes constituidos alrededor de la infraestructura patrimonial de Bogotá.</t>
  </si>
  <si>
    <t>Generar 100 contenidos y creaciones artísticas a través del uso de herramientas digitales y contenidos multiplataforma para la apropiación y uso de la cultura digital, el ejercicio de los derechos, el desarrollo humano y la promoción de la industria creativa y cultural</t>
  </si>
  <si>
    <t>Sector Cultura, Recreacion y deporte: "Se crea el Centro de Cultural juvenil bogotano en una de las infraestructuras existentes en la ciudad</t>
  </si>
  <si>
    <t>durante la revisión se observa que el Plan Distrital de Desarrollo (PDD) otorga prioridad al desarrollo del turismo y las industrias creativas. Sin embargo, se considera esencial reconocer el papel fundamental que desempeña la industria manufacturera en la economía de la ciudad. En 2022, las industrias manufactureras representaban el 8,2% del PIB de la ciudad y el 10,8% de la ocupación laboral, en comparación con el 5.9% de las actividades relacionadas con el turismo en este rubro. Estos datos subrayan que el turismo no puede sustituir el papel crucial de la manufactura en el desarrollo económico de Bogotá, sin dejar de ser un sector importante también, generador de empleo y de ingresos.</t>
  </si>
  <si>
    <t>3,7 Desarrollo empresarial, productividad y empleo</t>
  </si>
  <si>
    <t xml:space="preserve">Las metas mencionadas del objetivo 4 no tienen correspondencia con el fortalecimiento de las empresas manufactureras e industrias. 
Esta propuesta  se encuentra relacionada con el objetivo #3 Bogotá confía en su potencial.
</t>
  </si>
  <si>
    <t xml:space="preserve">Se hace un llamado a que las metas propuestas en el Objetivo 4: “Bogotá Ordena su Territorio y avanza en su acción climática” en las metas 218, 219 y 229, cuente con estrategias más equilibradas y diversificadas, que incluya medidas específicas para fortalecer este sector manufacturero e industrial, generado por las micro, pequeñas y medianas empresas, sectores que contribuyen significativamente a la creación de empleos estables y mejor remunerados, junto al aumento de la producción local. Además, a pesar de una apuesta importante por la internacionalización, las metas establecidas son insuficientes para aprovechar plenamente el potencial de las empresas bogotanas en los mercados internacionales y en el desarrollo del territorio. </t>
  </si>
  <si>
    <t>Apoyar 600 empresas en sus procesos de internacionalización
Apoyar la realización de 8 eventos estratégicos para el posicionamiento internacional del tejido empresarial de Bogotá D.C.
Vincular 1.200 empresas en procesos de conexión a mercados locales regionales nacionales o internacionales</t>
  </si>
  <si>
    <t xml:space="preserve">Las metas mencionadas del objetivo 4 no tienen correspondencia con el fortalecimiento de las empresas manufactureras e industrias. 
Esta propuesta  se encuentra relacionada con el objetivo #3 Bogotá confía en su potencial, en las metas de procesos de internaconalización de empresas, eventos de posicionamiento internacional y la conexión de empresas con mercados internacionales
</t>
  </si>
  <si>
    <t>Observación: En todo proyecto del Plan de Desarrollo se deben incluir normativas. En el caso del objetivo no. 4 se debe incluir política pública distrital de educación ambiental (Decreto 675 de 2011) resolución 2184 de 2019, política pública de economía circular, política pública de protección animal, política pública de la biodiversidad, política pública de acción climática, plan de cultura, pacto distrital por el arte, la cultura y patrimonio 2023, política pública de educación.</t>
  </si>
  <si>
    <r>
      <rPr>
        <sz val="10"/>
        <color rgb="FF0C0C0C"/>
        <rFont val="Arial"/>
      </rPr>
      <t xml:space="preserve">4.27. Aumento de la resiliencia al cambio climático y reduccion de la vulnerabilidad 
4.25. Ordenamiento territorial sostenible, equlibrado y participativo
4.30. Reduccion de emisiones y control del deterioro ambiental
</t>
    </r>
    <r>
      <rPr>
        <sz val="10"/>
        <color rgb="FFFF0000"/>
        <rFont val="Arial"/>
      </rPr>
      <t>4.23. Ordenamiento territorial sostenible, equlibrado y participativo</t>
    </r>
  </si>
  <si>
    <r>
      <rPr>
        <sz val="10"/>
        <color rgb="FF0C0C0C"/>
        <rFont val="Arial"/>
      </rPr>
      <t xml:space="preserve">* Incorporar en 2.400 proyectos los criterios de ecourbanismo, producción y consumo sostenible. 
* Lograr setecientas (700) hectáreas en proceso de restauración ecológica
* Vincular 2.674.000 personas en procesos de educación ambiental para la conservación de la biodiversidad y la gestión de riesgos de desastres.
* Implementar un (1) programa para reducir la vulnerabilidad a riesgos climáticos en las áreas de importancia ambiental estratégica y en la estructura ecológica principal del Distrito Capital
* Ejecutar un (1) programa técnico, jurídico y administrativo de evaluación, control y seguimiento al aprovechamiento de la flora, arbolado urbano y fauna silvestre en Bogotá D.C.
* Ejecutar un (1) programa técnico, jurídico y administrativo de evaluación, control y seguimiento al aprovechamiento de la flora, arbolado urbano y fauna silvestre en Bogotá D.C.*
* Intervenir 2.500 hectáreas de conectores ecosistémicos para aumentar la conectividad de los elementos de la Estructura Ecológica Principal
* Gestionar las 32 áreas protegidas del orden distrital
* Conservar 2.000 hectáreas de la Estructura Ecológica Principal del D.C.
* Plantar 250.000 árboles urbanos y rurales en el Distrito Capital.
* Mantener 210.000 metros cuadrados de jardinería
* Asistir técnicamente 40.000 huertas urbanas en procesos de agricultura urbana.
* Incorporar en 2.400 proyectos los criterios de ecourbanismo, producción y consumo sostenible.
* Formular 8 instrumentos de planeación ambiental que contribuyan al ordenamiento territorial sostenible y participativo
* Realizar 1.340 procesos de participación ciudadana para la mitigación de las situaciones ambientales conflictivas y para la gestión del riesgo de desastres
* Implementar un (1) programa de medición y monitoreo, al igual que de gestión, evaluación, control y seguimiento para mejorar la calidad del aire, acústica y visual
* Realizar 4 inventarios de gases de efecto invernadero (GEI).
* Implementar dos (2) Zonas Urbanas por un Mejor Aire
* Consolidar 5 bosques urbanos como aporte al mejoramiento de coberturas vegetales.
*Sector Hábitat
-Implementar un modelo de gestión integral de residuos sólidos en la prestación del servicio público de aseo que privilegie la economía circular
. PLAN DE CULTURA DE BOGOTÁ 2038
</t>
    </r>
    <r>
      <rPr>
        <sz val="10"/>
        <color rgb="FFFF0000"/>
        <rFont val="Arial"/>
      </rPr>
      <t>Elaborar el 100% de las condiciones normativas estudios lineamientos y acciones de coordinación necesarios para la concreción y seguimiento al modelo de ordenamiento territorial.</t>
    </r>
  </si>
  <si>
    <t>La observación se interpreta hacia la armonización de instrumentos de política pública existentes, hecho que está incluido dentro del programa 4,23 OT sostenible y la meta asociada a las acciones de coordinacion de condiciones normativas en el ejercicio del ordenamiento territorial.</t>
  </si>
  <si>
    <t>De acuerdo con las matriz PDD, las metas citadas estan relacionadas con las políticas públicas de Educación ambiental, protección animal, biodiversidad y acción climática.</t>
  </si>
  <si>
    <t>Desde el sector educativo llamamos la atención, por un lado, en la necesidad de incrementar el número de construcciones e intervenciones a la infraestructura de las instalaciones educativas públicas, dada la necesidad de ofertar más cupos y mejorar las instalaciones existentes en las que en muchos casos el deterioro es grave y se tiene en peligro la integridad de la comunidad</t>
  </si>
  <si>
    <r>
      <rPr>
        <sz val="10"/>
        <color rgb="FF0C0C0C"/>
        <rFont val="Arial"/>
      </rPr>
      <t xml:space="preserve">32. Atencion del deficit social para un habitat digno
</t>
    </r>
    <r>
      <rPr>
        <sz val="10"/>
        <color rgb="FFFF0000"/>
        <rFont val="Arial"/>
      </rPr>
      <t>4.30. Atencion del deficit social para un habitat digno</t>
    </r>
  </si>
  <si>
    <r>
      <rPr>
        <sz val="10"/>
        <color rgb="FF0C0C0C"/>
        <rFont val="Arial"/>
      </rPr>
      <t xml:space="preserve">Entreagar 18 colegios nuevos para ampliar la oferta educativa
</t>
    </r>
    <r>
      <rPr>
        <sz val="10"/>
        <color rgb="FFFF0000"/>
        <rFont val="Arial"/>
      </rPr>
      <t>Entregar 12 colegios restituidos y dotados para mejorar la calidad de la oferta educativa
Entregar 16 colegios nuevos y dotados para ampliar la oferta educativa
Intervenir 310 sedes educativas y sedes administrativas con acciones de mejoramiento a la infraestructura y/o dotaciones para el aprendizaje</t>
    </r>
  </si>
  <si>
    <t>Se ajustan las cifras de la meta asociada a la construcción de infraestructura educativa y la intervención de la existente.</t>
  </si>
  <si>
    <t>se recomienda agregar a las tres metas relacionadas con infraestructura educativa la expresión: “cambiando la normatividad de construcción vigente” por una más acorde a la prestación del servicio educativo</t>
  </si>
  <si>
    <r>
      <rPr>
        <sz val="10"/>
        <color rgb="FF0C0C0C"/>
        <rFont val="Arial"/>
      </rPr>
      <t xml:space="preserve">32. Atencion del deficit social para un habitat digno
</t>
    </r>
    <r>
      <rPr>
        <sz val="10"/>
        <color rgb="FFFF0000"/>
        <rFont val="Arial"/>
      </rPr>
      <t>4.30. Atencion del deficit social para un habitat digno</t>
    </r>
  </si>
  <si>
    <r>
      <rPr>
        <sz val="10"/>
        <color rgb="FF0C0C0C"/>
        <rFont val="Arial"/>
      </rPr>
      <t xml:space="preserve">Entreagar 18 colegios nuevos para ampliar la oferta educativa
</t>
    </r>
    <r>
      <rPr>
        <sz val="10"/>
        <color rgb="FFFF0000"/>
        <rFont val="Arial"/>
      </rPr>
      <t>Intervenir 310 sedes educativas y sedes administrativas con acciones de mejoramiento a la infraestructura y/o dotaciones para el aprendizaje</t>
    </r>
  </si>
  <si>
    <t>No es potestad del PPD cambiar la normatividad de diseño  y construcción de infraestructura educativa. en la implementacion si se articulara con otros elementos</t>
  </si>
  <si>
    <t>Las instalaciones de las instituciones educativas tienen que coincidir con una "Educación Inspiradora". Este concepto resalta la importancia de crear espacios educativos acogedores y motivadores que se centren en el bienestar de los y las niños(as) y jóvenes, evitando la apariencia de hospitales o cárceles.</t>
  </si>
  <si>
    <r>
      <rPr>
        <sz val="10"/>
        <color rgb="FF0C0C0C"/>
        <rFont val="Arial"/>
      </rPr>
      <t xml:space="preserve">32. Atencion del deficit social para un habitat digno
</t>
    </r>
    <r>
      <rPr>
        <sz val="10"/>
        <color rgb="FFFF0000"/>
        <rFont val="Arial"/>
      </rPr>
      <t>4.30. Atencion del deficit social para un habitat digno</t>
    </r>
  </si>
  <si>
    <r>
      <rPr>
        <sz val="10"/>
        <color rgb="FF0C0C0C"/>
        <rFont val="Arial"/>
      </rPr>
      <t xml:space="preserve">Entreagar 18 colegios nuevos para ampliar la oferta educativa
</t>
    </r>
    <r>
      <rPr>
        <sz val="10"/>
        <color rgb="FFFF0000"/>
        <rFont val="Arial"/>
      </rPr>
      <t>Intervenir 310 sedes educativas y sedes administrativas con acciones de mejoramiento a la infraestructura y/o dotaciones para el aprendizaje</t>
    </r>
  </si>
  <si>
    <t>la idea es diseñar ambientes educativos que fomenten la inclusión, la accesibilidad, el contacto con la naturaleza, el uso del tiempo libre, una estética pedagógica y una organización escolar contextualizada. Lo anterior con el fin de inspirar el aprendizaje, la motivación, la permanencia y el crecimiento personal de los estudiantes.</t>
  </si>
  <si>
    <r>
      <rPr>
        <sz val="10"/>
        <color rgb="FF0C0C0C"/>
        <rFont val="Arial"/>
      </rPr>
      <t xml:space="preserve">32. Atencion del deficit social para un habitat digno
</t>
    </r>
    <r>
      <rPr>
        <sz val="10"/>
        <color rgb="FFFF0000"/>
        <rFont val="Arial"/>
      </rPr>
      <t>4.30. Atencion del deficit social para un habitat digno</t>
    </r>
  </si>
  <si>
    <r>
      <rPr>
        <sz val="10"/>
        <color rgb="FF0C0C0C"/>
        <rFont val="Arial"/>
      </rPr>
      <t xml:space="preserve">Entreagar 18 colegios nuevos para ampliar la oferta educativa
</t>
    </r>
    <r>
      <rPr>
        <sz val="10"/>
        <color rgb="FFFF0000"/>
        <rFont val="Arial"/>
      </rPr>
      <t>Entregar 12 colegios restituidos y dotados para mejorar la calidad de la oferta educativa</t>
    </r>
  </si>
  <si>
    <t>Propuesta
Impulsar las acciones necesarias para implementar el proyecto de Bogotá -Región, en la medida en que repercuta en la propiedad horizontal.</t>
  </si>
  <si>
    <r>
      <rPr>
        <sz val="10"/>
        <color rgb="FF0C0C0C"/>
        <rFont val="Arial"/>
      </rPr>
      <t xml:space="preserve">24. Ordenamiento territorial sostenible, equilibrado y participativo
</t>
    </r>
    <r>
      <rPr>
        <sz val="10"/>
        <color rgb="FFFF0000"/>
        <rFont val="Arial"/>
      </rPr>
      <t>4.23. Ordenamiento territorial sostenible, equlibrado y participativo
5.37. Construyendo confianza con la region</t>
    </r>
  </si>
  <si>
    <t>Elaborar el 100% de las condiciones normativas estudios lineamientos y acciones de coordinación necesarios para la concreción y seguimiento al modelo de ordenamiento territorial.
Desarrollar el 100% del plan estratégico de coordinación y articulación regional al interior del distrito (sectores y entidades) así como con los diferentes esquemas de asociatividad multinivel (RMBC RAPE ASOCAPITALES).</t>
  </si>
  <si>
    <t>El programa 4,23 OT sostenible y la meta asociada a las acciones de coordinacion de condiciones normativas en el ejercicio del ordenamiento territorial busca la armonización de instrumentos de planeación como el ente Región Bogotá-Cundinamarca. 
Adicionalmente, esta propuesta  también se encuentra relacionada con el objetivo #5 Bogotá confía en su Gobierno que en su programa 5,37 busca desarrollar el instrumento de coordinación territorial de la región.</t>
  </si>
  <si>
    <t xml:space="preserve">Falta incluir una evaluación del impacto ambiental participativo- EIAP-; mecanismos de monitoreo ciudadano, donde la comunidad pueda participar en la vigilancia y supervisión de la implementación del programa de ordenamiento territorial.
Aporte de Inclusión: Dentro de la meta de formular 8 instrumentos de planeación ambiental, incluir o dejar específicos que algunos de estos instrumentos se enfoquen justamente al marco normativo de la región metropolitana Bogotá – Cundinamarca.
</t>
  </si>
  <si>
    <r>
      <rPr>
        <sz val="10"/>
        <color rgb="FF0C0C0C"/>
        <rFont val="Arial"/>
      </rPr>
      <t xml:space="preserve">4.25. Ordenamiento territorial sostenible, equlibrado y participativo
</t>
    </r>
    <r>
      <rPr>
        <sz val="10"/>
        <color rgb="FFFF0000"/>
        <rFont val="Arial"/>
      </rPr>
      <t>4.23. Ordenamiento territorial sostenible, equlibrado y participativo
5.39. Camino hacia una democracia deliberativa con un gobierno cercano a la gente y con participación ciudadana</t>
    </r>
  </si>
  <si>
    <r>
      <rPr>
        <sz val="10"/>
        <color rgb="FF0C0C0C"/>
        <rFont val="Arial"/>
      </rPr>
      <t xml:space="preserve">Formular 8 instrumentos de planeación ambiental que contribuyan al ordenamiento territorial sostenible y participativo
</t>
    </r>
    <r>
      <rPr>
        <sz val="10"/>
        <color rgb="FFFF0000"/>
        <rFont val="Arial"/>
      </rPr>
      <t>Implementar un (1) programa de Planeación y Gestión del Conocimiento Ambiental.
Fortalecer las competencias ciudadanas de 100.000 personas en sus diferencias diversidades y formas organizativas para la participación incidente y la construcción de acuerdos que robustezcan el tejido social incorporando enfoque de género diferencial y poblacional.</t>
    </r>
  </si>
  <si>
    <t>Esta propuesta  se encuentra relacionada con el objetivo #5 Bogotá confía en su Gobierno.
Se contemplan metas en las que el conocimiento de diferentes actores se tengan en cuenta dentro de los programas de planeación del territorio, y además, se contempla fortalecer las competencias ciudadanas para que la participación incidente y deliberativa sea ejercida en los procesos de ordenamiento territorial.</t>
  </si>
  <si>
    <t>El proceso de priorización se realizará en el marco de la formulación de los proyectos de inversión de la entidad. Ahora bien, la evaluación de impacto no se realiza evaluación de impacto ambiental, pues es un proceso que se desarrolla posterior a una intervención. Si se realiza seguimiento a la implementación de los PMA. 
La resoluciòn 2210 establece los lineamientros de incorporaciòn de los enfoques poblacional- diferencial, los cuales han sido tenidos en cuenta en el diseño de las preguntas de la Encuesta Multipropòsito, en lìnea con lo estiipulado por el DANE en esa materia. Para fortalecer la inclusiòn de los enfoques, se sugiere revisar la inclusiòn de una pregunta para garantizar el enfoque de ruralidad.
En el programa Construyendo Confianza con la Región se aborda la temática enmarcada en los procesos de relacionamiento multinivel.</t>
  </si>
  <si>
    <t>Ambiente
Planeación</t>
  </si>
  <si>
    <t>Se debe incluir una nueva instancia de participación denominada Mesa de Economía circular que tenga como objetivo adelantar acciones de sostenibilidad ambiental garantizar el cierre de ciclo de los residuos en general, articulada con los recicladores.</t>
  </si>
  <si>
    <t>4.25. Ordenamiento territorial sostenible, equlibrado y participativo</t>
  </si>
  <si>
    <t>Formular 8 instrumentos de planeación ambiental que contribuyan al ordenamiento territorial sostenible y participativo
Sector Hábitat
Programa 26. Aumento de la resiliencia al cambio climático y reduccion de la vulnerabilidad 
Meta:Implementar un modelo de gestión integral de residuos sólidos en la prestación del servicio público de aseo que privilegie la economía circular
Meta: Implementar una estrategia de fortalecimiento para las organizaciones de recicladores y recicladoras que permita su incorporación efectiva en la cadena productiva de economía circular de la ciudad de Bogotá D.C</t>
  </si>
  <si>
    <t>No es alcance del PDD una meta de crear o definir nuevas instancias de participación</t>
  </si>
  <si>
    <t xml:space="preserve">Las instancias de participación, tales como mesas, forman parte de las estrategias y los modelos, son una herramienta, un medio no una meta. De esta manera, en desarrollo de las metas relacionadas con la estrategia de fortalecimiento de las organizaciones de recicladores y el modelo de gestión integral de residuos, se evaluarán cuales son las herramientas óptimas para lograr su cumplimiento.
Para garantizar la recolección diferenciada, tratamiento y aprovechamiento, es necesario generar estrategias que promuevan la selección en la fuente por parte de todos los habitantes de la ciudad de Bogotá. Esto se abordará de manera integrada al implementar un nuevo esquema de aseo, que permita realizar rutas de recolección diferenciada, tratamiento y aprovechamiento, de tal manera que puedan estos residuos sólidos migrar a la economía circular, lo que va a permitir que al final del periodo se evidencie la reducción de toneladas /día que ingresan al relleno Doña Juana. 
Así mismo, para abordar esta problemática, se hace necesario trabajar por la formalización laboral de los recicladores de oficio, fortalecer la capacidad operativa de las organizaciones de recicladores y mejorar sus condiciones laborales a través de una estrategia que incluya acciones como la modernización de los sistemas y medios de recolección y transporte y de la infraestructura de clasificación y aprovechamiento, así como la promoción de la participación de los recicladores en los mercados de materiales recuperados, de manera tal que se regulen y sostengan los precios de materiales recuperados, subproductos y productos procesados, garantizando su permanencia en el oficio y el acceso cierto y seguro a materiales aprovechables.
</t>
  </si>
  <si>
    <t>Hábitat
Ambiente</t>
  </si>
  <si>
    <t>Consejo de la bicicleta - CPL Fontibón - Iván Ospina: IDU tiene proyectada una ciclorruta de la Cra. 97 que conecta la calle 26 con la calle 13, la cual fue expuesta en el Consejo Distrital de la Bicicleta en 2023. la ciclorruta por la nueva calle 13 debe ir por carril central, y no se ha tenido en cuenta al Consejo de la Bicicleta de Fontibón en este proyecto.</t>
  </si>
  <si>
    <r>
      <rPr>
        <sz val="10"/>
        <color rgb="FF0C0C0C"/>
        <rFont val="Arial"/>
      </rPr>
      <t xml:space="preserve">4.25. Ordenamiento territorial sostenible, equlibrado y participativo
</t>
    </r>
    <r>
      <rPr>
        <sz val="10"/>
        <color rgb="FFFF0000"/>
        <rFont val="Arial"/>
      </rPr>
      <t>4.26. Movilidad Sostenible</t>
    </r>
  </si>
  <si>
    <r>
      <rPr>
        <sz val="10"/>
        <color rgb="FF0C0C0C"/>
        <rFont val="Arial"/>
      </rPr>
      <t xml:space="preserve">Formular 8 instrumentos de planeación ambiental que contribuyan al ordenamiento territorial sostenible y participativo
</t>
    </r>
    <r>
      <rPr>
        <sz val="10"/>
        <color rgb="FFFF0000"/>
        <rFont val="Arial"/>
      </rPr>
      <t>Construir 59 kilómetros lineales de la red de cicloinfraestructura</t>
    </r>
  </si>
  <si>
    <t>Se contempla la construcción de cicloinfraestructura más no se puntualiza esta ciclorruta mencionada en la propuesta.</t>
  </si>
  <si>
    <t>De acuerdo con el alcance de la meta, la SDA que en los procesos de articulación y formulación de instrumentos de planeación ambiental se requiere la participación activa de la ciudadanía, así como la artic"&amp;"ulación y coordinación efectiva entre los diferentes actores estratégicos de nivel distrital, regional, nacional, y de posibles agentes de cooperación internacional.</t>
  </si>
  <si>
    <t>Fortalecer los escenarios de la Democracia Participativa, actualización de su composición, presencia de las OSC de acuerdo con la legislación, y garantizar la incidencia en las políticas públicas. Artículo 72. Promoción de la participación ciudadana.</t>
  </si>
  <si>
    <r>
      <rPr>
        <sz val="10"/>
        <color rgb="FF0C0C0C"/>
        <rFont val="Arial"/>
      </rPr>
      <t xml:space="preserve">4.25. Ordenamiento territorial sostenible, equlibrado y participativo
</t>
    </r>
    <r>
      <rPr>
        <sz val="10"/>
        <color rgb="FFFF0000"/>
        <rFont val="Arial"/>
      </rPr>
      <t>5.39. Camino hacia una democracia deliberativa con un gobierno cercano a la gente y con participación ciudadana</t>
    </r>
  </si>
  <si>
    <r>
      <rPr>
        <sz val="10"/>
        <color rgb="FF0C0C0C"/>
        <rFont val="Arial"/>
      </rPr>
      <t xml:space="preserve">Formular 8 instrumentos de planeación ambiental que contribuyan al ordenamiento territorial sostenible y participativo
</t>
    </r>
    <r>
      <rPr>
        <sz val="10"/>
        <color rgb="FFFF0000"/>
        <rFont val="Arial"/>
      </rPr>
      <t>Fortalecer las competencias ciudadanas de 100.000 personas en sus diferencias diversidades y formas organizativas para la participación incidente y la construcción de acuerdos que robustezcan el tejido social incorporando enfoque de género diferencial y poblacional.</t>
    </r>
  </si>
  <si>
    <t>Esta propuesta también se encuentra relacionada con el objetivo #5 Bogotá confía en su Gobierno.
La meta del objetivo 5 busca fortalecer las competencias ciudadanas para que la participación incidente y deliberativa sea ejercida en los procesos de desarrollo territorial.</t>
  </si>
  <si>
    <t>La SDA en los proceso de formulación de instrumentos de planeación realiza la participación ciudadana. Para el caso de políticas públicas se realiza de acuerdo con la Guía de Formulación e Implementación de Políticas Públicas, para el caso de las RDH acorde con la Res. 0196 de 2016. Por otro lado, en los referente a los Planes Ambientales Locales, la SD acompaña a las Alcaldías Locales en la formulación de los Planes de Desarrollo Local y su componente ambiental, siendo la Alcaldía Local la responsable de realizar la participación por medio de las CAL.</t>
  </si>
  <si>
    <t>Aporte de adición: Formular 8 instrumentos de planeación ambiental desde una visión ancestral propia de los pueblos originarios Muisca de suba y Bosa que contribuyan al ordenamiento territorial sostenible y participativo</t>
  </si>
  <si>
    <r>
      <rPr>
        <sz val="10"/>
        <color rgb="FF0C0C0C"/>
        <rFont val="Arial"/>
      </rPr>
      <t xml:space="preserve">4.25. Ordenamiento territorial sostenible, equlibrado y participativo
</t>
    </r>
    <r>
      <rPr>
        <sz val="10"/>
        <color rgb="FFFF0000"/>
        <rFont val="Arial"/>
      </rPr>
      <t>4.23. Ordenamiento territorial sostenible, equilibrado y participativo</t>
    </r>
  </si>
  <si>
    <r>
      <rPr>
        <sz val="10"/>
        <color rgb="FF0C0C0C"/>
        <rFont val="Arial"/>
      </rPr>
      <t xml:space="preserve">Formular 8 instrumentos de planeación ambiental que contribuyan al ordenamiento territorial sostenible y participativo
</t>
    </r>
    <r>
      <rPr>
        <sz val="10"/>
        <color rgb="FFFF0000"/>
        <rFont val="Arial"/>
      </rPr>
      <t>Elaborar el 100% de las condiciones normativas estudios lineamientos y acciones de coordinación necesarios para la concreción y seguimiento al modelo de ordenamiento territorial.</t>
    </r>
    <r>
      <rPr>
        <sz val="10"/>
        <color rgb="FF0C0C0C"/>
        <rFont val="Arial"/>
      </rPr>
      <t xml:space="preserve">
</t>
    </r>
  </si>
  <si>
    <t>Los pueblos originarios Muiscas han participado en la formulación de los PMA de las áreas protegidas de Suba y Bosa. Así mismo, participan en los procesos de formulación de los demás instrumentos de planeación junto con las diferentes poblaciones que habitan en Bogotá.</t>
  </si>
  <si>
    <t>Focalizar los nuevos instrumentos de planeación ambiental, en resolver problemáticas reales, con participación transdiciplinaria desde el marco académico.</t>
  </si>
  <si>
    <r>
      <rPr>
        <sz val="10"/>
        <color rgb="FF0C0C0C"/>
        <rFont val="Arial"/>
      </rPr>
      <t xml:space="preserve">4.25. Ordenamiento territorial sostenible, equlibrado y participativo
</t>
    </r>
    <r>
      <rPr>
        <sz val="10"/>
        <color rgb="FFFF0000"/>
        <rFont val="Arial"/>
      </rPr>
      <t xml:space="preserve">4.23. Ordenamiento territorial sostenible, equlibrado y participativo
</t>
    </r>
  </si>
  <si>
    <r>
      <rPr>
        <sz val="10"/>
        <color rgb="FF0C0C0C"/>
        <rFont val="Arial"/>
      </rPr>
      <t xml:space="preserve">Formular 8 instrumentos de planeación ambiental que contribuyan al ordenamiento territorial sostenible y participativo
</t>
    </r>
    <r>
      <rPr>
        <sz val="10"/>
        <color rgb="FFFF0000"/>
        <rFont val="Arial"/>
      </rPr>
      <t xml:space="preserve">Elaborar el 100% de las condiciones normativas estudios lineamientos y acciones de coordinación necesarios para la concreción y seguimiento al modelo de ordenamiento territorial.
</t>
    </r>
  </si>
  <si>
    <t>La meta busca armonizar diferentes instrumentos de planeación, entre ellos, los planes ambientales existentes, los cuales definen sus propios procesos de participación y alcance en cuanto a la resoluciín de conflictos que buscan resolver.</t>
  </si>
  <si>
    <t>De acuerdo con el alcance de la meta, la SDA que en los procesos de articulación y formulación de instrumentos de planeación ambiental se requiere la participación activa de la ciudadanía, así como la articulación y coordinación efectiva entre los diferentes actores estratégicos de nivel distrital, regional, nacional, y de posibles agentes de cooperación internacional.</t>
  </si>
  <si>
    <t>construcción y habilitación de nuevos centros o la mejora significativa de los existentes para garantizar un acceso adecuado y eficiente a los servicios sociales.? Cómo podemos asegurar que el anteproyecto propuesto no solo cumpla con las metas de aumentar la oferta de infraestructura y optimizar las unidades operativas para servicios sociales, sino también garantice una atención inclusiva y especializada para personas con discapacidad múltiple a través de los centros integrarte y avanzar?</t>
  </si>
  <si>
    <r>
      <rPr>
        <sz val="10"/>
        <color rgb="FF0C0C0C"/>
        <rFont val="Arial"/>
      </rPr>
      <t xml:space="preserve">31. Atencion del deficit social para un habitat digno
14. Bogotá cuida a su gente
</t>
    </r>
    <r>
      <rPr>
        <sz val="10"/>
        <color rgb="FFFF0000"/>
        <rFont val="Arial"/>
      </rPr>
      <t>4.30. Atencion del deficit social para un habitat digno
5.34. Talento Humano unido por la ciudadania</t>
    </r>
  </si>
  <si>
    <r>
      <rPr>
        <sz val="10"/>
        <color rgb="FF0C0C0C"/>
        <rFont val="Arial"/>
      </rPr>
      <t xml:space="preserve">Incrementar en al menos 4 equipamientos la oferta de infraestructura para la prestación de servicios sociales, asegurando estándares de calidad óptimos.
Realizar 1400 optimizaciones en unidades operativas para la prestación de servicios sociales mediante el mantenimiento, reforzamiento y adecuación de infraestructuras.
Atender a 161.000 personas mayores en los servicios sociales con transferencias, servicios en unidades operativas y extramurales.
Adaptar 15 servicios sociales y estrategias de integración social priorizados, para la atención diferencial e inclusión de personas con discapacidad.
Atender a 8.600 personas con discapacidad, sus familias y sus personas cuidadoras a través de servicios sociales, estrategias y acciones transversales que favorezcan su inclusión social y productiva.
</t>
    </r>
    <r>
      <rPr>
        <sz val="10"/>
        <color rgb="FFFF0000"/>
        <rFont val="Arial"/>
      </rPr>
      <t>Aumentar en al menos 4 equipamientos la oferta de infraestructura para la prestación de servicios sociales con estándares de calidad
Asistir 46 entidades y organismos distritrales para fortalecer la Política de Gestión Estratégica del Talento Humano del Índice de Desempeño Institucional (IDI).</t>
    </r>
  </si>
  <si>
    <t>La meta del objetivo 4 busca ampliar la infraestructura que presta servicios sociales a la población.
Esta propuesta  también se encuentra relacionada con el objetivo #5 Bogotá confía en su Gobierno.
La meta del objetivo 5 busca fortakecer el índice de desmpeño institucional a través de la gestión del talento humano que presta los servicios de atención a la ciudadanía.</t>
  </si>
  <si>
    <t>Dentro del programa Bogotá Cuida su gente se definió una serie de metas orientadas  a las poblaciones objetivo de la Secretaría de Integración Social. Las metas cuentan con magnitudes a las cuales se les hará seguimiento durante el plan de desarrollo y que serán materializadas en los proyectos de inversión</t>
  </si>
  <si>
    <t>Mejoras que se enfocarán en garantizar la funcionalidad y seguridad de los espacios destinados a la atención social.? Cómo podemos asegurar que el anteproyecto propuesto no solo cumpla con las metas de aumentar la oferta de infraestructura y optimizar las unidades operativas para servicios sociales, sino también garantice una atención inclusiva y especializada para personas con discapacidad múltiple a través de los centros integrarte y avanzar?</t>
  </si>
  <si>
    <r>
      <rPr>
        <sz val="10"/>
        <color rgb="FF0C0C0C"/>
        <rFont val="Arial"/>
      </rPr>
      <t xml:space="preserve">31. Atencion del deficit social para un habitat digno
14. Bogotá cuida a su gente
</t>
    </r>
    <r>
      <rPr>
        <sz val="10"/>
        <color rgb="FFFF0000"/>
        <rFont val="Arial"/>
      </rPr>
      <t>5.34. Talento Humano unido por la ciudadania</t>
    </r>
  </si>
  <si>
    <r>
      <rPr>
        <sz val="10"/>
        <color rgb="FF0C0C0C"/>
        <rFont val="Arial"/>
      </rPr>
      <t xml:space="preserve">Incrementar en al menos 4 equipamientos la oferta de infraestructura para la prestación de servicios sociales, asegurando estándares de calidad óptimos.
Realizar 1400 optimizaciones en unidades operativas para la prestación de servicios sociales mediante el mantenimiento, reforzamiento y adecuación de infraestructuras.
Atender a 161.000 personas mayores en los servicios sociales con transferencias, servicios en unidades operativas y extramurales.
Adaptar 15 servicios sociales y estrategias de integración social priorizados, para la atención diferencial e inclusión de personas con discapacidad.
Atender a 8.600 personas con discapacidad, sus familias y sus personas cuidadoras a través de servicios sociales, estrategias y acciones transversales que favorezcan su inclusión social y productiva.
</t>
    </r>
    <r>
      <rPr>
        <sz val="10"/>
        <color rgb="FFFF0000"/>
        <rFont val="Arial"/>
      </rPr>
      <t>Asistir 46 entidades y organismos distritrales para fortalecer la Política de Gestión Estratégica del Talento Humano del Índice de Desempeño Institucional (IDI).</t>
    </r>
  </si>
  <si>
    <t>Esta propuesta  se encuentra relacionada con el objetivo #5 Bogotá confía en su Gobierno.
La meta del objetivo 5 busca fortakecer el índice de desmpeño institucional a través de la gestión del talento humano que presta los servicios de atención a la ciudadanía.</t>
  </si>
  <si>
    <t>Consejo CPL Fontibón - Organización de mujeres que trabajan por el reconocimiento de sus derechos: Fortalecer a las organizaciones de mujeres en formación y con herramientas incentivos y reconocimiento del trabajo realizado en pro de sus derechos.</t>
  </si>
  <si>
    <r>
      <rPr>
        <sz val="10"/>
        <color rgb="FF0C0C0C"/>
        <rFont val="Arial"/>
      </rPr>
      <t xml:space="preserve">Formar 22.000 mujeres en contenidos que aporten a la promoción y garantía de sus derechos desde los enfoques de género y diferencial
</t>
    </r>
    <r>
      <rPr>
        <sz val="10"/>
        <color rgb="FFFF0000"/>
        <rFont val="Arial"/>
      </rPr>
      <t>Vincular a 9000 mujeres en estrategias de empoderamiento social y político que aportan a la promoción y garantía de sus derechos</t>
    </r>
  </si>
  <si>
    <t>Esta propuesta  se encuentra relacionada con el objetivo #2 Bogotá confía en su Bien-estar.
La meta busca fortalecer las mujeres que trabajan en pro de la promoción y la garantía de sus derechos.</t>
  </si>
  <si>
    <t>El PDD en su objetivo 4 contempla acciones concretas para la ordenación del territorio, la movilidad sostenible, el acceso a la vivienda, la infraestructura de  servicios públicos y la mitigación y adaptación al cambio climático, para lo cual contempla en su programa de movilidad sostenible generar nuevos cupos de cicloparqueaderos seguros cuya meta definitiva será resultado de las concertaciones durante el proceso de adopción. Respecto a la ubicación y tipologías de los cicloparqueaderos objeto de implementación, obedecerán a los criterios técnicos reglamentados por la ciudad entre lo cual se destacan el manual del espacio público. En tres los criterios se destacan:
● Cicloparqueaderos intermodales en paradas de transporte que permiten continuar el viaje de otro modo: Estacionamiento asociado a espacios donde se integran los buses troncales y los alimentadores, en algunas estaciones intermedias y puntos de encuentro. Se usa mobiliario tipo gancho como opción más eficiente en cuanto al ahorro de espacio y su diseño permite que las bicicletas se puedan cargar y descargar, incluso en espacios muy reducidos, sin riesgo de daños o lesiones a los ciclistas.
● Cicloparqueaderos de uso frecuente:  Estacionamiento asociado a largas duraciones, donde la seguridad tiene mayor importancia que la proximidad al lugar de destino. En este caso el ciclista se encuentra dispuesto a recorrer un mayor trayecto a pie que en la anterior tipología de cicloparqueadero, con la finalidad que su bicicleta se encuentre en un lugar donde no sufra daños o se exponga al hurto. Se usa mobiliario tipo sujeción de rueda, gancho vertical, U invertida, duplicadores o dos pisos  y/o modificaciones de ellos.
● Cicloparqueaderos de uso ocasional: Estacionamientos asociado a duraciones cortas, en estos casos la proximidad al lugar de destino es de mayor importancia. El ciclista prioriza el tiempo de desplazamiento a su lugar de destino desde el momento en el que estaciona su bicicleta, por lo tanto, el mismo debe ser corto. Se usan especialmente los mobiliarios tipo "U" invertida debido a que soporta el marco de la bicicleta en dos lugares, lo que ayuda a mantenerlo en posición vertical, también permite bloquear marco y rueda, es duradero y uno de los más seguros.</t>
  </si>
  <si>
    <t>CPL Ciudad Bolívar: Ajustar la meta a formar 22.000 mujeres en contenidos que aporten a la promoción y garantía de sus derechos desde los enfoques de género y diferencial e incluyendo mujeres que aún no están dentro de los Comités Operativos Locales de Mujer y Género (COLMYEG).</t>
  </si>
  <si>
    <r>
      <rPr>
        <sz val="10"/>
        <color rgb="FF0C0C0C"/>
        <rFont val="Arial"/>
      </rPr>
      <t xml:space="preserve">Formar 22.000 mujeres en contenidos que aporten a la promoción y garantía de sus derechos desde los enfoques de género y diferencial
</t>
    </r>
    <r>
      <rPr>
        <sz val="10"/>
        <color rgb="FFFF0000"/>
        <rFont val="Arial"/>
      </rPr>
      <t>Vincular a 9000 mujeres en estrategias de empoderamiento social y político que aportan a la promoción y garantía de sus derechos</t>
    </r>
  </si>
  <si>
    <t>Esta propuesta  se encuentra relacionada con el objetivo #2 Bogotá confía en su Bien-estar.
 La meta busca fortalecer las mujeres que trabajan en pro de la promoción y la garantía de sus derechos, incluso aquellas mujeres que no hagan parte de los COLMYEG.</t>
  </si>
  <si>
    <t>Niñez ya: Desarrollar programas que fomenten la unión familiar y ofrezcan recursos y oportunidades laborales para prevenir la separación de los hogares. (no hace parte solo de una meta o programa sino de todo el PDD).</t>
  </si>
  <si>
    <t>Formar 22.000 mujeres en contenidos que aporten a la promoción y garantía de sus derechos desde los enfoques de género y diferencial</t>
  </si>
  <si>
    <t>Se encuentra en el Plan metas enfocadas a prevenir y a la atención a casos deviolencia intrafamiliar, más no está enfocado en la dimensión económica para garantizar la unión familiar.</t>
  </si>
  <si>
    <t>JAL Puente Aranda: Se recomienda implementar estrategias de liderazgo político para las mujeres en la meta.</t>
  </si>
  <si>
    <r>
      <rPr>
        <sz val="10"/>
        <color rgb="FF0C0C0C"/>
        <rFont val="Arial"/>
      </rPr>
      <t xml:space="preserve">Formar 22.000 mujeres en contenidos que aporten a la promoción y garantía de sus derechos desde los enfoques de género y diferencial
</t>
    </r>
    <r>
      <rPr>
        <sz val="10"/>
        <color rgb="FFFF0000"/>
        <rFont val="Arial"/>
      </rPr>
      <t>Desarrollar 4 estrategias de empoderamiento para fomentar capacidades liderazgos participación incidencia política y transformación de imaginarios culturales que reproducen los estereotipos de género en los territorios urbanos y rurales.
Vincular a 9000 mujeres en estrategias de empoderamiento social y político que aportan a la promoción y garantía de sus derechos</t>
    </r>
  </si>
  <si>
    <t>Esta propuesta  se encuentra relacionada con el objetivo #2 Bogotá confía en su Bien-estar, allí se plantea fortalecer las capacidades de empoderamiento político de las mujeres y el crear estrategias para fomentar capacidades de participación política para mujeres.</t>
  </si>
  <si>
    <t>Colectiva MaxMujeres: Continuar y fortalecer con la escuela permanente de formación política a mujeres donde se aborden temas relacionados con gestión pública y control social, estructura del Estado, instancias de participación, estrategias de incidencia, planeación participativa, desarrollo local, veeduría ciudadana, incluyendo el enfoque diferencial.</t>
  </si>
  <si>
    <r>
      <rPr>
        <sz val="10"/>
        <color rgb="FF0C0C0C"/>
        <rFont val="Arial"/>
      </rPr>
      <t xml:space="preserve">Formar 22.000 mujeres en contenidos que aporten a la promoción y garantía de sus derechos desde los enfoques de género y diferencial
</t>
    </r>
    <r>
      <rPr>
        <sz val="10"/>
        <color rgb="FFFF0000"/>
        <rFont val="Arial"/>
      </rPr>
      <t>Vincular a 9000 mujeres en estrategias de empoderamiento social y político que aportan a la promoción y garantía de sus derechos</t>
    </r>
  </si>
  <si>
    <t>Colectiva MaxMujeres: Fortalecer los liderazgos en pro de la formación, capacitación y empoderamiento de las mujeres en garantía de sus derechos.</t>
  </si>
  <si>
    <r>
      <rPr>
        <sz val="10"/>
        <color rgb="FF0C0C0C"/>
        <rFont val="Arial"/>
      </rPr>
      <t xml:space="preserve">Formar 22.000 mujeres en contenidos que aporten a la promoción y garantía de sus derechos desde los enfoques de género y diferencial
</t>
    </r>
    <r>
      <rPr>
        <sz val="10"/>
        <color rgb="FFFF0000"/>
        <rFont val="Arial"/>
      </rPr>
      <t>Vincular a 9000 mujeres en estrategias de empoderamiento social y político que aportan a la promoción y garantía de sus derechos</t>
    </r>
  </si>
  <si>
    <t>Colectiva MaxMujeres: Seguir materializando recursos para la participación, incentivando la educación profesional u homologación de saberes, garantizando el reconocimiento académico de las entidades competentes.</t>
  </si>
  <si>
    <t>Colectiva MaxMujeres: Estrategia de Agenda: Fomento de la formación y cualificación de las mujeres, para promover una mayor participación, incidencia y representación política en diferentes escenarios de toma de decisiones e instancias de participación locales y distritales</t>
  </si>
  <si>
    <t>CPL Ciudad Bolívar: es necesario hacer énfasis en el soporte económico que debe recibir la mujer. Así las cosas, se plantea integrar la meta de la siguiente manera: “Articular con los 15 sectores de la Administración Distrital e instancias territoriales, programas y acciones orientadas a mitigar la violencia económica, política y comunitaria contra las mujeres, aportando económicamente al fortalecimiento de su autonomía económica, física y social, así como al ejercicio pleno de su ciudadanía”.</t>
  </si>
  <si>
    <t>Articular con los 15 sectores de la Administración Distrital e instancias territoriales, programas y acciones orientadas a mitigar la violencia económica, política y comunitaria contra las mujeres, aportando al fortalecimiento de su autonomía económica, física y social, así como al ejercicio pleno de su ciudadanía</t>
  </si>
  <si>
    <t>CPL Ciudad Bolívar: Con la implementación de instrumentos propios de medición del goce efectivo de los derechos de las mujeres con énfasis en lo local.</t>
  </si>
  <si>
    <r>
      <rPr>
        <sz val="10"/>
        <color rgb="FF0C0C0C"/>
        <rFont val="Arial"/>
      </rPr>
      <t xml:space="preserve">Aumentar a 25 la producción de estudios y/o investigaciones del Observatorio de Mujeres y Equidad de Género - OMEG que den cuenta de la situación de derechos de las mujeres con datos diversificados para la toma de decisiones
</t>
    </r>
    <r>
      <rPr>
        <sz val="10"/>
        <color rgb="FFFF0000"/>
        <rFont val="Arial"/>
      </rPr>
      <t>Mantener en 16 la producción de estudios y/o investigaciones del Observatorio de Mujeres y Equidad de Género - OMEG que den cuenta de la situación de derechos de las mujeres con datos diversificados para la toma de decisiones.</t>
    </r>
  </si>
  <si>
    <t>Esta propuesta se ubica en el objetivo #3 en la meta sibre producción d estudios del OMEG.</t>
  </si>
  <si>
    <t>Colectiva MaxMujeres:Priorizar el derecho a la participación y representación. Las investigaciones deben hacerse con enfoque diferencial y con información segregada</t>
  </si>
  <si>
    <t>Aumentar a 25 la producción de estudios y/o investigaciones del Observatorio de Mujeres y Equidad de Género - OMEG que den cuenta de la situación de derechos de las mujeres con datos diversificados para la toma de decisiones</t>
  </si>
  <si>
    <t>Colectiva MaxMujeres:Realizar diagnóstico sobre los retos y barreras que tienen las mujeres en las localidades y el Distrito para sus procesos de participación, generando alternativas y estrategias para cerrar estas brechas.</t>
  </si>
  <si>
    <t>Colectiva MaxMujeres: Estrategias de agenda: Fomento de la formación y cualificación de las mujeres, para promover una mayor participación, incidencia y representación política en diferentes escenarios de toma de decisiones e instancias de participación locales y distritales.</t>
  </si>
  <si>
    <r>
      <rPr>
        <sz val="10"/>
        <color rgb="FF0C0C0C"/>
        <rFont val="Arial"/>
      </rPr>
      <t xml:space="preserve">Aumentar a 25 la producción de estudios y/o investigaciones del Observatorio de Mujeres y Equidad de Género - OMEG que den cuenta de la situación de derechos de las mujeres con datos diversificados para la toma de decisiones
</t>
    </r>
    <r>
      <rPr>
        <sz val="10"/>
        <color rgb="FFFF0000"/>
        <rFont val="Arial"/>
      </rPr>
      <t>Vincular a 9000 mujeres en estrategias de empoderamiento social y político que aportan a la promoción y garantía de sus derechos</t>
    </r>
  </si>
  <si>
    <t>Colectiva MaxMujeres:Se solicita se priorice estudios sobre espacios susceptibles de ser utilizadas para el aprovechamiento regulado o donde se puedan realizar eventos de promoción y venta de productos de las mujeres productoras en sus diferencias y diversidades.</t>
  </si>
  <si>
    <r>
      <rPr>
        <sz val="10"/>
        <color rgb="FF0C0C0C"/>
        <rFont val="Arial"/>
      </rPr>
      <t xml:space="preserve">Aumentar a 25 la producción de estudios y/o investigaciones del Observatorio de Mujeres y Equidad de Género - OMEG que den cuenta de la situación de derechos de las mujeres con datos diversificados para la toma de decisiones
</t>
    </r>
    <r>
      <rPr>
        <sz val="10"/>
        <color rgb="FFFF0000"/>
        <rFont val="Arial"/>
      </rPr>
      <t>Atender al menos 2.000 personas con alternativas de aprovechamiento económico del espacio público incluyendo también las relacionadas al sistema de transporte de la ciudad.</t>
    </r>
  </si>
  <si>
    <t>Esta propuesta estaría ubicada en el objetivo #3 en la meta que busca generar formación sobre altenartivas de aprovechamiento económico del espacio público.</t>
  </si>
  <si>
    <t>Colectiva MaxMujeres: Realizar una caracterización distrital y local de las zonas susceptibles de ser utilizadas para el aprovechamiento regulado o donde se puedan realizar eventos de promoción y venta de productos de las mujeres productoras en sus diferencias y diversidades.</t>
  </si>
  <si>
    <r>
      <rPr>
        <sz val="10"/>
        <color rgb="FF0C0C0C"/>
        <rFont val="Arial"/>
      </rPr>
      <t xml:space="preserve">Aumentar a 25 la producción de estudios y/o investigaciones del Observatorio de Mujeres y Equidad de Género - OMEG que den cuenta de la situación de derechos de las mujeres con datos diversificados para la toma de decisiones
</t>
    </r>
    <r>
      <rPr>
        <sz val="10"/>
        <color rgb="FFFF0000"/>
        <rFont val="Arial"/>
      </rPr>
      <t>Ejecutar 10 productos definidos en el plan de acción de la "Política Pública Distrital de Vendedoras y Vendedores Informales" establecidos para el cuatrienio</t>
    </r>
  </si>
  <si>
    <t>Esta propuesta estaría ubicada en el objetivo #3 en la meta que busca generar productos que emanen del Plan de acción de la PP de vendedores informales.</t>
  </si>
  <si>
    <t>Colectiva MaxMujeres: Estrategias de agenda: Posicionamiento de espacios comerciales fijos, espacios galerías, tiendas comunitarias, centros de acopio, entre otros, con alta circulación de personas, seguros y estratégicos para la visibilización / venta de productos de las mujeres emprendedoras - productoras, vendedoras ambulantes (no comercializadoras).</t>
  </si>
  <si>
    <t>Desarrollar 4 fases del Plan de Acción establecido para cumplir los objetivos del ecosistema de Política Pública</t>
  </si>
  <si>
    <t>Aumentar a 25 la producción de estudios y/o investigaciones del Observatorio de Mujeres y Equidad de Género - OMEG que den cuenta de la situación de derechos de las mujeres con datos diversificados para la toma de decisiones
Con respecto a las evaluaciones que se realizan en el Distrito con respecto a modelos, programas, políticas, estrategias, proyectos y en general a intervenciones públicas, se encuentran contempladas en la meta "Desarrollar 4 fases del Plan de Acción establecido para cumplir los objetivos del ecosistema de Política Pública", sujeta a priorización por el sector respectivo. 
Aumentar a 25 la producción de estudios y/o investigaciones del Observatorio de Mujeres y Equidad de Género - OMEG que den cuenta de la situación de derechos de las mujeres con datos diversificados para la toma de decisiones</t>
  </si>
  <si>
    <t>Planeación
Mujeres</t>
  </si>
  <si>
    <t>CTPD: Esta meta no debería limitarse solo a mujeres, sino incluir NNA.</t>
  </si>
  <si>
    <t>Está incompleta la propuesta, no se logra identificar a qué se refiere.</t>
  </si>
  <si>
    <t>Niñez ya: Acompañar con dinámicas de seguimiento, monitoreo y, a más largo plazo, con medición del impacto, la formación política y ciudadana de niños, niñas y adolescentes.</t>
  </si>
  <si>
    <t>Niñez ya: Generar ejercicios de rendición de cuentas pública orientados a niñas, niños y adolescentes, como está contemplado en el PND.</t>
  </si>
  <si>
    <t>Niñez ya: Explicar cómo se desarrolla el Acuerdo 887 de 2023, que declara a Bogotá D.C., como “La ciudad de las niñas, niños y adolescentes” y establece que promoverá la participación incidente, expresión y diálogo social de las niñas, niños y adolescentes en la formulación e implementación de planes, programas, proyectos y servicios sociales a su cargo. Sin embargo, a lo largo del documento PDT no se evidencia cómo se articula dicha norma con las propuestas de incidencia de los niños y las niñas en los próximos 4 años</t>
  </si>
  <si>
    <t>Niñez ya: Disponer recursos humanos y financieros para que se desarrollen los espacios de participación de niñas, niños, adolescentes y jóvenes</t>
  </si>
  <si>
    <t>Niñez ya: Integrar las estrategias y acciones para avanzar con la agencia de niñas, niños y adolescentes, ya que el CONPES Distrital 27 promueve la agencia de esta población."</t>
  </si>
  <si>
    <t>CPL Puente Aranda: Agregar al artículo 11 en su parágrafo 11.7 lo siguiente: La gobernanza local debe hacer parte de la generación de conocimiento y la construcción de saberes, de esa forma, el papel de la academia, las instituciones, el sector privado y la comunidad deben hacer parte de la democratización del acceso a la CTeI. Por esta razón en cada una de las localidades se desarrollan consejos locales de Ciencia, Tecnología e Innovación las cuales serán instancias de participación de carácter consultivo y asesor para el diseño de programas y proyectos relacionados. Así mismo, se creará el Consejo Distrital de Ciencia, Tecnología e Innovación con la participación de los consejos locales creados.</t>
  </si>
  <si>
    <t>5.34. Gobernanza pública moderna, íntegra y transparente
 23. Ciencia, tecnología e innovación</t>
  </si>
  <si>
    <t>En la última versión del articulado no se encuetran parágrafos en el artículo 11 que coincidan con esta proouesta de complemento de artículo.</t>
  </si>
  <si>
    <t>Observación corresponde a Ciencia Tecnología e innovación Secretaria Desarrollo Economico.</t>
  </si>
  <si>
    <t>Sector Discapacidad Consejo Distrital de Discapacidad – CDD - CTPD: Respecto al componente 4 Inclusión Digital, se requiere garantizar: Accesibilidad digital en los contenidos de las páginas web de la administración distrital. La oferta pública OBD entre otras, deberán cumplir con la resolución ministerial de las TIC, y los 53 ítems de la Resolución de
páginas Web doble AA (Artículo 3° de la Resolución 1519 del 2020 proferida por el Ministerio de Tecnologías de la Información y las Comunicaciones (MINTIC) y vigilado su cumplimiento por la Procuraduría General de la Nación a través de la Ley 1712 del 2014 “Ley de Transparencia y Del Derecho de Acceso a la Información Pública Nacional” en su matriz ITA actualizada para el año 2021 tal como lo indica la circular 018 del 22 Septiembre 2021 de la Procuraduría General de la Nación), deberán ser implementados de forma funcional para personas con discapacidad auditiva, ceguera y baja visión, así como contenido de lenguaje simplificado para población con discapacidad cognitiva, psicosocial, múltiple o de baja lecturabilidad, daba las características sociodemográficas de la población con discapacidad de la ciudad. Es de advertir que un 1 millón 500 mil bogotanos no ingresan a la internet y que al menos 150 mil personas con discapacidad, no cuentan con los recursos, con la señal, con el acceso a los contenidos digitales y se deberán potenciar los canales presenciales, alternativos, telefónicos, con protocolos adecuados con las 7 clasificaciones funcionales y a las personas que ejercen el apoyo o la labor y rol del cuidado. Enfatizando que el bienestar, también se relaciona con el derecho a la información pertinente oportuna y de calidad que es fundamental. Las sedes electrónicas de Bogotá deben ser la misma para todos los ciudadanos, incluidas las personas con discapacidad.</t>
  </si>
  <si>
    <r>
      <rPr>
        <sz val="10"/>
        <color rgb="FF0C0C0C"/>
        <rFont val="Arial"/>
      </rPr>
      <t xml:space="preserve">Programa. Cierre de Brecha, Transformación Digital e Infraestructura de datos para hacer de Bogotá una Ciudad Inteligente (Consejería TIC)
</t>
    </r>
    <r>
      <rPr>
        <sz val="10"/>
        <color rgb="FFFF0000"/>
        <rFont val="Arial"/>
      </rPr>
      <t>5.35. Bogotá Inteligente con transformación digital e Infraestructura de datos para una gestión pública eficiente</t>
    </r>
  </si>
  <si>
    <t>Poner en funcionamiento 1 portafolio de servicios TIC para la transformación digital en entidades distritales</t>
  </si>
  <si>
    <t>Esta propuesta haría parte del objetivo #5, en la meta de crear un portafolio de servicios TIC para las entidades distritales.</t>
  </si>
  <si>
    <t>Dentro del alcance de la meta se incluye:
 Diseñar e implementar un portafolio de servicios de asesoría técnica para la gestión, acompañamiento y seguimiento a los Proyectos de Transformación Digital de los sectores priorizados, con especial énfasis en aplicación de tecnologías avanzadas, la implementación del habilitador de Servicios Ciudadanos Digitales (Interoperabilidad y Autenticación electrónica) y digitalización de trámites para mejorar la eficiencia, la toma de decisiones e impactar positivamente la calidad de vida de los habitantes de Bogotá.
 Asesorar técnicamente la puesta en producción de un portal único de trámites que impulse la digitalización masiva y cuente con un componente transaccional.</t>
  </si>
  <si>
    <t>Sector Discapacidad Consejo Distrital de Discapacidad – CDD - CTPD: Respecto al componente 4 Inclusión Digital, se requiere garantizar: Fortalecer las competencias de las personas con discapacidad, en desarrollo tecnológico, innovación e investigación.</t>
  </si>
  <si>
    <t>Programa. Cierre de Brecha, Transformación Digital e Infraestructura de datos para hacer de Bogotá una Ciudad Inteligente (Consejería TIC)</t>
  </si>
  <si>
    <t>Implementar en 8 localidades con zonas rurales de Bogotá, una solución para el cierre de brecha digital</t>
  </si>
  <si>
    <t>Esta propuesta haría parte del objetivo #5, en la meta de soluciones para el cierre de la brecha digital enfocado en poblaciones vulnerables.</t>
  </si>
  <si>
    <t>Dentro del alcance de la meta se incluye:
 Implementar 5 alianzas con actores del ecosistema para la formación de habilidades TIC básicas en la red de nodos distritales, enfocándose especialmente en la población vulnerable, con el fin de mitigar el riesgo de profundizar las inequidades existentes en el Distrito Capital a través de la transformación digital 
 Implementar la estrategia de apropiación digital en el 100% de la Red de CADES Distritales</t>
  </si>
  <si>
    <t>Sector Discapacidad Consejo Distrital de Discapacidad – CDD - CTPD: Respecto al componente 4 Inclusión Digital, se requiere garantizar: Acceso real y efectivo de las personas con discapacidad, a todas las plataformas web del sistema distrital, que garanticen el acceso a, la información, a los programas y proyectos del gobierno, a uso de las plataformas para la participación de la población con discapacidad, y al desarrollo de capacidades a las ofertas intersectoriales e interinstitucionales.</t>
  </si>
  <si>
    <t>Sector Discapacidad Consejo Distrital de Discapacidad – CDD - CTPD: Respecto al componente 4 Inclusión Digital, se requiere garantizar: Alfabetización digital (urbano - rural), para las personas con discapacidad, sus familias, las personas de apoyo que ejercen la labor y rol del cuidado sin remuneración en favor de la garantía de vida de las personas con baja funcionalidad y dependencia.</t>
  </si>
  <si>
    <t>Sector Discapacidad Consejo Distrital de Discapacidad – CDD - CTPD: Respecto al componente 4 Inclusión Digital, se requiere garantizar: Fomentar en las IE, e IES, el aprendizaje y uso del sistema de lecto escritura braille, códigos QR accesibles a lectores de pantalla para ciegos, y contenidos con audiodescripción, lengua de señas, formatos aumentativos, lenguajes simplificados y alternativos de comunicación y todos los demás modos, medios y formatos de comunicación accesibles.</t>
  </si>
  <si>
    <t xml:space="preserve">Educación </t>
  </si>
  <si>
    <t>Sector Discapacidad Consejo Distrital de Discapacidad – CDD - CTPD: Respecto al componente 4 Inclusión Digital, se requiere garantizar: Desarrollo de acuerdos interadministrativos, vinculando asesores con discapacidad expertos (trabajo entre “pares”), que contribuyan a fomentar la generación de ingresos para las personas con discapacidad, sus familias, las personas de apoyo que ejercen la labor y rol del cuidado sin remuneración en favor de la garantía de vida de las personas con baja funcionalidad y dependencia; en especial aquellas que se enmarcan en el
teletrabajo y desarrollo productivo, para su formación, financiación y apoyo comercial de sus emprendimientos.</t>
  </si>
  <si>
    <t xml:space="preserve">No es competencia de la Consejeria TIC, se sugiere sea revisada por la Secretaría de Integración Social. </t>
  </si>
  <si>
    <t>Sector Discapacidad Consejo Distrital de Discapacidad – CDD - CTPD: Respecto al componente 4 Inclusión Digital, se requiere garantizar: Fortalecer el acceso a las Tecnologías de la Información y las Comunicaciones (TIC) (bonos de conectividad y dispositivos electrónicos en portafolio de ayudas técnicas) que permitan el conocimiento de las diferentes herramientas digitales disponibles, que garanticen la información, la participación, con enfoque transversal y accesible, la interacción de las personas con discapacidad y su participación plena en cada sector.</t>
  </si>
  <si>
    <t>Sector Discapacidad Consejo Distrital de Discapacidad – CDD - CTPD: Respecto al componente 4 Inclusión Digital, se requiere garantizar: Fortalecimiento en la utilización de tecnologías adecuadas, para la población con Discapacidad. Innovación y desarrollo tecnológico con enfoque en discapacidad.</t>
  </si>
  <si>
    <t>Niñez ya: Ampliar programas como “Ruta 100k” que faciliten un mayor acceso a computadores e internet tanto en las sedes educativas como en los hogares, especialmente en zonas rurales. Se requiere dotación, generación de competencias digitales en los estudiantes y procesos de capacitación docente.</t>
  </si>
  <si>
    <r>
      <rPr>
        <sz val="10"/>
        <color rgb="FF0C0C0C"/>
        <rFont val="Arial"/>
      </rPr>
      <t xml:space="preserve">Apoyar la construcción de un (1) Edificio Sede del Campus de Ciencia, Tecnología e Innovación de Bogotá
</t>
    </r>
    <r>
      <rPr>
        <sz val="10"/>
        <color rgb="FFFF0000"/>
        <rFont val="Arial"/>
      </rPr>
      <t>Implementar en 8 localidades con zonas rurales de Bogotá una solución para el cierre de brecha digital</t>
    </r>
  </si>
  <si>
    <t>Esta propuesta estaría ubicada en el objetivo #5 y se incluye enla meta que busca cerrar la brecha digital con poblaciones rurales.</t>
  </si>
  <si>
    <t>Sector Educativo Privado: Aplicar el Artículo 79. Innovación pública del Distrito. Investigación sobre el estado de las OSC en Bogotá, y de los espacios de la Democracia Participativa y su incidencia en las Políticas Públicas</t>
  </si>
  <si>
    <r>
      <rPr>
        <sz val="10"/>
        <color rgb="FF0C0C0C"/>
        <rFont val="Arial"/>
      </rPr>
      <t xml:space="preserve"> 23. Ciencia, tecnología e innovación
</t>
    </r>
    <r>
      <rPr>
        <sz val="10"/>
        <color rgb="FFFF0000"/>
        <rFont val="Arial"/>
      </rPr>
      <t>5.36. Innovación Pública para la generación de confianza ciudadana</t>
    </r>
  </si>
  <si>
    <r>
      <rPr>
        <sz val="10"/>
        <color rgb="FF0C0C0C"/>
        <rFont val="Arial"/>
      </rPr>
      <t xml:space="preserve">Realizar 5 convocatorias de Ciencia, tecnología e innovación para promover investigación de sectores priorizados
</t>
    </r>
    <r>
      <rPr>
        <sz val="10"/>
        <color rgb="FFFF0000"/>
        <rFont val="Arial"/>
      </rPr>
      <t>Fortalecer un (1) laboratorio de innovación pública que promueva el gobierno abierto y la participación ciudadana, desde un enfoque de interseccionalidad.</t>
    </r>
  </si>
  <si>
    <t>Esta propuesta estaría ubicada en el objetivo #5 y se incluye en la meta de crear laboratorio de innovacion publica con énfasis en participacion ciudadana.</t>
  </si>
  <si>
    <t>CPL Teusaquillo: El documento dice que el: “Programa busca asegurar que Bogotá cuente con una infraestructura física y virtual sólida, que incluye el Campus de Ciencia, Tecnología e Innovación de la ciudad. Estas instalaciones facilitarán, entre otras cosas, la articulación y financiación de grupos de investigación reconocidos por el Ministerio de Ciencia Tecnología e Innovación.”</t>
  </si>
  <si>
    <t>No se logra identificar una propuesta clara</t>
  </si>
  <si>
    <t>No es competencia del Sector de Gestión Pública, se sugiere sea revisado por la Secretaria Distrital de Desarrollo Economico</t>
  </si>
  <si>
    <t>Bienestar animal: Actualizar los reportes de enfermedades zoonóticas y los seguimientos que se hacen medidas preventivas para evitar brotes tanto en otros animales como en el humano garantizando el bienestar de todas las poblaciones</t>
  </si>
  <si>
    <t>No se identifica una meta que hable de actualizacón de reportes de seguimiento para evitar brotes animales</t>
  </si>
  <si>
    <t>Se requiere que el IDPYBA indiqué en cuál meta está contemplado</t>
  </si>
  <si>
    <t>Aporte de Inclusión: Iniciar trámite de legalización del 35% del área urbana-rural con presencia de asentamientos humanos informales.</t>
  </si>
  <si>
    <r>
      <rPr>
        <sz val="10"/>
        <color rgb="FF0C0C0C"/>
        <rFont val="Arial"/>
      </rPr>
      <t xml:space="preserve">25. Ordenamiento territorial sostenible, equlibrado y participativo
</t>
    </r>
    <r>
      <rPr>
        <sz val="10"/>
        <color rgb="FFFF0000"/>
        <rFont val="Arial"/>
      </rPr>
      <t>4.23. Ordenamiento territorial sostenible, equlibrado y participativo</t>
    </r>
  </si>
  <si>
    <r>
      <rPr>
        <sz val="10"/>
        <color rgb="FF0C0C0C"/>
        <rFont val="Arial"/>
      </rPr>
      <t xml:space="preserve">Gestionar la legalización de 275 Hectáreas de asentamientos humanos
</t>
    </r>
    <r>
      <rPr>
        <sz val="10"/>
        <color rgb="FFFF0000"/>
        <rFont val="Arial"/>
      </rPr>
      <t>Gestionar 350 hectáreas de asentamientos de origen informal y barrios legalizados mediante actividades de etapa previa de los trámites de legalización y formalización.</t>
    </r>
  </si>
  <si>
    <t>La propuesta se acoge a la meta sobre gestión de asentamientos de origen informal.</t>
  </si>
  <si>
    <t>Se ajusta la meta a partir de las áreas susceptibles a ser legalizadas según POT - La legalización urbanística es el inicio para el mejoramiento integral del barrio, permitiendo atender en conjunto las condiciones ambientales, adelantar proceso de titulación, mejorar la calidad de los servicios públicos, accesibilidad, equipamientos cívicos culturales, equipamientos sociales, condiciones individuales de la vivienda, mejoramiento de vías y del entorno, interviniendo en forma positiva en las vidas de las personas involucradas.</t>
  </si>
  <si>
    <t>Priorizar la legalización de barrios y bienes inmuebles pertenecientes a víctimas del conflicto y enfoque diferencial.</t>
  </si>
  <si>
    <t>Gestionar la legalización de 275 Hectáreas de asentamientos humanos</t>
  </si>
  <si>
    <t>No se identifica una priorización para victimas dentro de la meta</t>
  </si>
  <si>
    <t>Aporte de Inclusión: Incluir monitoreo y acciones/medidas en caso de que se materialice alguna ocupación o desarrollo.</t>
  </si>
  <si>
    <r>
      <rPr>
        <sz val="10"/>
        <color rgb="FF0C0C0C"/>
        <rFont val="Arial"/>
      </rPr>
      <t xml:space="preserve">25. Ordenamiento territorial sostenible, equlibrado y participativo
</t>
    </r>
    <r>
      <rPr>
        <sz val="10"/>
        <color rgb="FFFF0000"/>
        <rFont val="Arial"/>
      </rPr>
      <t>4.23. Ordenamiento territorial sostenible, equlibrado y participativo</t>
    </r>
  </si>
  <si>
    <t>Monitorear el 100% de las áreas definidas como susceptibles de ser ocupadas o desarrolladas de manera ilegal o informal</t>
  </si>
  <si>
    <t>La propuesta es acogida por la meta que busca monitorear todas las areas susceptibles a ser ocupadas.</t>
  </si>
  <si>
    <t xml:space="preserve">Alcance de Meta - Comprende todo lo relacionado con el monitoreo de las zonas susceptibles a Desarrollos Informales; los trámites y seguimiento de personas naturales y jurídicas relacionados con las actividades de enajenación y arrendamiento de vivienda; y, todo lo relacionado con las actuaciones administrativas  sancionatorias que se surten de la atención de quejas de la ciudadanía o de actuaciones de oficio por incumplimiento a la normatividad asociada a las actividades de enajenación y arrendamiento de vivienda.
</t>
  </si>
  <si>
    <t>Garantizar un Territorio inclusivo que brinde garantía a la mujer trabajadora que no tenga que desplazarse a largas distancias, ya que Colombia se mantiene una tasa de alrededor del 56% de la población femenina que aporta a la economía con su fuerza de trabajo. La industria textil puede mantener el indicador de empleabilidad femenina pues se puede establecer pequeños talleres de confección en el domicilio de las mujeres cabeza de familia afectadas por el conflicto interno y otros factores.</t>
  </si>
  <si>
    <t>Elaborar el 100% de las condiciones normativas, estudios, lineamientos y acciones de coordinación necesarios para la concreción y seguimiento al modelo de ordenamiento territorial</t>
  </si>
  <si>
    <t>La armonizaciónc on el POT garantiza el desarrollo de proyectos integrales de proximidad que eviten los largos desplazamientos en la ciudad.</t>
  </si>
  <si>
    <t xml:space="preserve">CTP considera esta meta.
</t>
  </si>
  <si>
    <t>Fortalecer los escenarios de la Democracia Participativa, actualización de su composición, presencia de las OSC de acuerdo con la legislación, y garantizar la incidencia en las políticas públicas.</t>
  </si>
  <si>
    <r>
      <rPr>
        <sz val="10"/>
        <color rgb="FF0C0C0C"/>
        <rFont val="Arial"/>
      </rPr>
      <t xml:space="preserve">25. Ordenamiento territorial sostenible, equlibrado y participativo
38. Bogotá generadora de consensos
</t>
    </r>
    <r>
      <rPr>
        <sz val="10"/>
        <color rgb="FFFF0000"/>
        <rFont val="Arial"/>
      </rPr>
      <t>5.39. Camino hacia una democracia deliberativa con un gobierno cercano a la gente y con participación ciudadana</t>
    </r>
  </si>
  <si>
    <r>
      <rPr>
        <sz val="10"/>
        <color rgb="FF0C0C0C"/>
        <rFont val="Arial"/>
      </rPr>
      <t xml:space="preserve">
Elaborar el 100% de las condiciones normativas, estudios, lineamientos y acciones de coordinación necesarios para la concreción y seguimiento al modelo de ordenamiento territorial
Implementar el 100% de las apuestas y acciones del Plan Institucional de Participación Ciudadana de la SDP garantizando la inclusión de los enfoques diferenciales, la innovación, la pedagogía, la transparencia, la rendición de cuentas permanente, la incidencia y la co-construcción con la ciudadanía
</t>
    </r>
    <r>
      <rPr>
        <sz val="10"/>
        <color rgb="FFFF0000"/>
        <rFont val="Arial"/>
      </rPr>
      <t>Fortalecer las competencias ciudadanas de 100.000 personas en sus diferencias diversidades y formas organizativas para la participación incidente y la construcción de acuerdos que robustezcan el tejido social incorporando enfoque de género diferencial y poblacional.</t>
    </r>
  </si>
  <si>
    <t>Esta propuesta también se encuentra relacionada con el objetivo #5 Bogotá confía en su Gobierno.
La meta del objetivo 5 busca fortalecer las competencias ciudadanas para que la participación incidente y deliberativa sea ejercida en los procesos de desarrollo territorial.</t>
  </si>
  <si>
    <t xml:space="preserve">CTP considera que esta propuesta se relaciona con la meta del programa  25. 
También podría estar cubierta con el programa 38
</t>
  </si>
  <si>
    <t>Crear 1000 unidades de vivienda para víctimas del conflicto.</t>
  </si>
  <si>
    <t>4.31. Acceso equitativo de vivienda urbana y rural</t>
  </si>
  <si>
    <r>
      <rPr>
        <sz val="10"/>
        <color rgb="FF0C0C0C"/>
        <rFont val="Arial"/>
      </rPr>
      <t xml:space="preserve">Asignar 38.100 subsidios para adquisición de vivienda nueva y arrendamiento social en los diferentes programas de la SDHT.
</t>
    </r>
    <r>
      <rPr>
        <sz val="10"/>
        <color rgb="FFFF0000"/>
        <rFont val="Arial"/>
      </rPr>
      <t>Promover la iniciación de 80.000 Unidades de Viviendas VIS y VIP en Bogotá.</t>
    </r>
  </si>
  <si>
    <t>No se identifica una meta que contenga el enfoque de victimas de conflicto en la produccion de vivienda.</t>
  </si>
  <si>
    <r>
      <rPr>
        <sz val="10"/>
        <color rgb="FF0C0C0C"/>
        <rFont val="Aptos"/>
      </rPr>
      <t xml:space="preserve">Sector Hábitat Incluido en las metas PDD - Facilitar a los hogares en condición de vulnerabilidad el acceso a una solución de vivienda. 
Disminuir el déficit cualitativo de las viviendas localizadas en los territorios priorizados. 
</t>
    </r>
    <r>
      <rPr>
        <b/>
        <sz val="10"/>
        <color rgb="FF0C0C0C"/>
        <rFont val="Calibri"/>
      </rPr>
      <t>-        Sin embargo, no se puede condicionar el Subsidio</t>
    </r>
    <r>
      <rPr>
        <sz val="10"/>
        <color rgb="FF0C0C0C"/>
        <rFont val="Calibri"/>
      </rPr>
      <t xml:space="preserve">
</t>
    </r>
  </si>
  <si>
    <t>Se requiere garantizar la coexistencia en el territorio de la industria y las empresas manufactureras por cuanto progreso y el desarrollo entendido como
bienestar, se da en mayor grado en las sociedades que crean y dominan la tecnología. Esto se ha desarrollado sobre una base industrial dedicada a la producción de manufacturas.</t>
  </si>
  <si>
    <r>
      <rPr>
        <sz val="10"/>
        <color rgb="FF0C0C0C"/>
        <rFont val="Arial"/>
      </rPr>
      <t xml:space="preserve">25. Ordenamiento territorial sostenible, equlibrado y participativo
</t>
    </r>
    <r>
      <rPr>
        <sz val="10"/>
        <color rgb="FFFF0000"/>
        <rFont val="Arial"/>
      </rPr>
      <t xml:space="preserve">4.23. Ordenamiento territorial sostenible, equlibrado y participativo
</t>
    </r>
  </si>
  <si>
    <r>
      <rPr>
        <sz val="10"/>
        <color rgb="FF0C0C0C"/>
        <rFont val="Arial"/>
      </rPr>
      <t xml:space="preserve">Viabilizar 1200 hectáreas para el desarrollo de proyectos en la ciudad, desde los componentes de la estructura ecológica principal, movilidad, espacio público, revitalización, sistema de cuidado, vivienda, servicios urbanos, empleo y productividad, que aporten al desarrollo de Bogotá.
</t>
    </r>
    <r>
      <rPr>
        <sz val="10"/>
        <color rgb="FFFF0000"/>
        <rFont val="Arial"/>
      </rPr>
      <t>Viabilizar 1800 hectáreas para el desarrollo de proyectos en la ciudad desde los componentes de la estructura ecológica principal movilidad espacio público revitalización sistema del cuidado vivienda servicios urbanos empleo y productividad que aporten al desarrollo de Bogotá.</t>
    </r>
  </si>
  <si>
    <t>Se actualiza la cantidad de hectáreas dentro de la meta de proyectos de ciudad que incluyen la localización de unidades productivas (industria) en la ciudad.</t>
  </si>
  <si>
    <t>El objetivo 5 del POT denominado "Promover el dinamismo, la reactivación económica y la creación de empleos" ya considera lo relacionado en la petición. El objetivo busca reactivar la ciudad cualificando las zonas de aglomeración económica y proporcionar los soportes e infraestructuras que respondan a las necesidades de las nuevas actividades productivas, así como las posibilidades para la cohabitación de actividades productivas y residenciales. Por ello, el marco normativo del POT promueve y facilita la permanencia de actividades industriales de diferente maginutd y que puedan convivir con la actividad residencial, atendiendo medidas de imtigación de impactos urbanísticos.</t>
  </si>
  <si>
    <t>La industria manufacturera requiere de un gran esfuerzo para su montaje y tiende a ser duradera en el tiempo; esto hace que, de estimularse, pueda mantenerse como una fuente estable de empleo formal; es decir, no es un negocio de poner y quitar según los vaivenes del corto plazo. Una vez que una industria se cierra, no se vuelve a instalar solo porque se corrijan las políticas que la hundieron.</t>
  </si>
  <si>
    <t>25. Ordenamiento territorial sostenible, equlibrado y participativo</t>
  </si>
  <si>
    <t>Viabilizar 1200 hectáreas para el desarrollo de proyectos en la ciudad, desde los componentes de la estructura ecológica principal, movilidad, espacio público, revitalización, sistema de cuidado, vivienda, servicios urbanos, empleo y productividad, que aporten al desarrollo de Bogotá.</t>
  </si>
  <si>
    <t>fortalecimiento de los mecanismos de control en la entrega de zonas de cesión en alumbrado público, zonas verdes o parques, así como la implementación de una Política Pública para la Construcción de Propiedad Horizontal, para la construcción de conjuntos residenciales que garanticen la calidad de vida de los residentes.</t>
  </si>
  <si>
    <r>
      <rPr>
        <sz val="10"/>
        <color rgb="FF0C0C0C"/>
        <rFont val="Arial"/>
      </rPr>
      <t xml:space="preserve">25. Ordenamiento territorial sostenible, equlibrado y participativo
6. Espacio público seguro e inclusivo
</t>
    </r>
    <r>
      <rPr>
        <sz val="10"/>
        <color rgb="FFFF0000"/>
        <rFont val="Arial"/>
      </rPr>
      <t xml:space="preserve">4.23. Ordenamiento territorial sostenible, equlibrado y participativo
</t>
    </r>
  </si>
  <si>
    <r>
      <rPr>
        <sz val="10"/>
        <color rgb="FF0C0C0C"/>
        <rFont val="Arial"/>
      </rPr>
      <t xml:space="preserve">Viabilizar 1200 hectáreas para el desarrollo de proyectos en la ciudad, desde los componentes de la estructura ecológica principal, movilidad, espacio público, revitalización, sistema de cuidado, vivienda, servicios urbanos, empleo y productividad, que aporten al desarrollo de Bogotá. 
Sector Hábitat 
Meta: Implementar 37.000 nodos de telegestión para realizar el seguimiento efectivo de la prestación del servicio de alumbrado público 
</t>
    </r>
    <r>
      <rPr>
        <sz val="10"/>
        <color rgb="FFFF0000"/>
        <rFont val="Arial"/>
      </rPr>
      <t>Elaborar el 100% de las condiciones normativas estudios lineamientos y acciones de coordinación necesarios para la concreción y seguimiento al modelo de ordenamiento territorial.</t>
    </r>
  </si>
  <si>
    <t>Como parte de la concreción del Modelo de Ocupación Territorial se establece la repartición de cargas y beneficios en todos los tratamientos urbanos.
El POT establece el área mínima para la producción de viviendas que garanticen la habitabilidad.</t>
  </si>
  <si>
    <r>
      <rPr>
        <sz val="10"/>
        <color rgb="FF0C0C0C"/>
        <rFont val="Calibri, sans-serif"/>
      </rPr>
      <t>Es importante que las metas relacionadas en la columna C incorporen el enfoque poblacional diferencial en sus diferentes categorías LGBTI, 
 discapacidad, grupo etáreo entre otros para poder avanzar en la garantía del derecho a la vivienda en grupos historicamente discriminados.
Actualmente el seguimiento al funcionamiento de la prestación del servicio de alumbrado público se realiza presencialmente a través de jornadas de verificación nocturnas, lo que se busca a través de la sistematización es conocer en tiempo real el estado de funcionamiento para optimizar la gestión</t>
    </r>
  </si>
  <si>
    <t>Planeación
Hábitat</t>
  </si>
  <si>
    <t>se solicita una garantía de acceso a vivienda digna para las diversidades de la ciudad, mediante programas de vivienda para personas con discapacidad, población LGBTIQ+ y otras poblaciones en situación de vulnerabilidad.</t>
  </si>
  <si>
    <r>
      <rPr>
        <sz val="10"/>
        <color rgb="FF0C0C0C"/>
        <rFont val="Arial"/>
      </rPr>
      <t xml:space="preserve">25. Ordenamiento territorial sostenible, equlibrado y participativo
9. Bogotá, una ciudad con menos Pobreza 
</t>
    </r>
    <r>
      <rPr>
        <sz val="10"/>
        <color rgb="FFFF0000"/>
        <rFont val="Arial"/>
      </rPr>
      <t>4.31. Acceso equitativo de vivienda urbana y rural</t>
    </r>
  </si>
  <si>
    <r>
      <rPr>
        <sz val="10"/>
        <color rgb="FF0C0C0C"/>
        <rFont val="Arial"/>
      </rPr>
      <t xml:space="preserve">Viabilizar 1200 hectáreas para el desarrollo de proyectos en la ciudad, desde los componentes de la estructura ecológica principal, movilidad, espacio público, revitalización, sistema de cuidado, vivienda, servicios urbanos, empleo y productividad, que aporten al desarrollo de Bogotá.
Sector Hábitat:
Meta: Asignar 38.100 subsidios para adquisición de vivienda nueva y arrendamiento social en los diferentes programas de la SDH (Facilitar a los hogares en condición de vulnerabilidad el acceso a una solución de vivienda)
Meta: Ejecutar 8.000 mejoramientos de vivienda rural y urbana para familias en condiciones vulnerabilidad
</t>
    </r>
    <r>
      <rPr>
        <sz val="10"/>
        <color rgb="FFFF0000"/>
        <rFont val="Arial"/>
      </rPr>
      <t>Promover la iniciación de 80.000 Unidades de Viviendas VIS y VIP en Bogotá.</t>
    </r>
  </si>
  <si>
    <t>La propuesta se acoge a la meta sobre producción de vivienda VIs y VIP que está dirigida a poblaciones vulnerables</t>
  </si>
  <si>
    <r>
      <rPr>
        <sz val="10"/>
        <color rgb="FF0C0C0C"/>
        <rFont val="Aptos"/>
      </rPr>
      <t xml:space="preserve">Sector Hábitat Incluido en las metas PDD - Facilitar a los hogares en condición de vulnerabilidad el acceso a una solución de vivienda. 
Disminuir el déficit cualitativo de las viviendas localizadas en los territorios priorizados. 
</t>
    </r>
    <r>
      <rPr>
        <b/>
        <sz val="10"/>
        <color rgb="FF0C0C0C"/>
        <rFont val="Calibri"/>
      </rPr>
      <t>-        Sin embargo, no se puede condicionar el Subsidio</t>
    </r>
    <r>
      <rPr>
        <sz val="10"/>
        <color rgb="FF0C0C0C"/>
        <rFont val="Calibri"/>
      </rPr>
      <t xml:space="preserve">
</t>
    </r>
  </si>
  <si>
    <t>Implementación de programas que busquen la mitigación de la especulación inmobiliaria en compra-venta y alquiler de bienes inmuebles.</t>
  </si>
  <si>
    <r>
      <rPr>
        <sz val="10"/>
        <color rgb="FFFF0000"/>
        <rFont val="Arial"/>
      </rPr>
      <t>4.23. Ordenamiento territorial sostenible, equlibrado y participativo</t>
    </r>
    <r>
      <rPr>
        <sz val="10"/>
        <color rgb="FF0C0C0C"/>
        <rFont val="Arial"/>
      </rPr>
      <t xml:space="preserve">
</t>
    </r>
  </si>
  <si>
    <t>Elaborar el 100% de las condiciones normativas estudios lineamientos y acciones de coordinación necesarios para la concreción y seguimiento al modelo de ordenamiento territorial.</t>
  </si>
  <si>
    <t>El modelo de Ocupación Territorial busca maximizar la utilidad del uso del suelo lo cual implica evitar la especulación inmobiliaria.</t>
  </si>
  <si>
    <t xml:space="preserve">Frente a las competencias de Inspección, Vigilancia y Control de Vivienda de la Secretaría del Hábitat es investigar y sancionar por deficiencias constructivas en lo PH y la no aplicación de las normas urbanísticas aprobadas para cada PH. </t>
  </si>
  <si>
    <t>Incrementar el área de legalización de barrios en la ciudad, garantizando la seguridad jurídica de los residentes, implementando los esquemas de servicios públicos domiciliarios convencionales, facilitando la inversión en vivienda y desarrollo urbano.</t>
  </si>
  <si>
    <r>
      <rPr>
        <sz val="10"/>
        <color rgb="FF0C0C0C"/>
        <rFont val="Arial"/>
      </rPr>
      <t xml:space="preserve">
25. Ordenamiento territorial sostenible, equlibrado y participativo
31. Servicios publicos inclusivos y sostenibles
</t>
    </r>
    <r>
      <rPr>
        <sz val="10"/>
        <color rgb="FFFF0000"/>
        <rFont val="Arial"/>
      </rPr>
      <t>4.23. Ordenamiento territorial sostenible, equlibrado y participativo</t>
    </r>
  </si>
  <si>
    <r>
      <rPr>
        <sz val="10"/>
        <color rgb="FF0C0C0C"/>
        <rFont val="Arial"/>
      </rPr>
      <t xml:space="preserve">Iniciar trámite de legalización de 400 Hectáreas de asentamientos humanos
Desarrollar cinco (5) instrumentos enfocados en la mejora de la transición tecnológica en los servicios públicos domiciliarios y TIC que permita mejorar condiciones de calidad de vida en hogares urbanos
Viabilizar 1200 hectáreas para el desarrollo de proyectos en la ciudad, desde los componentes de la estructura ecológica principal, movilidad, espacio público, revitalización, sistema de cuidado, vivienda, servicios urbanos, empleo y productividad, que aporten al desarrollo de Bogotá.
Sector Hábitat
Meta: Iniciar trámite de legalización de 400 Hectáreas de asentamientos humanos 
Programa: 31. Servicios publicos inclusivos y sostenibles
Meta: Desarrollar cinco (5) instrumentos enfocados en la mejora de la transición tecnológica en los servicios públicos domiciliarios y TIC que permita mejorar condiciones de calidad de vida en hogares urbanos
Meta:  Activar 120 proyectos de renovación de infraestructura para la prestación de servicio de acueducto y alcantarillado en Bogotá y la región, para garantizar la calidad, cobertura y continuidad de los servicios
</t>
    </r>
    <r>
      <rPr>
        <sz val="10"/>
        <color rgb="FFFF0000"/>
        <rFont val="Arial"/>
      </rPr>
      <t>Gestionar 350 hectáreas de asentamientos de origen informal y barrios legalizados mediante actividades de etapa previa de los trámites de legalización y formalización.</t>
    </r>
  </si>
  <si>
    <t>Esta meta busca incrementar el área delegalización de barrios de la ciudad.</t>
  </si>
  <si>
    <t>La legalización urbanística es el inicio para el mejoramiento integral del barrio, permitiendo atender en conjunto las condiciones ambientales, adelantar proceso de titulación, mejorar la calidad de los servicios públicos, accesibilidad, equipamientos cívicos culturales, equipamientos sociales, condiciones individuales de la vivienda, mejoramiento de vías y del entorno, interviniendo en forma positiva en las vidas de las personas involucradas.
Los 150000 hogares es en todo Bogotá de acuerdo a la Encuesta Multiproposito  2021 reporta alrededor de 450000 personas en pobreza, es decir que exactamente son 442896 personas que se divide en 2,92 (promedio personas por hogar) lo que da 151676 hogares que se ubican en todo Bogotá. Por lo tanto  todas las actividades q estamos planteaando se van a implementar en estos 150000 hogares</t>
  </si>
  <si>
    <t>la adquisición del predio adyacente al humedal, que forma parte del Plan Parcial La Pampa, surge como una opción viable para cumplir con esta responsabilidad y restaurar el equilibrio ecológico del humedal. Al tomar esta medida, no solo se está garantizando la protección del ecosistema y la biodiversidad que alberga, sino que también se está cumpliendo con un acto de justicia hacia un humedal que ha soportado años de tensiones y daños.</t>
  </si>
  <si>
    <t>25. Ordenamiento territorial sostenible, equlibrado y participativo
27. Aumento de la resiliencia al cambio climático y reduccion de la vulnerabilidad</t>
  </si>
  <si>
    <t>Viabilizar 2000 hectáreas para el desarrollo de proyectos en la ciudad, desde los componentes de la estructura ecológica principal, movilidad, espacio público, revitalización, sistema de cuidado, vivienda, servicios urbanos, empleo y productividad, que aporten al desarrollo de Bogotá.
Metas Sector Ambiente "Formular 8 instrumentos de planeación ambiental que contribuyan al ordenamiento territorial sostenible y participativo" y "</t>
  </si>
  <si>
    <t>No se encuentra meta relacionada con el humedal mencionado en la propuesta</t>
  </si>
  <si>
    <t xml:space="preserve">
Sector Ambiente, el sector debe verificar si esta incluido lo relacionado con el humedal la Pampa
</t>
  </si>
  <si>
    <t xml:space="preserve">
Planeación</t>
  </si>
  <si>
    <t>No es competencia del sector</t>
  </si>
  <si>
    <t>Establecer los lineamientos generales para que los nuevos proyectos urbanos de propiedad horizontal en Bogotá, adopten tecnologías de punta que mitiguen el deterioro del medio ambiente en la ciudad.</t>
  </si>
  <si>
    <r>
      <rPr>
        <sz val="10"/>
        <color rgb="FF0C0C0C"/>
        <rFont val="Arial"/>
      </rPr>
      <t xml:space="preserve">25. Revitalización y renovación urbana y rural con inclusión
</t>
    </r>
    <r>
      <rPr>
        <sz val="10"/>
        <color rgb="FFFF0000"/>
        <rFont val="Arial"/>
      </rPr>
      <t>4.23. Ordenamiento territorial sostenible, equlibrado y participativo</t>
    </r>
  </si>
  <si>
    <t>Otro instrumento que se busca armonizar es el Manual de ecourbanismo y construcción sistenible en donde se dan las directrices constructivas para los nuevos desarrollos.</t>
  </si>
  <si>
    <t>Propuesta CTPD. Correspondería al programa 25. Ordenamiento territorial sostenible, equlibrado y participativo</t>
  </si>
  <si>
    <t>Aporte de Inclusión: Construir y adecuar 310 parques y/o equipamientos recreativos y deportivos priorizando las zonas rurales y las zonas donde se tengan parques.</t>
  </si>
  <si>
    <r>
      <rPr>
        <sz val="10"/>
        <color rgb="FF0C0C0C"/>
        <rFont val="Arial"/>
      </rPr>
      <t xml:space="preserve">Bogotá deportiva, recreativa, artística, patrimonial e intercultural
</t>
    </r>
    <r>
      <rPr>
        <sz val="10"/>
        <color rgb="FFFF0000"/>
        <rFont val="Arial"/>
      </rPr>
      <t>4.24. Revitalización y renovación urbana y rural con inclusión</t>
    </r>
  </si>
  <si>
    <r>
      <rPr>
        <sz val="10"/>
        <color rgb="FF0C0C0C"/>
        <rFont val="Arial"/>
      </rPr>
      <t xml:space="preserve">Implementar 80 programas de recreación, deporte, nuevas tendencias de actividad fisica y los eSports
</t>
    </r>
    <r>
      <rPr>
        <sz val="10"/>
        <color rgb="FFFF0000"/>
        <rFont val="Arial"/>
      </rPr>
      <t>Construir y/o adecuar 47 parques y/o equipamientos recreativos y deportivos, propiciando espacios de encuentro para las comunidades.</t>
    </r>
  </si>
  <si>
    <t>La meta busca la construcción de parques aunque no en la magnitud de la propuesta.</t>
  </si>
  <si>
    <t>Programas de recreación, deporte, nuevas tendencias de actividad fisica y los eSports</t>
  </si>
  <si>
    <t>adecuar por UPL dos (2) espacios con zonas verdes y espacios para los animales de compañía, el cual también tenga espacios innovadores, sostenibles ambientalmente para disposición de excrementos.</t>
  </si>
  <si>
    <r>
      <rPr>
        <sz val="10"/>
        <color rgb="FF0C0C0C"/>
        <rFont val="Arial"/>
      </rPr>
      <t xml:space="preserve">Bogotá deportiva, recreativa, artística, patrimonial e intercultural
</t>
    </r>
    <r>
      <rPr>
        <sz val="10"/>
        <color rgb="FFFF0000"/>
        <rFont val="Arial"/>
      </rPr>
      <t>4.24. Revitalización y renovación urbana y rural con inclusión</t>
    </r>
  </si>
  <si>
    <r>
      <rPr>
        <sz val="10"/>
        <color rgb="FF0C0C0C"/>
        <rFont val="Arial"/>
      </rPr>
      <t xml:space="preserve">Implementar 80 programas de recreación, deporte, nuevas tendencias de actividad fisica y los eSports
</t>
    </r>
    <r>
      <rPr>
        <sz val="10"/>
        <color rgb="FFFF0000"/>
        <rFont val="Arial"/>
      </rPr>
      <t>Construir y/o adecuar 47 parques y/o equipamientos recreativos y deportivos, propiciando espacios de encuentro para las comunidades.</t>
    </r>
  </si>
  <si>
    <t>"Programas Deportivos:
•• Escuelas de mi barrio
• Deporte para la vida 
• Deporte social comunitario: Desarrollo de Nuevas Tendencias Deportivas, eSports y juegos comunales
• Deporte del sector educativo (festivales escolares, juegos intercolegiados y jueg"&amp;"os universitarios)
• Talento y Reserva 
• Rendimiento Olimpico
• Rendimiento paralimpico
• Capacitación y Gobernanza 
• Certámenes deportivos distritales - Juegos Distritales de la Juventud
• Certámenes deportivos nacionales - Juegos Nacional y Paranacion"&amp;"ales, Juegos Nacionales de la Juventud y Juegos Nacionales de Mar y Playa.
• Certámenes deportivos Internacionales. 
Programas Recreativos: BOGOTA RECRE-ACTIVA
• Actividad fisica y Muevete Bogotá
• Ciclovia
• Discapacidad
• Infancia, adolescencia y juven"&amp;"tud
• Adultez, familia y comunitaria
• Persona Mayor
• Escuela de la bicicleta y Biciexperiencias</t>
  </si>
  <si>
    <t>los equipamientos e infraestructura cultural debe ser ampliada y mantenida, pero también que se debe empezar a considerar que, durante décadas los colectivos y organizaciones han gestionado sus propios escenarios que cumplen con las funciones de casas de la cultura, ya que algunas localidades no cuentan con casa ni escenarios para la circulación o formación artística, por lo que se debería considera el fortalecer estos espacios comunitarios y sociales como lugares para la cultura y el encuentro ciudadano, muchas veces más comunal y abierto que las JAC y que dialogan constantemente con sus espacios públicos cercanos.</t>
  </si>
  <si>
    <r>
      <rPr>
        <sz val="10"/>
        <color rgb="FF0C0C0C"/>
        <rFont val="Arial"/>
      </rPr>
      <t xml:space="preserve">Bogotá deportiva, recreativa, artística, patrimonial e intercultural
</t>
    </r>
    <r>
      <rPr>
        <sz val="10"/>
        <color rgb="FFFF0000"/>
        <rFont val="Arial"/>
      </rPr>
      <t>4.24. Revitalización y renovación urbana y rural con inclusión</t>
    </r>
  </si>
  <si>
    <r>
      <rPr>
        <sz val="10"/>
        <color rgb="FF0C0C0C"/>
        <rFont val="Arial"/>
      </rPr>
      <t xml:space="preserve">Implementar 80 programas de recreación, deporte, nuevas tendencias de actividad fisica y los eSports
</t>
    </r>
    <r>
      <rPr>
        <sz val="10"/>
        <color rgb="FFFF0000"/>
        <rFont val="Arial"/>
      </rPr>
      <t>Adecuar y sostener 56 equipamientos culturales propiciando espacios de encuentro para los procesos de innovación de las comunidades y el ejercicio de los derechos culturales de la ciudadanía.</t>
    </r>
  </si>
  <si>
    <t>Sector cultura, recreacion y deporte: Programas Deportivos:
•• Escuelas de mi barrio
• Deporte para la vida 
• Deporte social comunitario: Desarrollo de Nuevas Tendencias Deportivas, eSports y juegos comunales
• Deporte del sector educativo (festivales escolares, juegos intercolegiados y jueg"&amp;"os universitarios)
• Talento y Reserva 
• Rendimiento Olimpico
• Rendimiento paralimpico
• Capacitación y Gobernanza 
• Certámenes deportivos distritales - Juegos Distritales de la Juventud
• Certámenes deportivos nacionales - Juegos Nacional y Paranacion"&amp;"ales, Juegos Nacionales de la Juventud y Juegos Nacionales de Mar y Playa.
• Certámenes deportivos Internacionales. 
Programas Recreativos: BOGOTA RECRE-ACTIVA
• Actividad fisica y Muevete Bogotá
• Ciclovia
• Discapacidad
• Infancia, adolescencia y juven"&amp;"tud
• Adultez, familia y comunitaria
• Persona Mayor
• Escuela de la bicicleta y Biciexperiencias</t>
  </si>
  <si>
    <t>se debe considerar en la meta 1 que los parques no son sólo equipamientos para la recreación o el deporte, ya que decenas de festivales, procesos, proyectos y acciones de intervención, creación, formación y circulación artística suceden allí, por lo que se debe reglamentar y organizar el uso de estos escenarios para el desarrollo del quehacer cultural y facilitar su acceso para la generación de más y mejores iniciativas del arte en espacio público.</t>
  </si>
  <si>
    <t>Desarrollar 1 estrategia para aumentar la oferta cualitativa y cuantitativa de espacio público para el uso goce y disfrute ciudadano con enfoque diferencial, género y poblacional</t>
  </si>
  <si>
    <t>Sector cultura, recreacion y deporte: Se refiere a las intervenciones artísticas y culturales realizadas en el espacio público que buscan promover la convivencia ciudadana para fortalecer el papel del arte, la cultura y el patrimonio en el derecho a la ciudad</t>
  </si>
  <si>
    <t>Priorizar los parques zonales y vecinales de la localidad de Suba, pues varios de ellos se encuentran abandonados o en malas condiciones. Esto permite que se presenten focos de inseguridad y que los NNA no puedan aprovechar los espacios</t>
  </si>
  <si>
    <t>Administrar 146 parques y escenarios del sistema de Espacio Público Peatonal y para el Encuentro.</t>
  </si>
  <si>
    <t>Sector cultura, recreacion y deporte: Administracion, mantenimiento preventivo y correctivo 
*Implementación de la estrategia de guardaparques
*Ampliación de horario 
*Iluminación</t>
  </si>
  <si>
    <t>Consejo de la bicicleta - CPL Fontibón - Ivan Ospina proponen que haya construcción de escenarios deportivos Como skatepark, bikepark Y pistas de patinaje, deportes que son nuevas tendencias y promueven la movilidad sostenible</t>
  </si>
  <si>
    <t xml:space="preserve"> Sector cultura, recreacion y deporte: Programas Deportivos:
•• Escuelas de mi barrio
• Deporte para la vida 
• Deporte social comunitario: Desarrollo de Nuevas Tendencias Deportivas, eSports y juegos comunales
• Deporte del sector educativo (festivales escolares, juegos intercolegiados y jueg"&amp;"os universitarios)
• Talento y Reserva 
• Rendimiento Olimpico
• Rendimiento paralimpico
• Capacitación y Gobernanza 
• Certámenes deportivos distritales - Juegos Distritales de la Juventud
• Certámenes deportivos nacionales - Juegos Nacional y Paranacion"&amp;"ales, Juegos Nacionales de la Juventud y Juegos Nacionales de Mar y Playa.
• Certámenes deportivos Internacionales. 
Programas Recreativos: BOGOTA RECRE-ACTIVA
• Actividad fisica y Muevete Bogotá
• Ciclovia
• Discapacidad
• Infancia, adolescencia y juven"&amp;"tud
• Adultez, familia y comunitaria
• Persona Mayor
• Escuela de la bicicleta y Biciexperiencias</t>
  </si>
  <si>
    <t>al realizar adecuaciones en parques, se tenga en cuenta a los animales de compañía y las familias multiespecie, sus necesidades de sociabilización, ejercicio y enriquecimiento emocional, mediante espacios adecuados para su interacción positivo.</t>
  </si>
  <si>
    <t>Implementar 52 programas de recreación, deporte, nuevas tendencias de actividad fisica y los eSports.                                                Vincular 32.000 personas a las acciones de educación en protección y bienestar animal para promover la convivencia interespecie y la transformación cultural en el relacionamiento humano-animal.</t>
  </si>
  <si>
    <t>Construir y adecuar 310 parques y/o equipamientos recreativos y deportivos. Del total de la meta el 30% serán construidos en madera plástica con el fin de fomentar fortalecer, incentivar a los agentes de la economía circular.</t>
  </si>
  <si>
    <t>Se debe incluir criterios de inclusión y diversidad de la consulta activa a las comunidades para identificar sus necesidades y preferencias culturales, y la promoción de la participación de grupos marginados o minoritarios en la planificación y programación de actividades culturales y en espacios comunitarios como espacios públicos parques, bibliotecas, casas de cultura, cine comunitario etc.</t>
  </si>
  <si>
    <t>Construir y sostener 52 equipamientos culturales propiciando espacios de encuentro para los procesos de innovación de las comunidades, priorizando la construcción de acuerdo a las necesidades de las poblaciones en las localidades (sectores urbanos y rurales).</t>
  </si>
  <si>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</si>
  <si>
    <t xml:space="preserve">La meta comprende realización de colaboratorios como espacios de encuentro que promuevan procesos de rescate y/o construcción de memoria, identidad, cuidado y apropiación por parte de la comunidad. Desarrollo de piezas comunitarias e identificando materia"&amp;"lidades que permitan conocer esas narrativas del territorio en espacios de circulación.
</t>
  </si>
  <si>
    <t>Incluir una meta que contemple: Adecuación de espacios de recreación para mascotas en los parques del Distrito (parques caninos).</t>
  </si>
  <si>
    <t>Priorizar la construcción de acuerdo a las necesidades de las poblaciones según los contextos de cada localidad y las diferencias de sus suelos urbanos y rurales.</t>
  </si>
  <si>
    <t>Intervenir 900 Hectáreas a través de los Planes de Intervención para el Mejoramiento Integral del Hábitat (PIMI-Hábitat).</t>
  </si>
  <si>
    <t>IDU: Dentro del ciclo de proyectos de Infraestructura la comunidad y las carateristicas técnicas de los suelos son parte fundamental de prefactibilidad de un proyecto. Adicionalmente las poblaciones participan de forma incidente en la definición de la necesidad de un proyecto vial.</t>
  </si>
  <si>
    <t>Movilidad
Planeación</t>
  </si>
  <si>
    <t>Esto podría implicar la creación de comités consultivos que incluyan a residentes, líderes comunitarios, artistas locales y empresarios, así como la implementación de estrategias de comunicación accesibles para asegurar que todas las voces sean escuchadas y consideradas en el proceso de toma de decisiones.</t>
  </si>
  <si>
    <t>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t>
  </si>
  <si>
    <t>Se debe actualizar permanente los instrumentos como proceso que permita corregir o fortalecer cualquier proceso de gestión.</t>
  </si>
  <si>
    <t>5.32. Gobierno íntegro, transparente y corresponsable</t>
  </si>
  <si>
    <t>Fortalecer la estrategia distrital para un Gobierno Abierto y Confiable la cual integrará y coordinará las acciones de transparencia innovación y colaboración de las distintas entidades del distrito y el II Plan de Acción de la Alianza de Gobierno de la ciudad.</t>
  </si>
  <si>
    <t>Sector Cultura, recreacion y deporte: La meta comprende: (1) reglamentación de los planes de patrimonios vitales; (2) reglamentación de la ruta de reconocimiento de entornos barriales; (3) implementación del Plan de Manejo Arqueológico de Bogotá; (4) adopción del instrumento de transferencia "&amp;"de derechos de construcción, en articulación con diferentes entidades distritales</t>
  </si>
  <si>
    <t>Desarrollar 6 instrumentos de planeación y gestión orientados a la protección, conservación y sostenibilidad del patrimonio natural, inmaterial, material, arqueológico y paleontológico de la ciudad.</t>
  </si>
  <si>
    <t>Desarrollar 5 instrumentos de planeación y gestión, orientados a la protección, conservación y sostenibilidad del patrimonio natural, inmaterial, material, arqueológico y paleontológico de Bogotá D.C.</t>
  </si>
  <si>
    <t>Sector Ambiente: esta meta busca generar investigación sobre los componentes ecosistémicos de Bogotá (flora, fauna, interacciones, flujo de carbono, disturbios y restauración ecológica, uso sostenible de especies), para conocer el patrimonio ecológico con el que cuenta el Distrito Capital y con ello, tomar de decisiones de conservación, restablecimiento y sustentabilidad.
Los instrumentos de planeación ambiental cuentan con investigación en las diferentes líneas, por ejemplo: humedales, servicios ecosistémicos, biodiversidad, cambio climáticos y sus efectos, educación ambiental, entre otras.                                          
Sector Cultura, recreacion y deporte: La meta comprende: (1) reglamentación de los planes de patrimonios vitales; (2) reglamentación de la ruta de reconocimiento de entornos barriales; (3) implementación del Plan de Manejo Arqueológico de Bogotá; (4) adopción del instrumento de transferencia "&amp;"de derechos de construcción, en articulación con diferentes entidades distritales</t>
  </si>
  <si>
    <t xml:space="preserve">Ambiente
Cultura, recreacion y deporte
</t>
  </si>
  <si>
    <t>Ejecutar la fase 1 para la consolidación del área arqueológica protegida de la Hacienda el Carmen de Usme y Ciudad Bolívar rural, como elemento local y distrital del Modelo de Ocupación Territorial.</t>
  </si>
  <si>
    <t>Desarrollar 6 instrumentos de planeación y gestión orientados a la protección, conservación y sostenibilidad del patrimonio natural, inmaterial, material, arqueológico y paleontológico de la ciudad</t>
  </si>
  <si>
    <t xml:space="preserve">Se ajusta programa </t>
  </si>
  <si>
    <t xml:space="preserve">Cultura, recreacion y deporte
</t>
  </si>
  <si>
    <t>Se debe incluir la participación de la comunidad local y los expertos académicos para realizar una desarrollar el modelo de gestión.</t>
  </si>
  <si>
    <t>Crear una instancia de participación de patrimonial donde se incluya no solo la comunidad local sino los grupos étnicos.</t>
  </si>
  <si>
    <t>También consolidar el área arqueológica de Ciudad Bolívar rural como elemento local y distrital del Modelo de Ocupación Territorial.</t>
  </si>
  <si>
    <t>Tener en cuenta los requerimientos técnicos y patrimoniales para las autorizaciones.</t>
  </si>
  <si>
    <t>Inclusión de los proyectos a desarrollar; reglamentación actuaciones estratégicas e incentivos a la renovación urbana.</t>
  </si>
  <si>
    <t>Sector hábitat. Programa 26. Revitalización y renovación urbana y rural con inclusión 
 Se realizaran las siguientes acciones: Se formularán y radicarán 7 Actuaciones Estratégicas priorizadas a cargo del Operador Urbano Público asignando a RenoBo: AE ZIBO, AE Calle 72, AE Borde Usme, AE Chapinero Verde e Inteligente, AE Pieza Rionegro, AE Campín 7 de Agosto y AE Montevideo. Lo que permitirá habilitación normativa de suelo para promover, mediante un desarrollo urbano sostenible, la generación de diferentes tipos de soluciones habitacionales con adecuados soportes urbanos para atender las necesidades diversas de los habitantes de la ciudad mediante unidades funcionales y licenciamiento directo.
Se ejecutarán 10 proyectos de renovación urbana y desarrollo en unidades funcionales definidas para cada una de las 7 AE formuladas, la AE Aeropuerto Engativá y en los Planes Parciales de Renovación Urbana Centro San Bernardo y Estación Calle 26 (AE Pieza Reencuentro). 
Se desarrollarán 2 instrumentos de financiación con énfasis en ámbitos de renovación urbana priorizados aplicando la transferencia de derechos de construcción (Decreto 626 de 2023) en las áreas de grandes servicios metropolitanos mediante el mecanismo de subastas y el aprovechamiento temporal de espacio público (Decreto 493 del 2023) en espacio público y predios de oportunidad.
Se realizará la adquisición de 9.3 Ha de suelo en el Plan Parcial El Edén-El Descanso en Bosa para ser transferido al Cabildo Muisca y la realización de los estudios y diseños para el urbanismo del PP en cumplimiento de los acuerdos establecidos en el Decreto 046 de 2022 y que son de obligatorio cumplimiento para los próximos 4 años por parte de RenoBo.</t>
  </si>
  <si>
    <t>Ejecutar 20 proyectos de renovación urbana y/o desarrollo en el marco del programa de gestión de suelo.</t>
  </si>
  <si>
    <t>Estructurar 10 proyectos de renovación y/o desarrollo urbano.</t>
  </si>
  <si>
    <t xml:space="preserve">La meta se proyecta según la disponibilidad presupuestal solicitada por la Empresa RENOBO, en el marco del PDD. </t>
  </si>
  <si>
    <t>Se habla de ejecutar 10 proyectos de renovación urbana o desarrollo. Esto es bastante ambiguo, se deben aterrizar los proyectos que se vayan a adelantar.</t>
  </si>
  <si>
    <t>Se realizaran las siguientes acciones: Se formularán y radicarán 7 Actuaciones Estratégicas priorizadas a cargo del Operador Urbano Público asignando a RenoBo: AE ZIBO, AE Calle 72, AE Borde Usme, AE Chapinero Verde e Inteligente, AE Pieza Rionegro, AE Campín 7 de Agosto y AE Montevideo. Lo que permitirá habilitación normativa de suelo para promover, mediante un desarrollo urbano sostenible, la generación de diferentes tipos de soluciones habitacionales con adecuados soportes urbanos para atender las necesidades diversas de los habitantes de la ciudad mediante unidades funcionales y licenciamiento directo.
Se ejecutarán 10 proyectos de renovación urbana y desarrollo en unidades funcionales definidas para cada una de las 7 AE formuladas, la AE Aeropuerto Engativá y en los Planes Parciales de Renovación Urbana Centro San Bernardo y Estación Calle 26 (AE Pieza Reencuentro). 
Se desarrollarán 2 instrumentos de financiación con énfasis en ámbitos de renovación urbana priorizados aplicando la transferencia de derechos de construcción (Decreto 626 de 2023) en las áreas de grandes servicios metropolitanos mediante el mecanismo de subastas y el aprovechamiento temporal de espacio público (Decreto 493 del 2023) en espacio público y predios de oportunidad.
Se realizará la adquisición de 9.3 Ha de suelo en el Plan Parcial El Edén-El Descanso en Bosa para ser transferido al Cabildo Muisca y la realización de los estudios y diseños para el urbanismo del PP en cumplimiento de los acuerdos establecidos en el Decreto 046 de 2022 y que son de obligatorio cumplimiento para los próximos 4 años por parte de RenoBo.</t>
  </si>
  <si>
    <t>El 83% del suelo de renovación urbana, se encuentra bloqueado dentro de actuaciones estratégicas. Se deben incluir propuestas y estrategias que agilicen la reglamentación de estas actuaciones estratégicas.</t>
  </si>
  <si>
    <t>Se deben proponer incentivos a la renovación urbana y se deben establecer herramientas que ayuden a gestionar el suelo.</t>
  </si>
  <si>
    <t xml:space="preserve">Se realizaran las siguientes acciones: Se formularán y radicarán 7 Actuaciones Estratégicas Lo que permitirá habilitación normativa de suelo para promover, mediante un desarrollo urbano sostenible, la generación de diferentes tipos de soluciones habitacionales con adecuados soportes urbanos para atender las necesidades diversas de los habitantes de la ciudad mediante unidades funcionales y licenciamiento directo.
Se ejecutarán 10 proyectos de renovación urbana y desarrollo en unidades funcionales definidas para cada una de las 7 AE formuladas, la AE Aeropuerto Engativá y en los Planes Parciales de Renovación Urbana Centro San Bernardo y Estación Calle 26 (AE Pieza Reencuentro). 
Se desarrollarán 2 instrumentos de financiación con énfasis en ámbitos de renovación urbana priorizados aplicando la transferencia de derechos de construcción (Decreto 626 de 2023) en las áreas de grandes servicios metropolitanos mediante el mecanismo de subastas y el aprovechamiento temporal de espacio público (Decreto 493 del 2023) en espacio público y predios de oportunidad.
Se realizará la adquisición de 9.3 Ha de suelo en el Plan Parcial El Edén-El Descanso en Bosa para ser transferido al Cabildo Muisca y la realización de los estudios y diseños para el urbanismo del PP en cumplimiento de los acuerdos establecidos en el Decreto 046 de 2022 y que son de obligatorio cumplimiento para los próximos 4 años por parte de RenoBo.
</t>
  </si>
  <si>
    <t>Ejecutar 18 proyectos de equipamientos a través del programa de infraestructura urbana.</t>
  </si>
  <si>
    <t>Ejecutar 3 proyectos de equipamientos a través del programa de infraestructura urbana.</t>
  </si>
  <si>
    <t>Se ejecutarán 6 proyectos urbanos integrales para generar infraestructura urbana, equipamientos en el marco de los cables aéreos de San Cristóbal y Potosí.
 Construcción de 2 equipamientos en el marco del Proyecto de Revitalización Cable Aéreo San Cristób"&amp;"al . Gestión de suelo, estudios, diseños y construcción de 4 equipamientos entorno al Cable Aéreo Potosí 
Magnitud meta 6 proyectos.</t>
  </si>
  <si>
    <t>Intervenir 10 polígonos priorizados de intervención integral de revitalización y mejoramiento de barrios que promuevan la renaturalización y la adaptación al cambio climático</t>
  </si>
  <si>
    <t>Intervenir 18 polígonos de intervención integral de espacio público y revitalización para la promoción de espacios públicos seguros.</t>
  </si>
  <si>
    <t xml:space="preserve">"La revitalización urbana es interpretada como el conjunto de lineamientos, estrategias, mecanismos y 
acciones encaminados a promover e incentivar el restablecimiento del equilibrio social, ambiental y económico de un territorio desde 
el enfoque de sostenibilidad.
AEI - Pieza urbana Kennedy (513 Ha.)
AEI - Pieza urbana Restrepo San Blas (326 Ha.)
AEI - Pieza urbana Puente Aranda (937 Ha.)
AEI - Pieza urbana Tabora (433 Ha.)
AEI - Pieza urbana Engativá (596 Ha.)
AEI - Pieza urbana Barrios Unidos (388 Ha.)
AEI - Pieza urbana Britalia (767 Ha.)
AEI - Pieza urbana Mochuelo 63 Ha.
AEI - Pieza urbana Mártires 320 Ha.
AEI - Pieza urbana Manitas 293 Ha.
AEI - Pieza urbana Usaquén - Toberín (232 Ha.)
AEI - Pieza urbana Las Cruces (216 Ha.) 
AEI - Pieza urbana Tunjuelito (248 Ha.)
AEI - Entorno Rural 
AEI - Bosa Borde Soacha (7,2 Ha.)
AEI - Diana Turbay – San Cristóbal – Usme Centro alto (3,7 Ha.)
AEI - Tibabuyes – Suba (3,3 Ha.)
AEI - Lucero Paraíso Ciudad Bolívar (0,3 Ha.)
AEI - Buena Vista (0,06 Ha.)
entre otros.
(AEI: Actuación Estratégica)
"
</t>
  </si>
  <si>
    <t>Intervenir 3.000 Hectáreas a través de los Planes de Intervención para el Mejoramiento Integral del Hábitat.</t>
  </si>
  <si>
    <t>Sector Hábitat. Si bien se formula el PIMI para los territorios priorizados a partir del análisis de indicadores y metodología del instrumento, para esta vigencia se propone intervenir 1.800 has de manera prioritaria.</t>
  </si>
  <si>
    <t>Se desconoce que la industria manufacturera en el territorio también es fuente de innovación en los procesos, ya sean de orden estratégico, clave o de soporte que conforman la cadena de valor de una Micro, pequeña y mediana empresa (MiPymes). Con respecto a la innovación, es posible que los procesos que conforman cada una de las áreas funcionales de la empresa puedan originar innovaciones que permitan la integración actividades y procesos con la finalidad de agregar valor a la producción, comercialización, servicio y venta de productos.</t>
  </si>
  <si>
    <t>No especifica algun aporte para el PDD</t>
  </si>
  <si>
    <t>Fomentar reformas a las normativas distritales y actuaciones estratégicas que mitiguen el impacto del fenómeno de la gentrificación y densificación desde un enfoque diferencial y de género, garantizando el derecho de las mujeres a la ciudad y además la participación en las Políticas Públicas.</t>
  </si>
  <si>
    <t>Diseñar e implementar 4 estrategias que promuevan la participación ciudadana en la revitalización y resiliencia de espacios urbanos y rurales, a través de la gobernanza colaborativa, la gestión e innovación social, para un hábitat incluyente</t>
  </si>
  <si>
    <t>Sector Hábitat
 Las estrategías que promuevan la participación ciudadana en la revitalización y resiliencia de espacios urbanos y rurales, estas acciones integrarán el enfoque de género y enfoque de las derechos humanos de las mujeres impulsando su participación, dada experiencia y aportes de las mujeres campesinas y comunitarias en materia de revitalización, renovación urbana y rural y mitigación de situaciones ambientales
 SPRC - En esta meta no se abordan reformas normativas y actuaciones estratégicas, la observación no está asociada a la meta.</t>
  </si>
  <si>
    <t>Incluir una estrategia con enfoque de género con beneficiarias a las mujeres en sus diferencias y diversidades para participar en la revitalización y resiliencia de espacios urbanos y rurales, garantizando el derecho de las mujeres a la ciudad y además la participación en las Políticas Públicas.</t>
  </si>
  <si>
    <t>Articular con los 15 sectores de la Administración Distrital programas y acciones orientadas a mitigar la violencia económica política y comunitaria contra las mujeres aportando al fortalecimiento de su autonomía económica física y social así como al ejercicio pleno de su ciudadanía</t>
  </si>
  <si>
    <t>Sector Hábitat, Programa 26. Revitalización y renovación urbana y rural con inclusión
 Las estrategías que promuevan la participación ciudadana en la revitalización y resiliencia de espacios urbanos y rurales, estas acciones integrarán el enfoque de género y enfoque de los derechos humanos de las mujeres impulsando su participación, dada la experiencia y aportes de las mujeres campesinas y comunitarias en materia de revitalización, renovación urbana y rural y mitigación de situaciones ambientales. El enfoque de genero, así como el enfoque diferencial, territorial y de derechos humanos se aplican en las estrategias.
 Sector ambiente, evaluar la observación para la inclusión de la meta.</t>
  </si>
  <si>
    <t>El programa mujeres reverdecen contribuye a la revitalización de espacios urbanos y rurales, es importante su continuidad y se solicita su inclusión en la meta.</t>
  </si>
  <si>
    <t>Sector Hábitat, Programa 26. Revitalización y renovación urbana y rural con inclusión
 Las estrategías que promuevan la participación ciudadana en la revitalización y resiliencia de espacios urbanos y rurales, estas acciones integrarán el enfoque de género y enfoque de los derechos humanos de las mujeres impulsando su participación, dada la experiencia y aportes de las mujeres campesinas y comunitarias en materia de revitalización, renovación urbana y rural y mitigación de situaciones ambientales.
Sector ambiente, evaluar la observación para la inclusión de la meta.
 SPRC- El programa de mujeres reverdencen no corresponde al sector hábitat.</t>
  </si>
  <si>
    <t>Hábitat 
Ambiente</t>
  </si>
  <si>
    <t>Adquirir y adecuar 2 inmuebles para ser puestos al servicio del sector cultura, bien como sede o como equipamiento cultural de otras localidades.</t>
  </si>
  <si>
    <t>La meta comprende: (1) reglamentación de los planes de patrimonios vitales; (2) reglamentación de la ruta de reconocimiento de entornos barriales; (3) implementación del Plan de Manejo Arqueológico de Bogotá; (4) adopción del instrumento de transferencia "&amp;"de derechos de construcción, en articulación con diferentes entidades distritales; (5) actualización y consolidación del inventario de los patrimonios de la ciudad;</t>
  </si>
  <si>
    <t>En la descripción del programa se menciona el impulsar el crecimiento verde de la ciudad, a partir de acciones en tres ejes principales: 1) Incorporar determinantes ambientales en proyectos de urbanismo y construcción; 2) Incluir criterios ambientales en los diferentes proyectos de producción y/o consumo sostenible; 3) Impulsar negocios verdes. Sin embargo, dentro de las metas establecidas no se evidencian acciones directas al respecto y el sector ambiente no se incluye en este programa.</t>
  </si>
  <si>
    <t>Sector Ambiente, verificar la observación por parte de la entidad</t>
  </si>
  <si>
    <t>Adquirir y adecuar seis (6) inmuebles para ser puestos al servicio del sector cultura, bien como sede o como equipamiento cultural y promover la revitalización del centro.</t>
  </si>
  <si>
    <t>Sector Cultura, recreacion y deporte: La meta comprende: (1) reglamentación de los planes de patrimonios vitales; (2) reglamentación de la ruta de reconocimiento de entornos barriales; (3) implementación del Plan de Manejo Arqueológico de Bogotá; (4) adopción del instrumento de transferencia "&amp;"de derechos de construcción, en articulación con diferentes entidades distritales; (5) actualización y consolidación del inventario de los patrimonios de la ciudad;</t>
  </si>
  <si>
    <t>Realizar una convocatoria amplia a la comunidad que postule el inmueble, y se debe incluir la participación de no solo los expertos sino la comunidad local como: lideres comunitarios, agentes artísticos, culturales, bibliotecas, grupo étnico y poblacional, para la sostenibilidad de un espacio o casa cultural en el territorio.</t>
  </si>
  <si>
    <t>Se plantea la inclusión de programas de intervención y protección del Río Bogotá que permita su descontaminación del Río Bogotá y articulación con el espacio público mediante la construcción de parques y zonas verdes a lo largo del Río Bogotá.</t>
  </si>
  <si>
    <t>Sector Ambiente, el alcance de la meta  incluye las actividades relacionadas con permisos de ocupación de cauce y control a los vertimientos del sector salud, además de las actividades jurídico administrativas realizadas en el marco de la verificación de la sentencia del río Bogotá.</t>
  </si>
  <si>
    <t>Se requiere incluir un programa de poda y mantenimiento de árboles para garantizar su seguridad y salud.</t>
  </si>
  <si>
    <t>El mantenimiento de árboles está contemplado en la meta PDD de 600 árboles, el JBB es responsable de podas al árbolado joven, con altura no superior a 2 metros, se debe revisar las competencias de todas las entidades que intervienen en el árbolado urbano en la ciudad</t>
  </si>
  <si>
    <t>La incorporación de planes de recuperación de humedales para proteger su biodiversidad y su función como regulador del clima.</t>
  </si>
  <si>
    <t>La atención de las Reservas Distritales de Humedal se encuentra daas mediante las metas: Lograr setecientas (700) hectáreas en proceso de restauración ecológica y Gestionar las 32 áreas protegidas del orden distrital; mediante las cuales se desarrollarán los planes de manejo Ambiental vigentes y se desarrollaran las actividades de restauración</t>
  </si>
  <si>
    <t>Construcción de espacios fijos para el fomento de la comercialización de productos locales y propensión de la generación de empleo y emprendimiento enfocado en la mujer y las cuidadoras.</t>
  </si>
  <si>
    <t>Adquirir y adecuar la Casa PYBA de Suba, donde se realizarán, acciones pedagógicas, culturales y recreativas. Adicionalmente el acopio de insumos y atención medico veterinaria primaria a animales de compañía, silvestres, sinantrópicos y gestión para la ruralidad.</t>
  </si>
  <si>
    <t>Se propone la adquisición de dos bienes del que se encuentran en estado abandono para ser restauradas y adecuadas para convertidas en sedes de entidades del sector cultura, recreación y deporte que hoy día no cuentan con sede.</t>
  </si>
  <si>
    <t>Reconocer y proteger los ecosistemas rurales dentro del ordenamiento territorial, con un énfasis especial en la acción climática.</t>
  </si>
  <si>
    <t>Desarrollar 4 fases del plan de acción establecido para cumplir los objetivos del ecosistema Distrital de Política Pública.</t>
  </si>
  <si>
    <t>Las acciones que se plantean desarrollar en el PDD se encuentran enmarcadas en el proyecto 26 meta:Conservar 2.000 hectáreas de la Estructura Ecológica Principal del D.C. en el cual mediante la implementación de herramientas e instrumentos de pagos por resultados tales como: Pago por Servicios Ambientales, el cual es un incentivo económico en dinero o en especie que se le reconocen a los propietarios, poseedores u ocupantes por las acciones de preservación y restauración en áreas y ecosistemas estratégicos mediante la celebración de acuerdos voluntarios. 
Ordenamiento Ambiental de finca –OAF- que permite la reconversión de los sistemas productivos agropecuarios dentro de un ordenamiento participativo de finca con visión integral de la cuenca
Acuerdos de conservación en Estructura Ecológica Principal del D.C. o con alto valor ecosistemico, con los cuales se han involucrado diferentes actores tales como instituciones educativas, empresa privada y predios privados en los cuales mediante diferentes acciones se logra la generación de nuevas áreas con cobertura vegetal.
Así mismo, la expedición de certificados de estado de conservación ambiental con los cuales mediante la definición de la tarifa especial en el impuesto predial se logra el mantenimiento de áreas de conservación ambiental en los predios privados que se encuentran dentro del sistema de áreas protegidas del Distrito Capital.</t>
  </si>
  <si>
    <t>Establecer lineamientos precisos encaminados a la protección de reservas hídricas y humedales en Bogotá y que incidan directamente a la propiedad horizontal cercana a estas fuentes.</t>
  </si>
  <si>
    <t>Diseñar e implementar 4 estrategias que promuevan la participación ciudadana en la revitalización y resiliencia de espacios urbanos y rurales a través de la gobernanza colaborativa la gestión e innovación social para un hábitat incluyente.</t>
  </si>
  <si>
    <t>Trabajar de la mano con los huerteros de la localidad de Suba, quienes tienen estrategias no sólo para establecer huertas en sus comunidades, sino para realizar procesos de compostaje y la venta de este. De esta manera, no se generan residuos orgánicos y la emisión de gases.</t>
  </si>
  <si>
    <r>
      <rPr>
        <sz val="10"/>
        <color rgb="FF0C0C0C"/>
        <rFont val="Arial"/>
      </rPr>
      <t xml:space="preserve">4.27. Aumento de la resiliencia al cambio climático y reduccion de la vulnerabilidad
</t>
    </r>
    <r>
      <rPr>
        <sz val="10"/>
        <color rgb="FFFF0000"/>
        <rFont val="Arial"/>
      </rPr>
      <t>4.25. Aumento de la resiliencia al cambio climático y reducción de la vulnerabilidad</t>
    </r>
  </si>
  <si>
    <r>
      <rPr>
        <sz val="10"/>
        <color rgb="FF0C0C0C"/>
        <rFont val="Arial"/>
      </rPr>
      <t xml:space="preserve">Sector Ambiente: Asistir técnicamente 40.000 huertas urbanas en procesos de agricultura urbana
</t>
    </r>
    <r>
      <rPr>
        <sz val="10"/>
        <color rgb="FFFF0000"/>
        <rFont val="Arial"/>
      </rPr>
      <t>Asistir técnicamente 25.000 huertas urbanas en procesos de agricultura urbana.
Vincular 2.302.200 personas en procesos de educación ambiental para la conservación de la biodiversidad y la gestión de riesgos de desastres.
Implementar un modelo de gestión integral de residuos sólidos en la prestación del servicio público de aseo que privilegie la economía circular.</t>
    </r>
  </si>
  <si>
    <t>Se encontró que en el presente objetivo en el sector AMBIENTE esta presente la asistencia a huertas urbanas. Se sugiere que en la vinculación de los procesos de educación ambiental y gestión integral de residuos se tenga en cuenta los proceso de compostaje para manejarlo articuladamente</t>
  </si>
  <si>
    <t>El JBB cuenta con equipos técnicos en las localidades, se tendra en cuenta la observación de garantizar el trabajo comunitarios en las diferentes huertas de la ciudad.</t>
  </si>
  <si>
    <t>Se propone la creación y consolidación de un sistema de riesgos climáticos en la protección de la estructura ecológica principal del distrito.</t>
  </si>
  <si>
    <r>
      <rPr>
        <sz val="10"/>
        <color rgb="FF0C0C0C"/>
        <rFont val="Arial"/>
      </rPr>
      <t xml:space="preserve">4.30. Reduccion de emisiones y control del deterioro ambiental
</t>
    </r>
    <r>
      <rPr>
        <sz val="10"/>
        <color rgb="FFFF0000"/>
        <rFont val="Arial"/>
      </rPr>
      <t>4.25. Aumento de la resiliencia al cambio climático y reducción de la vulnerabilidad
4.27. Gestion del riesgo de desastres para un territorio seguro
4.28. Reducción de emisiones y control del deterioro ambiental</t>
    </r>
  </si>
  <si>
    <r>
      <rPr>
        <sz val="10"/>
        <color rgb="FF0C0C0C"/>
        <rFont val="Arial"/>
      </rPr>
      <t xml:space="preserve">Implementar un (1) programa para reducir la vulnerabilidad a riesgos climáticos en las áreas de importancia ambiental estratégica y en la estructura ecológica principal del Distrito Capital
</t>
    </r>
    <r>
      <rPr>
        <sz val="10"/>
        <color rgb="FFFF0000"/>
        <rFont val="Arial"/>
      </rPr>
      <t xml:space="preserve">Realizar 1.182 procesos de participación ciudadana para la mitigación de las situaciones ambientales conflictivas y para la gestión del riesgo de desastres
Vincular 2.302.200 personas en procesos de educación ambiental para la conservación de la biodiversidad y la gestión de riesgos de desastres
</t>
    </r>
    <r>
      <rPr>
        <sz val="10"/>
        <color rgb="FF0C0C0C"/>
        <rFont val="Arial"/>
      </rPr>
      <t xml:space="preserve">
</t>
    </r>
    <r>
      <rPr>
        <sz val="10"/>
        <color rgb="FFFF0000"/>
        <rFont val="Arial"/>
      </rPr>
      <t>Intervenir 8 Unidades de Planeamiento Local (UPL) con acciones de reducción del riesgo y adaptación al cambio climático.
Implementar un (1) programa para el control de la Estructura Ecológica Principal.</t>
    </r>
  </si>
  <si>
    <t>Se encontró que en el presente objetivo en el sector AMBIENTE esta presente en cuatro metas</t>
  </si>
  <si>
    <t>El Distrito Capital, desde el IDIGER, ya cuenta con herramientas para monitorear los riesgos climáticos. Adicionalmente, ese Instituto prevé fortalecer el monitoreo y hacer análisis de las variables hidrometeorológicas y desarrollar un proyecto de Redes para el monitoreo de los diferentes fenómenos amenazantes con interoperabilidad en los diferentes niveles territoriales. De esta forma, se estima que lo propuesto ya está contemplado por el IDIGER y correspondería a esa entidad visibilizarlo en el PDD, por lo cual, el tema no hace parte de la meta: "Implementar un (1) programa para reducir la vulnerabilidad a riesgos climáticos en las áreas de importancia ambiental estratégica y en la estructura ecológica principal del Distrito Capital".
De otra parte, se encuentra inconveniente pensar en generar un sistema solo para la EEP, toda vez que las amenazas climáticas pueden materializarse en cualquier parte del territorio.
En el Marco de la politica de Accion Climática adoptada mediante el Conpes 31 de 2023, en el componente programatico se encuentra contemplado la Actualización del Sistema de Información para la Gestión de Riesgos y Cambio Climático (SIRE) con el componente de adaptación al cambio climático, por lo cual se plantea en el Programa 5.34 Eficiencia Administrativa, el fortalecimiento integral del SIRE y con lo cual se  busca la integralidad de la Gestión del Riesgo, el cambio climatico y la gestión ambiental</t>
  </si>
  <si>
    <t>Priorizar este tipo de procesos en localidades con gran diversidad ambientales, como lo es la localidad de Suba.</t>
  </si>
  <si>
    <r>
      <rPr>
        <sz val="10"/>
        <color rgb="FF0C0C0C"/>
        <rFont val="Arial"/>
      </rPr>
      <t xml:space="preserve">Lograr setecientas (700) hectáreas en proceso de restauración ecológica
</t>
    </r>
    <r>
      <rPr>
        <sz val="10"/>
        <color rgb="FFFF0000"/>
        <rFont val="Arial"/>
      </rPr>
      <t>Conservar 2.000 hectáreas de la Estructura Ecológica Principal del D.C</t>
    </r>
    <r>
      <rPr>
        <sz val="10"/>
        <color rgb="FF0C0C0C"/>
        <rFont val="Arial"/>
      </rPr>
      <t xml:space="preserve">.
</t>
    </r>
    <r>
      <rPr>
        <sz val="10"/>
        <color rgb="FFFF0000"/>
        <rFont val="Arial"/>
      </rPr>
      <t>Consolidar 5 bosques urbanos como aporte al mejoramiento de coberturas vegetales.</t>
    </r>
    <r>
      <rPr>
        <sz val="10"/>
        <color rgb="FF0C0C0C"/>
        <rFont val="Arial"/>
      </rPr>
      <t xml:space="preserve">
</t>
    </r>
    <r>
      <rPr>
        <sz val="10"/>
        <color rgb="FFFF0000"/>
        <rFont val="Arial"/>
      </rPr>
      <t>Gestionar las 32 áreas protegidas del orden distrital
Intervenir 2.500 hectáreas de conectores ecosistémicos para aumentar la conectividad de los elementos de la Estructura Ecológica Principal
Lograr setecientas ochenta (780) hectáreas en proceso de restauración ecológica 
Mantener 200.000 metros cuadrados de jardinería
Mantener 500.000 árboles en zona urbana y rural en el Distrito Capital.
Plantar 160.000 árboles urbanos y rurales en el Distrito Capital.
Realizar 1.182 procesos de participación ciudadana para la mitigación de las situaciones ambientales conflictivas y para la gestión del riesgo de desastres.
Vincular 2.302.200 personas en procesos de educación ambiental para la conservación de la biodiversidad y la gestión de riesgos de desastres.</t>
    </r>
  </si>
  <si>
    <t xml:space="preserve">La observación no es lo suficientemente explicita, por tal razón se relaciona con temas de protección y consevación ambiental de manera general, que podrían gestionarse en Suba </t>
  </si>
  <si>
    <t>Estas áreas seran objeto de priorización dentro de la ejecución de la meta</t>
  </si>
  <si>
    <t>Aumentar la cantidad de hectáreas a intervenir y detallar de que consta dicha intervención.</t>
  </si>
  <si>
    <r>
      <rPr>
        <sz val="10"/>
        <color rgb="FF0C0C0C"/>
        <rFont val="Arial"/>
      </rPr>
      <t xml:space="preserve">4.27. Aumento de la resiliencia al cambio climático y reduccion de la vulnerabilidad
4.29. Gestion del riesgo de desastres para un territorio seguro
</t>
    </r>
    <r>
      <rPr>
        <sz val="10"/>
        <color rgb="FFFF0000"/>
        <rFont val="Arial"/>
      </rPr>
      <t>4.25. Aumento de la resiliencia al cambio climático y reducción de la vulnerabilidad</t>
    </r>
  </si>
  <si>
    <r>
      <rPr>
        <sz val="10"/>
        <color rgb="FF0C0C0C"/>
        <rFont val="Arial"/>
      </rPr>
      <t xml:space="preserve">* Lograr setecientas (700) hectáreas en proceso de restauración ecológica
* Intervenir 2.500 hectáreas de conectores ecosistémicos para aumentar la conectividad de los elementos de la Estructura Ecológica Principal
* Conservar 2.000 hectáreas de la Estructura Ecológica Principal del D.C.
* Realizar el análisis detallado de amenaza o riesgo en 4.000 hectáreas, de acuerdo con los 8 escenarios de riesgo caracterizados en el 2016 para Bogotá
</t>
    </r>
    <r>
      <rPr>
        <sz val="10"/>
        <color rgb="FFFF0000"/>
        <rFont val="Arial"/>
      </rPr>
      <t>Conservar 2.000 hectáreas de la Estructura Ecológica Principal del D.C.
Intervenir 2.500 hectáreas de conectores ecosistémicos para aumentar la conectividad de los elementos de la Estructura Ecológica Principal.
Lograr setecientas ochenta (780) hectáreas en proceso de restauración ecológica.</t>
    </r>
  </si>
  <si>
    <t>La observación no es lo suficientemente explicita, por tal razón se relaciona con temas de protección y consevación ambiental de manera general.</t>
  </si>
  <si>
    <t>Meta: Lograr setecientas (700) hectáreas en proceso de restauración ecológica. Objetivo: El objetivo de esta meta es  recuperar a su condición original, los  ecosistemas del distrito capital  alterados o degradados por actividades antrópicas o naturales,  o por lo menos, a un estado cercano a como era antes de haber sufrido el daño.Lo anterior, se realiza a través  del establecimiento y mantenimiento de individuos forestales, el manejo de suelos y de la fauna y lo que  pretende generar es  la consolidación de 700 hectáreas con procesos de restauración ecológica en áreas de la Estructura Ecoló"&amp;"gica Principal (Reservas Distritales de Humedal, Parques Distritales Ecológicos de Montaña, Cerros y Reserva Forestal Thomas van der Hammen, entre otras),  y de otras áreas del distrito capital en  las que se puedan generar procesos de ecológicos naturales, en áreas degradas por diversos factores naturales y antropicos que generan pérdida de biodiversidad.
Es importante destacar que un proceso de restauración ecologica puede demorar 10 años o mas y su exito depende de factores climáticos como la precipitación y la radiación solar. Adicionalmente, fenomenos naturales como incendios forestales, remociones en masa o inundaciones pueden afectar el proceso de restauración.
Meta:  Intervenir 2.500 hectáreas de conectores ecosistémicos para aumentar la conectividad de los elementos de la Estructura Ecológica Principal. Objetivo: Los conectores ecosistémicos son una estrategia de conectividad transversal que  pretende facilitar el tránsito de la  fauna y el flujo de los procesos naturales entre los cerros orientales y el río Bogotá. Lo anterior,  se realiza mediante la implementación y seguimiento de acciones intersectoriales con un trabajo coordinado con las alcaldías locales.
Para lo anterior se realiza acciones de restauración, rehabilitación y recuperación ecológica; soluciones basadas en la naturaleza; conservación de la biodiversidad, ciencia ciudadana y gestión del conocimiento; fortalecimiento de gobernanza y participación ciudadana. Mediante la sumatoria de las acciones acá descritas se pretende alcanzar 2500 ha consolidadas dentro de los polígonos de establecidos en  el artículo 566 del decreto 555 de 2021 (POT).") 
Meta: Conservar 2.000 hectáreas de la Estructura Ecológica Principal del D.C. Objetivo: medainte la implementación de herramientas e instrumentos de pagos por resultados tales como: Pago por Servicios Ambientales, el cual es un incentivo económico en dinero o en especie que se le reconocen a los propietarios, poseedores u ocupantes por las acciones de preservación y restauración en áreas y ecosistemas estratégicos mediante la celebración de acuerdos voluntarios. 
Ordenamiento Ambiental de finca –OAF- que permite la reconversión de los sistemas productivos agropecuarios dentro de un ordenamiento participativo de finca con visión integral de la cuenca
Acuerdos de conservación en Estructura Ecológica Principal del D.C. o con alto valor ecosistemico, con los cuales se han involucrado diferentes actores tales como instituciones educativas, empresa privada y predios privados en los cuales mediante diferentes acciones se logra la generación de nuevas áreas con cobertura vegetal.
Así mismo, la expedición de certificados de estado de conservación ambiental con los cuales mediante la definición de la tarifa especial en el impuesto predial se logra el mantenimiento de áreas de conservación ambiental en los predios privados que se encuentran dentro del sistema de áreas protegidas del Distrito Capital.</t>
  </si>
  <si>
    <t>Implementar acciones y planes de Ciencia ciudadana: de lo cual ya hay varios ejercicios en Bogotá y en el país.</t>
  </si>
  <si>
    <r>
      <rPr>
        <sz val="10"/>
        <color rgb="FF0C0C0C"/>
        <rFont val="Arial"/>
      </rPr>
      <t xml:space="preserve">4.27. Aumento de la resiliencia al cambio climático y reduccion de la vulnerabilidad
</t>
    </r>
    <r>
      <rPr>
        <sz val="10"/>
        <color rgb="FFFF0000"/>
        <rFont val="Arial"/>
      </rPr>
      <t>4.23. Ordenamiento territorial sostenible, equilibrado y participativo
4.25. Aumento de la resiliencia al cambio climático y reducción de la vulnerabilidad</t>
    </r>
  </si>
  <si>
    <r>
      <rPr>
        <sz val="10"/>
        <color rgb="FF0C0C0C"/>
        <rFont val="Arial"/>
      </rPr>
      <t xml:space="preserve">Intervenir 2.500 hectáreas de conectores ecosistémicos para aumentar la conectividad de los elementos de la Estructura Ecológica Principal
</t>
    </r>
    <r>
      <rPr>
        <sz val="10"/>
        <color rgb="FFFF0000"/>
        <rFont val="Arial"/>
      </rPr>
      <t>Implementar un (1) programa de Planeación y Gestión del Conocimiento Ambiental.
Realizar 1.182 procesos de participación ciudadana para la mitigación de las situaciones ambientales conflictivas y para la gestión del riesgo de desastres
Vincular 2.302.200 personas en procesos de educación ambiental para la conservación de la biodiversidad y la gestión de riesgos de desastres.</t>
    </r>
  </si>
  <si>
    <r>
      <rPr>
        <sz val="10"/>
        <color rgb="FFFF0000"/>
        <rFont val="Arial"/>
      </rPr>
      <t>No se encontró dentro de las metas del PDD algo relacionado a la</t>
    </r>
    <r>
      <rPr>
        <sz val="10"/>
        <color rgb="FF0C0C0C"/>
        <rFont val="Arial"/>
      </rPr>
      <t xml:space="preserve"> </t>
    </r>
    <r>
      <rPr>
        <sz val="10"/>
        <color rgb="FFFF0000"/>
        <rFont val="Arial"/>
      </rPr>
      <t xml:space="preserve">participación del público general en actividades de investigación científica. No obstante, se presentan tres metas que le apuntan a la gestión del conocimiento ambiental, procesos participativos y de educación ambiental que poddrían cubrir la observación. </t>
    </r>
  </si>
  <si>
    <t>Las acciones de ciencia ciudadana se ven reflejadas dentro de la ejecución de las metas de Gestionar las 32 áreas protegidas del orden distrital; mediante las cuales se desarrollarán los planes de manejo Ambiental vigentes y en el plan interinstitucional de los conectores que se desarrollan mediante le meta de Intervenir 2500 hectáreas de conectores ecosistémicos para aumentar la conectividad de los elementos de la EEP.</t>
  </si>
  <si>
    <t>Fortalecer la articulación permanente con la academia y universidades, que aumente el conocimiento y conciencia en la ciudadanía de un consumo responsable y un desarrollo sostenible.</t>
  </si>
  <si>
    <t>4.23. Ordenamiento territorial sostenible, equilibrado y participativo
4.25. Aumento de la resiliencia al cambio climático y reducción de la vulnerabilidad</t>
  </si>
  <si>
    <r>
      <rPr>
        <sz val="10"/>
        <color rgb="FF0C0C0C"/>
        <rFont val="Arial"/>
      </rPr>
      <t xml:space="preserve">Implementar un modelo de gestión integral de residuos sólidos en la prestación del servicio público de aseo que privilegie la economía circular.
</t>
    </r>
    <r>
      <rPr>
        <sz val="10"/>
        <color rgb="FFFF0000"/>
        <rFont val="Arial"/>
      </rPr>
      <t>Implementar un (1) programa de Planeación y Gestión del Conocimiento Ambiental.
Implementar un modelo de gestión integral de residuos sólidos en la prestación del servicio público de aseo que privilegie la economía circular.</t>
    </r>
  </si>
  <si>
    <t xml:space="preserve">No se encontró dentro de las metas del PDD algo relacionado a la articulación con la academía para aumentar el conocimiento del consumo responsable y desarrollo sostenible. No obstante, se presentan dos metas que le apuntan a la gestión del conocimiento ambiental y la implementación de un modelo de gestión integral de residuos en el que se privilegie la economía circular </t>
  </si>
  <si>
    <t>Esto se abordará de manera integrada al implementar un nuevo esquema de aseo,que permita realizar rutas de recolección diferenciada, tratamiento y aprovechamiento, de tal manera que puedan estos residuos sólidos migrar a la economía circular, lo que va a permitir que al final del periodo se evidencie la reducción de toneladas /día que ingresan al relleno doña Juana.</t>
  </si>
  <si>
    <t>Fortalecer la articulación y dialogo permanente y real con las entidades ambientales distritales, que implementen alertas tempanas ciudadanas con respuestas igualmente reales y demostrables.</t>
  </si>
  <si>
    <r>
      <rPr>
        <sz val="10"/>
        <color rgb="FF0C0C0C"/>
        <rFont val="Arial"/>
      </rPr>
      <t xml:space="preserve">4.25. Ordenamiento territorial sostenible, equlibrado y participativo
</t>
    </r>
    <r>
      <rPr>
        <sz val="10"/>
        <color rgb="FFFF0000"/>
        <rFont val="Arial"/>
      </rPr>
      <t>4.25. Aumento de la resiliencia al cambio climático y reducción de la vulnerabilidad</t>
    </r>
  </si>
  <si>
    <r>
      <rPr>
        <sz val="10"/>
        <color rgb="FF0C0C0C"/>
        <rFont val="Arial"/>
      </rPr>
      <t xml:space="preserve">Formular 8 instrumentos de planeación ambiental que contribuyan al ordenamiento territorial sostenible y participativo
</t>
    </r>
    <r>
      <rPr>
        <sz val="10"/>
        <color rgb="FFFF0000"/>
        <rFont val="Arial"/>
      </rPr>
      <t>Realizar 1.182 procesos de participación ciudadana para la mitigación de las situaciones ambientales conflictivas y para la gestión del riesgo de desastres.
Vincular 2.302.200 personas en procesos de educación ambiental para la conservación de la biodiversidad y la gestión de riesgos de desastres.
Implementar un programa para mejorar la respuesta en la atención a emergencias del Cuerpo Oficial de Bomberos de Bogotá apalancada en redes de conocimiento prevención del riesgo y cobertura en la ciudad y su entorno.</t>
    </r>
  </si>
  <si>
    <t>No se encontró dentro de las metas del PDD algo relacionado articulación y diálogo con entidades para la implmeación de alertas tempranas. No obstante, se presentan tres metas que le apuntan a la particpación ciudadna para la miticación de situación ambientales y gestión del riesgo, educación ambiental y mejora de respuesta en la atención a emergencias del Cuerpo Oficial de Bomberos</t>
  </si>
  <si>
    <t>No es clara la observación.</t>
  </si>
  <si>
    <t>Lograr setecientas (700) hectáreas en proceso de restauración ecológica, teniendo en cuenta practicas propias y fechas de importancia descritas en el calendario Muisca.</t>
  </si>
  <si>
    <t>No se encontró el enfoque diferencial indígena Muisca pero se tiene previso en la meta de AMBIENTE en un a meta para lograr procesos de restauración ecológica. Se sugiere incluir en esta meta las practicas propias Muiscas.</t>
  </si>
  <si>
    <t xml:space="preserve">La ejecuión de la meta estará definida por la priorización de las áres la cual se llevará a cabo como parte de su ejecución </t>
  </si>
  <si>
    <t>Rescatar las prácticas tradicionales propias de los pueblos originarios del territorio para la preservación del territorio.</t>
  </si>
  <si>
    <t>No se encontró el enfoque diferencial indígena Muisca pero se tiene previso en los programas a cargo del sector AMBIENTE en once metas para lograr la preservación del territorio. Se sugiere incluir en estas metas las practicas propias Muiscas.</t>
  </si>
  <si>
    <t>Sector Gobierno: Las practicas tradicionales y en general, todos los temas étnicos se enmarcan en los planes de acción de las 4 políticas públicas étnicas para las comunidades étnicas residentes en Bogotá. Aunado a lo anterior, en el Objetivo 2, programa 14, se contempla una meta plan de desarrollo a través de la cual se destinarán recursos para el cumplimiento y seguimiento de los productos de política. En tal sentido, crear una meta especifica o diferente se constituye en una duplicidad de acciones en diferentes instrumentos de planeación.</t>
  </si>
  <si>
    <t>La restauración ecológica no se puede resumir a la siembra de solo árboles, se deben incluir otros aspectos como la diversificación de coberturas vegetales, diseños de paisajes compuestos, en ecosistemas con presencia de agua, se debe intervenir el agua.</t>
  </si>
  <si>
    <r>
      <rPr>
        <sz val="10"/>
        <color rgb="FF0C0C0C"/>
        <rFont val="Arial"/>
      </rPr>
      <t xml:space="preserve">3.23. Ciencia, tecnología e innovación
4.27. Aumento de la resiliencia al cambio climático y reduccion de la vulnerabilidad
5.35. Eficiencia administrativa
</t>
    </r>
    <r>
      <rPr>
        <sz val="10"/>
        <color rgb="FFFF0000"/>
        <rFont val="Arial"/>
      </rPr>
      <t>4.25. Aumento de la resiliencia al cambio climático y reducción de la vulnerabilidad</t>
    </r>
  </si>
  <si>
    <r>
      <rPr>
        <sz val="10"/>
        <color rgb="FF0C0C0C"/>
        <rFont val="Arial"/>
      </rPr>
      <t xml:space="preserve">Sector Ambiente:
* Generar 194 productos de investigación, desarrollo e innovación para fortalecer al Jardín Botánico José Celestino Mutis como Centro de Investigación
* Lograr setecientas (700) hectáreas en proceso de restauración ecológica
* Consolidar 5 bosques urbanos como aporte al mejoramiento de coberturas vegetales
* Gestionar las 32 áreas protegidas del orden distrital
* Implementar 3 programas de información ambiental y conocimiento ambiental
</t>
    </r>
    <r>
      <rPr>
        <sz val="10"/>
        <color rgb="FFFF0000"/>
        <rFont val="Arial"/>
      </rPr>
      <t>Lograr setecientas ochenta (780) hectáreas en proceso de restauración ecológica</t>
    </r>
  </si>
  <si>
    <t xml:space="preserve">No se especifica dentro de la meta del proceso de restauración ecológica las actividades a realizar. No, obstante la meta esta presente a cargo del sector AMBIENTE. Se sugiere revisar las actividades de la observación para tener en cuenta. </t>
  </si>
  <si>
    <t>Considerando la definición de la restauración ecológica se planteo la meta de lograr setecientas (700) hectáreas en proceso de restauración ecológica cuyo objetivo  es  recuperar a su condición original, los  ecosistemas del distrito capital  alterados o degradados por actividades antrópicas o naturales,  o por lo menos, a un estado cercano a como era antes de haber sufrido el daño. Lo anterior, se realiza a través  del establecimiento y mantenimiento de individuos forestales, el manejo de suelos y de la fauna y lo que  pretende generar es  la consolidación de 700 hectáreas con procesos de restauración ecológica en áreas de la Estructura Ecológica Principal (Reservas Distritales de Humedal, Parques Distritales Ecológicos de Montaña, Cerros y Reserva Forestal Thomas van der Hammen, entre otras),  y de otras áreas del distrito capital en  las que se puedan generar procesos de ecológicos naturales, en áreas degradas por diversos factores naturales y antropicos que generan pérdida de biodiversidad.</t>
  </si>
  <si>
    <t>Capacitar a 300.000 ciudadanos en la reducción de la vulnerabilidad a los efectos del cambio climático en la ciudad,</t>
  </si>
  <si>
    <t>Realizar 1.182 procesos de participación ciudadana para la mitigación de las situaciones ambientales conflictivas y para la gestión del riesgo de desastres
Vincular 2.302.200 personas en procesos de educación ambiental para la conservación de la biodiversidad y la gestión de riesgos de desastres</t>
  </si>
  <si>
    <t>La observación esta incluida en dos metas a cargo del sector AMBIENTE</t>
  </si>
  <si>
    <t>La tematica de cambio climatico se tiene contemplada acorde con lo establecido en la Politica de Acción Climatica y es viable la capacitación de las 300.000 personas en las estrategias de educación.</t>
  </si>
  <si>
    <t>Crear 1 estrategia de acción de adaptación que incluyan la conservación de la biodiversidad con enfoque regional, la adopción de buenas prácticas climáticamente inteligentes en la ruralidad, así como la adopción de estrategias para la atención de la población vulnerable a la variabilidad climática como migrantes y desplazados.</t>
  </si>
  <si>
    <t xml:space="preserve">Sector ambiente: verificar si dentro de las metas de apdaptación a cambio climatico se incluyen lo relacionado con la conservación de la biodiversidad con enfoque regional, la adopción de buenas prácticas climáticamente inteligentes en la ruralidad, así como la adopción de estrategias para la atención de la población vulnerable a la variabilidad climática como migrantes y desplazados.
</t>
  </si>
  <si>
    <t xml:space="preserve">No se encuentra la observación tan detallada dentro del PDD. Sin embargo, se encontró un programa de control y aprovechamiento de la flora y fauna de Bogotá. </t>
  </si>
  <si>
    <t>Los aspectos señalados en la observación son tema de algunos instrumentos existentes en el Distrito, como es el caso de la "Política para la Gestión de la Conservación de la Biodiversidad" y la "Política Pública de Acción Climática". Lo relacionado con migrantes y desplazados, no es competencia del sector ambiente, por lo cual no podría incluirse en el Objetivo 4.
De otro lado, debe tenerse en cuenta que el "Programa 26. Incremento de la resiliencia al cambio climático y reducción de la vulnerabilidad", señala: "En cuanto a la adaptación, se priorizará la restauración y el mantenimiento de áreas de la Estructura Ecológica Principal y Áreas de Importancia Estratégica a través de estrategias complementarias de conservación como Bosques  Urbanos,  conectores  ecosistémicos,  acuerdos  de  conservación  y  se  desarrollarán   proyectos  de soluciones  basadas  en  la  naturaleza  (SbN)  y  Pago  por  Servicios  Ambientales  (PSA)  con  énfasis  en resultados. Así mismo, se implementarán programas de investigación de los ecosistemas, producción diversa de material vegetal, gestión y consolidación de las coberturas vegetales urbanas y rurales, gestión agropecuaria y del suelo rural, con fines de conservación, restablecimiento y sostenibilidad ambiental del territorio, lo cual se ve reflejado en las diferentes metas planteadas dentro de dicho programa.
En el programa Construyendo Confianza con la Región se aborda la temática.</t>
  </si>
  <si>
    <t>Capacitar a 50000 ciudadanos en la política Pública de Acción Climática (PPAC)</t>
  </si>
  <si>
    <r>
      <rPr>
        <sz val="10"/>
        <color rgb="FF0C0C0C"/>
        <rFont val="Arial"/>
      </rPr>
      <t xml:space="preserve">4.27. Aumento de la resiliencia al cambio climático y reduccion de la vulnerabilidad
</t>
    </r>
    <r>
      <rPr>
        <sz val="10"/>
        <color rgb="FFFF0000"/>
        <rFont val="Arial"/>
      </rPr>
      <t>4.25. Aumento de la resiliencia al cambio climático y reducción de la vulnerabilidad</t>
    </r>
  </si>
  <si>
    <r>
      <rPr>
        <sz val="10"/>
        <color rgb="FF0C0C0C"/>
        <rFont val="Arial"/>
      </rPr>
      <t xml:space="preserve">Vincular 2.674.000 personas en procesos de educación ambiental para la conservación de la biodiversidad y la gestión de riesgos de desastres
</t>
    </r>
    <r>
      <rPr>
        <sz val="10"/>
        <color rgb="FFFF0000"/>
        <rFont val="Arial"/>
      </rPr>
      <t>Vincular 2.302.200 personas en procesos de educación ambiental para la conservación de la biodiversidad y la gestión de riesgos de desastres</t>
    </r>
  </si>
  <si>
    <t xml:space="preserve">No se encuentra la observación tan detallada en relación a la Política Pública de Acción Climática pero si esta presente vincular a personas en procesos de educación ambiental. </t>
  </si>
  <si>
    <t>Es viable la capacitación a 50.000 personas, en la Politica Publica de Acción Climatica, se realizará conjuntamente con la Subdirección de Politicas</t>
  </si>
  <si>
    <t>Crear un protocolo de adaptación climática.</t>
  </si>
  <si>
    <t xml:space="preserve">En el PDD en el presente objetivo en el programa 4.25. Aumento de la resiliencia al cambio climático y reducción de la vulnerabilidad, hay 19 metas que se proponen para cubrir acciones de mitigación y adptación al cambio climático </t>
  </si>
  <si>
    <t>Los aspectos relacionados con adaptación al cambio climático para la ciudad ya están previstos en algunos instrumentos existentes y, de manera más específica, en la Política Pública de Acción Climática, la cual además, tiene un horizonte superior al del PDD, pues irá hasta el 2050. Sin embargo, en la meta PDD "Implementar un (1) programa para reducir la vulnerabilidad a riesgos climáticos en las áreas de importancia ambiental estratégica y en la estructura ecológica principal del Distrito Capital" se ejecutarán algunas acciones de adaptación al cambio climático competencia de la SDA, para ahondar en la acción climática; esto se hará en el marco de líneas estratégicas orientadas a la reducción de la vulnerabilidad a los efectos del cambio climático en la capital, alineadas con la ya mencionada Política. Se espera avanzar de manera importante en la  implementación de proyectos de Soluciones Basadas en la Naturaleza en áreas estratégicas, desde el punto de vista ambiental para la ciudad.
Por tal razón, no se encuentra viable crear un protocolo para el tema.</t>
  </si>
  <si>
    <t>Capacitar a 100 víctimas como restauradores ambientales en la conservación de los Bosques Urbanos, conectores eco sistémicos.</t>
  </si>
  <si>
    <t>Consolidar 5 bosques urbanos como aporte al mejoramiento de coberturas vegetales.
Intervenir 2.500 hectáreas de conectores ecosistémicos para aumentar la conectividad de los elementos de la Estructura Ecológica Principal</t>
  </si>
  <si>
    <t xml:space="preserve">No se encuentra la observación de incluir a victimas en acciones de conservación ambiental. No obstante, si esta presente en dos metas a cargo de AMBIENTE. Se sugiere incluir a las victimas en el desarrollo e implemtación de progaramas ambientales  </t>
  </si>
  <si>
    <t>el JBB actualmente cuenta con proyecto con la JEP, en la cual se ha contado con la participacion tantp de comparecientes de la JEP así como de la víctimas del conflicto, se estima continuar con el trabajo desarrollado</t>
  </si>
  <si>
    <t>Crear 20 programas de investigación de los ecosistemas, producción diversa de material vegetal, gestión y consolidación de las coberturas vegetales urbanas y rurales, gestión agropecuaria y del suelo rural, con fines de conservación, restablecimiento y sostenibilidad ambiental del territorio.</t>
  </si>
  <si>
    <r>
      <rPr>
        <sz val="10"/>
        <color rgb="FF0C0C0C"/>
        <rFont val="Arial"/>
      </rPr>
      <t xml:space="preserve">3.23. Ciencia, tecnología e innovación
5.35. Eficiencia administrativa
</t>
    </r>
    <r>
      <rPr>
        <sz val="10"/>
        <color rgb="FFFF0000"/>
        <rFont val="Arial"/>
      </rPr>
      <t>3.20. Promoción del emprendimiento formal, equitativo e incluyente
4.25. Aumento de la resiliencia al cambio climático y reducción de la vulnerabilidad</t>
    </r>
  </si>
  <si>
    <r>
      <rPr>
        <sz val="10"/>
        <color rgb="FF0C0C0C"/>
        <rFont val="Arial"/>
      </rPr>
      <t xml:space="preserve">* Generar 194 productos de investigación, desarrollo e innovación para fortalecer al Jardín Botánico José Celestino Mutis como Centro de Investigación.
* Implementar 3 programas de información ambiental y conocimiento ambiental
</t>
    </r>
    <r>
      <rPr>
        <sz val="10"/>
        <color rgb="FFFF0000"/>
        <rFont val="Arial"/>
      </rPr>
      <t>Fortalecer 800 Unidades Prediales Productivas en el marco de la diversidad económica de la Bogotá Rural y su campesinado incluyendo aquellas que hacen parte de la Zona de Usos Sostenible dentro de la Estructura Ecológica Principal que se acuerden entre las autoridades ambientales con las comunidades (Fallo Cerros Orientales según lo establecido en la Resolución 1766/2021 entre otras.).
Vincular 2.302.200 personas en procesos de educación ambiental para la conservación de la biodiversidad y la gestión de riesgos de desastres</t>
    </r>
  </si>
  <si>
    <t xml:space="preserve">En el PDD en objetivo 3 y en el objetivo 4 estan inlcuidos dos promas y dos metas, a cargo de DESARROLLO ECONÓMICO y AMBIENTE, que logran recoger la observació a nivel de gestión de la economía en suelo rural conservansando elementos naturales y vinculando a peronas a procesos de educación ambiental, más que de investigación. </t>
  </si>
  <si>
    <r>
      <rPr>
        <sz val="10"/>
        <color rgb="FF0C0C0C"/>
        <rFont val="Aptos"/>
      </rPr>
      <t xml:space="preserve">El Jardín Botánico en el marco de su misión y como centro de investigación desarrolla líneas de investigación en relación a la conservación de la flora y los ecosistemas del Distrito Capital, </t>
    </r>
    <r>
      <rPr>
        <i/>
        <sz val="10"/>
        <color rgb="FF0C0C0C"/>
        <rFont val="Calibri"/>
      </rPr>
      <t xml:space="preserve">in situ </t>
    </r>
    <r>
      <rPr>
        <sz val="10"/>
        <color rgb="FF0C0C0C"/>
        <rFont val="Calibri"/>
      </rPr>
      <t xml:space="preserve">(Biodiversidad y Servicios Ecosistémicos, Conectividad e Interacciones Bióticas, Flora de Bogotá) y </t>
    </r>
    <r>
      <rPr>
        <i/>
        <sz val="10"/>
        <color rgb="FF0C0C0C"/>
        <rFont val="Calibri"/>
      </rPr>
      <t>ex situ</t>
    </r>
    <r>
      <rPr>
        <sz val="10"/>
        <color rgb="FF0C0C0C"/>
        <rFont val="Calibri"/>
      </rPr>
      <t xml:space="preserve"> (Colecciones Vivas y de Referencia), Restauración Ecológica, Coberturas Vegetales Urbanas, Uso Sostenible, Agricultura Urbana y Periurbana y Naturaleza y Salud. 
En ese sentido, quedan contemplados todos los temas de investigación previstos en la observación.
</t>
    </r>
  </si>
  <si>
    <t>Crear un protocolo donde se realizarán procesos de recepción y administración de predios en áreas de riesgo no mitigable, y se entreguen en comodato para ejecutar acciones que contribuyan a la mitigación de los riesgos.</t>
  </si>
  <si>
    <t>4.23. Ordenamiento territorial sostenible, equilibrado y participativo</t>
  </si>
  <si>
    <r>
      <rPr>
        <sz val="10"/>
        <color rgb="FF0C0C0C"/>
        <rFont val="Arial"/>
      </rPr>
      <t xml:space="preserve">Sector ambiente verficar si dentro de las metas relacionadas con reasentamiento y riesgo no mitigbale, se inlcuyen los rocesos de recepción y administración de predios en áreas de riesgo no mitigable, y se entreguen en comodato para ejecutar acciones que contribuyan a la mitigación de los riesgos.
</t>
    </r>
    <r>
      <rPr>
        <sz val="10"/>
        <color rgb="FFFF0000"/>
        <rFont val="Arial"/>
      </rPr>
      <t>Desarrollar un (1) modelo de gobernanza colaborativa y multinivel que favorezca el cumplimiento de órdenes judiciales asociadas al ordenamiento territorial del suelo rural y de las franjas urbano-rurales de la ciudad en armonía con lo dispuesto en instrumentos normativos como el Plan de Ordenamiento Territorial Unidades de Planeamiento Local y Planes de Manejo específicos para áreas como la Franja de Adecuación de los Cerros Orientales de Bogotá.</t>
    </r>
  </si>
  <si>
    <t xml:space="preserve">No es alcance del PDD realizar propceso de recepción y administración de predios de áreas de riesgo o mitigable. El POT por el contrario si define las áreas en condición de riesgo o condición de amenza y se realizan las accción pertienentes desde este instrumento. En este sentido, en el presete objetivo se encuentra una meta que propone armonizar los instrumentos normativos, en este caso el POT. </t>
  </si>
  <si>
    <t>La SDA cuenta con la Resolución 4268 de 2023 "Por medio de la cual se establece el procedimiento para recibir y ejercer la administración directa de los inmuebles ubicados en zonas de alto riesgo no
mitigable en el Distrito Capital y se adoptan otras determinaciones"; derivado de dicha norma, la entidad generó procedimientos que establecen los pasos a seguir para el recibo y la administración directa de los predios que estén a cargo de la SDA.
Adicionalmente, el Decreto Distrital 555 de 2021 señala, en su artículo 34, lo referente a la administración de predios en alto riesgo no mitigable desocupados en procesos de reasentamiento de familias, por lo cual no es materia del PDD regular lo ya contemplado en el Plan de Ordenamiento Territorial.</t>
  </si>
  <si>
    <t>Crear un protocolo donde el agua sea lo más importante de la adaptación y mitigación</t>
  </si>
  <si>
    <t xml:space="preserve">4.28. Reducción de emisiones y control del deterioro ambiental
4.29. Servicios públicos inclusivos y sostenibles
</t>
  </si>
  <si>
    <t>Implementar un (1) programa de control y planificación sobre el recurso hídrico y sus factores de impacto en el D.C.
Construir un plan de acción que permita asegurar la expansión del sistema de abastecimiento de agua potable del Distrito Capital y la consolidación del área metropolitana Bogotá - Región para un periodo de crecimiento mínimo de 25 años.</t>
  </si>
  <si>
    <t xml:space="preserve">En el presente objetivo hay dos promgramas y metas que cubren la observación en términos del agua a cargo de AMBIENTE y HABITAT. </t>
  </si>
  <si>
    <t>La relevancia del manejo del recurso hídrico no puede desarrollarse a través de un protocolo; adicionalmente, la mitigación se refiere a gases de efecto invernadero. 
La gestión para abordar este recurso, ya está contemplada en la Política Pública de Acción Climática, la cual está en ejecución y tiene horizonte a 2050.</t>
  </si>
  <si>
    <t>Crear 20 buches ecológicos.</t>
  </si>
  <si>
    <t>4.25. Aumento de la resiliencia al cambio climático y reducción de la vulnerabilidad
4.28. Reducción de emisiones y control del deterioro ambiental</t>
  </si>
  <si>
    <t>Intervenir 2.500 hectáreas de conectores ecosistémicos para aumentar la conectividad de los elementos de la Estructura Ecológica Principal
Implementar un (1) programa para el control al aprovechamiento de la flora arbolado urbano y fauna silvestre en Bogotá D.C.</t>
  </si>
  <si>
    <t xml:space="preserve">No es clara la solicitud, se solicita se amplie o especifique </t>
  </si>
  <si>
    <t>Inicialmente se propone trabajar de la mano de actores sociales como JAC y PH, capacitarlos y darles un rol significativo entorno a la prevención de desastres y atención de emergencias. Aumentar la cantidad de hectáreas a intervenir y detallar de que consta dicha intervención (Solicitud de organizaciones ambientales).</t>
  </si>
  <si>
    <r>
      <rPr>
        <sz val="10"/>
        <color rgb="FF0C0C0C"/>
        <rFont val="Arial"/>
      </rPr>
      <t xml:space="preserve">Intervenir 2.500 hectáreas de conectores ecosistémicos para aumentar la conectividad de los elementos de la Estructura Ecológica Principal
</t>
    </r>
    <r>
      <rPr>
        <sz val="10"/>
        <color rgb="FFFF0000"/>
        <rFont val="Arial"/>
      </rPr>
      <t>Realizar 1.182 procesos de participación ciudadana para la mitigación de las situaciones ambientales conflictivas y para la gestión del riesgo de desastres
Vincular 2.302.200 personas en procesos de educación ambiental para la conservación de la biodiversidad y la gestión de riesgos de desastres</t>
    </r>
  </si>
  <si>
    <t xml:space="preserve">La observación puede ser esta recogida en dos metas a cargo del sector AMBIENTE. No obstante, se sugiere incluir a las JAC y PH enlos proceso de partipación ciudadana y educación ambiental para la gestión del riesgo de desastres. </t>
  </si>
  <si>
    <t xml:space="preserve">Como resultado de los análisis de riesgos que se adelanten en el marco del porgrama 4.28 Gestion del riesgo de desastres para un territorio seguro, se definirian las medidas de reducción del riesgo que privilegian las  soluciones basadas en la naturaleza que buscan las sostenibilida ecosistemica y acciones con participación incidente de las comunidades, por lo cual se considera que ya esta contemplada dicha propuesta </t>
  </si>
  <si>
    <t>intervenir 2.500 hectáreas de conectores ecosistémicos para aumentar la conectividad de los elementos de la Estructura Ecológica Principal desde una visión ancestral propia de los pueblos originarios del territorio Muisca de Bosa y Suba.</t>
  </si>
  <si>
    <t xml:space="preserve">Intervenir 2.500 hectáreas de conectores ecosistémicos para aumentar la conectividad de los elementos de la Estructura Ecológica Principal
</t>
  </si>
  <si>
    <t>No se encontró el enfoque diferencial indígena Muisca en la meta. Se sugiere revisar el enfoque diferencial indígena Muisca en el programa y meta</t>
  </si>
  <si>
    <t>Como elemento y actores dentro de los conectore ecológicos, se ha contemplado el desarrollo de acciones junto con las comunidades asentadas en las diferentes zonas que hacen parte de los conectores, asi mismo, como parte de los planes interinstitucionales y de acción de los conectors estos actores seguiran haciendo parte.</t>
  </si>
  <si>
    <t>Rememorar la conexión natural existente del sistema de sitios sagrados que hacen parte de la Estructura Ecológica Principal.</t>
  </si>
  <si>
    <r>
      <rPr>
        <sz val="10"/>
        <color rgb="FF0C0C0C"/>
        <rFont val="Arial"/>
      </rPr>
      <t xml:space="preserve">Intervenir 2.500 hectáreas de conectores ecosistémicos para aumentar la conectividad de los elementos de la Estructura Ecológica Principal
</t>
    </r>
    <r>
      <rPr>
        <sz val="10"/>
        <color rgb="FFFF0000"/>
        <rFont val="Arial"/>
      </rPr>
      <t>Realizar 7.000 asistencias técnicas para la protección del patrimonio cultural material de la ciudad en el marco de las estrategias relacionadas con la Estructura Integradora de los Patrimonios.</t>
    </r>
  </si>
  <si>
    <t>El patrimonio natural hace parte de los cinco patrimonios que componene la Estructura Integradora d elos Patrimonios, ese sentido, los sitios sagrados que estan presentes en la Estrcutura Ecológica Principal estaría incluido dentro de la meta a cargo del sector CULTURA RECREACIÓN Y DEPORTE</t>
  </si>
  <si>
    <t>Los sitios sagrados se tienen identificados dentro de los conectores cosistémicos</t>
  </si>
  <si>
    <t>se propone incluir los estudios, diseños y construcción del puente en BIOCONSTRUCCIÓN, no de cemento que conecte la zona sur con la norte en el Humedal Capellanía, garantizando la conectividad de especies, y complementando los recorridos interpretativos que se abordan desde la SDA.</t>
  </si>
  <si>
    <t>Los humedales hacen parte de la Estructura Ecológica Principal y tienen su régimen de usos, en ese sentido desde la meta se quiere conservar 2000 hectáreas. Se sugiere revisar con el sector Movilidad el tema de puentes con BioConstrucción en el caso que se intersecten con elementos ambientales de la EEP</t>
  </si>
  <si>
    <t>Estas acciones se deberán contemplar y evaluar dentro de la construcción y actualización de los instrumentos de manejo para el área protegida</t>
  </si>
  <si>
    <t>Incluir a qué se refiere "Gestionar" las 32 áreas protegidas y cuál es el alcance de esa gestión.</t>
  </si>
  <si>
    <r>
      <rPr>
        <sz val="10"/>
        <color rgb="FF0C0C0C"/>
        <rFont val="Arial"/>
      </rPr>
      <t xml:space="preserve">Gestionar las 32 áreas protegidas del orden distrital
</t>
    </r>
    <r>
      <rPr>
        <sz val="10"/>
        <color rgb="FFFF0000"/>
        <rFont val="Arial"/>
      </rPr>
      <t>Gestionar las 32 áreas protegidas del orden distrital</t>
    </r>
  </si>
  <si>
    <t xml:space="preserve">El programa y meta para gestionar áreas protegidas del orden distrital esta presente en el PDD. Se sugiere explicar las acciones puntaales que permitiran el desarrollo de la meta y sus acciones. </t>
  </si>
  <si>
    <t>La gestión de áreas protegidas abarca diversas actividades, como el mantenimiento de coberturas naturales, la implementación de acciones de gobernanza y gestión socioambiental. Estas acciones buscan fortalecer la construcción del territorio, fomentando la cultura ambiental en el marco de la protección, conservación y cuidado del ecosistema. Se llevan a cabo en colaboración con entidades, instituciones educativas y la comunidad, especialmente en el área de influencia.
 Además, se enfoca en mejorar la infraestructura y las condiciones de sostenibilidad de las áreas para asegurar el acceso y disfrute de la ciudadanía, al mismo tiempo que se contribuye a la conservación de la Estructura Ecológica Principal de la ciudad.
 Estas acciones están alineadas con el plan de acción establecido en diferentes instrumentos de gestión, como los Planes de Manejo Ambiental cuando están presentes, o los planes de acción específicos para cada área administrada y gestionada por la Secretaría Distrital de Ambiente. El objetivo final es consolidar las 32 áreas protegidas de orden distrital.</t>
  </si>
  <si>
    <t>Implementar tres (3) planes de manejo ambientales en los parques distritales ecológicos de montaña.</t>
  </si>
  <si>
    <r>
      <rPr>
        <sz val="10"/>
        <color rgb="FF0C0C0C"/>
        <rFont val="Arial"/>
      </rPr>
      <t xml:space="preserve">4.25. Ordenamiento territorial sostenible, equlibrado y participativo
4.27. Aumento de la resiliencia al cambio climático y reduccion de la vulnerabilidad
</t>
    </r>
    <r>
      <rPr>
        <sz val="10"/>
        <color rgb="FFFF0000"/>
        <rFont val="Arial"/>
      </rPr>
      <t>4.25. Aumento de la resiliencia al cambio climático y reducción de la vulnerabilidad</t>
    </r>
  </si>
  <si>
    <r>
      <rPr>
        <sz val="10"/>
        <color rgb="FF0C0C0C"/>
        <rFont val="Arial"/>
      </rPr>
      <t xml:space="preserve">* Lograr setecientas (700) hectáreas en proceso de restauración ecológica
* Formular 8 instrumentos de planeación ambiental que contribuyan al ordenamiento territorial sostenible y participativo
</t>
    </r>
    <r>
      <rPr>
        <sz val="10"/>
        <color rgb="FFFF0000"/>
        <rFont val="Arial"/>
      </rPr>
      <t>Gestionar las 32 áreas protegidas del orden distrital</t>
    </r>
  </si>
  <si>
    <t xml:space="preserve">La meta de Gestionar las 32 áreas protegidas del orden distrital, plantea la implementación de los planes de manejo de las áreas protegidas </t>
  </si>
  <si>
    <t>Garantizar el cumplimiento de la convención RAMSAR, sobre los Humedales. Tratado intergubernamental que ofrece el marco para la conservación y el uso racional de los humedales y sus recursos.</t>
  </si>
  <si>
    <t>Conservar 2.000 hectáreas de la Estructura Ecológica Principal del D.C.</t>
  </si>
  <si>
    <t xml:space="preserve">Los lineamientos de la Convención de Ramsar orientados a la conservación y uso racional de los humedales, están articulados en el PMA del Sitio Ramsar Complejo de Humedales Urbanos del Distrito Capital de Bogotá. Es importante garantizar el cumplimiento de los proyectos del plan de acción del PMA aprobado mediante Resolución Conjunta CAR-SDA No. 37 de 2023. </t>
  </si>
  <si>
    <t>Conservar 2.000 hectáreas de la Estructura Ecológica Principal del D.C. y generar espacios participativos de educación ambiental propia de las comunidades indígenas.</t>
  </si>
  <si>
    <t xml:space="preserve">Conservar 2.000 hectáreas de la Estructura Ecológica Principal del D.C.
</t>
  </si>
  <si>
    <t>La observación esta incluida en un programa y dos metas de Conservar 2.000 hectáreas de la Estructura Ecológica Principal del D.C y Vincular 2.302.200 personas en procesos de educación ambiental para la conservación de la biodiversidad y la gestión de riesgos de desastres en el PDD. Se sugiere revisar el enfoque diferencial indígena Muisca en el programa y meta</t>
  </si>
  <si>
    <t>Los espacios participativos se generan para toda la población sin ningún tipo de sectorización o sesgo, es de anotar que en la construcción de los instrumentos de manejo se han adelantado las respectivas consultas previas que así han sido solicitadas</t>
  </si>
  <si>
    <t>Plantar 500.000 árboles urbanos y rurales en el Distrito Capital.</t>
  </si>
  <si>
    <r>
      <rPr>
        <sz val="10"/>
        <color rgb="FF0C0C0C"/>
        <rFont val="Arial"/>
      </rPr>
      <t xml:space="preserve">Plantar 250.000 árboles urbanos y rurales en el Distrito Capital
</t>
    </r>
    <r>
      <rPr>
        <sz val="10"/>
        <color rgb="FFFF0000"/>
        <rFont val="Arial"/>
      </rPr>
      <t>Mantener 500.000 árboles en zona urbana y rural en el Distrito Capital
Plantar 160.000 árboles urbanos y rurales en el Distrito Capital.</t>
    </r>
  </si>
  <si>
    <t xml:space="preserve">La observación es cubierta en dos metas. No obstante el número de arboles plantados varía. </t>
  </si>
  <si>
    <t>La magnitud de 250,000 árboles urbanos, y rurales, fue estimado a través del uso de Sistema de Información para la gestión del arbolado urbano - SIGAU, y el  análisis realizados por los equipos técnicos, que permite validar las zonas potenciales de arborización urbana, estimando que la cantidad de individuos vegetales a establecer es alrededor de 20,000 ejemplares, razón por la cual, el 95% de la intervención para el aumento de coberturas vegetales, se concentrará en zona rural como estrategía de recuperación ecológica , por lo anterior, una mayor magnitud, se debe analizar en zona rural, siendo la disponibilidad espacios el limitante para su implementación, razón que aumentar la cantidad al doble del cálculo realizando,puede no ser viables, por las razones expuestas.</t>
  </si>
  <si>
    <t>se sugiere que la siembra de arbolado en zonas rurales y urbanas garantice disminuir el impacto ecosistémico en fauna, flora, calentamiento generalizado y la percepción de calor.</t>
  </si>
  <si>
    <r>
      <rPr>
        <sz val="10"/>
        <color rgb="FF0C0C0C"/>
        <rFont val="Arial"/>
      </rPr>
      <t xml:space="preserve">Plantar 250.000 árboles urbanos y rurales en el Distrito Capital
</t>
    </r>
    <r>
      <rPr>
        <sz val="10"/>
        <color rgb="FFFF0000"/>
        <rFont val="Arial"/>
      </rPr>
      <t>Mantener 500.000 árboles en zona urbana y rural en el Distrito Capital
Plantar 160.000 árboles urbanos y rurales en el Distrito Capital.</t>
    </r>
  </si>
  <si>
    <t>La observación es cubierta en dos metas.</t>
  </si>
  <si>
    <t>El alcance de la meta esta orientado al aumento de coberturas vegetales con lo cual, se propender aumentar la provisión del servicio ecosistémicos, sin embargo la realización de impactos ambientales sería una meta adicional, ya que se debería realizar los estudios de línea base en las 20 localidades y estudios al finalizar el último año del PDD propuesto., éstos estudios sería en competencia varias entidades, y se debe analizar la viabilidad técnicay económica. 
Ahora bien, con respecto a mitigar los efectos del cambio climático , el JBB a través del CONPES de Cambio Climático aportará a la ciudad, el mantenimiento de coberturas vegetales  como estrategia de adaptación , adicionalmente, el tema de percepción, requería realizar estudios socioambientales en las 20 localidades y requeriría la intervención de varias entidades distritales según sus competencias, y se debe analizar la viabilidad y técnica</t>
  </si>
  <si>
    <t>se propone aumentar la cantidad de hectáreas de conservación y detallar las acciones de conservación (A solicitud de organizaciones ambientales).</t>
  </si>
  <si>
    <t xml:space="preserve">El programa y meta para conservar área de la Estructura Ecológica Principal esta presente en el PDD. Se sugiere explicar las acciones puntaales que permitiran el desarrollo de la meta y sus acciones. </t>
  </si>
  <si>
    <t>Es importante indicar que se cuenta con tres metas en las cuales se planteasn acciones orientadas al mantenimiento y mejora de los ecosistemas de orden urbano y rural, así: Meta: Lograr setecientas (700) hectáreas en proceso de restauración ecológica. Objetivo: El objetivo de esta meta es  recuperar a su condición original, los  ecosistemas del distrito capital  alterados o degradados por actividades antrópicas o naturales,  o por lo menos, a un estado cercano a como era antes de haber sufrido el daño.Lo anterior, se realiza a través  del establecimiento y mantenimiento de individuos forestales, el manejo de suelos y de la fauna y lo que  pretende generar es  la consolidación de 700 hectáreas con procesos de restauración ecológica en áreas de la Estructura Ecoló"&amp;"gica Principal (Reservas Distritales de Humedal, Parques Distritales Ecológicos de Montaña, Cerros y Reserva Forestal Thomas van der Hammen, entre otras),  y de otras áreas del distrito capital en  las que se puedan generar procesos de ecológicos naturales, en áreas degradas por diversos factores naturales y antropicos que generan pérdida de biodiversidad.
Es importante destacar que un proceso de restauración ecologica puede demorar 10 años o mas y su exito depende de factores climáticos como la precipitación y la radiación solar. Adicionalmente, fenomenos naturales como incendios forestales, remociones en masa o inundaciones pueden afectar el proceso de restauración.
Meta:  Intervenir 2.500 hectáreas de conectores ecosistémicos para aumentar la conectividad de los elementos de la Estructura Ecológica Principal. Objetivo: Los conectores ecosistémicos son una estrategia de conectividad transversal que  pretende facilitar el tránsito de la  fauna y el flujo de los procesos naturales entre los cerros orientales y el río Bogotá. Lo anterior,  se realiza mediante la implementación y seguimiento de acciones intersectoriales con un trabajo coordinado con las alcaldías locales.
Para lo anterior se realiza acciones de restauración, rehabilitación y recuperación ecológica; soluciones basadas en la naturaleza; conservación de la biodiversidad, ciencia ciudadana y gestión del conocimiento; fortalecimiento de gobernanza y participación ciudadana. Mediante la sumatoria de las acciones acá descritas se pretende alcanzar 2500 ha consolidadas dentro de los polígonos de establecidos en  el artículo 566 del decreto 555 de 2021 (POT).") 
Meta: Conservar 2.000 hectáreas de la Estructura Ecológica Principal del D.C. Objetivo: medainte la implementación de herramientas e instrumentos de pagos por resultados tales como: Pago por Servicios Ambientales, el cual es un incentivo económico en dinero o en especie que se le reconocen a los propietarios, poseedores u ocupantes por las acciones de preservación y restauración en áreas y ecosistemas estratégicos mediante la celebración de acuerdos voluntarios. 
Ordenamiento Ambiental de finca –OAF- que permite la reconversión de los sistemas productivos agropecuarios dentro de un ordenamiento participativo de finca con visión integral de la cuenca
Acuerdos de conservación en Estructura Ecológica Principal del D.C. o con alto valor ecosistemico, con los cuales se han involucrado diferentes actores tales como instituciones educativas, empresa privada y predios privados en los cuales mediante diferentes acciones se logra la generación de nuevas áreas con cobertura vegetal.
Así mismo, la expedición de certificados de estado de conservación ambiental con los cuales mediante la definición de la tarifa especial en el impuesto predial se logra el mantenimiento de áreas de conservación ambiental en los predios privados que se encuentran dentro del sistema de áreas protegidas del Distrito Capital.</t>
  </si>
  <si>
    <t>Se debe garantizar el servicio ecosistémico de los árboles, no la cantidad.</t>
  </si>
  <si>
    <r>
      <rPr>
        <sz val="10"/>
        <color rgb="FF0C0C0C"/>
        <rFont val="Arial"/>
      </rPr>
      <t xml:space="preserve">Plantar 250.000 árboles urbanos y rurales en el Distrito Capital
</t>
    </r>
    <r>
      <rPr>
        <sz val="10"/>
        <color rgb="FFFF0000"/>
        <rFont val="Arial"/>
      </rPr>
      <t xml:space="preserve">Consolidar 5 bosques urbanos como aporte al mejoramiento de coberturas vegetales.
</t>
    </r>
    <r>
      <rPr>
        <sz val="10"/>
        <color rgb="FF0C0C0C"/>
        <rFont val="Arial"/>
      </rPr>
      <t xml:space="preserve">
</t>
    </r>
    <r>
      <rPr>
        <sz val="10"/>
        <color rgb="FFFF0000"/>
        <rFont val="Arial"/>
      </rPr>
      <t>Mantener 500.000 árboles en zona urbana y rural en el Distrito Capital
Plantar 160.000 árboles urbanos y rurales en el Distrito Capital.</t>
    </r>
  </si>
  <si>
    <t>La observación es cubierta en tres metas. Se sugiere revisar el servicio ecosistema que ganrantizan los arboles plantados</t>
  </si>
  <si>
    <t>Esta observación no es clara, toda vez que  a través de la existencia de los individuos vegetales y su mantenimiento, se garantiza la provisión de servicios ecosistemicos en el área donde se establezcan.</t>
  </si>
  <si>
    <t>Se menciona que no se emplean especies arbustivas, con ofertas nutricionales y/o comportamentales, en ecosistemas con componentes acuáticos no generan aporte a las especies vegetales acuáticas.</t>
  </si>
  <si>
    <r>
      <rPr>
        <sz val="10"/>
        <color rgb="FF0C0C0C"/>
        <rFont val="Arial"/>
      </rPr>
      <t xml:space="preserve">Plantar 250.000 árboles urbanos y rurales en el Distrito Capital
</t>
    </r>
    <r>
      <rPr>
        <sz val="10"/>
        <color rgb="FFFF0000"/>
        <rFont val="Arial"/>
      </rPr>
      <t>Consolidar 5 bosques urbanos como aporte al mejoramiento de coberturas vegetales.
Mantener 500.000 árboles en zona urbana y rural en el Distrito Capital
Plantar 160.000 árboles urbanos y rurales en el Distrito Capital.</t>
    </r>
  </si>
  <si>
    <t>La observación esta cubierta en tres metas. No obstante, se sugiere revisar el tipo de arbol a plantar</t>
  </si>
  <si>
    <t>No se entiende la observación, ya que no se ha afirmado que no se empleen especies arbustivas, adicionalmente, no se entiende la afirmación  de los componentes acuaticos, cómo se explicó el Jardín Botánico establece proyectos de plantación de árboles, arbustos y palmas,  en áreas de uso pubico de uso público. Y se debe aclarar que las especies acuaticas son la esencia de los ecosistemas acuáticos , En éstas areas, se deben revisar las acciones a desarrollar  por competencia con la Secretaría Distrital de Ambiente y la Empresa de Acueducto y Alcantarillado de Bogotá.</t>
  </si>
  <si>
    <t>Mantener el fortalecimiento de huertas urbanas con insumos, materiales y tecnología que permita la optimización de los procesos de soberanía alimentaria en Bogotá.</t>
  </si>
  <si>
    <r>
      <rPr>
        <sz val="10"/>
        <color rgb="FF0C0C0C"/>
        <rFont val="Arial"/>
      </rPr>
      <t xml:space="preserve">4.27. Aumento de la resiliencia al cambio climático y reduccion de la vulnerabilidad
</t>
    </r>
    <r>
      <rPr>
        <sz val="10"/>
        <color rgb="FFFF0000"/>
        <rFont val="Arial"/>
      </rPr>
      <t>4.25. Aumento de la resiliencia al cambio climático y reducción de la vulnerabilidad</t>
    </r>
  </si>
  <si>
    <r>
      <rPr>
        <sz val="10"/>
        <color rgb="FF0C0C0C"/>
        <rFont val="Arial"/>
      </rPr>
      <t xml:space="preserve">Asistir técnicamente 40.000 huertas urbanas en procesos de agricultura urbana.  
</t>
    </r>
    <r>
      <rPr>
        <sz val="10"/>
        <color rgb="FFFF0000"/>
        <rFont val="Arial"/>
      </rPr>
      <t>Asistir técnicamente 25.000 huertas urbanas en procesos de agricultura urbana.</t>
    </r>
  </si>
  <si>
    <t>La observación es cubierta en una meta.</t>
  </si>
  <si>
    <t>Esta acciones está contenido en el alcance de la meta</t>
  </si>
  <si>
    <t>se sugiere asistir, Fortalecer e incentivar a 40.000 huertas urbanas. Así mismo las que ya recibieron asistencia técnica, que sean fortalecidas e incentivadas.</t>
  </si>
  <si>
    <r>
      <rPr>
        <sz val="10"/>
        <color rgb="FF0C0C0C"/>
        <rFont val="Arial"/>
      </rPr>
      <t xml:space="preserve">4.27. Aumento de la resiliencia al cambio climático y reduccion de la vulnerabilidad.
</t>
    </r>
    <r>
      <rPr>
        <sz val="10"/>
        <color rgb="FFFF0000"/>
        <rFont val="Arial"/>
      </rPr>
      <t>4.25. Aumento de la resiliencia al cambio climático y reducción de la vulnerabilidad</t>
    </r>
  </si>
  <si>
    <r>
      <rPr>
        <sz val="10"/>
        <color rgb="FF0C0C0C"/>
        <rFont val="Arial"/>
      </rPr>
      <t xml:space="preserve">Asistir técnicamente 40.000 huertas urbanas en procesos de agricultura urbana.        
</t>
    </r>
    <r>
      <rPr>
        <sz val="10"/>
        <color rgb="FFFF0000"/>
        <rFont val="Arial"/>
      </rPr>
      <t>Asistir técnicamente 25.000 huertas urbanas en procesos de agricultura urbana.</t>
    </r>
  </si>
  <si>
    <t xml:space="preserve">La observación es cubierta en una meta. No obstante el numero de huertas a asistir varía. </t>
  </si>
  <si>
    <t>se propone asistir técnicamente 40.000 y fortalecer 20.000 huertas urbanas.</t>
  </si>
  <si>
    <r>
      <rPr>
        <sz val="10"/>
        <color rgb="FF0C0C0C"/>
        <rFont val="Arial"/>
      </rPr>
      <t xml:space="preserve">4.27. Aumento de la resiliencia al cambio climático y reduccion de la vulnerabilidad
</t>
    </r>
    <r>
      <rPr>
        <sz val="10"/>
        <color rgb="FFFF0000"/>
        <rFont val="Arial"/>
      </rPr>
      <t>4.25. Aumento de la resiliencia al cambio climático y reducción de la vulnerabilidad</t>
    </r>
  </si>
  <si>
    <r>
      <rPr>
        <sz val="10"/>
        <color rgb="FF0C0C0C"/>
        <rFont val="Arial"/>
      </rPr>
      <t xml:space="preserve">Asistir técnicamente 40.000 huertas urbanas en procesos de agricultura urbana.
</t>
    </r>
    <r>
      <rPr>
        <sz val="10"/>
        <color rgb="FFFF0000"/>
        <rFont val="Arial"/>
      </rPr>
      <t>Asistir técnicamente 25.000 huertas urbanas en procesos de agricultura urbana.</t>
    </r>
  </si>
  <si>
    <t>La meta tiene como alcance asistir 40,000 huertas, en donde 20.000 huertas sean nuevas, y mantener las 20,000 huertas atendidas en el último cuatrienio.</t>
  </si>
  <si>
    <t>tener presente que la localidad (de Kennedy) cuenta con la central de abastos, por lo que es necesario abordar el tema alimentario desde el aprovechamiento del alimento que ya está producido y en el suelo local.</t>
  </si>
  <si>
    <t xml:space="preserve">La observación esta encaminada a temas de abastacimiento y aprovechamiento de alimentos, que esta cubierta en el objetivo 2 en una meta para fortalcer técnica y comercialmente a los actores relacionados </t>
  </si>
  <si>
    <t>Desarrollo económico</t>
  </si>
  <si>
    <t>Se debe dar continuidad a los procesos de Agricultura Urbana que se vienen desarrollando en la ciudad.</t>
  </si>
  <si>
    <r>
      <rPr>
        <sz val="10"/>
        <color rgb="FF0C0C0C"/>
        <rFont val="Arial"/>
      </rPr>
      <t xml:space="preserve">4.27. Aumento de la resiliencia al cambio climático y reduccion de la vulnerabilidad
</t>
    </r>
    <r>
      <rPr>
        <sz val="10"/>
        <color rgb="FFFF0000"/>
        <rFont val="Arial"/>
      </rPr>
      <t>4.25. Aumento de la resiliencia al cambio climático y reducción de la vulnerabilidad</t>
    </r>
  </si>
  <si>
    <r>
      <rPr>
        <sz val="10"/>
        <color rgb="FF0C0C0C"/>
        <rFont val="Arial"/>
      </rPr>
      <t xml:space="preserve">Asistir técnicamente 40.000 huertas urbanas en procesos de agricultura urbana.
</t>
    </r>
    <r>
      <rPr>
        <sz val="10"/>
        <color rgb="FFFF0000"/>
        <rFont val="Arial"/>
      </rPr>
      <t>Asistir técnicamente 25.000 huertas urbanas en procesos de agricultura urbana.</t>
    </r>
  </si>
  <si>
    <t xml:space="preserve">la Meta propuesta tiene la  finalidad de  continuar con el programa de agricultura urbana y periurbana. 
</t>
  </si>
  <si>
    <r>
      <rPr>
        <sz val="10"/>
        <color rgb="FF0C0C0C"/>
        <rFont val="Arial"/>
      </rPr>
      <t xml:space="preserve">4.27. Aumento de la resiliencia al cambio climático y reduccion de la vulnerabilidad
</t>
    </r>
    <r>
      <rPr>
        <sz val="10"/>
        <color rgb="FFFF0000"/>
        <rFont val="Arial"/>
      </rPr>
      <t>4.25. Aumento de la resiliencia al cambio climático y reducción de la vulnerabilidad</t>
    </r>
  </si>
  <si>
    <r>
      <rPr>
        <sz val="10"/>
        <color rgb="FF0C0C0C"/>
        <rFont val="Arial"/>
      </rPr>
      <t xml:space="preserve">Asistir técnicamente 40.000 huertas urbanas en procesos de agricultura urbana.
</t>
    </r>
    <r>
      <rPr>
        <sz val="10"/>
        <color rgb="FFFF0000"/>
        <rFont val="Arial"/>
      </rPr>
      <t>Asistir técnicamente 25.000 huertas urbanas en procesos de agricultura urbana.</t>
    </r>
  </si>
  <si>
    <t xml:space="preserve">El programa y meta asistir a las huertas urbanas esta presente. Se sugiere explicar las acciones puntales que permitiran el desarrollo de la meta y sus acciones. </t>
  </si>
  <si>
    <t>Esta acciones está contenidas en el alcance de la meta</t>
  </si>
  <si>
    <t>Fortalecer el acompañamiento, gestión de permisos, y programas de mantenimiento de los espacios, así como ferias para circulación de sus productos y servicios que promuevan la reducción la inseguridad alimentaria.</t>
  </si>
  <si>
    <t>Generar 35.000 espacios individuales de comercialización directa para pequeños productores/as a través de Mercados Campesinos en sus diferentes modalidades en el marco de Bogotá Rural – Bogotá Región</t>
  </si>
  <si>
    <t>La observación es cubierta en una meta, en el objetivo 2.</t>
  </si>
  <si>
    <t>Se considera que parte de la meta de incorporar 2400 proyectos con los criterios de ecourbanismo debería estar en el "Programa 25. Revitalización y renovación urbana y rural con inclusión", ya que allí no hay ninguna meta del sector ambiente.</t>
  </si>
  <si>
    <r>
      <rPr>
        <sz val="10"/>
        <color rgb="FF0C0C0C"/>
        <rFont val="Arial"/>
      </rPr>
      <t xml:space="preserve">Incorporar en 2.400 proyectos los criterios de ecourbanismo, producción y consumo sostenible
</t>
    </r>
    <r>
      <rPr>
        <sz val="10"/>
        <color rgb="FFFF0000"/>
        <rFont val="Arial"/>
      </rPr>
      <t>Incorporar en 1.700 proyectos los criterios de ecourbanismo producción y consumo sostenible.</t>
    </r>
  </si>
  <si>
    <t xml:space="preserve">La meta que se menciona en la observación esta en el programa 4.25 a cargo del sector AMBIENTE. </t>
  </si>
  <si>
    <t>No se considera pertinente, debido a que producción y consumo sostenible no se veria reflejados dentro del programa 25, por lo cual se considera que se debería dejar en el programa 27 como se tiene contemplado.</t>
  </si>
  <si>
    <t>Los proyectos productivos que se promuevan en el territorio deben incorporar el emprendimiento, el cual no puede seguir siendo considerado como un concepto complejo. Se debe mirar como una herramienta para atacar la informalidad y generar nueva empresa, tanto en manufactura como en servicios; para lo anterior se necesita formular una política pública que incentive la formalización de nueva empresa y un acompañamiento desde el distrito que permita que la misma sea viable, exitosa y generadora de riqueza.</t>
  </si>
  <si>
    <t>Vincular a 3.275 agentes, personas artesanas, colectivos, emprendimientos y organizaciones de las industrias culturales y creativas en los eslabones de la cadena de valor promoviendo la sostenibilidad del ecosistema creativo en Bogotá.
Apoyar financieramente a 36.000 negocios locales con el fin de contribuir a su fortalecimiento sostenibilidad y crecimiento</t>
  </si>
  <si>
    <t>La observación es cubierta en una meta, en el objetivo 3, en términos de apoyar a los empredimientos</t>
  </si>
  <si>
    <t>se sugiere quede así el texto: Incorporar a las organizaciones barriales ambientales en 2.400 proyectos los criterios de ecourbanismo, producción y consumo sostenible.</t>
  </si>
  <si>
    <t>Incorporar en 2.400 proyectos los criterios de ecourbanismo, producción y consumo sostenible</t>
  </si>
  <si>
    <t xml:space="preserve">La observación esta contenida en el programa 4.25. Aumento de la resiliencia al cambio climático y reducción de la vulnerabilidad en la meta Incorporar en 1.700 proyectos los criterios de ecourbanismo producción y consumo sostenible. No obstante aún no se tiene claro cuáles actores se vincularán </t>
  </si>
  <si>
    <t xml:space="preserve">No aplica, teniendo en cuenta que los criterios de ecourbanismo, producción y consumo sostenible estan encaminados al sector productivo, constructivo y de consumo. </t>
  </si>
  <si>
    <t>se sugiere que la planeación sea mixta, es decir publico privada. Hay muchos ecosistemas en áreas privadas que requieren de una planeación diferente, articulada a los enfoques ecourbanísticos que propone el Distrito.</t>
  </si>
  <si>
    <r>
      <rPr>
        <sz val="10"/>
        <color rgb="FF0C0C0C"/>
        <rFont val="Arial"/>
      </rPr>
      <t xml:space="preserve">4.27. Aumento de la resiliencia al cambio climático y reduccion de la vulnerabilidad
</t>
    </r>
    <r>
      <rPr>
        <sz val="10"/>
        <color rgb="FFFF0000"/>
        <rFont val="Arial"/>
      </rPr>
      <t>4.25. Aumento de la resiliencia al cambio climático y reducción de la vulnerabilidad</t>
    </r>
  </si>
  <si>
    <r>
      <rPr>
        <sz val="10"/>
        <color rgb="FF0C0C0C"/>
        <rFont val="Arial"/>
      </rPr>
      <t xml:space="preserve">Incorporar en 2.400 proyectos los criterios de ecourbanismo, producción y consumo sostenible.
</t>
    </r>
    <r>
      <rPr>
        <sz val="10"/>
        <color rgb="FFFF0000"/>
        <rFont val="Arial"/>
      </rPr>
      <t>Plantar 160.000 árboles urbanos y rurales en el Distrito Capital.</t>
    </r>
  </si>
  <si>
    <t>La observación es cubierta en una meta. No obstante, se deben revisar las especies a plantar y los actores que se vincularán</t>
  </si>
  <si>
    <t>Si se tuvo en cuenta que la planeación sea mixta (público y privada), el sector privado es el que genera mayor número de proyectos a los cuales se les incorpora los criterios de ecourbanismo, consumo y producción sostenibles</t>
  </si>
  <si>
    <t>Crear la Escuela de Educación Ambiental como instancia de participación local de carácter popular que enlace con la MDEA, para cohesionar las dinámicas educativas atendiendo a las necesidades de formación de las comunidades locales. Al interior de esta, se fomente el consumo consciente en cada proceso, siendo la institucionalidad ejemplo de la generación de residuos mal dispuestos.</t>
  </si>
  <si>
    <r>
      <rPr>
        <sz val="10"/>
        <color rgb="FF0C0C0C"/>
        <rFont val="Arial"/>
      </rPr>
      <t xml:space="preserve">Realizar 1.340 procesos de participación ciudadana para la mitigación de las situaciones ambientales conflictivas y para la gestión del riesgo de desastres
</t>
    </r>
    <r>
      <rPr>
        <sz val="10"/>
        <color rgb="FFFF0000"/>
        <rFont val="Arial"/>
      </rPr>
      <t>Realizar 1.182 procesos de participación ciudadana para la mitigación de las situaciones ambientales conflictivas y para la gestión del riesgo de desastres
Vincular 2.302.200 personas en procesos de educación ambiental para la conservación de la biodiversidad y la gestión de riesgos de desastres</t>
    </r>
  </si>
  <si>
    <t xml:space="preserve">La observación esta contenida en un programa y dos metas en relación a la participación ciudadana y educación ambiental de manera general </t>
  </si>
  <si>
    <r>
      <rPr>
        <sz val="10"/>
        <color rgb="FF0C0C0C"/>
        <rFont val="Aptos"/>
      </rPr>
      <t>No es viable teniendo en cuenta que las estrategias de Educación Ambiental se desarrollan acorde a lo establecido en el CONPES 13 del 2019 que esta vigente hasta el 2030. Adicionamente,  se desarolla la estrategia de Aulas ambientales en los 4 parques que administra la SDA orientadas y disponibles para toda la ciudadania del Distrito.
Con relación a la meta</t>
    </r>
    <r>
      <rPr>
        <i/>
        <sz val="10"/>
        <color rgb="FF0C0C0C"/>
        <rFont val="Calibri"/>
      </rPr>
      <t xml:space="preserve"> (Realizar 1.340 procesos de participación ciudadana para la mitigación de las situaciones ambientales conflictivas y para la gestión del riesgo de desastres), </t>
    </r>
    <r>
      <rPr>
        <sz val="10"/>
        <color rgb="FF0C0C0C"/>
        <rFont val="Calibri"/>
      </rPr>
      <t xml:space="preserve">es una labor que ya se viene desarrollando en las 20 Localidades del Distrito. </t>
    </r>
  </si>
  <si>
    <t>No es eficiente la atención de tensionantes ambientales en solo mecanismos de participación verbales. Por ejemplo, los PROCEDAS deberían ser a libre propuesta y bajo los insumos que las organizaciones consideren pertinentes, no bajo una lista de insumos prestablecida y generalizada para todas las tensionantes del territorio.</t>
  </si>
  <si>
    <t>Realizar 1.340 procesos de participación ciudadana para la mitigación de las situaciones ambientales conflictivas y para la gestión del riesgo de desastres</t>
  </si>
  <si>
    <t>La observación excede el límite del PDD, se recomienda hacer esta observación en el desarrollo del Plan Distrital de Desarrollo Local (PDDL)</t>
  </si>
  <si>
    <t xml:space="preserve">Las Alcaldias Locales tienen la autonomia para la asignación del presupuesto.
Con relación a la meta (Realizar 1.340 procesos de participación ciudadana para la mitigación de las situaciones ambientales conflictivas y para la gestión del riesgo de desastres), es una labor que ya se viene desarrollando en las 20 Localidades del Distrito. </t>
  </si>
  <si>
    <t>Se sugiere brindar un programa de formación permanente y mixta dirigida a los funcionarios, contratistas del Distrito y a la comunidad en general, para entender el cambio climático y la necesidad de gestionar el riesgo ante emergencias y entender que esto se relaciona con otros temas y no es aislado. Por ejemplo, su relación con la calidad del aire, del agua, la educación ambiental, la separación de residuos y la promoción de ecobarrios y huertas comunitarias.</t>
  </si>
  <si>
    <t>Realizar 1.182 procesos de participación ciudadana para la mitigación de las situaciones ambientales conflictivas y para la gestión del riesgo de desastres
Vincular 2.302.200 personas en procesos de educación ambiental para la conservación de la biodiversidad y la gestión de riesgos de desastres</t>
  </si>
  <si>
    <t>Se requiere que se dé cumplimiento y recursos a la SDA para la consolidación de las aulas ambientales bajo bioconstrucción en los Humedales Capellanía y Meandro del Say, pues a pesar de estar contemplados, no hay recurso para tal fin desde el distrito desde hace bastantes años y las cifras de incidencia y educación ambiental han demostrado su necesidad.</t>
  </si>
  <si>
    <r>
      <rPr>
        <sz val="10"/>
        <color rgb="FF0C0C0C"/>
        <rFont val="Arial"/>
      </rPr>
      <t xml:space="preserve">Vincular 2.674.000 personas en procesos de educación ambiental para la conservación de la biodiversidad y la gestión de riesgos de desastres.
</t>
    </r>
    <r>
      <rPr>
        <sz val="10"/>
        <color rgb="FFFF0000"/>
        <rFont val="Arial"/>
      </rPr>
      <t>Vincular 2.302.200 personas en procesos de educación ambiental para la conservación de la biodiversidad y la gestión de riesgos de desastres</t>
    </r>
  </si>
  <si>
    <t xml:space="preserve">Como parte de la meta de Gestionar 32  áreas protegidas del orden distrital, se contemplará la posibilidad de la ejecución de estas obras de acuerdo con el instrumento de manejo ambiental </t>
  </si>
  <si>
    <t>Mediante proyectos pedagógicos vincular a la ciudadanía al cuidado y protección de cuencas hídricas, suelos y reforestación, para garantizar el mejor aprovechamiento de los recursos naturales de la localidad.</t>
  </si>
  <si>
    <r>
      <rPr>
        <sz val="10"/>
        <color rgb="FF0C0C0C"/>
        <rFont val="Arial"/>
      </rPr>
      <t xml:space="preserve">4.27. Aumento de la resiliencia al cambio climático y reduccion de la vulnerabilidad
</t>
    </r>
    <r>
      <rPr>
        <sz val="10"/>
        <color rgb="FFFF0000"/>
        <rFont val="Arial"/>
      </rPr>
      <t>4.25. Aumento de la resiliencia al cambio climático y reducción de la vulnerabilidad</t>
    </r>
  </si>
  <si>
    <r>
      <rPr>
        <sz val="10"/>
        <color rgb="FF0C0C0C"/>
        <rFont val="Arial"/>
      </rPr>
      <t xml:space="preserve">Vincular 2.674.000 personas en procesos de educación ambiental para la conservación de la biodiversidad y la gestión de riesgos de desastres
</t>
    </r>
    <r>
      <rPr>
        <sz val="10"/>
        <color rgb="FFFF0000"/>
        <rFont val="Arial"/>
      </rPr>
      <t>Realizar 1.182 procesos de participación ciudadana para la mitigación de las situaciones ambientales conflictivas y para la gestión del riesgo de desastres
Vincular 2.302.200 personas en procesos de educación ambiental para la conservación de la biodiversidad y la gestión de riesgos de desastres</t>
    </r>
  </si>
  <si>
    <t xml:space="preserve">Es viable, las acciones ya se vienen ejecutando en la Comisiones Ambientales Locales, en el marco del programa del Voluntariado Ambiental y atendiendo iniciativas comunitarias, brindando el paoyo necesario para el desarrollo de estos procesos  </t>
  </si>
  <si>
    <t>Vincular 2.674.000 personas, organizaciones barriales ambientales, en procesos de educación ambiental para la conservación de la biodiversidad y la gestión de riesgos de desastres. Sin embargo, se desconoce la Política Publica de Educación Ambiental, en cuanto al cumplimiento de objetivos claros, por actores y funciones.</t>
  </si>
  <si>
    <t>Vincular 2.674.000 personas en procesos de educación ambiental para la conservación de la biodiversidad y la gestión de riesgos de desastres</t>
  </si>
  <si>
    <t xml:space="preserve">Se incorpora programa segun la meta y doumento ajustado </t>
  </si>
  <si>
    <t xml:space="preserve">La Politica Publica Distrital de Educación Ambiental, cuenta con un plan de acción aprobado por el CONPES 13 del 2019, en el que involucra a entidades Ditritales con competencia y el seguimiento es realizado por la Secretaria Distrital de Planeación.  </t>
  </si>
  <si>
    <t>es necesario generar un programa de dotación y fortalecimiento a la ciudadanía para constituirse como Red de Apoyo Primeros Respondientes -RAP ante emergencias por UPL para generar articulación y pronta respuesta con el IDIGER y las demás entidades correspondientes.</t>
  </si>
  <si>
    <t>4.27. Gestion del riesgo de desastres para un territorio seguro</t>
  </si>
  <si>
    <r>
      <rPr>
        <sz val="10"/>
        <color rgb="FF0C0C0C"/>
        <rFont val="Arial"/>
      </rPr>
      <t xml:space="preserve">Vincular 2.674.000 personas en procesos de educación ambiental para la conservación de la biodiversidad y la gestión de riesgos de desastres </t>
    </r>
    <r>
      <rPr>
        <sz val="10"/>
        <color rgb="FFFF0000"/>
        <rFont val="Arial"/>
      </rPr>
      <t>Atender el 100% de la población afectada por emergencias calamidades o desastres con respuesta integral</t>
    </r>
  </si>
  <si>
    <t xml:space="preserve">Se ajusta programa y meta acorde con el programa </t>
  </si>
  <si>
    <t xml:space="preserve">Con el desarrollo de procesos de participación incidente la ciudad contará con una ciudadanía más articulada y organizada con conocimientos y habilidades para la gestión del riesgo la cual incluye el manejo de emergencias y todos los componentes de preparación para la respuesta por lo que no se considera acciones adicionales. </t>
  </si>
  <si>
    <t>fomentar el trabajo articulado pago con las organizaciones ambientales de base, para la implementación de dicho modelo de manejo adecuado de residuos.</t>
  </si>
  <si>
    <r>
      <rPr>
        <sz val="10"/>
        <color rgb="FF0C0C0C"/>
        <rFont val="Arial"/>
      </rPr>
      <t xml:space="preserve">27. Aumento de la resiliencia al cambio climático y reduccion de la vulnerabilidad
</t>
    </r>
    <r>
      <rPr>
        <sz val="10"/>
        <color rgb="FFFF0000"/>
        <rFont val="Arial"/>
      </rPr>
      <t>4.25. Aumento de la resiliencia al cambio climático y reduccion de la vulnerabilidad</t>
    </r>
  </si>
  <si>
    <t xml:space="preserve">Implementar un modelo de gestión integral de residuos sólidos en la prestación del servicio público de aseo que privilegie la economía circular
</t>
  </si>
  <si>
    <t>*Se actualiza la nomenclatura del programa.</t>
  </si>
  <si>
    <t>Para garantizar la recolección diferenciada, tratamiento y aprovechamiento, es necesario generar estrategias que promueban la selección en la fuente por parte de todos los habitantes de la ciudad de bogotá. Esto se abordará de manera integrada al implementar un nuevo esquema de aseo,que permita realizar rutas de recolección diferenciada, tratamiento y aprovechamiento, de tal manera que puedan estos residuos sólidos migrar a la economía circular, lo que va a permitir que al final del periodo se evidencie la reducción de toneladas /día que ingresan al relleno doña Juana.</t>
  </si>
  <si>
    <t>fomentar la integración, apoyo y coordinación con las entidades competentes para la implementación efectiva de los puntos de la paca digestora Silva.</t>
  </si>
  <si>
    <r>
      <rPr>
        <sz val="10"/>
        <color rgb="FF0C0C0C"/>
        <rFont val="Arial"/>
      </rPr>
      <t xml:space="preserve">Implementar un modelo de gestión integral de residuos sólidos en la prestación del servicio público de aseo que privilegie la economía circular
</t>
    </r>
    <r>
      <rPr>
        <sz val="10"/>
        <color rgb="FFFF0000"/>
        <rFont val="Arial"/>
      </rPr>
      <t>Mantener el 100% de la disposición final de los residuos sólidos que ingresan al Parque de Innovación Doña Juana PIDJ.</t>
    </r>
  </si>
  <si>
    <t xml:space="preserve">Se incorpora programa y meta segun documento ajustado </t>
  </si>
  <si>
    <t>Tal y como está descrita la meta daría a entender que sólo 8 millones de Ton. de residuos se van a disponer cumpliendo las normas técnicas y requerimientos de la licencia ambiental, y que si se genera más de esa cantidad no cubriría ese cumplimiento. Por lo anterior, se sugiere modificar la meta, con el fin de determinar si esa meta se refiere a lograr reducir la cantidad de residuos que llegan al PIDJ o a qué se refiere esa cantidad mencionada.</t>
  </si>
  <si>
    <t>Disponer 8 millones de ton de residuos sólidos en el PIDJ cumpliendo con normas técnicas y requerimientos de la licencia ambiental</t>
  </si>
  <si>
    <t>En la meta no se evidencia reducción de las toneladas que actualente recibe el PIDJ (2 millones x año)</t>
  </si>
  <si>
    <t>Descentralizar la gestión integral de residuos sólidos dando la viabilidad para que las Alcaldías Locales puedan ejecutar los PGIRS de acuerdo con las UPL, bajo un contexto aterrizado y homogenización en la cantidad de habitantes para lograr avances.</t>
  </si>
  <si>
    <t xml:space="preserve">* La observación no hace parte de la competencia del PDD, dado que implicaría realizar ajustes a las funciones de las entidades. </t>
  </si>
  <si>
    <t>Tener dentro de la Alcaldía personal idóneo para que gestione la recolección de cuerpos de animales, y que se evite la mala disposición y generación de contaminación local y distrital.</t>
  </si>
  <si>
    <t>No se encuentra una meta en el PDD que mencione el personal para la recolección de cuerpos de animales</t>
  </si>
  <si>
    <t>Poner a dieta el PIDJ, se debe promover él no envió de residuos a este lugar. Bajar al máximo la cantidad de basura generada a este botadero.</t>
  </si>
  <si>
    <t>Descentralizar la gestión integral de residuos sólidos dando la viabilidad para que las Alcaldías Locales puedan ejecutar los PGIRS de acuerdo con las UPL, bajo un contexto aterrizado y homogenización en la cantidad de habitantes</t>
  </si>
  <si>
    <t>No se identifica una meta que mencione la descentralización de la gestión integral de RRSS</t>
  </si>
  <si>
    <t>Implementar la primera fase del proyecto para la construcción de la Planta de Tratamiento de Aguas Residuales- PTAR Canoas.</t>
  </si>
  <si>
    <t>Implementar la primera fase del proyecto para la construcción de la Planta de Tratamiento de Aguas Residuales- PTAR Canoas</t>
  </si>
  <si>
    <t>La propuesta es acogida en el programa y la meta mencionados</t>
  </si>
  <si>
    <t xml:space="preserve">Meta ya incluida en PDD por parte del Sector </t>
  </si>
  <si>
    <t>Dar cumplimiento al componente de VIGILANCIA del PMA de los Humedales Capellanía y Meandro del Say, debido a la necesidad y persistencia en tensionantes como presencia de residuos sólidos que luego ocasionan incendios en los ecosistemas, siendo un riesgo.</t>
  </si>
  <si>
    <t>La propuesta está incluida dentro de las metas del PDD debido a que busca armonizar y dar cumplimiento a los instrumentos de planeacion existentes, allí se incluyen los Planes de Manejo Ambiental.</t>
  </si>
  <si>
    <t>Como parte de la meta de Gestionar 32  áreas protegidas del orden distrital, se contemplará la posibilidad de la inclusión de vigilancia en los PMA cuyos predios son del Distrito</t>
  </si>
  <si>
    <t>Se requiere realizar el saneamiento predial con el Humedal Hyntiba-Escritorio con Aerocivil para seguir generando acciones de cuidado en dicho ecosistema importante para Fontibón y Bogotá-Región.</t>
  </si>
  <si>
    <t>La propuesta está incluida dentro de las metas del PDD debido a que busca armonizar y dar cumplimiento a los instrumentos de planeacion existentes, allí se incluye el Plan de Ordenamiento Territorial, instrumento mediante el cual fue declarado este humedal en el artículo 55 decreto 555 de 2021.</t>
  </si>
  <si>
    <t>Sector ambiente verficar si se encuentra el saneamiento del Humedal Hyntiba-Escritorio</t>
  </si>
  <si>
    <t>Teniendo en cuenta la conectividad de este ecosistema con el Río Bogotá y así dar cumplimiento a la Sentencia 489 de 2014.</t>
  </si>
  <si>
    <r>
      <rPr>
        <sz val="10"/>
        <color rgb="FF0C0C0C"/>
        <rFont val="Arial"/>
      </rPr>
      <t xml:space="preserve">27. Aumento de la resiliencia al cambio climático y reduccion de la vulnerabilidad
4.30. Reduccion de emisiones y control del deterioro ambiental
</t>
    </r>
    <r>
      <rPr>
        <sz val="10"/>
        <color rgb="FFFF0000"/>
        <rFont val="Arial"/>
      </rPr>
      <t>4.23. Ordenamiento territorial sostenible, equlibrado y participativo</t>
    </r>
  </si>
  <si>
    <r>
      <rPr>
        <sz val="10"/>
        <color rgb="FF0C0C0C"/>
        <rFont val="Arial"/>
      </rPr>
      <t xml:space="preserve">Sector Habitat: 
2.800 Hectáreas adquiridas, adecuadas, recuperadas o restauradas, de humedales, quebradas, ríos y cuencas abastecedoras en el área de cobertura de la EAAB
Meta: Implementar la primera fase del proyecto para la construcción de la Planta de Tratamiento de Aguas Residuales- PTAR Canoas.
-Reducir en 50 Kms la longitud de redes de alcantarillado combinado en la ciudad de Bogotá
Sector Ambiente
Implementar un (1) programa de monitoreo, control, seguimiento y planificación sobre el recurso hídrico y sus factores de impacto en el D.C
</t>
    </r>
    <r>
      <rPr>
        <sz val="10"/>
        <color rgb="FFFF0000"/>
        <rFont val="Arial"/>
      </rPr>
      <t>Elaborar el 100% de las condiciones normativas estudios lineamientos y acciones de coordinación necesarios para la concreción y seguimiento al modelo de ordenamiento territorial.</t>
    </r>
  </si>
  <si>
    <t xml:space="preserve">La propuesta está incluida dentro de las metas del PDD debido a que busca armonizar y dar cumplimiento a los instrumentos de planeacion existentes, allí se incluye la sentencia del río Bogotá. </t>
  </si>
  <si>
    <t xml:space="preserve">Incluida en PDD por parte del Sector, teneindo en cuenta las responsabilidades adquiridas en la Sentencia por cada una de las entidades responsables </t>
  </si>
  <si>
    <t>Se tienen que manejar presupuesto claros y orientados a mejorar la calidad del agua, no se puede ir el presupuesto en intenciones y mantenimiento solamente.</t>
  </si>
  <si>
    <r>
      <rPr>
        <sz val="10"/>
        <color rgb="FF0C0C0C"/>
        <rFont val="Arial"/>
      </rPr>
      <t xml:space="preserve">27. Aumento de la resiliencia al cambio climático y reduccion de la vulnerabilidad
31. Servicios publicos inclusivos y sostenibles
</t>
    </r>
    <r>
      <rPr>
        <sz val="10"/>
        <color rgb="FFFF0000"/>
        <rFont val="Arial"/>
      </rPr>
      <t>4.28. Reduccion de emisiones y control del deterioro ambiental</t>
    </r>
  </si>
  <si>
    <r>
      <rPr>
        <sz val="10"/>
        <color rgb="FF0C0C0C"/>
        <rFont val="Arial"/>
      </rPr>
      <t xml:space="preserve">Sector Hábitat:
2.800 Hectáreas adquiridas, adecuadas, recuperadas o restauradas, de humedales, quebradas, ríos y cuencas abastecedoras en el área de cobertura de la EAAB
Meta: Construir un plan de acción que permita asegurar la expansión del sistema de abastecimiento de agua potable del Distrito Capital y la consolidación del área metropolitana Bogotá - Región para un periodo de crecimiento mínimo de 25 años
</t>
    </r>
    <r>
      <rPr>
        <sz val="10"/>
        <color rgb="FFFF0000"/>
        <rFont val="Arial"/>
      </rPr>
      <t>Implementar un (1) programa de control y planificación sobre el recurso hídrico y sus factores de impacto en el D.C.</t>
    </r>
  </si>
  <si>
    <t>La meta busca disminuir la afectación negativa sobre los ecosistemas y reducir los impactos ambientales asociados a la calidad del recurso hídrico</t>
  </si>
  <si>
    <t xml:space="preserve">El presupuesto establecido para el PDD, parte de las responsabilidades del Sector y frente a la metas presentadas </t>
  </si>
  <si>
    <t>VIGILACIA del PMA de los Humedales Capellanía y Meandro del Say, debido a la necesidad y persistencia en tensionantes como presencia de residuos sólidos que luego ocasionan incendios en los ecosistemas, siendo un riesgo para la conservación de la biodiversidad y sus servicios ecosistémicos</t>
  </si>
  <si>
    <r>
      <rPr>
        <sz val="10"/>
        <color rgb="FF0C0C0C"/>
        <rFont val="Arial"/>
      </rPr>
      <t xml:space="preserve">27. Aumento de la resiliencia al cambio climático y reduccion de la vulnerabilidad
31. Servicios publicos inclusivos y sostenibles
</t>
    </r>
    <r>
      <rPr>
        <sz val="10"/>
        <color rgb="FFFF0000"/>
        <rFont val="Arial"/>
      </rPr>
      <t>4.23. Ordenamiento territorial sostenible, equlibrado y participativo</t>
    </r>
  </si>
  <si>
    <r>
      <rPr>
        <sz val="10"/>
        <color rgb="FF0C0C0C"/>
        <rFont val="Arial"/>
      </rPr>
      <t xml:space="preserve">2.800 Hectáreas adquiridas, adecuadas, recuperadas o restauradas, de humedales, quebradas, ríos y cuencas abastecedoras en el área de cobertura de la EAAB
</t>
    </r>
    <r>
      <rPr>
        <sz val="10"/>
        <color rgb="FFFF0000"/>
        <rFont val="Arial"/>
      </rPr>
      <t>Elaborar el 100% de las condiciones normativas estudios lineamientos y acciones de coordinación necesarios para la concreción y seguimiento al modelo de ordenamiento territorial.</t>
    </r>
  </si>
  <si>
    <t>Establecer directrices precisas mediante las cuales se establezcan zonas de propiedad horizontal en la ciudad, en las cuales se prohíba la circulación de vehículos altamente contaminantes tipo camiones y/o tracto mulas.</t>
  </si>
  <si>
    <r>
      <rPr>
        <sz val="10"/>
        <color rgb="FF0C0C0C"/>
        <rFont val="Arial"/>
      </rPr>
      <t xml:space="preserve">28. Movilidad Sostenible
</t>
    </r>
    <r>
      <rPr>
        <sz val="10"/>
        <color rgb="FFFF0000"/>
        <rFont val="Arial"/>
      </rPr>
      <t>4.28. Reduccion de emisiones y control del deterioro ambiental</t>
    </r>
  </si>
  <si>
    <r>
      <rPr>
        <sz val="10"/>
        <color rgb="FF0C0C0C"/>
        <rFont val="Arial"/>
      </rPr>
      <t xml:space="preserve">Desarrollar 20 Proyectos de Desarrollo Urbanístico y/o Proyectos de Renovación Urbana para la Movilidad Sostenible (PRUMS) y/o Complejos de Integración Modal (CIM), de la red de transporte público de la ciudad región
</t>
    </r>
    <r>
      <rPr>
        <sz val="10"/>
        <color rgb="FFFF0000"/>
        <rFont val="Arial"/>
      </rPr>
      <t>Implementar dos (2) Zonas Urbanas por un Mejor Aire</t>
    </r>
  </si>
  <si>
    <r>
      <rPr>
        <sz val="10"/>
        <color rgb="FFFF0000"/>
        <rFont val="Arial"/>
      </rPr>
      <t>Esta meta busca generar zonas de la ciudad que reduzcan progresivamente las emisiones de contaminantes atmosféricos de las fuentes móviles y fijas</t>
    </r>
    <r>
      <rPr>
        <sz val="10"/>
        <color rgb="FF0C0C0C"/>
        <rFont val="Arial"/>
      </rPr>
      <t xml:space="preserve"> </t>
    </r>
  </si>
  <si>
    <t xml:space="preserve">"Está incluido en la meta del programa 28:
Desarrollar 20 Proyectos de Desarrollo Urbanístico y/o Proyectos de Renovación Urbana para la Movilidad Sostenible (PRUMS) y/o Complejos de Intercambio Modal (CIM), de la red de transporte de la ciudad región.
El artículo 163 del POT define los Proyectos de Renovación Urbana para la Movilidad Sostenible -PRUMS, como aquellos que se desarrollan en torno a los componentes del espacio público para la movilidad y las redes de transporte dentro de las cuales se encuentra la infraestructura vial y de transporte del Distrito, con el objetivo de mejorar las condiciones urbanísticas y aprovechar las oportunidades generadas por la construcción y entrada en operación de los sistemas de transporte urbano. En el desarrollo de estos proyectos se debe aplicar criterios de desarrollo orientados al transporte sostenible -DOT para mejorar las condiciones urbanísticas en la escala de proximidad, lo anterior podrá incluir la restricción de la circulación de algún actor vial según las condiciones de circulación que se definan. 
Articuladamente, en el programa 29 se tiene la meta de ""implementar dos (2) Zonas Urbanas por un Mejor Aire"". Se busca que en estas zonas se motive la movilidad sostenible y restrinja la circulación de actores viales contaminantes para disminuir las emisiones que afecten la calidad del aire. "
</t>
  </si>
  <si>
    <t>Habitantes en esas zonas de propiedad horizontal delimitadas por estas directrices, con enfoque a todos los grupos poblacionales.</t>
  </si>
  <si>
    <t>Desarrollar 20 Proyectos de Desarrollo Urbanístico y/o Proyectos de Renovación Urbana para la Movilidad Sostenible (PRUMS) y/o Complejos de Integración Modal (CIM), de la red de transporte público de la ciudad región</t>
  </si>
  <si>
    <t>No se logra identificar una propuesta en la observación</t>
  </si>
  <si>
    <t xml:space="preserve">Está incluido en la meta del programa 28:
Desarrollar 20 Proyectos de Desarrollo Urbanístico y/o Proyectos de Renovación Urbana para la Movilidad Sostenible (PRUMS) y/o Complejos de Intercambio Modal (CIM), de la red de transporte de la ciudad región.
En particular, las directrices de los PRUMS están establecidas en el decreto 558 del 2023, que precisa los requisitos y condiciones para la delimitación, formulación, adopción y ejecución de estos proyectos. </t>
  </si>
  <si>
    <t>Alcanzar 143 kms en operación de troncales de sistema de transporte público masivo (29 kms nuevos), priorizando corredores de alimentadores en las partes altas de metrocable y zonas rurales.</t>
  </si>
  <si>
    <t>Alcanzar 143 kms en operación de troncales de sistema de transporte público masivo (29 kms nuevos)</t>
  </si>
  <si>
    <t>TMSA: Los kilómetros troncal hacen referencia a proyectos de infraestructura vial sobre vías prinicipales,  que se encuentran en construcción y cuya puesta en operación se espera lograr en el cuatrienio. 
 Los proyectos de Infrestructura vial en partes altas de la ciudad mencionados en la solicitud pueden ser evaluados por el IDU y por la UMV</t>
  </si>
  <si>
    <t>Construir 1 línea de cable (Potosí) y Alpes</t>
  </si>
  <si>
    <t>Construir 1 línea de cable (Potosí)</t>
  </si>
  <si>
    <t xml:space="preserve">IDU: Dentro de la meta de estructurar cables se encuentra los estudios y diseños de Potosí la meta de construcción hace referencia al Cable San Cristobál. 
</t>
  </si>
  <si>
    <t>Ejecutar 30 intervenciones en la infraestructura física existente del componente troncal orientadas a optimizar la operación y mejorar la calidad del servicio</t>
  </si>
  <si>
    <r>
      <rPr>
        <sz val="10"/>
        <color rgb="FF0C0C0C"/>
        <rFont val="Arial"/>
      </rPr>
      <t xml:space="preserve">28. Movilidad Sostenible
</t>
    </r>
    <r>
      <rPr>
        <sz val="10"/>
        <color rgb="FFFF0000"/>
        <rFont val="Arial"/>
      </rPr>
      <t>4.26. Movilidad Sostenible</t>
    </r>
  </si>
  <si>
    <r>
      <rPr>
        <sz val="10"/>
        <color rgb="FF0C0C0C"/>
        <rFont val="Arial"/>
      </rPr>
      <t xml:space="preserve">Ejecutar 10 intervenciones en la infraestructura física existente del componente troncal orientadas a optimizar la operación y mejorar la calidad del servicio
</t>
    </r>
    <r>
      <rPr>
        <sz val="10"/>
        <color rgb="FFFF0000"/>
        <rFont val="Arial"/>
      </rPr>
      <t>Ejecutar 3 intervenciones en la infraestructura física existente del componente troncal orientadas a optimizar la operación y mejorar la calidad del servicio</t>
    </r>
  </si>
  <si>
    <t>La propuesta se acoge pero se disminuye la magnitud que el CTPD solicita</t>
  </si>
  <si>
    <t>Sector movilidad revisar alcance
TMSA: Las intervenciones previstas el sistema bajo la meta "Ejecutar 10 intervenciones en la infraestructura física existente del componente troncal orientadas a optimizar la operación y mejorar la calidad del servicio" tienen como objetivo complementar las actividades de construcción de obras principales y las acciones de mantenimiento y mejoramiento que constantemente se realizan en toda la infraestructura del sistema, que de igual manera cumplirán con las especificaciones previstas normativamente  para garantizar la accesibilidad de las personas en condición de discapacidad</t>
  </si>
  <si>
    <t>Fortalecimiento de los espacios pertenecientes al sistema de transporte masivo para personas con discapacidad.</t>
  </si>
  <si>
    <r>
      <rPr>
        <sz val="10"/>
        <color rgb="FF0C0C0C"/>
        <rFont val="Arial"/>
      </rPr>
      <t xml:space="preserve">28. Movilidad Sostenible
</t>
    </r>
    <r>
      <rPr>
        <sz val="10"/>
        <color rgb="FFFF0000"/>
        <rFont val="Arial"/>
      </rPr>
      <t>4.26. Movilidad Sostenible</t>
    </r>
  </si>
  <si>
    <r>
      <rPr>
        <sz val="10"/>
        <color rgb="FF0C0C0C"/>
        <rFont val="Arial"/>
      </rPr>
      <t xml:space="preserve">Ejecutar 10 intervenciones en la infraestructura física existente del componente troncal orientadas a optimizar la operación y mejorar la calidad del servicio
</t>
    </r>
    <r>
      <rPr>
        <sz val="10"/>
        <color rgb="FFFF0000"/>
        <rFont val="Arial"/>
      </rPr>
      <t>Ejecutar 3 intervenciones en la infraestructura física existente del componente troncal orientadas a optimizar la operación y mejorar la calidad del servicio</t>
    </r>
  </si>
  <si>
    <t>Sector movilidad revisar alcance
TMSA: Las intervenciones previstas el sistema bajo la meta "Ejecutar 10 intervenciones en la infraestructura física existente del componente troncal orientadas a optimizar la operación y mejorar la calidad del servicio" tienen como objetivo complementar las actividades de construcción de obras principales y las acciones de mantenimiento y mejoramiento que constantemente se realizan en toda la infraestructura del sistema, que de igual manera cumplirán con las especificaciones previstas normativamente  para garantizar la accesibilidad de las personas en condición de discapacidad</t>
  </si>
  <si>
    <t>Desarrollar 25 Proyectos de Desarrollo Urbanístico y/o Proyectos de Renovación Urbana para la Movilidad Sostenible (PRUMS) y/o Complejos de Intercambio Modal (CIM), de la red de transporte de la ciudad región</t>
  </si>
  <si>
    <r>
      <rPr>
        <sz val="10"/>
        <color rgb="FF0C0C0C"/>
        <rFont val="Arial"/>
      </rPr>
      <t xml:space="preserve">28. Movilidad Sostenible
</t>
    </r>
    <r>
      <rPr>
        <sz val="10"/>
        <color rgb="FFFF0000"/>
        <rFont val="Arial"/>
      </rPr>
      <t>4.26. Movilidad Sostenible</t>
    </r>
  </si>
  <si>
    <r>
      <rPr>
        <sz val="10"/>
        <color rgb="FF0C0C0C"/>
        <rFont val="Arial"/>
      </rPr>
      <t xml:space="preserve">Desarrollar 20 Proyectos de Desarrollo Urbanístico y/o Proyectos de Renovación Urbana para la Movilidad Sostenible (PRUMS) y/o Complejos de Intercambio Modal (CIM), de la red de transporte de la ciudad región
</t>
    </r>
    <r>
      <rPr>
        <sz val="10"/>
        <color rgb="FFFF0000"/>
        <rFont val="Arial"/>
      </rPr>
      <t>Desarrollar al menos 1 Proyecto de Desarrollo Urbanístico y/o Proyecto de Renovación Urbana para la Movilidad Sostenible (PRUMS) y/o Complejo de Integración Modal (CIM) de la red de transporte público.</t>
    </r>
  </si>
  <si>
    <t>El IDU incluyó en esta meta un PRUMS que corresponde al nueva sede del IDU y contiguo a la troncal de TransMilenio de la carrera 30, ya cuenta con estudio previo y por lo tanto su realización es viable durante este Plan de Desarrollo.  Quien lidera la meta es la Secretaría de Movilidad.</t>
  </si>
  <si>
    <t>Avanzar en 25% del proyecto RegioTram del Norte – RTN, correspondiente al proceso de cofinanciación y gestionar el 100% de la inserción urbana del Regiotram de Occidente</t>
  </si>
  <si>
    <t xml:space="preserve">28. Movilidad Sostenible
</t>
  </si>
  <si>
    <t xml:space="preserve">Avanzar en 5% del proyecto RegioTram del Norte – RTN, correspondiente al proceso de cofinanciación y gestionar el 100% de la inserción urbana del Regiotram de Occidente”
</t>
  </si>
  <si>
    <t>En la última versión del documento Bases del PDD se elimina de la meta el alcance sobre el Regiotram del Norte y se deja unicamente el alcance del Regiotram de occidente</t>
  </si>
  <si>
    <t>La meta corresponde a la participación en el proceso de Cofinanciación, considerando que EMB no es el ente gestor y esta dependera de los recursos que se gestión para su desarrollo.
La meta dependerá de los recursos asignados</t>
  </si>
  <si>
    <t>Teniendo en cuenta que dentro del Plan de Ordenamiento Territorial POT, fue incluida la construcción de la AV Agoberto Mejía que comprende desde la calle 22 o AV. Ferrocarril hasta la AV. Américas, solicitamos muy respetuosamente a ustedes, se estudie la posibilidad de llevar la representación en nombre de nuestras comunidades en el sentido de ser incorporada en estudio, diseño y construcción de tan importante vía dentro del presente Plan de Desarrollo Distrital. Igualmente se estudie la posibilidad de incluir en estudio, diseño y construcción de la AV. Castilla que va desde la AV. Boyacá hasta la AV. Ciudad de Cali. Apertura de la calle 15 A entre la carrera 80 y 80 C, terreno que figura en Planeación Distrital como reserva vial para la precitada vía, resaltando que con la apertura de la misma ayuda a la conectividad y movilidad del sector.</t>
  </si>
  <si>
    <t xml:space="preserve">Conservar 4800 kilómetros-carril de la red vial
</t>
  </si>
  <si>
    <t>Las metas del PDDD en infraestructura ocntempla km construidos más no se puntualiza qué vías seran las intervenidas. El POT y el plan de obras definen cuales serán las interveciones en el corto mediano y largo plazo.</t>
  </si>
  <si>
    <t>IDU:Se estudiará la propuesta una vez se asignen los recursos.</t>
  </si>
  <si>
    <t>Apertura de la carrera 81C entre calle 11 A y calle 11 B, terreno que figura como reserva vial para la precitada vía, resaltando que con la apertura de la misma ayuda a la conectividad y movilidad de los habitantes de los 12 barrios y propiedades horizontales del sector norte hacia el costado sur o sector de la AV. Américas, permitiendo el acceso a los centros médicos, educativos (IED GENERAL ROJAS PINILLA), deportivos, entre otros.</t>
  </si>
  <si>
    <t>Las metas del PDD en infraestructura vial contempla km construidos más no se puntualiza qué vías seran las intervenidas. El POT y el plan de obras definen cuales serán las interveciones en el corto, mediano y largo plazo.</t>
  </si>
  <si>
    <t xml:space="preserve">IDU:Se estudiará la propuesta una vez se asignen los recursos.
</t>
  </si>
  <si>
    <t>Igualmente se estudie la posibilidad de incluir en estudio, diseño y construcción de la AV. Castilla que va desde la AV. Boyacá hasta la AV. Ciudad de Cali.</t>
  </si>
  <si>
    <t>Pavimentación y mantenimiento de la Diagonal 183A en Horizontes.</t>
  </si>
  <si>
    <t xml:space="preserve">Se realizará el diagnóstico con el fin de adelantar el proceso de revisión, priorización e incorporación en caso que aplique de los corredores viales a conservar durante el nuevo PDD.
</t>
  </si>
  <si>
    <t>Mantenimiento de la vía principal del sector en Chaparral, de la Carrera 5 en el Pañuelito.</t>
  </si>
  <si>
    <t>Se tenga en cuenta la construcción de la ciclo-ruta por la Ronda del Río Fucha costado sur desde la AV. 68 hasta empalmar con la ciclo-ruta el Porvenir Carrera 103 A, que viene de Bosa, resaltando que por este sector no se ha desarrollado construcción alguna con relación a la misma y se cuenta con el respectivo espacio de recorrido, el cual ayuda al apoyo al deporte de los habitantes de las localidades de Bosa, Kennedy, Fontibón, Puente Aranda y demás localidades circunvecinas.</t>
  </si>
  <si>
    <t xml:space="preserve">Conservar 170 kilómetros lineales de la red de cicloinfraestructura
</t>
  </si>
  <si>
    <t>Las metas del PDD en cicloinfraestructura contempla km construidos más no se puntualiza qué ciclorrutas seran las intervenidas. El POT define cuales serán las interveciones en el corto, mediano y largo plazo.</t>
  </si>
  <si>
    <t xml:space="preserve">IDU:Se estudiará la propuesta y su viabilidad una vez se asignen los recursos.
</t>
  </si>
  <si>
    <t>Consejo de la bicicleta - CPL Fontibón - Iván Ospina Meta 270: Los Cicloparqueaderos Van Anexos A Estructuras Como Las Estaciones De Transmilenio O Son En Puntos Estratégicos, Que Por Favor No Sean Las Estructuras Tubulares Que Han Instalado En Los Parques Ya Que No Son Funcionales Ni Seguros, Prácticamente Nadie Los Usa.</t>
  </si>
  <si>
    <t>La meta del PDD se enfoca en generar más ciclparqueaderos, más no puede modificar su diseño. Esto depende de otros instrumentos como la cartilla del mobiliario urbano.</t>
  </si>
  <si>
    <t>Detallar de manera precisa las actividades que implican la conservación de la cicloinfraestructura, puesto que esto tiene un recurso y se presta para muchos imaginarios.</t>
  </si>
  <si>
    <t>Conservar 170 kilómetros lineales de la red de cicloinfraestructura</t>
  </si>
  <si>
    <t>La descripción del programa no detlla de manera precisa las actividades que implica la ocnservación de la CI, allí solo se establece el fomento de  la movilidad individual baja en carbono mediante la conservación de la infraestructura.</t>
  </si>
  <si>
    <t xml:space="preserve">El ejercicio costeo de metas de la conservación de cicloinfraestrutura, esta basado en los cálculos de los precios de mercados y los costos de la entidad teniendo en cuenta el diagnóstico de esta infraestrura.
</t>
  </si>
  <si>
    <t>Adicionar malla vial intermedia y la zona de reserva vial de la ALO.</t>
  </si>
  <si>
    <t>Construir 69 Km de malla vial en la ciudad</t>
  </si>
  <si>
    <t xml:space="preserve">IDU:Dentro de la meta de propuesta se incluyó malla vial intermedia.
</t>
  </si>
  <si>
    <t>Se debería mejorar y completar la malla vial de Bogotá; No se habla de la malla vial intermedia; Se deberían proponer nuevos accesos para la ciudad; Se debería proteger la reserva vial de la ALO.</t>
  </si>
  <si>
    <t xml:space="preserve">Construir 69 Km de malla vial en la ciudad
</t>
  </si>
  <si>
    <t>En las metas del PDD está incluida toda la malla vial, tantio la arterial com la intermedia y la local, solo que no se específica cuales tramos serán los intervenidos, esto lo define el POT.</t>
  </si>
  <si>
    <t>Construcción de 2 kilómetros de vías en San Isidro II.</t>
  </si>
  <si>
    <t>Ampliación de la Avenida Boyacá. Incremento del número de reductores de velocidad en zonas escolares.</t>
  </si>
  <si>
    <t>Construcción de la escalera en la Calle 187 en Franja de Buena Vista, mejorando la conectividad y la seguridad vial y facilitando el acceso peatonal al sector.</t>
  </si>
  <si>
    <t>No se identifica una meta en el PDD sobre escaleras en la infraestructura para la movilidad para peatones.</t>
  </si>
  <si>
    <t>Convocar a las organizaciones bici, consejos bici de las diferentes localidades que se vean involucradas, para socializar como se prevé esta construcción y que su voz sea tenida en cuenta.</t>
  </si>
  <si>
    <t>Los diferentes proyectos de intervencion en infraestructura para la movilidad tendrán sus propios espacios de socialización y participación ciudadana. sin embargo no es del alcance del PDD definir estos espacios de manera puntual.</t>
  </si>
  <si>
    <t xml:space="preserve">El IDU cuenta con oficina de relacionamiento con la ciudadanía y su principal función es escuchar las necesidades y priorización de la comunidad en todas la etapas de un proyecto.
</t>
  </si>
  <si>
    <t>Las ciclistas y los ciclistas sugieren que no haya solamente ciclo infraestructura, puesto que las necesidades son distintas, para muchas personas el uso de la ciclorruta implica inseguridad, se sugiere incluir (puesto no está) la palabra bici carril, puesto su uso también es importante.</t>
  </si>
  <si>
    <t>No se incluye la palabra bicicarril en las metas del PDD</t>
  </si>
  <si>
    <t xml:space="preserve">Se analizará la propuesta bajo parametros de movilidad y prioridad.
</t>
  </si>
  <si>
    <t>Se propone que dichos cicloparqueaderos sean en mayoría públicos, y que se detalle su naturaleza, pública, privada o mixta.</t>
  </si>
  <si>
    <t>Generar 17.000 nuevos cupos de cicloparqueaderos seguros</t>
  </si>
  <si>
    <t>No se detalla la naturaleza, bien sea publica, privada o mixta, dentro del alcance del PDD</t>
  </si>
  <si>
    <t xml:space="preserve">Los cicloparqueaderos incluidos en la propuesta de Plan de Desarrollo son públicos.
</t>
  </si>
  <si>
    <t>Construcción y puesta en funcionamiento las dos calzadas paralelas de la Avenida Ferrocarril del sur desde la estación de sabana a la autopista sur o hasta Soacha que sería de gran beneficio a mucha población como la línea va hasta la pesebrera, incluir en el diseño la infraestructura necesaria para el funcionamiento y fortalecimiento del Sistema Integrado de Transporte - Transmilenio y fortalecer el mobiliario urbano de transporte y espacio público.</t>
  </si>
  <si>
    <t>Generar 17.000 nuevos cupos de cicloparqueaderos seguros
Contratar 63 Kilómetros de troncales de sistema de transporte público masivo con perspectiva de integración regional en aquellos corredores con influencia en la ciudad-región</t>
  </si>
  <si>
    <t>TMSA :Se estudiará la propuesta una vez se asignen los recursos por parte de la Administración Distrital.</t>
  </si>
  <si>
    <t>Adelantar estudios topográficos y geológicos para determinar zonas de alto riesgo de desastres naturales en los cuales se prohíba la construcción de unidades residenciales de propiedad horizontal, con el fin de mitigar este riego y que las interventorías supervisen la construcción de los edificios.</t>
  </si>
  <si>
    <r>
      <rPr>
        <sz val="10"/>
        <color rgb="FF0C0C0C"/>
        <rFont val="Arial"/>
      </rPr>
      <t xml:space="preserve">29. Gestión del riesgo de desastres para un territorio seguro
</t>
    </r>
    <r>
      <rPr>
        <sz val="10"/>
        <color rgb="FFFF0000"/>
        <rFont val="Arial"/>
      </rPr>
      <t>4.27. Gestion del riesgo de desastres para un territorio seguro</t>
    </r>
  </si>
  <si>
    <r>
      <rPr>
        <sz val="10"/>
        <color rgb="FF0C0C0C"/>
        <rFont val="Arial"/>
      </rPr>
      <t xml:space="preserve">Meta: Expedir 3.000 Actos de Reconocimiento y/o Licencias de construcción de viviendas de estratos 1 y 2 por parte de la Curaduría Pública Social Meta: Reasentar 3.200 Hogares ubicados en zonas de alto riesgo no mitigable y/o las ordenadas mediante actos administrativos o sentencias judiciales
</t>
    </r>
    <r>
      <rPr>
        <sz val="10"/>
        <color rgb="FFFF0000"/>
        <rFont val="Arial"/>
      </rPr>
      <t>Realizar el análisis detallado de amenaza o riesgo en 3.200 hectáreas de acuerdo con los 8 escenarios de riesgo caracterizados en el 2016 para Bogotá</t>
    </r>
  </si>
  <si>
    <t>La meta del PDD acoge esta propuesta de realizar los estudios de detalle pertinentes para caracterizar la amenaza y el riesgo en Bogotá.</t>
  </si>
  <si>
    <t>No compete a la Caja de la Vivienda Popular, a travès de la Dirección de asentamientos y la Dirección de Mejoramiento de Vivienda adelantar estudios topográficos y geológicos para determinar zonas de alto riesgo de desastres naturales, la competencia la tiene IDIGER. Frente al control urbanístico, la competencia se encuentra en las Alcaldías Locales</t>
  </si>
  <si>
    <t>Los posibles habitantes en esas zonas delimitadas con enfoque a todos los grupos poblacionales.</t>
  </si>
  <si>
    <t>29. Gestión del riesgo de desastres para un territorio seguro</t>
  </si>
  <si>
    <t>Sector Hábitat: 
 Meta: Expedir 3.000 Actos de Reconocimiento y/o Licencias de construcción de viviendas de estratos 1 y 2 por parte de la Curaduría Pública Social 
 Meta: Reasentar 3.200 Hogares ubicados en zonas de alto riesgo no mitigable y/o las ordenadas mediante actos administrativos o sentencias judiciales</t>
  </si>
  <si>
    <t>No se incluye la observacion en el PDD</t>
  </si>
  <si>
    <t>La Caja de Vivienda Popular a través de la Dirección de Mejoramiento de Vivienda y la Curaduría Pública Social, intervienen en barrios legalizados urbanísticamente, atendiendo los hogares cuyos territorios, predios y hogares cumplan con los requisitos que se establezcan para la implementación del los componentes del Proyecto de Inversión. 
Por otro lado, la observación no corresponde al programa de Reasentamientos para Hogares en Alto Riesgo, es gestión de riesgos desde IDIGER</t>
  </si>
  <si>
    <t>Crear un observatorio de gases efecto invernadero para dar cumplimiento al ODS acción por el clima en zonas donde se talaron más de 500 árboles.</t>
  </si>
  <si>
    <t>4.30. Reduccion de emisiones y control del deterioro ambiental</t>
  </si>
  <si>
    <t>Realizar 4 inventarios de gases efecto invernadero</t>
  </si>
  <si>
    <t>No se propone la creación de un observatorio de GEI. En el primer documento de Bases del PDD se mencionaba la realizaci´pn de 4 inventarios de GEI, pero esa meta desaparece en la versión más actualizada.</t>
  </si>
  <si>
    <t>La ciudad cuenta con los Inventarios de Emisiones y Absorciones de Gases de Efecto Invernadero. Esta información es cargada y se puede visualizar en el Observatorio Ambiental de Bogotá.</t>
  </si>
  <si>
    <t>Realizar el inventario de árboles leñosos talados, además falta en la plataforma del Jardín Botánico de Bogotá habilitar los árboles talado, para iniciar acciones de restauración de ecosistemas por la pérdida de perchas y espacios para nido de avifauna</t>
  </si>
  <si>
    <t>No se identifica una meta específica sobre un inventario de arboles leñosos talados.</t>
  </si>
  <si>
    <t>El JBB a través del SIGAU registra las actividades silviculturales realizadas en zona urbana en espacio público de uso público 
Ahora bien, la  actividad de recuperación de ecosistemas, están contenidos en la meta Conservar 2.000 hectáreas de la Estructura Ecológica Principal del D.C. a cargo de la SDA</t>
  </si>
  <si>
    <t>Priorizar las UPL que contengan sectores de alto riesgo en Suba como: Tuna alta, Cerros de Suba, Ciudad Hunza y EL Rincón y en Ciudad Bolivar</t>
  </si>
  <si>
    <t>Intervenir 12 Unidades de Planeamiento Local (UPL) con acciones de reducción del riesgo y adaptación al cambio climático</t>
  </si>
  <si>
    <t>Como resultado de los análisis de riesgos que se adelanten en el marco del porgrama 4.28 Gestion del riesgo de desastres para un territorio seguro, se priorizarán las UPL, por loc ual se garantizá que de forma prioritaria se intervendrán las zonas de alto riesgo.</t>
  </si>
  <si>
    <t>Iniciar y hacer seguimiento de los compromisos en las UPL afectadas por la tala de árboles, y su compensación en la misma zona de la afectación, es necesario disminuir las islas de calor por el exceso de cemento además de implementar coberturas vegetales nativas que no sean invasivas en estos ecosistemas y como mínima garantía árboles que permitan la sombra en el espacio público. Y así cumplir lo que dice la OMS de un árbol por cada 3 habitantes, de igual manera para aireación del suelo y la implementación de drenajes sostenibles</t>
  </si>
  <si>
    <t>No se priorizan las UPL bajo el criterio de arboles talados</t>
  </si>
  <si>
    <t>la meta de 12 Unidades de Planeamieto no es del JBB,
Ahora bien, con respecto al aumento de cobeturas vegetale, esta contenido en la platación de árboles en zona rural, ya que se realizará a través de estrategias de recuperacion ecológica en zona rural</t>
  </si>
  <si>
    <t>En estas acciones se tenga en cuenta los factores que se implementaron para realizar acciones de restauración, no es coherente invertir recursos en acciones que buscar enmendar el deterioro y por otro lado se esté deteriorando ecosistemas medianamente activos en la localidad.</t>
  </si>
  <si>
    <t>4.29. Gestion del riesgo de desastres para un territorio seguro</t>
  </si>
  <si>
    <t xml:space="preserve">No es claro el comentario, sin enbargo, mdiante la meta de  Lograr setecientas (700) hectáreas en proceso de restauración ecológica cuyo objetivo de esta meta es  recuperar a su condición original, los  ecosistemas del distrito capital  alterados o degradados por actividades antrópicas o naturales,  o por lo menos, a un estado cercano a como era antes de haber sufrido el daño.Lo anterior, se realiza a través  del establecimiento y mantenimiento de individuos forestales, el manejo de suelos y de la fauna y lo que  pretende generar es  la consolidación de 700 hectáreas con procesos de restauración ecológica en áreas de la Estructura Ecoló"&amp;"gica Principal (Reservas Distritales de Humedal, Parques Distritales Ecológicos de Montaña, Cerros y Reserva Forestal Thomas van der Hammen, entre otras),  y de otras áreas del distrito capital en  las que se puedan generar procesos de ecológicos naturales, en áreas degradas por diversos factores naturales y antropicos que generan pérdida de biodiversidad.
</t>
  </si>
  <si>
    <t>Reasentar 1,000 familias ubicadas en zonas de alto riesgo no mitigable a través de adquisición predial.</t>
  </si>
  <si>
    <r>
      <rPr>
        <sz val="10"/>
        <color rgb="FF0C0C0C"/>
        <rFont val="Arial"/>
      </rPr>
      <t xml:space="preserve">29. Gestion del riesgo de desastres para un territorio seguro
</t>
    </r>
    <r>
      <rPr>
        <sz val="10"/>
        <color rgb="FFFF0000"/>
        <rFont val="Arial"/>
      </rPr>
      <t>4.27. Gestion del riesgo de desastres para un territorio seguro</t>
    </r>
  </si>
  <si>
    <r>
      <rPr>
        <sz val="10"/>
        <color rgb="FF0C0C0C"/>
        <rFont val="Arial"/>
      </rPr>
      <t xml:space="preserve">Reasentar 170 familias ubicadas en zonas de alto riesgo no mitigable a través de adquisición predial
Sector hábitat: Reasentar 3.200 Hogares ubicados en zonas de alto riesgo no mitigable y/o las ordenadas mediante actos administrativos o sentencias judiciale
</t>
    </r>
    <r>
      <rPr>
        <sz val="10"/>
        <color rgb="FFFF0000"/>
        <rFont val="Arial"/>
      </rPr>
      <t>Reasentar 100 familias ubicadas en zonas de alto riesgo no mitigable a través de adquisición predial.</t>
    </r>
  </si>
  <si>
    <t>El número de familias establecidas para adquisición predial, estan en función de la capacidad operativa, y la dinámica del proceso de reasentamiento que se adelanta bajo esta modalidad, por lo que, el número propuesto corresponde con la capacidad y soporte institucional</t>
  </si>
  <si>
    <t>Ambiente
Hábitat</t>
  </si>
  <si>
    <t>Realizar el análisis detallado de amenaza o riesgo en 7.000 hectáreas, de acuerdo con los 8 escenarios de riesgo caracterizados en el 2016 para Bogotá</t>
  </si>
  <si>
    <r>
      <rPr>
        <sz val="10"/>
        <color rgb="FF0C0C0C"/>
        <rFont val="Arial"/>
      </rPr>
      <t xml:space="preserve">Realizar el análisis detallado de amenaza o riesgo en 4.000 hectáreas, de acuerdo con los 8 escenarios de riesgo caracterizados en el 2016 para Bogotá
</t>
    </r>
    <r>
      <rPr>
        <sz val="10"/>
        <color rgb="FFFF0000"/>
        <rFont val="Arial"/>
      </rPr>
      <t>Realizar el análisis detallado de amenaza o riesgo en 3.200 hectáreas de acuerdo con los 8 escenarios de riesgo caracterizados en el 2016 para Bogotá</t>
    </r>
  </si>
  <si>
    <t xml:space="preserve">Los análisis propuestos en este PDD, corresponden a la articulación del PDGR- CC con el POT que se encuentra armonizado con los POMCAS y donde con aplicación del principio de gradualidad se definieron las áreas sujetas de análisis en el corto, mediano y largo plazo, con lo que dicho indicador da cuenta de esta articulación. </t>
  </si>
  <si>
    <t>Trabajar mancomunadamente entre entidades que tengan potestad en la atención integral de las necesidades de los animales de la localidad de suba, donde se garantice la intervención de todas las IAS necesarias para garantizar una adecuada convivencia humano-animal.</t>
  </si>
  <si>
    <t>2,15. Bogotá protege todas las formas de vida</t>
  </si>
  <si>
    <r>
      <rPr>
        <sz val="10"/>
        <color rgb="FF0C0C0C"/>
        <rFont val="Arial"/>
      </rPr>
      <t xml:space="preserve">Atender el 100% de la población afectada por emergencias, calamidades o desastres con respuesta integral
</t>
    </r>
    <r>
      <rPr>
        <sz val="10"/>
        <color rgb="FFFF0000"/>
        <rFont val="Arial"/>
      </rPr>
      <t>Vincular 32.000 personas a las acciones de educación en protección y bienestar animal para promover la convivencia interespecie y la transformación cultural en el relacionamiento humano-animal.</t>
    </r>
  </si>
  <si>
    <t>La meta se propone fortalecer la capacidad técnica y operativa, ampliando la respuesta interinstitucional del Distrito para la atención de animales</t>
  </si>
  <si>
    <t>Sector ambiente verficar</t>
  </si>
  <si>
    <t>Realizar un censo distrital de animales de compañía en propiedad horizontal, así como tener actualizada la información de avistamiento de fauna silvestre en cerros, humedales y otros ecosistemas. Todas las localidades que tienen ruralidad.</t>
  </si>
  <si>
    <t>Atender el 100% de la población afectada por emergencias, calamidades o desastres con respuesta integral</t>
  </si>
  <si>
    <t>no se identifica una meta en el PDD que vincule la realización de un ceso distrital de animales.</t>
  </si>
  <si>
    <t>Reasentar 6.000 Hogares ubicados en zonas de alto riesgo no mitigable y/o las ordenadas mediante actos administrativos o sentencias judiciales</t>
  </si>
  <si>
    <r>
      <rPr>
        <sz val="10"/>
        <color rgb="FF0C0C0C"/>
        <rFont val="Arial"/>
      </rPr>
      <t xml:space="preserve">29. Gestion del riesgo de desastres para un territorio seguro
</t>
    </r>
    <r>
      <rPr>
        <sz val="10"/>
        <color rgb="FFFF0000"/>
        <rFont val="Arial"/>
      </rPr>
      <t>4.27. Gestion del riesgo de desastres para un territorio seguro</t>
    </r>
  </si>
  <si>
    <r>
      <rPr>
        <sz val="10"/>
        <color rgb="FF0C0C0C"/>
        <rFont val="Arial"/>
      </rPr>
      <t xml:space="preserve">Reasentar 3.200 Hogares ubicados en zonas de alto riesgo no mitigable y/o las ordenadas mediante actos administrativos o sentencias judiciales
Sector ambiente
Reasentar 170 familias ubicadas en zonas de alto riesgo no mitigable a través de adquisición predial
</t>
    </r>
    <r>
      <rPr>
        <sz val="10"/>
        <color rgb="FFFF0000"/>
        <rFont val="Arial"/>
      </rPr>
      <t>Reasentar 2.000 Hogares ubicados en zonas de alto riesgo no mitigable y/o las ordenadas mediante actos administrativos o sentencias judiciales</t>
    </r>
  </si>
  <si>
    <t xml:space="preserve">IDIGER: El número de familias establecidas para reasentamiento, estan en función de la capacidad operativa, y la dinámica del programa de reasentamiento de familias, que se adelanta  por lo que  las cifras propuestas corresponde con la capacidad y soporte institucional
CVP: La magnitud de la meta se encuentra soportada por la meta del subprograma 7 del POT de 9.600 familias reasentadas por riesgo no mitigable, que implica una estrategia de Intervención y relocalización de hogares ubicados en zonas de riesgo y que corresponde a instrumentos financieros y unidades de alternativa habitacional, subir la meta desborda la capacidad técnica y financiera de la Dirección de Reasentamientos para un cuatrienio, Además,  a razón de no contar con proyectos inmobiliarios disponibles del valor de viviendas para reasentar .  Así mismo, Desde la Dirección de Reasentamientos se propone el aumento  de la magnitud  de meta de 2150 hogares del PDD 2020- 2024 a 3200 hogares de hogares reasentados ubicados en zonas de alto riesgo no mitigable atendiendo las acciones de reasentamiento del POT y la normativa vigente para el  PDD 2024 – 2028. </t>
  </si>
  <si>
    <t>El reasentamiento de estas familias del barrio irregular Lagos de Castilla, no solo busca garantizar su seguridad frente a posibles riesgos ambientales, sino también promover un equilibrio armonioso entre las necesidades humanas y la conservación del entorno natural. Consideramos que es imperativo que el reasentamiento se realice de manera digna y justa, reconociendo los derechos y necesidades de las familias afectadas, partiendo del hecho de que los habitantes se asentaron a los largo de más de 28 años ante la mirada y de conocimiento de las entidades y organizaciones que podían evitarlo.</t>
  </si>
  <si>
    <t>29. Gestion del riesgo de desastres para un territorio seguro</t>
  </si>
  <si>
    <t>Sector Hábitat: Reasentar 3.200 Hogares ubicados en zonas de alto riesgo no mitigable y/o las ordenadas mediante actos administrativos o sentencias judiciales
Sector ambiente
Reasentar 170 familias ubicadas en zonas de alto riesgo no mitigable a través de adquisición predial</t>
  </si>
  <si>
    <t>No es alcance del PDD definir los barrios que serán reasentados</t>
  </si>
  <si>
    <t>Sector ambiente verificar si se encuentra el barrio Lagos de Castilla</t>
  </si>
  <si>
    <t>Actualizar periódicamente y con mayor frecuencia, los conceptos técnicos de riesgo y amenaza de la ciudad, a la par en que se definen las medidas de mitigación necesarias para proteger a las familias.</t>
  </si>
  <si>
    <r>
      <rPr>
        <sz val="10"/>
        <color rgb="FF0C0C0C"/>
        <rFont val="Arial"/>
      </rPr>
      <t xml:space="preserve">29. Gestion del riesgo de desastres para un territorio seguro
</t>
    </r>
    <r>
      <rPr>
        <sz val="10"/>
        <color rgb="FFFF0000"/>
        <rFont val="Arial"/>
      </rPr>
      <t>4.27. Gestion del riesgo de desastres para un territorio seguro</t>
    </r>
  </si>
  <si>
    <r>
      <rPr>
        <sz val="10"/>
        <color rgb="FF0C0C0C"/>
        <rFont val="Arial"/>
      </rPr>
      <t xml:space="preserve">Sector Hábitat: Reasentar 3.200 Hogares ubicados en zonas de alto riesgo no mitigable y/o las ordenadas mediante actos administrativos o sentencias judiciales
</t>
    </r>
    <r>
      <rPr>
        <sz val="10"/>
        <color rgb="FFFF0000"/>
        <rFont val="Arial"/>
      </rPr>
      <t>Realizar el análisis detallado de amenaza o riesgo en 3.200 hectáreas de acuerdo con los 8 escenarios de riesgo caracterizados en el 2016 para Bogotá</t>
    </r>
  </si>
  <si>
    <t>Se actualizarán los estudios de riesgo a nivel de detalle para las hectareas mencionadas en la meta</t>
  </si>
  <si>
    <t>Los conceptos que emite el IDIGER contemplan que pueden ser objeto de actulización pero cuya dinámica solo depende de la amenaza, vulnerabilidad, riesgo y mitigabilidad, por lo que no se puede definir una periocidad o frecuencia dado que la actualización depende de los elementos que se modifiquen y que conlleven a ser necesaria una nueva evaluación de riesgo
Sector Hábitat
Acciones de la meta: Restauración ambiental a través del Reasentamiento de hogares en zonas de Alto Riesgo No Mitigable.
 - Creación de una Mesa Interinstitucional de Reasentamientos que permita la creación de procedimientos y soluciones para minimizar el riesgo de reocupación.
 Politica Pública de Gestión Integral del Hábitat</t>
  </si>
  <si>
    <t>Incremento del número de muros y obras de contención y mitigación en zonas de riesgo y amenaza mitigable y el incremento de los esfuerzos de reubicación de familias en aquellas zonas de carácter no mitigable.</t>
  </si>
  <si>
    <r>
      <rPr>
        <sz val="10"/>
        <color rgb="FF0C0C0C"/>
        <rFont val="Arial"/>
      </rPr>
      <t xml:space="preserve">29. Gestion del riesgo de desastres para un territorio seguro
</t>
    </r>
    <r>
      <rPr>
        <sz val="10"/>
        <color rgb="FFFF0000"/>
        <rFont val="Arial"/>
      </rPr>
      <t>4.27. Gestion del riesgo de desastres para un territorio seguro</t>
    </r>
  </si>
  <si>
    <r>
      <rPr>
        <sz val="10"/>
        <color rgb="FF0C0C0C"/>
        <rFont val="Arial"/>
      </rPr>
      <t xml:space="preserve">Reasentar 3.200 Hogares ubicados en zonas de alto riesgo no mitigable y/o las ordenadas mediante actos administrativos o sentencias judiciales
</t>
    </r>
    <r>
      <rPr>
        <sz val="10"/>
        <color rgb="FFFF0000"/>
        <rFont val="Arial"/>
      </rPr>
      <t>Intervenir 8 Unidades de Planeamiento Local (UPL) con acciones de reducción del riesgo y adaptación al cambio climático.
Reasentar 100 familias ubicadas en zonas de alto riesgo no mitigable a través de adquisición predial.
Reasentar 2.000 Hogares ubicados en zonas de alto riesgo no mitigable y/o las ordenadas mediante actos administrativos o sentencias judiciales</t>
    </r>
  </si>
  <si>
    <t>La propuesta se acoge en tres metas diferentes que responden desde el PDD a la ejecución de acciones de reducción del riesgo y con procesos de reasentamiento.</t>
  </si>
  <si>
    <t>En la actualidad la reduccion del riesgo privilegia las soluciones  basadas en la naturaleza y la no necesidad de desplazar la población expuesta por lo que el incremento o no de obras duras o de reasentamiento de familias solo dependerá de los resultados de los análisis de riesgo que se contemplan en la meta "Realizar el análisis detallado de amenaza o riesgo en 4.000 hectáreas, de acuerdo con los 8 escenarios de riesgo caracterizados en el 2016 para Bogotá"</t>
  </si>
  <si>
    <t>Capacitar a 1000 víctimas y campesinos ante la prevención y atención de emergencias sanitarias, protegiendo la vida y el bienestar de la ciudadanía, así como, la continuidad de las actividades sociales, económicas y culturales de la ciudadanía.</t>
  </si>
  <si>
    <t xml:space="preserve">29. Gestion del riesgo de desastres para un territorio seguro
</t>
  </si>
  <si>
    <t>No se identifican metas específicas sobre formación a victimas y campesinos en atención de emergencias sanitarias.</t>
  </si>
  <si>
    <t xml:space="preserve">Con el desarrollo de procesos de participación incidente la ciudad contará con una ciudadanía más articulada, incluyente y organizada con conocimientos y habilidades para la gestión del riesgo la cual incluye el manejo de emergencias  en articulacion con las entidades del sistema responsables de las emergencias asociadas al sector salud. </t>
  </si>
  <si>
    <t>Crear 100 acciones en torno al conocimiento y la reducción permanente de los riesgos, entendidos como la probabilidad de ocurrencia de pérdidas o daños en personas, bienes, ambiente, medios de vida, economía e infraestructura asociados a la ocurrencia de eventos o acontecimientos de origen natural.</t>
  </si>
  <si>
    <r>
      <rPr>
        <sz val="10"/>
        <color rgb="FF0C0C0C"/>
        <rFont val="Arial"/>
      </rPr>
      <t xml:space="preserve">29. Gestion del riesgo de desastres para un territorio seguro
</t>
    </r>
    <r>
      <rPr>
        <sz val="10"/>
        <color rgb="FFFF0000"/>
        <rFont val="Arial"/>
      </rPr>
      <t>4.25. Aumento de la resiliencia al cambio climático y reduccion de la vulnerabilidad</t>
    </r>
  </si>
  <si>
    <r>
      <rPr>
        <sz val="10"/>
        <color rgb="FF0C0C0C"/>
        <rFont val="Arial"/>
      </rPr>
      <t xml:space="preserve">Sector Hábitat: Reasentar 3.200 Hogares ubicados en zonas de alto riesgo no mitigable y/o las ordenadas mediante actos administrativos o sentencias judiciales
</t>
    </r>
    <r>
      <rPr>
        <sz val="10"/>
        <color rgb="FFFF0000"/>
        <rFont val="Arial"/>
      </rPr>
      <t>Realizar 1.182 procesos de participación ciudadana para la mitigación de las situaciones ambientales conflictivas y para la gestión del riesgo de desastres
Vincular 2.302.200 personas en procesos de educación ambiental para la conservación de la biodiversidad y la gestión de riesgos de desastres</t>
    </r>
    <r>
      <rPr>
        <sz val="10"/>
        <color rgb="FF0C0C0C"/>
        <rFont val="Arial"/>
      </rPr>
      <t xml:space="preserve">
</t>
    </r>
  </si>
  <si>
    <t>EL PDD incluye metas que acogen la propuesta de generar espacios en torno al conocimiento de riesgo ante emergencias de origen natural., y que vinculan ciudadanía para formarse en procesos de educación ambiental y gestión de riesgos de desastres.</t>
  </si>
  <si>
    <t>Sector Hábitat
Acciones de la meta: Restauración ambiental a través del Reasentamiento de hogares en zonas de Alto Riesgo No Mitigable.
 - Creación de una Mesa Interinstitucional de Reasentamientos que permita la creación de procedimientos y soluciones para minimizar el riesgo de reocupación.
 Politica Pública de Gestión Integral del Hábitat</t>
  </si>
  <si>
    <t>Crear 1 estrategia de procesos de preparativos para la atención y respuesta efectiva de las situaciones producidas por la materialización del riesgo que se define como emergencia, calamidad y/o desastre y la coordinación de las medidas de mitigación y adaptación frente a los efectos del cambio climático.</t>
  </si>
  <si>
    <r>
      <rPr>
        <sz val="10"/>
        <color rgb="FF0C0C0C"/>
        <rFont val="Arial"/>
      </rPr>
      <t xml:space="preserve">29. Gestion del riesgo de desastres para un territorio seguro
</t>
    </r>
    <r>
      <rPr>
        <sz val="10"/>
        <color rgb="FFFF0000"/>
        <rFont val="Arial"/>
      </rPr>
      <t>4.25. Aumento de la resiliencia al cambio climático y reduccion de la vulnerabilidad</t>
    </r>
  </si>
  <si>
    <r>
      <rPr>
        <sz val="10"/>
        <color rgb="FF0C0C0C"/>
        <rFont val="Arial"/>
      </rPr>
      <t xml:space="preserve">Reasentar 3.200 Hogares ubicados en zonas de alto riesgo no mitigable y/o las ordenadas mediante actos administrativos o sentencias judiciales
</t>
    </r>
    <r>
      <rPr>
        <sz val="10"/>
        <color rgb="FFFF0000"/>
        <rFont val="Arial"/>
      </rPr>
      <t>Realizar 1.182 procesos de participación ciudadana para la mitigación de las situaciones ambientales conflictivas y para la gestión del riesgo de desastres
Vincular 2.302.200 personas en procesos de educación ambiental para la conservación de la biodiversidad y la gestión de riesgos de desastres</t>
    </r>
  </si>
  <si>
    <t>Programa de formación permanente y mixta dirigida a los funcionarios, contratistas del Distrito y a la comunidad en general, para entender el cambio climático y la necesidad de gestionar el riesgo ante emergencias y entender que esto se relaciona con otros temas y no es aislado, por ejemplo, su relación con la calidad del aire, del agua, la educación ambiental, la separación de residuos y la promoción de ecobarrios y huertas comunitarias</t>
  </si>
  <si>
    <t>Implementar un modelo de gestión integral de residuos sólidos en la prestación del servicio público de aseo que privilegie la economía circular
Realizar 1.182 procesos de participación ciudadana para la mitigación de las situaciones ambientales conflictivas y para la gestión del riesgo de desastres
Vincular 2.302.200 personas en procesos de educación ambiental para la conservación de la biodiversidad y la gestión de riesgos de desastres</t>
  </si>
  <si>
    <t>Avanzar en estudios serios de cierre del botadero de basuras de doña Juana y estudiar otras alternativas para la disposición final de desperdicios, con el fin de que el manejo y disposición final de las mismas no perjudiquen a las unidades residenciales de propiedad horizontal.</t>
  </si>
  <si>
    <r>
      <rPr>
        <sz val="10"/>
        <color rgb="FF0C0C0C"/>
        <rFont val="Arial"/>
      </rPr>
      <t xml:space="preserve">29. Reducción de emisiones y control del deterioro ambiente
27. Aumento de la resiliencia al cambio climático y reduccion de la vulnerabilidad 
</t>
    </r>
    <r>
      <rPr>
        <sz val="10"/>
        <color rgb="FFFF0000"/>
        <rFont val="Arial"/>
      </rPr>
      <t>4.25. Aumento de la resiliencia al cambio climático y reduccion de la vulnerabilidad</t>
    </r>
  </si>
  <si>
    <r>
      <rPr>
        <sz val="10"/>
        <color rgb="FF0C0C0C"/>
        <rFont val="Arial"/>
      </rPr>
      <t xml:space="preserve">Disponer 8 millones de ton de residuos sólidos en el PIDJ cumpliendo con normas técnicas y requerimientos de la licencia ambiental
</t>
    </r>
    <r>
      <rPr>
        <sz val="10"/>
        <color rgb="FFFF0000"/>
        <rFont val="Arial"/>
      </rPr>
      <t>Mantener el 100% de la disposición final de los residuos sólidos que ingresan al Parque de Innovación Doña Juana PIDJ.</t>
    </r>
  </si>
  <si>
    <t xml:space="preserve">Se actualiza la meta y el programa según el PDD
La propuesta no se acoge, ya que se propone el estudio de cierre del PIDJ y en la meta se establece mantener este parque de inovación. </t>
  </si>
  <si>
    <t>Los habitantes que viven cerca de estos sitios de disposición de basuras, con enfoque a todos los grupos poblacionales.</t>
  </si>
  <si>
    <t xml:space="preserve">No es una propuesta clara </t>
  </si>
  <si>
    <t>Instalación de un nuevo punto de monitoreo de calidad de aire y articulación con ciencia ciudadana (aire ciudadano) para lograr un sistema de alertas por calidad del aire en la localidad, visible y público donde la ciudadanía se entere mejor sobre la calidad del aire en tiempo real.</t>
  </si>
  <si>
    <r>
      <rPr>
        <sz val="10"/>
        <color rgb="FF0C0C0C"/>
        <rFont val="Arial"/>
      </rPr>
      <t xml:space="preserve">4.30. Reduccion de emisiones y control del deterioro ambiental
</t>
    </r>
    <r>
      <rPr>
        <sz val="10"/>
        <color rgb="FFFF0000"/>
        <rFont val="Arial"/>
      </rPr>
      <t>4.28. Reduccion de emisiones y control del deterioro ambienta</t>
    </r>
    <r>
      <rPr>
        <sz val="10"/>
        <color rgb="FF0C0C0C"/>
        <rFont val="Arial"/>
      </rPr>
      <t xml:space="preserve">l
</t>
    </r>
    <r>
      <rPr>
        <sz val="10"/>
        <color rgb="FFFF0000"/>
        <rFont val="Arial"/>
      </rPr>
      <t>4.23. Ordenamiento territorial sostenible, equlibrado y participativo</t>
    </r>
  </si>
  <si>
    <r>
      <rPr>
        <sz val="10"/>
        <color rgb="FF0C0C0C"/>
        <rFont val="Arial"/>
      </rPr>
      <t xml:space="preserve">Implementar un (1) programa de monitoreo, gestión, evaluación, control y seguimiento para mejorar la calidad del aire, acústica y visual
Implementar dos (2) Zonas Urbanas por un Mejor Aire
</t>
    </r>
    <r>
      <rPr>
        <sz val="10"/>
        <color rgb="FFFF0000"/>
        <rFont val="Arial"/>
      </rPr>
      <t>Implementar un (1) programa para mejorar la calidad del aire acústica y visual.
Implementar un (1) programa de Planeación y Gestión del Conocimiento Ambiental.</t>
    </r>
  </si>
  <si>
    <t xml:space="preserve">Se actualiza el programa y la meta de acuerdo al PDD 
Además, se agrega un programa y una meta </t>
  </si>
  <si>
    <t>La meta contempla la medición y el monitoreo de la calidad del aire en la ciudad, lo que implica la operación y el fortalecimiento de la red de monitoreo de calidad del aire.
Adicionalmente la meta contempla fortalecer la gobernanza del aire mediante la ciencia y participación ciudadana , apoyados de microsensores de calidad del aire (bajo costo) que complementaran la información de la Red de Monitoreo de Calidad del aire, en una escala local.
Así mismo, el fortalecimiento y la continua actualización del IBOCA, como herramienta para la gestión del riesgo, permitirá a toda la ciudadanía en general conocer el estado de la calidad del aire y  las medidas para reducir el riesgo por exposición a la contaminación atmosférica en cualquier momento y lugar de la ciudad de Bogotá.</t>
  </si>
  <si>
    <t>Seguir aportando mejor al programa IBOCA para la estructura y monitoreo de la afectación de la calidad del aire por localidad y fortalecer las veedurías ciudadana en la implementación estratégica de estaciones de monitoreo del IBOCA</t>
  </si>
  <si>
    <r>
      <rPr>
        <sz val="10"/>
        <color rgb="FF0C0C0C"/>
        <rFont val="Arial"/>
      </rPr>
      <t xml:space="preserve">4.30. Reduccion de emisiones y control del deterioro ambiental
</t>
    </r>
    <r>
      <rPr>
        <sz val="10"/>
        <color rgb="FFFF0000"/>
        <rFont val="Arial"/>
      </rPr>
      <t>4.28. Reduccion de emisiones y control del deterioro ambienta</t>
    </r>
    <r>
      <rPr>
        <sz val="10"/>
        <color rgb="FF0C0C0C"/>
        <rFont val="Arial"/>
      </rPr>
      <t>l</t>
    </r>
  </si>
  <si>
    <t>Implementar un (1) programa de monitoreo, gestión, evaluación, control y seguimiento para mejorar la calidad del aire, acústica y visual</t>
  </si>
  <si>
    <t xml:space="preserve">Se actualiza el programa de acuerdo al PDD. 
El programa aborda un programa de monitoreo, sin embargo no especifica el programa IBOCA en la implementación del mismo, </t>
  </si>
  <si>
    <t>La meta contempla la medición y el monitoreo de la calidad del aire de la ciudad, lo que implica mantener la operación del sistema de vigilancia actual a través de la cual se recolecta y procesan los datos de concentración de contaminantes atmosféricos para el cálculo del Índice Bogotano de Calidad del Riesgo y Salud -IBOCA-.
Dentro de la meta esta contemplado fortalecer los procesos de comunicativos y pedagógicos del IBOCA para el uso masivo de esta herramienta para la toma de decisiones ciudadanas que permitan reducir la exposición a la contaminación del aire</t>
  </si>
  <si>
    <r>
      <rPr>
        <sz val="10"/>
        <color rgb="FF0C0C0C"/>
        <rFont val="Arial"/>
      </rPr>
      <t xml:space="preserve">4.30. Reduccion de emisiones y control del deterioro ambiental
</t>
    </r>
    <r>
      <rPr>
        <sz val="10"/>
        <color rgb="FFFF0000"/>
        <rFont val="Arial"/>
      </rPr>
      <t>4.28. Reduccion de emisiones y control del deterioro ambienta</t>
    </r>
    <r>
      <rPr>
        <sz val="10"/>
        <color rgb="FF0C0C0C"/>
        <rFont val="Arial"/>
      </rPr>
      <t xml:space="preserve">l
</t>
    </r>
    <r>
      <rPr>
        <sz val="10"/>
        <color rgb="FFFF0000"/>
        <rFont val="Arial"/>
      </rPr>
      <t>4.23. Ordenamiento territorial sostenible, equlibrado y participativo</t>
    </r>
  </si>
  <si>
    <r>
      <rPr>
        <sz val="10"/>
        <color rgb="FF0C0C0C"/>
        <rFont val="Arial"/>
      </rPr>
      <t xml:space="preserve">Implementar un (1) programa de monitoreo, gestión, evaluación, control y seguimiento para mejorar la calidad del aire, acústica y visual
Implementar dos (2) Zonas Urbanas por un Mejor Aire
</t>
    </r>
    <r>
      <rPr>
        <sz val="10"/>
        <color rgb="FFFF0000"/>
        <rFont val="Arial"/>
      </rPr>
      <t>Implementar un (1) programa para mejorar la calidad del aire acústica y visual.
Implementar un (1) programa de Planeación y Gestión del Conocimiento Ambiental.</t>
    </r>
  </si>
  <si>
    <r>
      <rPr>
        <sz val="10"/>
        <color rgb="FFFF0000"/>
        <rFont val="Arial"/>
      </rPr>
      <t xml:space="preserve">Se actualiza el programa y la meta de acuerdo al PDD 
Además, se agrega un programa y una meta 
</t>
    </r>
    <r>
      <rPr>
        <b/>
        <sz val="10"/>
        <color rgb="FFFF0000"/>
        <rFont val="Arial"/>
      </rPr>
      <t xml:space="preserve">ESTA PROPUESTA ESTA REPETIDA </t>
    </r>
  </si>
  <si>
    <t>En la implementación deben tener participación incidente las organizaciones de base de carácter ambiental. Así mismo la participación de las CAL (Comisiones ambientales locales) de cada localidad.</t>
  </si>
  <si>
    <r>
      <rPr>
        <sz val="10"/>
        <color rgb="FF0C0C0C"/>
        <rFont val="Arial"/>
      </rPr>
      <t xml:space="preserve">Intervención a centros de sacrificio, acopio y venta de productos de origen animal, para que se garantice la salud de la comunidad de adquieres dichos insumos.
</t>
    </r>
    <r>
      <rPr>
        <sz val="10"/>
        <color rgb="FFFF0000"/>
        <rFont val="Arial"/>
      </rPr>
      <t xml:space="preserve">Fortalecer las competencias ciudadanas de 100.000 personas en sus diferencias diversidades y formas organizativas para la participación incidente y la construcción de acuerdos que robustezcan el tejido social incorporando enfoque de género diferencial y poblacional.
</t>
    </r>
  </si>
  <si>
    <t xml:space="preserve">No se encontró en el presente objetivo. Se encuentra una meta en el objetivo 5 en una meta a cargo de GOBIERNO </t>
  </si>
  <si>
    <r>
      <rPr>
        <b/>
        <sz val="10"/>
        <color rgb="FF0C0C0C"/>
        <rFont val="Calibri"/>
      </rPr>
      <t>OBSERVACIÓN:</t>
    </r>
    <r>
      <rPr>
        <sz val="10"/>
        <color rgb="FF0C0C0C"/>
        <rFont val="Calibri"/>
      </rPr>
      <t xml:space="preserve"> Las Comisiones Ambientales Locales se vienen desarrollando procesos de participación incidente vinculando las organizaciones ambientales.
</t>
    </r>
    <r>
      <rPr>
        <b/>
        <sz val="10"/>
        <color rgb="FF0C0C0C"/>
        <rFont val="Calibri"/>
      </rPr>
      <t>META:</t>
    </r>
    <r>
      <rPr>
        <sz val="10"/>
        <color rgb="FF0C0C0C"/>
        <rFont val="Calibri"/>
      </rPr>
      <t xml:space="preserve"> No es viable ya que no es competencia de la Oficina de Particpación Educación y Localidades </t>
    </r>
    <r>
      <rPr>
        <i/>
        <sz val="10"/>
        <color rgb="FF0C0C0C"/>
        <rFont val="Calibri"/>
      </rPr>
      <t xml:space="preserve">(Intervención a centros de sacrificio, acopio y venta de productos de origen animal, para que se garantice la salud de la comunidad de adquieres dichos insumos).
</t>
    </r>
  </si>
  <si>
    <t>Este programa debe inmiscuir al sector privado y a la rama judicial, se debe garantizar una mayor responsabilidad social preventiva y una planeacion territorial en marcada en el Desarrollo Sostenible.</t>
  </si>
  <si>
    <r>
      <rPr>
        <sz val="10"/>
        <color rgb="FF0C0C0C"/>
        <rFont val="Arial"/>
      </rPr>
      <t xml:space="preserve">Intervención a centros de sacrificio, acopio y venta de productos de origen animal, para que se garantice la salud de la comunidad de adquieres dichos insumos.
</t>
    </r>
    <r>
      <rPr>
        <sz val="10"/>
        <color rgb="FFFF0000"/>
        <rFont val="Arial"/>
      </rPr>
      <t>Elaborar el 100% de las condiciones normativas estudios lineamientos y acciones de coordinación necesarios para la concreción y seguimiento al modelo de ordenamiento territorial.</t>
    </r>
  </si>
  <si>
    <t xml:space="preserve">Se encontró que en el presente objetivo en el sector PLANEACIÓN esta presente. </t>
  </si>
  <si>
    <t>No corresponde a la SDP. El tema relacionado en la meta tiene que ver con los programas incluidos en el PDD para la atención a animales. Ver con IDPYBA.</t>
  </si>
  <si>
    <t>Priorizar a la localidad novena en la reparación y corrección de conexiones erradas que se vienen presentando, teniendo en cuenta la sentencia de Río Bogotá y que por cierto puede generarse para toda la ciudad, debido a su importancia.</t>
  </si>
  <si>
    <r>
      <rPr>
        <sz val="10"/>
        <color rgb="FF0C0C0C"/>
        <rFont val="Arial"/>
      </rPr>
      <t xml:space="preserve">27. Aumento de la resiliencia al cambio climático y reduccion de la vulnerabilidad
</t>
    </r>
    <r>
      <rPr>
        <sz val="10"/>
        <color rgb="FFFF0000"/>
        <rFont val="Arial"/>
      </rPr>
      <t xml:space="preserve">4.25. Aumento de la resiliencia al cambio climático y reducción de la vulnerabilidad
</t>
    </r>
    <r>
      <rPr>
        <sz val="10"/>
        <color rgb="FF0C0C0C"/>
        <rFont val="Arial"/>
      </rPr>
      <t xml:space="preserve">
</t>
    </r>
    <r>
      <rPr>
        <sz val="10"/>
        <color rgb="FFFF0000"/>
        <rFont val="Arial"/>
      </rPr>
      <t xml:space="preserve">4.28. Reducción de emisiones y control del deterioro ambiental
</t>
    </r>
    <r>
      <rPr>
        <sz val="10"/>
        <color rgb="FF0C0C0C"/>
        <rFont val="Arial"/>
      </rPr>
      <t xml:space="preserve">
</t>
    </r>
    <r>
      <rPr>
        <sz val="10"/>
        <color rgb="FFFF0000"/>
        <rFont val="Arial"/>
      </rPr>
      <t>4.29. Servicios públicos inclusivos y sostenibles</t>
    </r>
  </si>
  <si>
    <r>
      <rPr>
        <sz val="10"/>
        <color rgb="FF0C0C0C"/>
        <rFont val="Arial"/>
      </rPr>
      <t xml:space="preserve">Implementar un (1) programa de monitoreo, control, seguimiento y planificación sobre el recurso hídrico y sus factores de impacto en el D.C.
</t>
    </r>
    <r>
      <rPr>
        <sz val="10"/>
        <color rgb="FFFF0000"/>
        <rFont val="Arial"/>
      </rPr>
      <t xml:space="preserve">2.800 Hectáreas adquiridas adecuadas recuperadas o restauradas de humedales quebradas ríos y cuencas abastecedoras en el área de cobertura de la EAAB
Construir una infraestructura piloto para deshidratado y/o incineración de 48 ton/día de biosólidos de la PTAR salitre para ser gestionados con enfoque de circularidad
Implementar la primera etapa del proyecto para la construcción de la Planta de Tratamiento de Aguas Residuales- PTAR Canoas.
</t>
    </r>
    <r>
      <rPr>
        <sz val="10"/>
        <color rgb="FF0C0C0C"/>
        <rFont val="Arial"/>
      </rPr>
      <t xml:space="preserve">
</t>
    </r>
    <r>
      <rPr>
        <sz val="10"/>
        <color rgb="FFFF0000"/>
        <rFont val="Arial"/>
      </rPr>
      <t xml:space="preserve">
Implementar un (1) programa de control y planificación sobre el recurso hídrico y sus factores de impacto en el D.C.
Reducir en 50 Kms la longitud de redes de alcantarillado combinado en la ciudad de Bogotá.
</t>
    </r>
  </si>
  <si>
    <t>Se encontró que en el presente objetivo en el sector AMBIENTE y HABITAT esta presente en cinco metas.</t>
  </si>
  <si>
    <t>Acciones claras para descontaminar el agua y para el aprovechamiento del agua lluvia en ecosistemas creados para tal fin. Aumento en la implementación de drenajes sostenibles</t>
  </si>
  <si>
    <r>
      <rPr>
        <sz val="10"/>
        <color rgb="FF0C0C0C"/>
        <rFont val="Arial"/>
      </rPr>
      <t xml:space="preserve">27. Aumento de la resiliencia al cambio climático y reduccion de la vulnerabilidad
4.30. Reduccion de emisiones y control del deterioro ambiental
</t>
    </r>
    <r>
      <rPr>
        <sz val="10"/>
        <color rgb="FFFF0000"/>
        <rFont val="Arial"/>
      </rPr>
      <t>4.25. Aumento de la resiliencia al cambio climático y reducción de la vulnerabilidad
4.28. Reducción de emisiones y control del deterioro ambiental
4.29. Servicios públicos inclusivos y sostenibles</t>
    </r>
  </si>
  <si>
    <r>
      <rPr>
        <sz val="10"/>
        <color rgb="FF0C0C0C"/>
        <rFont val="Arial"/>
      </rPr>
      <t xml:space="preserve">Sector ambiente 
Implementar un (1) programa de monitoreo, control, seguimiento y planificación sobre el recurso hídrico y sus factores de impacto en el D.C
Implementar la primera fase del proyecto para la construcción de la Planta de Tratamiento de Aguas Residuales- PTAR Canoas.
-Reducir en 50 Kms la longitud de redes de alcantarillado combinado en la ciudad de Bogotá
</t>
    </r>
    <r>
      <rPr>
        <sz val="10"/>
        <color rgb="FFFF0000"/>
        <rFont val="Arial"/>
      </rPr>
      <t xml:space="preserve">Construir una infraestructura piloto para deshidratado y/o incineración de 48 ton/día de biosólidos de la PTAR salitre para ser gestionados con enfoque de circularidad
Implementar la primera etapa del proyecto para la construcción de la Planta de Tratamiento de Aguas Residuales- PTAR Canoas.
</t>
    </r>
    <r>
      <rPr>
        <sz val="10"/>
        <color rgb="FF0C0C0C"/>
        <rFont val="Arial"/>
      </rPr>
      <t xml:space="preserve">
</t>
    </r>
    <r>
      <rPr>
        <sz val="10"/>
        <color rgb="FFFF0000"/>
        <rFont val="Arial"/>
      </rPr>
      <t>Implementar un (1) programa de control y planificación sobre el recurso hídrico y sus factores de impacto en el D.C.
Activar 120 proyectos de renovación de infraestructura para la prestación de servicio de acueducto y alcantarillado en Bogotá y la región para garantizar la calidad cobertura y continuidad de los servicios
Desarrollar cinco (5) herramientas para mejorar la prestación eficiente de servicios públicos calidad de vida y la toma de decisiones en el área urbana.</t>
    </r>
  </si>
  <si>
    <t>Si bien la construcción de la PTAR Canoas es un proyecto que se ejecuta en cumplimiento de la Sentencia de descontaminación del Río Bogotá, es un Proyecto estratégico para el Distrito, el Departamento de Cundinamarca y el país, teniendo en cuenta que tratará el 70% de las aguas residuales de Bogotá y Soacha, reduciendo la carga de contaminación orgánica e inorgánica en la cuenca media del río Bogotá y permitirá mejorar la calidad de vida de la población residente en las áreas aferentes al río: la salud, por la disminución de la posibilidad de enfermedades asociadas a los malos olores, y mejora de los entornos. El programa de Gobierno del alcalde, que se convierte en mandato popular, resalta su importancia estratégica, mencionando el aumento de la capacidad de tratamiento de aguas residuales dentro su Compromiso con el Plan de Acción Climática, y una de las principales apuestas servicios públicos de calidad. En consecuencia, no podemos dejar de mencionar en el instrumento que trazará la hoja de ruta para el desarrollo de las inversiones en el Distrito en los próximos 4 años, un compromiso específico con la ejecución de esta megaobra, sin embargo, los trámites y requerimientos judiciales que debe sortear el proyecto nos limitan a proponer el desarrollo de fases constructivas, por esta razón, vemos viable y muy retador adjudicar el contrato de construcción al finalizar esta administración.</t>
  </si>
  <si>
    <t>Continuar y asegurar contratos continuos (no de 4 meses, que fraccionan las acciones) que garanticen el mantenimiento que realiza Aguas Bogotá a los canales de Fontibón y a que a su vez incluya acciones pedagógicas incisivas para prevenir a futuro dichas actividades.</t>
  </si>
  <si>
    <t xml:space="preserve">
4.25. Aumento de la resiliencia al cambio climático y reducción de la vulnerabilidad
4.28. Reducción de emisiones y control del deterioro ambiental</t>
  </si>
  <si>
    <r>
      <rPr>
        <sz val="10"/>
        <color rgb="FF0C0C0C"/>
        <rFont val="Arial"/>
      </rPr>
      <t xml:space="preserve">Implementar un (1) programa de evaluación, control y seguimiento ambiental en predios en los que se desarrollan o desarrollaron actividades extractivas, industriales, comerciales y de servicios, con potencial afectación al recurso suelo
</t>
    </r>
    <r>
      <rPr>
        <sz val="10"/>
        <color rgb="FFFF0000"/>
        <rFont val="Arial"/>
      </rPr>
      <t xml:space="preserve">
Conservar 2.000 hectáreas de la Estructura Ecológica Principal del D.C.
</t>
    </r>
    <r>
      <rPr>
        <sz val="10"/>
        <color rgb="FF0C0C0C"/>
        <rFont val="Arial"/>
      </rPr>
      <t xml:space="preserve">
</t>
    </r>
    <r>
      <rPr>
        <sz val="10"/>
        <color rgb="FFFF0000"/>
        <rFont val="Arial"/>
      </rPr>
      <t>Implementar un (1) programa de control y planificación sobre el recurso hídrico y sus factores de impacto en el D.C.</t>
    </r>
  </si>
  <si>
    <t>Se encontró que en el presente objetivo en el sector AMBIENTE esta presente en dos metas. Se debe revisar los tiempos para el desarrollo de las metas</t>
  </si>
  <si>
    <t>Incremento del número, frecuencia y detalle de los monitoreos ambientales en la ciudad en términos de calidad del agua, aire, biodiversidad, inventario arbóreo, conectividad y servicios ecosistémicos, así como plantear programas para la mitigación y reversa de su deterioro ambiental.</t>
  </si>
  <si>
    <r>
      <rPr>
        <sz val="10"/>
        <color rgb="FF0C0C0C"/>
        <rFont val="Arial"/>
      </rPr>
      <t xml:space="preserve">4.30. Reduccion de emisiones y control del deterioro ambiental
</t>
    </r>
    <r>
      <rPr>
        <sz val="10"/>
        <color rgb="FFFF0000"/>
        <rFont val="Arial"/>
      </rPr>
      <t>4.28. Reducción de emisiones y control del deterioro ambiental
4.25. Aumento de la resiliencia al cambio climático y reducción de la vulnerabilidad</t>
    </r>
  </si>
  <si>
    <r>
      <rPr>
        <sz val="10"/>
        <color rgb="FF0C0C0C"/>
        <rFont val="Arial"/>
      </rPr>
      <t xml:space="preserve">Sector ambiente 
Implementar un (1) programa de monitoreo, control, seguimiento y planificación sobre el recurso hídrico y sus factores de impacto en el D.C
Implementar un (1) programa de evaluación, control y seguimiento ambiental en predios en los que se desarrollan o desarrollaron actividades extractivas, industriales, comerciales y de servicios, con potencial afectación al recurso suelo
</t>
    </r>
    <r>
      <rPr>
        <sz val="10"/>
        <color rgb="FFFF0000"/>
        <rFont val="Arial"/>
      </rPr>
      <t>Implementar un (1) programa para el control de la Estructura Ecológica Principal.
Implementar dos (2) Zonas Urbanas por un Mejor Aire
Implementar un (1) programa de control y planificación sobre el recurso hídrico y sus factores de impacto en el D.C.
Implementar un (1) programa para el control al aprovechamiento de la flora arbolado urbano y fauna silvestre en Bogotá D.C.
Implementar un (1) programa para reducir la vulnerabilidad a riesgos climáticos en las áreas de importancia ambiental estratégica y en la estructura ecológica principal del Distrito Capital
Lograr setecientas ochenta (780) hectáreas en proceso de restauración ecológica
Mantener 500.000 árboles en zona urbana y rural en el Distrito Capital.
Plantar 160.000 árboles urbanos y rurales en el Distrito Capital.</t>
    </r>
  </si>
  <si>
    <t>Se encontró que en el presente objetivo en el sector AMBIENTE esta presente en seis metas</t>
  </si>
  <si>
    <t>Desde la SDA en el marco del planteamiento del programa de monitoreo, control, seguimiento y planificación sobre el recurso hídrico y sus factores de impacto en el D.C, se plantean la ejecucion de los controles ambientales y la meta trazadore de aumentar el indice de calidad del recurso. Por su parte el detalle de estos avances será publicado en le Observatoria Ambiental de Bogotá para su segumiento.
 Como parte de la ejecución de la política de Biodiversidad y la política Distrital de Humedal se ha construido un programa de monitoreo mediante el cual se identifica la periodicidad de la ejecución de los monitoreos de flora y fauan en las áreas protegidas del DC y los cuales se ven reflejados en los informes del OAB</t>
  </si>
  <si>
    <t>Rigor subsidiario al marco normativo que regula los recursos naturales</t>
  </si>
  <si>
    <t>4.28. Reducción de emisiones y control del deterioro ambiental</t>
  </si>
  <si>
    <r>
      <rPr>
        <sz val="10"/>
        <color rgb="FF0C0C0C"/>
        <rFont val="Arial"/>
      </rPr>
      <t xml:space="preserve">Ejecutar un (1) programa técnico, jurídico y administrativo de evaluación, control y seguimiento al aprovechamiento de la flora, arbolado urbano y fauna silvestre en Bogotá D.C.
</t>
    </r>
    <r>
      <rPr>
        <sz val="10"/>
        <color rgb="FFFF0000"/>
        <rFont val="Arial"/>
      </rPr>
      <t>Implementar un (1) programa para el control al aprovechamiento de la flora arbolado urbano y fauna silvestre en Bogotá D.C.</t>
    </r>
  </si>
  <si>
    <t>Se encontró que en el presente objetivo en el sector AMBIENTE esta presente el control para el aprovechamiento de la flora y fauna</t>
  </si>
  <si>
    <t>Intervención a centros de sacrificio, acopio y venta de productos de origen animal, para que se garantice la salud de la comunidad de adquieres dichos insumos.</t>
  </si>
  <si>
    <r>
      <rPr>
        <sz val="10"/>
        <color rgb="FF0C0C0C"/>
        <rFont val="Arial"/>
      </rPr>
      <t xml:space="preserve">Controlar 28.000 usuarios generadores de residuos especiales, peligrosos y de manejo diferenciado
</t>
    </r>
    <r>
      <rPr>
        <sz val="10"/>
        <color rgb="FFFF0000"/>
        <rFont val="Arial"/>
      </rPr>
      <t>Controlar 25.200 usuarios generadores de residuos especiales peligrosos y de manejo diferenciado</t>
    </r>
  </si>
  <si>
    <t xml:space="preserve">Se encontró que en el presente objetivo en el sector AMBIENTE esta presente el manejo de residuos especiales </t>
  </si>
  <si>
    <t xml:space="preserve">No es competencia de la SDA, es un tema de competencia de Secretaría Distrital de Salud, y posiblemente INVIMA. </t>
  </si>
  <si>
    <t xml:space="preserve">Salud </t>
  </si>
  <si>
    <t>Fortalecer la regulación de las licencias ambientales bajo el principio de transparencia para reducir el riesgo y daño al ambiente que se genera a pesar de la expedición de dichas licencias. Puesto que se presume que la secretaria y el ministerio de ambiente dan las licencias ambientales sin antes una investigación de su posible afectación</t>
  </si>
  <si>
    <r>
      <rPr>
        <sz val="10"/>
        <color rgb="FF0C0C0C"/>
        <rFont val="Arial"/>
      </rPr>
      <t xml:space="preserve">Implementar un (1) plan de descongestión de trámites sancionatorios y licencias ambientales
</t>
    </r>
    <r>
      <rPr>
        <sz val="10"/>
        <color rgb="FFFF0000"/>
        <rFont val="Arial"/>
      </rPr>
      <t>Adelantar 52.200 actuaciones del procedimiento sancionatorio ambiental y del trámite de licenciamiento ambiental.</t>
    </r>
  </si>
  <si>
    <t xml:space="preserve">Se encontró que en el presente objetivo en el sector AMBIENTE esta presente el adelanto del procesamiento sancionatorio ambiental y del tramite de licenciamiento ambiental. </t>
  </si>
  <si>
    <t>Sector ambiente verificar</t>
  </si>
  <si>
    <t>Incluir nuevo programa, con ello se pretende armonizarse con dichos elementos desde el respeto y el reconocimiento del Pueblo Muisca como la memoria ancestral viva del territorio que hoy ocupa la ciudad de Bogotá para ello se propone una unificación estratégica que vincula los objetivos y programas de la actual Alcaldía de Bogotá con los ejes y metas necesarios para la pervivencia de las comunidades indígenas del pueblo Muisca de Bogotá y de su territorio ancestral</t>
  </si>
  <si>
    <t>No se encontró el enfoque diferencial indígena Muisca pero se tiene previso en el Objetivo 2 en en el programa a cargo del sector de GOBIERNO en dos metas así: 
Implementar el 100% de los productos a cargo del Secretaría Distrital de Gobierno consignados en los planes de acción de las Políticas Públicas para los pueblos y comunidades Indígenas y su capítulo Muisca Rrom Negros Afrocolombianos y su capítulo Palenquero y Raizales para el periodo 2024-2028
Prestar 40.000 atenciones con enfoque diferencial y de género a las personas que soliciten los servicios brindados en los espacios de atención apropiación cultural y reconocimiento de procesos organizativos de los grupos étnicos en Bogotá.
Se sugiere revisar el enfoque diferencial indígena Muisca en el programa y meta</t>
  </si>
  <si>
    <t>Sector Gobierno: Las practicas tradicionales y en general, todos los temas étnicos se enmarcan en los planes de acción de las 4 políticas públicas étnicas para las comunidades étnicas residentes en Bogotá. Aunado a lo anterior, en el Objetivo 2, programa 14, se contempla una meta plan de desarrollo a través de la cual se destinarán recursos para el cumplimiento y seguimiento de los productos de política. En tal sentido, crear una meta especifica o diferente se constituye en una duplicidad de acciones en diferentes instrumentos de planeación.
En la meta RenoBo de "Ejecutar 10 proyectos de renovación urbana y/o desarrollo en el marco del programa de gestión de suelo", se solicitan recursos de transferencia Distrito para dar cumplimiento de los acuerdos establecidos en el Decreto 046 de 2022  (gestiòn de suelo y avanzar en estudios y diseños de urbanismo)</t>
  </si>
  <si>
    <t>Gobierno
Hábitat</t>
  </si>
  <si>
    <t>INCLUIR META - META NUEVA: Promover el reconocimiento, respeto y cumplimiento al derecho fundamental a la consulta previa del Pueblo Muisca de Bogotá.</t>
  </si>
  <si>
    <t>La observación presentada no tiene alcance desde el PDD. Se implementará las normas que apliquen en relación al derecho fundamental a la consulta previa del Pueblo Muisca de Bogotá</t>
  </si>
  <si>
    <t>INCLUIR META - META NUEVA: Reconocimiento de los Sitios Sagrados Muisca en Bogotá, que hacen parte de la Estructura Ecológica Principal del POT de Bogotá, contribuyendo a la conservación, restauración ecológica y lucha contra el cambio climático en Bogotá.</t>
  </si>
  <si>
    <t>No se encontró el enfoque diferencial indígena Muisca pero se tiene previso en el programa a cargo del sector AMBIENTE en cinco metas que contribuyen a la conservación, restauración y lucha contra el cambio climático, así: 
Conservar 2.000 hectáreas de la Estructura Ecológica Principal del D.C.
Intervenir 2.500 hectáreas de conectores ecosistémicos para aumentar la conectividad de los elementos de la Estructura Ecológica Principal
Lograr setecientas ochenta (780) hectáreas en proceso de restauración ecológica
Implementar un (1) programa para el control de la Estructura Ecológica Principal.
Implementar un (1) programa para reducir la vulnerabilidad a riesgos climáticos en las áreas de importancia ambiental estratégica y en la estructura ecológica principal del Distrito Capital 
Se sugiere revisar el enfoque diferencial indígena Muisca en el programa y meta</t>
  </si>
  <si>
    <t>No se hace necesario incluir una meta que reconoza los sitios sagrados muiscas toda vez que la administración distrital expidió la Resolución 2664 de 2023 que reconoció el Sistema de Sitios Sagrados Muiscas - SSSM, conformado por 78 sitios y/o elementos, identificados en el Mapa No. 1 "Sistema de Sitios Sagrados Muiscas - SSSM" que hace parte de la resolución, y localiza los sitios en diferentes zonas de la ciudad, incluidas la estructura ecológica principal. Dicho acto administrativo fue resultó del trabajo conjunto entre la administración y la comunidad muisca.+</t>
  </si>
  <si>
    <t>No es necesario incluir una meta</t>
  </si>
  <si>
    <t>INCLUIR META - META NUEVA: Fortalecer la capacidad de la Guardía Indígena para proteger nuestros territorios ancestrales y salvaguardar nuestras tradiciones culturales, a través de la formación en técnicas de seguridad y fomento de unidad y colaboración dentro de la comunidad.</t>
  </si>
  <si>
    <t>No se encontró el enfoque diferencial indígena Muisca pero se tiene previso en el Objetivo 1 en la meta a cargo de GOBIERNO y SEGURIDAD CONVIVENCIA Y JUSTICIA tres metas: Fortalecer un (1) programa de atención integral en el marco del diálogo social a situaciones de convivencia y conflictividad social en Bogotá.
Implementar un (1) plan para la prevención y mitigación de factores de riesgo que favorecen la ocurrencia de violencias y delitos contra poblaciones vulnerables.
Incrementar los espacios transformados conjuntamente con las instituciones de seguridad justicia gobierno distrital sector privado y ciudadanía.
Se sugiere revisar el enfoque diferencial indígena Muisca en el programa y meta</t>
  </si>
  <si>
    <t>INCLUIR META - META NUEVA: Mejoramiento del hábitat con enfoque diferencial indígena Muisca, garantizando el acceso a la vivienda propia, el mejoramiento integral de viviendas y barrios, la dotación de equipamientos y proyectos de proximidad enmarcados en las Unidades de Planeamiento Local y la apropiación del espacio público, garantizando el mejoramiento de la calidad de vida, bienestar y buen vivir del pueblo Muisca en su territorio de origen.</t>
  </si>
  <si>
    <t>No se encontró el enfoque diferencial indígena Muisca pero se tiene previso en la meta de HÁBITAT. Gestionar 90 hectáreas de suelo útil habilitado para la producción de soluciones habitacionales con soportes urbanos adecuados.
Se sugiere revisar el enfoque diferencial indígena Muisca en el programa y meta</t>
  </si>
  <si>
    <r>
      <rPr>
        <sz val="10"/>
        <color rgb="FF0C0C0C"/>
        <rFont val="Aptos"/>
      </rPr>
      <t>Sector Hábitat Incluido en las metas PDD - Facilitar a los hogares en condición de vulnerabilidad el acceso a una solución de vivienda. 
Disminuir el déficit cualitativo de las viviendas localizadas en los territorios priorizados.  
-</t>
    </r>
    <r>
      <rPr>
        <b/>
        <sz val="10"/>
        <color rgb="FF0C0C0C"/>
        <rFont val="Calibri"/>
      </rPr>
      <t xml:space="preserve">        Sin embargo, no se puede condicionar el Subsidio</t>
    </r>
    <r>
      <rPr>
        <sz val="10"/>
        <color rgb="FF0C0C0C"/>
        <rFont val="Calibri"/>
      </rPr>
      <t xml:space="preserve">
</t>
    </r>
  </si>
  <si>
    <t>Capacitar a 100 víctimas y campesinos en el monitoreo y seguimiento a las emisiones de contaminantes criterios y Gases de Efecto Invernadero con el objetivo de alcanzar la carbono neutralidad a 2050.</t>
  </si>
  <si>
    <t xml:space="preserve">4.28  Reduccion de emisiones y control del deterioro ambiental </t>
  </si>
  <si>
    <t>Controlar 25.200 usuarios generadores de residuos especiales peligrosos y de manejo diferenciado
Implementar un (1) programa para mejorar la calidad del aire acústica y visual.</t>
  </si>
  <si>
    <t>Se agregó la meta y el programa 
En el programa se aborda la implementación de un programa, sin emabrgo no especifica la población victima o campesina, lo cual se puede incluir en un proyecto de inversión</t>
  </si>
  <si>
    <t>Crear un protocolo donde se establezca medidas de mitigación y adaptación frente a la reducción de emisiones.</t>
  </si>
  <si>
    <t>Implementar un (1) programa para mejorar la calidad del aire acústica y visual.</t>
  </si>
  <si>
    <t xml:space="preserve">Se agregó la meta y el programa </t>
  </si>
  <si>
    <t>Instalación de un punto de recarga eléctrica público en la localidad proyectando a futuro el desincentivo del uso de combustibles fósiles y garantizar la movilidad sostenible y multimodal</t>
  </si>
  <si>
    <r>
      <rPr>
        <sz val="10"/>
        <color rgb="FF0C0C0C"/>
        <rFont val="Arial"/>
      </rPr>
      <t xml:space="preserve">28. Movilidad Sostenible
</t>
    </r>
    <r>
      <rPr>
        <sz val="10"/>
        <color rgb="FFFF0000"/>
        <rFont val="Arial"/>
      </rPr>
      <t>4.29. Servicios públicos Inclusivos y Sostenibles</t>
    </r>
  </si>
  <si>
    <r>
      <rPr>
        <sz val="10"/>
        <color rgb="FF0C0C0C"/>
        <rFont val="Arial"/>
      </rPr>
      <t xml:space="preserve">Sector movilidad revisar: se informa que actualmente se está ejecutando el contrato interadministrativo 2023-2687 suscrito entre la SDM y la Operadora Distrital de Transporte S.A.S, el cual tiene por objeto CONTRATAR LA ADMINISTRACIÓN, MANTENIMIENTO Y APROVECHAMIENTO ECONÓMICO DE ESPACIOS PARA DESARROLLAR LA ACTIVIDAD DE RECARGA DE VEHÍCULOS ELÉCTRICOS, SUJETO A SU PRESERVACIÓN, BUEN USO, DISFRUTE COLECTIVO Y SOSTENIBILIDAD. Actualmente, 10 cargadores se encuentran en operación en 4 predios ubicados en los siguientes barrios: Alhambra, Chico, Nicolás de Federman y Modelia. Se espera que los 5 cargadores restantes inicien operación en el segundo trimestre de 2024, en 2 predios ubicados en: Terminal Salitre y San Andresito de la 38.
Complementariamente, se informa que el producto 4.1.1 Consolidación de la red de estaciones de recarga de vehículos eléctricos en vía y fuera de vía de la Política Pública de Movilidad Motorizada de Cero y Bajas Emisiones, adoptada por medio de documento CONPES D.C. No. 30, contempla la suscripción de contratos y/o convenios para el desarrollo de infraestructura de recarga en vía y fuera de vía de manera bienal. El primer contrato se realizó en 2023 (Contrato 2023-2687) y los siguientes se tienen previstos para los años 2025 y 2027. Por lo tanto, cada proceso de contratación determinará la cantidad de cargadores y ubicación de éstos, de acuerdo con los estudios técnicos que se realicen para cada proceso, es decir que en el año 2025 se tendrá el detalle para el siguiente contrato que se tiene previsto.
Para determinar la ubicación de los cargadores se analizarán las zonas de potencial demanda teniendo en cuenta las matrices de generación de viajes origen-destino, así como también la ubicación de puntos estratégicos como terminales de transporte. De igual manera, se tendrán en cuenta los puntos donde actualmente ya existen estaciones de carga y la disponibilidad de potencia eléctrica validada por el operador de la red eléctrica de la ciudad
</t>
    </r>
    <r>
      <rPr>
        <sz val="10"/>
        <color rgb="FFFF0000"/>
        <rFont val="Arial"/>
      </rPr>
      <t xml:space="preserve">No hay una meta asociada </t>
    </r>
  </si>
  <si>
    <t xml:space="preserve">Los puntos de recarga en la ciudad se abordan en el programa de servicios públicos inclusivos, sin embargo al revisar las metas no se encuentra asociada alguna de ellas a este tema. </t>
  </si>
  <si>
    <t>Sector movilidad revisar: se informa que actualmente se está ejecutando el contrato interadministrativo 2023-2687 suscrito entre la SDM y la Operadora Distrital de Transporte S.A.S, el cual tiene por objeto CONTRATAR LA ADMINISTRACIÓN, MANTENIMIENTO Y APROVECHAMIENTO ECONÓMICO DE ESPACIOS PARA DESARROLLAR LA ACTIVIDAD DE RECARGA DE VEHÍCULOS ELÉCTRICOS, SUJETO A SU PRESERVACIÓN, BUEN USO, DISFRUTE COLECTIVO Y SOSTENIBILIDAD. Actualmente, 10 cargadores se encuentran en operación en 4 predios ubicados en los siguientes barrios: Alhambra, Chico, Nicolás de Federman y Modelia. Se espera que los 5 cargadores restantes inicien operación en el segundo trimestre de 2024, en 2 predios ubicados en: Terminal Salitre y San Andresito de la 38.
Complementariamente, se informa que el producto 4.1.1 Consolidación de la red de estaciones de recarga de vehículos eléctricos en vía y fuera de vía de la Política Pública de Movilidad Motorizada de Cero y Bajas Emisiones, adoptada por medio de documento CONPES D.C. No. 30, contempla la suscripción de contratos y/o convenios para el desarrollo de infraestructura de recarga en vía y fuera de vía de manera bienal. El primer contrato se realizó en 2023 (Contrato 2023-2687) y los siguientes se tienen previstos para los años 2025 y 2027. Por lo tanto, cada proceso de contratación determinará la cantidad de cargadores y ubicación de éstos, de acuerdo con los estudios técnicos que se realicen para cada proceso, es decir que en el año 2025 se tendrá el detalle para el siguiente contrato que se tiene previsto.
Para determinar la ubicación de los cargadores se analizarán las zonas de potencial demanda teniendo en cuenta las matrices de generación de viajes origen-destino, así como también la ubicación de puntos estratégicos como terminales de transporte. De igual manera, se tendrán en cuenta los puntos donde actualmente ya existen estaciones de carga y la disponibilidad de potencia eléctrica validada por el operador de la red eléctrica de la ciudad</t>
  </si>
  <si>
    <t>Requerimos que se dé cumplimiento y recursos a la SDA para la consolidación de las aulas ambientales bajo bioconstrucción en los Humedales Capellanía y Meandro del Say, pues a pesar de estar contemplados, no hay recurso para tal fin desde el distrito desde hace bastantes años y las cifras de incidencia y educación ambiental han demostrado su necesidad</t>
  </si>
  <si>
    <t>4.23. Ordenamiento territorial sostenible, equlibrado y participativo
4.25. Aumento de la resiliencia al cambio climático y reduccion de la vulnerabilidad</t>
  </si>
  <si>
    <t>Implementar un (1) programa de Planeación y Gestión del Conocimiento Ambiental.
Vincular 2.302.200 personas en procesos de educación ambiental para la conservación de la biodiversidad y la gestión de riesgos de desastres</t>
  </si>
  <si>
    <t xml:space="preserve">Se agregó la meta y el programa 
El programa no especifica que sea en los humedales mencionados en la propuesta </t>
  </si>
  <si>
    <t>Creación de la Escuela de Educación Ambiental como instancia de participación local de carácter popular que enlace con la MDEA, para cohesionar las dinámicas educativas atendiendo a las necesidades de formación de las comunidades locales</t>
  </si>
  <si>
    <t>2.10. Salud Pública Integrada e Integral
4.23. Ordenamiento territorial sostenible, equlibrado y participativo</t>
  </si>
  <si>
    <r>
      <rPr>
        <sz val="10"/>
        <color rgb="FF0C0C0C"/>
        <rFont val="Arial"/>
      </rPr>
      <t xml:space="preserve">Implementar un (1) plan de descongestión de trámites sancionatorios y licencias ambientales
</t>
    </r>
    <r>
      <rPr>
        <sz val="10"/>
        <color rgb="FFFF0000"/>
        <rFont val="Arial"/>
      </rPr>
      <t>Implementar una red intersectorial y comunitaria de salud ambiental por localidad.
Implementar un (1) programa de Planeación y Gestión del Conocimiento Ambiental.</t>
    </r>
  </si>
  <si>
    <t xml:space="preserve">se aborda en el objetivo 2, en el programa de salud. 
</t>
  </si>
  <si>
    <t xml:space="preserve"> No es viable teniendo en cuenta que las estrategias de Educación Ambiental se desarrollan acorde a lo establecido en el CONPES 13 del 2019 que esta vigente hasta el 2030. Adicionamente,  se desarolla la estrategia de Aulas ambientales en los 4 parques que administra la SDA orientadas y disponibles para toda la ciudadania del Distrito.
</t>
  </si>
  <si>
    <t>Adelantar las acciones pertinentes para la protección de los páramos que proveen de agua para la ciudad a fin de evitar un racionamiento de agua.</t>
  </si>
  <si>
    <t>Conservar 2.000 hectáreas de la Estructura Ecológica Principal del D.C.
Gestionar las 32 áreas protegidas del orden distrital</t>
  </si>
  <si>
    <t xml:space="preserve">No compete a Hábitat el tema de Paramos </t>
  </si>
  <si>
    <t>Todos los habitantes de la ciudad, con enfoque a todos los grupos poblacionales.</t>
  </si>
  <si>
    <t xml:space="preserve">No es una propuesta clara que se pueda categorizar, debe antenderse de forma transversal </t>
  </si>
  <si>
    <r>
      <rPr>
        <sz val="10"/>
        <color rgb="FF0C0C0C"/>
        <rFont val="Aptos"/>
      </rPr>
      <t>Sector Hábitat Incluido en las metas PDD - Facilitar a los hogares en condición de vulnerabilidad el acceso a una solución de vivienda. 
Disminuir el déficit cualitativo de las viviendas localizadas en los territorios priorizados.  
-</t>
    </r>
    <r>
      <rPr>
        <b/>
        <sz val="10"/>
        <color rgb="FF0C0C0C"/>
        <rFont val="Calibri"/>
      </rPr>
      <t xml:space="preserve">        Sin embargo, no se puede condicionar el Subsidio</t>
    </r>
    <r>
      <rPr>
        <sz val="10"/>
        <color rgb="FF0C0C0C"/>
        <rFont val="Calibri"/>
      </rPr>
      <t xml:space="preserve">
</t>
    </r>
  </si>
  <si>
    <t>Un programa efectivo de acceso al 100 por ciento de las instituciones a las nuevas tecnologías con extensión a toda la comunidad.</t>
  </si>
  <si>
    <r>
      <rPr>
        <sz val="10"/>
        <color rgb="FF0C0C0C"/>
        <rFont val="Arial"/>
      </rPr>
      <t xml:space="preserve">31. Servicios publicos inclusivos y sostenibles
</t>
    </r>
    <r>
      <rPr>
        <sz val="10"/>
        <color rgb="FFFF0000"/>
        <rFont val="Arial"/>
      </rPr>
      <t>3.16. La educación como eje del potencial humano</t>
    </r>
  </si>
  <si>
    <r>
      <rPr>
        <sz val="10"/>
        <color rgb="FF0C0C0C"/>
        <rFont val="Arial"/>
      </rPr>
      <t xml:space="preserve">Desarrollar cinco (5) instrumentos enfocados en la mejora de la transición tecnológica en los servicios públicos domiciliarios y TIC que permita mejorar condiciones de calidad de vida en hogares urbanos
</t>
    </r>
    <r>
      <rPr>
        <sz val="10"/>
        <color rgb="FFFF0000"/>
        <rFont val="Arial"/>
      </rPr>
      <t>Beneficiar 3.300 personas en acciones de convergencia digital mediante procesos de formación y alfabetización digital, creación de contenidos, fomento de ciudadanías digitales, crecimiento económico, acceso a empleo digno e internacionalización en Bogotá.</t>
    </r>
  </si>
  <si>
    <t xml:space="preserve">Dentro del objetivo 3 se incluye el programa de educación y se cambia la meta. 
No especifica que sea el 100% de acceso. </t>
  </si>
  <si>
    <t>Sector Hábitat - En esta meta se aporta en el marco del proyecto de fortalecimiento institucional a través de las acciones que se tienen previstas con el grupo de Servicio al Ciudadano como lo son: la sensibilización y educación a los grupos de valor, la entrega y disposición de información, la implementación del modelo de relacionamiento ciudadano, así como el fortalecimiento de la estructura organizacional de la SDHT que permitirá dar mayor relevancia a este proceso, y la centralización de los diferentes procesos de relacionamiento con la ciudadanía en una única oficina de relacionamiento que depende directamente de la Secretaría. Todo esto contribuirá a fortalecer los procesos de relacionamiento que favorecerán el incremento de la participación ciudadana.</t>
  </si>
  <si>
    <t>Implementar la estrategia de acceso a dispositivos y conectividad permanente y de banda ancha en todas las instituciones públicas de la ciudad. Dicha estrategia debe ser integral, participativa, extensiva a la comunidad y adaptada a las necesidades de la población, con un enfoque en la equidad, la inclusión y la sostenibilidad para promover el mejoramiento académico de los niños, el desarrollo digital de la ciudad y mejorar la calidad de vida de sus habitantes.</t>
  </si>
  <si>
    <r>
      <rPr>
        <sz val="10"/>
        <color rgb="FF0C0C0C"/>
        <rFont val="Arial"/>
      </rPr>
      <t xml:space="preserve">31. Servicios publicos inclusivos y sostenibles
</t>
    </r>
    <r>
      <rPr>
        <sz val="10"/>
        <color rgb="FFFF0000"/>
        <rFont val="Arial"/>
      </rPr>
      <t>3.16. La educación como eje del potencial humano</t>
    </r>
  </si>
  <si>
    <r>
      <rPr>
        <sz val="10"/>
        <color rgb="FF0C0C0C"/>
        <rFont val="Arial"/>
      </rPr>
      <t xml:space="preserve">Desarrollar cinco (5) instrumentos enfocados en la mejora de la transición tecnológica en los servicios públicos domiciliarios y TIC que permita mejorar condiciones de calidad de vida en hogares urbanos
</t>
    </r>
    <r>
      <rPr>
        <sz val="10"/>
        <color rgb="FFFF0000"/>
        <rFont val="Arial"/>
      </rPr>
      <t xml:space="preserve">Beneficiar 3.300 personas en acciones de convergencia digital mediante procesos de formación y alfabetización digital, creación de contenidos, fomento de ciudadanías digitales, crecimiento económico, acceso a empleo digno e internacionalización en Bogotá.
</t>
    </r>
  </si>
  <si>
    <t xml:space="preserve">Dentro del objetivo 3 se incluye el programa de educación y se cambia la meta </t>
  </si>
  <si>
    <t>Construir un plan de acción que permita asegurar la expansión y capacidad del sistema de abastecimiento de agua potable del Distrito Capital y la consolidación del área metropolitana Bogotá - Región para un periodo de crecimiento mínimo de 25 años.</t>
  </si>
  <si>
    <t>31. Servicios publicos inclusivos y sostenibles</t>
  </si>
  <si>
    <t>Construir un plan de acción que permita asegurar la expansión del sistema de abastecimiento de agua potable del Distrito Capital y la consolidación del área metropolitana Bogotá - Región para un periodo de crecimiento mínimo de 25 años.</t>
  </si>
  <si>
    <t xml:space="preserve">La propuesta es la misma meta </t>
  </si>
  <si>
    <t>Sector Hábitat - Meta incluida dentro de la propuesta de Plan Distrital de Desarrollo
En el programa Construyendo Confianza con la Región se aborda la temática a través de la relación multinivel en el marco de ls figuras asociativas, que en el caso de la RMBC involucra el área temática de Servicios Públicos.</t>
  </si>
  <si>
    <t>Hábitat
Planeación</t>
  </si>
  <si>
    <t>Incremento de los esfuerzos de expansión, ampliación y reposición de la red de alcantarillado y servicios públicos domiciliarios, e incremento de los esquemas no convencionales de acueducto en zonas de riesgo.</t>
  </si>
  <si>
    <t>Sector Hábitat - Meta incluida dentro de la propuesta de Plan Distrital de Desarrollo</t>
  </si>
  <si>
    <t>Establecer cuales seran los recursos economicos invertidos en el saneamiento y mejoramiento de la calidad de agua en los humedales y canales hidricos de aguas lluvias con conexiones de aguas domiciliarias.</t>
  </si>
  <si>
    <t>29. Servicios publicos inclusivos y sostenibles</t>
  </si>
  <si>
    <t>Activar 120 proyectos de renovación de infraestructura para la prestación de servicio de acueducto y alcantarillado en Bogotá y la región, para garantizar la calidad, cobertura y continuidad de los servicios</t>
  </si>
  <si>
    <t>Se encuentra en formulación Plan Plurianual de Inversiones</t>
  </si>
  <si>
    <t>Crear la Red de economía circular para la gestión de servicios públicos, buscando el uso eficiente y la reutilización de los recursos, y promoviendo la reducción de residuos en los procesos de provisión de servicios, donde las víctimas del conflicto y campesinos estén presente.</t>
  </si>
  <si>
    <t xml:space="preserve">Se agregó la meta y el programa 
El programa aborda el tema de manera general no especifica los grupos poblacionales. </t>
  </si>
  <si>
    <t>Se realizarán obras de adecuación y mantenimiento en la infraestructura, con organizaciones locales.</t>
  </si>
  <si>
    <t>Activar 120 proyectos de renovación de infraestructura para la prestación de servicio de acueducto y alcantarillado en Bogotá y la región para garantizar la calidad cobertura y continuidad de los servicios</t>
  </si>
  <si>
    <t xml:space="preserve">Se agregó la meta y el programa 
el programa aborda el tema de manera general no especifica  organizaciones locales. </t>
  </si>
  <si>
    <t>Crear IP que sean administradas por víctimas y campesinos, generando conexiones alternativas en suelo rural, de manera que se disminuyan las brechas existentes en la actualidad.</t>
  </si>
  <si>
    <r>
      <rPr>
        <sz val="10"/>
        <color rgb="FF0C0C0C"/>
        <rFont val="Arial"/>
      </rPr>
      <t xml:space="preserve">Activar 120 proyectos de renovación de infraestructura para la prestación de servicio de acueducto y alcantarillado en Bogotá y la región, para garantizar la calidad, cobertura y continuidad de los servicios
</t>
    </r>
    <r>
      <rPr>
        <sz val="10"/>
        <color rgb="FFFF0000"/>
        <rFont val="Arial"/>
      </rPr>
      <t>Construir un plan de acción que permita asegurar la expansión del sistema de abastecimiento de agua potable del Distrito Capital y la consolidación del área metropolitana Bogotá - Región para un periodo de crecimiento mínimo de 25 años.
Mejorar a 2000 hogares rurales las condiciones de cobertura calidad y continuidad de la prestación de los Servicios Públicos domiciliarios y TIC</t>
    </r>
  </si>
  <si>
    <t xml:space="preserve">Se agregó la meta y programas que pueden tener alcance en la solicitud </t>
  </si>
  <si>
    <t>Esta meta hace referencia a la infraestuctura de Acueducto y Alcantarillado, renovada por la EAAB, en consecuencia, no tiene enfoque rural. 
La propuesta será revisada por el sector hábitat enfoque de victimas del conflicto</t>
  </si>
  <si>
    <t>Realizar un censo de las zonas rurales de Bogotá, para determinar el número de niños en edad escolar a fin de establecer las acciones pertinentes para robustecerla oferta educativa en las zonas rurales de Bogotá.</t>
  </si>
  <si>
    <r>
      <rPr>
        <sz val="10"/>
        <color rgb="FF0C0C0C"/>
        <rFont val="Arial"/>
      </rPr>
      <t xml:space="preserve">31. Atencion del deficit social para un habitat digno
</t>
    </r>
    <r>
      <rPr>
        <sz val="10"/>
        <color rgb="FFFF0000"/>
        <rFont val="Arial"/>
      </rPr>
      <t>3.16. La educación como eje del potencial humano</t>
    </r>
  </si>
  <si>
    <t>Garantizar que el 100% de las y los estudiantes reciben el servicio educativo oportunamente</t>
  </si>
  <si>
    <t xml:space="preserve">Se agregó el programa y la meta 
No se especifica el censo, sin embargo se garantiza que el 100% reciba el servicio educativo. </t>
  </si>
  <si>
    <t>Niños de las áreas rurales de Bogotá, con enfoque a todos los grupos poblacionales.</t>
  </si>
  <si>
    <t>31. Atencion del deficit social para un habitat digno</t>
  </si>
  <si>
    <t xml:space="preserve">Todas las acciones asociadas a la ruralidad contemplan todos los grupos poblacionales y etareos. </t>
  </si>
  <si>
    <t>Creación de un colegio público con énfasis ambiental para la zona del Recodo que debido a su crecimiento poblacional (50.000 habitantes) presenta esta deficiencia de equipamiento educativo.</t>
  </si>
  <si>
    <t>32. Atender el deficit social para un habitat digno</t>
  </si>
  <si>
    <r>
      <rPr>
        <sz val="10"/>
        <color rgb="FF0C0C0C"/>
        <rFont val="Arial"/>
      </rPr>
      <t xml:space="preserve">Entregar 18 colegios nuevos para ampliar la oferta educativa
</t>
    </r>
    <r>
      <rPr>
        <sz val="10"/>
        <color rgb="FFFF0000"/>
        <rFont val="Arial"/>
      </rPr>
      <t>Entregar 16 colegios nuevos y dotados para ampliar la oferta educativa</t>
    </r>
  </si>
  <si>
    <t xml:space="preserve">El numero de colegio cambió segun la meta establecida. 
Los lugares especificos de ubicación de los coelgios no son alcance del PDD. </t>
  </si>
  <si>
    <t>Aporte de Adición: Implementar los ajustes razonables en instituciones educativas, en actividades de capacitación en proyectos de inversión y ciclos de formación de las entidades Distritales, (incluyendo los ofertados por las Manzanas del Cuidado), que garanticen la educación para las mujeres en todos los niveles de formación, posibilitando el acceso, permanencia y culminación del ciclo educativo.</t>
  </si>
  <si>
    <r>
      <rPr>
        <sz val="10"/>
        <color rgb="FF0C0C0C"/>
        <rFont val="Arial"/>
      </rPr>
      <t xml:space="preserve">32. Atender el deficit social para un habitat digno
</t>
    </r>
    <r>
      <rPr>
        <sz val="10"/>
        <color rgb="FFFF0000"/>
        <rFont val="Arial"/>
      </rPr>
      <t>2.12. Bogotá cuida a su gente</t>
    </r>
    <r>
      <rPr>
        <sz val="10"/>
        <color rgb="FF0C0C0C"/>
        <rFont val="Arial"/>
      </rPr>
      <t xml:space="preserve">
</t>
    </r>
    <r>
      <rPr>
        <sz val="10"/>
        <color rgb="FFFF0000"/>
        <rFont val="Arial"/>
      </rPr>
      <t>3.16. La educación como eje del potencial humano</t>
    </r>
  </si>
  <si>
    <r>
      <rPr>
        <sz val="10"/>
        <color rgb="FF0C0C0C"/>
        <rFont val="Arial"/>
      </rPr>
      <t xml:space="preserve">Entregar 22 colegios restituidos para mejorar la calidad de la oferta educativa
</t>
    </r>
    <r>
      <rPr>
        <sz val="10"/>
        <color rgb="FFFF0000"/>
        <rFont val="Arial"/>
      </rPr>
      <t>Alcanzar 26 manzanas de cuidado en operación fortaleciendo los servicios actuales e implementando nuevas estrategias lideradas por la SDMujer en el marco del Sistema Distrital de Cuidado.
Beneficiar a 447560 estudiantes de colegios oficiales con estrategias de ampliación de tiempo escolar
Beneficiar 189.809 personas a partir de la primera infancia y a lo largo de la vida en procesos de formación y exploración cultural, artística, patrimonial, recreativa y deportiva en particular en espacios cercanos y entornos comunitarios</t>
    </r>
  </si>
  <si>
    <t xml:space="preserve">Lo relacionado con manzanas del cuidado se encuentra en el objetivo 2. 
Lo relacionado con el temas de formación y educación está en el objetivo 3. 
El programa se aborda de manera general, no especifica el énfoque de género </t>
  </si>
  <si>
    <t>Aumentar en al menos 8 equipamientos la oferta de infraestructura para la prestación de servicios sociales con estándares de calidad</t>
  </si>
  <si>
    <t>4.30. Atencion del deficit social para un habitat digno</t>
  </si>
  <si>
    <t>Aumentar en al menos 4 equipamientos la oferta de infraestructura para la prestación de servicios sociales con estándares de calidad</t>
  </si>
  <si>
    <t xml:space="preserve">Se agrega el programa, el cual solo incluye 4 equipamientos </t>
  </si>
  <si>
    <t>Realizar 2.000 optimizaciones en unidades operativas para la prestación de servicios sociales a través del mantenimiento, reforzamiento y adecuación de las infraestructuras.</t>
  </si>
  <si>
    <t>Realizar 1400 optimizaciones en unidades operativas para la prestación de servicios sociales a través del mantenimiento, reforzamiento y adecuación de las infraestructuras.</t>
  </si>
  <si>
    <t>Se agrega el programa, con el ajuste respectivo</t>
  </si>
  <si>
    <t>Crear un protocolo que garantice el acceso de las víctimas y campesinos en las zonas rurales y urbanas a los servicios sociales del cuidado y demás servicios básicos.</t>
  </si>
  <si>
    <r>
      <rPr>
        <sz val="10"/>
        <color rgb="FF0C0C0C"/>
        <rFont val="Arial"/>
      </rPr>
      <t xml:space="preserve">Realizar 1400 optimizaciones en unidades operativas para la prestación de servicios sociales a través del mantenimiento, reforzamiento y adecuación de las infraestructuras.
</t>
    </r>
    <r>
      <rPr>
        <sz val="10"/>
        <color rgb="FFFF0000"/>
        <rFont val="Arial"/>
      </rPr>
      <t>Consolidar 1 modelo de integración de servicios institucionales a nivel territorial para las víctimas del conflicto orientado a la reparación integral y a la superación de su condición de vulnerabilidad conforme a las competencias del Distrito.</t>
    </r>
  </si>
  <si>
    <t xml:space="preserve">Pertenece al objetivo 2 </t>
  </si>
  <si>
    <t>Aporte de Adición: Promover espacios de diálogo donde las mujeres con discapacidad puedan expresar sus inquietudes y necesidades específicas para ser incorporadas en los protocolos de atención.</t>
  </si>
  <si>
    <r>
      <rPr>
        <sz val="10"/>
        <color rgb="FF0C0C0C"/>
        <rFont val="Arial"/>
      </rPr>
      <t xml:space="preserve">2.12. Salud Pública Integrada e Integra
</t>
    </r>
    <r>
      <rPr>
        <sz val="10"/>
        <color rgb="FFFF0000"/>
        <rFont val="Arial"/>
      </rPr>
      <t>5.39. Camino hacia una democracia deliberativa con un gobierno cercano a la gente y con participación ciudadana</t>
    </r>
  </si>
  <si>
    <r>
      <rPr>
        <sz val="10"/>
        <color rgb="FF0C0C0C"/>
        <rFont val="Arial"/>
      </rPr>
      <t xml:space="preserve">Mejoramiento de 60 infraestructuras actuales
Vincular el 100% de las personas identificadas por el sector salud, con enfoque diferencial y por momentos de curso de vida, género, orientaciones e identidades diversas y por condiciones o situaciones, a las acciones individuales, colectivas y poblaciona"&amp;"les de la oferta de salud
</t>
    </r>
    <r>
      <rPr>
        <sz val="10"/>
        <color rgb="FFFF0000"/>
        <rFont val="Arial"/>
      </rPr>
      <t>Fortalecer la capacidad de los 3 canales de atención (presencial virtual y telefónico) para atender orientar y responder a las necesidades de la población con un enfoque diferencial en cada rincón de la Ciudad.</t>
    </r>
  </si>
  <si>
    <t xml:space="preserve">Al mencionarse la generación de espacios de diálogo hace referencia al objetivo 5. </t>
  </si>
  <si>
    <t xml:space="preserve">Sector Salud:  20 Servicios amigables en salud para las mujeres. 
* Acciones individuales y colectivas para la población con discapacidad (personas con discapacidad, personas cuidadoras, familias y redes de apoyo)
</t>
  </si>
  <si>
    <t>Garantizar el cumplimiento del Decreto 089 de 2023</t>
  </si>
  <si>
    <t>2.12. Salud Pública Integrada e Integra</t>
  </si>
  <si>
    <t>Mejoramiento de 60 infraestructuras actuales
Vincular el 100% de las personas identificadas por el sector salud, con enfoque diferencial y por momentos de curso de vida, género, orientaciones e identidades diversas y por condiciones o situaciones, a las acciones individuales, colectivas y poblaciona"&amp;"les de la oferta de salud</t>
  </si>
  <si>
    <t xml:space="preserve">Revisar la meta de "Mejoramiento de 60 infraestructuras actuales" no se encuentra en el actual PDD 
El PDD debe articularse con la normativa ya existente </t>
  </si>
  <si>
    <t>Fortalecer y diversificar los equipamientos de salud con atención especializada para mujeres en sus diversidades, mejorando la calidad y oportunidad de acceso a servicios de salud especializados, considerando sus necesidades específicas.</t>
  </si>
  <si>
    <r>
      <rPr>
        <sz val="10"/>
        <color rgb="FF0C0C0C"/>
        <rFont val="Arial"/>
      </rPr>
      <t xml:space="preserve">Mejoramiento de 60 infraestructuras actuales
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FF0000"/>
        <rFont val="Arial"/>
      </rPr>
      <t>Mejorar dotar o reponer 100% de las infraestructuras de Unidades de Servicios de Salud viabilizadas</t>
    </r>
  </si>
  <si>
    <t xml:space="preserve">Revisar la meta de "Mejoramiento de 60 infraestructuras actuales" no se encuentra en el actual PDD 
Se incluye la meta de infraestructura </t>
  </si>
  <si>
    <t>Sector Salud:  20 Servicios amigables en salud para las mujeres. 
* Acciones individuales y colectivas para la población con discapacidad (personas con discapacidad, personas cuidadoras, familias y redes de apoyo)
* Acciones individuales y colectivas (acciones colecti"&amp;"vas en los entornos entre las que se incluye caracterización individual y familiar, plan de cuidado en los diferentes entornos, activación de rutas, acciones de Información Educación y Comunicación -IEC para el cuidado de la salud)</t>
  </si>
  <si>
    <t>Establecer protocolos claros para la atención de mujeres con discapacidad, enfatizando la importancia de espacios limpios, privados y con el equipo necesario para su atención.</t>
  </si>
  <si>
    <r>
      <rPr>
        <sz val="10"/>
        <color rgb="FF0C0C0C"/>
        <rFont val="Arial"/>
      </rPr>
      <t xml:space="preserve">Mejoramiento de 60 infraestructuras actuales
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FF0000"/>
        <rFont val="Arial"/>
      </rPr>
      <t>Mejorar dotar o reponer 100% de las infraestructuras de Unidades de Servicios de Salud viabilizadas</t>
    </r>
  </si>
  <si>
    <t>Incorporar enfoque de género y diferencial que permita mejorar la calidad y oportunidad de acceso a servicios de salud especializados, considerando sus necesidades específicas de las mujeres en sus diferencias y diversidades, con infraestructura que tenga diseños universales.</t>
  </si>
  <si>
    <r>
      <rPr>
        <sz val="10"/>
        <color rgb="FF0C0C0C"/>
        <rFont val="Arial"/>
      </rPr>
      <t xml:space="preserve">Mejoramiento de 60 infraestructuras actuales
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FF0000"/>
        <rFont val="Arial"/>
      </rPr>
      <t>Mejorar dotar o reponer 100% de las infraestructuras de Unidades de Servicios de Salud viabilizadas</t>
    </r>
  </si>
  <si>
    <t>Realizar un censo del déficit habitacional urbano y rural de la ciudad, con el fin de adelantar un programa agresivo de construcción de vivienda VIS – VIP en Bogotá. Igualmente crear una Superintendencia de Propiedad Horizontal</t>
  </si>
  <si>
    <t>32. Acceso Equitativo de Vivienda Urbana y Rural</t>
  </si>
  <si>
    <t>Promover la iniciación de 80.000 Unidades de Viviendas VIS y VIP en Bogotá.</t>
  </si>
  <si>
    <t xml:space="preserve">Se agrega la meta </t>
  </si>
  <si>
    <t>Las Superintendencia son a nivel Nacional 
Frente a las competencias de Inspección, Vigilancia y Control de Vivienda de la Secretaría del Hábitat es investigar y sancionar por deficiencias constructivas en lo PH y la no aplicación de las normas urbanísticas aprobadas para cada PH.</t>
  </si>
  <si>
    <t>Familias que no tienen vivienda propia en Bogotá, con enfoque a todos los grupos poblacionales.</t>
  </si>
  <si>
    <t>33. Acceso Equitativo de Vivienda Urbana y Rural</t>
  </si>
  <si>
    <r>
      <rPr>
        <sz val="10"/>
        <color rgb="FF0C0C0C"/>
        <rFont val="Arial"/>
      </rPr>
      <t xml:space="preserve">Sector Hábitat
Meta: Promover la iniciación de 80.000 Unidades de Viviendas VIS y VIP en Bogotá.
Meta: Promover la iniciación de 2.500 unidades de vivienda nueva en estratos 1 y 2
</t>
    </r>
    <r>
      <rPr>
        <sz val="10"/>
        <color rgb="FFFF0000"/>
        <rFont val="Arial"/>
      </rPr>
      <t>Promover la iniciación de 1.000 unidades de vivienda nueva en estratos 1 y 2.</t>
    </r>
  </si>
  <si>
    <t xml:space="preserve">Se modifica la meta segun el PDD actualizado </t>
  </si>
  <si>
    <r>
      <rPr>
        <sz val="10"/>
        <color rgb="FF0C0C0C"/>
        <rFont val="Calibri, sans-serif"/>
      </rPr>
      <t xml:space="preserve">En la meta no se establecen acciones encaminadas a cerrar brechas en términos de acceso a vivienda para las familias de grupos poblacionales que requieren generar acciones diferenciales y que no cuentan con vivenda propia. Esto es fundamental dado que en el problema eso sí se nombra.
Sector Hábitat Incluido en las metas PDD - Facilitar a los hogares en condición de vulnerabilidad el acceso a una solución de vivienda. 
Disminuir el déficit cualitativo de las viviendas localizadas en los territorios priorizados. 
</t>
    </r>
  </si>
  <si>
    <t>inclusión de mecanismos y políticas a implementar.</t>
  </si>
  <si>
    <t>Promover la iniciación de 80.000 Unidades de Viviendas VIS y VIP en Bogotá
Promover la iniciación de 2.500 unidades de vivienda nueva en estratos 1 y 2"</t>
  </si>
  <si>
    <t xml:space="preserve">No es clara la propuesta, sin embargo el PDD se debe armonizar con las Politicas Publicas. </t>
  </si>
  <si>
    <t>En la meta no se establecen acciones encaminadas a cerrar brechas en términos de acceso a vivienda para las familias de grupos poblacionales que requieren generar acciones diferenciales y que no cuentan con vivenda propia. Esto es fundamental dado que en el problema eso sí se nombra.</t>
  </si>
  <si>
    <t>Adicionar metas en cuanto a viviendas en otros estratos socioeconómicos.</t>
  </si>
  <si>
    <r>
      <rPr>
        <sz val="10"/>
        <color rgb="FF0C0C0C"/>
        <rFont val="Arial"/>
      </rPr>
      <t xml:space="preserve">Promover la iniciación de 80.000 Unidades de Viviendas VIS y VIP en Bogotá
</t>
    </r>
    <r>
      <rPr>
        <sz val="10"/>
        <color rgb="FFFF0000"/>
        <rFont val="Arial"/>
      </rPr>
      <t>Promover la iniciación de 1.000 unidades de vivienda nueva en estratos 1 y 2.
Promover 9.000 soluciones habitacionales en el marco del portafolio de vivienda.</t>
    </r>
  </si>
  <si>
    <t xml:space="preserve">Se agregan metas de estrato en general y especificas para 1 y 2 </t>
  </si>
  <si>
    <t>Reducir el déficit cuantitativo de vivienda en la ciudad, así como a la generación de empleos -directos e indirectos- con la ejecución de las obras civiles</t>
  </si>
  <si>
    <t>Es importante plantear estrategias reales desde distintos ámbitos (financiero, tributario, etc.) tanto para constructores como para compradores, que realmente incentiven la dinámica inmobiliaria.</t>
  </si>
  <si>
    <t>Programa 33 Acceso equitativo de vivienda urbana y rural</t>
  </si>
  <si>
    <t>Promover la iniciación de 80.000 Unidades de Viviendas VIS y VIP en Bogotá
Ejecutar 48 nuevos Trámites y/o Otros Procedimientos Administrativos en la Herramienta Tecnológica -Ventanilla Única de la Construcción</t>
  </si>
  <si>
    <t>Reducir el déficit cuantitativo de vivienda en la ciudad, así como a la generación de empleos -directos e indirectos- con la ejecución de las obras civiles.
Desarrollar procesos de gestión del cambio que fortalezcan los imaginarios, competencias y comportamientos protectores del accionar íntegro y transparente en el Sector Hábitat garantizando la continuidad del proceso sectorial para el avance del cumplimiento y apropiación de las políticas de transparencia e integridad y el fomento del control social.
Implementar 1 sistema de inteligencia estratégica e innovación del sector hábitat (Sistema de información del sector hábitat + laboratorio de innovación de hábitat + Observatorio de Hábitat + Escuela del hábitat).
Darle continuidad al proceso sectorial de las Políticas de Integridad y Transparencia.</t>
  </si>
  <si>
    <t>Las metas solo incluyen VIS y VIP. Se debe promover la construcción de vivienda en todos los estratos socioeconómicos, dado el gran impacto positivo que tiene la construcción sobre la economía local.</t>
  </si>
  <si>
    <r>
      <rPr>
        <sz val="10"/>
        <color rgb="FF0C0C0C"/>
        <rFont val="Arial"/>
      </rPr>
      <t xml:space="preserve">Promover la iniciación de 80.000 Unidades de Viviendas VIS y VIP en Bogotá
</t>
    </r>
    <r>
      <rPr>
        <sz val="10"/>
        <color rgb="FFFF0000"/>
        <rFont val="Arial"/>
      </rPr>
      <t>Promover 9.000 soluciones habitacionales en el marco del portafolio de vivienda</t>
    </r>
    <r>
      <rPr>
        <sz val="10"/>
        <color rgb="FF0C0C0C"/>
        <rFont val="Arial"/>
      </rPr>
      <t>.</t>
    </r>
  </si>
  <si>
    <t xml:space="preserve">Se agrega la meta, teniendo en cuenta que el portafolio puede incluir otros estratos </t>
  </si>
  <si>
    <t>Crear una cooperativa de ahorro de víctimas y campesinos, que brinde el financiamiento para tasas de interés y cuotas iniciales en nuevos hogares, así como el acceso a vivienda usada.</t>
  </si>
  <si>
    <t>Promover 9.000 soluciones habitacionales en el marco del portafolio de vivienda.</t>
  </si>
  <si>
    <t xml:space="preserve">Revisar que dentro de esta meta se inclouya el enfoque </t>
  </si>
  <si>
    <t xml:space="preserve">No es competencia del Sector Hábitat - revisar con Hacienda lo correspondiente a mecanismos de financiación </t>
  </si>
  <si>
    <t>Crear mesa de trabajo con las entidades públicas, víctimas del conflicto y para promotores y constructores, centrado en incentivos para la construcción.</t>
  </si>
  <si>
    <r>
      <rPr>
        <sz val="10"/>
        <color rgb="FF0C0C0C"/>
        <rFont val="Arial"/>
      </rPr>
      <t xml:space="preserve">32. Acceso Equitativo de Vivienda Urbana y Rural
</t>
    </r>
    <r>
      <rPr>
        <sz val="10"/>
        <color rgb="FFFF0000"/>
        <rFont val="Arial"/>
      </rPr>
      <t>4.31. Acceso equitativo de vivienda urbana y rural</t>
    </r>
  </si>
  <si>
    <t xml:space="preserve">Esta propuesta se puede incluir dentro del programa 4.31. Acceso equitativo de vivienda urbana y rural, sin embargo no se encuentra una meta relacionada </t>
  </si>
  <si>
    <t>Desarrollar procesos de gestión del cambio que fortalezcan los imaginarios, competencias y comportamientos protectores del accionar íntegro y transparente en el Sector Hábitat garantizando la continuidad del proceso sectorial para el avance del cumplimiento y apropiación de las políticas de transparencia e integridad y el fomento del control social. Implementar 1 sistema de inteligencia estratégica e innovación del sector hábitat (Sistema de información del sector hábitat + laboratorio de innovación de hábitat + Observatorio de Hábitat + Escuela del hábitat). Darle continuidad al proceso sectorial de las Políticas de Integridad y Transparencia.</t>
  </si>
  <si>
    <t>Destinar el 30% de las viviendas construidas por VIS o VIP para la población víctima.</t>
  </si>
  <si>
    <t xml:space="preserve">Esta propuesta se puede incluir dentro del programa 4.31. Acceso equitativo de vivienda urbana y rural, sin embargo no se encuentra un porcentaje especifico para victimas </t>
  </si>
  <si>
    <r>
      <rPr>
        <sz val="10"/>
        <color rgb="FF0C0C0C"/>
        <rFont val="Aptos"/>
      </rPr>
      <t xml:space="preserve">Sector Hábitat Incluido en las metas PDD - Facilitar a los hogares en condición de vulnerabilidad el acceso a una solución de vivienda. 
Disminuir el déficit cualitativo de las viviendas localizadas en los territorios priorizados. 
</t>
    </r>
    <r>
      <rPr>
        <b/>
        <sz val="10"/>
        <color rgb="FF0C0C0C"/>
        <rFont val="Calibri"/>
      </rPr>
      <t>-        Sin embargo, no se puede condicionar el Subsidio</t>
    </r>
  </si>
  <si>
    <t>Implementar centros en diferentes puntos de la ciudad o canales virtuales, donde las mujeres puedan recibir asesoramiento legal gratuito sobre sus derechos relacionados con la vivienda y obtener información detallada sobre los proyectos de vivienda disponibles.</t>
  </si>
  <si>
    <t>24. Revitalización y renovación urbana y rural con inclusión</t>
  </si>
  <si>
    <t>Sanear y titular 4.500 predios de estratos 1 y 2 localizados en barrios de origen informal
Meta: Diseñar e implementar 4 estrategias que promuevan la participación ciudadana en la revitalización y resiliencia de espacios urbanos y rurales, a través de la gobernanza colaborativa, la gestión e innovación social, para un hábitat incluyente.</t>
  </si>
  <si>
    <r>
      <rPr>
        <sz val="10"/>
        <color rgb="FF0C0C0C"/>
        <rFont val="Calibri, sans-serif"/>
      </rPr>
      <t>En el marco de la implementación de las estrategias es importante incorporal el enfoque diferencial que permita que diferetnes grupos poblacionales accedan a la información del programa de una manera más completa y detallada.
La CVP através de la la Direccion de Urbanizaciones y Titulación realiza un trabajo en campo a través de los equipos social, técnico y jurídico donde se brinda acompañamiento y se suministra información de los requisitos necesarios para la titulación de los predios.</t>
    </r>
  </si>
  <si>
    <t xml:space="preserve"> Consolidado de Aportes generales al Objetivo 4 Integración de Líneas de Metro: Se enfatiza que la conexión eficiente entre diferentes líneas es fundamental para reducir tiempos de viaje y mejorar la experiencia del usuario. La falta de integración, especialmente entre la Línea 1 y la Línea 2 cerca de la calle 72, genera caminatas adicionales y potencial desperdicio de inversiones en infraestructura.</t>
  </si>
  <si>
    <r>
      <rPr>
        <sz val="10"/>
        <color rgb="FF0C0C0C"/>
        <rFont val="Arial"/>
      </rPr>
      <t xml:space="preserve">Alcanzar el 20% del proyecto extensión Calle 100 de la Primera Línea del Metro de Bogotá PLMB, correspondiente al inicio del contrato de ejecución e interventoría
</t>
    </r>
    <r>
      <rPr>
        <sz val="10"/>
        <color rgb="FFFF0000"/>
        <rFont val="Arial"/>
      </rPr>
      <t>Alcanzar el 16% del ciclo de vida del proyecto Línea 2 del Metro (L2MB) correspondiente al inicio del contrato de concesión la interventoría PMO e inicio de construcción
Lograr el 9970% de la etapa pre-operativa de la Primera Linea del Metro (PLMB)- Tramo 1.</t>
    </r>
  </si>
  <si>
    <t xml:space="preserve">La meta expuesta no ha quedado en el PDD actualizado 
De acuerdo al trazado establecido en la linea de metro 1 y 2 si hay una articulación a la altura de la calle 72 </t>
  </si>
  <si>
    <t>EMB: Sobre la integración de la L2MB con la PLMB, la misma se garantiza mediante las estaciones 1 y 16 de cada proyecto. La Estación 1 de la Línea 2 del Metro de Bogotá, contará con una conexión directa de acceso para la integración con la Estación 16 de la Primera Línea del Metro de Bogotá, la cual se ubicará en el edificio del costado nororiental. En este edificio se permitirá la conexión entre el nivel de Mezanine 1 de la estación subterránea de la L2MB con el Nivel +2 de la estación elevada de PLMB, mediante una batería de seis (6) escaleras mecánicas, una escalera fija y un ascensor, en un recorrido de aproximadamente 5 minutos.</t>
  </si>
  <si>
    <t>Planeación
Movilidad</t>
  </si>
  <si>
    <t>. Consolidado de Aportes generales al Objetivo 4 Costos Sociales y Operativos: La no integración adecuada lleva a costos adicionales, tanto en tiempo para los usuarios como en eficiencia operativa para la ciudad, poniendo en riesgo las inversiones realizadas.</t>
  </si>
  <si>
    <r>
      <rPr>
        <sz val="10"/>
        <color rgb="FF0C0C0C"/>
        <rFont val="Arial"/>
      </rPr>
      <t xml:space="preserve">Alcanzar el 20% del proyecto extensión Calle 100 de la Primera Línea del Metro de Bogotá PLMB, correspondiente al inicio del contrato de ejecución e interventoría
</t>
    </r>
    <r>
      <rPr>
        <sz val="10"/>
        <color rgb="FFFF0000"/>
        <rFont val="Arial"/>
      </rPr>
      <t>Alcanzar el 16% del ciclo de vida del proyecto Línea 2 del Metro (L2MB) correspondiente al inicio del contrato de concesión la interventoría PMO e inicio de construcción
Lograr el 9970% de la etapa pre-operativa de la Primera Linea del Metro (PLMB)- Tramo 1.</t>
    </r>
  </si>
  <si>
    <t>EMB: Los diseños del viaducto ya se encuentran No Objetados al 100% por la Interventoría y estos contemplan estructuras elevadas para la PLMB</t>
  </si>
  <si>
    <t xml:space="preserve"> Consolidado de Aportes generales al Objetivo 4 Evaluación de Diseños y Alternativas: Se propone analizar diferentes configuraciones de estaciones y conexiones entre líneas para optimizar la accesibilidad y el impacto urbanístico, considerando tanto diseños subterráneos como elevados.</t>
  </si>
  <si>
    <r>
      <rPr>
        <sz val="10"/>
        <color rgb="FF0C0C0C"/>
        <rFont val="Arial"/>
      </rPr>
      <t xml:space="preserve">Alcanzar el 20% del proyecto extensión Calle 100 de la Primera Línea del Metro de Bogotá PLMB, correspondiente al inicio del contrato de ejecución e interventoría
</t>
    </r>
    <r>
      <rPr>
        <sz val="10"/>
        <color rgb="FFFF0000"/>
        <rFont val="Arial"/>
      </rPr>
      <t>Alcanzar el 16% del ciclo de vida del proyecto Línea 2 del Metro (L2MB) correspondiente al inicio del contrato de concesión la interventoría PMO e inicio de construcción
Lograr el 9970% de la etapa pre-operativa de la Primera Linea del Metro (PLMB)- Tramo 1.</t>
    </r>
  </si>
  <si>
    <t>EMB: En la PLMB el Concesionario se encuentra haciendo monitoreos geotécnicos y de la estructura del viaducto para mitigar temas de deformaciones y estabilidad del suelo subyacente.</t>
  </si>
  <si>
    <t>. Consolidado de Aportes generales al Objetivo 4 Impacto en Edificaciones Vecinas y el Suelo: Se destaca la necesidad de evaluar y mitigar los efectos de la construcción en las estructuras adyacentes y el subsuelo, asegurando la estabilidad y minimizando las deformaciones.</t>
  </si>
  <si>
    <r>
      <rPr>
        <sz val="10"/>
        <color rgb="FF0C0C0C"/>
        <rFont val="Arial"/>
      </rPr>
      <t xml:space="preserve">28. Movilidad Sostenible
</t>
    </r>
    <r>
      <rPr>
        <sz val="10"/>
        <color rgb="FFFF0000"/>
        <rFont val="Arial"/>
      </rPr>
      <t>No aplica</t>
    </r>
  </si>
  <si>
    <r>
      <rPr>
        <sz val="10"/>
        <color rgb="FF0C0C0C"/>
        <rFont val="Arial"/>
      </rPr>
      <t xml:space="preserve">Alcanzar el 20% del proyecto extensión Calle 100 de la Primera Línea del Metro de Bogotá PLMB, correspondiente al inicio del contrato de ejecución e interventoría
</t>
    </r>
    <r>
      <rPr>
        <sz val="10"/>
        <color rgb="FFFF0000"/>
        <rFont val="Arial"/>
      </rPr>
      <t>No aplica</t>
    </r>
  </si>
  <si>
    <r>
      <rPr>
        <sz val="10"/>
        <color rgb="FFFF0000"/>
        <rFont val="Arial"/>
      </rPr>
      <t xml:space="preserve">La meta expuesta no ha quedado en el PDD actualizado 
</t>
    </r>
    <r>
      <rPr>
        <sz val="10"/>
        <color rgb="FFFF0000"/>
        <rFont val="Arial"/>
      </rPr>
      <t xml:space="preserve">No es alcance del PDD </t>
    </r>
  </si>
  <si>
    <t>EMB: Dentro del plan de inspección y ensayo establecidos por el concesionario y verificados por la Interventoría, están todos los ensayos requeridas para verificar y garantizar la verticalidad y capacidad de carga de los pilotes.</t>
  </si>
  <si>
    <t xml:space="preserve"> Consolidado de Aportes generales al Objetivo 4 Construcción de Pilotes: Los desafíos técnicos asociados a la inclinación y la capacidad de carga de los pilotes requieren atención especial para garantizar su verticalidad y resistencia.</t>
  </si>
  <si>
    <r>
      <rPr>
        <sz val="10"/>
        <color rgb="FF0C0C0C"/>
        <rFont val="Arial"/>
      </rPr>
      <t xml:space="preserve">28. Movilidad Sostenible
</t>
    </r>
    <r>
      <rPr>
        <sz val="10"/>
        <color rgb="FFFF0000"/>
        <rFont val="Arial"/>
      </rPr>
      <t>No aplica</t>
    </r>
  </si>
  <si>
    <r>
      <rPr>
        <sz val="10"/>
        <color rgb="FF0C0C0C"/>
        <rFont val="Arial"/>
      </rPr>
      <t>Alcanzar el 20% del proyecto extensión Calle 100 de la Primera Línea del Metro de Bogotá PLMB, correspondiente al inicio del contrato de ejecución e interventoría
N</t>
    </r>
    <r>
      <rPr>
        <sz val="10"/>
        <color rgb="FFFF0000"/>
        <rFont val="Arial"/>
      </rPr>
      <t>o aplica</t>
    </r>
  </si>
  <si>
    <r>
      <rPr>
        <sz val="10"/>
        <color rgb="FFFF0000"/>
        <rFont val="Arial"/>
      </rPr>
      <t xml:space="preserve">La meta expuesta no ha quedado en el PDD actualizado 
</t>
    </r>
    <r>
      <rPr>
        <sz val="10"/>
        <color rgb="FFFF0000"/>
        <rFont val="Arial"/>
      </rPr>
      <t xml:space="preserve">No es alcance del PDD </t>
    </r>
  </si>
  <si>
    <t>EMB: La Interventoría cuenta con un Laboratorio de pruebas y ensayos para verificar la aplicación y cumplimiento de la normatividad vigente para los materiales necesarios para el proyecto</t>
  </si>
  <si>
    <t xml:space="preserve"> Consolidado de Aportes generales al Objetivo 4 Control de Calidad y Recomendaciones Constructivas: Se resalta la importancia de seguir un control de calidad riguroso y adherirse a recomendaciones constructivas específicas para cada material y etapa del proyecto.</t>
  </si>
  <si>
    <t>Alcanzar el 20% del proyecto extensión Calle 100 de la Primera Línea del Metro de Bogotá PLMB, correspondiente al inicio del contrato de ejecución e interventoría</t>
  </si>
  <si>
    <r>
      <rPr>
        <sz val="10"/>
        <color rgb="FFFF0000"/>
        <rFont val="Arial"/>
      </rPr>
      <t xml:space="preserve">La meta expuesta no ha quedado en el PDD actualizado 
</t>
    </r>
    <r>
      <rPr>
        <sz val="10"/>
        <color rgb="FFFF0000"/>
        <rFont val="Arial"/>
      </rPr>
      <t xml:space="preserve">No es alcance del PDD </t>
    </r>
  </si>
  <si>
    <t>EMB: Aparte de los estudios y diseños No Objetados y de los demás estudios y diseños que se están adelantando por parte del Concesionario, este se encuentra realizando el modelamiento BIM del proyecto para garantizar el seguimiento del avance en una modelación tipo 7D</t>
  </si>
  <si>
    <t xml:space="preserve"> Consolidado de Aportes generales al Objetivo 4 Parámetros de Diseño y Cálculo: La precisión en la modelación, suposiciones de diseño claras y análisis exhaustivos son cruciales para la seguridad y funcionalidad de la infraestructura.</t>
  </si>
  <si>
    <t xml:space="preserve">La meta expuesta no ha quedado en el PDD actualizado 
No es alcance del PDD </t>
  </si>
  <si>
    <t>EMB: Los estudios y diseños contemplados para la PLMB están encaminados a garantizar el bienestar de los Bogotanos, alineado con las necesidades de movilidad y desarrollo urbano de la ciudad, cumpliendo con los estándares técnicos más altos.</t>
  </si>
  <si>
    <t>Esta discusión técnica se inserta en un contexto más amplio relacionado con los resultados del estudio de la Sociedad Colombiana de Ingenieros y el debate sobre la metodología y las decisiones de política pública en torno al metro de Bogotá. Se menciona la polémica generada por publicaciones prematuras y descontextualizadas de partes del estudio, y se resalta el proceso de verificación y análisis en curso por parte de la Agencia Nacional de Infraestructura y la SCI. Se busca clarificar que el informe final, aún pendiente, deberá fundamentar decisiones informadas que promuevan el bienestar y la generación de valor, invitando a una reflexión sobre las implicaciones de diferentes tipologías constructivas para el metro en el bienestar de los bogotanos. En conclusión, el conjunto del análisis subraya la complejidad de planificar y ejecutar un proyecto de metro que no solo cumpla con los estándares técnicos más altos, sino que también se alinee con las necesidades de movilidad, desarrollo urbano y bienestar de la ciudadanía de Bogotá. La decisión sobre cómo avanzar en la integración de las líneas de metro se presenta como un imperativo para la futura movilidad, economía y calidad de vida en la capital colombiana</t>
  </si>
  <si>
    <r>
      <rPr>
        <sz val="10"/>
        <color rgb="FF0C0C0C"/>
        <rFont val="Arial"/>
      </rPr>
      <t xml:space="preserve">Alcanzar el 20% del proyecto extensión Calle 100 de la Primera Línea del Metro de Bogotá PLMB, correspondiente al inicio del contrato de ejecución e interventoría
</t>
    </r>
    <r>
      <rPr>
        <sz val="10"/>
        <color rgb="FFFF0000"/>
        <rFont val="Arial"/>
      </rPr>
      <t>Alcanzar el 16% del ciclo de vida del proyecto Línea 2 del Metro (L2MB) correspondiente al inicio del contrato de concesión la interventoría PMO e inicio de construcción
Lograr el 9970% de la etapa pre-operativa de la Primera Linea del Metro (PLMB)- Tramo 1.</t>
    </r>
  </si>
  <si>
    <t>La meta expuesta no ha quedado en el PDD actualziado 
El establecimiento de metas relacionadas con la movilidad en Bogotá, buscan aportar a las necesidades de movilidad, desarrollo urbano y bienestar de la ciudadanía de Bogotá.</t>
  </si>
  <si>
    <t>Sector movilidad revisar</t>
  </si>
  <si>
    <t>Se espera que el PDD mantengan las estrategias que apoyan el desarrollo económico y social y promoviendo las iniciativas que integran como componente fundamental, la industria manufacturera, mediante el desarrollo de proyectos planes y programas que permitan el resurgimiento de la industria local como principal generador de empleo, innovación, progreso y riqueza.</t>
  </si>
  <si>
    <r>
      <rPr>
        <sz val="10"/>
        <color rgb="FF0C0C0C"/>
        <rFont val="Arial"/>
      </rPr>
      <t xml:space="preserve">Viabilizar 1200 hectáreas para el desarrollo de proyectos en la ciudad, desde los componentes de la estructura ecológica principal, movilidad, espacio
público, revitalización, sistema de cuidado, vivienda, servicios urbanos, empleo y productividad, que aporten al desarrollo de Bogotá.
</t>
    </r>
    <r>
      <rPr>
        <sz val="10"/>
        <color rgb="FFFF0000"/>
        <rFont val="Arial"/>
      </rPr>
      <t>Aumentar el nivel de productividad para 1053 empresas mediante el desarrollo de alianzas estratégicas que conlleven al desarrollo de capacidades para la gestión de procesos de aceleración y sofisticación
Fortalecer 3.500 empresas del tejido empresarial de la ciudad con temas de capacidades empresariales y desarrollo tecnológico
Apoyar 600 empresas en sus procesos de internacionalización</t>
    </r>
  </si>
  <si>
    <t xml:space="preserve">Se incluye programas y metas que tienen alcance en la propuesta </t>
  </si>
  <si>
    <t>Las estrategias que se consideran deben hacer visible en el Territorio y a través del POT para el sector económico son: Fundamentar el Desarrollo Económico en la generación y uso del conocimiento para mejorar la competitividad de la Ciudad Región y uso eficiente de un territorio que garantice el desarrollo de los sectores económicos.</t>
  </si>
  <si>
    <r>
      <rPr>
        <sz val="10"/>
        <color rgb="FF0C0C0C"/>
        <rFont val="Arial"/>
      </rPr>
      <t xml:space="preserve">Viabilizar 1200 hectáreas para el desarrollo de proyectos en la ciudad, desde los componentes de la estructura ecológica principal, movilidad, espacio
público, revitalización, sistema de cuidado, vivienda, servicios urbanos, empleo y productividad, que aporten al desarrollo de Bogotá.
</t>
    </r>
    <r>
      <rPr>
        <sz val="10"/>
        <color rgb="FFFF0000"/>
        <rFont val="Arial"/>
      </rPr>
      <t>Vincular 1.200 empresas en procesos de conexión a mercados locales regionales nacionales o internacionales</t>
    </r>
  </si>
  <si>
    <t>En el programa Construyendo Confianza con la Región se aborda la temática a través de las relaciones con las figuras asociativas que abordan las dimensiones del desarrollo económico.</t>
  </si>
  <si>
    <t>Las estrategias que se consideran deben hacer visible en el Territorio y a través del POT para el sector económico son: Generar alternativas de ingreso y empleo de mejor calidad dentro de un territorio organizado y que permite la coexistencia de todas las estructuras de manera sostenible y sustentable.</t>
  </si>
  <si>
    <r>
      <rPr>
        <sz val="10"/>
        <color rgb="FF0C0C0C"/>
        <rFont val="Arial"/>
      </rPr>
      <t xml:space="preserve">Viabilizar 1200 hectáreas para el desarrollo de proyectos en la ciudad, desde los componentes de la estructura ecológica principal, movilidad, espacio
público, revitalización, sistema de cuidado, vivienda, servicios urbanos, empleo y productividad, que aporten al desarrollo de Bogotá.
</t>
    </r>
    <r>
      <rPr>
        <sz val="10"/>
        <color rgb="FFFF0000"/>
        <rFont val="Arial"/>
      </rPr>
      <t>Aumentar el nivel de productividad para 1053 empresas mediante el desarrollo de alianzas estratégicas que conlleven al desarrollo de capacidades para la gestión de procesos de aceleración y sofisticación
Fortalecer 3.500 empresas del tejido empresarial de la ciudad con temas de capacidades empresariales y desarrollo tecnológico
Apoyar 600 empresas en sus procesos de internacionalización</t>
    </r>
  </si>
  <si>
    <t>Las estrategias que se consideran deben hacer visible en el Territorio y a través del POT para el sector económico son:Elevar la eficiencia de los mercados de la ciudad reconociendo y territorio de desarrollo y progreso para la Ciudad Región.</t>
  </si>
  <si>
    <r>
      <rPr>
        <sz val="10"/>
        <color rgb="FF0C0C0C"/>
        <rFont val="Arial"/>
      </rPr>
      <t xml:space="preserve">Viabilizar 1200 hectáreas para el desarrollo de proyectos en la ciudad, desde los componentes de la estructura ecológica principal, movilidad, espacio
público, revitalización, sistema de cuidado, vivienda, servicios urbanos, empleo y productividad, que aporten al desarrollo de Bogotá.
</t>
    </r>
    <r>
      <rPr>
        <sz val="10"/>
        <color rgb="FFFF0000"/>
        <rFont val="Arial"/>
      </rPr>
      <t>Vincular 1.200 empresas en procesos de conexión a mercados locales regionales nacionales o internacionales</t>
    </r>
  </si>
  <si>
    <t xml:space="preserve">Se incluye programas y metas que tienen alcance en la propuesta 
</t>
  </si>
  <si>
    <t>En el programa Construyendo Confianza con la Región se aborda la temática a través de las relaciones con las figuras asociativas que abordan las dimensiones del desarrollo económico y el abstecimiento y la seguridad alimentaria.</t>
  </si>
  <si>
    <t>Las estrategias que se consideran deben hacer visible en el Territorio y a través del POT para el sector económico son: Mejorar y fortalecer el recaudo tributario de la ciudad de manera equitativa y de acuerdo al uso del suelo.</t>
  </si>
  <si>
    <t>5.38. Gestión eficiente de los ingresos y gastos enfocados en la confianza ciudadana</t>
  </si>
  <si>
    <r>
      <rPr>
        <sz val="10"/>
        <color rgb="FF0C0C0C"/>
        <rFont val="Arial"/>
      </rPr>
      <t xml:space="preserve">Viabilizar 1200 hectáreas para el desarrollo de proyectos en la ciudad, desde los componentes de la estructura ecológica principal, movilidad, espacio
público, revitalización, sistema de cuidado, vivienda, servicios urbanos, empleo y productividad, que aporten al desarrollo de Bogotá.
</t>
    </r>
    <r>
      <rPr>
        <sz val="10"/>
        <color rgb="FFFF0000"/>
        <rFont val="Arial"/>
      </rPr>
      <t>Recaudar $63,78 billones de pesos constantes de 2024 en ingresos tributarios para el período 2024-2027 por recaudo oportuno y gestión antievasión.</t>
    </r>
  </si>
  <si>
    <t>Las estrategias que se consideran deben hacer visible en el Territorio y a través del POT para el sector económico son: Impulsar el Turismo regional como factor de desarrollo, confianza para Bogotá Región.</t>
  </si>
  <si>
    <r>
      <rPr>
        <sz val="10"/>
        <color rgb="FF0C0C0C"/>
        <rFont val="Arial"/>
      </rPr>
      <t xml:space="preserve">Viabilizar 1200 hectáreas para el desarrollo de proyectos en la ciudad, desde los componentes de la estructura ecológica principal, movilidad, espacio
público, revitalización, sistema de cuidado, vivienda, servicios urbanos, empleo y productividad, que aporten al desarrollo de Bogotá.
</t>
    </r>
    <r>
      <rPr>
        <sz val="10"/>
        <color rgb="FFFF0000"/>
        <rFont val="Arial"/>
      </rPr>
      <t>Desarrollar 60 experiencias turísticas competitivas en Bogotá Región</t>
    </r>
  </si>
  <si>
    <t>En el programa Construyendo Confianza con la Región se aborda la temática de desarrollo económico con la RAP-E y la RMBC, lo cual en las relaciones multinvel aborda el turismo.</t>
  </si>
  <si>
    <t>Las estrategias que se consideran deben hacer visible en el Territorio y a través del POT para el sector económico son:. Reconocer Mujeres protagonistas, activas y empoderadas en el cierre de brechas de género que pueden mantenerse en el territorio y se le brindan garantías para trabajar, emprender y fortalecer sus empresas.</t>
  </si>
  <si>
    <t>2.12. Bogotá cuida a su gente
3.20. Promoción del emprendimiento formal, equitativo e incluyente</t>
  </si>
  <si>
    <r>
      <rPr>
        <sz val="10"/>
        <color rgb="FF0C0C0C"/>
        <rFont val="Arial"/>
      </rPr>
      <t xml:space="preserve">Viabilizar 1200 hectáreas para el desarrollo de proyectos en la ciudad, desde los componentes de la estructura ecológica principal, movilidad, espacio
público, revitalización, sistema de cuidado, vivienda, servicios urbanos, empleo y productividad, que aporten al desarrollo de Bogotá.
</t>
    </r>
    <r>
      <rPr>
        <sz val="10"/>
        <color rgb="FFFF0000"/>
        <rFont val="Arial"/>
      </rPr>
      <t>Consolidar 1 estrategia de transversalización de la PPMYEG con actores territoriales para la disminución de las brechas de género
Cualificar 5000 mujeres en herramientas para la autonomía económica</t>
    </r>
  </si>
  <si>
    <t>La incorporación del enfoque diferencial en esta meta permitirá que se tengan en cuenta el valor de los grupos poblacionales buscando que la viabilización de estos terrenos esté en la linea con las necesidades de estos grupos. En este caso de las mujeres particularmente.</t>
  </si>
  <si>
    <t>Bogotá creadora de riqueza y empleo.  Acopi Bogotá-Cundinamarca propone la política de fomento industrial, que debe componerse de las siguientes medidas: Un sistema de compras públicas enfocado a las micro, pequeñas y medianas empresas de Bogotá y la región, que garantice un nivel de producción y ventas, y así mantener el empleo de sectores que producen bienes intermedios.</t>
  </si>
  <si>
    <t>La formulación de Politicas no es del alcance del PDD</t>
  </si>
  <si>
    <t>En el programa Construyendo Confianza con la Región se aborda la temática de desarrollo económico y abastecimiento y logística.</t>
  </si>
  <si>
    <t>Bogotá creadora de riqueza y empleo.  Acopi Bogotá-Cundinamarca propone la política de fomento industrial, que debe componerse de las siguientes medidas: Fortalecer y promover los encadenamientos productivos locales, distritales y regionales.</t>
  </si>
  <si>
    <t>En el programa Construyendo Confianza con la Región se aborda la temática de desarrollo económico.</t>
  </si>
  <si>
    <t>Bogotá creadora de riqueza y empleo.  Acopi Bogotá-Cundinamarca propone la política de fomento industrial, que debe componerse de las siguientes medidas: Preservar y garantizar las zonas industriales ya constituidas, con el fin de que sean territorios enfocados a la generación de empleo y valor agregado, y esta vocación no se vea amenazada por meganegocios para unos pocos que generan menos valor agregado</t>
  </si>
  <si>
    <t>En caso que se acoja esta propuesta, se deben buscar alianzas público privadas fortaleciendo la vinculación laboral de grupos pblacionales como personas con discapacidad, personas trans, etc. esto, a través de la inclusión del enfoque diferencial</t>
  </si>
  <si>
    <t>Se debe buscar alienzas</t>
  </si>
  <si>
    <t>Bogotá creadora de riqueza y empleo.  Acopi Bogotá-Cundinamarca propone la política de fomento industrial, que debe componerse de las siguientes medidas: Los proyectos urbanísticos e inmobiliarios deben tener en varios puntos de la cadena una cuota de compras de productos y servicios de la ciudad y la región, así como de mano de obra local.</t>
  </si>
  <si>
    <t>Bogotá creadora de riqueza y empleo.  Acopi Bogotá-Cundinamarca propone la política de fomento industrial, que debe componerse de las siguientes medidas: Promoción de la innovación y la creatividad aplicada a los desarrollos hoy existentes, así como a mejorar las ventajas comparativas y competitivas del sector productivo que ya se encuentra en la ciudad.</t>
  </si>
  <si>
    <t>Bogotá creadora de riqueza y empleo.  Acopi Bogotá-Cundinamarca propone la política de fomento industrial, que debe componerse de las siguientes medidas: Impulso a la actualización productiva y de capacidad instalada de las empresas, orientado a la sostenibilidad económica y ambiental.</t>
  </si>
  <si>
    <t>Bogotá creadora de riqueza y empleo.  Acopi Bogotá-Cundinamarca propone la política de fomento industrial, que debe componerse de las siguientes medidas: Beneficios tributarios post pandemia para las empresas que apliquen mayor valor agregado a su producto final, generen mayor empleo con enfoque diferencial, así como a las que hagan desarrollos ‘verdes’ en su producción.</t>
  </si>
  <si>
    <t>Existen desarrollos normativos que ya generan exenciones tributarias a las empresas que generen empleo desde una perspectiva del enfoque diferencial</t>
  </si>
  <si>
    <t>no</t>
  </si>
  <si>
    <t>Ya existe normas</t>
  </si>
  <si>
    <t>Bogotá creadora de riqueza y empleo.  Acopi Bogotá-Cundinamarca propone la política de fomento industrial, que debe componerse de las siguientes medidas: deben revisarse las tarifas de energía eléctrica para que sean competitivas.</t>
  </si>
  <si>
    <t xml:space="preserve">Si bien es del sector frente a las Empresas de Servicios Publicos este tema tiene otras regulaciones que estan fuera del alcance de la Administración Ditrital </t>
  </si>
  <si>
    <t>Bogotá creadora de riqueza y empleo. , Acopi Bogotá-Cundinamarca propone la política de fomento industrial, que debe componerse de las siguientes medidas: Brindar garantías para la calificación de la mano de obra, lo que aumenta la movilidad socioeconómica, en lo que el SENA tiene un papel fundamental.</t>
  </si>
  <si>
    <t>Bogotá creadora de riqueza y empleo.  Acopi Bogotá-Cundinamarca propone la política de fomento industrial, que debe componerse de las siguientes medidas: sistema de crédito blando para las empresas exportadoras.</t>
  </si>
  <si>
    <t>Aportes, Elaborado por ciudadanía integrante de la Mesa Técnica de AE de Teusaquillo: interrogante sobre el destino final de las unidades de vivienda VIS construidas y no adjudicadas a la población focalizada que es la beneficiada con subsidio.</t>
  </si>
  <si>
    <t xml:space="preserve">es una consulta, no una propuesta </t>
  </si>
  <si>
    <t xml:space="preserve">Reducir el déficit cuantitativo de vivienda en la ciudad, así como a la generación de empleos -directos e indirectos- con la ejecución de las obras civiles
</t>
  </si>
  <si>
    <t>Aportes, Elaborado por ciudadanía integrante de la Mesa Técnica de AE de Teusaquillo: determinar qué pasa con los proyectos iniciados y no culminados. En este punto se considera necesario conocer de fondo por qué la vivienda VIS construida no cumple su misión, qué seguimiento y control se hace para determinar si los beneficios que el constructor quedaron aplicados conforme a la política de la vivienda VIS.</t>
  </si>
  <si>
    <t>No es alcance del PDD</t>
  </si>
  <si>
    <r>
      <rPr>
        <sz val="10"/>
        <color rgb="FF0C0C0C"/>
        <rFont val="Calibri, sans-serif"/>
      </rPr>
      <t>Frente a las competencias de Inspección, Vigilancia y Control de Vivienda de la Secretaría del Hábitat es investigar y sancionar por deficiencias constructivas en lo PH y la no aplicación de las normas urbanísticas aprobadas para cada PH. 
 Es fundamental que en la generación de metas se establezca la inclusión del enfoque diferencial buscando que las personas beneficiadas efectivamente se correspondan con aquellas que requieren este tipo de medidas y que hacen parte de grupos poblacionales con protección constitucional</t>
    </r>
  </si>
  <si>
    <t>Aportes, Elaborado por ciudadanía integrante de la Mesa Técnica de AE de Teusaquillo: deben existir variables que se requieren identificar y analizar que son diferentes a la que se menciona en el POT como es el caso de la falta de capacidad de endeudamiento de los hogares para hacer el cierre financiero.</t>
  </si>
  <si>
    <t xml:space="preserve">en el objetivo cuatro se menciona que: "Se propiciarán y fortalecerán los mecanismos de acceso a vivienda propia mediante el financiamiento para tasas de interés y cuotas iniciales en nuevos hogares, así como el acceso a vivienda usada de calidad mediante soluciones como el arriendo social o el leasing, considerando la capacidad de pago de las personas, incluyendo otros mecanismos de gestión como las APP para vivienda social". </t>
  </si>
  <si>
    <t xml:space="preserve"> Es fundamental que en la generación de metas se establezca la inclusión del enfoque diferencial buscando que las personas beneficiadas efectivamente se correspondan con aquellas que requieren este tipo de medidas y que hacen parte de grupos poblacionales con protección constitucional</t>
  </si>
  <si>
    <t xml:space="preserve">
Planeación</t>
  </si>
  <si>
    <t>Aportes, Elaborado por ciudadanía integrante de la Mesa Técnica de AE de Teusaquillo: En este caso, consideramos que debe ser la Secretaría del Hábitat, en cumplimiento de su misión, la que determine el número de viviendas VIS para que al culminar los proyectos estas queden en su totalidad asignadas a la población focalizada según los los diferentes subsidios.</t>
  </si>
  <si>
    <t xml:space="preserve">Dentro del programa que aborda el acceso a vivienda, la entidad responsable es la Secretaria de Hábitat. </t>
  </si>
  <si>
    <t>La focalización de la población beneficiaria de esta medida debe corresponderse con la implementación del enfoque diferencial para llegar a los objetivos que se requieren</t>
  </si>
  <si>
    <t>Aportes, Elaborado por ciudadanía integrante de la Mesa Técnica de AE de Teusaquillo: La Secretaría debe tener la caracterización del tamaño de los hogares que se postulan para determinar la oferta. Así, el tamaño de la vivienda puede ir desde el área mínima autorizada para atender hogares unipersonales hasta áreas de mayor metrajepara hogares de 2, 3 y 4 personas que entre todos representan más del 80% en la conformación de número de personas por hogar en Bogotá según DANE Censo 2018.</t>
  </si>
  <si>
    <t>Asignar 51.000 subsidios para adquisición de vivienda nueva arrendamiento social y mejoramiento en los diferentes programas de la SDHT.</t>
  </si>
  <si>
    <t xml:space="preserve">Si bien, se definen metas para adquisición de vivienda, en el PDD no se especifica la asignación de vivienda por numero de miembros de los hogares. </t>
  </si>
  <si>
    <r>
      <rPr>
        <sz val="10"/>
        <color rgb="FF0C0C0C"/>
        <rFont val="Calibri, sans-serif"/>
      </rPr>
      <t>Es fundamental que se reconozcan las familias diversas como parte de la materialización de la meta, en tanto esto permite una apertura del enfoque diferencial desde una mirada puntual en la materialización de la meta.
Facilitar a los hogares en condición de vulnerabilidad el acceso a una solución de vivienda. Disminuir el déficit cualitativo de las viviendas localizadas en los territorios priorizados.</t>
    </r>
  </si>
  <si>
    <t>Aportes, Elaborado por ciudadanía integrante de la Mesa Técnica de AE de Teusaquillo: es necesario que Secretaría del Hábitat ponga a disposición de la ciudadanía en general la información estadística en datos absolutos y relativos de manera consolidada para facilitar su análisis.</t>
  </si>
  <si>
    <r>
      <rPr>
        <sz val="10"/>
        <color rgb="FF0C0C0C"/>
        <rFont val="Arial"/>
      </rPr>
      <t xml:space="preserve">Integrar 4 herramientas del sistema de información del sector hábitat que permitan la transparencia y difusión del conocimiento generado
</t>
    </r>
    <r>
      <rPr>
        <sz val="10"/>
        <color rgb="FFFF0000"/>
        <rFont val="Arial"/>
      </rPr>
      <t>Ejecutar una estrategia de comunicación pública que permita brindar información sobre la oferta de servicios y la gestión de la administración distrital.</t>
    </r>
  </si>
  <si>
    <t xml:space="preserve">Se agrega el programa y una meta mas a la propuesta ciduadana </t>
  </si>
  <si>
    <t>Desarrollar procesos de gestión del cambio que fortalezcan los imaginarios, competencias y comportamientos protectores del accionar íntegro y transparente en el Sector Hábitat garantizando la continuidad del proceso sectorial para el avance del cumplimiento y apropiación de las políticas de transparencia e integridad y el fomento del control social.
Implementar 1 sistema de inteligencia estratégica e innovación del sector hábitat (Sistema de información del sector hábitat + laboratorio de innovación de hábitat + Observatorio de Hábitat + Escuela del hábitat).
Darle continuidad al proceso sectorial de las Políticas de Integridad y Transparencia.</t>
  </si>
  <si>
    <t>Aportes, Directivos de las juntas de acción comunal y líderes comunitarios y en nombre de los habitantes del sectorial nueve ubicado en la UPZ 46 Castilla localidad 8 de KennedyTeniendo en cuenta que dentro del Plan de Ordenamiento Territorial POT, fue incluida la construcción de la AV Agoberto Mejía que comprende desde la calle 22 o AV. Ferrocarril hasta la AV. Américas, solicitamos muy respetuosamente a ustedes, se estudie la posibilidad de llevar la representación en nombre de nuestras comunidades en el sentido de ser incorporada en estudio , diseño y construcción de tan importante vía dentro del presente Plan de Desarrollo Distrital, ya que con la construcción de la misma, ayudaría notablemente a la movilidad y descongestión del sector ya que por allí se movilizaría más de treinta mil habitantes de la localidad, es de resaltar que esta reserva vial lleva más de 40 años ahí en espera de su respectivo desarrollo, vía que no solo beneficia a la localidad sino también a la movilidad del Distrito Capital.</t>
  </si>
  <si>
    <r>
      <rPr>
        <sz val="10"/>
        <color rgb="FF0C0C0C"/>
        <rFont val="Arial"/>
      </rPr>
      <t xml:space="preserve">28. Movilidad Sostenible
</t>
    </r>
    <r>
      <rPr>
        <sz val="10"/>
        <color rgb="FFFF0000"/>
        <rFont val="Arial"/>
      </rPr>
      <t>4.26. Movilidad Sostenible</t>
    </r>
  </si>
  <si>
    <r>
      <rPr>
        <sz val="10"/>
        <color rgb="FF0C0C0C"/>
        <rFont val="Arial"/>
      </rPr>
      <t xml:space="preserve">- Construir 69 Km de malla vial en la ciudad
- Contratar 39 Km de malla vial en la ciudad
- Estructurar proyectos viales correspondientes a 55 km de malla vial
</t>
    </r>
    <r>
      <rPr>
        <sz val="10"/>
        <color rgb="FFFF0000"/>
        <rFont val="Arial"/>
      </rPr>
      <t>Construir 100 Km/carril de malla vial en la ciudad.
Estructurar proyectos viales correspondientes a 270 km carril de malla vial
Contratar 100 Km/carrill de malla vial en la ciudad</t>
    </r>
  </si>
  <si>
    <t xml:space="preserve">Se actualiza programa y metas </t>
  </si>
  <si>
    <t>IDU: Se analizará la propuesta acorde a los recursos asignados al sector.</t>
  </si>
  <si>
    <t>Aportes, Directivos de las juntas de acción comunal y líderes comunitarios y en nombre de los habitantes del sectorial nueve ubicado en la UPZ 46 Castilla localidad 8 de Kennedy Igualmente se estudie la posibilidad de incluir en estudio, diseño y construcción de la AV. Castilla que va desde la AV. Boyacá hasta la AV. Ciudad de Cali.</t>
  </si>
  <si>
    <r>
      <rPr>
        <sz val="10"/>
        <color rgb="FF0C0C0C"/>
        <rFont val="Arial"/>
      </rPr>
      <t xml:space="preserve">28. Movilidad Sostenible
</t>
    </r>
    <r>
      <rPr>
        <sz val="10"/>
        <color rgb="FFFF0000"/>
        <rFont val="Arial"/>
      </rPr>
      <t>4.26. Movilidad Sostenible</t>
    </r>
  </si>
  <si>
    <r>
      <rPr>
        <sz val="10"/>
        <color rgb="FF0C0C0C"/>
        <rFont val="Arial"/>
      </rPr>
      <t xml:space="preserve">Conservar 4800 kilómetros-carril de la red vial
</t>
    </r>
    <r>
      <rPr>
        <sz val="10"/>
        <color rgb="FFFF0000"/>
        <rFont val="Arial"/>
      </rPr>
      <t>Construir 100 Km/carril de malla vial en la ciudad.
Estructurar proyectos viales correspondientes a 270 km carril de malla vial
Contratar 100 Km/carrill de malla vial en la ciudad</t>
    </r>
  </si>
  <si>
    <t xml:space="preserve">La propuesta hace referencia a una construcción de vias, no a la conservación de lo que ya existe, por esto se actualzian metas. </t>
  </si>
  <si>
    <t xml:space="preserve">Planeación
</t>
  </si>
  <si>
    <t>Aportes, Directivos de las juntas de acción comunal y líderes comunitarios y en nombre de los habitantes del sectorial nueve ubicado en la UPZ 46 Castilla localidad 8 de Kennedy Apertura de la carrera 81C entre calle 11 A y calle 11 B, terreno que figura como reserva vial para la precitada vía, resaltando que con la apertura de la misma ayuda a la conectividad y movilidad de los habitantes de los 12 barrios y propiedades horizontales del sector norte hacia el costado sur o sector de la AV. Américas, permitiendo el acceso a los centros médicos, educativos (IED GENERAL ROJAS PINILLA), deportivos, entre otros.</t>
  </si>
  <si>
    <r>
      <rPr>
        <sz val="10"/>
        <color rgb="FF0C0C0C"/>
        <rFont val="Arial"/>
      </rPr>
      <t xml:space="preserve">28. Movilidad Sostenible
</t>
    </r>
    <r>
      <rPr>
        <sz val="10"/>
        <color rgb="FFFF0000"/>
        <rFont val="Arial"/>
      </rPr>
      <t>4.26. Movilidad Sostenible</t>
    </r>
  </si>
  <si>
    <r>
      <rPr>
        <sz val="10"/>
        <color rgb="FF0C0C0C"/>
        <rFont val="Arial"/>
      </rPr>
      <t xml:space="preserve">Conservar 4800 kilómetros-carril de la red vial
</t>
    </r>
    <r>
      <rPr>
        <sz val="10"/>
        <color rgb="FFFF0000"/>
        <rFont val="Arial"/>
      </rPr>
      <t>Construir 100 Km/carril de malla vial en la ciudad.
Estructurar proyectos viales correspondientes a 270 km carril de malla vial
Contratar 100 Km/carrill de malla vial en la ciudad</t>
    </r>
  </si>
  <si>
    <t xml:space="preserve">EL PDD no tiene alcancé en la definición de aperturas de vias especificas. </t>
  </si>
  <si>
    <t>Se debe asociar a la meta "Construir 69 Km de malla vial en la ciudad"  IDU: Se analizará la propuesta acorde a los recursos asignados al sector.</t>
  </si>
  <si>
    <t>Planeación
Movilidad</t>
  </si>
  <si>
    <t>Aportes, Directivos de las juntas de acción comunal y líderes comunitarios y en nombre de los habitantes del sectorial nueve ubicado en la UPZ 46 Castilla localidad 8 de Kennedy Apertura de la calle 15 A entre la carrea 80 y 80 C, terreno que figura en Planeación Distrital como reserva vial para la precitada vía, resaltando que con la apertura de la misma ayuda a la conectividad y movilidad del sector.</t>
  </si>
  <si>
    <r>
      <rPr>
        <sz val="10"/>
        <color rgb="FF0C0C0C"/>
        <rFont val="Arial"/>
      </rPr>
      <t xml:space="preserve">28. Movilidad Sostenible
</t>
    </r>
    <r>
      <rPr>
        <sz val="10"/>
        <color rgb="FFFF0000"/>
        <rFont val="Arial"/>
      </rPr>
      <t>4.26. Movilidad Sostenible</t>
    </r>
  </si>
  <si>
    <r>
      <rPr>
        <sz val="10"/>
        <color rgb="FF0C0C0C"/>
        <rFont val="Arial"/>
      </rPr>
      <t xml:space="preserve">Conservar 4800 kilómetros-carril de la red vial
</t>
    </r>
    <r>
      <rPr>
        <sz val="10"/>
        <color rgb="FFFF0000"/>
        <rFont val="Arial"/>
      </rPr>
      <t>Construir 100 Km/carril de malla vial en la ciudad.
Estructurar proyectos viales correspondientes a 270 km carril de malla vial
Contratar 100 Km/carrill de malla vial en la ciudad</t>
    </r>
  </si>
  <si>
    <t>Aportes, Directivos de las juntas de acción comunal y líderes comunitarios y en nombre de los habitantes del sectorial nueve ubicado en la UPZ 46 Castilla localidad 8 de KennedySe tenga en cuenta la construcción de la ciclo-ruta por la Ronda del Río Fucha costado sur desde la AV. 68 hasta empalmar con la ciclo-ruta el Porvenir Carrera 103 A, que viene de Bosa, resaltando que por este sector no se ha desarrollado construcción alguna con relación a la misma y se cuenta con el respectivo espacio de recorrido, el cual ayuda al apoyo al deporte de los habitantes de las localidades de Bosa, Kennedy, Fontibón, Puente Aranda y demás localidades circunvecinas.</t>
  </si>
  <si>
    <r>
      <rPr>
        <sz val="10"/>
        <color rgb="FF0C0C0C"/>
        <rFont val="Arial"/>
      </rPr>
      <t xml:space="preserve">28. Movilidad Sostenible
</t>
    </r>
    <r>
      <rPr>
        <sz val="10"/>
        <color rgb="FFFF0000"/>
        <rFont val="Arial"/>
      </rPr>
      <t>4.26. Movilidad Sostenible</t>
    </r>
  </si>
  <si>
    <r>
      <rPr>
        <sz val="10"/>
        <color rgb="FF0C0C0C"/>
        <rFont val="Arial"/>
      </rPr>
      <t xml:space="preserve">Construir 69 Km de malla vial en la ciudad
</t>
    </r>
    <r>
      <rPr>
        <sz val="10"/>
        <color rgb="FFFF0000"/>
        <rFont val="Arial"/>
      </rPr>
      <t>Construir 59 kilómetros lineales de la red de cicloinfraestructura</t>
    </r>
  </si>
  <si>
    <t xml:space="preserve">Se actualiza programa y meta, y tener en cuenta estas vias en la cosntrucción de la cicloinfraestructura. </t>
  </si>
  <si>
    <t>Aportes, Directivos de las juntas de acción comunal y líderes comunitarios y en nombre de los habitantes del sectorial nueve ubicado en la UPZ 46 Castilla localidad 8 de Kennedy Debido a la situación de inseguridad por la que estamos pasando en este sector como: extorciones, atracos y asesinatos le solicitamos se tenga en cuenta la construcción de un CAI de policía para el precitado sector, teniendo en cuenta que se cuenta con el terreno ubicado en la calle 16 entre carrera 83 y AV. Ciudad de Cali, terreno que cuenta con toda su documentación al día, la presente solicitud la sustentamos teniendo en cuenta que los CAI que se encuentran cerca de dicho sector quedan muy distantes y la imposibilidad de vías rápidas para llegar al sitio requerido esto hace que la inseguridad sea notoria por la ausencia de la Policía Nacional.</t>
  </si>
  <si>
    <t>1.03. Desmantelamiento de estructuras criminales y delincuenciales con mejores capacidades y activos tecnológicos
1.04. Servicios centrados en la justicia</t>
  </si>
  <si>
    <t>Implementar acciones conjuntas de intervención en áreas identificadas como críticas por la presencia de estructuras criminales
Aplicar un (1) modelo de fortalecimiento a las capacidades operativas de vigilancia policial funciones militares y otras funciones de apoyo a la seguridad la convivencia y la justicias
Ampliar en 7 equipamientos la oferta de servicios de acceso a la justicia y convivencia</t>
  </si>
  <si>
    <t xml:space="preserve">Se incluyen metas y programas 
Tener en cuenta la construcción de este CAI dentro del alcance de las metas. 
</t>
  </si>
  <si>
    <t xml:space="preserve">Acceso a vivienda digna: Subsidios para la compra o alquiler de vivienda. </t>
  </si>
  <si>
    <r>
      <rPr>
        <sz val="10"/>
        <color rgb="FF0C0C0C"/>
        <rFont val="Arial"/>
      </rPr>
      <t xml:space="preserve">Programa 9. Bogotá, una ciudad con menos Pobreza
</t>
    </r>
    <r>
      <rPr>
        <sz val="10"/>
        <color rgb="FFFF0000"/>
        <rFont val="Arial"/>
      </rPr>
      <t>2.07. Bogotá, una ciudad con menos Pobreza</t>
    </r>
  </si>
  <si>
    <r>
      <rPr>
        <sz val="10"/>
        <color rgb="FF0C0C0C"/>
        <rFont val="Arial"/>
      </rPr>
      <t xml:space="preserve">Meta: Asignar 38.100 subsidios para adquisición de vivienda nueva y arrendamiento social en los diferentes programas de la SDHT.
</t>
    </r>
    <r>
      <rPr>
        <sz val="10"/>
        <color rgb="FFFF0000"/>
        <rFont val="Arial"/>
      </rPr>
      <t>Asignar 51.000 subsidios para adquisición de vivienda nueva arrendamiento social y mejoramiento en los diferentes programas de la SDHT.</t>
    </r>
  </si>
  <si>
    <t>Se actualiza programa y meta, de acuerdo a la ultima versión del PDD</t>
  </si>
  <si>
    <r>
      <rPr>
        <sz val="10"/>
        <color rgb="FF0C0C0C"/>
        <rFont val="Calibri, sans-serif"/>
      </rPr>
      <t>Fundamental imeplementar el enfoque diferencial e n esta meta que permita priorizar la asignación de subsidios para aquellos grupos poblacionales que realmente lo requieren.
Facilitar a los hogares en condición de vulnerabilidad el acceso a una solución de vivienda. Disminuir el déficit cualitativo de las viviendas localizadas en los territorios priorizados.</t>
    </r>
  </si>
  <si>
    <t>Acceso a vivienda digna: Programas de vivienda social priorizando a firmantes de paz.</t>
  </si>
  <si>
    <t>2.07. Bogotá, una ciudad con menos Pobreza
4.31. Acceso equitativo de vivienda urbana y rural</t>
  </si>
  <si>
    <r>
      <rPr>
        <sz val="10"/>
        <color rgb="FF0C0C0C"/>
        <rFont val="Arial"/>
      </rPr>
      <t xml:space="preserve">Meta: Asignar 38.100 subsidios para adquisición de vivienda nueva y arrendamiento social en los diferentes programas de la SDHT.
</t>
    </r>
    <r>
      <rPr>
        <sz val="10"/>
        <color rgb="FFFF0000"/>
        <rFont val="Arial"/>
      </rPr>
      <t>Asignar 51.000 subsidios para adquisición de vivienda nueva arrendamiento social y mejoramiento en los diferentes programas de la SDHT.
Promover 9.000 soluciones habitacionales en el marco del portafolio de vivienda.</t>
    </r>
  </si>
  <si>
    <t xml:space="preserve">Se actualiza metas y se incluyen programas. 
El programa es para población en general, no se especifica el acceso a vivienda especificamente para firmantes de paz. </t>
  </si>
  <si>
    <r>
      <rPr>
        <sz val="10"/>
        <color rgb="FF0C0C0C"/>
        <rFont val="Aptos"/>
      </rPr>
      <t xml:space="preserve">Sector Hábitat Incluido en las metas PDD - Facilitar a los hogares en condición de vulnerabilidad el acceso a una solución de vivienda. 
Disminuir el déficit cualitativo de las viviendas localizadas en los territorios priorizados. 
</t>
    </r>
    <r>
      <rPr>
        <b/>
        <sz val="10"/>
        <color rgb="FF0C0C0C"/>
        <rFont val="Calibri"/>
      </rPr>
      <t>-	Sin embargo, no se puede condicionar el Subsidio</t>
    </r>
    <r>
      <rPr>
        <sz val="10"/>
        <color rgb="FF0C0C0C"/>
        <rFont val="Calibri"/>
      </rPr>
      <t xml:space="preserve">
</t>
    </r>
  </si>
  <si>
    <t>Acompañamiento social: Brindar apoyo psicosocial y jurídico a firmantes de paz en el proceso de búsqueda de vivienda.</t>
  </si>
  <si>
    <t>Dentro de la meta, generar un proyecto de inversión que tenga en cuenta el apoyo psicosocial y jurídico a firmantes de paz en el proceso de búsqueda de vivienda.</t>
  </si>
  <si>
    <t xml:space="preserve">Accesibilidad: Garantizar la accesibilidad universal a los espacios culturales de la ciudad para personas con discapacidad. </t>
  </si>
  <si>
    <r>
      <rPr>
        <sz val="10"/>
        <color rgb="FF0C0C0C"/>
        <rFont val="Arial"/>
      </rPr>
      <t xml:space="preserve">2.15. Bogotá deportiva, recreativa, artística, patrimonial e intercultura
</t>
    </r>
    <r>
      <rPr>
        <sz val="10"/>
        <color rgb="FFFF0000"/>
        <rFont val="Arial"/>
      </rPr>
      <t>2.14. Bogotá deportiva, recreativa, artística, patrimonial e intercultural</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</si>
  <si>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
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</si>
  <si>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 xml:space="preserve">Se actualiza metas y se incluyen programas. 
Generar un proyecto de inversión que especifique la población con discapacidad </t>
  </si>
  <si>
    <t>Sector cultura, recreacion y deporte:  La meta comprende realización de colaboratorios como espacios de encuentro que promuevan procesos de rescate y/o construcción de memoria, identidad, cuidado y apropiación por parte de la comunidad. Desarrollo de piezas comunitarias e identificando materia"&amp;"lidades que permitan conocer esas narrativas del territorio en espacios de circulación.</t>
  </si>
  <si>
    <t>Accesibilidad: Implementar medidas de inclusión en la programación cultural de la ciudad.</t>
  </si>
  <si>
    <r>
      <rPr>
        <sz val="10"/>
        <color rgb="FF0C0C0C"/>
        <rFont val="Arial"/>
      </rPr>
      <t xml:space="preserve">2.15. Bogotá deportiva, recreativa, artística, patrimonial e intercultura
</t>
    </r>
    <r>
      <rPr>
        <sz val="10"/>
        <color rgb="FFFF0000"/>
        <rFont val="Arial"/>
      </rPr>
      <t>2.14. Bogotá deportiva, recreativa, artística, patrimonial e intercultural</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</si>
  <si>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
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</si>
  <si>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Aportes, Consejo de Planeación Local de Teusaquillo al Plan Distrital de Desarrollo: Se observa que dentro de los indicadores de resultado se encuentra el de “Número de hectáreas ecosistemas conservados” teniendo como línea base 0 y como meta 2000; no me queda claro cómo hay cero de línea base.</t>
  </si>
  <si>
    <t xml:space="preserve">no es un propuesta, es una consulta </t>
  </si>
  <si>
    <t>Se define como linea base "0" para la ejecución de las acciones planteadas dentro de la meta y así llegar a las 2000 hectareas en el presente PDD</t>
  </si>
  <si>
    <t>Formular 8 instrumentos de planeación ambiental que contribuyan al ordenamiento territorial sostenible y participativo
Se evidencia que en el diagnóstico se referencia únicamente la necesidad de la formulación de 2 planes de manejo ambiental para Reservas Distritales de Humedal y 4 de Parques Distritales Ecológicos de Montaña, por lo que no me es claro el objetivo de los 2 instrumentos restantes a formular, ni cuál será la necesidad atendida.</t>
  </si>
  <si>
    <t>25. Ordenamiento territorial sostenible, equilibrado y participativo</t>
  </si>
  <si>
    <r>
      <rPr>
        <sz val="10"/>
        <color rgb="FF0C0C0C"/>
        <rFont val="Arial"/>
      </rPr>
      <t xml:space="preserve">25. Ordenamiento territorial sostenible, equilibrado y participativo
</t>
    </r>
    <r>
      <rPr>
        <sz val="10"/>
        <color rgb="FFFF0000"/>
        <rFont val="Arial"/>
      </rPr>
      <t>4.23. Ordenamiento territorial sostenible, equlibrado y participativ</t>
    </r>
    <r>
      <rPr>
        <sz val="10"/>
        <color rgb="FF0C0C0C"/>
        <rFont val="Arial"/>
      </rPr>
      <t>o</t>
    </r>
  </si>
  <si>
    <r>
      <rPr>
        <sz val="10"/>
        <color rgb="FF0C0C0C"/>
        <rFont val="Arial"/>
      </rPr>
      <t xml:space="preserve">Viabilizar 1200 hectáreas para el desarrollo de proyectos en la ciudad, desde los componentes de la estructura ecológica principal, movilidad, espacio público, revitalización, sistema de cuidado, vivienda, servicios urbanos, empleo y productividad, que ap"&amp;"orten al desarrollo de Bogotá
</t>
    </r>
    <r>
      <rPr>
        <sz val="10"/>
        <color rgb="FFFF0000"/>
        <rFont val="Arial"/>
      </rPr>
      <t>Viabilizar 1800 hectáreas para el desarrollo de proyectos en la ciudad desde los componentes de la estructura ecológica principal movilidad espacio público revitalización sistema del cuidado vivienda servicios urbanos empleo y productividad que aporten al desarrollo de Bogotá.</t>
    </r>
  </si>
  <si>
    <t>Se actualiza programa y meta</t>
  </si>
  <si>
    <t>No es una observación</t>
  </si>
  <si>
    <r>
      <rPr>
        <sz val="10"/>
        <color rgb="FF0C0C0C"/>
        <rFont val="Arial"/>
      </rPr>
      <t xml:space="preserve">25. Revitalización y renovación urbana y rural con inclusión
</t>
    </r>
    <r>
      <rPr>
        <sz val="10"/>
        <color rgb="FFFF0000"/>
        <rFont val="Arial"/>
      </rPr>
      <t>4.24. Revitalización y renovación urbana y rural con inclusión</t>
    </r>
  </si>
  <si>
    <t>Sector Hábitat: Se realizará lo siguiente: Actuación Estratégica de Intervención (AEI) - Pieza urbana Cable San Cristóbal (806 Ha.)
Actuación Estratégica de Intervención (AEI) -AEI - Pieza urbana Cable Potosí (362 Ha.</t>
  </si>
  <si>
    <r>
      <rPr>
        <sz val="10"/>
        <color rgb="FF0C0C0C"/>
        <rFont val="Arial"/>
      </rPr>
      <t xml:space="preserve">25. Revitalización y renovación urbana y rural con inclusión
</t>
    </r>
    <r>
      <rPr>
        <sz val="10"/>
        <color rgb="FFFF0000"/>
        <rFont val="Arial"/>
      </rPr>
      <t>4.24. Revitalización y renovación urbana y rural con inclusión</t>
    </r>
  </si>
  <si>
    <t>Sector Hábitat:  
Acciones de la meta: Coordinar las diferentes fases y actividades para el relacionamiento del sector hábitat con las comunidades en los territorios priorizados para la ejecución de los proyectos estratégicos, a partir de los ejes transversales de innovación y comunicación en la construcción de iniciativas conjuntas con las comunidades.</t>
  </si>
  <si>
    <t>Cuando se indica intervenir no se es claro bajo qué criterios se piensa realizar dicha intervención, teniendo en cuenta que los conectores ecosistémicos no están asociados a espacios exclusivamente ambientales sino mixtos. Es importante resaltar que la calidad de “Conector Ecosistémico” no le brinda ninguna inmunidad al territorio, simplemente se enmarca en una estrategia de promoción del cuidado de la EEP. Se debe enfatizar en que la estrategia de conector ecosistémico generalmente incide en la intervención silvicultural y la posible articulación con la comunidad, sin embargo, frente a la intervención silvicultural no existe una actualización del Manual de silvicultura urbana, el cual tiene su versión 2011 y dentro del cual no se han contemplado las nuevas dinámicas sociales de encuentro entre las personas y la naturaleza, además no permiten la diversificación de las especies a sembrar en la ciudad, razón por la que muchas veces no es posible la participación ciudadana porque el marco de acción es muy restringido y no permite la incidencia comunitaria real; así mismo, no se cuenta con un recurso destinado a la participación ciudadana fuera de los contratistas que prestan su servicio técnico o profesional con la comunidad, de manera que toda participación ciudadana es ‘ad honorem’ sin derecho ni siquiera a un refrigerio, razón por la que se genera una desconfianza con la institución y una imposibilidad en los territorios de conectar efectivamente con la comunidad.
Incluir los estudios, diseños y construcción del puente en BIOCONSTRUCCIÓN, no cemento que conecte la zona sur con la norte en el Humedal Capellanía, garantizando la conectividad de especies, y complementando los recorridos interpretativos que se abordan desde la SDA,</t>
  </si>
  <si>
    <t>4.25. Aumento de la resiliencia al cambio climático y reduccion de la vulnerabilidad
5.36. Innovación Pública para la generación de confianza ciudadana</t>
  </si>
  <si>
    <r>
      <rPr>
        <sz val="10"/>
        <color rgb="FF0C0C0C"/>
        <rFont val="Arial"/>
      </rPr>
      <t xml:space="preserve">Intervenir 2.500 hectáreas de conectores ecosistémicos para aumentar la conectividad de los elementos de la Estructura Ecológica Principal
</t>
    </r>
    <r>
      <rPr>
        <sz val="10"/>
        <color rgb="FFFF0000"/>
        <rFont val="Arial"/>
      </rPr>
      <t>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Fortalecer un (1) laboratorio de innovación pública que promueva el gobierno abierto y la participación ciudadana, desde un enfoque de interseccionalidad.</t>
    </r>
  </si>
  <si>
    <t xml:space="preserve">Se incluyen metas y programas </t>
  </si>
  <si>
    <t>Los conectores ecosistémicos son una estrategia de conectividad transversal que  pretende facilitar el tránsito de la  fauna y el flujo de los procesos naturales entre los cerros orientales y el río Bogotá. Lo anterior,  se realiza mediante la implementación y seguimiento de acciones intersectoriales con un trabajo coordinado con las alcaldías locales.
Para lo anterior se realiza acciones de restauración, rehabilitación y recuperación ecológica; soluciones basadas en la naturaleza; conservación de la biodiversidad, ciencia ciudadana y gestión del conocimiento; fortalecimiento de gobernanza y participación ciudadana. Mediante la sumatoria de las acciones acá descritas se pretende alcanzar 2500 ha consolidadas dentro de los polígonos de establecidos en  el artículo 566 del decreto 555 de 2021 (POT).") 
En cuanto al puente es de indicar que, estas acciones se deberán contemplar y evaluar dentro de la construcción y actualización de los instrumentos de manejo para el área protegida</t>
  </si>
  <si>
    <t>Se entiende la generación, consolidación y registro de 5 nuevos espacios que puedan catalogarse como Bosque Urbano, pero no se hace referencia al seguimiento o acciones a ejecutar en los 21 Bosques Urbanos definidos en el Decreto 555 de 2021 (POT). Se resalta la importancia de la sostenibilidad en los proyectos implementados por la anterior administración para garantizar que la inversión pública es correcta y bien pensada, además de la necesidad de continuidad y permanencia de todas las estrategias en búsqueda de la adaptación al cambio climático.</t>
  </si>
  <si>
    <t>Registrar 5 bosques urbanos como aporte al mejoramiento de coberturas vegetales.</t>
  </si>
  <si>
    <t xml:space="preserve">El PDD debe articularse con el POT y en la descripción del Programa, se menciona que "se implementarán medidas de adaptación al cambio climático, priorizando la restauración de ecosistemas clave para la conservación del recurso hídrico, se planificará la integración de áreas protegidas existentes y nuevas, así como la creación de figuras como bosques urbanos y corredores de polinización", sin embargo el PDD no especifica los pasos a seguir. </t>
  </si>
  <si>
    <t>La consolidación de los 21 polígonos de Bosques Urbanos, está distribidos en los 12 años dePOT,  se cuenta con la fase de implementación de 6 bosques urbanos y se iniciaría con el nuevo PDD 5 bosques urbanos, lo que da como resultado 11 Bosques urbanos establecidos y consolidados al 2028.</t>
  </si>
  <si>
    <t>Esto hace parte de las funciones propias de la Secretaría Distrital de Ambiente, no corresponde a una meta de gestión por parte de la administración.</t>
  </si>
  <si>
    <t>Gestionar las 32 áreas protegidas del orden distrital</t>
  </si>
  <si>
    <t>La ejecución de las labores de gestion, manejo y administración de  las áreas protegidas se dearrollan a traves de los recursos generados a partir de los PDD.</t>
  </si>
  <si>
    <t>Se evidencia que se realiza una incorporación de la plantación de árboles para la zona rural y urbana dentro de una misma meta, la cual en comparación con el PDD 2020-2024 presenta una disminución del 40% en la cantidad de individuos dado que en el anterior plan de desarrollo se contempló la plantación de 350.000 árboles en zona rural y 80.000 en zona urbana. Además, se involucra en una misma meta el mantenimiento del arbolado en zona urbana y rural y presenta una disminución de aproximadamente el 40% teniendo en cuenta que anteriormente correspondía a dos metas diferentes, una con el mantenimiento de 600.000 árboles en zona urbana y 350.000 en zona rural. Mantener 210.000 metros cuadrados de jardinería No se contempla la meta plantación de jardinería sino únicamente de mantenimiento, el cual es 70.000 m2 más que en el anterior PDD. Realizar 1.340 procesos de participación ciudadana para la mitigación de las situaciones ambientales conflictivas y para la gestión del riesgo de desastres Teniendo como concepto de PROCESO que “(...) es un conjunto de actividades planificadas que implican la participación de un número de personas y de recursos materiales coordinados para conseguir un objetivo previamente identificado”, se resalta que estos no corresponden a acciones de realización inmediata sino de un trabajo que requiere de confianza ciudadana ante la institución. Es importante tener en cuenta que para el cumplimiento de esta meta, según la organización propia de la SDA como sector responsable, se cuenta con 20 gestores (uno por localidad), así bien, para el cumplimiento de la meta realizando una repartición igualitaria entre todos los profesionales disponibles, se deberán realizar 67 procesos de participación ciudadana en el cuatrienio, lo que implica una meta anual de aproximadamente 17 procesos en una ciudad con un altísimo índice de desconfianza institucional (sin contar las grandes diferencias en términos poblacionales, territoriales y situacionales de cada localidad); y entre otras, sin recursos disponibles fuera del profesional asignado. En este sentido, se hace imperativo y necesario el replanteamiento de esta meta bajo el argumento de la calidad de los procesos a desarrollar y la capacidad institucional real de la entidad responsable, para que sean realmente sostenibles, participativos, justos, efectivos, y además, que se contemple para este cumplimiento la disponibilidad de un rubro que permita que la ejecución de actividades de impacto, adquisición de materiales, articulación con otros actores, entre otros.</t>
  </si>
  <si>
    <r>
      <rPr>
        <sz val="10"/>
        <color rgb="FF0C0C0C"/>
        <rFont val="Arial"/>
      </rPr>
      <t xml:space="preserve">4.25. Aumento de la resiliencia al cambio climático y reduccion de la vulnerabilidad
</t>
    </r>
    <r>
      <rPr>
        <sz val="10"/>
        <color rgb="FFFF0000"/>
        <rFont val="Arial"/>
      </rPr>
      <t>5.36. Innovación Pública para la generación de confianza ciudadana
5.33. Fortalecimiento institucional para un gobierno confiable</t>
    </r>
  </si>
  <si>
    <r>
      <rPr>
        <sz val="10"/>
        <color rgb="FF0C0C0C"/>
        <rFont val="Arial"/>
      </rPr>
      <t xml:space="preserve">Plantar 250.000 árboles urbanos y rurales en el Distrito Capital - Mantener 600.000 árboles en zona urbana y rural en el Distrito Capital
</t>
    </r>
    <r>
      <rPr>
        <sz val="10"/>
        <color rgb="FFFF0000"/>
        <rFont val="Arial"/>
      </rPr>
      <t xml:space="preserve">Plantar 160.000 árboles urbanos y rurales en el Distrito Capital.
Fortalecer un (1) laboratorio de innovación pública que promueva el gobierno abierto y la participación ciudadana, desde un enfoque de interseccionalidad.
Realizar el 100% de las acciones para el mejoramiento de la capacidad de gestión pública del sector ambiente
Fortalecer la estrategia distrital para un Gobierno Abierto y Confiable la cual integrará y coordinará las acciones de transparencia innovación y colaboración de las distintas entidades del distrito y el II Plan de Acción de la Alianza de Gobierno de la ciudad.
</t>
    </r>
  </si>
  <si>
    <t xml:space="preserve">Si bien la solicitud planteada menciona la reestructuración de la meta, se evidencias la importancia de fortalecer la confianza entre la ciudadania y el gobierno a través de diferentes metas que se encuentran en el objetivo 5. </t>
  </si>
  <si>
    <t>Se debe tener en cuenta lo explicado en la fila 37, sore el cálculo de las magnitudes, el llamado es tener en cuenta, que no sólo se deben plantar nuevos árboles, sino garantizar la sostenibilidad de las coberturas establecidas con anterioridad, y se deben tener claridad sobre los predios a utilizar, ya que se debe terner clairidad sobre la tenencia de los predios. así como la interveción en reservas viales y zonas con redes de fibra opticas, redes de acueducto y alcantarilllado, existe condiciones claras para el establecimiento de árboles urbanos en espacio pçublico de uso público. Razón por la cual, las actividades de plantación tienen la fase de diseño paísajistico que contempla el estudio de títulos y la disponibilidad de áreas efectivas,</t>
  </si>
  <si>
    <t>Siguiendo lo referido anteriormente con respecto a los procesos y la capacidad institucional, mediante un cálculo simple de la meta se podría inferir (si se reparte el cumplimiento bajo la misma dinámica de localidades) se requeriría la vinculación de 133.700 personas en cada localidad para el cuatrienio, lo que significarían 33.425 para cada año, 2785 por mes y 139 personas vinculadas DIARIAMENTE en cada localidad. Siendo realistas, para el cumplimiento de esta meta, que implicaría la vinculación de 17 personas cada hora del día, durante todos los días hábiles del año, tendría que realizarse mediante una metodología de abordaje amplio que implicaría un equipo numeroso de profesionales que se dedicaran a dicha actividad, y sin embargo, los procesos se constituirían (como ha sido hasta el momento) en una recolección de firmas para cumplimiento de metas sobreestimadas. Es necesario reconsiderar la meta y
establecer si realmente se busca la vinculación de la ciudadanía a PROCESOS o a actividades.</t>
  </si>
  <si>
    <t>4.25. Aumento de la resiliencia al cambio climático y reduccion de la vulnerabilidad
5.39. Camino hacia una democracia deliberativa con un gobierno cercano a la gente y con participación ciudadana</t>
  </si>
  <si>
    <r>
      <rPr>
        <sz val="10"/>
        <color rgb="FF0C0C0C"/>
        <rFont val="Arial"/>
      </rPr>
      <t xml:space="preserve">Vincular 2.674.000 personas en procesos de educación ambiental para la conservación de la biodiversidad y la gestión de riesgos de desastres
</t>
    </r>
    <r>
      <rPr>
        <sz val="10"/>
        <color rgb="FFFF0000"/>
        <rFont val="Arial"/>
      </rPr>
      <t xml:space="preserve">Vincular 2.302.200 personas en procesos de educación ambiental para la conservación de la biodiversidad y la gestión de riesgos de desastres
</t>
    </r>
    <r>
      <rPr>
        <sz val="10"/>
        <color rgb="FF0C0C0C"/>
        <rFont val="Arial"/>
      </rPr>
      <t xml:space="preserve">
</t>
    </r>
    <r>
      <rPr>
        <sz val="10"/>
        <color rgb="FFFF0000"/>
        <rFont val="Arial"/>
      </rPr>
      <t>Lograr el 43% de participación ciudadana incidente en los proyectos normativos y de regulación que expida la administración distrital.
Fortalecer las competencias ciudadanas de 100.000 personas en sus diferencias diversidades y formas organizativas para la participación incidente y la construcción de acuerdos que robustezcan el tejido social incorporando enfoque de género diferencial y poblacional.</t>
    </r>
  </si>
  <si>
    <t xml:space="preserve"> Con respecto a la afirmación de recolección de firmas es importante precisar que el diligencimiento de listados de asistencia responde al proceso y procedimiento establecido en el sistema integrado de gestion de la Entidad, adicionalmente para contar con los datos y dar respuesta a los requemientos de las Politicas Publicas Poblacionales , es importante aclarar que la firma y suministro de datos es voluntario. </t>
  </si>
  <si>
    <t>¿Para la implementación de este modelo de gestión se tendrán en cuenta las nuevas tendencias y metodologías que viene aplicando la comunidad, tal como pacas digestoras, pilas digestoras, ente otras?</t>
  </si>
  <si>
    <t xml:space="preserve">no es un propuestas, es una pregunta </t>
  </si>
  <si>
    <t>Esto se abordará de manera integrada al implementar un nuevo esquema de aseo,que permita realizar rutas de recolección diferenciada, tratamiento y aprovechamiento, de tal manera que puedan estos residuos sólidos migrar a la economía circular, lo que va a permitir que al final del periodo se evidencie la reducción de toneladas /día que ingresan al relleno doña Juana.
El tema de manejo de residuos sólidos requiere acompañamiento de entidades como la UAESP, si bien las huertas no son pacas,  y las pacas no son huertas, el JBB promueve las prácticas agroecológicas para garantizar cosechas inocuos y salubres, ya la disposiciòn de residuos no son competencias del JBB</t>
  </si>
  <si>
    <t>Ha sido evidente el mal manejo y la mala proyección que se ha tenido con respecto a los espacios de agua administrados por la EAAB, en donde ha sido persistente la falta de participación efectiva, la no responsabilidad frente a requerimientos tanto ciudadanos como institucionales, el endurecimiento de zonas que hacen parte de la estructura ecológica principal, e incluso presuntos casos de corrupción que han dejado tensiones en las comunidades y prevenciones en todos los sectores ambientalistas. Ejemplos extensos tales como el Humedal Jaboque, Humedal Córdoba, Humedal Tibabuyes, Río Arzobispo, entre otros, han dejado en evidencia que no se ha realizado una acertada lectura, concertación y proceder desde los ámbitos ambientales y sociales, además de generar daños sin reparación ni pronunciamientos desde las autoridades competentes. En este sentido, genera temor la meta porque no establece ninguna condición mediante la cual se cumpla, de manera que se entiende que se van seguir generando las mismas prácticas antidemocráticas para intervenir los espacios de agua de vital importancia para la ciudad por parte de la empresa de acueducto, además, el sector que tendrá la responsabilidad de la ejecución de esta meta es Hábitat y no Ambiente, siendo estas áreas parte de la Estructura Ecológica Principal, los lineamientos de adecuación, recuperación o restauración deberían brindarse desde la autoridad ambiental y así mismo, debería ser esta la que haga seguimiento estricto a lo propuesto por parte de la EAAB.</t>
  </si>
  <si>
    <r>
      <rPr>
        <sz val="10"/>
        <color rgb="FF0C0C0C"/>
        <rFont val="Arial"/>
      </rPr>
      <t xml:space="preserve">25. Aumento de la resiliencia al cambio climático y reduccion de la vulnerabilidad
</t>
    </r>
    <r>
      <rPr>
        <sz val="10"/>
        <color rgb="FFFF0000"/>
        <rFont val="Arial"/>
      </rPr>
      <t xml:space="preserve">4.25. Aumento de la resiliencia al cambio climático y reduccion de la vulnerabilidad
5.39. Camino hacia una democracia deliberativa con un gobierno cercano a la gente y con participación ciudadana
4.28. Reduccion de emisiones y control del deterioro ambiental
</t>
    </r>
  </si>
  <si>
    <t>Vincular 2.302.200 personas en procesos de educación ambiental para la conservación de la biodiversidad y la gestión de riesgos de desastres
Lograr el 43% de participación ciudadana incidente en los proyectos normativos y de regulación que expida la administración distrital.
Fortalecer las competencias ciudadanas de 100.000 personas en sus diferencias diversidades y formas organizativas para la participación incidente y la construcción de acuerdos que robustezcan el tejido social incorporando enfoque de género diferencial y poblacional.
Implementar un (1) programa para el control de la Estructura Ecológica Principal.
Intervenir 2.500 hectáreas de conectores ecosistémicos para aumentar la conectividad de los elementos de la Estructura Ecológica Principal
Conservar 2.000 hectáreas de la Estructura Ecológica Principal del D.C.</t>
  </si>
  <si>
    <t xml:space="preserve">Se agregan metas y programas que evidencias la solicitud hecha </t>
  </si>
  <si>
    <t>La EAAB cuenta con la norma NS- 038 que establece los requisitos mínimos para prevenir, reducir, controlar y/o mitigar de manera técnica, oportuna y eficiente los impactos que se generan en el desarrollo de los proyectos, obras civiles y demás actividades misionales de la EAAB-ESP y que en adelante se denominarán como “Intervenciones”, desde los componentes Ambiental, Social, Seguridad y Salud en el Trabajo (SST) y el Plan de Manejo de Tránsito (PMT).
La norma exige a los contratistas e interventorías el registro del plan de gestión social, que debe determinar e implementar los programas de gestión social en el desarrollo de las intervenciones, con el fin de mitigar los impactos que se generan en el desarrollo de las mismas, garantizando los procesos de información y participación de las comunidades e instituciones.
Para proyectos de inversión, el área ambiental de la empresa realiza un análisis de los aspectos ambientales basado en el cumplimiento con la Norma NS-038 (manual de manejo de impacto ambiental y urbano) cuyo propósito es prevenir, reducir, controlar y/o mitigar los impactos ambientales, sociales y de seguridad y salud en el trabajo. Dependiendo de la naturaleza de la actividad, ésta se categoriza como baja, media o alta, y se aplica un Plan de Implementación de Medidas de Manejo Ambiental, Seguridad y Salud en el Trabajo y de Gestión Social (PIMMAS) para dar cumplimiento con la norma. Para el caso de los proyectos, obras o actividades de alto impacto y que estén definidos en los artículos 8 y 9 del Decreto 2041 de 2014, o la norma que lo modifique o sustituya, y a lo dispuesto en el Decreto 1076 de 2015 del MADS, les aplicará el Plan de Manejo Ambiental que resulte de la evaluación ambiental específica realizada. 
Bajo la NS 038, “el contratista, el ejecutor o responsable de la ejecución de la intervención debe adoptar todos los controles y medidas necesarios para cumplir con la legislación ambiental, preservar el bienestar y la seguridad de la comunidad, garantizar la continuidad en la prestación de los servicios públicos, el uso del espacio público y la preservación del medio ambiente.”  Esta norma aplica para las actividades preliminares de obra y la ejecución de obras, incluyendo consideraciones para el cierre de las intervenciones. El PIMMAS debe ser elaborado o actualizado durante la fase de diseño de los proyectos y debe ser objeto de revisión y seguimiento, al inicio, durante el desarrollo y finalización de la intervención por parte de la interventoría o de quien haga sus veces. El PIMMAS se convierte en listas de chequeo que incluyen las medidas de manejo establecidas en cada uno de los numerales de la norma y permite realizar la valoración del desempeño ambiental del contratista o ejecutor de la intervención y asociarlo al pago de la actividad.
Además, como parte del proceso de maduración de un proyecto, se realiza un análisis ambiental (o lo que la empresa llama certificación ambiental) para todas las actividades o componentes de los proyectos de inversión y funcionamiento de la empresa. En este proceso se identifican, entre otras cosas, los permisos requeridos para la ejecución de un proyecto, junto con ciertos criterios de sostenibilidad que se buscan alcanzar con él. Es decir, se trata de un proceso donde se evalúa el cumplimiento legal/regulatorio de un proyecto, pero también un proceso de análisis e incorporación de criterios de sostenibilidad en su diseño y ejecución.</t>
  </si>
  <si>
    <t>Esta meta debería contemplar la capacitación de ciudadanos voluntarios frente a la atención en terreno de las diferentes situaciones de riesgo que se presentan en la ciudad.</t>
  </si>
  <si>
    <r>
      <rPr>
        <sz val="10"/>
        <color rgb="FF0C0C0C"/>
        <rFont val="Arial"/>
      </rPr>
      <t xml:space="preserve">Programa 26. Aumento de la resiliencia climática y reducción de la vulnerabilidad
</t>
    </r>
    <r>
      <rPr>
        <sz val="10"/>
        <color rgb="FFFF0000"/>
        <rFont val="Arial"/>
      </rPr>
      <t>4.25. Aumento de la resiliencia al cambio climático y reduccion de la vulnerabilidad</t>
    </r>
  </si>
  <si>
    <r>
      <rPr>
        <sz val="10"/>
        <color rgb="FF0C0C0C"/>
        <rFont val="Arial"/>
      </rPr>
      <t xml:space="preserve">Implementar una red para aumentar la cobertura de capacidades, reducir los tiempos de respuesta y recuperación en la atención emergencias del Cuerpo Oficial de Bomberos en Bogotá Región
 La Meta se ajusto asi; Implementar un programa para mejorar la respuesta en la atención a emergencias del Cuerpo Oficial de Bomberos de Bogotá, apalancada en redes de conocimiento, prevención del riesgo y cobertura en la ciudad y su entorno.
</t>
    </r>
    <r>
      <rPr>
        <sz val="10"/>
        <color rgb="FFFF0000"/>
        <rFont val="Arial"/>
      </rPr>
      <t>Realizar 1.182 procesos de participación ciudadana para la mitigación de las situaciones ambientales conflictivas y para la gestión del riesgo de desastres</t>
    </r>
  </si>
  <si>
    <t xml:space="preserve">Se ajusta programa y se agrega meta </t>
  </si>
  <si>
    <t>tenemos el producto. Plan educativo ejecutado para la prevención de los riesgos, particularmente de incendios estructurales, el cual se encuentra incluido en la política pública de Seguridad Convivencia y Justicia, en el que está incluida toda la oferta de capacitación en prevención que tiene la Entidad para la ciudadanía en general, tanto en el Campus Virtual como de manera presencial.</t>
  </si>
  <si>
    <t>¿Los 29 km nuevos corresponden a los que quedaron pendientes por terminar en el periodo pasado o se tienen proyectadas troncales? Desarrollar 20 Proyectos de Desarrollo Urbanístico y/o Proyectos de Renovación Urbana para la Movilidad Sostenible (PRUMS) y/o Complejos de Intercambio Modal (CIM), de la red de transporte
de la ciudad región ¿Se tendrá en cuenta para la formulación y viabilización de dichos proyectos que las áreas donde se van a desarrollar no sean vulnerables desde los componentes ambientales, sociales y de seguridad? ¿Cómo se va a garantizar la sostenibilidad de dichos proyectos?</t>
  </si>
  <si>
    <t>27. Movilidad Sostenible</t>
  </si>
  <si>
    <r>
      <rPr>
        <sz val="10"/>
        <color rgb="FF0C0C0C"/>
        <rFont val="Arial"/>
      </rPr>
      <t xml:space="preserve">Alcanzar 143 kms en operación de troncales de sistema de transporte público masivo (29 kms nuevos)
</t>
    </r>
    <r>
      <rPr>
        <sz val="10"/>
        <color rgb="FFFF0000"/>
        <rFont val="Arial"/>
      </rPr>
      <t>Desarrollar al menos 1 Proyecto de Desarrollo Urbanístico y/o Proyecto de Renovación Urbana para la Movilidad Sostenible (PRUMS) y/o Complejo de Integración Modal (CIM) de la red de transporte público.</t>
    </r>
  </si>
  <si>
    <t xml:space="preserve">No es un aporte, es una pregunta 
Se actualiza meta </t>
  </si>
  <si>
    <t xml:space="preserve">"TMSA: Los kilómetros troncal hacen referencia a proyectos de infraestructura vial sobre vías prinicipales,  que se encuentran en construcción y cuya puesta en operación se espera lograr en el cuatrienio actual. 
Los proyectos de desarrollo urbanístico que impulsará Transmilenio estarán diseñados de manera que respeten y cuiden las condiciones de su entorno. Esto incluye los aspectos ambientales, sociales y de seguridad. Estarán pensados para elevar la calidad urbanística y la calidad de vida de los habitantes de la ciudad. Cada proyecto pasará por una fase de prefactibilidad, estructuración, contratación e implementación. Estas fases son las necesarias  para diseñar el producto inmobiliario adecuada en cada predio de manera que sea sostenible en lo financiero, lo social y lo ambiental y a su vez, contribuya a la sostenibilidad de todo el sistema. "
</t>
  </si>
  <si>
    <t>Todas ellas apuntan a que la política al respecto será el continuar con “el sistema” SITP, sin ninguna consideración de los aspectos de calidad que afectan a la ciudadanía y a la ciudad, como que: es un sistema “sobre costeado” y por lo tanto demasiado oneroso; mal planeado, con demoras en las rutas; buses sobrecargados o subutilizados en múltiples ocasiones; paraderos distantes que causan dificultad para personas mayores o discapacitas, entre otros muchos factores.
En realidad el SITP, incluido el Transmilenio es un servicio público privatizado, que se comporta como un “cartel monopólico”, con todos los problemas que ello implica y frente al cual los usuarios estamos totalmente indefensos.
El Plan contempla el crecimiento de tal sistema, pero no incluye preocupación alguna por la corrección de sus problemas de funcionamiento.</t>
  </si>
  <si>
    <r>
      <rPr>
        <sz val="10"/>
        <color rgb="FF0C0C0C"/>
        <rFont val="Arial"/>
      </rPr>
      <t xml:space="preserve">28. Movilidad Sostenible
</t>
    </r>
    <r>
      <rPr>
        <sz val="10"/>
        <color rgb="FFFF0000"/>
        <rFont val="Arial"/>
      </rPr>
      <t>4.26. Movilidad Sostenible</t>
    </r>
    <r>
      <rPr>
        <sz val="10"/>
        <color rgb="FF0C0C0C"/>
        <rFont val="Arial"/>
      </rPr>
      <t xml:space="preserve">
</t>
    </r>
    <r>
      <rPr>
        <sz val="10"/>
        <color rgb="FFFF0000"/>
        <rFont val="Arial"/>
      </rPr>
      <t>1.06. Movilidad segura e inclusiv</t>
    </r>
    <r>
      <rPr>
        <sz val="10"/>
        <color rgb="FF0C0C0C"/>
        <rFont val="Arial"/>
      </rPr>
      <t>a</t>
    </r>
  </si>
  <si>
    <r>
      <rPr>
        <sz val="10"/>
        <color rgb="FF0C0C0C"/>
        <rFont val="Arial"/>
      </rPr>
      <t xml:space="preserve">Diseñar y contratar la construcción de 7 patios troncales y/o zonales del SITP.
</t>
    </r>
    <r>
      <rPr>
        <sz val="10"/>
        <color rgb="FFFF0000"/>
        <rFont val="Arial"/>
      </rPr>
      <t>Ejecutar 100% de las acciones para el mantenimiento y mejoramiento de las estaciones del Sistema Integrado de Transporte Público
Diseñar y contratar el 100% de la construcción de la estación central del Sistema TransMilenio.
Desarrollar al menos 1 Proyecto de Desarrollo Urbanístico y/o Proyecto de Renovación Urbana para la Movilidad Sostenible (PRUMS) y/o Complejo de Integración Modal (CIM) de la red de transporte público.
Alcanzar el 16% del ciclo de vida del proyecto Línea 2 del Metro (L2MB) correspondiente al inicio del contrato de concesión la interventoría PMO e inicio de construcción
Alcanzar 23 Kilómetros contratados de troncales de sistema de transporte público masivo con perspectiva de integración regional en aquellos corredores con influencia en la ciudad-región.
Alcanzar 143 kms en operación de troncales de sistema de transporte público masivo (29 kms nuevos)
Incrementar en 613 los vehículos de cero y bajas emisiones vinculados en el Sistema Integrado de Transporte Público (SITP)
Mejorar la infraestructura de 5 patios del SITP a través de la puesta en operación de 2 patios y la adecuación física de 3 patios.
Lograr el mejoramiento de las condiciones de 600 paraderos del SITP
Diseñar e implementar un plan interinstitucional para la seguridad integral del Sistema de Transporte Público en Bogotá encaminado a mitigar los fenómenos que afectan la seguridad y convivencia en el SITP.</t>
    </r>
  </si>
  <si>
    <t>Se actualiza e incluye programas y se presentan varias metas que abordan lo planteado en la propuesta</t>
  </si>
  <si>
    <t xml:space="preserve">TMSA: Dentro del Plan de Desarrollo se incuyenlas siguintes metas que buscan el mejoramiento integral del servicio prestado por el SITP, como eje articulardor actual del transporte público en la ciudad:
 - Alcanzar 143 kms en operación de troncales de sistema de transporte público masivo (29 kms nuevos): La puesta en operación de nuevos km de troncal permitirá una mejor conexión operacional buscando la disminución de tiempos de desplazamiento de los usuarios.
- Diseñar e implementar un plan interinstitucional para la seguridad integral del Sistema de Transporte Público en Bogotá, encaminado a mitigar los fenómenos que afectan la seguridad y convivencia en el SITP: Buscando Gestionar espacios de articulación distritales y locales abordando situaciones que afectan la seguridad ciudadana del SITP. Desarrollo acciones de prevención que mitiguen fenómenos que afectan seguridad en el SITP. Coordinar actividades de control según diagnóstico y focalización de problemáticas que afectan la seguridad ciudadana en SITP.
- Lograr la accesibilidad y asequibilidad al SITP por parte de la ciudadanía , financiando con recursos diferentes a la tarifa al usuario, entre el 45% y 55% de los costos operativos del sistema, que busca mantener el equilibrio financiero del sistema sin afectar la capacidad de pago de la ciudadanía de la tarifa de acceso.
- Ejecutar las acciones para el mantenimiento y mejoramiento del 100% de las estaciones del Sistema Integrado de Transporte Público, buscando la adecuación de la infraestructura del Sistema para  la prestación del servicio en condiciones óptimas. </t>
  </si>
  <si>
    <t>No se cuenta con una proyección de fortalecimiento en capacitación de personal para atención de emergencias en territorio, se evidenció en la última emergencia por incendios forestales que no se cuenta con la capacidad de atención debido a la cantidad de personas disponibles y capacitadas para realizar dicha atención, sin embargo, se evidenció el interés de la comunidad por ayudar, por lo que sería interesante aprovechar esta voluntad y fortalecerles en capacidades efectivas.</t>
  </si>
  <si>
    <r>
      <rPr>
        <sz val="10"/>
        <color rgb="FF0C0C0C"/>
        <rFont val="Arial"/>
      </rPr>
      <t xml:space="preserve">28. Gestión del riesgo de desastres para un territorio seguro
</t>
    </r>
    <r>
      <rPr>
        <sz val="10"/>
        <color rgb="FFFF0000"/>
        <rFont val="Arial"/>
      </rPr>
      <t>4.25. Aumento de la resiliencia al cambio climático y reduccion de la vulnerabilidad</t>
    </r>
  </si>
  <si>
    <t>Implementar un programa para mejorar la respuesta en la atención a emergencias del Cuerpo Oficial de Bomberos de Bogotá, apalancada en redes de conocimiento, prevención del riesgo y cobertura en la ciudad y su entorno.
Realizar 1.182 procesos de participación ciudadana para la mitigación de las situaciones ambientales conflictivas y para la gestión del riesgo de desastres</t>
  </si>
  <si>
    <t>Se agrega programa y metas</t>
  </si>
  <si>
    <t>Con el desarrollo de procesos de participación incidente la ciudad contará con una ciudadanía más articulada y organizada con conocimientos y habilidades para la gestión del riesgo la cual incluye el manejo de emergencias y todos los componentes de preparación para la respuesta por lo que no se considera acciones adicionales. 
Adicionalmente se trabajara de manera articulada con UAECOB como responsable de la gestion del riesgo por incendios forestales en el Distrito Capital</t>
  </si>
  <si>
    <t>Las metas hablan en términos de la implementación de programas de monitoreo, evaluación, gestión, control y seguimiento a calidad del aire, auditiva y visual, Estructura ecológica principal, recurso hídrico y factores de impacto en el DC, predios que desarrollan actividades extractivas; sin embargo, no es claro si estos programas se encuentran diseñados o se formularán en el marco del PDD. En caso de corresponder a programas previos, estos deben contar con metas e indicadores claros que permitan medir en términos de eficiencia y efectividad y deberían referirse dentro de las metas del programa de manera explícita para el correcto seguimiento. Dentro del ejercicio de control del deterioro ambiental, no se evalúa una meta que permita verificar el cumplimiento del Acuerdo de Escazú dentro del PDD, toda vez que este expresa la necesidad de la participación comunitaria en procesos que tengan que ver con licenciamientos o actividades de impacto ambiental en sus territorios.</t>
  </si>
  <si>
    <t>29. Reducción de emisiones y control del deterioro ambiental</t>
  </si>
  <si>
    <t>La formulación de programas especificos no es alcance del PDD</t>
  </si>
  <si>
    <t>Para el caso del "Programa para reducir la vulnerabilidad a riesgos climáticos en las áreas de importancia ambiental estratégica y en la estructura ecológica principal del Distrito Capital", se precisa que está en construcción y prevé establecer metas e indicadores para cada línea estratégica que plantee, a fin de facilitar su seguimiento objetivo.</t>
  </si>
  <si>
    <t>Si se habla de ejecutar un programa se entiende que el programa ya se encuentra actualmente vigente o formulado, pero no se presentan metas reales que permitan el seguimiento a la efectividad y eficiencia del proyecto.</t>
  </si>
  <si>
    <t>Ejecutar un (1) programa técnico, jurídico y administrativo de evaluación, control y seguimiento al aprovechamiento de la flora, arbolado urbano y fauna silvestre en Bogotá D.C.</t>
  </si>
  <si>
    <t xml:space="preserve">No está la observación, porfavor revisar la redacción de la meta </t>
  </si>
  <si>
    <t>Se habla del aumento de capacidades técnicas y operativas frente a la gestión integral de riesgos por incendio, pero no se asocian metas al respecto. No se tienen en cuenta las técnicas y metodologías de manejo de residuos sólidos que se están desarrollando actualmente por las comunidades, en la justificación se habla exclusivamente de la ocupación y uso del RSDJ.</t>
  </si>
  <si>
    <r>
      <rPr>
        <sz val="10"/>
        <color rgb="FF0C0C0C"/>
        <rFont val="Arial"/>
      </rPr>
      <t xml:space="preserve">Aumento de la resiliencia al cambio climático y reduccion de la vulnerabilidad
</t>
    </r>
    <r>
      <rPr>
        <sz val="10"/>
        <color rgb="FFFF0000"/>
        <rFont val="Arial"/>
      </rPr>
      <t>4.25. Aumento de la resiliencia al cambio climático y reduccion de la vulnerabilidad</t>
    </r>
  </si>
  <si>
    <r>
      <rPr>
        <sz val="10"/>
        <color rgb="FF0C0C0C"/>
        <rFont val="Arial"/>
      </rPr>
      <t xml:space="preserve">Implementar un modelo de gestión integral de residuos sólidos en la prestación del servicio público de aseo que privilegie la economía circular
</t>
    </r>
    <r>
      <rPr>
        <sz val="10"/>
        <color rgb="FFFF0000"/>
        <rFont val="Arial"/>
      </rPr>
      <t>Realizar 1.182 procesos de participación ciudadana para la mitigación de las situaciones ambientales conflictivas y para la gestión del riesgo de desastres</t>
    </r>
  </si>
  <si>
    <t>Se actualiza programa y se incluye meta</t>
  </si>
  <si>
    <t>Sector hábitat:
Acciones de la meta: Garantizar la prestación de la actividad de disposición final y mitigar los impactos ambientales asciados a la operación se tienen 4.400.000 toneladas que llegan los 2 primeros años y 2026 con 2 millones 2027 con 1.6 millones (manejo de lixiviados, nueva celda de disposicion y cumplimiento del PMA + la supervision de la operacion durante 4 años que no cubre la tarifa y la generación un nuevo esquema de aseo), la disposición corresponde a los residuos enterrados en el PIDJ o en otras locaciones y el tratamiento hace referencia a las acciones que permiten la ingreso de los residuos en la cadena productiva</t>
  </si>
  <si>
    <t>Suministro de agua, que se ve insuficiente ya a sólo 16 años, según lo expone el mismo proyecto.</t>
  </si>
  <si>
    <r>
      <rPr>
        <sz val="10"/>
        <color rgb="FF0C0C0C"/>
        <rFont val="Arial"/>
      </rPr>
      <t xml:space="preserve">29. Servicios publicos inclusivos y sostenibles
</t>
    </r>
    <r>
      <rPr>
        <sz val="10"/>
        <color rgb="FFFF0000"/>
        <rFont val="Arial"/>
      </rPr>
      <t>4.29. Servicios publicos inclusivos y sostenibles</t>
    </r>
  </si>
  <si>
    <r>
      <rPr>
        <sz val="10"/>
        <color rgb="FFFF0000"/>
        <rFont val="Arial"/>
      </rPr>
      <t>Activar 120 proyectos de renovación de infraestructura para la prestación de servicio de acueducto y alcantarillado en Bogotá y la región para garantizar la calidad cobertura y continuidad de los servicios
Construir un plan de acción que permita asegurar la expansión del sistema de abastecimiento de agua potable del Distrito Capital y la consolidación del área metropolitana Bogotá - Región para un periodo de crecimiento mínimo de 25 años.
Desarrollar cinco (5) herramientas para mejorar la prestación eficiente de servicios públicos calidad de vida y la toma de decisiones en el área urbana.
Mejorar a 2000 hogares rurales las condiciones de cobertura calidad y continuidad de la prestación de los Servicios Públicos domiciliarios y TIC
Reducir en 50 Kms la longitud de redes de alcantarillado combinado en la ciudad de Bogotá</t>
    </r>
    <r>
      <rPr>
        <sz val="10"/>
        <color rgb="FF0C0C0C"/>
        <rFont val="Arial"/>
      </rPr>
      <t xml:space="preserve">
</t>
    </r>
  </si>
  <si>
    <t xml:space="preserve">Se agregan metas en relación a la propuesta </t>
  </si>
  <si>
    <t>Se desarrollará una estrategia integral que involucre a todos los actores con responsabilidades sobre el recurso hídrico o que se beneficien del mismo, con el objetivo de garantizar la seguridad hídrica de los sistemas de acueducto y las fuentes para otras actividades económicas dependientes del agua</t>
  </si>
  <si>
    <t>Suministro domiciliario de electricidad, con precios crecientes, por ejemplo, en el rango del 20% para el año 2023.</t>
  </si>
  <si>
    <r>
      <rPr>
        <sz val="10"/>
        <color rgb="FF0C0C0C"/>
        <rFont val="Arial"/>
      </rPr>
      <t xml:space="preserve">29. Servicios publicos inclusivos y sostenibles
</t>
    </r>
    <r>
      <rPr>
        <sz val="10"/>
        <color rgb="FFFF0000"/>
        <rFont val="Arial"/>
      </rPr>
      <t>4.29. Servicios publicos inclusivos y sostenibles</t>
    </r>
  </si>
  <si>
    <t>Desarrollar cinco (5) herramientas para mejorar la prestación eficiente de servicios públicos calidad de vida y la toma de decisiones en el área urbana.</t>
  </si>
  <si>
    <t xml:space="preserve">No es clara la propuesta </t>
  </si>
  <si>
    <t>Esta temática sobrepasa el alcance del PDD</t>
  </si>
  <si>
    <t>Acceso a Internet, con un preocupante panorama de “marchitamiento” deliberado de la ETB y la privatización y tarifas elevadas consecuentes.</t>
  </si>
  <si>
    <r>
      <rPr>
        <sz val="10"/>
        <color rgb="FF0C0C0C"/>
        <rFont val="Arial"/>
      </rPr>
      <t xml:space="preserve">29. Servicios publicos inclusivos y sostenibles
</t>
    </r>
    <r>
      <rPr>
        <sz val="10"/>
        <color rgb="FFFF0000"/>
        <rFont val="Arial"/>
      </rPr>
      <t>4.29. Servicios publicos inclusivos y sostenibles</t>
    </r>
  </si>
  <si>
    <t>se agrega meta</t>
  </si>
  <si>
    <r>
      <rPr>
        <sz val="10"/>
        <color rgb="FF0C0C0C"/>
        <rFont val="Arial"/>
      </rPr>
      <t xml:space="preserve">29. Servicios publicos inclusivos y sostenibles
</t>
    </r>
    <r>
      <rPr>
        <sz val="10"/>
        <color rgb="FFFF0000"/>
        <rFont val="Arial"/>
      </rPr>
      <t>4.29. Servicios publicos inclusivos y sostenibles</t>
    </r>
  </si>
  <si>
    <r>
      <rPr>
        <sz val="10"/>
        <color rgb="FFFF0000"/>
        <rFont val="Arial"/>
      </rPr>
      <t xml:space="preserve">
</t>
    </r>
    <r>
      <rPr>
        <sz val="10"/>
        <color rgb="FF000000"/>
        <rFont val="Arial"/>
      </rPr>
      <t xml:space="preserve">Construir un plan de acción que permita asegurar la expansión del sistema de abastecimiento de agua potable del Distrito Capital y la consolidación del área metropolitana Bogotá - Región para un periodo de crecimiento mínimo de 25 años.
</t>
    </r>
    <r>
      <rPr>
        <sz val="10"/>
        <color rgb="FFFF0000"/>
        <rFont val="Arial"/>
      </rPr>
      <t>Activar 120 proyectos de renovación de infraestructura para la prestación de servicio de acueducto y alcantarillado en Bogotá y la región para garantizar la calidad cobertura y continuidad de los servicios
Desarrollar cinco (5) herramientas para mejorar la prestación eficiente de servicios públicos calidad de vida y la toma de decisiones en el área urbana.
Mejorar a 2000 hogares rurales las condiciones de cobertura calidad y continuidad de la prestación de los Servicios Públicos domiciliarios y TIC
Reducir en 50 Kms la longitud de redes de alcantarillado combinado en la ciudad de Bogotá</t>
    </r>
    <r>
      <rPr>
        <sz val="10"/>
        <color rgb="FF0C0C0C"/>
        <rFont val="Arial"/>
      </rPr>
      <t xml:space="preserve">
</t>
    </r>
  </si>
  <si>
    <t>4.29. Servicios publicos inclusivos y sostenibles</t>
  </si>
  <si>
    <r>
      <rPr>
        <sz val="10"/>
        <color rgb="FF0C0C0C"/>
        <rFont val="Arial"/>
      </rPr>
      <t xml:space="preserve">Construir un plan de acción que permita asegurar la expansión del sistema de abastecimiento de agua potable del Distrito Capital y la consolidación del área metropolitana Bogotá - Región para un periodo de crecimiento mínimo de 25 años.
</t>
    </r>
    <r>
      <rPr>
        <sz val="10"/>
        <color rgb="FFFF0000"/>
        <rFont val="Arial"/>
      </rPr>
      <t>Desarrollar cinco (5) herramientas para mejorar la prestación eficiente de servicios públicos calidad de vida y la toma de decisiones en el área urbana.</t>
    </r>
  </si>
  <si>
    <t>No es clara la propuesta y se encuentra repetida</t>
  </si>
  <si>
    <r>
      <rPr>
        <sz val="10"/>
        <color rgb="FF0C0C0C"/>
        <rFont val="Arial"/>
      </rPr>
      <t xml:space="preserve">29. Servicios publicos inclusivos y sostenibles
</t>
    </r>
    <r>
      <rPr>
        <sz val="10"/>
        <color rgb="FFFF0000"/>
        <rFont val="Arial"/>
      </rPr>
      <t>4.29. Servicios publicos inclusivos y sostenibles</t>
    </r>
  </si>
  <si>
    <r>
      <rPr>
        <sz val="11"/>
        <color rgb="FF000000"/>
        <rFont val="Candara, sans-serif"/>
      </rPr>
      <t xml:space="preserve">Construir un plan de acción que permita asegurar la expansión del sistema de abastecimiento de agua potable del Distrito Capital y la consolidación del área metropolitana Bogotá - Región para un periodo de crecimiento mínimo de 25 años.
</t>
    </r>
    <r>
      <rPr>
        <sz val="11"/>
        <color rgb="FFFF0000"/>
        <rFont val="Candara, sans-serif"/>
      </rPr>
      <t>Desarrollar cinco (5) herramientas para mejorar la prestación eficiente de servicios públicos calidad de vida y la toma de decisiones en el área urbana.</t>
    </r>
  </si>
  <si>
    <t xml:space="preserve">se agrega meta y propuesta repetida </t>
  </si>
  <si>
    <t>Esta importante temática sobrepasa el alcance del PDD</t>
  </si>
  <si>
    <t>CONSEJO DISTRITAL DE ARTE DRAMÁTICO: Activación y Circulación: Fortalecimiento a la circulación (teatro, circo y sus diferentes manifestaciones) en parques, plazas, estaciones y portales de Transmilenio, que promuevan la apropiación y reivindicación del espacio público y aseguren el disfrute de la ciudad, a partir del contacto con el arte, la cultura y los territorios. Con este propósito se pueden aprovechar las iniciativas de arquitectura expandida con escenarios que se adecúen a las necesidades de las artes escénicas.</t>
  </si>
  <si>
    <r>
      <rPr>
        <sz val="10"/>
        <color rgb="FF0C0C0C"/>
        <rFont val="Arial"/>
      </rPr>
      <t xml:space="preserve">2.15. Bogotá deportiva, recreativa, artística, patrimonial e intercultural
</t>
    </r>
    <r>
      <rPr>
        <sz val="10"/>
        <color rgb="FFFF0000"/>
        <rFont val="Arial"/>
      </rPr>
      <t>3.20. Promoción del emprendimiento formal, equitativo e incluyente
2.14. Bogotá deportiva, recreativa, artística, patrimonial e intercultural</t>
    </r>
  </si>
  <si>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Activar 11 Distritos Creativos para creación de valor y riqueza de las organizaciones y agentes culturales y creativos, así como la resignificación del imaginario colectivo del entorno.
Implementar 20 proyectos de jornadas 24 horas para generar un entorno propicio y seguro para el fortalecimiento del ecosistema cultural y creativo de la ciudad.
Vincular a 3.275 agentes, personas artesanas, colectivos, emprendimientos y organizaciones de las industrias culturales y creativas en los eslabones de la cadena de valor promoviendo la sostenibilidad del ecosistema creativo en Bogotá.
Desarrollar 4 estrategias orientadas a promover la salud y bienestar en entornos cotidianos desde las prácticas artísticas, las prácticas de movimiento, la actividad física y los cambios culturales y de comportamiento.
Desarrollar 8.925 actividades para la promoción, fortalecimiento y desarrollo de las prácticas artísticas, culturales y patrimoniales como un medio para el ejercicio de los derechos culturales y el desarrollo humano con alcance zonal, distrital y regional.
Entregar 400 Beneficios Económicos Periódicos (BEPS) a creadores o gestores culturales que devenguen menos del salario mínimo legal vigente en Bogotá.
Entregar 9.702 estímulos, reconocimientos, apoyos, incentivos y alianzas estratégicas en el marco de los distintos programas de fomento.
Implementar 4 asistencias técnicas para el reconocimiento y salvaguardia de manifestaciones del patrimonio cultural inmaterial de Bogotá.
Realizar 1.500 actividades culturales y artísticas, en barrios y veredas de Bogotá D.C., orientadas a fortalecer "al barrio" como lugar de encuentro y creación.</t>
    </r>
    <r>
      <rPr>
        <sz val="10"/>
        <color rgb="FF0C0C0C"/>
        <rFont val="Arial"/>
      </rPr>
      <t xml:space="preserve">
</t>
    </r>
  </si>
  <si>
    <t xml:space="preserve">Sector Cultura: entregando incentivos a los ciudadanos, a los grupos poblacionales, sociales y etarios, y a los agentes del sector artístico, cultural y creativo, a través de los mecanismo de fomento,  para el desarrollo de prácticas artísticas, culturales y creativas </t>
  </si>
  <si>
    <t>CONSEJO DISTRITAL DE ARTE DRAMÁTICO: Fomento a la cultura y el arte: Generar estrategias, a través del fomento, para respaldar los proyectos de los grupos u organizaciones teatrales que pierden sus espacios de desarrollo escénico, por diversas circunstancias. Es necesario que la infraestructura teatral crezca, ya que permite mantener viva la escena teatral y la continuidad de los proyectos creativos. Este tipo de apoyos y la continuidad del Programa Distrital de Salas Concertadas, permite que estos grupos, organizaciones y los espacios contribuyan a la diversidad y riqueza cultural de la comunidad, fortaleciendo el desarrollo y la difusión de las artes escénicas.</t>
  </si>
  <si>
    <r>
      <rPr>
        <sz val="10"/>
        <color rgb="FF0C0C0C"/>
        <rFont val="Arial"/>
      </rPr>
      <t xml:space="preserve">2.15. Bogotá deportiva, recreativa, artística, patrimonial e intercultural
</t>
    </r>
    <r>
      <rPr>
        <sz val="10"/>
        <color rgb="FFFF0000"/>
        <rFont val="Arial"/>
      </rPr>
      <t>3.20. Promoción del emprendimiento formal, equitativo e incluyente
2.14. Bogotá deportiva, recreativa, artística, patrimonial e intercultural</t>
    </r>
  </si>
  <si>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Vincular a 3.275 agentes, personas artesanas, colectivos, emprendimientos y organizaciones de las industrias culturales y creativas en los eslabones de la cadena de valor promoviendo la sostenibilidad del ecosistema creativo en Bogotá.
Desarrollar 8.925 actividades para la promoción, fortalecimiento y desarrollo de las prácticas artísticas, culturales y patrimoniales como un medio para el ejercicio de los derechos culturales y el desarrollo humano con alcance zonal, distrital y regional.
Entregar 400 Beneficios Económicos Periódicos (BEPS) a creadores o gestores culturales que devenguen menos del salario mínimo legal vigente en Bogotá.
Entregar 9.702 estímulos, reconocimientos, apoyos, incentivos y alianzas estratégicas en el marco de los distintos programas de fomento.</t>
    </r>
  </si>
  <si>
    <t>CONSEJO DISTRITAL DE ARTE DRAMÁTICO: Posicionar a los "CENTROS FELICIDAD", que han sido diseñados para aportar al bienestar de la comunidad, como centros de innovación y co-creación artística, donde participen de manera activa todos los segmentos de población que ha uso de sus instalaciones. Además de propiciar que en sus escenarios circulen las propuestas artísticas de los agentes y organizaciones de las localidades comprometidas.</t>
  </si>
  <si>
    <r>
      <rPr>
        <sz val="10"/>
        <color rgb="FF0C0C0C"/>
        <rFont val="Arial"/>
      </rPr>
      <t xml:space="preserve">2.15. Bogotá deportiva, recreativa, artística, patrimonial e intercultural
</t>
    </r>
    <r>
      <rPr>
        <sz val="10"/>
        <color rgb="FFFF0000"/>
        <rFont val="Arial"/>
      </rPr>
      <t>3.20. Promoción del emprendimiento formal, equitativo e incluyente
2.14. Bogotá deportiva, recreativa, artística, patrimonial e intercultural</t>
    </r>
  </si>
  <si>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Vincular a 3.275 agentes, personas artesanas, colectivos, emprendimientos y organizaciones de las industrias culturales y creativas en los eslabones de la cadena de valor promoviendo la sostenibilidad del ecosistema creativo en Bogotá.
Desarrollar 8.925 actividades para la promoción, fortalecimiento y desarrollo de las prácticas artísticas, culturales y patrimoniales como un medio para el ejercicio de los derechos culturales y el desarrollo humano con alcance zonal, distrital y regional.
Entregar 400 Beneficios Económicos Periódicos (BEPS) a creadores o gestores culturales que devenguen menos del salario mínimo legal vigente en Bogotá.
Entregar 9.702 estímulos, reconocimientos, apoyos, incentivos y alianzas estratégicas en el marco de los distintos programas de fomento.</t>
    </r>
  </si>
  <si>
    <t>Se actualiza metas y se incluyen programas. 
Los programas y metas es para población en general, no se especifica los centros de felicidad en ellos</t>
  </si>
  <si>
    <t>CONSEJO DISTRITAL DE ARTE DRAMÁTICO: La base cultural es fundamental para la ubicación de nuevos distritos creativos. En la creación de estos nuevos espacios, la concertación con dicha base permite una mayor apropiación del espacio, además de la identificación de las necesidades puntuales de cada nuevo distrito.</t>
  </si>
  <si>
    <t xml:space="preserve">Entregar 13.235 Estímulos, Reconocimientos, Apoyos , Incentivos y Alianzas Estratégicas en el marco de los distintos programas de fomento, con enfoque poblacional, territorial </t>
  </si>
  <si>
    <t>el Distritto creativo que se plantea en el PDD es  en el Bronx, el cual se plantea como meta Engrarlo construido y en funcionamiento para la revitalización del centro de la ciudad.</t>
  </si>
  <si>
    <t>CONSEJO DISTRITAL DE ARTE DRAMÁTICO: Revisar y disminuir la brecha administrativa y regulatoria que permita el uso del espacio público para la circulación de propuestas artísticas de distintas disciplinas, como es el caso de las carpas de circo de manera temporal y atendiendo a los momentos que la ciudad pueda disfrutar como los festivales distritales y locales.</t>
  </si>
  <si>
    <r>
      <rPr>
        <sz val="10"/>
        <color rgb="FF0C0C0C"/>
        <rFont val="Arial"/>
      </rPr>
      <t xml:space="preserve">2.15. Bogotá deportiva, recreativa, artística, patrimonial e intercultural
</t>
    </r>
    <r>
      <rPr>
        <sz val="10"/>
        <color rgb="FFFF0000"/>
        <rFont val="Arial"/>
      </rPr>
      <t>1.05. Espacio público seguro e inclusivo</t>
    </r>
  </si>
  <si>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Desarrollar 5.000 intervenciones y actividades artísticas y culturales que promuevan la interrelación de la ciudadanía con el espacio público como un lugar de encuentro, convivencia pacífica y transformación social.</t>
    </r>
  </si>
  <si>
    <t xml:space="preserve">Se incluye programa y meta </t>
  </si>
  <si>
    <t>Fundación HBG- Hermandad de la Buena Gestión:Construir y adecuar 310 parques y/o equipamientos recreativos y deportivos.</t>
  </si>
  <si>
    <r>
      <rPr>
        <sz val="10"/>
        <color rgb="FF0C0C0C"/>
        <rFont val="Arial"/>
      </rPr>
      <t xml:space="preserve">1.6. Espacio público seguro e inclusivo
</t>
    </r>
    <r>
      <rPr>
        <sz val="10"/>
        <color rgb="FFFF0000"/>
        <rFont val="Arial"/>
      </rPr>
      <t>4.24. Revitalización y renovación urbana y rural con inclusión
1.05. Espacio público seguro e inclusivo</t>
    </r>
  </si>
  <si>
    <r>
      <rPr>
        <sz val="10"/>
        <color rgb="FF0C0C0C"/>
        <rFont val="Arial"/>
      </rPr>
      <t xml:space="preserve">Administrar, mantener y/o mejorar 147 parques y escenarios del sistema de Espacio Público Peatonal y para el Encuentro
</t>
    </r>
    <r>
      <rPr>
        <sz val="10"/>
        <color rgb="FFFF0000"/>
        <rFont val="Arial"/>
      </rPr>
      <t>Construir y/o adecuar 47 parques y/o equipamientos recreativos y deportivos, propiciando espacios de encuentro para las comunidades.
Administrar 146 parques y escenarios del sistema de Espacio Público Peatonal y para el Encuentro.</t>
    </r>
  </si>
  <si>
    <t>Sector Cultura: Administracion, mantenimiento preventivo y correctivo 
*Implementación de la estrategia de guardaparques
*Ampliación de horario 
*Iluminación
* Desarrollar en 2 parques y escenarios pilotos para la innovación, transición tecnologica y ambiental para una "&amp;"operación sostenible q</t>
  </si>
  <si>
    <t>Fundación HBG- Hermandad de la Buena Gestión: Construir y sostener 52 equipamientos culturales propiciando espacios de encuentro para los procesos de innovación de las comunidades.</t>
  </si>
  <si>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Adecuar y sostener 56 equipamientos culturales propiciando espacios de encuentro para los procesos de innovación de las comunidades y el ejercicio de los derechos culturales de la ciudadanía.</t>
    </r>
  </si>
  <si>
    <t>La meta comprende realización de colaboratorios como espacios de encuentro que promuevan procesos de rescate y/o construcción de memoria, identidad, cuidado y apropiación por parte de la comunidad. Desarrollo de piezas comunitarias e identificando materia"&amp;"lidades que permitan conocer esas narrativas del territorio en espacios de circulación.
IDARTES: La meta comprende realización de laboratorios creativos barriales de Bogotá como mecanismo de interacción para fortalecer los procesos de artistas</t>
  </si>
  <si>
    <t>Considerar  que los parques no son sólo equipamientos para la recreación o el deporte ya que decenas de festivales, procesos, proyectos y acciones de intervención, creación, formación circulación artística suceden allí, por lo que se debe reglamentar y organizar el uso de estos escenarios para el desarrollo del quehacer cultural y facilitar su acceso para la generación de más y mejores iniciativas del arte en espacio público.</t>
  </si>
  <si>
    <r>
      <rPr>
        <sz val="10"/>
        <color rgb="FF0C0C0C"/>
        <rFont val="Arial"/>
      </rPr>
      <t xml:space="preserve">Administrar, mantener y/o mejorar 147 parques y escenarios del sistema de Espacio Público Peatonal y para el Encuentro </t>
    </r>
    <r>
      <rPr>
        <sz val="10"/>
        <color rgb="FFFF0000"/>
        <rFont val="Arial"/>
      </rPr>
      <t xml:space="preserve"> Construir y/o adecuar 47 parques y/o equipamientos recreativos y deportivos, propiciando espacios de encuentro para las comunidades.</t>
    </r>
  </si>
  <si>
    <t>Aportes, Defensa Ambiental de Fontibón, Cristian Sierra Rodríguez: ECONOMÍA CIRCULAR Y GESTIÓN INTEGRAL DE RESIDUOS SÓLIDOS Fomentar la integración, apoyo y coordinación con las entidades competentes para la implementación efectiva de los puntos de la paca digestora Silva, en el marco de la Meta del Programa 26, la cual busca establecer un modelo de gestión integral de residuos sólidos en la prestación del servicio público de aseo. Objetivo 4. Bogotá ordena su territorio y avanza en su acción climática).</t>
  </si>
  <si>
    <t>25. Aumento de la resiliencia al cambio climático y reduccion de la vulnerabilidad</t>
  </si>
  <si>
    <r>
      <rPr>
        <sz val="10"/>
        <color rgb="FF0C0C0C"/>
        <rFont val="Arial"/>
      </rPr>
      <t xml:space="preserve">Implementar un modelo de gestión integral de residuos sólidos en la prestación del servicio público de aseo que privilegie la economía circular </t>
    </r>
    <r>
      <rPr>
        <sz val="10"/>
        <color rgb="FFFF0000"/>
        <rFont val="Arial"/>
      </rPr>
      <t>Vincular 2.302.200 personas en procesos de educación ambiental para la conservación de la biodiversidad y la gestión de riesgos de desastres</t>
    </r>
  </si>
  <si>
    <t>Aportes, Defensa Ambiental de Fontibón, Cristian Sierra Rodríguez: ECONOMÍA CIRCULAR Y GESTIÓN INTEGRAL DE RESIDUOS SÓLIDOS Descentralizar la gestión integral de residuos sólidos dando la viabilidad para que las Alcaldías Locales puedan ejecutar los PGIRS de acuerdo con las UPL, bajo un contexto aterrizado y homogenización en la cantidad de habitantes para lograr avances en la Meta Programa 26, de 8 millones de Toneladas de residuos sólidos en el Parque de Innovación Doña Juana Objetivo 4. Bogotá ordena su territorio y avanza en su acción climática).</t>
  </si>
  <si>
    <r>
      <rPr>
        <sz val="10"/>
        <color rgb="FF0C0C0C"/>
        <rFont val="Arial"/>
      </rPr>
      <t xml:space="preserve">Disponer 8 millones de ton de residuos sólidos en el PIDJ cumpliendo con normas técnicas y requerimientos de la licencia ambiental </t>
    </r>
    <r>
      <rPr>
        <sz val="10"/>
        <color rgb="FFFF0000"/>
        <rFont val="Arial"/>
      </rPr>
      <t>Implementar un modelo de gestión integral de residuos sólidos en la prestación del servicio público de aseo que privilegie la economía circular.</t>
    </r>
  </si>
  <si>
    <t>GESTIÓN DEL RIESGO Y CAMBIO CLIMÁTICO Programa de formación permanente y mixta dirigida a los funcionarios, contratistas del Distrito y a la comunidad en general, para entender el cambio climático y la necesidad de gestionar el riesgo ante emergencias y entender que esto se relaciona con otros temas y no es aislado, por ejemplo, su relación con la calidad del aire, del agua, la educación ambiental, la separación de residuos y la promoción de ecobarrios y huertas comunitarias (Objetivo 4. Bogotá ordena su territorio y avanza en su acción climática).</t>
  </si>
  <si>
    <t>4.27. Aumento de la resiliencia al cambio climático y reduccion de la vulnerabilidad</t>
  </si>
  <si>
    <r>
      <rPr>
        <sz val="10"/>
        <color rgb="FF0C0C0C"/>
        <rFont val="Arial"/>
      </rPr>
      <t xml:space="preserve">Vincular 2.674.000 personas en procesos de educación ambiental para la conservación de la biodiversidad y la gestión de riesgos de desastres </t>
    </r>
    <r>
      <rPr>
        <sz val="10"/>
        <color rgb="FFFF0000"/>
        <rFont val="Arial"/>
      </rPr>
      <t xml:space="preserve">Vincular 2.302.200 personas en procesos de educación ambiental para la conservación de la biodiversidad y la gestión de riesgos de desastres </t>
    </r>
  </si>
  <si>
    <t>Con el desarrollo de procesos de participación incidente la ciudad contará con una ciudadanía más articulada y organizada con conocimientos y habilidades para la gestión del riesgo la cual incluye el manejo de emergencias y todos los componentes de preparación para la respuesta por lo que no se considera acciones adicionales.</t>
  </si>
  <si>
    <t>GESTIÓN DEL RIESGO Y CAMBIO CLIMÁTICO Generar un programa de dotación y fortalecimiento a la ciudadanía para constituirse como Red de Apoyo Primeros Respondientes -RAP ante emergencias por UPL para generar articulación y pronta respuesta con el IDIGER y las demás entidades correspondientes teniendo en cuenta el Objetivo 4. Bogotá ordena su territorio y avanza en su acción climática) y la Meta Programa 26 que plantea realizar 1340 procesos de participación ciudadana para la gestión del riesgo y de desastres.</t>
  </si>
  <si>
    <r>
      <rPr>
        <sz val="10"/>
        <color rgb="FF0C0C0C"/>
        <rFont val="Arial"/>
      </rPr>
      <t>Estructurar un sistema integrado de atención a emergencias y desastres naturales que garantice la capacidad de respuesta frente a los desafíos del cambio climático y reduzca las vulnerabilidades de este en la ciudad Región</t>
    </r>
    <r>
      <rPr>
        <sz val="10"/>
        <color rgb="FFFF0000"/>
        <rFont val="Arial"/>
      </rPr>
      <t>.Intervenir 8 Unidades de Planeamiento Local (UPL) con acciones de reducción del riesgo y adaptación al cambio climático.</t>
    </r>
  </si>
  <si>
    <t xml:space="preserve">Seguridad
Ambiente </t>
  </si>
  <si>
    <t>HUERTAS URBANAS Y SOBERANÍA ALIMENTARIA Mantener el fortalecimiento de huertas urbanas con insumos, materiales y tecnología que permita la optimización de los procesos de soberanía alimentaria en Bogotá (Objetivo 4. Bogotá ordena su territorio y avanza en su acción climática), dentro de la Meta Programa 26 para asistir técnicamente 40.000 huertas urbanas.</t>
  </si>
  <si>
    <t>Asistir técnicamente 25.000 huertas urbanas en procesos de agricultura urbana</t>
  </si>
  <si>
    <t>Observación repetida</t>
  </si>
  <si>
    <t>HUERTAS URBANAS Y SOBERANÍA ALIMENTARIA Fortalecer el acompañamiento, gestión de permisos, y programas de mantenimiento de los espacios, así como ferias para circulación de sus productos y servicios que promuevan la reducción la inseguridad alimentaria (Objetivo 4. Bogotá ordena su territorio y avanza en su acción climática).</t>
  </si>
  <si>
    <t>CALIDAD DE AIRE Instalación de un punto de recarga eléctrica público en la localidad proyectando a futuro el desincentivo del uso de combustibles fósiles y garantizar la movilidad sostenible y multimodal (Objetivo 4. Bogotá ordena su territorio y avanza en su acción climática).</t>
  </si>
  <si>
    <t>Programa 27. Movilidad Sostenible</t>
  </si>
  <si>
    <r>
      <rPr>
        <sz val="10"/>
        <color rgb="FF0C0C0C"/>
        <rFont val="Arial"/>
      </rPr>
      <t xml:space="preserve">Lograr 10.800.000 viajes en modos sostenibles en un día típico en Bogotá Región (peatonales, bicicletas, transporte público)  </t>
    </r>
    <r>
      <rPr>
        <sz val="10"/>
        <color rgb="FFFF0000"/>
        <rFont val="Arial"/>
      </rPr>
      <t>Incrementar en 613 los vehículos de cero y bajas emisiones vinculados en el Sistema Integrado de Transporte Público (SITP)</t>
    </r>
  </si>
  <si>
    <t>Actualmente se está ejecutando el contrato interadministrativo 2023-2687 suscrito entre la SDM y la Operadora Distrital de Transporte S.A.S, el cual tiene por objeto CONTRATAR LA ADMINISTRACIÓN, MANTENIMIENTO Y APROVECHAMIENTO ECONÓMICO DE ESPACIOS PARA DESARROLLAR LA ACTIVIDAD DE RECARGA DE VEHÍCULOS ELÉCTRICOS, SUJETO A SU PRESERVACIÓN, BUEN USO, DISFRUTE COLECTIVO Y SOSTENIBILIDAD. Actualmente, 10 cargadores se encuentran en operación en 4 predios ubicados en los siguientes barrios: Alhambra, Chico, Nicolás de Federman y Modelia. Se espera que los 5 cargadores restantes inicien operación en el segundo trimestre de 2024, en 2 predios ubicados en: Terminal Salitre y San Andresito de la 38.
Complementariamente, se informa que el producto 4.1.1 Consolidación de la red de estaciones de recarga de vehículos eléctricos en vía y fuera de vía de la Política Pública de Movilidad Motorizada de Cero y Bajas Emisiones, adoptada por medio de documento CONPES D.C. No. 30, contempla la suscripción de contratos y/o convenios para el desarrollo de infraestructura de recarga en vía y fuera de vía de manera bienal. El primer contrato se realizó en 2023 (Contrato 2023-2687) y los siguientes se tienen previstos para los años 2025 y 2027. Por lo tanto, cada proceso de contratación determinará la cantidad de cargadores y ubicación de éstos, de acuerdo con los estudios técnicos que se realicen para cada proceso, es decir que en el año 2025 se tendrá el detalle para el siguiente contrato que se tiene previsto.
Para determinar la ubicación de los cargadores se analizarán las zonas de potencial demanda teniendo en cuenta las matrices de generación de viajes origen-destino, así como también la ubicación de puntos estratégicos como terminales de transporte. De igual manera, se tendrán en cuenta los puntos donde actualmente ya existen estaciones de carga y la disponibilidad de potencia eléctrica validada por el operador de la red eléctrica de la ciudad.</t>
  </si>
  <si>
    <t>CALIDAD DE AIRE Instalación de un nuevo punto de monitoreo de calidad de aire y articulación con ciencia ciudadana (aire ciudadano) para lograr un sistema de alertas por calidad del aire en la localidad, visible y público donde la ciudadanía se entere mejor sobre la calidad del aire en tiempo real (Objetivo 4. Bogotá ordena su territorio y avanza en su acción climática), de acuerdo con la Meta Programa 29 para la Implementación de un (1) programa de monitoreo, gestión, evaluación, control y seguimiento para mejorar la calidad del aire, acústica y visual.</t>
  </si>
  <si>
    <r>
      <rPr>
        <sz val="11"/>
        <color rgb="FF000000"/>
        <rFont val="Candara, sans-serif"/>
      </rPr>
      <t>4.23. Ordenamiento territorial sostenible, equlibrado y participativo</t>
    </r>
    <r>
      <rPr>
        <sz val="11"/>
        <color rgb="FFFF0000"/>
        <rFont val="Candara, sans-serif"/>
      </rPr>
      <t xml:space="preserve"> 4.28. Reduccion de emisiones y control del deterioro ambiental</t>
    </r>
  </si>
  <si>
    <r>
      <rPr>
        <sz val="11"/>
        <color rgb="FF000000"/>
        <rFont val="Candara, sans-serif"/>
      </rPr>
      <t xml:space="preserve">Implementar un (1) programa de Planeación y Gestión del Conocimiento Ambiental. </t>
    </r>
    <r>
      <rPr>
        <sz val="11"/>
        <color rgb="FFFF0000"/>
        <rFont val="Candara, sans-serif"/>
      </rPr>
      <t>Implementar un (1) programa para mejorar la calidad del aire acústica y visual.</t>
    </r>
  </si>
  <si>
    <t>EDUCACIÓN AMBIENTAL -PROCEDA - Aulas Ambientales Requerimos que se dé cumplimiento y recursos a la SDA para la consolidación de las aulas ambientales bajo bioconstrucción en los Humedales Capellanía y Meandro del Say, pues a pesar de estar contemplados, no hay recurso para tal fin desde el distrito desde hace bastantes años y las cifras de incidencia y educación ambiental han demostrado su necesidad (Objetivo 4. Bogotá ordena su territorio y avanza en su acción climática).</t>
  </si>
  <si>
    <t>EDUCACIÓN AMBIENTAL -PROCEDA - Aulas Ambientales Creación de la Escuela de Educación Ambiental como instancia de participación local de carácter popular que enlace con la MDEA, para cohesionar las dinámicas educativas atendiendo a las necesidades de formación de las comunidades locales (Objetivo 4. Bogotá ordena su territorio y avanza en su acción climática).</t>
  </si>
  <si>
    <r>
      <rPr>
        <sz val="11"/>
        <color rgb="FF000000"/>
        <rFont val="Candara, sans-serif"/>
      </rPr>
      <t>4.23. Ordenamiento territorial sostenible, equlibrado y participativ</t>
    </r>
    <r>
      <rPr>
        <sz val="11"/>
        <color rgb="FFFF0000"/>
        <rFont val="Candara, sans-serif"/>
      </rPr>
      <t>o 4.25. Aumento de la resiliencia al cambio climático y reduccion de la vulnerabilidad</t>
    </r>
  </si>
  <si>
    <r>
      <rPr>
        <b/>
        <sz val="11"/>
        <color rgb="FF434343"/>
        <rFont val="Candara, sans-serif"/>
      </rPr>
      <t>Implementar un (1) programa de Planeación y Gestión del Conocimiento Ambiental</t>
    </r>
    <r>
      <rPr>
        <b/>
        <sz val="11"/>
        <color rgb="FFFF0000"/>
        <rFont val="Candara, sans-serif"/>
      </rPr>
      <t>.</t>
    </r>
    <r>
      <rPr>
        <sz val="11"/>
        <color rgb="FFFF0000"/>
        <rFont val="Candara, sans-serif"/>
      </rPr>
      <t xml:space="preserve"> Vincular 2.302.200 personas en procesos de educación ambiental para la conservación de la biodiversidad y la gestión de riesgos de desastres</t>
    </r>
  </si>
  <si>
    <r>
      <rPr>
        <b/>
        <sz val="10"/>
        <color rgb="FF0C0C0C"/>
        <rFont val="Calibri"/>
      </rPr>
      <t xml:space="preserve"> </t>
    </r>
    <r>
      <rPr>
        <sz val="10"/>
        <color rgb="FF0C0C0C"/>
        <rFont val="Calibri"/>
      </rPr>
      <t>No es viable teniendo en cuenta que las estrategias de Educación Ambiental se desarrollan acorde a lo establecido en el CONPES 13 del 2019 que esta vigente hasta el 2030. Adicionamente,  se desarolla la estrategia de Aulas ambientales en los 4 parques que administra la SDA orientadas y disponibles para toda la ciudadania del Distrito.
En cuanto a la participación ciudadana mensualmente se adelantan las Comisiones Ambientales Locales en las 20 Localidades del D.C</t>
    </r>
  </si>
  <si>
    <t>EDUCACIÓN AMBIENTAL -PROCEDA - Aulas Ambientales Creación de un colegio público con énfasis ambiental para la zona del Recodo que debido a su crecimiento poblacional (50.000 habitantes) presenta esta deficiencia de equipamiento educativo (entre muchos otros) de acuerdo con la Meta Programa 31, sobre entregar 18 colegios nuevos para ampliar la oferta educativa (Objetivo 4. Bogotá ordena su territorio y avanza en su acción climática).</t>
  </si>
  <si>
    <t>32. Atencion del deficit social para un habitat digno</t>
  </si>
  <si>
    <r>
      <rPr>
        <sz val="10"/>
        <color rgb="FF0C0C0C"/>
        <rFont val="Arial"/>
      </rPr>
      <t xml:space="preserve">Entregar 18 colegios nuevos para ampliar la oferta educativa </t>
    </r>
    <r>
      <rPr>
        <sz val="10"/>
        <color rgb="FFFF0000"/>
        <rFont val="Arial"/>
      </rPr>
      <t>Vincular 2.302.200 personas en procesos de educación ambiental para la conservación de la biodiversidad y la gestión de riesgos de desastres</t>
    </r>
  </si>
  <si>
    <t>ESTRUCTURA ECOLÓGICA PRINCIPAL Requerimos realizar el saneamiento predial con el Humedal Hyntiba-Escritorio con Aerocivil para seguir generando acciones de cuidado en dicho ecosistema importante para Fontibón y Bogotá-Región dentro de la Meta Programa 26 que plantea la adquisición de 2800 hectáreas, teniendo en cuenta la conectividad de este ecosistema con el Río Bogotá y así dar cumplimiento a la Sentencia 489 de 2014.</t>
  </si>
  <si>
    <r>
      <rPr>
        <sz val="10"/>
        <color rgb="FF0C0C0C"/>
        <rFont val="Arial"/>
      </rPr>
      <t xml:space="preserve">25. Aumento de la resiliencia al cambio climático y reduccion de la vulnerabilidad </t>
    </r>
    <r>
      <rPr>
        <sz val="10"/>
        <color rgb="FFFF0000"/>
        <rFont val="Arial"/>
      </rPr>
      <t>4.25. Aumento de la resiliencia al cambio climático y reduccion de la vulnerabilidad</t>
    </r>
  </si>
  <si>
    <r>
      <rPr>
        <sz val="10"/>
        <color rgb="FF0C0C0C"/>
        <rFont val="Arial"/>
      </rPr>
      <t>2.800 Hectáreas adquiridas, adecuadas, recuperadas o restauradas, de humedales, quebradas, ríos y cuencas abastecedoras en el área de cobertura de la EAAB</t>
    </r>
    <r>
      <rPr>
        <sz val="10"/>
        <color rgb="FFFF0000"/>
        <rFont val="Arial"/>
      </rPr>
      <t xml:space="preserve">2.800 Hectáreas adquiridas adecuadas recuperadas o restauradas de humedales quebradas ríos y cuencas abastecedoras en el área de cobertura de la EAAB </t>
    </r>
  </si>
  <si>
    <t>Estos trabajos de recuperación incluyen extracción de desechos sólidos, sedimentos y cierre de vertimientos, y conexiones erradas, además de senderos permeables que los protegen y conservan, y así recobrar su valor ecológico y funcional.</t>
  </si>
  <si>
    <t>ESTRUCTURA ECOLÓGICA PRINCIPAL. Dar cumplimiento al componente de VIGILACIA del PMA de los Humedales Capellanía y Meandro del Say, debido a la necesidad y persistencia en tensionantes como presencia de residuos sólidos que luego ocasionan incendios en los ecosistemas, siendo un riesgo para la conservación de la biodiversidad y sus servicios ecosistémicos (Objetivo 4. Bogotá ordena su territorio y avanza en su acción climática).</t>
  </si>
  <si>
    <r>
      <rPr>
        <sz val="10"/>
        <color rgb="FF0C0C0C"/>
        <rFont val="Arial"/>
      </rPr>
      <t xml:space="preserve">25. Aumento de la resiliencia al cambio climático y reduccion de la vulnerabilidad </t>
    </r>
    <r>
      <rPr>
        <sz val="10"/>
        <color rgb="FFFF0000"/>
        <rFont val="Arial"/>
      </rPr>
      <t>4.25. Aumento de la resiliencia al cambio climático y reduccion de la vulnerabilidad</t>
    </r>
  </si>
  <si>
    <t>2.800 Hectáreas adquiridas adecuadas recuperadas o restauradas de humedales quebradas ríos y cuencas abastecedoras en el área de cobertura de la EAAB  Pertinencia Local  PERTINENCIA LOCAL</t>
  </si>
  <si>
    <t>ESTRUCTURA ECOLÓGICA PRINCIPAL Incluir los estudios, diseños y construcción del puente en BIOCONSTRUCCIÓN, no cemento que conecte la zona sur con la norte en el Humedal Capellanía, garantizando la conectividad de especies, y complementando los recorridos interpretativos que se abordan desde la SDA, esta propuesta está basada en la Meta Programa 26, que plantea intervenir 2500 Hectáreas de conectores ecosistémicos.</t>
  </si>
  <si>
    <t>ESTRUCTURA ECOLÓGICA PRINCIPAL Rediseñar los trazados de la ALO Centro pues atentan contra la conservación de la biodiversidad y los servicios ecosistémicos que presta el Humedal Capellanía (Objetivo 4. Bogotá ordena su territorio y avanza en su acción climática), por lo cual solicitamos se realice un Diagnóstico Ambiental de Alternativas -DAA, y/o contemplar que el trazado sea subterráneo teniendo en cuenta la meta Programa 26 que plantea la conservación 2000 Hectáreas de la EEP.</t>
  </si>
  <si>
    <t>No corresponde a la SDP rediseñar el trazado de la ALO ni realizar diagnósticos ambientales de alternativas. Ver con SDA y SDM.</t>
  </si>
  <si>
    <t>No es de competencia</t>
  </si>
  <si>
    <t>ESTRUCTURA ECOLÓGICA PRINCIPAL Mantener y aumentar las acciones de restauración ecológica en la EEP, teniendo en cuenta la Meta Programa 26, que contempla 700 Hectáreas. (Objetivo 4. Bogotá ordena su territorio y avanza en su acción climática).</t>
  </si>
  <si>
    <r>
      <rPr>
        <sz val="11"/>
        <color rgb="FF000000"/>
        <rFont val="Candara, sans-serif"/>
      </rPr>
      <t>4.25. Aumento de la resiliencia al cambio climático y reduccion de la vulnerabilidad</t>
    </r>
    <r>
      <rPr>
        <sz val="11"/>
        <color rgb="FFFF0000"/>
        <rFont val="Candara, sans-serif"/>
      </rPr>
      <t xml:space="preserve"> 4.28. Reduccion de emisiones y control del deterioro ambiental</t>
    </r>
  </si>
  <si>
    <r>
      <rPr>
        <sz val="11"/>
        <color rgb="FF000000"/>
        <rFont val="Candara, sans-serif"/>
      </rPr>
      <t>Intervenir 2.500 hectáreas de conectores ecosistémicos para aumentar la conectividad de los elementos de la Estructura Ecológica Principa</t>
    </r>
    <r>
      <rPr>
        <sz val="11"/>
        <color rgb="FFFF0000"/>
        <rFont val="Candara, sans-serif"/>
      </rPr>
      <t>l Implementar un (1) programa para el control de la Estructura Ecológica Principal.</t>
    </r>
  </si>
  <si>
    <t>Es importante indicar que se cuenta con tres metas en las cuales se plantean acciones orientadas al mantenimiento y mejora de los ecosistemas de orden urbano y rural, así: Meta: Lograr setecientas (700) hectáreas en proceso de restauración ecológica. Objetivo: El objetivo de esta meta es  recuperar a su condición original, los  ecosistemas del distrito capital  alterados o degradados por actividades antrópicas o naturales,  o por lo menos, a un estado cercano a como era antes de haber sufrido el daño.Lo anterior, se realiza a través  del establecimiento y mantenimiento de individuos forestales, el manejo de suelos y de la fauna y lo que  pretende generar es  la consolidación de 700 hectáreas con procesos de restauración ecológica en áreas de la Estructura Ecoló"&amp;"gica Principal (Reservas Distritales de Humedal, Parques Distritales Ecológicos de Montaña, Cerros y Reserva Forestal Thomas van der Hammen, entre otras),  y de otras áreas del distrito capital en  las que se puedan generar procesos de ecológicos naturales, en áreas degradas por diversos factores naturales y antropicos que generan pérdida de biodiversidad.
Es importante destacar que un proceso de restauración ecologica puede demorar 10 años o mas y su exito depende de factores climáticos como la precipitación y la radiación solar. Adicionalmente, fenomenos naturales como incendios forestales, remociones en masa o inundaciones pueden afectar el proceso de restauración.
Meta:  Intervenir 2.500 hectáreas de conectores ecosistémicos para aumentar la conectividad de los elementos de la Estructura Ecológica Principal. Objetivo: Los conectores ecosistémicos son una estrategia de conectividad transversal que  pretende facilitar el tránsito de la  fauna y el flujo de los procesos naturales entre los cerros orientales y el río Bogotá. Lo anterior,  se realiza mediante la implementación y seguimiento de acciones intersectoriales con un trabajo coordinado con las alcaldías locales.
Para lo anterior se realiza acciones de restauración, rehabilitación y recuperación ecológica; soluciones basadas en la naturaleza; conservación de la biodiversidad, ciencia ciudadana y gestión del conocimiento; fortalecimiento de gobernanza y participación ciudadana. Mediante la sumatoria de las acciones acá descritas se pretende alcanzar 2500 ha consolidadas dentro de los polígonos de establecidos en  el artículo 566 del decreto 555 de 2021 (POT).") 
Meta: Conservar 2.000 hectáreas de la Estructura Ecológica Principal del D.C. Objetivo: medainte la implementación de herramientas e instrumentos de pagos por resultados tales como: Pago por Servicios Ambientales, el cual es un incentivo económico en dinero o en especie que se le reconocen a los propietarios, poseedores u ocupantes por las acciones de preservación y restauración en áreas y ecosistemas estratégicos mediante la celebración de acuerdos voluntarios. 
Ordenamiento Ambiental de finca –OAF- que permite la reconversión de los sistemas productivos agropecuarios dentro de un ordenamiento participativo de finca con visión integral de la cuenca
Acuerdos de conservación en Estructura Ecológica Principal del D.C. o con alto valor ecosistemico, con los cuales se han involucrado diferentes actores tales como instituciones educativas, empresa privada y predios privados en los cuales mediante diferentes acciones se logra la generación de nuevas áreas con cobertura vegetal.
Así mismo, la expedición de certificados de estado de conservación ambiental con los cuales mediante la definición de la tarifa especial en el impuesto predial se logra el mantenimiento de áreas de conservación ambiental en los predios privados que se encuentran dentro del sistema de áreas protegidas del Distrito Capital.</t>
  </si>
  <si>
    <t>RECURSO HÍDRICO Continuar y asegurar contratos continuos (no de 4 meses, que fraccionan las acciones) que garanticen el mantenimiento que realiza Aguas Bogotá a los canales de Fontibón y a que a su vez incluya acciones pedagógicas incisivas para prevenir a futuro dichas actividades (Objetivo 4. Bogotá ordena su territorio y avanza en su acción climática).</t>
  </si>
  <si>
    <t>Implementar un modelo de gestión integral de residuos sólidos en la prestación del servicio público de aseo que privilegie la economía circular.  PERTINENCIA LOCAL</t>
  </si>
  <si>
    <t>No hay meta específca para la propuesta</t>
  </si>
  <si>
    <t>Los contratos con Aguas de Bogotá se ejecutan con recursos de funcionamiento de la Empresa, que no se incluyen en el alcance de este instrumento.</t>
  </si>
  <si>
    <t>RECURSO HÍDRICO Priorizar a la localidad novena en la reparación y corrección de conexiones erradas que se vienen presentando, teniendo en cuenta la sentencia de Río Bogotá y que por cierto puede generarse para toda la ciudad, debido a su importancia (Objetivo 4. Bogotá ordena su territorio y avanza en su acción climática).</t>
  </si>
  <si>
    <r>
      <rPr>
        <sz val="10"/>
        <color rgb="FF0C0C0C"/>
        <rFont val="Arial"/>
      </rPr>
      <t xml:space="preserve">2.800 Hectáreas adquiridas, adecuadas, recuperadas o restauradas, de humedales, quebradas, ríos y cuencas abastecedoras en el área de cobertura de la EAAB  </t>
    </r>
    <r>
      <rPr>
        <sz val="10"/>
        <color rgb="FFFF0000"/>
        <rFont val="Arial"/>
      </rPr>
      <t xml:space="preserve">2.800 Hectáreas adquiridas adecuadas recuperadas o restauradas de humedales quebradas ríos y cuencas abastecedoras en el área de cobertura de la EAAB </t>
    </r>
  </si>
  <si>
    <t>BIENESTAR ANIMALAtender mínimo 2.000 animales de la localidad de Fontibón en los programas de atención integral de fauna doméstica (Meta Programa 16) para garantizar la atención con relación a la demanda de animales de compañía. Estas acciones al realizarse 4 años más significan una gran inversión costo-beneficio en corto plazo.</t>
  </si>
  <si>
    <t>Se ajusta Meta</t>
  </si>
  <si>
    <t>BIENESTAR ANIMAL Esterilizar mínimo 2.500 animales de compañía en la localidad de Fontibón dentro de la Meta Programa 16 de 224.000 perros y gatos.</t>
  </si>
  <si>
    <t xml:space="preserve">Esterilizar 151.500 perros y gastos en el Distrito Capital.  </t>
  </si>
  <si>
    <t>Sector ambiente verificar lo relacionado con la localidad de Fontibón</t>
  </si>
  <si>
    <t>BIENESTAR ANIMAL Priorizar un centro de atención y hogar de paso para la localidad, pues ha demostrado un trabajo riguroso y constante por parte de las proteccionistas de la localidad.</t>
  </si>
  <si>
    <t xml:space="preserve">Atender 46.800 animales en los programas de atención integral de la fauna doméstica del Distrito Capital   Realizar 360 procesos de participación ciudadana y movilización social para la protección y el bienestar animal  </t>
  </si>
  <si>
    <t>BIENESTAR ANIMAL Establecer un programa constante sobre la tenencia responsable en Fontibón, dentro de la Meta Programa 16 correspondiente a la vinculación de 50.000 personas.</t>
  </si>
  <si>
    <t xml:space="preserve">Vincular 32.000 personas a las acciones de educación en protección y bienestar animal para promover la convivencia interespecie y la transformación cultural en el relacionamiento humano-animal.  </t>
  </si>
  <si>
    <t>Adicional a estas especificaciones y a modo de aprendizaje realizamos una solicitud especial para otorgar y descentralizar los recursos para que las alcaldías locales puedan direccionar de acuerdo con el PAL las acciones contextualizadas a cada dinámica territorial en línea con los objetivos establecidos en este PDD versión final garantizando una apropiación ciudadana y éxito en la consecución de las metas.</t>
  </si>
  <si>
    <t>No compete al alcance del PDD</t>
  </si>
  <si>
    <t>Aportes, Sistema Distrital de Arte Cultura y Patrimonio (SDACP):Desarrollar 20 acuerdos interinstitucionales para garantizar el acceso y buen uso del espacio público y los equipamientos en pro del fortalecimiento de la circulación del Arte, la Cultura y el Patrimonio.</t>
  </si>
  <si>
    <t>2.15. Bogotá deportiva, recreativa, artística, patrimonial e intercultura</t>
  </si>
  <si>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Desarrollar 8.925 actividades para la promoción, fortalecimiento y desarrollo de las prácticas artísticas, culturales y patrimoniales como un medio para el ejercicio de los derechos culturales y el desarrollo humano con alcance zonal, distrital y regional.</t>
    </r>
  </si>
  <si>
    <t>Aportes, Sistema Distrital de Arte Cultura y Patrimonio (SDACP): Diseñar e implementar 10 corredores por localidad con la integralidad de espacios públicos, ambientales, culturales y artísticos, a nivel territorial.</t>
  </si>
  <si>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Desarrollar 8.925 actividades para la promoción, fortalecimiento y desarrollo de las prácticas artísticas, culturales y patrimoniales como un medio para el ejercicio de los derechos culturales y el desarrollo humano con alcance zonal, distrital y regional.</t>
    </r>
  </si>
  <si>
    <t>Aportes, Sistema Distrital de Arte Cultura y Patrimonio (SDACP): La ciudad no cuenta con espacios culturales suficientes para fomentar los procesos de arte cultura y patrimonio, así se debe apoyar espacios de casas de cultura públicas, privadas, mixtas y comunitarias para su funcionamiento y sostenimiento.</t>
  </si>
  <si>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Adecuar y sostener 56 equipamientos culturales propiciando espacios de encuentro para los procesos de innovación de las comunidades y el ejercicio de los derechos culturales de la ciudadanía.</t>
    </r>
  </si>
  <si>
    <t>Aportes, Sistema Distrital de Arte Cultura y Patrimonio (SDACP): Desarrollar infraestructura pública de circulación para gran formato en cada localidad.</t>
  </si>
  <si>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Desarrollar 8.925 actividades para la promoción, fortalecimiento y desarrollo de las prácticas artísticas, culturales y patrimoniales como un medio para el ejercicio de los derechos culturales y el desarrollo humano con alcance zonal, distrital y regional.</t>
    </r>
  </si>
  <si>
    <t>Aportes, Sistema Distrital de Arte Cultura y Patrimonio (SDACP): Generar 20 corredores culturales seguros en la localidad de Santa Fe en los alrededores de la Facultad de Artes ASAB, nuestro semillero de formación universitario del distrito. Programa 6 Espacio público seguro e inclusivo.</t>
  </si>
  <si>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Desarrollar 8.925 actividades para la promoción, fortalecimiento y desarrollo de las prácticas artísticas, culturales y patrimoniales como un medio para el ejercicio de los derechos culturales y el desarrollo humano con alcance zonal, distrital y regiona</t>
    </r>
    <r>
      <rPr>
        <sz val="10"/>
        <color rgb="FF0C0C0C"/>
        <rFont val="Arial"/>
      </rPr>
      <t>l.</t>
    </r>
  </si>
  <si>
    <t>Aportes, Sistema Distrital de Arte Cultura y Patrimonio (SDACP): Crear estrategias de cultura ciudadana para la adecuada disposición de los residuos y excrementos de las mascotas en los parques públicos de Bogotá.</t>
  </si>
  <si>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Vincular 32.000 personas a las acciones de educación en protección y bienestar animal para promover la convivencia interespecie y la transformación cultural en el relacionamiento humano-animal.</t>
    </r>
  </si>
  <si>
    <t>Aportes, Sistema Distrital de Arte Cultura y Patrimonio (SDACP): Recuperar espacios plazas para el sector artístico cultural y patrimonio los espacios de cultura arte y patrimonio han sido vendidos. A casa ferias visibilizar artistas y artesanos en corredores culturales.</t>
  </si>
  <si>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Adecuar y sostener 56 equipamientos culturales propiciando espacios de encuentro para los procesos de innovación de las comunidades y el ejercicio de los derechos culturales de la ciudadanía.</t>
    </r>
  </si>
  <si>
    <t>Aportes, Sistema Distrital de Arte Cultura y Patrimonio (SDACP): Generar, apoyar y promover 80 casas culturales en la Bogotá. Para jóvenes niños y adultos. Donde estos espacios se conviertan en escenarios de formación en las diferentes disciplinas artísticas buscando un reconocimiento cultural y ancestral. Que les permita a los participantes ver la vida de desde otro punto de vista y usar sus tiempos libres en la construcción de una mejor ciudad.</t>
  </si>
  <si>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Adecuar y sostener 56 equipamientos culturales propiciando espacios de encuentro para los procesos de innovación de las comunidades y el ejercicio de los derechos culturales de la ciudadanía.</t>
    </r>
  </si>
  <si>
    <t>34. Crear la modalidad o la estrategia de corredores culturales en espacios públicos estratégicos a cielo abierto en cada localidad, para fortalecer la economía popular del sector artesanal y otros sectores de arte, cultura y patrimonio.</t>
  </si>
  <si>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</si>
  <si>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Aportes, Sistema Distrital de Arte Cultura y Patrimonio (SDACP):Generar espacios accesibles, formar a los artistas para generen arte incluyente y formular propuestas para entender la discapacidad dentro de la diversidad humana.</t>
  </si>
  <si>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</si>
  <si>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Aportes, Sistema Distrital de Arte Cultura y Patrimonio (SDACP): Constituir una Escuela Distrital Popular de Educación Artística y 20 Escuelas Locales Populares de Educación Artística con cobertura en 4 años de 16.000 niños, jóvenes y mayores, con duración de 10 meses por año.</t>
  </si>
  <si>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</si>
  <si>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Aportes, Sistema Distrital de Arte Cultura y Patrimonio (SDACP): Generar; promover; fortalecer; apoyar; respaldar; incentivar o construir un mínimo de entre 5 y 10 espacios físicos o infraestructuras culturales por localidad en Bogotá. Donde la cantidad, área y capacidad de estos responda a las dimensiones geopoblacionales de cada localidad y a sus necesidades entorno a las dinámicas culturales, creativas y recreativas.</t>
  </si>
  <si>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</si>
  <si>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Aportes, Sistema Distrital de Arte Cultura y Patrimonio (SDACP): Que se dé prioridad a las casas de cultura o infraestructura cultura de localidades donde no existen.</t>
  </si>
  <si>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</si>
  <si>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Aportes, Sistema Distrital de Arte Cultura y Patrimonio (SDACP): Adelantar los procesos de infraestructura para las casas de cultura en las localidades que aún no cuentan con ella.</t>
  </si>
  <si>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Adecuar y sostener 56 equipamientos culturales propiciando espacios de encuentro para los procesos de innovación de las comunidades y el ejercicio de los derechos culturales de la ciudadanía.</t>
    </r>
  </si>
  <si>
    <t>Aportes, Sistema Distrital de Arte Cultura y Patrimonio (SDACP):. Programa 31, solo se apoyan 40 huertas urbanas, deberían ser por lo menos 200 a nivel Bogotá.</t>
  </si>
  <si>
    <r>
      <rPr>
        <sz val="10"/>
        <color rgb="FF0C0C0C"/>
        <rFont val="Arial"/>
      </rPr>
      <t xml:space="preserve">2.15. Bogotá deportiva, recreativa, artística, patrimonial e intercultural </t>
    </r>
    <r>
      <rPr>
        <sz val="10"/>
        <color rgb="FFFF0000"/>
        <rFont val="Arial"/>
      </rPr>
      <t>4.25. Aumento de la resiliencia al cambio climático y reduccion de la vulnerabilidad</t>
    </r>
  </si>
  <si>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Asistir técnicamente 25.000 huertas urbanas en procesos de agricultura urbana.</t>
    </r>
  </si>
  <si>
    <t>Aportes, Sistema Distrital de Arte Cultura y Patrimonio (SDACP): Los salones comunales son salones de eventos privados, no son comunales, les invierten dineros públicos, pero no dejan que la comunidad habite los salones comunales.</t>
  </si>
  <si>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Adecuar y sostener 56 equipamientos culturales propiciando espacios de encuentro para los procesos de innovación de las comunidades y el ejercicio de los derechos culturales de la ciudadanía.</t>
    </r>
  </si>
  <si>
    <t>Aportes, Sistema Distrital de Arte Cultura y Patrimonio (SDACP): Partiendo de la problemática ambiental de público conocimiento relacionada con los incendios forestales en los cerros orientales y en otros puntos de la ciudad. La propuesta específicamente está dirigida a campañas de acción educativa y preventiva en cada localidad, enlazados con las políticas ambientales a nivel nacional e Internacional. Solo con la prevención se logrará la protección de nuestro entorno natural.</t>
  </si>
  <si>
    <r>
      <rPr>
        <sz val="10"/>
        <color rgb="FF0C0C0C"/>
        <rFont val="Arial"/>
      </rPr>
      <t>2.15. Bogotá deportiva, recreativa, artística, patrimonial e intercultural 4</t>
    </r>
    <r>
      <rPr>
        <sz val="10"/>
        <color rgb="FFFF0000"/>
        <rFont val="Arial"/>
      </rPr>
      <t xml:space="preserve">.27. Gestion del riesgo de desastres para un territorio seguro  </t>
    </r>
  </si>
  <si>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Realizar el análisis detallado de amenaza o riesgo en 3.200 hectáreas de acuerdo con los 8 escenarios de riesgo caracterizados en el 2016 para Bogotá</t>
    </r>
  </si>
  <si>
    <t>Aportes, Sistema Distrital de Arte Cultura y Patrimonio (SDACP): Revisión de espacios patrimoniales afectados por cazaferias que nada tienen que ver con la cultura, el arte o el patrimonio</t>
  </si>
  <si>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</si>
  <si>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Aportes, Sistema Distrital de Arte Cultura y Patrimonio (SDACP): Generación de corredores culturales en todas las localidades con conexión entre artistas bogotanos para el disfrute popular</t>
  </si>
  <si>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Activar 11 Distritos Creativos para creación de valor y riqueza de las organizaciones y agentes culturales y creativos, así como la resignificación del imaginario colectivo del entorno.</t>
    </r>
  </si>
  <si>
    <t>Aportes, Sistema Distrital de Arte Cultura y Patrimonio (SDACP): Apropiación y reconocimiento de lo que significan los cerros orientales para Bogotá y porque no seguir construyendo en ellos</t>
  </si>
  <si>
    <r>
      <rPr>
        <sz val="10"/>
        <color rgb="FF0C0C0C"/>
        <rFont val="Arial"/>
      </rPr>
      <t xml:space="preserve">2.15. Bogotá deportiva, recreativa, artística, patrimonial e intercultural 4.24. </t>
    </r>
    <r>
      <rPr>
        <sz val="10"/>
        <color rgb="FFFF0000"/>
        <rFont val="Arial"/>
      </rPr>
      <t>4.25. Aumento de la resiliencia al cambio climático y reduccion de la vulnerabilidad</t>
    </r>
  </si>
  <si>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Conservar 2.000 hectáreas de la Estructura Ecológica Principal del D.C.</t>
    </r>
  </si>
  <si>
    <t>Aportes, Sistema Distrital de Arte Cultura y Patrimonio (SDACP): Visibilizar el relleno de doña Juana como algo inviable para el sur de la ciudad, que diseñemos una campaña de reciclaje consciente, eficiente y que les permita a los trabajadores de los residuos poder adquirir un sueldo digno.</t>
  </si>
  <si>
    <t>2.15. Bogotá deportiva, recreativa, artística, patrimonial e intercultural
25. Aumento de la resiliencia al cambio climático y reduccion de la vulnerabilidad</t>
  </si>
  <si>
    <r>
      <rPr>
        <sz val="10"/>
        <color rgb="FF0C0C0C"/>
        <rFont val="Arial"/>
      </rPr>
      <t xml:space="preserve">Entregar 13.235 Estímulos, Reconocimientos, Apoyos , Incentivos y Alianzas Estratégicas en el marco de los distintos programas de fomento, con enfoque poblacional, territorial 
Sector hábitat:
Implementar un modelo de gestión integral de residuos sólidos en la prestación del servicio público de aseo que privilegie la economía circular
</t>
    </r>
    <r>
      <rPr>
        <sz val="10"/>
        <color rgb="FFFF0000"/>
        <rFont val="Arial"/>
      </rPr>
      <t>Mantener el 100% de la disposición final de los residuos sólidos que ingresan al Parque de Innovación Doña Juana PIDJ.Implementar un modelo de gestión integral de residuos sólidos en la prestación del servicio público de aseo que privilegie la economía circular.</t>
    </r>
  </si>
  <si>
    <t>Seguridad: Usme es una de las localidades con mayor perspectiva de crecimiento poblacional ya que se están realizando grandes proyectos de vivienda tales como tres quebradas con una proyección de 8000 familias y la cual será población que se le debe garantizar los derechos fundamentales y el desarrollo libre y en paz en el territorio sumado a la población ya existente.</t>
  </si>
  <si>
    <t>4.24. Revitalización y Desarrollar un (1) modelo de gobernanza colaborativa y multinivel que favorezca el cumplimiento de órdenes judiciales asociadas al ordenamiento territorial del suelo rural y de las franjas urbano-rurales de la ciudad en armonía con lo dispuesto en instrumentos normativos como el Plan de Ordenamiento Territorial Unidades de Planeamiento Local y Planes de Manejo específicos para áreas como la Franja de Adecuación de los Cerros Orientales de Bogotá.zonas renovación urbana y rural con inclusión</t>
  </si>
  <si>
    <t>Infraestructura:Ampliación de la Avenida Caracas hasta el Cruce Yomasa.</t>
  </si>
  <si>
    <r>
      <rPr>
        <sz val="10"/>
        <color rgb="FF0C0C0C"/>
        <rFont val="Arial"/>
      </rPr>
      <t>N.A.</t>
    </r>
    <r>
      <rPr>
        <sz val="10"/>
        <color rgb="FFFF0000"/>
        <rFont val="Arial"/>
      </rPr>
      <t>Alcanzar 143 kms en operación de troncales de sistema de transporte público masivo (29 kms nuevos)</t>
    </r>
  </si>
  <si>
    <t xml:space="preserve">IDU: Se analizará la propuesta acorde a los recursos asignados al sector.
</t>
  </si>
  <si>
    <t>Infraestructura: Construcción del Puente Vehicular de la intersección de la Avenida Caracas con Avenida Boyacá y Vía al Llano (Cruce Yomasa).</t>
  </si>
  <si>
    <t xml:space="preserve">Construir 69 Km de malla vial en la ciudad  </t>
  </si>
  <si>
    <t>IDU: los puentes vehiculares se encuentra en la meta de alcanzar enlaces vehiculares.</t>
  </si>
  <si>
    <t>Infraestructura: En virtud de la expansión Urbana creciente en la localidad, se hace necesario que este crecimiento sea proporcional al equipamiento de nuevos Colegios, Jardines infantiles, construcción de vías, fortalecimiento de la infraestructura escolar existente.</t>
  </si>
  <si>
    <r>
      <rPr>
        <sz val="10"/>
        <color rgb="FF0C0C0C"/>
        <rFont val="Arial"/>
      </rPr>
      <t>Elaborar el 100% de las condiciones normativas, estudios, lineamientos y acciones de coordinación necesarios para la concreción y seguimiento al modelo de ordenamiento territorial</t>
    </r>
    <r>
      <rPr>
        <sz val="10"/>
        <color rgb="FFFF0000"/>
        <rFont val="Arial"/>
      </rPr>
      <t>Implementar en el 100 % de colegios oficiales un programa de bienestar escolar integral de acuerdo con criterios de focalización definidos  PERTINENCIA  LOCAL</t>
    </r>
  </si>
  <si>
    <t>La SDP adoptó el Plan del Sistema del Cuidado como un instrumento que busca contribuir al mejoramiento de la cobertura y prestación de servicios del cuidado y sociales en el territorio de Bogotá, D.C. Este instrumento reconoce el estado de la oferta y los déficits de equipamientos y servicios socuales, y es un insumo importante para que las diferentes entidades a cargo de la prestación de servicios sociales y del cuidado en el distrito orienten su gestión e inversión de recursos de manera que responda a las necesidades de la comunidad y a los diagnósticos del Plan .</t>
  </si>
  <si>
    <t>Infraestructura: Construcción de puente peatonal sobre la Vía al llano a la altura del Patio Taller de Transmilenio “La Reforma”.</t>
  </si>
  <si>
    <t>Contratar 5258 m2 de Espacio Público</t>
  </si>
  <si>
    <t>Revisar por sector alcance de la meta</t>
  </si>
  <si>
    <t>Infraestructura: Construcción de Retorno sentido sur norte sobre la vía al llano para el ingreso directo al Hospital de Alta Complejidad de Usme, logrando una atención más oportuna a las urgencias que se puedan presentar.</t>
  </si>
  <si>
    <r>
      <rPr>
        <sz val="10"/>
        <color rgb="FF0C0C0C"/>
        <rFont val="Arial"/>
      </rPr>
      <t>Construir 69 Km de malla vial en la ciudad</t>
    </r>
    <r>
      <rPr>
        <sz val="10"/>
        <color rgb="FFFF0000"/>
        <rFont val="Arial"/>
      </rPr>
      <t>Construir 100 Km/carril de malla vial en la ciudad.</t>
    </r>
  </si>
  <si>
    <t>Infraestructura: Se solicita la construcción de un Equipamiento Cultural como escenario artístico en nuestra localidad con el ánimo de poder brindar contextos apropiados para la cultura y la expresión artística de la colectividad. Contrato de Consultoría No 276 FDLU-2017 Predio localizado en la calle 94 A sur # 8-13 Código de parque IDRD 05-138. RUPI 1503-89.</t>
  </si>
  <si>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Adecuar y sostener 56 equipamientos culturales propiciando espacios de encuentro para los procesos de innovación de las comunidades y el ejercicio de los derechos culturales de la ciudadanía.PERTINENCIA LOCAL</t>
    </r>
  </si>
  <si>
    <t xml:space="preserve">SEctor Cultura: La meta comprende la realización de actividades que, de manera colectiva y colaborativa con la comunidad, promueven el desarrollo de intervenciones de circulación de prácticas artísticas y culturales,  en los distintos sectores etarios, sociales y étnicos"&amp;".  Actividades que fortalezcan los procesos comunitarios en torno al desarrollo de las prácticas artísticas y culturales de los barrios.
</t>
  </si>
  <si>
    <t>Infraestructura: Construcción de nuevos escenarios Recreo deportivos que permitan incentivar la actividad física y el potencial deportivo de toda la población.</t>
  </si>
  <si>
    <r>
      <rPr>
        <sz val="10"/>
        <color rgb="FF0C0C0C"/>
        <rFont val="Arial"/>
      </rPr>
      <t xml:space="preserve">1.6. Espacio público seguro e inclusivo  
</t>
    </r>
    <r>
      <rPr>
        <sz val="10"/>
        <color rgb="FFFF0000"/>
        <rFont val="Arial"/>
      </rPr>
      <t>1.05. Espacio público seguro e inclusivo</t>
    </r>
    <r>
      <rPr>
        <sz val="10"/>
        <color rgb="FF0C0C0C"/>
        <rFont val="Arial"/>
      </rPr>
      <t xml:space="preserve">    </t>
    </r>
  </si>
  <si>
    <r>
      <rPr>
        <sz val="10"/>
        <color rgb="FF0C0C0C"/>
        <rFont val="Arial"/>
      </rPr>
      <t xml:space="preserve">Intervenir 10 espacios públicos patrimoniales mediante acciones de restauración y mantenimiento, para generar lugares de encuentro de la ciudadanía.
 </t>
    </r>
    <r>
      <rPr>
        <sz val="10"/>
        <color rgb="FFFF0000"/>
        <rFont val="Arial"/>
      </rPr>
      <t>Intervenir 10 espacios patrimoniales en el marco de los componentes de la Estructura Integradora de los Patrimonios, mediante acciones de recuperación y mantenimiento para generar lugares de encuentro de la ciudadanía.</t>
    </r>
  </si>
  <si>
    <t xml:space="preserve">Sector cultura: La meta comprende la intervención física de espacios públicos urbanos como parques, plazas, plazoletas mediante acciones de reverdecimiento, enlucimiento de fachadas y de monumentos. Proyectos estimados: recuperación del espacio público del núcleo fundaci"&amp;"onal de ""Usme“, ""Fontibón"" y ""Suba""; recuperación del espacio público del Sector de Interés Urbanístico con vivienda en serie </t>
  </si>
  <si>
    <t>Salud pública: Fortalecimiento de la política pública de Protección y bienestar animal</t>
  </si>
  <si>
    <t>Se ajustan programa y meta, no se refiere a una política pública</t>
  </si>
  <si>
    <t>Ámbito escolar y educación superior: Para los jóvenes de la localidad, que deseen acceder a la educación técnica, tecnológica o superior, es indispensable contar con una infraestructura cercana que cuente con el talento humano y la oferta de programas académicos, con esto se busca el restablecimiento del joven como parte fundamental de la construcción social y aporte al desarrollo y progreso local de Usme.</t>
  </si>
  <si>
    <r>
      <rPr>
        <sz val="10"/>
        <color rgb="FF0C0C0C"/>
        <rFont val="Arial"/>
      </rPr>
      <t xml:space="preserve">17. La educación como eje del potencial humano
20. Formación para el trabajo y acceso a oportunidades educativas
</t>
    </r>
    <r>
      <rPr>
        <sz val="10"/>
        <color rgb="FFFF0000"/>
        <rFont val="Arial"/>
      </rPr>
      <t>2.13. Bogotá, un territorio de paz y reconciliación en donde todos puedan volver a empezar</t>
    </r>
  </si>
  <si>
    <r>
      <rPr>
        <sz val="10"/>
        <color rgb="FF0C0C0C"/>
        <rFont val="Arial"/>
      </rPr>
      <t xml:space="preserve">Beneficiar a 32.000 jóvenes con programas de acceso a formación posmedia
Aumentar en 1.500 la oferta de cupos en programas altamente demandados y pertinentes que respondan a las expectativas y proyectos de vida de los bogotanos, en el marco de su autonomía universitaria.
</t>
    </r>
    <r>
      <rPr>
        <sz val="10"/>
        <color rgb="FFFF0000"/>
        <rFont val="Arial"/>
      </rPr>
      <t xml:space="preserve">
Formar 16.000 personas en el programa de educación en derechos humanos para la paz reconciliación y promoción integral de derechos humanos conocimiento de las artes y los saberes populares.</t>
    </r>
  </si>
  <si>
    <t>Medio ambiente:En virtud a la amenaza en Salud Pública que representa el Relleno Doña Juana, se recomienda contar con un Centro de Monitoreo de la calidad del Aire y de calidad del agua ya que las estaciones existentes no están en funcionamiento.</t>
  </si>
  <si>
    <t>Implementar un (1) programa de control y planificación sobre el recurso hídrico y sus factores de impacto en el D.C.</t>
  </si>
  <si>
    <t>En cuanto a un centro de monitoreo de calidad del aire o agua (rio tunjuelo) en la zona del relleno Doña Juana, se aclara que como auroridad ambiental el ejercicio del control se ejerce dentro del área urbana de la ciudad, y el relleno esta en área rural, por consiguiente esta fuera de jurisdicción, la autoridad competente es la Corporación Autonoma Regional de Cundinamarca CAR .</t>
  </si>
  <si>
    <t>Medio ambiente: Estrategias de conservación y Protección de Fauna y Flora.</t>
  </si>
  <si>
    <r>
      <rPr>
        <sz val="10"/>
        <color rgb="FF0C0C0C"/>
        <rFont val="Arial"/>
      </rPr>
      <t xml:space="preserve">4.27. Aumento de la resiliencia al cambio climático y reduccion de la vulnerabilidad                                                              
</t>
    </r>
    <r>
      <rPr>
        <sz val="10"/>
        <color rgb="FFFF0000"/>
        <rFont val="Arial"/>
      </rPr>
      <t>4.28. Reduccion de emisiones y control del deterioro ambiental</t>
    </r>
  </si>
  <si>
    <r>
      <rPr>
        <sz val="10"/>
        <color rgb="FF0C0C0C"/>
        <rFont val="Arial"/>
      </rPr>
      <t xml:space="preserve">Intervenir 2.500 hectáreas de conectores ecosistémicos para aumentar la conectividad de los elementos de la Estructura Ecológica Principal                                                                                
</t>
    </r>
    <r>
      <rPr>
        <sz val="10"/>
        <color rgb="FFFF0000"/>
        <rFont val="Arial"/>
      </rPr>
      <t xml:space="preserve">Implementar un (1) programa para el control al aprovechamiento de la flora arbolado urbano y fauna silvestre en Bogotá D.C.           </t>
    </r>
  </si>
  <si>
    <t>Se encuentra inmerso en las metas planteadas y el cumplimiento de las políticas de Biodiversidad, Ruralidad y de Humedales</t>
  </si>
  <si>
    <t>Medio ambiente:Estrategias Erradicación de la especie invasiva Retamo Espinoso.</t>
  </si>
  <si>
    <t>Realizar 1.182 procesos de participación ciudadana para la mitigación de las situaciones ambientales conflictivas y para la gestión del riesgo de desastres</t>
  </si>
  <si>
    <t>Como parte de la meta de Lograr setecientas (700) hectáreas en proceso de restauración ecológica, se considera el mantenimiento mediante el cual se genern acciones entre las cuales se considera el manejo de especies invasoras y de rapido crecimiento como lo es el retamo espinoso</t>
  </si>
  <si>
    <t>Medio ambiente: Reforestación Nativa para la protección de las Fuentes Hídricas.</t>
  </si>
  <si>
    <r>
      <rPr>
        <sz val="10"/>
        <color rgb="FF0C0C0C"/>
        <rFont val="Arial"/>
      </rPr>
      <t xml:space="preserve">4.27. Aumento de la resiliencia al cambio climático y reduccion de la vulnerabilidad                    
</t>
    </r>
    <r>
      <rPr>
        <sz val="10"/>
        <color rgb="FFFF0000"/>
        <rFont val="Arial"/>
      </rPr>
      <t>4.25. Aumento de la resiliencia al cambio climático y reduccion de la vulnerabilidad</t>
    </r>
  </si>
  <si>
    <r>
      <rPr>
        <sz val="10"/>
        <color rgb="FF0C0C0C"/>
        <rFont val="Arial"/>
      </rPr>
      <t xml:space="preserve">Intervenir 2.500 hectáreas de conectores ecosistémicos para aumentar la conectividad de los elementos de la Estructura Ecológica Principal                                                                             
</t>
    </r>
    <r>
      <rPr>
        <sz val="10"/>
        <color rgb="FFFF0000"/>
        <rFont val="Arial"/>
      </rPr>
      <t>2.800 Hectáreas adquiridas adecuadas recuperadas o restauradas de humedales quebradas ríos y cuencas abastecedoras en el área de cobertura de la EAAB</t>
    </r>
  </si>
  <si>
    <t>Medio ambiente: Políticas públicas definidas para el aprovechamiento de residuos, motivando la economía circular.</t>
  </si>
  <si>
    <r>
      <rPr>
        <sz val="10"/>
        <color rgb="FF0C0C0C"/>
        <rFont val="Arial"/>
      </rPr>
      <t xml:space="preserve">25. Aumento de la resiliencia al cambio climático y reduccion de la vulnerabilidad                                         
</t>
    </r>
    <r>
      <rPr>
        <sz val="10"/>
        <color rgb="FFFF0000"/>
        <rFont val="Arial"/>
      </rPr>
      <t>4.25. Aumento de la resiliencia al cambio climático y reduccion de la vulnerabilidad</t>
    </r>
  </si>
  <si>
    <r>
      <rPr>
        <sz val="10"/>
        <color rgb="FF0C0C0C"/>
        <rFont val="Arial"/>
      </rPr>
      <t xml:space="preserve">Implementar un modelo de gestión integral de residuos sólidos en la prestación del servicio público de aseo que privilegie la economía circular                                                                   
</t>
    </r>
    <r>
      <rPr>
        <sz val="10"/>
        <color rgb="FFFF0000"/>
        <rFont val="Arial"/>
      </rPr>
      <t>Implementar un modelo de gestión integral de residuos sólidos en la prestación del servicio público de aseo que privilegie la economía circular.</t>
    </r>
  </si>
  <si>
    <t>Medio ambiente: Asentamientos precarios: estrategias integrales y humanitarias para lograr definir la situación de miles de familias asentadas en zonas de protección y de alto riesgo.</t>
  </si>
  <si>
    <r>
      <rPr>
        <sz val="10"/>
        <color rgb="FF0C0C0C"/>
        <rFont val="Arial"/>
      </rPr>
      <t xml:space="preserve">29. Gestion del riesgo de desastres para un territorio seguro                              </t>
    </r>
    <r>
      <rPr>
        <sz val="10"/>
        <color rgb="FFFF0000"/>
        <rFont val="Arial"/>
      </rPr>
      <t xml:space="preserve">                           
 4.23. Ordenamiento territorial sostenible, equlibrado y participativo          </t>
    </r>
  </si>
  <si>
    <r>
      <rPr>
        <sz val="10"/>
        <color rgb="FF0C0C0C"/>
        <rFont val="Arial"/>
      </rPr>
      <t xml:space="preserve">Reasentar 3.200 Hogares ubicados en zonas de alto riesgo no mitigable y/o las ordenadas mediante actos administrativos o sentencias judiciales                                                                       
</t>
    </r>
    <r>
      <rPr>
        <sz val="10"/>
        <color rgb="FFFF0000"/>
        <rFont val="Arial"/>
      </rPr>
      <t>Gestionar 350 hectáreas de asentamientos de origen informal y barrios legalizados mediante actividades de etapa previa de los trámites de legalización y formalización.</t>
    </r>
  </si>
  <si>
    <t>El IDIGER en el Marco de sus competencias preveé realizar los análisis de riesgo relacionada con los procesos de legalización de barrios y formalización urbanística que definen la condición de riesgo en las áreas evaluadas y que son la base para poder avanzar hacia los programas de mejoramiento integral de los barrios.</t>
  </si>
  <si>
    <t>Campesino: Resaltando el potencial de despensa alimentaria que tiene Usme, y la visión de Bogotá Región, recomendamos tener en cuenta, la construcción de un Centro de Acopio de cosecha Agrícola donde los campesinos puedan comercializar sus productos de manera directa mejorando su calidad de vida.</t>
  </si>
  <si>
    <t>Campesino: Mejoramiento de la vivienda Rural</t>
  </si>
  <si>
    <r>
      <rPr>
        <sz val="10"/>
        <color rgb="FF0C0C0C"/>
        <rFont val="Arial"/>
      </rPr>
      <t xml:space="preserve">9. Bogotá, una ciudad con menos Pobreza                                                   
</t>
    </r>
    <r>
      <rPr>
        <sz val="10"/>
        <color rgb="FFFF0000"/>
        <rFont val="Arial"/>
      </rPr>
      <t>4.29. Servicios publicos inclusivos y sostenibles</t>
    </r>
  </si>
  <si>
    <r>
      <rPr>
        <sz val="10"/>
        <color rgb="FF0C0C0C"/>
        <rFont val="Arial"/>
      </rPr>
      <t xml:space="preserve">Ejecutar 8.000 mejoramientos de vivienda rural y urbana para familias en condiciones vulnerabilidad.                                                                
</t>
    </r>
    <r>
      <rPr>
        <sz val="10"/>
        <color rgb="FFFF0000"/>
        <rFont val="Arial"/>
      </rPr>
      <t>Mejorar a 2000 hogares rurales las condiciones de cobertura calidad y continuidad de la prestación de los Servicios Públicos domiciliarios y TIC</t>
    </r>
  </si>
  <si>
    <t>Sector Hábitat Propuesta incluida en el PDD: Las estrategias que promuevan la participación ciudadana en la revitalización y resiliencia de espacios urbanos y rurales, estas acciones integrarán el enfoque de género y enfoque de los derechos humanos de las mujeres impulsando su participación, dada la experiencia y aportes de las mujeres campesinas y comunitarias en materia de revitalización, renovación urbana y rural y mitigación de situaciones ambientales. 
Meta asociada a 8000 mejoramientos, es disminuir el déficit cualitativo de 500 viviendas localizadas en el suelo rural</t>
  </si>
  <si>
    <t>Aportes, Sector Educativo, Viviana Andrea Silva, consejera CTPD: Infraestructuras educativas adecuadas: Mejorar la calidad de las instalaciones escolares, asegurando un entorno seguro, inclusivo y estimulante para el aprendizaje.</t>
  </si>
  <si>
    <r>
      <rPr>
        <sz val="10"/>
        <color rgb="FF0C0C0C"/>
        <rFont val="Arial"/>
      </rPr>
      <t xml:space="preserve">32. Atencion del deficit social para un habitat digno
</t>
    </r>
    <r>
      <rPr>
        <sz val="10"/>
        <color rgb="FFFF0000"/>
        <rFont val="Arial"/>
      </rPr>
      <t>4.30. Atencion del deficit social para un habitat digno</t>
    </r>
  </si>
  <si>
    <r>
      <rPr>
        <sz val="10"/>
        <color rgb="FF0C0C0C"/>
        <rFont val="Arial"/>
      </rPr>
      <t xml:space="preserve">Entregar 18 colegios nuevos para ampliar la oferta educativa.                                                               
</t>
    </r>
    <r>
      <rPr>
        <sz val="10"/>
        <color rgb="FFFF0000"/>
        <rFont val="Arial"/>
      </rPr>
      <t xml:space="preserve">Intervenir 310 sedes educativas y sedes administrativas con acciones de mejoramiento a la infraestructura y/o dotaciones para el aprendizaje
</t>
    </r>
  </si>
  <si>
    <t>Aportes, Sector Educativo, Viviana Andrea Silva, consejera CTPD: Infraestructuras educativas adecuadas:Cambiar la normatividad vigente en materia de construcción y restitución de instituciones educativas. Tener en cuenta la comunidad educativa y las necesidades pedagógicas y de inclusión.</t>
  </si>
  <si>
    <r>
      <rPr>
        <sz val="10"/>
        <color rgb="FF0C0C0C"/>
        <rFont val="Arial"/>
      </rPr>
      <t xml:space="preserve">32. Atencion del deficit social para un habitat digno                                       
</t>
    </r>
    <r>
      <rPr>
        <sz val="10"/>
        <color rgb="FFFF0000"/>
        <rFont val="Arial"/>
      </rPr>
      <t>4.30. Atencion del deficit social para un habitat digno</t>
    </r>
    <r>
      <rPr>
        <sz val="10"/>
        <color rgb="FF0C0C0C"/>
        <rFont val="Arial"/>
      </rPr>
      <t xml:space="preserve">
</t>
    </r>
  </si>
  <si>
    <r>
      <rPr>
        <sz val="10"/>
        <color rgb="FF0C0C0C"/>
        <rFont val="Arial"/>
      </rPr>
      <t xml:space="preserve">Entregar 18 colegios nuevos para ampliar la oferta educativa
</t>
    </r>
    <r>
      <rPr>
        <sz val="10"/>
        <color rgb="FFFF0000"/>
        <rFont val="Arial"/>
      </rPr>
      <t xml:space="preserve">Intervenir 310 sedes educativas y sedes administrativas con acciones de mejoramiento a la infraestructura y/o dotaciones para el aprendizaje
</t>
    </r>
  </si>
  <si>
    <t>Aportes, Sector Educativo, Viviana Andrea Silva, consejera CTPD: Infraestructuras educativas adecuadas:Aumentar el número de construcciones y restituciones proyectadas en el Plan de Desarrollo Distrital.</t>
  </si>
  <si>
    <r>
      <rPr>
        <sz val="10"/>
        <color rgb="FF0C0C0C"/>
        <rFont val="Arial"/>
      </rPr>
      <t xml:space="preserve">32. Atencion del deficit social para un habitat digno
</t>
    </r>
    <r>
      <rPr>
        <sz val="10"/>
        <color rgb="FFFF0000"/>
        <rFont val="Arial"/>
      </rPr>
      <t xml:space="preserve"> 
4.30. Atencion del deficit social para un habitat digno</t>
    </r>
  </si>
  <si>
    <r>
      <rPr>
        <sz val="10"/>
        <color rgb="FF0C0C0C"/>
        <rFont val="Arial"/>
      </rPr>
      <t xml:space="preserve">Entregar 18 colegios nuevos para ampliar la oferta educativa                                                            
</t>
    </r>
    <r>
      <rPr>
        <sz val="10"/>
        <color rgb="FFFF0000"/>
        <rFont val="Arial"/>
      </rPr>
      <t xml:space="preserve">Entregar 16 colegios nuevos y dotados para ampliar la oferta educativa
</t>
    </r>
  </si>
  <si>
    <t>Aportes, Sector Patrimonio, María Margarita Romero Archbold, consejera CTPD: Es prudente visibilizar la ponderación de indicadores que determinaron llegar a PRIORIZAR los 15 propuestos, ya que es evidente que las necesidades habitacionales rurales de personas de menores ingresos son ignoradas, lo mismo que la falta de iniciativas y opciones habitacionales para la población urbana de menores ingresos; aparte de promover la iniciación de 80.000 unidades</t>
  </si>
  <si>
    <r>
      <rPr>
        <sz val="10"/>
        <color rgb="FF0C0C0C"/>
        <rFont val="Arial"/>
      </rPr>
      <t xml:space="preserve">7. Bogotá, una ciudad con menos Pobreza                                     
</t>
    </r>
    <r>
      <rPr>
        <sz val="10"/>
        <color rgb="FFFF0000"/>
        <rFont val="Arial"/>
      </rPr>
      <t>2.07. Bogotá, una ciudad con menos Pobreza</t>
    </r>
  </si>
  <si>
    <r>
      <rPr>
        <sz val="10"/>
        <color rgb="FF0C0C0C"/>
        <rFont val="Arial"/>
      </rPr>
      <t xml:space="preserve">Ejecutar 8.000 mejoramientos de vivienda rural y urbana para familias en condiciones vulnerabilidad                                                                      </t>
    </r>
    <r>
      <rPr>
        <sz val="10"/>
        <color rgb="FFFF0000"/>
        <rFont val="Arial"/>
      </rPr>
      <t xml:space="preserve">
</t>
    </r>
    <r>
      <rPr>
        <sz val="10"/>
        <color rgb="FF0C0C0C"/>
        <rFont val="Arial"/>
      </rPr>
      <t xml:space="preserve">Asignar 38.100 subsidios para adquisición de vivienda nueva y arrendamiento social en los diferentes programas de la SDHT.
</t>
    </r>
    <r>
      <rPr>
        <sz val="10"/>
        <color rgb="FFFF0000"/>
        <rFont val="Arial"/>
      </rPr>
      <t>Asignar 51.000 subsidios para adquisición de vivienda nueva arrendamiento social y mejoramiento en los diferentes programas de la SDHT.</t>
    </r>
  </si>
  <si>
    <t xml:space="preserve">Atención al área rural de la ciudad incluida en el PDD: La Secretaría Distrital del Hábitat a traves de procesos de mejoramiento de vivienda rural interviene directamente en la reducción del deficit cualitativo de vivienda, mejorando las condiciones de habitabilidad. En este sentido se establece como meta la asignación de 500 subsidios de mejoramiento de vivienda rural.
 Asi mismo, en lo relacionado con reducción de deficit cuantitativo, se contempla como meta del Plan de Desarrollo Distrital la construcción de 100 unidades de vivienda rural
</t>
  </si>
  <si>
    <t>Aportes, Sector Patrimonio, María Margarita Romero Archbold, consejera CTPD: Dentro de los indicadores debería fijarse metas claras sobre los destinatarios sociales de las viviendas, ya que para ser inclusivos el análisis de la estructura sociodemográfica poblacional devela el incremento de hogares unipersonales ante el decrecimiento de los hogares familiares y otro tipo de necesidades habitacionales como para el adulto mayor vinculado como trabajador formal o informal.</t>
  </si>
  <si>
    <r>
      <rPr>
        <sz val="10"/>
        <color rgb="FF0C0C0C"/>
        <rFont val="Arial"/>
      </rPr>
      <t xml:space="preserve">7. Bogotá, una ciudad con menos Pobreza                                   
</t>
    </r>
    <r>
      <rPr>
        <sz val="10"/>
        <color rgb="FFFF0000"/>
        <rFont val="Arial"/>
      </rPr>
      <t>2.07. Bogotá, una ciudad con menos Pobreza</t>
    </r>
  </si>
  <si>
    <r>
      <rPr>
        <sz val="10"/>
        <color rgb="FF0C0C0C"/>
        <rFont val="Arial"/>
      </rPr>
      <t xml:space="preserve">Ejecutar 8.000 mejoramientos de vivienda rural y urbana para familias en condiciones vulnerabilidad
Asignar 38.100 subsidios para adquisición de vivienda nueva y arrendamiento social en los diferentes programas de la SDHT.                 
</t>
    </r>
    <r>
      <rPr>
        <sz val="10"/>
        <color rgb="FFFF0000"/>
        <rFont val="Arial"/>
      </rPr>
      <t>Ejecutar 8.000 mejoramientos de vivienda rural y urbana para familias en condiciones vulnerabilidad</t>
    </r>
  </si>
  <si>
    <r>
      <rPr>
        <sz val="10"/>
        <color rgb="FF0C0C0C"/>
        <rFont val="Aptos"/>
      </rPr>
      <t xml:space="preserve">Sector Hábitat Incluido en las metas PDD - Facilitar a los hogares en condición de vulnerabilidad el acceso a una solución de vivienda. 
Disminuir el déficit cualitativo de las viviendas localizadas en los territorios priorizados. 
</t>
    </r>
    <r>
      <rPr>
        <b/>
        <sz val="10"/>
        <color rgb="FF0C0C0C"/>
        <rFont val="Calibri"/>
      </rPr>
      <t>-	Sin embargo, no se puede condicionar el Subsidio</t>
    </r>
    <r>
      <rPr>
        <sz val="10"/>
        <color rgb="FF0C0C0C"/>
        <rFont val="Calibri"/>
      </rPr>
      <t xml:space="preserve">
</t>
    </r>
  </si>
  <si>
    <t>Aportes, Sector Patrimonio, María Margarita Romero Archbold, consejera CTPD: En correspondencia con el POT y la estrategia espacial en relación a la dinámica de trasformación de la estructura funcional y del Cuidado, no proponen indicadores ni metas de la espacialización de proyectos que garanticen la equidad y el equilibrio territorial en la localización y disponibilidad de soportes territoriales.</t>
  </si>
  <si>
    <t>Aportes, Sector Patrimonio, María Margarita Romero Archbold, consejera CTPD: Tampoco es evidente en los indicadores del Objetivo 4 ni en las metas del Programa: 2. Revitalización y Renovación Urbana y rural con inclusión. (META: ejecutar 10 proyectos de renovación urbana y/o desarrollo en el marco del programa de gestión del suelo), como se relacionan con el POT, para ser consecuentes con la densificación y la retención de moradores en entornos patrimoniales.</t>
  </si>
  <si>
    <r>
      <rPr>
        <sz val="10"/>
        <color rgb="FF0C0C0C"/>
        <rFont val="Arial"/>
      </rPr>
      <t xml:space="preserve">26. Revitalización y Renovación Urbana y rural con inclusión.                                        
</t>
    </r>
    <r>
      <rPr>
        <sz val="10"/>
        <color rgb="FFFF0000"/>
        <rFont val="Arial"/>
      </rPr>
      <t>4.24. Revitalización y renovación urbana y rural con inclusión</t>
    </r>
  </si>
  <si>
    <r>
      <rPr>
        <sz val="10"/>
        <color rgb="FF0C0C0C"/>
        <rFont val="Arial"/>
      </rPr>
      <t xml:space="preserve">Ejecutar 10 proyectos de renovación urbana y/o desarrollo en el marco del programa de gestión del suelo                                                    
</t>
    </r>
    <r>
      <rPr>
        <sz val="10"/>
        <color rgb="FFFF0000"/>
        <rFont val="Arial"/>
      </rPr>
      <t>Estructurar 10 proyectos de renovación y/o desarrollo urbano.</t>
    </r>
  </si>
  <si>
    <t>Sector Hábitat:
 Se formularán y radicarán 6 Actuaciones Estratégicas Lo que permitirá habilitación normativa de suelo para promover, mediante un desarrollo urbano sostenible, proyectos o estrategias de intervención que permitirán concretar el modelo de ocupación territorial del POT, donde se encuentra la estructura Integradora de Patrimonios. Esta es Estructura es una determinante de ordenamiento, lo cual implica que en la formulación de la Actuacion se reconozca y se pongan en valor los patrimonios materiales e inmateriales, así como las manifestaciones culturales y las vocaciones de cada una de ellas.
 Así mismo, la meta esta asociada a los artículos Decreto 555 de 2021 Art. 480 y Art. 582 del POT.</t>
  </si>
  <si>
    <t>Aportes, Sector Patrimonio, María Margarita Romero Archbold, consejera CTPD: Los aumentos del precio del suelo, originados por la valorización generada por proyectos de renovación requieren de acciones previas con metas definidas que permitan que no se den procesos de expulsión de sus antiguos moradores.</t>
  </si>
  <si>
    <t>Ejecutar 10 proyectos de renovación urbana y/o desarrollo en el marco del programa de gestión del suelo</t>
  </si>
  <si>
    <t>Según la busqueda no concuerda con ningún objetivo</t>
  </si>
  <si>
    <t>El POT - Decreto 555 de 2021, estableció en los artículos 81, 82 301, 328 y 338, 370 y artículos subsiguientes disposiciones que buscan proteger y promover la eprmanencia de moradores y actividades productivas que se puedan ver perjudicados por el desarrollo de acciones y actuaciones urbanísticas que se adelanten en procesos de renovación urbana. 
 Adicionalmente, y en complemento de lo anterior, la administración distrital expidió el Decreto 563 de 2023 que adopta las disposiciones asociadas a la protección de moradores y actividades productivas para la ciudad, la cual incluye acciones específicas para la protección de los moradores que viven en áreas sujetas al tratamiento y programas de renovación urbana.</t>
  </si>
  <si>
    <t>Aporte, pueblo Rrom: Se reciben aportes del pueblo Rrom en matriz que contiene en total la propuesta de 336 metas para ser tenidas en cuenta en la inclusión del PDD 2024-2028, con el fin de garantizar sus derechos fundamentales. Si bien en la matriz presentada no se relacionan las metas propuestas directamente con los objetivos o programas propuestos en el PDD, el equipo de la Comisión del POT presenta en este documento la relación de las metas de los derechos fundamentales presentados por el pueblo Rrom, correspondientes a: Vivienda y servicios públicos dignos, Movilidad digna e incluyente y derecho al Ambiente saludable y con enfoque en los usos, costumbres, factores territoriales, del riesgo y cultura Rrom, los cuales pueden relacionarse con el objetivo 4 “Bogotá ordena su territorio y avanza en su acción climática”</t>
  </si>
  <si>
    <r>
      <rPr>
        <sz val="10"/>
        <color rgb="FF0C0C0C"/>
        <rFont val="Arial"/>
      </rPr>
      <t xml:space="preserve">2.15. Bogotá deportiva, recreativa, artística, patrimonial e intercultura                                       </t>
    </r>
    <r>
      <rPr>
        <sz val="10"/>
        <color rgb="FFFF0000"/>
        <rFont val="Arial"/>
      </rPr>
      <t xml:space="preserve"> 
4.29. Servicios publicos inclusivos y sostenibles                                    
1.01. Diálogo social y cultura ciudadana para la convivencia pacífica y la recuperación de la confianza</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</si>
  <si>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Mejorar a 2000 hogares rurales las condiciones de cobertura calidad y continuidad de la prestación de los Servicios Públicos domiciliarios y TIC                                                       
Implementar 8 estrategias de cultura ciudadana que promuevan la convivencia, la eliminación del machismo y de la discriminación, los hábitos saludables, la salud mental, la cultura ambiental y la movilidad sostenible en Bogotá.</t>
    </r>
  </si>
  <si>
    <t>Se ajustan programa y meta a nivel general</t>
  </si>
  <si>
    <t>Sector cultura, recreacion y deporte:  La meta comprende realización de colaboratorios como espacios de encuentro que promuevan procesos de rescate y/o construcción de memoria, identidad, cuidado y apropiación por parte de la comunidad. Desarrollo de piezas comunitarias e identificando materia"&amp;"lidades que permitan conocer esas narrativas del territorio en espacios de circulación.
Sector movilidad revisar concepto movilidad incluyente</t>
  </si>
  <si>
    <t>Cultura, recreación y deporte
Movilidad</t>
  </si>
  <si>
    <t>Aporte, pueblo Rrom: Dentro del análisis realizado por la consejera por los Jóvenes del Pueblo Rrom, Karen Lombana del Anteproyecto del PDD se tiene lo siguiente: Una vez revisado el contenido del anteproyecto del Plan Distrital de Desarrollo 2024-2028 con fecha del pasado 5 de marzo, de la Administración del alcalde Mayor electo Carlos Fernando Galán y específicamente los programas y proyectos estratégicos, presenta las siguientes incoherencias y no correspondencias: No correspondencia y desconocimiento de herramientas superiores jerárquicas de Política Pública en detrimento de los derechos de los Jóvenes Rrom: Presenta incoherencia entre la prospectiva de progresividad de derechos de los niños y jóvenes Rrom, por cuanto no se incluyó ningún enfoque de derechos entre ellos el enfoque diferencial étnico, esta situación genera que los criterios en programas de jóvenes que en la actualidad tiene el Distrito no se adapten al sistema de cuidado propio, enfoque territorial y O´lasho Lungo Drome o Plan de Vida de jóvenes del Pueblo Rrom. Incoherencia sustantiva: De 7 Ejes que se muestran en el programa de gobierno con 5 que se presentan en el anteproyecto del PDD 2024-2028, siendo esto un hecho fáctico que demuestra la no correspondencia e incoherencia sustantiva entre lo propuesto durante campaña y lo que está quedando en el anteproyecto del PDD 2024-2028. Regresividad y vulneración de Derechos de Jóvenes Rrom: Vulnera y desconoce varios derechos fundamentales colectivos e individuales de los Jóvenes del Pueblo Rrom y de otros grupos étnicos como de todos los grupos poblacionales residentes en Bogotá D.C, anula derechos adquiridos y es regresivo. Por derechos adquiridos, ha dicho la Corte Constitucional, que se tienen aquellas situaciones individuales o colectivas que se han creado y definido bajo el imperio de una ley, y que por lo mismo han creado a favor de sus titulares un cierto derecho que debe ser respetado Desconocimiento del Principio de confianza legítima: se evidencia una falla sistemática
de las entidades Distritales encargadas de construir las metas del PDD 2024-2028 pues no tuvieron en cuenta el Plan de Acción del Conpes D.C. N°40 de 2023 para la elaboración de metas y menos aún para generar diálogos no solo con la instancia consultiva Rrom sino con el resto de instancias en la fase inicial en la que se abordó los grandes Ejes, se observa un afán por parte de la SDP por simplificar y generalizar metas sin concreción y detalles que garanticen los derechos de los jóvenes Rrom y de todos los grupos étnicos del Distrito</t>
  </si>
  <si>
    <r>
      <rPr>
        <sz val="10"/>
        <color rgb="FF0C0C0C"/>
        <rFont val="Arial"/>
      </rPr>
      <t xml:space="preserve">2.15. Bogotá deportiva, recreativa, artística, patrimonial e intercultura                                 
</t>
    </r>
    <r>
      <rPr>
        <sz val="10"/>
        <color rgb="FFFF0000"/>
        <rFont val="Arial"/>
      </rPr>
      <t>2.12. Bogotá cuida a su gente</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</si>
  <si>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Implementar el 100% de los productos a cargo del Secretaría Distrital de Gobierno consignados en los planes de acción de las Políticas Públicas para los pueblos y comunidades Indígenas y su capítulo Muisca Rrom Negros Afrocolombianos y su capítulo Palenquero y Raizales para el periodo 2024-2028</t>
    </r>
  </si>
  <si>
    <t xml:space="preserve">Cultura, recreación y deporte
</t>
  </si>
  <si>
    <t>Derecho a la vivienda y servicios públicos dignosDos (2) documentos técnicos de Diagnóstico impresos y en magnético que integren componentes que permitan la identificación y mitigación de barreras en el acceso a bienes y servicios del sector, así como soluciones habitacionales desde el enfoque diferencial étnico Rrom reconociendo formas de hábitat de este grupo étnico articulado al sistema de cuidado propio, su condición de víctima y beneficios en el marco del principio de complementariedad con programas del Nivel Nacional.</t>
  </si>
  <si>
    <r>
      <rPr>
        <sz val="10"/>
        <color rgb="FF0C0C0C"/>
        <rFont val="Arial"/>
      </rPr>
      <t xml:space="preserve">29. Servicios publicos inclusivos y sostenibles                              
</t>
    </r>
    <r>
      <rPr>
        <sz val="10"/>
        <color rgb="FFFF0000"/>
        <rFont val="Arial"/>
      </rPr>
      <t>2.12. Bogotá cuida a su gente</t>
    </r>
  </si>
  <si>
    <r>
      <rPr>
        <sz val="10"/>
        <color rgb="FF0C0C0C"/>
        <rFont val="Aptos"/>
      </rPr>
      <t xml:space="preserve">Sector Hábitat Incluido en las metas PDD - Facilitar a los hogares en condición de vulnerabilidad el acceso a una solución de vivienda. 
Disminuir el déficit cualitativo de las viviendas localizadas en los territorios priorizados. 
</t>
    </r>
    <r>
      <rPr>
        <b/>
        <sz val="10"/>
        <color rgb="FF0C0C0C"/>
        <rFont val="Calibri"/>
      </rPr>
      <t>-	Sin embargo, no se puede condicionar el Subsidio</t>
    </r>
    <r>
      <rPr>
        <sz val="10"/>
        <color rgb="FF0C0C0C"/>
        <rFont val="Calibri"/>
      </rPr>
      <t xml:space="preserve">
</t>
    </r>
  </si>
  <si>
    <t>Derecho a la vivienda y servicios públicos dignos 3 eventos con cada una de las Organizaciones Rrom para construcción, revisión y validación de los documentos técnicos de diagnóstico.</t>
  </si>
  <si>
    <r>
      <rPr>
        <sz val="10"/>
        <color rgb="FF0C0C0C"/>
        <rFont val="Arial"/>
      </rPr>
      <t xml:space="preserve">29. Servicios publicos inclusivos y sostenibles  </t>
    </r>
    <r>
      <rPr>
        <sz val="10"/>
        <color rgb="FFFF0000"/>
        <rFont val="Arial"/>
      </rPr>
      <t xml:space="preserve">                                        
2.12. Bogotá cuida a su gente</t>
    </r>
  </si>
  <si>
    <t>Derecho a la vivienda y servicios públicos dignos Equipo técnico contratado con conocimiento del Enfoque diferencial Étnico Rrom, el zakono, usos y costumbres, sistema de cuidado y factores territoriales y el relacionamiento asertivo con las instancias de participación, organizaciones y entidades involucradas en el proceso avalados por el Consejo Consultivo y de Concertación.</t>
  </si>
  <si>
    <t>Prestar 40.000 atenciones con enfoque diferencial y de género a las personas que soliciten los servicios brindados en los espacios de atención apropiación cultural y reconocimiento de procesos organizativos de los grupos étnicos en Bogotá.</t>
  </si>
  <si>
    <r>
      <rPr>
        <sz val="10"/>
        <color rgb="FF0C0C0C"/>
        <rFont val="Aptos"/>
      </rPr>
      <t xml:space="preserve">Sector Hábitat Incluido en las metas PDD - Facilitar a los hogares en condición de vulnerabilidad el acceso a una solución de vivienda. 
Disminuir el déficit cualitativo de las viviendas localizadas en los territorios priorizados. 
</t>
    </r>
    <r>
      <rPr>
        <b/>
        <sz val="10"/>
        <color rgb="FF0C0C0C"/>
        <rFont val="Calibri"/>
      </rPr>
      <t>-        Sin embargo, no se puede condicionar el Subsidio</t>
    </r>
    <r>
      <rPr>
        <sz val="10"/>
        <color rgb="FF0C0C0C"/>
        <rFont val="Calibri"/>
      </rPr>
      <t xml:space="preserve">
</t>
    </r>
  </si>
  <si>
    <t>Derecho a la vivienda y servicios públicos dignos Un (1) Equipo técnico contratado con conocimiento del Enfoque diferencial Étnico Rrom, para garantizar la atención diferencial para el acceso del pueblo Rrom a bienes y servicios del sector Hábitat y soluciones habitacionales avalado por el Consejo Consultivo y de Concertación: 2 Profesionales y 2 Sabedores con honorarios conforme a la tabla de honorarios de la entidad.</t>
  </si>
  <si>
    <t>Derecho a la vivienda y servicios públicos dignos Una (1) Estrategia anual de participación y ruta de atención diferencial para el pueblo Rrom concertada, financiada y en funcionamiento: Incluye la dotación y entrega de bienes y servicios, logística y equipo de 3 gestores Rrom vinculados a la entidad.</t>
  </si>
  <si>
    <r>
      <rPr>
        <sz val="10"/>
        <color rgb="FF0C0C0C"/>
        <rFont val="Aptos"/>
      </rPr>
      <t xml:space="preserve">Sector Hábitat Incluido en las metas PDD - Facilitar a los hogares en condición de vulnerabilidad el acceso a una solución de vivienda. 
Disminuir el déficit cualitativo de las viviendas localizadas en los territorios priorizados. 
</t>
    </r>
    <r>
      <rPr>
        <b/>
        <sz val="10"/>
        <color rgb="FF0C0C0C"/>
        <rFont val="Calibri"/>
      </rPr>
      <t>-        Sin embargo, no se puede condicionar el Subsidio</t>
    </r>
    <r>
      <rPr>
        <sz val="10"/>
        <color rgb="FF0C0C0C"/>
        <rFont val="Calibri"/>
      </rPr>
      <t xml:space="preserve">
Asi mismo, las estrategias que promuevan la participación ciudadana en la revitalización y resiliencia de espacios urbanos y rurales, estas acciones integrarán el enfoque de género y enfoque de los derechos humanos de las mujeres impulsando su participación, dada la experiencia y aportes de las mujeres campesinas y comunitarias en materia de revitalización, renovación urbana y rural y mitigación de situaciones ambientales. Meta asociada a 8,00 mejoramientos, es disminuir el déficit cualitativo de 500 viviendas localizadas en el suelo rural</t>
    </r>
  </si>
  <si>
    <t>Derecho a la vivienda y servicios públicos dignos Dos (2) Eventos Anuales de participación y validación de resultados de la estrategia con las Organizaciones PRORROM y Unión Romaní.</t>
  </si>
  <si>
    <r>
      <rPr>
        <sz val="10"/>
        <color rgb="FF0C0C0C"/>
        <rFont val="Aptos"/>
      </rPr>
      <t xml:space="preserve">Sector Hábitat Incluido en las metas PDD - Facilitar a los hogares en condición de vulnerabilidad el acceso a una solución de vivienda. 
Disminuir el déficit cualitativo de las viviendas localizadas en los territorios priorizados. 
</t>
    </r>
    <r>
      <rPr>
        <b/>
        <sz val="10"/>
        <color rgb="FF0C0C0C"/>
        <rFont val="Calibri"/>
      </rPr>
      <t>-        Sin embargo, no se puede condicionar el Subsidio</t>
    </r>
    <r>
      <rPr>
        <sz val="10"/>
        <color rgb="FF0C0C0C"/>
        <rFont val="Calibri"/>
      </rPr>
      <t xml:space="preserve">
Asi mismo, las estrategias que promuevan la participación ciudadana en la revitalización y resiliencia de espacios urbanos y rurales, estas acciones integrarán el enfoque de género y enfoque de los derechos humanos de las mujeres impulsando su participación, dada la experiencia y aportes de las mujeres campesinas y comunitarias en materia de revitalización, renovación urbana y rural y mitigación de situaciones ambientales. Meta asociada a 8,00 mejoramientos, es disminuir el déficit cualitativo de 500 viviendas localizadas en el suelo rural</t>
    </r>
  </si>
  <si>
    <t>Derecho a la vivienda y servicios públicos dignos Una (1) estrategia anual de atención a solicitudes relacionadas con temas de separación en la fuente y consumo responsable de servicios Públicos para el Pueblo Rrom: incluye la dotación y entrega de bienes y servicios, logística y equipo de 2 gestores Rrom vinculados a la entidad previo aval del Consejo Consultivo del Pueblo Rrom.</t>
  </si>
  <si>
    <t>4.29. Servicios publicos inclusivos y sostenibles                                                      
2.12. Bogotá cuida a su gente</t>
  </si>
  <si>
    <t>Desarrollar cinco (5) herramientas para mejorar la prestación eficiente de servicios públicos calidad de vida y la toma de decisiones en el área urbana.                                                                                          
Implementar el 100% de los productos a cargo del Secretaría Distrital de Gobierno consignados en los planes de acción de las Políticas Públicas para los pueblos y comunidades Indígenas y su capítulo Muisca Rrom Negros Afrocolombianos y su capítulo Palenquero y Raizales para el periodo 2024-2028</t>
  </si>
  <si>
    <t xml:space="preserve">Poltica Publica </t>
  </si>
  <si>
    <t>Derecho a la vivienda y servicios públicos dignos Una (1) estrategia anual de acceso a subvenciones funerarias solo para destino final otorgadas únicamente en los cementerios de propiedad de Distrito (Cementerio Central, Norte, Sur y Parque Serafín) y gratuitos al pueblo Rrom en el marco de sus usos y costumbres, en funcionamiento: incluye la dotación y entrega de bienes y servicios, logística y equipo de 2 gestores Rrom vinculados a la entidad previo aval del Consejo Consultivo del Pueblo Rrom.</t>
  </si>
  <si>
    <t>En el documento se habla sobre el tema, pero dentro de los programas y temas tratados no aparecen alguno en específico.</t>
  </si>
  <si>
    <t>Derecho a la vivienda y servicios públicos dignosUn (1) Manual actualizado de atención al usuario y de medios de información al idioma Romanés conforme a la Ley 1381 de 2010 validado con el consejo consultivo y de concertación en concordancia con su normativa vigente: incluye la contratación de traductor (a) al Rromanés avalado por el consejo consultivo Rrom conforme a la Ley 1381 de 2010, diseño, diagramación, corrección de estilo e impresión de 1000 ejemplares</t>
  </si>
  <si>
    <t>Derecho fundamental: Derecho a una movilidad digna e incluyente Un (1) Documento para la inclusión del Pueblo Gitano Rrom en beneficio tarifario con enfoque diferencial en el SITP concertado con el consejo consultivo Gitano Rrom en el marco del Decreto 817 de 2019: incluye diseño, diagramación, impresión de 1000 ejemplares y publicación en página web institucional del beneficio.</t>
  </si>
  <si>
    <r>
      <rPr>
        <sz val="10"/>
        <color rgb="FF0C0C0C"/>
        <rFont val="Arial"/>
      </rPr>
      <t xml:space="preserve">27. Movilidad Sostenible                               
</t>
    </r>
    <r>
      <rPr>
        <sz val="10"/>
        <color rgb="FFFF0000"/>
        <rFont val="Arial"/>
      </rPr>
      <t>1.06. Movilidad segura e inclusiva</t>
    </r>
  </si>
  <si>
    <r>
      <rPr>
        <sz val="10"/>
        <color rgb="FF0C0C0C"/>
        <rFont val="Arial"/>
      </rPr>
      <t xml:space="preserve">Lograr 10.800.000 viajes en modos sostenibles en un día típico en Bogotá Región                                                                              
</t>
    </r>
    <r>
      <rPr>
        <sz val="10"/>
        <color rgb="FFFF0000"/>
        <rFont val="Arial"/>
      </rPr>
      <t>Alcanzar 460.000 estudiantes beneficiadas y beneficiados en el programa de Niños y Niñas Primero - NNP</t>
    </r>
  </si>
  <si>
    <t>SDM: el producto está dentro de productos concertados en las mesas de trabajo con el pueblo Rrom y oficializadas bajo el conpes respectivo, y es "4.1.1. Documento para la inclusión del Pueblo Gitano Rrom en beneficio tarifario con enfoque diferencial en el SITP con base en el sistema censal Gitano certificado por el Ministerio del Interior, concertado con el consejo consultivo Gitano Rrom en el marco del Decreto 817 de 2019, sujeto a disponibilidad financiera. Nota: si no se aprueba la disponibilidad presupuestal se radicará anualmente en la Secretaría Distrital de Hacienda.".</t>
  </si>
  <si>
    <t>SDM</t>
  </si>
  <si>
    <t>Derecho fundamental: Derecho a una movilidad digna e incluyente Equipo técnico de 4 personas contratado con conocimiento del Enfoque Diferencial Étnico Rrom, el zakono, usos y costumbres, sistema de cuidado y factores territoriales y el relacionamiento asertivo con las instancias de participación, organizaciones Rrom y entidades involucradas en el proceso de construcción conjunta del Documento y en el procedimiento de otorgamiento del beneficio avalados por el Consejo Consultivo y de Concertación.</t>
  </si>
  <si>
    <r>
      <rPr>
        <sz val="10"/>
        <color rgb="FF0C0C0C"/>
        <rFont val="Arial"/>
      </rPr>
      <t xml:space="preserve">1.8. Movilidad segura e inclusiva 
</t>
    </r>
    <r>
      <rPr>
        <sz val="10"/>
        <color rgb="FFFF0000"/>
        <rFont val="Arial"/>
      </rPr>
      <t>2.12. Bogotá cuida a su gente</t>
    </r>
  </si>
  <si>
    <r>
      <rPr>
        <sz val="10"/>
        <color rgb="FF0C0C0C"/>
        <rFont val="Arial"/>
      </rPr>
      <t xml:space="preserve">Diseñar e implementar 3 campañas integrales de cultura ciudadana, comunicación y pedagogía cívica que propicien transformaciones voluntarias y corresponsables en el sistema de movilidad.                                                                                            
</t>
    </r>
    <r>
      <rPr>
        <sz val="10"/>
        <color rgb="FFFF0000"/>
        <rFont val="Arial"/>
      </rPr>
      <t>Implementar el 100% de los productos a cargo del Secretaría Distrital de Gobierno consignados en los planes de acción de las Políticas Públicas para los pueblos y comunidades Indígenas y su capítulo Muisca Rrom Negros Afrocolombianos y su capítulo Palenquero y Raizales para el periodo 2024-2028</t>
    </r>
  </si>
  <si>
    <r>
      <rPr>
        <sz val="10"/>
        <color rgb="FF0C0C0C"/>
        <rFont val="Aptos"/>
      </rPr>
      <t xml:space="preserve">
</t>
    </r>
    <r>
      <rPr>
        <b/>
        <sz val="10"/>
        <color rgb="FF0C0C0C"/>
        <rFont val="Calibri"/>
      </rPr>
      <t xml:space="preserve">SDM: </t>
    </r>
    <r>
      <rPr>
        <sz val="10"/>
        <color rgb="FF0C0C0C"/>
        <rFont val="Calibri"/>
      </rPr>
      <t xml:space="preserve">Teniendo en cuenta los recursos del PDD, el Sector Movilidad ha incluido lo relacionado a los productos concertados en los planes de acción de política pública.
</t>
    </r>
    <r>
      <rPr>
        <b/>
        <sz val="10"/>
        <color rgb="FF0C0C0C"/>
        <rFont val="Calibri"/>
      </rPr>
      <t xml:space="preserve">TMSA: </t>
    </r>
    <r>
      <rPr>
        <sz val="10"/>
        <color rgb="FF0C0C0C"/>
        <rFont val="Calibri"/>
      </rPr>
      <t xml:space="preserve">La meta sectorial  "Diseñar e implementar 3 campañas integrales de cultura ciudadana, comunicación y pedagogía cívica que propicien transformaciones voluntarias y corresponsables para mitigar factores de riesgo en el sistema de movilidad." incluye las actividades y productos concertados en las mesas de trabajo con el pueblo Rrom y oficializadas bajo el conpes respectivo
</t>
    </r>
    <r>
      <rPr>
        <b/>
        <sz val="10"/>
        <color rgb="FF0C0C0C"/>
        <rFont val="Calibri"/>
      </rPr>
      <t>EMB:</t>
    </r>
    <r>
      <rPr>
        <sz val="10"/>
        <color rgb="FF0C0C0C"/>
        <rFont val="Calibri"/>
      </rPr>
      <t xml:space="preserve"> Internamente daremos trámite a la observación para evaluar la viabilidad de contratar 4 personas  según el pefil descrito.</t>
    </r>
  </si>
  <si>
    <t>SDM/TMSA/METRO</t>
  </si>
  <si>
    <t>Derecho fundamental: Derecho a una movilidad digna e incluyente Contratación de 1 equipo de 2 Referentes del Pueblo Rrom para la realización de 2. Acciones de comunicación realizadas para reconocer y visibilizar al Pueblo Rrom promocionando 2 fechas y 2 eventos conmemorativos concertados con el Consejo Consultivo Rrom en el marco del Decreto 817 de 2019: incluye la dotación y entrega de bienes y servicios, logística y equipo de 2 gestores Rrom vinculados a la entidad previo aval del Consejo Consultivo del Pueblo Rrom.</t>
  </si>
  <si>
    <r>
      <rPr>
        <sz val="10"/>
        <color rgb="FF0C0C0C"/>
        <rFont val="Arial"/>
      </rPr>
      <t xml:space="preserve">1.8. Movilidad segura e inclusiva 
</t>
    </r>
    <r>
      <rPr>
        <sz val="10"/>
        <color rgb="FFFF0000"/>
        <rFont val="Arial"/>
      </rPr>
      <t>2.14. Bogotá deportiva, recreativa, artística, patrimonial e intercultural</t>
    </r>
  </si>
  <si>
    <r>
      <rPr>
        <sz val="10"/>
        <color rgb="FF0C0C0C"/>
        <rFont val="Arial"/>
      </rPr>
      <t xml:space="preserve">Diseñar e implementar 3 campañas integrales de cultura ciudadana, comunicación y pedagogía cívica que propicien transformaciones voluntarias y corresponsables en el sistema de movilidad.                                                                                         
</t>
    </r>
    <r>
      <rPr>
        <sz val="10"/>
        <color rgb="FFFF0000"/>
        <rFont val="Arial"/>
      </rPr>
      <t>Desarrollar 8.925 actividades para la promoción, fortalecimiento y desarrollo de las prácticas artísticas, culturales y patrimoniales como un medio para el ejercicio de los derechos culturales y el desarrollo humano con alcance zonal, distrital y regional.</t>
    </r>
  </si>
  <si>
    <r>
      <rPr>
        <b/>
        <sz val="10"/>
        <color rgb="FF0C0C0C"/>
        <rFont val="Calibri, Arial"/>
      </rPr>
      <t>TMSA: La meta sectorial  "Diseñar e implementar 3 campañas integrales de cultura ciudadana, comunicación y pedagogía cívica que propicien transformaciones voluntarias y corresponsables para mitigar factores de riesgo en el sistema de movilidad." incluye las actividades y productos concertados en las mesas de trabajo con el pueblo Rrom y oficializadas bajo el conpes respectivo</t>
    </r>
  </si>
  <si>
    <t>TMSA</t>
  </si>
  <si>
    <t>Derecho fundamental: Derecho a una movilidad digna e incluyente Contratación de un Equipo de 2 referentes para la elaboración y promoción de un mapa Digital del Sistema TransMilenio traducido en la Lengua Nativa Shib Rromaní o Idioma Rromanés para difusión en redes sociales o página web de TRANSMILENIO S.A. vinculados a la entidad previo aval del Consejo Consultivo del Pueblo Rrom.</t>
  </si>
  <si>
    <r>
      <rPr>
        <sz val="10"/>
        <color rgb="FF0C0C0C"/>
        <rFont val="Arial"/>
      </rPr>
      <t xml:space="preserve">1.8. Movilidad segura e inclusiva                               
</t>
    </r>
    <r>
      <rPr>
        <sz val="10"/>
        <color rgb="FFFF0000"/>
        <rFont val="Arial"/>
      </rPr>
      <t>2.12. Bogotá cuida a su gente</t>
    </r>
  </si>
  <si>
    <r>
      <rPr>
        <sz val="10"/>
        <color rgb="FF0C0C0C"/>
        <rFont val="Arial"/>
      </rPr>
      <t xml:space="preserve">Diseñar e implementar 3 campañas integrales de cultura ciudadana, comunicación y pedagogía cívica que propicien transformaciones voluntarias y corresponsables en el sistema de movilidad.                                                                                  
</t>
    </r>
    <r>
      <rPr>
        <sz val="10"/>
        <color rgb="FFFF0000"/>
        <rFont val="Arial"/>
      </rPr>
      <t>Implementar el 100% de los productos a cargo del Secretaría Distrital de Gobierno consignados en los planes de acción de las Políticas Públicas para los pueblos y comunidades Indígenas y su capítulo Muisca Rrom Negros Afrocolombianos y su capítulo Palenquero y Raizales para el periodo 2024-2028</t>
    </r>
  </si>
  <si>
    <r>
      <rPr>
        <b/>
        <sz val="10"/>
        <color rgb="FF0C0C0C"/>
        <rFont val="Calibri, Arial"/>
      </rPr>
      <t>TMSA: La meta sectorial  "Diseñar e implementar 3 campañas integrales de cultura ciudadana, comunicación y pedagogía cívica que propicien transformaciones voluntarias y corresponsables para mitigar factores de riesgo en el sistema de movilidad." incluye las actividades y productos concertados en las mesas de trabajo con el pueblo Rrom y oficializadas bajo el conpes respectivo</t>
    </r>
  </si>
  <si>
    <t>Derecho fundamental: Derecho a una movilidad digna e incluyente Contratación de 2 referente para el diseño, concertación e implementación de 1 sistema de atención al usuario adaptado para la correcta prestación de trámites y servicios de tránsito a ciudadanos del Pueblo Gitano Rrom que se dedican a la compraventa de vehículos y otros trámites que el Pueblo Rrom desconoce del sector., vinculados a la entidad previo aval del Consejo Consultivo del Pueblo Rrom.</t>
  </si>
  <si>
    <r>
      <rPr>
        <sz val="10"/>
        <color rgb="FF0C0C0C"/>
        <rFont val="Arial"/>
      </rPr>
      <t xml:space="preserve">Programa 35. Cercanía con la ciudad                                                                      
</t>
    </r>
    <r>
      <rPr>
        <sz val="10"/>
        <color rgb="FFFF0000"/>
        <rFont val="Arial"/>
      </rPr>
      <t>5.39. Camino hacia una democracia deliberativa con un gobierno cercano a la gente y con participación ciudadana</t>
    </r>
  </si>
  <si>
    <r>
      <rPr>
        <sz val="10"/>
        <color rgb="FF0C0C0C"/>
        <rFont val="Arial"/>
      </rPr>
      <t xml:space="preserve">"Desarrollar el 100% de la estrategia de incidencia ciudadana, formación y mejoramiento en la atención, a través de los canales definidos por cada entidad, del Sector Movilidad".                                                                                                         
</t>
    </r>
    <r>
      <rPr>
        <sz val="10"/>
        <color rgb="FFFF0000"/>
        <rFont val="Arial"/>
      </rPr>
      <t>Crear 1 portal web para el acceso ágil y sencillo a toda la oferta de trámites y servicios del Distrito Capital.</t>
    </r>
  </si>
  <si>
    <t xml:space="preserve">SDM: Teniendo en cuenta los recursos del PDD, el Sector Movilidad ha incluido lo relacionado a los productos concertados en los planes de acción de política pública. El producto es:   Sistema de atención al usuario adaptado para la correcta prestación de trámites y servicios de transito a ciudadanos del Pueblo Gitano Rrom que se dedican a la compraventa de vehículos.
</t>
  </si>
  <si>
    <t>Derecho fundamental: Derecho a una movilidad digna e incluyente Dar las garantías de participación y logísticas para la realización de 1 actividad anual de socialización en torno a la cultura ciudadana alrededor del metro en el vagón escuela para Niños Rrom como prototipo a escala real del metro concertado con el consejo consultivo Rrom conforme al Decreto 817 de 2019</t>
  </si>
  <si>
    <r>
      <rPr>
        <sz val="10"/>
        <color rgb="FF0C0C0C"/>
        <rFont val="Arial"/>
      </rPr>
      <t xml:space="preserve">1.8. Movilidad segura e inclusiva                               
</t>
    </r>
    <r>
      <rPr>
        <sz val="10"/>
        <color rgb="FFFF0000"/>
        <rFont val="Arial"/>
      </rPr>
      <t>2.14. Bogotá deportiva, recreativa, artística, patrimonial e intercultural</t>
    </r>
  </si>
  <si>
    <r>
      <rPr>
        <sz val="10"/>
        <color rgb="FF0C0C0C"/>
        <rFont val="Arial"/>
      </rPr>
      <t xml:space="preserve">Diseñar e implementar 3 campañas integrales de cultura ciudadana, comunicación y pedagogía cívica que propicien transformaciones voluntarias y corresponsables en el sistema de movilidad.                                                                                      
</t>
    </r>
    <r>
      <rPr>
        <sz val="10"/>
        <color rgb="FFFF0000"/>
        <rFont val="Arial"/>
      </rPr>
      <t>Desarrollar 8.925 actividades para la promoción, fortalecimiento y desarrollo de las prácticas artísticas, culturales y patrimoniales como un medio para el ejercicio de los derechos culturales y el desarrollo humano con alcance zonal, distrital y regional.</t>
    </r>
  </si>
  <si>
    <r>
      <rPr>
        <b/>
        <sz val="10"/>
        <color rgb="FF0C0C0C"/>
        <rFont val="Calibri, Arial"/>
      </rPr>
      <t>EMB: Como parte del plan de acción de cultura ciudadana de la Red Metro de Bogotá y del plan  de acción de la política pública para y del pueblo Rrom en Bogotá una actividad anual de socialización de cultura ciudadana alrededor de la Red Metro de Bogotá para Niños Rrom en el Vagón Escuela.</t>
    </r>
  </si>
  <si>
    <t>METRO</t>
  </si>
  <si>
    <t>Derecho fundamental: Derecho al ambiente saludable y con enfoque en los usos, costumbres, factores territoriales, del riesgo y cultura Rrom Contratación de un equipo técnico compuesto por dos (2) profesionales y dos (2) sabedores para la implementación de las diferentes fases de la estrategia de participación y educación ambiental desde el enfoque diferencial étnico Rrom para la divulgación y el fortalecimiento de la cultura Rrom, este equipo avalado por la instancia consultiva del Pueblo Rrom.</t>
  </si>
  <si>
    <r>
      <rPr>
        <sz val="10"/>
        <color rgb="FF0C0C0C"/>
        <rFont val="Arial"/>
      </rPr>
      <t xml:space="preserve">2.15. Bogotá deportiva, recreativa, artística, patrimonial e intercultura                                                   
</t>
    </r>
    <r>
      <rPr>
        <sz val="10"/>
        <color rgb="FFFF0000"/>
        <rFont val="Arial"/>
      </rPr>
      <t>2.12. Bogotá cuida a su gente</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</si>
  <si>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Implementar el 100% de los productos a cargo del Secretaría Distrital de Gobierno consignados en los planes de acción de las Políticas Públicas para los pueblos y comunidades Indígenas y su capítulo Muisca Rrom Negros Afrocolombianos y su capítulo Palenquero y Raizales para el periodo 2024-2028</t>
    </r>
  </si>
  <si>
    <t>Derecho fundamental: Derecho al ambiente saludable y con enfoque en los usos, costumbres, factores territoriales, del riesgo y cultura Rrom Socialización e implementación de las diferentes fases de la estrategia de participación y educación ambiental desde el enfoque diferencial étnico Rrom para la divulgación y el fortalecimiento de la cultura Rrom incluye: bienes y servicios tradicionales, materiales, gastos logísticos y adquisición de bienes y servicios tradicionales para su promoción en espacios o escenarios en la ciudad, entidades, localidades y demás escenarios.</t>
  </si>
  <si>
    <r>
      <rPr>
        <sz val="10"/>
        <color rgb="FF0C0C0C"/>
        <rFont val="Arial"/>
      </rPr>
      <t xml:space="preserve">2.15. Bogotá deportiva, recreativa, artística, patrimonial e intercultura                                  
</t>
    </r>
    <r>
      <rPr>
        <sz val="10"/>
        <color rgb="FFFF0000"/>
        <rFont val="Arial"/>
      </rPr>
      <t>4.25. Aumento de la resiliencia al cambio climático y reduccion de la vulnerabilidad</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</si>
  <si>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Vincular 2.302.200 personas en procesos de educación ambiental para la conservación de la biodiversidad y la gestión de riesgos de desastres</t>
    </r>
  </si>
  <si>
    <t>Derecho fundamental: Derecho al ambiente saludable y con enfoque en los usos, costumbres, factores territoriales, del riesgo y cultura Rrom Construcción técnica, elaboración y distribución de insumos pedagógicos (folletos, videos informativos, guías o manuales para la implementación de las diferentes fases de la estrategia de participación y educación ambiental desde el enfoque diferencial étnico Rrom para la divulgación y el fortalecimiento de la cultura Rrom y con cumplimiento de la Ley 1381 de 2010.</t>
  </si>
  <si>
    <r>
      <rPr>
        <sz val="10"/>
        <color rgb="FF0C0C0C"/>
        <rFont val="Arial"/>
      </rPr>
      <t xml:space="preserve">2.15. Bogotá deportiva, recreativa, artística, patrimonial e intercultura
</t>
    </r>
    <r>
      <rPr>
        <sz val="10"/>
        <color rgb="FFFF0000"/>
        <rFont val="Arial"/>
      </rPr>
      <t>1.01. Diálogo social y cultura ciudadana para la convivencia pacífica y la recuperación de la confianza</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</si>
  <si>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Implementar 8 estrategias de cultura ciudadana que promuevan la convivencia, la eliminación del machismo y de la discriminación, los hábitos saludables, la salud mental, la cultura ambiental y la movilidad sostenible en Bogotá.</t>
    </r>
  </si>
  <si>
    <t>Derecho fundamental: Derecho al ambiente saludable y con enfoque en los usos, costumbres, factores territoriales, del riesgo y cultura Rrom Contratación de un equipo técnico compuesto por dos (2) profesionales para la inclusión y concertación del componente de enfoque diferencial étnico Rrom en la actualización de la Política Pública de Educación Ambiental del Distrito, este equipo avalado por la instancia consultiva del Pueblo Rrom.</t>
  </si>
  <si>
    <r>
      <rPr>
        <sz val="10"/>
        <color rgb="FF0C0C0C"/>
        <rFont val="Arial"/>
      </rPr>
      <t xml:space="preserve">2.15. Bogotá deportiva, recreativa, artística, patrimonial e intercultura
</t>
    </r>
    <r>
      <rPr>
        <sz val="10"/>
        <color rgb="FFFF0000"/>
        <rFont val="Arial"/>
      </rPr>
      <t>2.12. Bogotá cuida a su gente</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</si>
  <si>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Desarrollar una (1) estrategia para promover la implementación del enfoque diferencial étnico y el desarrollo de procesos de gestión de conocimiento sobre los grupos étnicos en la ciudad como medidas para combatir el racismo y la discriminación, con un enfoque de género transversal.</t>
    </r>
  </si>
  <si>
    <t>Derecho fundamental: Derecho al ambiente saludable y con enfoque en los usos, costumbres, factores territoriales, del riesgo y cultura Rrom Contratación de un equipo técnico compuesto por dos (2) profesionales para el diseño e implementación de una campaña anual de comunicaciones orientada específicamente a visibilizar el Zakono en temas ambientales del pueblo gitano, este equipo avalado por el Consejo Consultivo Distrital del Pueblo Rrom.</t>
  </si>
  <si>
    <r>
      <rPr>
        <sz val="10"/>
        <color rgb="FF0C0C0C"/>
        <rFont val="Arial"/>
      </rPr>
      <t xml:space="preserve">2.15. Bogotá deportiva, recreativa, artística, patrimonial e intercultura
</t>
    </r>
    <r>
      <rPr>
        <sz val="10"/>
        <color rgb="FFFF0000"/>
        <rFont val="Arial"/>
      </rPr>
      <t>2.12. Bogotá cuida a su gente</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</si>
  <si>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Implementar el 100% de los productos a cargo del Secretaría Distrital de Gobierno consignados en los planes de acción de las Políticas Públicas para los pueblos y comunidades Indígenas y su capítulo Muisca Rrom Negros Afrocolombianos y su capítulo Palenquero y Raizales para el periodo 2024-2028</t>
    </r>
  </si>
  <si>
    <t>Derecho fundamental: Derecho al ambiente saludable y con enfoque en los usos, costumbres, factores territoriales, del riesgo y cultura Rrom Producción y post producción de una (1) campaña anual de comunicaciones orientada específicamente a visibilizar el Zakono en temas ambientales del pueblo gitano incluye: bienes y servicios tradicionales, materiales, gastos logísticos y adquisición de bienes y servicios para su promoción en espacios o escenarios en la ciudad, entidades, localidades y demás escenarios de la SDA.</t>
  </si>
  <si>
    <r>
      <rPr>
        <sz val="10"/>
        <color rgb="FF0C0C0C"/>
        <rFont val="Arial"/>
      </rPr>
      <t xml:space="preserve">2.15. Bogotá deportiva, recreativa, artística, patrimonial e intercultura
</t>
    </r>
    <r>
      <rPr>
        <sz val="10"/>
        <color rgb="FFFF0000"/>
        <rFont val="Arial"/>
      </rPr>
      <t>2.12. Bogotá cuida a su gente</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</si>
  <si>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Implementar el 100% de los productos a cargo del Secretaría Distrital de Gobierno consignados en los planes de acción de las Políticas Públicas para los pueblos y comunidades Indígenas y su capítulo Muisca Rrom Negros Afrocolombianos y su capítulo Palenquero y Raizales para el periodo 2024-2028</t>
    </r>
  </si>
  <si>
    <t>Derecho fundamental: Derecho al ambiente saludable y con enfoque en los usos, costumbres, factores territoriales, del riesgo y cultura Rrom Contratación de un equipo técnico compuesto por dos (2) profesionales para el diseño e implementación de lineamientos técnicos para la incorporación del enfoque técnico Rrom en las Comisión Ambientales Locales de Kennedy y Puente Aranda, este equipo avalado por la instancia Consultiva Rrom.</t>
  </si>
  <si>
    <r>
      <rPr>
        <sz val="10"/>
        <color rgb="FF0C0C0C"/>
        <rFont val="Arial"/>
      </rPr>
      <t xml:space="preserve">2.15. Bogotá deportiva, recreativa, artística, patrimonial e intercultura
</t>
    </r>
    <r>
      <rPr>
        <sz val="10"/>
        <color rgb="FFFF0000"/>
        <rFont val="Arial"/>
      </rPr>
      <t>2.14. Bogotá deportiva, recreativa, artística, patrimonial e intercultural</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</si>
  <si>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</si>
  <si>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Derecho fundamental: Derecho al ambiente saludable y con enfoque en los usos, costumbres, factores territoriales, del riesgo y cultura Rrom Socialización e implementación de lineamientos técnicos para la incorporación del enfoque técnico Rrom en las Comisión Ambientales Locales de Kennedy y Puente Aranda incluye: bienes y servicios tradicionales, materiales, gastos logísticos y adquisición de bienes y servicios tradicionales para su promoción en espacios o escenarios en entidades, localidades y demás escenarios dispuestos por la SDA.</t>
  </si>
  <si>
    <r>
      <rPr>
        <sz val="10"/>
        <color rgb="FF0C0C0C"/>
        <rFont val="Arial"/>
      </rPr>
      <t xml:space="preserve">2.15. Bogotá deportiva, recreativa, artística, patrimonial e intercultura
</t>
    </r>
    <r>
      <rPr>
        <sz val="10"/>
        <color rgb="FFFF0000"/>
        <rFont val="Arial"/>
      </rPr>
      <t>2.14. Bogotá deportiva, recreativa, artística, patrimonial e intercultural</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</si>
  <si>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</si>
  <si>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Derecho fundamental: Derecho al ambiente saludable y con enfoque en los usos, costumbres, factores territoriales, del riesgo y cultura Rrom Adecuación y dotación de 1 espacio físico para la difusión y conocimiento ambiental del Pueblo Rrom, en el marco de las actividades bajo responsabilidad del Jardín Botánico de Bogotá.</t>
  </si>
  <si>
    <r>
      <rPr>
        <sz val="10"/>
        <color rgb="FF0C0C0C"/>
        <rFont val="Arial"/>
      </rPr>
      <t xml:space="preserve">2.15. Bogotá deportiva, recreativa, artística, patrimonial e intercultura
</t>
    </r>
    <r>
      <rPr>
        <sz val="10"/>
        <color rgb="FFFF0000"/>
        <rFont val="Arial"/>
      </rPr>
      <t>4.23. Ordenamiento territorial sostenible, equlibrado y participativo</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</si>
  <si>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Implementar un (1) programa de Planeación y Gestión del Conocimiento Ambiental.</t>
    </r>
  </si>
  <si>
    <t>Derecho fundamental: Derecho al ambiente saludable y con enfoque en los usos, costumbres, factores territoriales, del riesgo y cultura Rrom Contratación de 1 equipo técnico compuesto de dos (2) profesionales para la capacitación, asistencia técnica y fortalecimiento mediante la entrega de insumos en procesos de agricultura urbana para el pueblo Rrom, y puesta en funcionamiento de una huerta.</t>
  </si>
  <si>
    <r>
      <rPr>
        <sz val="10"/>
        <color rgb="FF0C0C0C"/>
        <rFont val="Arial"/>
      </rPr>
      <t xml:space="preserve">2.15. Bogotá deportiva, recreativa, artística, patrimonial e intercultura
</t>
    </r>
    <r>
      <rPr>
        <sz val="10"/>
        <color rgb="FFFF0000"/>
        <rFont val="Arial"/>
      </rPr>
      <t>4.25. Aumento de la resiliencia al cambio climático y reduccion de la vulnerabilidad</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</si>
  <si>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Asistir técnicamente 25.000 huertas urbanas en procesos de agricultura urbana.</t>
    </r>
  </si>
  <si>
    <t>Derecho fundamental: Derecho al ambiente saludable y con enfoque en los usos, costumbres, factores territoriales, del riesgo y cultura Rrom Apoyo logístico y financiero para brindar servicios de capacitación, asistencia técnica y fortalecimiento mediante la entrega de insumos en procesos de agricultura urbana para el pueblo Rrom.</t>
  </si>
  <si>
    <r>
      <rPr>
        <sz val="10"/>
        <color rgb="FF0C0C0C"/>
        <rFont val="Arial"/>
      </rPr>
      <t xml:space="preserve">2.15. Bogotá deportiva, recreativa, artística, patrimonial e intercultura
</t>
    </r>
    <r>
      <rPr>
        <sz val="10"/>
        <color rgb="FFFF0000"/>
        <rFont val="Arial"/>
      </rPr>
      <t>2.12. Bogotá cuida a su gente</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</si>
  <si>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Implementar el 100% de los productos a cargo del Secretaría Distrital de Gobierno consignados en los planes de acción de las Políticas Públicas para los pueblos y comunidades Indígenas y su capítulo Muisca Rrom Negros Afrocolombianos y su capítulo Palenquero y Raizales para el periodo 2024-2028</t>
    </r>
  </si>
  <si>
    <t>Derecho fundamental: Derecho al ambiente saludable y con enfoque en los usos, costumbres, factores territoriales, del riesgo y cultura Rrom Apoyo logístico y financiero para garantizar la participación en proyectos de arborización, jardinería y mantenimiento de coberturas vegetales en las localidades de Kennedy y Puente Aranda o Jardín Botánico si se establece una huerta del Pueblo Rrom.</t>
  </si>
  <si>
    <r>
      <rPr>
        <sz val="10"/>
        <color rgb="FF0C0C0C"/>
        <rFont val="Arial"/>
      </rPr>
      <t xml:space="preserve">2.15. Bogotá deportiva, recreativa, artística, patrimonial e intercultura
</t>
    </r>
    <r>
      <rPr>
        <sz val="10"/>
        <color rgb="FFFF0000"/>
        <rFont val="Arial"/>
      </rPr>
      <t>3.18. Ciencia, tecnología e innovación-CTel para desarrollar nuestro potencial y promover el de nuestros vecinos regionales
4.25. Aumento de la resiliencia al cambio climático y reduccion de la vulnerabilidad</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</si>
  <si>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Generar 163 productos de investigación desarrollo e innovación para fortalecer al Jardín Botánico José Celestino Mutis como Centro de Investigación.
Plantar 160.000 árboles urbanos y rurales en el Distrito Capital.</t>
    </r>
  </si>
  <si>
    <t>Derecho fundamental: Derecho al ambiente saludable y con enfoque en los usos, costumbres, factores territoriales, del riesgo y cultura Rrom Contratación de 1 equipo técnico compuesto de dos (2) profesionales para la implementación de acciones integrales para la gestión de riesgos y cambio climático (con responsabilidad directa de las subdirecciones de conocimiento, reducción y manejo) con enfoque diferencial y territorial Rrom, este equipo avalado por el Consejo Consultivo Rrom.</t>
  </si>
  <si>
    <r>
      <rPr>
        <sz val="10"/>
        <color rgb="FF0C0C0C"/>
        <rFont val="Arial"/>
      </rPr>
      <t xml:space="preserve">2.15. Bogotá deportiva, recreativa, artística, patrimonial e intercultura
</t>
    </r>
    <r>
      <rPr>
        <sz val="10"/>
        <color rgb="FFFF0000"/>
        <rFont val="Arial"/>
      </rPr>
      <t>4.25. Aumento de la resiliencia al cambio climático y reduccion de la vulnerabilidad</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</si>
  <si>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Realizar 1.182 procesos de participación ciudadana para la mitigación de las situaciones ambientales conflictivas y para la gestión del riesgo de desastres</t>
    </r>
  </si>
  <si>
    <t>Derecho fundamental: Derecho al ambiente saludable y con enfoque en los usos, costumbres, factores territoriales, del riesgo y cultura Rrom Apoyo logístico y financiero para para la implementación de acciones integrales para la gestión de riesgos y cambio climático (con responsabilidad directa de las subdirecciones de conocimiento, reducción y manejo) con enfoque diferencial y territorial Rrom incluye: bienes y servicios tradicionales, materiales y apoyo que garanticen la participación del Pueblo Rrom en las jornadas y 2 pachiv por año.</t>
  </si>
  <si>
    <r>
      <rPr>
        <sz val="10"/>
        <color rgb="FF0C0C0C"/>
        <rFont val="Arial"/>
      </rPr>
      <t xml:space="preserve">2.15. Bogotá deportiva, recreativa, artística, patrimonial e intercultura
</t>
    </r>
    <r>
      <rPr>
        <sz val="10"/>
        <color rgb="FFFF0000"/>
        <rFont val="Arial"/>
      </rPr>
      <t>4.25. Aumento de la resiliencia al cambio climático y reduccion de la vulnerabilidad</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</si>
  <si>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Realizar 1.182 procesos de participación ciudadana para la mitigación de las situaciones ambientales conflictivas y para la gestión del riesgo de desastres</t>
    </r>
  </si>
  <si>
    <t>Derecho fundamental: Derecho al ambiente saludable y con enfoque en los usos, costumbres, factores territoriales, del riesgo y cultura Rrom Contratación de 1 equipo técnico compuesto de dos (2) profesionales para la implementación de una (1) estrategia de educación para la reducción del riesgo y adaptación al cambio climático con enfoque diferencial del Pueblo Rrom, este equipo avalado por el Consejo Consultivo Rrom.</t>
  </si>
  <si>
    <r>
      <rPr>
        <sz val="10"/>
        <color rgb="FF0C0C0C"/>
        <rFont val="Arial"/>
      </rPr>
      <t xml:space="preserve">2.15. Bogotá deportiva, recreativa, artística, patrimonial e intercultura
</t>
    </r>
    <r>
      <rPr>
        <sz val="10"/>
        <color rgb="FFFF0000"/>
        <rFont val="Arial"/>
      </rPr>
      <t>4.25. Aumento de la resiliencia al cambio climático y reduccion de la vulnerabilidad</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</si>
  <si>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Vincular 2.302.200 personas en procesos de educación ambiental para la conservación de la biodiversidad y la gestión de riesgos de desastres</t>
    </r>
  </si>
  <si>
    <t>Derecho fundamental: Derecho al ambiente saludable y con enfoque en los usos, costumbres, factores territoriales, del riesgo y cultura Rrom Apoyo logístico y financiero para la implementación de la estrategia de educación para la reducción del riesgo y adaptación al cambio climático con enfoque diferencial del Pueblo Rrom incluye: bienes y servicios tradicionales, materiales y apoyo que garanticen la participación del Pueblo Rrom en las jornadas y 2 pachiv por año.</t>
  </si>
  <si>
    <r>
      <rPr>
        <sz val="10"/>
        <color rgb="FF0C0C0C"/>
        <rFont val="Arial"/>
      </rPr>
      <t xml:space="preserve">2.15. Bogotá deportiva, recreativa, artística, patrimonial e intercultura
</t>
    </r>
    <r>
      <rPr>
        <sz val="10"/>
        <color rgb="FFFF0000"/>
        <rFont val="Arial"/>
      </rPr>
      <t>4.27. Gestion del riesgo de desastres para un territorio seguro</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</si>
  <si>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Intervenir 8 Unidades de Planeamiento Local (UPL) con acciones de reducción del riesgo y adaptación al cambio climático.</t>
    </r>
  </si>
  <si>
    <t>Derecho fundamental: Derecho al ambiente saludable y con enfoque en los usos, costumbres, factores territoriales, del riesgo y cultura Rrom Contratación de 1 equipo técnico compuesto de dos (2) profesionales para la implementación de una (1) estrategia de atención integral de fauna doméstica en la Kumpania Rrom, este equipo avalado por el Consejo Consultivo Rrom.</t>
  </si>
  <si>
    <r>
      <rPr>
        <sz val="10"/>
        <color rgb="FF0C0C0C"/>
        <rFont val="Arial"/>
      </rPr>
      <t xml:space="preserve">2.15. Bogotá deportiva, recreativa, artística, patrimonial e intercultura
</t>
    </r>
    <r>
      <rPr>
        <sz val="10"/>
        <color rgb="FFFF0000"/>
        <rFont val="Arial"/>
      </rPr>
      <t>2.14. Bogotá deportiva, recreativa, artística, patrimonial e intercultural</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</si>
  <si>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Atender 46.800 animales en los programas de atención integral de la fauna doméstica del Distrito Capital</t>
    </r>
  </si>
  <si>
    <t>Derecho fundamental: Derecho al ambiente saludable y con enfoque en los usos, costumbres, factores territoriales, del riesgo y cultura Rrom Apoyo logístico y financiero para la implementación de la Estrategia de atención integral de fauna doméstica en la Kumpania Rrom incluye: bienes y servicios tradicionales, materiales y apoyos que garanticen la participación del Pueblo Rrom en las jornadas y 2 pachiv por año.</t>
  </si>
  <si>
    <r>
      <rPr>
        <sz val="10"/>
        <color rgb="FF0C0C0C"/>
        <rFont val="Arial"/>
      </rPr>
      <t xml:space="preserve">2.15. Bogotá deportiva, recreativa, artística, patrimonial e intercultura
</t>
    </r>
    <r>
      <rPr>
        <sz val="10"/>
        <color rgb="FFFF0000"/>
        <rFont val="Arial"/>
      </rPr>
      <t>2.14. Bogotá deportiva, recreativa, artística, patrimonial e intercultural</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</si>
  <si>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Atender 46.800 animales en los programas de atención integral de la fauna doméstica del Distrito Capital</t>
    </r>
  </si>
  <si>
    <t>Derecho fundamental: Derecho al ambiente saludable y con enfoque en los usos, costumbres, factores territoriales, del riesgo y cultura Rrom Contratación de 1 equipo técnico compuesto de dos (2) profesionales para la implementación de una (1) estrategia pedagógica en temas de protección y bienestar animal para la Kumpania Rrom, este equipo avalado por el Consejo Consultivo Rrom.</t>
  </si>
  <si>
    <r>
      <rPr>
        <sz val="10"/>
        <color rgb="FF0C0C0C"/>
        <rFont val="Arial"/>
      </rPr>
      <t xml:space="preserve">2.15. Bogotá deportiva, recreativa, artística, patrimonial e intercultura
</t>
    </r>
    <r>
      <rPr>
        <sz val="10"/>
        <color rgb="FFFF0000"/>
        <rFont val="Arial"/>
      </rPr>
      <t>2.14. Bogotá deportiva, recreativa, artística, patrimonial e intercultural</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</si>
  <si>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Realizar 360 procesos de participación ciudadana y movilización social para la protección y el bienestar animal.</t>
    </r>
  </si>
  <si>
    <t>Derecho fundamental: Derecho al ambiente saludable y con enfoque en los usos, costumbres, factores territoriales, del riesgo y cultura Rrom Apoyo logístico y financiero para la implementación de la Estrategia Pedagógica en temas de protección y bienestar animal para la Kumpania Rrom incluye: bienes y servicios tradicionales, materiales y apoyos que garanticen la participación del Pueblo Rrom en las jornadas y 2 pachiv por año.</t>
  </si>
  <si>
    <r>
      <rPr>
        <sz val="10"/>
        <color rgb="FF0C0C0C"/>
        <rFont val="Arial"/>
      </rPr>
      <t xml:space="preserve">2.15. Bogotá deportiva, recreativa, artística, patrimonial e intercultura
</t>
    </r>
    <r>
      <rPr>
        <sz val="10"/>
        <color rgb="FFFF0000"/>
        <rFont val="Arial"/>
      </rPr>
      <t>2.14. Bogotá deportiva, recreativa, artística, patrimonial e intercultural</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</si>
  <si>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Implementar 18 planes de acción que promuevan el reconocimiento, apropiación, intercambio e innovación en las prácticas artísticas, culturales y patrimoniales de grupos étnicos, etarios y sectores sociales, promoviendo la multiculturalidad desde los distintos enfoques.</t>
    </r>
  </si>
  <si>
    <t>Aportes, mesa territorial upz 52 la flora - Localidad de Usme: Llama la atención que, en la propuesta de Plan de Desarrollo radicada al CTPD, el cumplimiento de la sentencia del Consejo de Estado sobre Cerros Orientales no se encuentra priorizado ni se contempla como un proyecto estratégico. Pedimos que se pueda incluir en ese sentido. Es más, se proyecta la estructuración de la línea de cable San Rafael (Calle 134), con un enfoque netamente turístico y a pesar de sus posibles impactos negativos en materia ambiental, en lugar de priorizar soluciones en movilidad y transporte para los barrios populares ubicados en los Cerros Orientales. Dentro de esto, también insistimos en la premura que existe en relación con la formulación y cumplimiento de Ios empresarios responsables de los Planes de Manejo, Recuperación y Restauración Ambiental en las zonas donde funcionaron canteras en los Cerros Orientales, siendo deber de las entidades aprobar y vigilar su óptima e integral elaboración y ejecución.</t>
  </si>
  <si>
    <r>
      <rPr>
        <sz val="10"/>
        <color rgb="FF0C0C0C"/>
        <rFont val="Arial"/>
      </rPr>
      <t xml:space="preserve">Programa 27. Movilidad Sostenible </t>
    </r>
    <r>
      <rPr>
        <sz val="10"/>
        <color rgb="FFFF0000"/>
        <rFont val="Arial"/>
      </rPr>
      <t>4.23. Ordenamiento territorial sostenible, equlibrado y participativo</t>
    </r>
  </si>
  <si>
    <r>
      <rPr>
        <sz val="10"/>
        <color rgb="FF0C0C0C"/>
        <rFont val="Arial"/>
      </rPr>
      <t xml:space="preserve">Conservar 4800 kilometros-carril de la red vial </t>
    </r>
    <r>
      <rPr>
        <sz val="10"/>
        <color rgb="FFFF0000"/>
        <rFont val="Arial"/>
      </rPr>
      <t>Desarrollar un (1) modelo de gobernanza colaborativa y multinivel que favorezca el cumplimiento de órdenes judiciales asociadas al ordenamiento territorial del suelo rural y de las franjas urbano-rurales de la ciudad en armonía con lo dispuesto en instrumentos normativos como el Plan de Ordenamiento Territorial Unidades de Planeamiento Local y Planes de Manejo específicos para áreas como la Franja de Adecuación de los Cerros Orientales de Bogotá.</t>
    </r>
  </si>
  <si>
    <t>IDU:  Dentro de la meta física de conservación de malla vial, se definió que el 18%  se destinará a infraestructura vial rural.</t>
  </si>
  <si>
    <t>IDU</t>
  </si>
  <si>
    <t>Aportes, mesa territorial upz 52 la flora - Localidad de Usme: Nuestra aspiración es dignificar la vida de los habitantes de nuestros barrios a través de la articulación de nuestro trabajo comunitario con las acciones y el presupuesto del Estado. Para lo anterior, como objetivo general queremos ser incluidos por el gobierno distrital y local en la planificación de las acciones que van a desarrollar dentro de los próximos cuatro años y su presupuestación, con tal de que puedan intervenir, según corresponda, para garantizar el derecho a la vivienda y el territorio, para terminar de legalizar nuestros barrios, reconocer derechos adquiridos, desarrollar las obras de mitigación de riesgo que se necesitan, de mejoramiento de barrios y vivienda, de reconocimiento de edificaciones, al igual que aquellas obras de infraestructura que permitan actualizar y/o prestar de mejor manera servicios públicos domiciliarios, sociales, de seguridad y de transporte, habilitando y/o vigorizando su gasto en estos últimos, con énfasis en la primera infancia, juventud y adulto mayor.</t>
  </si>
  <si>
    <t>Implementar el 100% de las apuestas y acciones del Plan Institucional de Participación Ciudadana de la SDP garantizando la inclusión de los enfoques diferenciales la innovación la pedagogía la transparencia la rendición de cuentas permanente la incidencia y la co-construcción con la ciudadanía.</t>
  </si>
  <si>
    <t xml:space="preserve">Sector ambiente verificar lo relacionado con mitigación de riesgo
En la SDP no reposan expedientes de la UPZ y SDHT se encuentra en conformación de 7 expedientes para la Localidad de Usme. La observación tiene que ver con acciones de mejoramiento Integral, aunque no es claro de que barrio hablan sino en general de la UPZ, los barrios en su mayoría ya se encuentran o Legalizados o Negados por condiciones de Suelo de protección. En ese sentido el responsable es SDHT en términos de vinculación al programa de mejoramiento integral (SDHT, CVP, UMV, EAAB, DADEP, IDRD, entre otras); así como otras entidades en términos de atención de zonas de riesgo y la implementación de medidas ambientales (IDIGER y SDA)"
</t>
  </si>
  <si>
    <t>No competencia de SDP</t>
  </si>
  <si>
    <t>Aportes, mesa territorial upz 52 la flora - Localidad de Usme: Igualmente, acudimos al Estado para que fortalezca su Inversión con tal de contribuir a mejorar los ingresos económicos de los habitantes de nuestros barrios, fortaleciendo sus emprendimientos relacionados con las comidas típicas, las ferias comunitarias, las huertas urbanas, el turismo ambiental, proyectos liderados por mujeres, los deportes, el muralismo y demás expresiones artísticas, a través de su costeo completo, su apalancamiento, la generación de alianzas público comunitarias o populares u otras alternativas de financiación.</t>
  </si>
  <si>
    <r>
      <rPr>
        <sz val="10"/>
        <color rgb="FF0C0C0C"/>
        <rFont val="Arial"/>
      </rPr>
      <t xml:space="preserve">2.15. Bogotá deportiva, recreativa, artística, patrimonial e intercultura </t>
    </r>
    <r>
      <rPr>
        <sz val="10"/>
        <color rgb="FFFF0000"/>
        <rFont val="Arial"/>
      </rPr>
      <t>Es transversal a la totalidad del PDD, de acuerdo a los Objetivos y Programas</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</si>
  <si>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Es transversal a la totalidad del PDD, de acuerdo a los Objetivos y Programas</t>
    </r>
  </si>
  <si>
    <t>Elementos transversales identificados en varios Objetvos Estratégicos</t>
  </si>
  <si>
    <t>Aportes, mesa territorial upz 52 la flora - Localidad de Usme: fortaleciendo nuestras Juntas de Acción Comunal y en articulación con nuestras comunidades, estimulando y garantizando un hábitat y un habitar sostenible en armonía con el entorno natural que nos rodea, el cual desempeña un papel central dentro de la Estructura Ecológica Principal de Bogotá. Para esto, vemos los Pactos de Borde y/o Vida como una herramienta que puede ayudar a dar respuesta a las peticiones que estamos presentando.</t>
  </si>
  <si>
    <t>se ajusta Programa y Meta</t>
  </si>
  <si>
    <t xml:space="preserve"> No corresponde a la SDA; lo relacionado con pactos de borde es competencia de la Secretaría Distrital de Gobierno.
en el marco del Programa 26 y de la meta "Implementar un programa para reducir la vulnerabilidad a riesgos climáticos en las áreas de importancia ambiental estratégica y en la estructura ecológica principal del Distrito Capital" continuará con las acciones que desarrolla para cumplir con la sentencia de Cerros Orientales y lo contemplado en el Decreto Distrital 485 de 2015, por lo cual  se realizarán las siguientes acciones: adquisición predial, procesos de restauración y mantenimiento, adecuación del parque de Borde en el predio La Serranía (consultoría, solicitud de los permisos con la autoridad ambiental CAR y obra), incentivos de conservación (PSA, acuerdos de conservación y CECA), amojonamiento de la Franja de Adecuación, operación y apoyo en el convenio de caminos de los Cerros y fortalecimiento de las iniciativas socioambientales realizadas.</t>
  </si>
  <si>
    <t>Barrio Arrayanes - Localidad de Usme La Caja de Vivienda Popular-CVP realizó el arreglo de parte de la vía ubicada en la Calle 92A con 14 - 24 Sur Este, sin embargo, el adoquín está totalmente levantado. Solicitamos se active la garantía de la obra o se haga mantenimiento.</t>
  </si>
  <si>
    <t>Esta via fue construida por un tercero, se sugiere se solicite a la CVP y SDHT adelante el proceso de garantias de la infraestructura.</t>
  </si>
  <si>
    <t>SDM/IDU/</t>
  </si>
  <si>
    <t>Barrio Arrayanes - Localidad de Usme. Estudios, diseño y construcción de 9 CIV comprometidos por la CVP: 1. Carrera 14B Este entre Calle 91B Sur y Calle 92 Sur; 2. Carrera 14B Este entre Calle 92 Sur y Calle 92B Sur; 3. Carrera 14C Este entre Calle 91B Sur y Calle 92 Sur; 4. Carrera 14C Este entre Calle 92 Sur y Calle 92B Sur; 5. Carrera 14D Este entre Calle 91B Sur y Calle 92 Sus, 6. Calle 91B Sur entre Carrera 13F Este y Carrera 13G Este; 7. Calle 91C Sur entre Carrera 13F Este y Carrera 13G Este; 8. Calle 92 Sur entre Carrera 13F Este y Carrera 13G Este; y 9. ID parque 05-061.</t>
  </si>
  <si>
    <t>Se debe asociar a la meta "Construir 69 Km de malla vial en la ciudad" IDU: se estudiará la propuesta acorde con los recursos asignados.</t>
  </si>
  <si>
    <t>IDU/</t>
  </si>
  <si>
    <t>Barrio Arrayanes - Localidad de Usme. Limpieza y mantenimiento de sumideros en la Calle 91B Sur con Carrera 14D Este, 15 y 16.</t>
  </si>
  <si>
    <t>Se realizará el diagnóstico con el fin de adelantar el proceso de revisión, priorización e incorporación en caso que aplique y se solicitara apoyo a la EAAB, para su respectivo mantenimiento.</t>
  </si>
  <si>
    <t>SDM/IDU/UMV</t>
  </si>
  <si>
    <t>Barrio Arrayanes - Localidad de Usme Fortalecimiento en programas de protección a mujeres y adolescentes víctimas de violencias.</t>
  </si>
  <si>
    <r>
      <rPr>
        <sz val="10"/>
        <color rgb="FF0C0C0C"/>
        <rFont val="Arial"/>
      </rPr>
      <t xml:space="preserve">1.2. Cero tolerancia a las violencias contra las mujeres y basadas en género </t>
    </r>
    <r>
      <rPr>
        <sz val="10"/>
        <color rgb="FFFF0000"/>
        <rFont val="Arial"/>
      </rPr>
      <t>2.12. Bogotá cuida a su gente</t>
    </r>
  </si>
  <si>
    <r>
      <rPr>
        <sz val="10"/>
        <color rgb="FF0C0C0C"/>
        <rFont val="Arial"/>
      </rPr>
      <t xml:space="preserve">Realizar 40.000 atenciones para la transformación de imaginarios en torno al machismo, la diversidad, la diferencia, y para la reducción de las violencias basadas en género </t>
    </r>
    <r>
      <rPr>
        <sz val="10"/>
        <color rgb="FFFF0000"/>
        <rFont val="Arial"/>
      </rPr>
      <t xml:space="preserve">Alcanzar 26 manzanas de cuidado en operación fortaleciendo los servicios actuales e implementando nuevas estrategias lideradas por la SDMujer en el marco del Sistema Distrital de Cuidado.
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
Consolidar 1 estrategia de transversalización de la PPMYEG con actores territoriales para la disminución de las brechas de género
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
Desarrollar 4 estrategias de empoderamiento para fomentar capacidades liderazgos participación incidencia política y transformación de imaginarios culturales que reproducen los estereotipos de género en los territorios urbanos y rurales
Mantener operando el modelo de Casas de igualdad de oportunidades para las mujeres en las 20 localidades fortaleciendo la atención en los territorios urbanos y rurales.
Vincular a 9000 mujeres en estrategias de empoderamiento social y político que aportan a la promoción y garantía de sus derechos
</t>
    </r>
  </si>
  <si>
    <t>Se ajusta Programa y Metas</t>
  </si>
  <si>
    <t>Sector cultura: Esta meta se va a lograr a través de las implementación del enfoque de transformaciones culturales en la redistribución del cuidado y la erradicación de violencias machistas y de género con las estrategias: Línea calma; Escuela de hombres al cuidado; SOMOS; así como los modelos, enfoques y  estrategias adicionales que se diseñen e implementen enfocadas en la transformación de imaginarios sociales relacionados con el machismo, la discriminación, la violencia de género y la redistribución equitativa de las "&amp;"labores del cuidado</t>
  </si>
  <si>
    <t>Barrio Arrayanes - Localidad de Usme Vigilar y aplicar las medidas correctivas pues el corredor ambiental: antigua vía al llano KM 10, se está utilizando como botadero de basuras y escombros.</t>
  </si>
  <si>
    <t>Estos casos particulares son analizados en el marco de los estudios de viabilidad de los proyectos</t>
  </si>
  <si>
    <t>Barrio Costa Rica - Localidad de Usme Estudios, diseños y construcción de las 8 vías internas del barrio: 1. Carrera 12B Este; 2. Carrera 12A Bis Este; 3. Carrera 12A Este; 4. Carrera 12A Bis Este; 5. Carrera 12 Bis Este; 6. Carrera 12 Este; 7. Carrera 11C Bls Esta; y 8. Calle 77 Sur.</t>
  </si>
  <si>
    <r>
      <rPr>
        <sz val="10"/>
        <color rgb="FF0C0C0C"/>
        <rFont val="Arial"/>
      </rPr>
      <t xml:space="preserve">28. Movilidad Sostenible
</t>
    </r>
    <r>
      <rPr>
        <sz val="10"/>
        <color rgb="FFFF0000"/>
        <rFont val="Arial"/>
      </rPr>
      <t>4.26. Movilidad Sostenible</t>
    </r>
  </si>
  <si>
    <r>
      <rPr>
        <sz val="10"/>
        <color rgb="FF0C0C0C"/>
        <rFont val="Arial"/>
      </rPr>
      <t xml:space="preserve">Conservar 4800 kilómetros-carril de la red vial
</t>
    </r>
    <r>
      <rPr>
        <sz val="10"/>
        <color rgb="FFFF0000"/>
        <rFont val="Arial"/>
      </rPr>
      <t>Conservar 3.300 kilometros-carril de la red vial.</t>
    </r>
  </si>
  <si>
    <t>Barrio Costa Rica - Localidad de Usme. El puente que hace las veces de avenida principal, por el que pasa el transporte público, el cual conecta a los barrios Doña Liliana y Costa Rica, se encuentra fisurado hace 3 años, no se le ha hecho mantenimiento. Sumado, no cuenta con las medidas correspondientes ya que es paso vehicular pero también peatonal, siendo la vía principal que conecta a los barrios con el oriente y el centro de la localidad de Usme. La dirección del puente es: Carrera 13D Este con Calle 76.</t>
  </si>
  <si>
    <r>
      <rPr>
        <sz val="10"/>
        <color rgb="FF0C0C0C"/>
        <rFont val="Arial"/>
      </rPr>
      <t xml:space="preserve">6. Espacio público seguro e inclusivo
</t>
    </r>
    <r>
      <rPr>
        <sz val="10"/>
        <color rgb="FFFF0000"/>
        <rFont val="Arial"/>
      </rPr>
      <t>1.05. Espacio público seguro e inclusivo</t>
    </r>
  </si>
  <si>
    <r>
      <rPr>
        <sz val="10"/>
        <color rgb="FF0C0C0C"/>
        <rFont val="Arial"/>
      </rPr>
      <t xml:space="preserve">Conservar 200 enlaces de la red de espacio público para la movilidad (pasos peatonales seguros, ciclopuentes)
</t>
    </r>
    <r>
      <rPr>
        <sz val="10"/>
        <color rgb="FFFF0000"/>
        <rFont val="Arial"/>
      </rPr>
      <t>Conservar 126 enlaces de la red de espacio público para la movilidad (pasos peatonales seguros ciclopuentes)</t>
    </r>
  </si>
  <si>
    <t>IDU: Dentro de la meta de conservación se prioriza la infraestructura con mayor afectación de la ciudad.</t>
  </si>
  <si>
    <t>Barrio Costa Rica - Localidad de Usme Mantenimiento y construcción del puente de la Calle 78 con Carrera 11C Este el cual conecta al barrio Doña Liliana con el barrio Costa Rica.</t>
  </si>
  <si>
    <t>No es alcance del PDD por la especificidad de la propuesta</t>
  </si>
  <si>
    <t xml:space="preserve">Se debe asociar a la meta "Construir 69 Km de malla vial en la ciudad" IDU el mantenimiento de la infraestructura quedo en las metas de conservación, que priorizará acorde a su estado de criticidad. </t>
  </si>
  <si>
    <t>Barrio Costa Rica - Localidad de Usme. Mantenimiento del puente peatonal hecho en madera ubicado en la Carrera 13B Este con Calle 77A Sur, el cual conecta a los barrios Doña Liliana con Costa Rica.</t>
  </si>
  <si>
    <t>IDU: El mantenimiento de los puentes peatonales quedo incluido en la meta de conservación de enlaces peatonales.</t>
  </si>
  <si>
    <t>Barrio Costa Rica - Localidad de Usme Terminar la construcción de la calle 81C Sur que conecta la localidad de San Cristóbal con Usme. Actualmente llega sólo hasta la Carrera 11 C BIr Este. Por este motivo se niega la prestación de rutas del servicio de transporte público.</t>
  </si>
  <si>
    <r>
      <rPr>
        <sz val="10"/>
        <color rgb="FF0C0C0C"/>
        <rFont val="Arial"/>
      </rPr>
      <t>Conservar 4800 kilómetros-carril de la red vial</t>
    </r>
    <r>
      <rPr>
        <sz val="10"/>
        <color rgb="FFFF0000"/>
        <rFont val="Arial"/>
      </rPr>
      <t>Contratar 100 Km/carrill de malla vial en la ciudad</t>
    </r>
  </si>
  <si>
    <t>Barrio Doña Liliana - Localidad de Usme. Construcción del salón comunal ubicado en la calle 81B Bis Sur # 12-35 Este. Este ya cuenta con un espacio asignado por el DADEP con RUPI: 969-28.</t>
  </si>
  <si>
    <r>
      <rPr>
        <sz val="10"/>
        <color rgb="FF0C0C0C"/>
        <rFont val="Arial"/>
      </rPr>
      <t>Conservar 4800 kilómetros-carril de la red vial</t>
    </r>
    <r>
      <rPr>
        <sz val="10"/>
        <color rgb="FFFF0000"/>
        <rFont val="Arial"/>
      </rPr>
      <t>Diseñar una (1) metodología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t>
    </r>
  </si>
  <si>
    <t>La Observación no es competencia del SECTOR Movilidad, corresponde a GOBIERNO - IDPAC</t>
  </si>
  <si>
    <t>Barrio Doña Liliana - Localidad de Usme Estudios, diseños y construcción de las 16 vías internas del barrio: 1. Carrera 13A; 2. Carrera 13; 3. Carrera 12A; 4. Carrera 13B; 5. Carrera 11F; 6. Calle 81B Bis; 7. Calle 81B; 8. Calle 79A; 9. Calle 79B; y 10. Calle 78.</t>
  </si>
  <si>
    <r>
      <rPr>
        <sz val="10"/>
        <color rgb="FF0C0C0C"/>
        <rFont val="Arial"/>
      </rPr>
      <t>Conservar 4800 kilómetros-carril de la red vial</t>
    </r>
    <r>
      <rPr>
        <sz val="10"/>
        <color rgb="FFFF0000"/>
        <rFont val="Arial"/>
      </rPr>
      <t>Contratar 100 Km/carrill de malla vial en la ciudad</t>
    </r>
  </si>
  <si>
    <t>IDU, los estudios y diseños de vias se encuentran en la metas de estructurar malla vial, acorde a los resursos que se asignen al sector se analizará la solicitud.</t>
  </si>
  <si>
    <t>Barrio Doña Liliana - Localidad de Usme. Espacio público: mantenimiento de la cancha de microfútbol ubicada al Iado del lote del salón comunal; y construcción y dotación de los dos parques Infantiles del barrio.</t>
  </si>
  <si>
    <r>
      <rPr>
        <sz val="10"/>
        <color rgb="FF0C0C0C"/>
        <rFont val="Arial"/>
      </rPr>
      <t>"Administrar, mantener y/o mejorar 147 parques y escenarios del sistema de Espacio Público Peatonal y para el Encuentro</t>
    </r>
    <r>
      <rPr>
        <sz val="10"/>
        <color rgb="FFFF0000"/>
        <rFont val="Arial"/>
      </rPr>
      <t>Construir y/o adecuar 47 parques y/o equipamientos recreativos y deportivos, propiciando espacios de encuentro para las comunidades.</t>
    </r>
  </si>
  <si>
    <t>Administracion, mantenimiento preventivo y correctivo 
*Implementación de la estrategia de guardaparques
*Ampliación de horario 
*Iluminación</t>
  </si>
  <si>
    <t>Barrio Doña Liliana - Localidad de Usme. El puente que hace las veces de avenida principal, por el que pasa el transporte público, el cual conecta a los barrios Doña Liliana y Costa Rica, se encuentra fisurado hace 3 años, no se le ha hecho mantenimiento. Sumado, no cuenta con las medidas correspondientes ya que es paso vehicular pero también peatonal, siendo la vía principal que conecta a los barrios con el oriente y el centro de la localidad de Usme. La dirección del puente es: Carrera 13D Este con Calle 76.</t>
  </si>
  <si>
    <r>
      <rPr>
        <sz val="10"/>
        <color rgb="FF0C0C0C"/>
        <rFont val="Arial"/>
      </rPr>
      <t xml:space="preserve">Conservar 200 enlaces de la red de espacio público para la movilidad (pasos peatonales seguros, ciclopuentes)
</t>
    </r>
    <r>
      <rPr>
        <sz val="10"/>
        <color rgb="FFFF0000"/>
        <rFont val="Arial"/>
      </rPr>
      <t>Realizar 300.000 intervenciones para mejorar las condiciones de movilidad en los corredores y puntos estratégicos de la ciudad Región</t>
    </r>
  </si>
  <si>
    <t>Barrio Doña Liliana - Localidad de Usme Mantenimiento y construcción del puente de la Calle 78 con Carrera 11C Este el cual conecta al barrio Doña Liliana con el barrio Costa Rica.</t>
  </si>
  <si>
    <r>
      <rPr>
        <sz val="10"/>
        <color rgb="FFFF0000"/>
        <rFont val="Arial"/>
      </rPr>
      <t>26. Movilidad Sostenible</t>
    </r>
    <r>
      <rPr>
        <sz val="10"/>
        <color rgb="FF000000"/>
        <rFont val="Arial"/>
      </rPr>
      <t xml:space="preserve">
28. Movilidad Sostenible</t>
    </r>
  </si>
  <si>
    <r>
      <rPr>
        <sz val="10"/>
        <color rgb="FF0C0C0C"/>
        <rFont val="Arial"/>
      </rPr>
      <t xml:space="preserve">Conservar 4800 kilómetros-carril de la red vial    </t>
    </r>
    <r>
      <rPr>
        <sz val="10"/>
        <color rgb="FFFF0000"/>
        <rFont val="Arial"/>
      </rPr>
      <t xml:space="preserve">  Realizar 300.000 intervenciones para mejorar las condiciones de movilidad en los corredores y puntos estratégicos de la ciudad Región        </t>
    </r>
    <r>
      <rPr>
        <sz val="10"/>
        <color rgb="FF0C0C0C"/>
        <rFont val="Arial"/>
      </rPr>
      <t xml:space="preserve">      </t>
    </r>
  </si>
  <si>
    <t>El progrma de movilidad sostenible es el número 26</t>
  </si>
  <si>
    <t>Barrio Doña Liliana - Localidad de Usme. Mantenimiento del puente peatonal hecho en madera ubicado en la Carrera 13B Este con Calle 77A Sur, el cual conecta a los barrios Doña Liliana con Costa Rica.</t>
  </si>
  <si>
    <r>
      <rPr>
        <sz val="10"/>
        <color rgb="FFFF0000"/>
        <rFont val="Arial"/>
      </rPr>
      <t>26. Movilidad Sostenible</t>
    </r>
    <r>
      <rPr>
        <sz val="10"/>
        <color rgb="FF000000"/>
        <rFont val="Arial"/>
      </rPr>
      <t xml:space="preserve">
28. Movilidad Sostenible</t>
    </r>
  </si>
  <si>
    <r>
      <rPr>
        <sz val="10"/>
        <color rgb="FF0C0C0C"/>
        <rFont val="Arial"/>
      </rPr>
      <t xml:space="preserve">Conservar 4800 kilómetros-carril de la red vial      </t>
    </r>
    <r>
      <rPr>
        <sz val="10"/>
        <color rgb="FFFF0000"/>
        <rFont val="Arial"/>
      </rPr>
      <t xml:space="preserve">Realizar 300.000 intervenciones para mejorar las condiciones de movilidad en los corredores y puntos estratégicos de la ciudad Región     </t>
    </r>
    <r>
      <rPr>
        <sz val="10"/>
        <color rgb="FF0C0C0C"/>
        <rFont val="Arial"/>
      </rPr>
      <t xml:space="preserve">         </t>
    </r>
  </si>
  <si>
    <t>El porgrma de movilidad sostenible es el número 26</t>
  </si>
  <si>
    <t>IDU: El mantenimiento de los puentes peatonales quedó incluido en la meta de conservación de enlaces peatonales.</t>
  </si>
  <si>
    <t>Barrio Doña Liliana - Localidad de Usme Terminar la construcción de la Calle 81C Sur que conecta la localidad de San Cristóbal y Usme. Actualmente llega solo hasta la Carrera 11C Bis Este. Por este motivo se niega la prestación de rutas del servicio de transporte público. Hoy hay un predio privado que impide esto y es necesario solucionar la situación.</t>
  </si>
  <si>
    <r>
      <rPr>
        <sz val="10"/>
        <color rgb="FFFF0000"/>
        <rFont val="Arial"/>
      </rPr>
      <t>26. Movilidad Sostenible</t>
    </r>
    <r>
      <rPr>
        <sz val="10"/>
        <color rgb="FF000000"/>
        <rFont val="Arial"/>
      </rPr>
      <t xml:space="preserve">
28. Movilidad Sostenible</t>
    </r>
  </si>
  <si>
    <r>
      <rPr>
        <sz val="10"/>
        <color rgb="FF0C0C0C"/>
        <rFont val="Arial"/>
      </rPr>
      <t xml:space="preserve">Conservar 4800 kilómetros-carril de la red vial     </t>
    </r>
    <r>
      <rPr>
        <sz val="10"/>
        <color rgb="FFFF0000"/>
        <rFont val="Arial"/>
      </rPr>
      <t xml:space="preserve">Realizar 35.000 intervenciones para la movilidad enfocadas en la mejora de la seguridad vial          </t>
    </r>
  </si>
  <si>
    <t>Barrio Doña Liliana - Localidad de Usme. Ampliar capacidad de las rutas del SITP l533 (antigua T30A) y H816, hoy no dan abasto con la alta demanda, en beneficio de los barrios Doña Liliana, Costa Rica, La Esperanza y La Flora. En ese mismo sentido, ampliar el recorrido de la ruta L805.</t>
  </si>
  <si>
    <r>
      <rPr>
        <sz val="10"/>
        <color rgb="FF0C0C0C"/>
        <rFont val="Arial"/>
      </rPr>
      <t xml:space="preserve">2.12. Salud Pública Integrada e Integral
</t>
    </r>
    <r>
      <rPr>
        <sz val="10"/>
        <color rgb="FFFF0000"/>
        <rFont val="Arial"/>
      </rPr>
      <t>2.11. Salud Pública Integrada e Integral</t>
    </r>
  </si>
  <si>
    <r>
      <rPr>
        <sz val="10"/>
        <color rgb="FF0C0C0C"/>
        <rFont val="Arial"/>
      </rPr>
      <t xml:space="preserve">"Incrementar en 613 los vehículos de cero y bajas emisiones vinculados en el Sistema Integrado de Transporte Público (SITP)"  </t>
    </r>
    <r>
      <rPr>
        <sz val="10"/>
        <color rgb="FFFF0000"/>
        <rFont val="Arial"/>
      </rPr>
      <t xml:space="preserve">Realizar 35.000 intervenciones para la movilidad enfocadas en la mejora de la seguridad vial          </t>
    </r>
  </si>
  <si>
    <t>El porgrma de salud pública integrada e integral es número 11</t>
  </si>
  <si>
    <t>TMSA: Dentro del PDD se incluyó la meta "Incrementar en 613 los vehículos de cero y bajas emisiones vinculados en el Sistema Integrado de Transporte Público (SITP)" que está enfocada igualmente en mantener los niveles de servicio y cobertura del SITP con relación a las rutas totales planeadas dentro del plan de implementación, dando cobertura a todas las zonas de la ciudad</t>
  </si>
  <si>
    <t>Barrio Doña Liliana - Localidad de Usme Solicitamos el mantenimiento y la adecuación del centro de salud de La Flora que atienda a los habitantes de los 20 barrios aledaños. Lo anterior en la medida en que hoy no cuenta con las instalaciones para prestar el servicio a personas con discapacidad.</t>
  </si>
  <si>
    <r>
      <rPr>
        <sz val="10"/>
        <color rgb="FF0C0C0C"/>
        <rFont val="Arial"/>
      </rPr>
      <t xml:space="preserve">2.12. Salud Pública Integrada e Integral
</t>
    </r>
    <r>
      <rPr>
        <sz val="10"/>
        <color rgb="FFFF0000"/>
        <rFont val="Arial"/>
      </rPr>
      <t>2.11. Salud Pública Integrada e Integral</t>
    </r>
  </si>
  <si>
    <t>Definir, implementar y poner en funcionamiento una instancia de gobernanza y gobernabilidad en salud pública y Atención Primaria Social que intervenga los determinantes sociales de inequidades en salud en el territorio</t>
  </si>
  <si>
    <t xml:space="preserve">Sector Salud: Las instancias de coordinación intersectorial en el Distrito Capital son un instrumento de política valioso para direccionar las acciones para reducir las inequidades en los determinantes sociales que inciden en la salud y el bienestar. Con el objetivo de"&amp;" reducir las inequidades en salud, se creará una comisión intersectorial en la cual se vincularán todos los sectores y actores, desde el liderazgo por el Alcalde Distrital. Desde esta Comisión se integrarán las acciones individuales y colectivas, así como"&amp;" la participación social y comunitaria incidente, que propenderán por garantizar el acceso a los servicios sociales, incluidos los de salud. </t>
  </si>
  <si>
    <t>Barrio JJ Rondón - Localidad de UsmeCompra o arriendo y adecuación del antiguo comedor de las hermanas adoratrices ubicado en la Calle 90 Sur # 14B -10 Este, para la implementación de una casa cultural, pues existe preocupación que jóvenes y adultos mayores no tienen un espacio donde desarrollar actividades de esparcimiento y artísticas.</t>
  </si>
  <si>
    <r>
      <rPr>
        <sz val="10"/>
        <color rgb="FF0C0C0C"/>
        <rFont val="Arial"/>
      </rPr>
      <t xml:space="preserve">1.6. Espacio público seguro e inclusivo  
</t>
    </r>
    <r>
      <rPr>
        <sz val="10"/>
        <color rgb="FFFF0000"/>
        <rFont val="Arial"/>
      </rPr>
      <t xml:space="preserve">1.5. Espacio público seguro e inclusivo </t>
    </r>
    <r>
      <rPr>
        <sz val="10"/>
        <color rgb="FF0C0C0C"/>
        <rFont val="Arial"/>
      </rPr>
      <t xml:space="preserve">      
</t>
    </r>
  </si>
  <si>
    <r>
      <rPr>
        <sz val="10"/>
        <color rgb="FF0C0C0C"/>
        <rFont val="Arial"/>
      </rPr>
      <t xml:space="preserve">Intervenir 10 espacios públicos patrimoniales mediante acciones de restauración y mantenimiento, para generar lugares de encuentro de la ciudadanía.    </t>
    </r>
    <r>
      <rPr>
        <sz val="10"/>
        <color rgb="FFFF0000"/>
        <rFont val="Arial"/>
      </rPr>
      <t xml:space="preserve"> Realizar 1.500 actividades culturales y artísticas, en barrios y veredas de Bogotá D.C., orientadas a fortalecer "al barrio" como lugar de encuentro y creación</t>
    </r>
  </si>
  <si>
    <t>El programa de espacio público seguro e incusivo es el número 5</t>
  </si>
  <si>
    <t xml:space="preserve">Sector cultura,recreacion y deporte:       La meta comprende la intervención física de espacios públicos urbanos como parques, plazas, plazoletas mediante acciones de reverdecimiento, enlucimiento de fachadas y de monumentos. Proyectos estimados: recuperación del espacio público del núcleo fundacional de "Usme“, "Fontibón" y "Suba"; recuperación del espacio público del Sector de Interés Urbanístico con vivienda en serie "Primero de Mayo", "La Soledad", "Popular Modelo"; Sectores de Interés Urbanístico con desarrollo individual "Teusaquillo", San Luis", "Chapinero"; Sectores de Interés Urbanístico con conjuntos o agrupaciones: Pablo VI 1era etapa, intervención en el Parkway.
</t>
  </si>
  <si>
    <t>Barrio JJ Rondón - Localidad de Usme. Adecuación y mantenimiento del espacio público ubicado detrás del jardín Copito de Nieve (Carrera 14A # 90D- 02 Sur). En este se encuentra una cancha muy deteriorada. Al pie se encuentra un terreno amplio donde solicitamos se construya un polideportivo para los siete barrios de la UPZ.</t>
  </si>
  <si>
    <r>
      <rPr>
        <sz val="10"/>
        <color rgb="FF0C0C0C"/>
        <rFont val="Arial"/>
      </rPr>
      <t xml:space="preserve">1.6. Espacio público seguro e inclusivo  
</t>
    </r>
    <r>
      <rPr>
        <sz val="10"/>
        <color rgb="FFFF0000"/>
        <rFont val="Arial"/>
      </rPr>
      <t xml:space="preserve">1.5. Espacio público seguro e inclusivo </t>
    </r>
    <r>
      <rPr>
        <sz val="10"/>
        <color rgb="FF0C0C0C"/>
        <rFont val="Arial"/>
      </rPr>
      <t xml:space="preserve">      
</t>
    </r>
  </si>
  <si>
    <r>
      <rPr>
        <sz val="10"/>
        <color rgb="FF0C0C0C"/>
        <rFont val="Arial"/>
      </rPr>
      <t xml:space="preserve">"Administrar, mantener y/o mejorar 147 parques y escenarios del sistema de Espacio Público Peatonal y para el Encuentro  </t>
    </r>
    <r>
      <rPr>
        <sz val="10"/>
        <color rgb="FFFF0000"/>
        <rFont val="Arial"/>
      </rPr>
      <t>REVISAR PERTINENCIA LOCAL Especificar si la meta atiende a este territorio</t>
    </r>
  </si>
  <si>
    <t>Sector cultura: Administracion, mantenimiento preventivo y correctivo 
*Implementación de la estrategia de guardaparques
*Ampliación de horario 
*Iluminación</t>
  </si>
  <si>
    <t>Barrio JJ Rondón - Localidad de Usme. Estudios, diseños y construcción de 5 CIV, que son las vías internas del barrio: 1. Carrera 14C entre Calles 90 y 91; 2. Carrera 14 entre Calles 90 y 91; 3. Carrera 14A entre Calles 90 y 91; 4. Calle 91 entre Carreras 15G y 13 Este; y 5. Calle 90F Sur con Carrera 14A Este.</t>
  </si>
  <si>
    <r>
      <rPr>
        <sz val="10"/>
        <color rgb="FFFF0000"/>
        <rFont val="Arial"/>
      </rPr>
      <t>26. Movilidad Sostenible</t>
    </r>
    <r>
      <rPr>
        <sz val="10"/>
        <color rgb="FF0C0C0C"/>
        <rFont val="Arial"/>
      </rPr>
      <t xml:space="preserve">
28. Movilidad Sostenible</t>
    </r>
  </si>
  <si>
    <r>
      <rPr>
        <sz val="10"/>
        <color rgb="FF0C0C0C"/>
        <rFont val="Arial"/>
      </rPr>
      <t xml:space="preserve">Conservar 4800 kilómetros-carril de la red vial
</t>
    </r>
    <r>
      <rPr>
        <sz val="10"/>
        <color rgb="FFFF0000"/>
        <rFont val="Arial"/>
      </rPr>
      <t>Construir 100 Km/carril de malla vial en la ciudad  REVISAR PERTINENCIA LOCAL Especificar si la meta atiende a este territorio</t>
    </r>
  </si>
  <si>
    <t>El progrma de movilidad sostenible es el número 26
Se cambia la meta a Construir 100 Km/carril de malla vial en la ciudad</t>
  </si>
  <si>
    <t>Se debe asociar a la meta "Construir 69 Km de malla vial en la ciudad" IDU: Los estudios y diseños se encuentran en la meta de estructurar km de malla vial.</t>
  </si>
  <si>
    <t>Barrio JJ Rondón - Localidad de Usme. Hay 3 cuadras seguidas con un solo poste de luz: Calle 90D con Carrera 13: se requiere aumentar la instalación del alumbrado público.</t>
  </si>
  <si>
    <r>
      <rPr>
        <sz val="10"/>
        <color rgb="FF0C0C0C"/>
        <rFont val="Arial"/>
      </rPr>
      <t xml:space="preserve">1.6. Espacio público seguro e inclusivo  
</t>
    </r>
    <r>
      <rPr>
        <sz val="10"/>
        <color rgb="FFFF0000"/>
        <rFont val="Arial"/>
      </rPr>
      <t>1.5. Espacio público seguro e inclusivo</t>
    </r>
  </si>
  <si>
    <r>
      <rPr>
        <sz val="10"/>
        <color rgb="FF0C0C0C"/>
        <rFont val="Arial"/>
      </rPr>
      <t>Modernizar 100,000 luminarias para mejorar la prestación del servicio de alumbrado público</t>
    </r>
    <r>
      <rPr>
        <sz val="10"/>
        <color rgb="FFFF0000"/>
        <rFont val="Arial"/>
      </rPr>
      <t>Especificar si la meta atiende a este territorio</t>
    </r>
  </si>
  <si>
    <t>Barrio JJ Rondón - Localidad de Usme. Se solicita a TRANSMILENIO y los consorcios: 1. Ampliar el recorrido de las rutas de SITP T30 y la 256 para los barrios Las Violetas, Arrayanes, JJ Rondón y San Pedro, de tal manera que entren a los barrios; 2. Una ruta de SITP que conecte el barrio Juan Rey con el barrio Santa Librada; y 3. Arreglo del paradero del SITP Tihuaque ubicado en: Carrera 15 Este con 90A Sur (comedor JJ Rondón): implementar obra de embellecimiento con muros de protección por deslizamiento de vehículos, marcación, señalización y pavimentación.</t>
  </si>
  <si>
    <r>
      <rPr>
        <sz val="10"/>
        <color rgb="FFFF0000"/>
        <rFont val="Arial"/>
      </rPr>
      <t>26. Movilidad Sostenible</t>
    </r>
    <r>
      <rPr>
        <sz val="10"/>
        <color rgb="FF0C0C0C"/>
        <rFont val="Arial"/>
      </rPr>
      <t xml:space="preserve">
28. Movilidad Sostenible</t>
    </r>
  </si>
  <si>
    <t>Contratar 63 Kilómetros de troncales de sistema de transporte público masivo con perspectiva de integración regional en aquellos corredores con influencia en la ciudad-región
"Incrementar en 613 los vehículos de cero y bajas emisiones vinculados en el Sistema Integrado de Transporte Público (SITP)"</t>
  </si>
  <si>
    <r>
      <rPr>
        <sz val="10"/>
        <color rgb="FF0C0C0C"/>
        <rFont val="Calibri, Arial"/>
      </rPr>
      <t xml:space="preserve">Localidades
</t>
    </r>
    <r>
      <rPr>
        <b/>
        <sz val="10"/>
        <color rgb="FF0C0C0C"/>
        <rFont val="Calibri, Arial"/>
      </rPr>
      <t>TMSA:</t>
    </r>
    <r>
      <rPr>
        <sz val="10"/>
        <color rgb="FF0C0C0C"/>
        <rFont val="Calibri, Arial"/>
      </rPr>
      <t xml:space="preserve"> Dentro del PDD se incluyó la meta "Incrementar en 613 los vehículos de cero y bajas emisiones vinculados en el Sistema Integrado de Transporte Público (SITP)" que está enfocada igualmente en mantener los niveles de servicio y cobertura del SITP con relación a las rutas totales planeadas dentro del plan de implementación, dando cobertura a todas las zonas de la ciudad</t>
    </r>
  </si>
  <si>
    <t>Barrio JJ Rondón - Localidad de Usme. Ofrecer alternativas de mejoramiento de vivienda: 2do sector del barrio JJ Rondón.</t>
  </si>
  <si>
    <r>
      <rPr>
        <sz val="10"/>
        <color rgb="FF0C0C0C"/>
        <rFont val="Arial"/>
      </rPr>
      <t xml:space="preserve">9. Bogotá, una ciudad con menos Pobreza
</t>
    </r>
    <r>
      <rPr>
        <sz val="10"/>
        <color rgb="FFFF0000"/>
        <rFont val="Arial"/>
      </rPr>
      <t>30. Atención del déficit social para un hábitat digno</t>
    </r>
  </si>
  <si>
    <r>
      <rPr>
        <sz val="10"/>
        <color rgb="FF0C0C0C"/>
        <rFont val="Arial"/>
      </rPr>
      <t xml:space="preserve">Ejecutar 8.000 mejoramientos de vivienda rural y urbana para familias en condiciones vulnerabilidad
</t>
    </r>
    <r>
      <rPr>
        <sz val="10"/>
        <color rgb="FFFF0000"/>
        <rFont val="Arial"/>
      </rPr>
      <t xml:space="preserve">Realizar 1400 optimizaciones en unidades operativas para la prestación de servicios sociales a través del mantenimiento reforzamiento y adecuación de las infraestructuras.Especificar si la meta atiende a este territorio </t>
    </r>
  </si>
  <si>
    <t>Se ajusta el programa y la meta asociada a la propuesta</t>
  </si>
  <si>
    <t>"Sector Hábitat Incluido en las metas PDD - Facilitar a los hogares en condición de vulnerabilidad el acceso a una solución de vivienda. 
Disminuir el déficit cualitativo de las viviendas localizadas en los territorios priorizados. 
-        Sin embargo, no se puede condicionar el Subsidio
Meta asociada a 8000 mejoramientos, es disminuir el déficit cualitativo de 500 viviendas localizadas en el suelo rural</t>
  </si>
  <si>
    <t>Barrio JJ Rondón - Localidad de Usme. Programas de promoción y prevención en salud (embarazos en niñas y adolescentes). Prevención en alcoholismo y sustancias psicoactivas. Vacunación.</t>
  </si>
  <si>
    <r>
      <rPr>
        <sz val="10"/>
        <color rgb="FF0C0C0C"/>
        <rFont val="Arial"/>
      </rPr>
      <t xml:space="preserve">2.12. Salud Pública Integrada e Integral
</t>
    </r>
    <r>
      <rPr>
        <sz val="10"/>
        <color rgb="FFFF0000"/>
        <rFont val="Arial"/>
      </rPr>
      <t>2.11. Salud Pública Integrada e Integral</t>
    </r>
  </si>
  <si>
    <t xml:space="preserve">Definir, implementar y poner en funcionamiento una instancia de gobernanza y gobernabilidad en salud pública y Atención Primaria Social que intervenga los determinantes sociales de inequidades en salud en el territorio </t>
  </si>
  <si>
    <t>El programa de salud pública integrada e integral es número 11</t>
  </si>
  <si>
    <t>Barrio JJ Rondón - Localidad de Usme. Se solicita al DADEP que se defina la situación jurídica y administrativa del uso del predio ubicado en la Carrera 13G Este # 90D-02, para que se le dé a Fe y Alegría en comodato y se ponga en funcionamiento un centro educativo para los jóvenes: SENA ambiental o sede de la Universidad Distrital.</t>
  </si>
  <si>
    <t>La propuesta no se ajusta al alcance del PDD</t>
  </si>
  <si>
    <t>Barrio Las Violetas - Localidad de Usme. Afectación ambiental: mantenimiento y preservación de los Cerros Orientales que colindan con los barrios Las Violetas, Villa Rosita, Tihuaque y San Pedro, ya que la falta de cuidado, de vigías ambientales y el turismo irresponsable, contamina las aguas de las quebradas Yomasa y Arrayanal que abastecen de agua a los barrios.</t>
  </si>
  <si>
    <t>28. Reducción de emisiones y control del deterioro ambiental</t>
  </si>
  <si>
    <t>Implementar un (1) programa para reducir la vulnerabilidad a riesgos climáticos en las áreas de importancia ambiental estratégica y en la estructura ecológica principal del Distrito Capital</t>
  </si>
  <si>
    <t>Se agrega el programa y meta que atendería la propuesta</t>
  </si>
  <si>
    <t xml:space="preserve">La SDA, en el marco del Programa 26 y de la meta "Implementar un programa para reducir la vulnerabilidad a riesgos climáticos en las áreas de importancia ambiental estratégica y en la estructura ecológica principal del Distrito Capital" continuará con las acciones que desarrolla para cumplir con la sentencia de Cerros Orientales y lo contemplado en el Decreto Distrital 485 de 2015, por lo cual  se realizarán las siguientes acciones: adquisición predial, procesos de restauración y mantenimiento, adecuación del parque de Borde en el predio La Serranía (consultoría, solicitud de los permisos con la autoridad ambiental CAR y obra), incentivos de conservación (PSA, acuerdos de conservación y CECA), amojonamiento de la Franja de Adecuación, operación y apoyo en el convenio de caminos de los Cerros y fortalecimiento de las iniciativas socioambientales realizadas.
Lo relacionado con turismo, debe ser revisado por el IDT. </t>
  </si>
  <si>
    <t>Barrio Las Violetas - Localidad de Usme. Culminar la construcción de las redes oficiales de Acueducto y Alcantarillado de todo el barrio, desde la Carrera 22A Este, la Carrera 23 Este, la Carrera 23A Este y la Carrera 24 Este, y el sistema de drenaje da todo el barrio, ya que este sufre por inundaciones constantes en épocas de invierno por no contar con un apropiado sistema de redes que le permita que las aguas desemboquen correctamente. Actualmente alrededor de 60 viviendas, aproximadamente 100 familias, no cuentan con alcantarillado.</t>
  </si>
  <si>
    <r>
      <rPr>
        <sz val="10"/>
        <color rgb="FF000000"/>
        <rFont val="Arial"/>
      </rPr>
      <t xml:space="preserve">31. Servicios publicos inclusivos y sostenibles
</t>
    </r>
    <r>
      <rPr>
        <sz val="10"/>
        <color rgb="FFFF0000"/>
        <rFont val="Arial"/>
      </rPr>
      <t>29. Servicios publicos inclusivos y sostenibles</t>
    </r>
  </si>
  <si>
    <t xml:space="preserve">Activar 120 proyectos de renovación de infraestructura para la prestación de servicio de acueducto y alcantarillado en Bogotá y la región, para garantizar la calidad, cobertura y continuidad de los servicios
Incorporar 145.000 suscriptores en el servicio de alcantarillado sanitario en las áreas de prestación de servicio de la EAAB.
Incorporar 150.000 suscriptores en el servicio de acueducto en las áreas de prestación de servicio de la EAAB.
</t>
  </si>
  <si>
    <t>El programa servicios publicos inclusivos y sostenibles es el número 29</t>
  </si>
  <si>
    <t>Barrio Las Violetas - Localidad de Usme Que se reglamente y aplique la posibilidad que brinda el nuevo POT de ceder predios privados si son prioritarios para la prestación de los servicios públicos del barrio, en común acuerdo con las JAC y Planeación, ya que hay un predio ubicado en la Calle 92B Sur con Carrera 23E, cuyo dueño vive en otro país, el cual se requiere para la construcción de las redes oficiales de alcantarillado.</t>
  </si>
  <si>
    <r>
      <rPr>
        <sz val="10"/>
        <color rgb="FF000000"/>
        <rFont val="Arial"/>
      </rPr>
      <t xml:space="preserve">31. Servicios publicos inclusivos y sostenibles
</t>
    </r>
    <r>
      <rPr>
        <sz val="10"/>
        <color rgb="FFFF0000"/>
        <rFont val="Arial"/>
      </rPr>
      <t>29. Servicios publicos inclusivos y sostenibles</t>
    </r>
  </si>
  <si>
    <t>Barrio Las Violetas - Localidad de Usme. Estudios, diseños y construcción de 8 vías Internas del barrio Las Violetas identificadas con los números CIV de la siguiente forma: 1. CIV No. 5005229; 2. CIV No. 5010355; 3. CIV No. 5005385; 4. CIV No. 5005429; 5. CIV No. 5005476; 6. CIV No. 5005517; 7. CIV No. 50055C6: y 8. CIV No. 5005604. Ya que el barrio no cuenta con un acceso adecuado por la falta de constricción de las vías.</t>
  </si>
  <si>
    <r>
      <rPr>
        <sz val="10"/>
        <color rgb="FFFF0000"/>
        <rFont val="Arial"/>
      </rPr>
      <t>26. Movilidad Sostenible</t>
    </r>
    <r>
      <rPr>
        <sz val="10"/>
        <color rgb="FF0C0C0C"/>
        <rFont val="Arial"/>
      </rPr>
      <t xml:space="preserve">
</t>
    </r>
  </si>
  <si>
    <r>
      <rPr>
        <sz val="10"/>
        <color rgb="FF0C0C0C"/>
        <rFont val="Arial"/>
      </rPr>
      <t xml:space="preserve">
</t>
    </r>
    <r>
      <rPr>
        <sz val="10"/>
        <color rgb="FFFF0000"/>
        <rFont val="Arial"/>
      </rPr>
      <t>Construir 100 Km/carril de malla vial en la ciudad</t>
    </r>
  </si>
  <si>
    <t>Barrio Las Violetas - Localidad de Usme. La modemizaciön o actualización deI sistema de energía puesto que el 80% del barrio aún cuenta con postes de madera inestables generando el riesgo de que caigan sobre alguna de las viviendas o se provoquen incendios por eI material de los postes y esto lleve a que el barrio se pueda quedar sin energía.</t>
  </si>
  <si>
    <t xml:space="preserve">  
1.5. Espacio público seguro e inclusivo</t>
  </si>
  <si>
    <t>Modernizar 100,000 luminarias para mejorar la prestación del servicio de alumbrado público</t>
  </si>
  <si>
    <t>Barrio San Pedro - Localidad de Usme Estudios, diseños y construcción: 1. De la Carrera 19 Este hasta la Carrera 20A Este entre las Calles 80A Sur y Calle 81C Sur; 2. Carrera 17 Este desde la Calle 80B Sur hasta la Calle 80 Sur. 3. De la Calle 80A Sur desde la Carrera 17 Este hasta la Carrera 19 Este: y 4. Carrera 15 entre Calle 81 y 80B.</t>
  </si>
  <si>
    <r>
      <rPr>
        <sz val="10"/>
        <color rgb="FF0C0C0C"/>
        <rFont val="Arial"/>
      </rPr>
      <t xml:space="preserve">28. Movilidad Sostenible
</t>
    </r>
    <r>
      <rPr>
        <sz val="10"/>
        <color rgb="FFFF0000"/>
        <rFont val="Arial"/>
      </rPr>
      <t>26. Movilidad Sostenible</t>
    </r>
    <r>
      <rPr>
        <sz val="10"/>
        <color rgb="FF0C0C0C"/>
        <rFont val="Arial"/>
      </rPr>
      <t xml:space="preserve">
</t>
    </r>
  </si>
  <si>
    <r>
      <rPr>
        <sz val="10"/>
        <color rgb="FF0C0C0C"/>
        <rFont val="Arial"/>
      </rPr>
      <t xml:space="preserve">Conservar 4800 kilómetros-carril de la red vial
</t>
    </r>
    <r>
      <rPr>
        <sz val="10"/>
        <color rgb="FFFF0000"/>
        <rFont val="Arial"/>
      </rPr>
      <t>Construir 100 Km/carril de malla vial en la ciudad</t>
    </r>
  </si>
  <si>
    <t xml:space="preserve">Se cambia el número del programa y la meta asociada </t>
  </si>
  <si>
    <t>Barrio San Pedro - Localidad de Usme Construcción de alcantarillado en cuatro tramos: 1. De la Carrera 19 Este hasta la Carrera 21 Este entre las Calles 80A Sur y 82; 2. Carrera 17 Este desde la Calle 80B Sur hasta la Calle 80 Sur, se botan las aguas residuales a la avenida ocasionando movimientos de tierra; 3. Desde la Carrera 17 Este hasta la Carrera 19 Este; y 4. Por ronda de Quebrada (Quebrada San Pedrina), no hay alcantarillado ni pavimentación, por lo que se sugiere manejo y canalización en la Calle 82 Sur desde la Carrera 15 Este hasta la Carrera 19 Este. Si no se resuelve lo anterior, las viviendas que se encuentran en esta calle seguirán sin acceder a servicios públicos. Hoy la mitad del barrio no cuenta con alcantarillado y una buena porción de este carece de servicio de acueducto.</t>
  </si>
  <si>
    <r>
      <rPr>
        <sz val="10"/>
        <color rgb="FF000000"/>
        <rFont val="Arial"/>
      </rPr>
      <t xml:space="preserve">31. Servicios publicos inclusivos y sostenibles
</t>
    </r>
    <r>
      <rPr>
        <sz val="10"/>
        <color rgb="FFFF0000"/>
        <rFont val="Arial"/>
      </rPr>
      <t>29. Servicios publicos inclusivos y sostenibles</t>
    </r>
  </si>
  <si>
    <t>Activar 120 proyectos de renovación de infraestructura para la prestación de servicio de acueducto y alcantarillado en Bogotá y la región, para garantizar la calidad, cobertura y continuidad de los servicios
Incorporar 145.000 suscriptores en el servicio de alcantarillado sanitario en las áreas de prestación de servicio de la EAAB.</t>
  </si>
  <si>
    <t>Barrio San Pedro - Localidad de Usme Se solicita a TRANSMILENIO ampliar la frecuencia de las rutas alimentadoras 13-9, SITP 256 y T-30B, porque pasan muy llenas y no recogen a la ciudadanía. Del mismo modo, se solicita implementar nuevas rutas pues las existentes no dan abasto con la demanda del sector.</t>
  </si>
  <si>
    <r>
      <rPr>
        <sz val="10"/>
        <color rgb="FF0C0C0C"/>
        <rFont val="Arial"/>
      </rPr>
      <t xml:space="preserve">28. Movilidad Sostenible
</t>
    </r>
    <r>
      <rPr>
        <sz val="10"/>
        <color rgb="FFFF0000"/>
        <rFont val="Arial"/>
      </rPr>
      <t>26. Movilidad Sostenible</t>
    </r>
    <r>
      <rPr>
        <sz val="10"/>
        <color rgb="FF0C0C0C"/>
        <rFont val="Arial"/>
      </rPr>
      <t xml:space="preserve">
</t>
    </r>
  </si>
  <si>
    <t>"Incrementar en 613 los vehículos de cero y bajas emisiones vinculados en el Sistema Integrado de Transporte Público (SITP)"</t>
  </si>
  <si>
    <t>El programa movilidad sostenible es el número 26</t>
  </si>
  <si>
    <r>
      <rPr>
        <b/>
        <sz val="10"/>
        <color rgb="FF0C0C0C"/>
        <rFont val="Calibri, Arial"/>
      </rPr>
      <t>TMSA: Dentro del PDD se incluyó la meta "Incrementar en 613 los vehículos de cero y bajas emisiones vinculados en el Sistema Integrado de Transporte Público (SITP)" que está enfocada igualmente en mantener los niveles de servicio y cobertura del SITP con relación a las rutas totales planeadas dentro del plan de implementación, dando cobertura a todas las zonas de la ciudad</t>
    </r>
  </si>
  <si>
    <t>Barrio San Pedro - Localidad de Usme. Se solicita a la Secretaria Distrital de Integración Social la inclusión para comedores y jardín infantil por la alta población de niños y niñas en el barrio.</t>
  </si>
  <si>
    <t>08. Erradicación del hambre en Bogotá</t>
  </si>
  <si>
    <t>Sector  Integración Social</t>
  </si>
  <si>
    <t>Barrio San Pedro - Localidad de Usme. Hay robo constante del cable de cobre del servicio de ETB afectando a los usuarios de todo el sector, y provocando que migren de la empresa pública a la empresa privada.</t>
  </si>
  <si>
    <t>29. Servicios públicos inclusivos y sostenibles</t>
  </si>
  <si>
    <t>Mejorar a 2000 hogares rurales las condiciones de cobertura calidad y continuidad de la prestación de los Servicios Públicos domiciliarios y TIC</t>
  </si>
  <si>
    <t>Se agrega el programa y meta que atendería la propuesta. No se encuentra en el objetivo 1 un programa que atienda este tipo de dinámicas</t>
  </si>
  <si>
    <t>Si bien no es del alcance del sector, si mirarlo dentro de la estrategía de seguridad ya que es una situación contínua</t>
  </si>
  <si>
    <t>Barrio San Pedro - Localidad de Usme. Construcción de parque de bolsillo en la cancha del barrio ubicada en Calle 81 con Carrera 18.</t>
  </si>
  <si>
    <r>
      <rPr>
        <sz val="10"/>
        <color rgb="FF0C0C0C"/>
        <rFont val="Arial"/>
      </rPr>
      <t xml:space="preserve">6. Espacio público seguro e inclusivo
</t>
    </r>
    <r>
      <rPr>
        <sz val="10"/>
        <color rgb="FFFF0000"/>
        <rFont val="Arial"/>
      </rPr>
      <t>5. Espacio público seguro e inclusivo</t>
    </r>
  </si>
  <si>
    <r>
      <rPr>
        <sz val="10"/>
        <color rgb="FF0C0C0C"/>
        <rFont val="Arial"/>
      </rPr>
      <t xml:space="preserve">"Administrar, mantener y/o mejorar 147 parques y escenarios del sistema de Espacio Público Peatonal y para el Encuentro
</t>
    </r>
    <r>
      <rPr>
        <sz val="10"/>
        <color rgb="FFFF0000"/>
        <rFont val="Arial"/>
      </rPr>
      <t>Administrar, mantener y/o mejorar 146 parques y escenarios del sistema de Espacio Público Peatonal y para el Encuentro</t>
    </r>
  </si>
  <si>
    <t>El objetivo de espacio público seguro e inclusivo es el 5 y se ajusta la meta</t>
  </si>
  <si>
    <t>Barrio Tihuaque - Localidad de Usme Afectación ambiental: mantenimiento y preservación de los Cerros Orientales que colindan con los barrios Las Violetas, Villa Rosita, Tihuaque y San Pedro, ya que la falta de cuìdado, de vigías ambientales y el turismo irresponsable, contamina las aguas de las quebradas Yomasa y Arrayanal que abastecen de agua a los barrios.</t>
  </si>
  <si>
    <t>23. Ordenamiento territorial sostenible, equlibrado y participativo</t>
  </si>
  <si>
    <t>Se agrega programa y meta</t>
  </si>
  <si>
    <t>Barrio Tihuaque - Localidad de Usme Actualización de la norma que rige la ronda hídrica de la quebrada Arrayanal, pues se encuentra afectado todo el barrio, entre la Calle 89C Sur y desde la Carrera 15 hasta la 25 Este, por lo cual no se pueda hacer ningún tipo de mantenimiento o adecuación a las viviendas ni acceder a subsidios relacionados, cuando realmente no se encuentran al interior de la ronda hídrica.</t>
  </si>
  <si>
    <t>No se ajusta al alcance del PDD. El Decreto Nacional 2245 de 2017 regula el acotamiento de rondas hídricas</t>
  </si>
  <si>
    <t>Barrio Tihuaque - Localidad de Usme Construcción de las redes de alcantarillado que hacen falla en tres cuadras del barrio, sobre la Carrera 19 Este por la 89C Sur hacia el norte, hasta el Iímite marcado por protección de la quebrada Arrayanal y la parte alta del barrio, por la Calle 89C sur entre la Carrera 23 hasta la Carrera 25 Este.</t>
  </si>
  <si>
    <r>
      <rPr>
        <sz val="10"/>
        <color rgb="FF0C0C0C"/>
        <rFont val="Arial"/>
      </rPr>
      <t xml:space="preserve">31. Servicios publicos inclusivos y sostenibles
</t>
    </r>
    <r>
      <rPr>
        <sz val="10"/>
        <color rgb="FFFF0000"/>
        <rFont val="Arial"/>
      </rPr>
      <t>29. Servicios públicos inclusivos y sostenibles</t>
    </r>
  </si>
  <si>
    <t>El programa de servicios públicos inclusivos y sostenibles e es número 29</t>
  </si>
  <si>
    <t>Barrio Tihuaque - Localidad de Usme Realizar el fresado, estudios, diseños y construcción de la Calle 89C Sur entre la Carrera 23 hasta la Carrera 25 Este y Carrera 19 Este.</t>
  </si>
  <si>
    <r>
      <rPr>
        <sz val="10"/>
        <color rgb="FF0C0C0C"/>
        <rFont val="Arial"/>
      </rPr>
      <t xml:space="preserve">28. Movilidad Sostenible
</t>
    </r>
    <r>
      <rPr>
        <sz val="10"/>
        <color rgb="FFFF0000"/>
        <rFont val="Arial"/>
      </rPr>
      <t>26. Movilidad Sostenible</t>
    </r>
    <r>
      <rPr>
        <sz val="10"/>
        <color rgb="FF0C0C0C"/>
        <rFont val="Arial"/>
      </rPr>
      <t xml:space="preserve">
</t>
    </r>
  </si>
  <si>
    <r>
      <rPr>
        <sz val="10"/>
        <color rgb="FF0C0C0C"/>
        <rFont val="Arial"/>
      </rPr>
      <t xml:space="preserve">Conservar 4800 kilómetros-carril de la red vial
</t>
    </r>
    <r>
      <rPr>
        <sz val="10"/>
        <color rgb="FFFF0000"/>
        <rFont val="Arial"/>
      </rPr>
      <t>Construir 100 Km/carril de malla vial en la ciudad</t>
    </r>
  </si>
  <si>
    <t xml:space="preserve">Se agrega el programa y la meta asociada </t>
  </si>
  <si>
    <t>Se adelantará la revisión, diagnóstico con el fin de definir la priorización en el proceso de mantenimiento.</t>
  </si>
  <si>
    <t>IDU /UMV</t>
  </si>
  <si>
    <t>Barrio Villa Rosita - Localidad de Usme. Afectación ambiental: mantenimiento y preservación de los Cerros Orientales que colindan con los barrios Las Violetas, Villa Rosita, Tihuaque y San Pedro, ya que la falta de cuidado, de vigías ambientales y el turismo irresponsable, contamina las aguas de las quebradas Yomasa y Arrayanal que abastecen de agua a los barrios.</t>
  </si>
  <si>
    <t>Barrio Villa Rosita - Localidad de Usme. Terminar la construcción de las redes oficiales de Acueducto y Alcantarillado del barrio en cumplimiento del cronograma ya establecido superando las demoras que se han venido presentado. Actualmente alrededor de 350 viviendas, aproximadamente 700 familias, carecen de acueducto y alcantarillado en el barrio.</t>
  </si>
  <si>
    <r>
      <rPr>
        <sz val="10"/>
        <color rgb="FF0C0C0C"/>
        <rFont val="Arial"/>
      </rPr>
      <t xml:space="preserve">31. Servicios publicos inclusivos y sostenibles
</t>
    </r>
    <r>
      <rPr>
        <sz val="10"/>
        <color rgb="FFFF0000"/>
        <rFont val="Arial"/>
      </rPr>
      <t>29. Servicios públicos inclusivos y sostenibles</t>
    </r>
  </si>
  <si>
    <t>Barrio Villa Rosita - Localidad de Usme Estudios, diseños y construcción de las 30 vías internas del barrio, una vez se finalice la construcción de las redes oficiales de acueducto y alcantarillado, identificadas con los números CIV de la siguiente forma: 1. CIV No. 5004391; 2. CIV No. 5004445; 3. CIV No. 5004243; 4. CIV No. 5004338; 5. CIV No. 5004319; 6. CIV No. 5004380; 7. CIV No.5004330; 8. CIV No. 5004182; 9. CIV NO. 5004174; 10. CIV No. 5004242; 11. CIV No. 50007860; 12. CIV No. 5004390; 13. CIV No. 5004444; 14. CIV No. 5004673; 15. GIV No. 5004456; 16. CIV No. 5004454; 17. CIV No. 5004538; 18. CIV No. 5004453; 19. CIV No. 5004939; 20. CIV No. 5004608; 21. CIV No. 5004568: 22. CIV No. 5004403; 23. CIV No. 5004814; 24. CIV No. 5004400; 25. CIV No. 5004327; 26. CIV No. 5004556; 27. CIV No. 5004708; 28 CIV No. 5004914; 29. CIV No. 5004615; y 30. CIV No. 5004639.</t>
  </si>
  <si>
    <r>
      <rPr>
        <sz val="10"/>
        <color rgb="FF0C0C0C"/>
        <rFont val="Arial"/>
      </rPr>
      <t xml:space="preserve">28. Movilidad Sostenible
</t>
    </r>
    <r>
      <rPr>
        <sz val="10"/>
        <color rgb="FFFF0000"/>
        <rFont val="Arial"/>
      </rPr>
      <t>26. Movilidad Sostenible</t>
    </r>
    <r>
      <rPr>
        <sz val="10"/>
        <color rgb="FF0C0C0C"/>
        <rFont val="Arial"/>
      </rPr>
      <t xml:space="preserve">
</t>
    </r>
  </si>
  <si>
    <r>
      <rPr>
        <sz val="10"/>
        <color rgb="FF0C0C0C"/>
        <rFont val="Arial"/>
      </rPr>
      <t xml:space="preserve">Conservar 4800 kilómetros-carril de la red vial
</t>
    </r>
    <r>
      <rPr>
        <sz val="10"/>
        <color rgb="FFFF0000"/>
        <rFont val="Arial"/>
      </rPr>
      <t>Construir 100 Km/carril de malla vial en la ciudad</t>
    </r>
  </si>
  <si>
    <t xml:space="preserve">Se cambia el programa y la meta asociada </t>
  </si>
  <si>
    <t>Barrio Villa Rosita - Localidad de Usme. La construcción de un parque para el barrio Villa Rosita, ya que según el IDRD Villa Rosita cuenta con el código de identificación del parque 05-390 y el radicado No. 2021140021451 dice que existe un parque que está ubicado en los RUPI: 238941 y 238942.</t>
  </si>
  <si>
    <r>
      <rPr>
        <sz val="10"/>
        <color rgb="FF0C0C0C"/>
        <rFont val="Arial"/>
      </rPr>
      <t xml:space="preserve">6. Espacio público seguro e inclusivo
</t>
    </r>
    <r>
      <rPr>
        <sz val="10"/>
        <color rgb="FFFF0000"/>
        <rFont val="Arial"/>
      </rPr>
      <t>5. Espacio público seguro e inclusivo</t>
    </r>
  </si>
  <si>
    <r>
      <rPr>
        <sz val="10"/>
        <color rgb="FF0C0C0C"/>
        <rFont val="Arial"/>
      </rPr>
      <t xml:space="preserve">"Administrar, mantener y/o mejorar 147 parques y escenarios del sistema de Espacio Público Peatonal y para el Encuentro
</t>
    </r>
    <r>
      <rPr>
        <sz val="10"/>
        <color rgb="FFFF0000"/>
        <rFont val="Arial"/>
      </rPr>
      <t>Administrar, mantener y/o mejorar 146 parques y escenarios del sistema de Espacio Público Peatonal y para el Encuentro</t>
    </r>
  </si>
  <si>
    <t>Aportes, Localidad de Puente Aranda, Construcción de complejo acuático y gimnasio incluyente en la localidad de Puente Aranda, que sea corredor incluyente. Recomendado en el lugar donde quedaba la Licorera de Cundinamarca.</t>
  </si>
  <si>
    <r>
      <rPr>
        <sz val="10"/>
        <color rgb="FF0C0C0C"/>
        <rFont val="Arial"/>
      </rPr>
      <t xml:space="preserve">6. Espacio público seguro e inclusivo
</t>
    </r>
    <r>
      <rPr>
        <sz val="10"/>
        <color rgb="FFFF0000"/>
        <rFont val="Arial"/>
      </rPr>
      <t>24. Revitalización y renovación urbana y rural con inclusión</t>
    </r>
  </si>
  <si>
    <r>
      <rPr>
        <sz val="10"/>
        <color rgb="FF0C0C0C"/>
        <rFont val="Arial"/>
      </rPr>
      <t xml:space="preserve">"Administrar, mantener y/o mejorar 147 parques y escenarios del sistema de Espacio Público Peatonal y para el Encuentro
</t>
    </r>
    <r>
      <rPr>
        <sz val="10"/>
        <color rgb="FFFF0000"/>
        <rFont val="Arial"/>
      </rPr>
      <t>Construir y/o adecuar 47 parques y/o equipamientos recreativos y deportivos, propiciando espacios de encuentro para las comunidades.</t>
    </r>
  </si>
  <si>
    <t>Se agrega el progama y la meta asociada a la propuesta</t>
  </si>
  <si>
    <t>Bogotá Ordena su Territorio y Avanza en su Acción Climática. Dotación de equipamientos culturales de escala local, entrega de materiales y elementos a fin de garantizar la adecuada utilización de los equipamientos culturales.</t>
  </si>
  <si>
    <r>
      <rPr>
        <sz val="10"/>
        <color rgb="FF0C0C0C"/>
        <rFont val="Arial"/>
      </rPr>
      <t xml:space="preserve">2.15. Bogotá deportiva, recreativa, artística, patrimonial e intercultura
</t>
    </r>
    <r>
      <rPr>
        <sz val="10"/>
        <color rgb="FFFF0000"/>
        <rFont val="Arial"/>
      </rPr>
      <t>14. Bogotá deportiva, recreativa, artística, patrimonial e intercultural</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</si>
  <si>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Realizar 1.500 actividades culturales y artísticas, en barrios y veredas de Bogotá D.C., orientadas a fortalecer "al barrio" como lugar de encuentro y creación.</t>
    </r>
  </si>
  <si>
    <t>En el PDD no se especifica la construcción de equipamientos de este tipo. Sin embargo, la meta agregada podría atender los programas que proponen</t>
  </si>
  <si>
    <t>Sugerencia - crítica: En este punto contemplado dentro de las líneas de inversión y conceptos de gasto, no se evidencia el compromiso del gobierno distrital por la entrega de la casa de la cultura de Kennedy, lo cual es un equipamiento necesario desde hace varios años, pero no ha tenido claridad suficiente dentro de su proceso de entrega. Es prioritario para el actual alcalde que se de entrega del terreno y la hacienda las Margaritas para la adecuación de la casa de la cultura.</t>
  </si>
  <si>
    <r>
      <rPr>
        <sz val="10"/>
        <color rgb="FF0C0C0C"/>
        <rFont val="Arial"/>
      </rPr>
      <t xml:space="preserve">6. Espacio público seguro e inclusivo
</t>
    </r>
    <r>
      <rPr>
        <sz val="10"/>
        <color rgb="FFFF0000"/>
        <rFont val="Arial"/>
      </rPr>
      <t>5. Espacio público seguro e inclusivo</t>
    </r>
  </si>
  <si>
    <t>Intervenir 10 espacios públicos patrimoniales mediante acciones de restauración y mantenimiento, para generar lugares de encuentro de la ciudadanía.</t>
  </si>
  <si>
    <t>Se ajusta número del programa. Aunque puede estar dentro de los 10 espacios públicos, hay que especificar si tienen en cuenta este caso particular</t>
  </si>
  <si>
    <t>Seguimiento a la entrega del terreno de las margaritas</t>
  </si>
  <si>
    <t xml:space="preserve">No se ajusta al alcance del PDD. </t>
  </si>
  <si>
    <t>Aportes, sector discapacidad: El documento presentado por representantes del sector de Discapacidad hace parte de un ejercicio autónomo de la población con discapacidad, la presente incidencia y representación del sector discapacidad ante la administración del Distrito Capital en la construcción participativa ciudadana de la formulación del Plan de Desarrollo “Bogotá camina segura 2024-2027”. Este documento presenta el diagnóstico y propuestas, basados en los ejes de la Política Pública de discapacidad para Bogotá, sin vincular o articular de manera directa objetivos, programas o metas propuestas en el PDD 2024-2028. Por lo anterior, el equipo de la Comisión POT extrae del documento presentado por el sector, las propuestas que pueden apuntar al objetivo objetivo 4 “Bogotá ordena su territorio y avanza en su acción climática”, puntualmente de los ejes 1 y 2 de dicha política</t>
  </si>
  <si>
    <t>Se sugiere eliminar el programa y la meta, ya que es un párrafo descriptivo y no de propuesta</t>
  </si>
  <si>
    <t>* 20 Servicios amigables en salud para las mujeres. 
 * Acciones individuales y colectivas para la población con discapacidad (personas con discapacidad, personas cuidadoras, familias y redes de apoyo)</t>
  </si>
  <si>
    <t>Eje uno. Garantía de derechos para la inclusión - Componente 4: Inclusión Digital Accesibilidad digital en los contenidos de las páginas web de la administración distrital. La oferta pública OBD entre otras, deberán cumplir con la resolución ministerial de las TIC, y los 53 ítems de la Resolución de páginas Web doble AA (Artículo 3° de la Resolución 1519 del 2020 proferida por el MinTIC y vigilado su cumplimiento por la Procuraduría General de la Nación a través de la Ley 1712 del 2014 “Ley de Transparencia y Del Derecho de Acceso a la Información Pública Nacional” en su matriz ITA actualizada para el año 2021 tal como lo indica la circular</t>
  </si>
  <si>
    <r>
      <rPr>
        <sz val="10"/>
        <color rgb="FF0C0C0C"/>
        <rFont val="Arial"/>
      </rPr>
      <t xml:space="preserve">Programa. Cierre de Brecha, Transformación Digital e Infraestructura de datos para hacer de Bogotá una Ciudad Inteligente (Consejería TIC)
</t>
    </r>
    <r>
      <rPr>
        <sz val="10"/>
        <color rgb="FFFF0000"/>
        <rFont val="Arial"/>
      </rPr>
      <t>35. Bogotá Inteligente con transformación digital e Infraestructura de datos para una gestión pública eficiente</t>
    </r>
  </si>
  <si>
    <t>Se agrega el programa que atiende la meta en la propuesta ajustada</t>
  </si>
  <si>
    <t>018 del 22 Septiembre 2021 de la Procuraduría General de la Nación), deberán ser implementados de forma funcional para personas con discapacidad auditiva, ceguera y baja visión, así como contenido de lenguaje simplificado para población con discapacidad cognitiva, psicosocial, múltiple o de baja lecturabilidad, daba las características sociodemográficas de la población con discapacidad de la ciudad. Es de advertir que un 1 millón 500 mil bogotanos no ingresan a la internet y que al menos 150 mil personas con discapacidad, no cuentan con los recursos, con la señal, con el acceso a los contenidos digitales y se deberán potenciar los canales presenciales, alternativos, telefónicos, con protocolos adecuados con las 7 clasificaciones funcionales y a las personas que ejercen el apoyo o la labor y rol del cuidado. Enfatizando que el bien – estar, también se relaciona con el derecho a la información pertinente oportuna y de calidad que es fundamental. Las sedes electrónicas de Bogotá deben ser la misma para todos los ciudadanos, incluidas las personas con discapacidad.</t>
  </si>
  <si>
    <r>
      <rPr>
        <sz val="10"/>
        <color rgb="FF0C0C0C"/>
        <rFont val="Arial"/>
      </rPr>
      <t xml:space="preserve">Programa. Cierre de Brecha, Transformación Digital e Infraestructura de datos para hacer de Bogotá una Ciudad Inteligente (Consejería TIC).
 Cercanía con la ciudadanía
</t>
    </r>
    <r>
      <rPr>
        <sz val="10"/>
        <color rgb="FFFF0000"/>
        <rFont val="Arial"/>
      </rPr>
      <t>35. Bogotá Inteligente con transformación digital e Infraestructura de datos para una gestión pública eficiente
36. Innovación Pública para la generación de confianza ciudadana</t>
    </r>
  </si>
  <si>
    <r>
      <rPr>
        <sz val="10"/>
        <color rgb="FF0C0C0C"/>
        <rFont val="Arial"/>
      </rPr>
      <t xml:space="preserve">Implementar en 8 localidades con zonas rurales de Bogotá, una solución para el cierre de brecha digital.
 Modernizar los 3 canales de atención de la Red CADE, presencial, virtual y telefónico que permita brindar una atención más cercana, oportuna y sencilla a la ciudadanía.
</t>
    </r>
    <r>
      <rPr>
        <sz val="10"/>
        <color rgb="FFFF0000"/>
        <rFont val="Arial"/>
      </rPr>
      <t xml:space="preserve">Poner en funcionamiento 1 portafolio de servicios TIC para la transformación digital en entidades distritales
</t>
    </r>
    <r>
      <rPr>
        <sz val="10"/>
        <color rgb="FF0C0C0C"/>
        <rFont val="Arial"/>
      </rPr>
      <t xml:space="preserve">
</t>
    </r>
    <r>
      <rPr>
        <sz val="10"/>
        <color rgb="FFFF0000"/>
        <rFont val="Arial"/>
      </rPr>
      <t>Fortalecer un (1) laboratorio de innovación pública que promueva el gobierno abierto y la participación ciudadana, desde un enfoque de interseccionalidad.</t>
    </r>
  </si>
  <si>
    <t xml:space="preserve">La propuesta se encuentra en los dos programas que se relacionan en la columna B. </t>
  </si>
  <si>
    <t>Eje uno. Garantía de derechos para la inclusión - Componente 4: Inclusión Digital Fortalecer las competencias de las personas con discapacidad, en desarrollo tecnológico, innovación e investigación.</t>
  </si>
  <si>
    <r>
      <rPr>
        <sz val="10"/>
        <color rgb="FF0C0C0C"/>
        <rFont val="Arial"/>
      </rPr>
      <t xml:space="preserve">Programa. Cierre de Brecha, Transformación Digital e Infraestructura de datos para hacer de Bogotá una Ciudad Inteligente (Consejería TIC)
</t>
    </r>
    <r>
      <rPr>
        <sz val="10"/>
        <color rgb="FFFF0000"/>
        <rFont val="Arial"/>
      </rPr>
      <t>36. Innovación Pública para la generación de confianza ciudadana</t>
    </r>
  </si>
  <si>
    <r>
      <rPr>
        <sz val="10"/>
        <color rgb="FF0C0C0C"/>
        <rFont val="Arial"/>
      </rPr>
      <t xml:space="preserve">Implementar en 8 localidades con zonas rurales de Bogotá, una solución para el cierre de brecha digital
</t>
    </r>
    <r>
      <rPr>
        <sz val="10"/>
        <color rgb="FFFF0000"/>
        <rFont val="Arial"/>
      </rPr>
      <t>Fortalecer un (1) laboratorio de innovación pública que promueva el gobierno abierto y la participación ciudadana, desde un enfoque de interseccionalidad.</t>
    </r>
  </si>
  <si>
    <t>Eje uno. Garantía de derechos para la inclusión - Componente 4: Inclusión Digital Acceso real y efectivo de las personas con discapacidad, a todas las plataformas web del sistema distrital, que garanticen el acceso a, la información, a los programas y proyectos del gobierno, a uso de las plataformas para la participación de la población con discapacidad, y al desarrollo de capacidades a las ofertas intersectoriales e interinstitucionales.</t>
  </si>
  <si>
    <r>
      <rPr>
        <sz val="10"/>
        <color rgb="FF0C0C0C"/>
        <rFont val="Arial"/>
      </rPr>
      <t xml:space="preserve">Programa. Cierre de Brecha, Transformación Digital e Infraestructura de datos para hacer de Bogotá una Ciudad Inteligente (Consejería TIC)
</t>
    </r>
    <r>
      <rPr>
        <sz val="10"/>
        <color rgb="FFFF0000"/>
        <rFont val="Arial"/>
      </rPr>
      <t>36. Innovación Pública para la generación de confianza ciudadana</t>
    </r>
  </si>
  <si>
    <r>
      <rPr>
        <sz val="10"/>
        <color rgb="FF0C0C0C"/>
        <rFont val="Arial"/>
      </rPr>
      <t xml:space="preserve">Implementar en 8 localidades con zonas rurales de Bogotá, una solución para el cierre de brecha digital
</t>
    </r>
    <r>
      <rPr>
        <sz val="10"/>
        <color rgb="FFFF0000"/>
        <rFont val="Arial"/>
      </rPr>
      <t>Fortalecer un (1) laboratorio de innovación pública que promueva el gobierno abierto y la participación ciudadana, desde un enfoque de interseccionalidad.</t>
    </r>
  </si>
  <si>
    <t>Eje uno. Garantía de derechos para la inclusión - Componente 4: Inclusión Digital Alfabetización digital (urbano - rural), para las personas con discapacidad, sus familias, las personas de apoyo que ejercen la labor y rol del cuidado sin remuneración en favor de la garantía de vida de las personas con baja funcionalidad y dependencia.</t>
  </si>
  <si>
    <r>
      <rPr>
        <sz val="10"/>
        <color rgb="FF0C0C0C"/>
        <rFont val="Arial"/>
      </rPr>
      <t xml:space="preserve">Programa. Cierre de Brecha, Transformación Digital e Infraestructura de datos para hacer de Bogotá una Ciudad Inteligente (Consejería TIC)
</t>
    </r>
    <r>
      <rPr>
        <sz val="10"/>
        <color rgb="FFFF0000"/>
        <rFont val="Arial"/>
      </rPr>
      <t>36. Innovación Pública para la generación de confianza ciudadana
29. Servicios públicos inclusivos y sostenibles
16. La educación como eje del potencial humano</t>
    </r>
  </si>
  <si>
    <r>
      <rPr>
        <sz val="10"/>
        <color rgb="FF0C0C0C"/>
        <rFont val="Arial"/>
      </rPr>
      <t xml:space="preserve">Implementar en 8 localidades con zonas rurales de Bogotá, una solución para el cierre de brecha digital
</t>
    </r>
    <r>
      <rPr>
        <sz val="10"/>
        <color rgb="FFFF0000"/>
        <rFont val="Arial"/>
      </rPr>
      <t>Fortalecer un (1) laboratorio de innovación pública que promueva el gobierno abierto y la participación ciudadana, desde un enfoque de interseccionalidad.
Mejorar a 2000 hogares rurales las condiciones de cobertura calidad y continuidad de la prestación de los Servicios Públicos domiciliarios y TIC
Beneficiar 3.300 personas en acciones de convergencia digital mediante procesos de formación y alfabetización digital, creación de contenidos, fomento de ciudadanías digitales, crecimiento económico, acceso a empleo digno e internacionalización en Bogotá.</t>
    </r>
  </si>
  <si>
    <t>Dentro del alcance de la meta se incluye:
 Levantamiento de información para identificar y tener un diagnóstico actualizado de las iniciativas de conectividad pública y social de las entidades distritales y asesorar técnicamente las iniciativas que se prioricen, para garantizar el cumplimiento de los principios y lineamientos del Plan Distrital de Conectividad establecidos en el Decreto 314 de 2023.
 Elaboración de lineamientos para la apertura de zonas wifi-públicas y formulación de proyectos de conectividad.
 Formulación de un proyecto de conectividad rural con recursos de regalías para cubrir la ruralidad en 8 de las localidades con zonas rurales de Bogotá. 
 Implementar una estrategia para hacer de Bogotá un territorio libre de barreras al despliegue.</t>
  </si>
  <si>
    <t>Eje uno. Garantía de derechos para la inclusión - Componente 4: Inclusión Digital Fomentar en las IE, e IES, el aprendizaje y uso del sistema de lecto escritura braille, códigos QR accesibles a lectores de pantalla para ciegos, y contenidos con audio descripción, lengua de señas, formatos aumentativos, lenguajes simplificados y alternativos de comunicación y todos los demás modos, medios y formatos de comunicación accesibles.</t>
  </si>
  <si>
    <t xml:space="preserve">No se encuentra un programa o meta asociada a esta acción </t>
  </si>
  <si>
    <t>No es competencia de la Secretaría General, se sugiere ser revisado por la Secretaria de Educación.</t>
  </si>
  <si>
    <t>No competencia SG</t>
  </si>
  <si>
    <t>Eje uno. Garantía de derechos para la inclusión - Componente 4: Inclusión Digital desarrollo de acuerdos interadministrativos, vinculando asesores con discapacidad expertos (trabajo entre “pares”), que contribuyan a fomentar la generación de ingresos para las personas con discapacidad, sus familias, las personas de apoyo que ejercen la labor y rol del cuidado sin remuneración en favor de la garantía de vida de las personas con baja funcionalidad y dependencia; en especial aquellas que se enmarcan en el teletrabajo y desarrollo productivo, para su formación, financiación y apoyo comercial de sus emprendimientos.</t>
  </si>
  <si>
    <t>12. Bogotá cuida a su gente</t>
  </si>
  <si>
    <t xml:space="preserve">No es competencia de la Secretaría General, se sugiere ser revisado por la Secretaria de Integración Social. </t>
  </si>
  <si>
    <t>Eje uno. Garantía de derechos para la inclusión - Componente 4: Inclusión Digital Fortalecer el acceso a las tecnologías de la información y las comunicaciones – TIC (bonos de conectividad y dispositivos electrónicos en portafolio de ayudas técnicas) que permitan el conocimiento de las diferentes herramientas digitales disponibles, que garanticen la información, la participación, con enfoque transversal y accesible, la interacción de las personas con discapacidad y su participación plena en cada sector.</t>
  </si>
  <si>
    <r>
      <rPr>
        <sz val="10"/>
        <color rgb="FF0C0C0C"/>
        <rFont val="Arial"/>
      </rPr>
      <t xml:space="preserve">Programa. Cierre de Brecha, Transformación Digital e Infraestructura de datos para hacer de Bogotá una Ciudad Inteligente (Consejería TIC)
</t>
    </r>
    <r>
      <rPr>
        <sz val="10"/>
        <color rgb="FFFF0000"/>
        <rFont val="Arial"/>
      </rPr>
      <t>36. Innovación Pública para la generación de confianza ciudadana
29. Servicios públicos inclusivos y sostenibles
16. La educación como eje del potencial humano</t>
    </r>
  </si>
  <si>
    <r>
      <rPr>
        <sz val="10"/>
        <color rgb="FF0C0C0C"/>
        <rFont val="Arial"/>
      </rPr>
      <t xml:space="preserve">Implementar en 8 localidades con zonas rurales de Bogotá, una solución para el cierre de brecha digital
</t>
    </r>
    <r>
      <rPr>
        <sz val="10"/>
        <color rgb="FFFF0000"/>
        <rFont val="Arial"/>
      </rPr>
      <t>Fortalecer un (1) laboratorio de innovación pública que promueva el gobierno abierto y la participación ciudadana, desde un enfoque de interseccionalidad.
Mejorar a 2000 hogares rurales las condiciones de cobertura calidad y continuidad de la prestación de los Servicios Públicos domiciliarios y TIC
Beneficiar 3.300 personas en acciones de convergencia digital mediante procesos de formación y alfabetización digital, creación de contenidos, fomento de ciudadanías digitales, crecimiento económico, acceso a empleo digno e internacionalización en Bogotá.</t>
    </r>
  </si>
  <si>
    <t>Eje uno. Garantía de derechos para la inclusión - Componente 4: Inclusión Digital Fortalecimiento en la utilización de tecnologías adecuadas, para la población con Discapacidad. Innovación y desarrollo tecnológico con enfoque en discapacidad.</t>
  </si>
  <si>
    <r>
      <rPr>
        <sz val="10"/>
        <color rgb="FF0C0C0C"/>
        <rFont val="Arial"/>
      </rPr>
      <t xml:space="preserve">Programa. Cierre de Brecha, Transformación Digital e Infraestructura de datos para hacer de Bogotá una Ciudad Inteligente (Consejería TIC)
</t>
    </r>
    <r>
      <rPr>
        <sz val="10"/>
        <color rgb="FFFF0000"/>
        <rFont val="Arial"/>
      </rPr>
      <t>36. Innovación Pública para la generación de confianza ciudadana
29. Servicios públicos inclusivos y sostenibles
16. La educación como eje del potencial humano</t>
    </r>
  </si>
  <si>
    <r>
      <rPr>
        <sz val="10"/>
        <color rgb="FF0C0C0C"/>
        <rFont val="Arial"/>
      </rPr>
      <t xml:space="preserve">Implementar en 8 localidades con zonas rurales de Bogotá, una solución para el cierre de brecha digital
</t>
    </r>
    <r>
      <rPr>
        <sz val="10"/>
        <color rgb="FFFF0000"/>
        <rFont val="Arial"/>
      </rPr>
      <t>Fortalecer un (1) laboratorio de innovación pública que promueva el gobierno abierto y la participación ciudadana, desde un enfoque de interseccionalidad.
Mejorar a 2000 hogares rurales las condiciones de cobertura calidad y continuidad de la prestación de los Servicios Públicos domiciliarios y TIC
Beneficiar 3.300 personas en acciones de convergencia digital mediante procesos de formación y alfabetización digital, creación de contenidos, fomento de ciudadanías digitales, crecimiento económico, acceso a empleo digno e internacionalización en Bogotá.</t>
    </r>
  </si>
  <si>
    <t>Eje uno. Garantía de derechos para la inclusión - Componente 4: Inclusión Digital En este punto es necesario resaltar, que los desarrollos tecnológicos que inciden de manera sistemática y continua, en los diversos campos de la vida en sociedad, en la medida que los mismos lentamente avanzan a un concepto de accesibilidad plena y material para las personas con discapacidad, afectan derechos como el de la educación, el trabajo, la movilidad, la salud - rehabilitación, la recreación, cultura y deporte, es indispensable paralelamente trabajar en la formación en tecnologías de la información y comunicación TIC y el aprendizaje continuo , para las personas con discapacidad, el otorgamiento de dispositivos de asistencia personal o ayudas técnicas o tecnológicas de baja y alta complejidad, contempladas o no en los planes de beneficio en salud, con el objetivo de lograr y mantener la máxima autonomía e independencia de las PCD, así como la inclusión y participación plena en todos los aspectos de la vida.</t>
  </si>
  <si>
    <r>
      <rPr>
        <sz val="10"/>
        <color rgb="FF0C0C0C"/>
        <rFont val="Arial"/>
      </rPr>
      <t xml:space="preserve">Programa. Cierre de Brecha, Transformación Digital e Infraestructura de datos para hacer de Bogotá una Ciudad Inteligente (Consejería TIC)
</t>
    </r>
    <r>
      <rPr>
        <sz val="10"/>
        <color rgb="FFFF0000"/>
        <rFont val="Arial"/>
      </rPr>
      <t>36. Innovación Pública para la generación de confianza ciudadana
29. Servicios públicos inclusivos y sostenibles
16. La educación como eje del potencial humano</t>
    </r>
  </si>
  <si>
    <r>
      <rPr>
        <sz val="10"/>
        <color rgb="FF0C0C0C"/>
        <rFont val="Arial"/>
      </rPr>
      <t xml:space="preserve">Implementar en 8 localidades con zonas rurales de Bogotá, una solución para el cierre de brecha digital
</t>
    </r>
    <r>
      <rPr>
        <sz val="10"/>
        <color rgb="FFFF0000"/>
        <rFont val="Arial"/>
      </rPr>
      <t>Fortalecer un (1) laboratorio de innovación pública que promueva el gobierno abierto y la participación ciudadana, desde un enfoque de interseccionalidad.
Mejorar a 2000 hogares rurales las condiciones de cobertura calidad y continuidad de la prestación de los Servicios Públicos domiciliarios y TIC
Beneficiar 3.300 personas en acciones de convergencia digital mediante procesos de formación y alfabetización digital, creación de contenidos, fomento de ciudadanías digitales, crecimiento económico, acceso a empleo digno e internacionalización en Bogotá.</t>
    </r>
  </si>
  <si>
    <t>Eje dos. Ciudad inclusiva - Componente de entorno, territorio y medio ambiente: Se requieren estudios de violencia basada en discapacidad, estudios de violencia a Población con Discapacidad, estudios de la situación de Derechos Humanos para la población con discapacidad.</t>
  </si>
  <si>
    <r>
      <rPr>
        <sz val="10"/>
        <color rgb="FF000000"/>
        <rFont val="Arial"/>
      </rPr>
      <t>2.12. Salud Pública Integrada e Integral</t>
    </r>
    <r>
      <rPr>
        <sz val="10"/>
        <color rgb="FFFF0000"/>
        <rFont val="Arial"/>
      </rPr>
      <t xml:space="preserve">
39. Camino hacia una democracia deliberativa con un gobierno cercano a la gente y con participación ciudadana</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</si>
  <si>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FF0000"/>
        <rFont val="Arial"/>
      </rPr>
      <t>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t>
    </r>
  </si>
  <si>
    <t>Se agrega a la meta y el programa que atiende la propuesta</t>
  </si>
  <si>
    <t xml:space="preserve">* 20 Servicios amigables en salud para las mujeres. 
 * Acciones individuales y colectivas para la población con discapacidad (personas con discapacidad, personas cuidadoras, familias y redes de apoyo)
 </t>
  </si>
  <si>
    <t>Eje dos. Ciudad inclusiva - Componente de entorno, territorio y medio ambiente: Promoción de entornos Inclusivos y de Bienestar hacia las personas con discapacidad.</t>
  </si>
  <si>
    <r>
      <rPr>
        <sz val="10"/>
        <color rgb="FFFF0000"/>
        <rFont val="Arial"/>
      </rPr>
      <t xml:space="preserve">Desarrollar 1 estrategia para aumentar la oferta cualitativa y cuantitativa de espacio público para el uso goce y disfrute ciudadano con enfoque diferencial, género y poblacional
Impulsar 15 proyectos de bienestar con enfoque de género, poblacional y diferencial en espacios públicos.
</t>
    </r>
    <r>
      <rPr>
        <sz val="10"/>
        <color rgb="FF0C0C0C"/>
        <rFont val="Arial"/>
      </rPr>
      <t>Vincular el 100% de las personas identificadas por el sector salud, con enfoque diferencial y por momentos de curso de vida, género, orientaciones e identidades diversas y por condiciones o situaciones, a las acciones individuales, colectivas y poblacionales de la oferta de salud.</t>
    </r>
  </si>
  <si>
    <t>Eje dos. Ciudad inclusiva - Componente de entorno, territorio y medio ambiente: Que el Observatorio Poblacional Diferencial y de Familias vuelva a ser sólo Observatorio de Discapacidad con el fin de tener una herramienta de recolección de datos actualizados y diversificados de violencias basadas en discapacidad que apunten al cierre de brechas.</t>
  </si>
  <si>
    <r>
      <rPr>
        <sz val="10"/>
        <color rgb="FF000000"/>
        <rFont val="Arial"/>
      </rPr>
      <t>2.12. Salud Pública Integrada e Integral</t>
    </r>
    <r>
      <rPr>
        <sz val="10"/>
        <color rgb="FFFF0000"/>
        <rFont val="Arial"/>
      </rPr>
      <t xml:space="preserve">
39. Camino hacia una democracia deliberativa con un gobierno cercano a la gente y con participación ciudadana</t>
    </r>
  </si>
  <si>
    <r>
      <rPr>
        <sz val="10"/>
        <color rgb="FF00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sz val="10"/>
        <color rgb="FFFF0000"/>
        <rFont val="Arial"/>
      </rPr>
      <t>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t>
    </r>
  </si>
  <si>
    <t>Eje dos. Ciudad inclusiva - Componente de entorno, territorio y medio ambiente: Establecimiento de puntos o centros especializados de justicia orientados a las PCD para la garantía de derechos y cierre de brechas, ya que son vulneradas en temas de salud, cuando no le son prestados sus servicios y ni se le entregan sus medicamentos, cuando son vulnerados en los colegios por docentes y estudiantes, cuando son vulnerados sus derechos laborales, etc.</t>
  </si>
  <si>
    <r>
      <rPr>
        <sz val="10"/>
        <color rgb="FF0C0C0C"/>
        <rFont val="Arial"/>
      </rPr>
      <t xml:space="preserve">2.10. Salud Pública Integrada e Integral
</t>
    </r>
    <r>
      <rPr>
        <sz val="10"/>
        <color rgb="FFFF0000"/>
        <rFont val="Arial"/>
      </rPr>
      <t>1.04. Servicios centrados en la justicia</t>
    </r>
  </si>
  <si>
    <r>
      <rPr>
        <sz val="10"/>
        <color rgb="FF0C0C0C"/>
        <rFont val="Arial"/>
      </rPr>
      <t xml:space="preserve">Implementar una red intersectorial y comunitaria de salud ambiental por localidad.
</t>
    </r>
    <r>
      <rPr>
        <sz val="10"/>
        <color rgb="FFFF0000"/>
        <rFont val="Arial"/>
      </rPr>
      <t xml:space="preserve">Vincular el 100% de las personas identificadas por el sector salud, con enfoque diferencial y por momentos de curso de vida, género, orientaciones e identidades diversas y por condiciones o situaciones, a las acciones individuales, colectivas y poblacionales de la oferta de salud.
Ampliar en 7 equipamientos la oferta de servicios de acceso a la justicia y convivencia
</t>
    </r>
  </si>
  <si>
    <t xml:space="preserve">Definición e implementación de planes sectoriales e intersectoriales para el abordaje de problemáticas ambientales en el marco de la competencia del sector salud, lo que incluye entre otras, acciones de fortalecimiento de capacidades con lideres comunitarios y control social, mesas de trabajo con otros sectores para abordaje de problemáticas especificas de acuerdo con la competencia de cada uno, coordinación del sector salud con los entornos de vida cotidiana para posicionamiento de las necesidades ambientales, elaboración e implementación de planes locales donde se concertan acciones territoriales para temas como manejo de residuos, incumplimiento de condiciones sanitarias.
 </t>
  </si>
  <si>
    <t>Eje dos. Ciudad inclusiva - Componente de entorno, territorio y medio ambiente: Modernizar la flota de buses zonales, donde aproximadamente sólo el 56% cuentan con ajustes razonables. Y donde el mantenimiento de estos no está garantizado.</t>
  </si>
  <si>
    <r>
      <rPr>
        <sz val="10"/>
        <color rgb="FF0C0C0C"/>
        <rFont val="Arial"/>
      </rPr>
      <t xml:space="preserve">28. Movilidad Sostenible
</t>
    </r>
    <r>
      <rPr>
        <sz val="10"/>
        <color rgb="FFFF0000"/>
        <rFont val="Arial"/>
      </rPr>
      <t>26. Movilidad Sostenible</t>
    </r>
    <r>
      <rPr>
        <sz val="10"/>
        <color rgb="FF0C0C0C"/>
        <rFont val="Arial"/>
      </rPr>
      <t xml:space="preserve">
</t>
    </r>
  </si>
  <si>
    <t>Incrementar en 613 los vehículos de cero y bajas emisiones vinculados en el Sistema Integrado de Transporte Público (SITP)</t>
  </si>
  <si>
    <t>Se cambia el número del programa</t>
  </si>
  <si>
    <t>Eje dos. Ciudad inclusiva - Componente de entorno, territorio y medio ambiente: Se requiere el Plan Distrital de Accesibilidad en armonía con el artículo 77 del PND.</t>
  </si>
  <si>
    <t>No se menciona dentro del PDD el Plan Distrital de Accesibilidad</t>
  </si>
  <si>
    <t>Aportes al anteproyecto del plan de desarrollo distrital en general Respeto a los aportes de la Mesa de Víctimas, hacen parte del documento integral que se está entregando por parte de la Comisión del Plan de Ordenamiento Territorial (POT) cuyo detalle se encuentra en el Anexo.</t>
  </si>
  <si>
    <t>No es una propuesta, es un comentario introductorio</t>
  </si>
  <si>
    <t>Política pública de vivienda inclusiva: Implementar una política pública integral de vivienda para las víctimas del conflicto armado, enfocada en la reparación que contemple los criterios del enfoque diferencial
poblacional teniendo en cuenta los principios de subsidiariedad, complementariedad y concurrencia en coordinación con la nación.</t>
  </si>
  <si>
    <t>31. Acceso equitativo de vivienda urbana y rural</t>
  </si>
  <si>
    <t>Se habla de manera general, pero no se establece si hay coberturas diferenciadas para las víctimas del conflicto armado</t>
  </si>
  <si>
    <t>La adopción de políticas públicas debe considerarse en la instancia del CONPES DC a partir de la identificación de necesidades y problemáticas.</t>
  </si>
  <si>
    <t>Programa de vivienda prioritario: Se implementará un programa para satisfacer la necesidad cuantitativa de 4.000 viviendas urbanas y cualitativa de 4.000 mejoramientos de vivienda para las víctimas del conflicto armado en Bogotá. Este programa tendrá en cuenta la ciudad Región para garantizar una cobertura amplia y equitativa.</t>
  </si>
  <si>
    <r>
      <rPr>
        <sz val="10"/>
        <color rgb="FF0C0C0C"/>
        <rFont val="Calibri, sans-serif"/>
      </rPr>
      <t xml:space="preserve">En la meta : Promover la iniciación de 80.000 Unidades de Viviendas VIS y VIP en Bogotá, se puede incluir un porcentaje para personas victimas del conflicto armado
 En el programa Construyendo Confianza con la Región se aborda la temática de ordenamiento territorial.
Sector Hábitat Incluido en las metas PDD - Facilitar a los hogares en condición de vulnerabilidad el acceso a una solución de vivienda. 
Disminuir el déficit cualitativo de las viviendas localizadas en los territorios priorizados. 
</t>
    </r>
    <r>
      <rPr>
        <b/>
        <sz val="10"/>
        <color rgb="FF0C0C0C"/>
        <rFont val="Calibri, sans-serif"/>
      </rPr>
      <t>-        Sin embargo, no se puede condicionar el Subsidio</t>
    </r>
    <r>
      <rPr>
        <sz val="10"/>
        <color rgb="FF0C0C0C"/>
        <rFont val="Calibri, sans-serif"/>
      </rPr>
      <t xml:space="preserve">
</t>
    </r>
  </si>
  <si>
    <t>Acceso a vivienda de interés social: Impulsar la construcción de vivienda de interés social y prioritario en sitio propio para las víctimas del conflicto armado, con un costo máximo de 70 SMMLV, asegurando así el acceso a una vivienda digna y asequible.</t>
  </si>
  <si>
    <r>
      <rPr>
        <sz val="10"/>
        <color rgb="FF0C0C0C"/>
        <rFont val="Calibri, sans-serif"/>
      </rPr>
      <t xml:space="preserve">En la meta : Promover la iniciación de 80.000 Unidades de Viviendas VIS y VIP en Bogotá, se puede incluir un porcentaje para personas victimas del conflicto armado
Sector Hábitat Incluido en las metas PDD - Facilitar a los hogares en condición de vulnerabilidad el acceso a una solución de vivienda. 
Disminuir el déficit cualitativo de las viviendas localizadas en los territorios priorizados. 
</t>
    </r>
    <r>
      <rPr>
        <b/>
        <sz val="10"/>
        <color rgb="FF0C0C0C"/>
        <rFont val="Calibri, sans-serif"/>
      </rPr>
      <t>-        Sin embargo, no se puede condicionar el Subsidio</t>
    </r>
    <r>
      <rPr>
        <sz val="10"/>
        <color rgb="FF0C0C0C"/>
        <rFont val="Calibri, sans-serif"/>
      </rPr>
      <t xml:space="preserve">
</t>
    </r>
  </si>
  <si>
    <t>Incremento de subsidios y concurrencia financiera: Se aumentará el subsidio distrital para la población víctima del conflicto armado a 35 SMMLV, con una complementariedad del gobierno nacional que permita garantizar un cierre financiero a las víctimas del conflicto con condiciones especiales de atención en donde se incluyan los enfoques diferenciales.</t>
  </si>
  <si>
    <t>9. Bogotá, una ciudad con menos Pobreza</t>
  </si>
  <si>
    <t>No se establece dentro del PDD el incremento del subsidio</t>
  </si>
  <si>
    <r>
      <rPr>
        <sz val="10"/>
        <color rgb="FF0C0C0C"/>
        <rFont val="Aptos"/>
      </rPr>
      <t xml:space="preserve">Sector Hábitat Incluido en las metas PDD - Facilitar a los hogares en condición de vulnerabilidad el acceso a una solución de vivienda. 
Disminuir el déficit cualitativo de las viviendas localizadas en los territorios priorizados. 
-       </t>
    </r>
    <r>
      <rPr>
        <b/>
        <sz val="10"/>
        <color rgb="FF0C0C0C"/>
        <rFont val="Calibri"/>
      </rPr>
      <t xml:space="preserve"> Sin embargo, no se puede condicionar el Subsidio</t>
    </r>
    <r>
      <rPr>
        <sz val="10"/>
        <color rgb="FF0C0C0C"/>
        <rFont val="Calibri"/>
      </rPr>
      <t xml:space="preserve">
</t>
    </r>
  </si>
  <si>
    <t>Estrategias de vinculación laboral y financiamiento vivienda: Se implementará una estrategia de vinculación laboral en la construcción de vivienda para garantizar el acceso efectivo a la restitución del derecho a la vivienda para las víctimas del conflicto armado. Además, se fortalecerán alianzas con entidades financieras para levantar reportes negativos y facilitar el acceso al financiamiento.</t>
  </si>
  <si>
    <t>Ejecutar 8.000 mejoramientos de vivienda rural y urbana para familias en condiciones vulnerabilidad
Asignar 38.100 subsidios para adquisición de vivienda nueva y arrendamiento social en los diferentes programas de la SDHT.</t>
  </si>
  <si>
    <t>No se establece dentro del PDD este tipo de vinculación laboral. Se considera que no es parte de un PDD</t>
  </si>
  <si>
    <r>
      <rPr>
        <sz val="10"/>
        <color rgb="FF0C0C0C"/>
        <rFont val="Aptos"/>
      </rPr>
      <t xml:space="preserve">Sector Hábitat Incluido en las metas PDD - Facilitar a los hogares en condición de vulnerabilidad el acceso a una solución de vivienda. 
Disminuir el déficit cualitativo de las viviendas localizadas en los territorios priorizados. 
</t>
    </r>
    <r>
      <rPr>
        <b/>
        <sz val="10"/>
        <color rgb="FF0C0C0C"/>
        <rFont val="Calibri"/>
      </rPr>
      <t>-        Sin embargo, no se puede condicionar el Subsidio</t>
    </r>
    <r>
      <rPr>
        <sz val="10"/>
        <color rgb="FF0C0C0C"/>
        <rFont val="Calibri"/>
      </rPr>
      <t xml:space="preserve">
Meta asociada a 8000 mejoramientos, es disminuir el déficit cualitativo de 500 viviendas localizadas en el suelo rural</t>
    </r>
  </si>
  <si>
    <t>Participación y seguimiento ciudadano - vivienda: Se establecerá una Comisión de Vivienda Permanente, conformada por el Distrito, entidades de control y víctimas y las Mesas de Víctimas del Conflicto Armado, encargada del monitoreo y seguimiento del avance del programa de vivienda distrital (Urbana y Rural). Esta comisión garantizará la participación activa de la ciudadanía en la implementación del plan de vivienda.</t>
  </si>
  <si>
    <t>No se establece dentro del PDD esta comisión</t>
  </si>
  <si>
    <r>
      <rPr>
        <sz val="10"/>
        <color rgb="FF0C0C0C"/>
        <rFont val="Aptos"/>
      </rPr>
      <t xml:space="preserve">Sector Hábitat Incluido en las metas PDD - Facilitar a los hogares en condición de vulnerabilidad el acceso a una solución de vivienda. 
Disminuir el déficit cualitativo de las viviendas localizadas en los territorios priorizados. 
</t>
    </r>
    <r>
      <rPr>
        <b/>
        <sz val="10"/>
        <color rgb="FF0C0C0C"/>
        <rFont val="Calibri"/>
      </rPr>
      <t xml:space="preserve">-        Sin embargo, no se puede condicionar el Subsidio
</t>
    </r>
    <r>
      <rPr>
        <sz val="10"/>
        <color rgb="FF0C0C0C"/>
        <rFont val="Calibri"/>
      </rPr>
      <t xml:space="preserve">
Las estrategias que promuevan la participación ciudadana en la revitalización y resiliencia de espacios urbanos y rurales, estas acciones integrarán el enfoque de género y enfoque de los derechos humanos de las mujeres impulsando su participación, dada la experiencia y aportes de las mujeres campesinas y comunitarias en materia de revitalización, renovación urbana y rural y mitigación de situaciones ambientales. 
Meta asociada a 8000 mejoramientos, es disminuir el déficit cualitativo de 500 viviendas localizadas en el suelo rural</t>
    </r>
  </si>
  <si>
    <t>Promoción de organizaciones populares de vivienda: Se impulsará la conformación de organizaciones populares de vivienda en articulación entre el distrito con entidades del orden nacional y territorial, para promover la reubicación de la población víctima del conflicto armado en viviendas de interés prioritario, bajo principios de subsidiaridad y complementariedad.</t>
  </si>
  <si>
    <t>No se establece dentro del PDD la conformación de las organizaciones populares</t>
  </si>
  <si>
    <r>
      <rPr>
        <sz val="10"/>
        <color rgb="FF0C0C0C"/>
        <rFont val="Aptos"/>
      </rPr>
      <t xml:space="preserve">Sector Hábitat Incluido en las metas PDD - Facilitar a los hogares en condición de vulnerabilidad el acceso a una solución de vivienda. 
Disminuir el déficit cualitativo de las viviendas localizadas en los territorios priorizados. 
</t>
    </r>
    <r>
      <rPr>
        <b/>
        <sz val="10"/>
        <color rgb="FF0C0C0C"/>
        <rFont val="Calibri"/>
      </rPr>
      <t xml:space="preserve">-        Sin embargo, no se puede condicionar el Subsidio
</t>
    </r>
    <r>
      <rPr>
        <sz val="10"/>
        <color rgb="FF0C0C0C"/>
        <rFont val="Calibri"/>
      </rPr>
      <t xml:space="preserve">
Las estrategias que promuevan la participación ciudadana en la revitalización y resiliencia de espacios urbanos y rurales, estas acciones integrarán el enfoque de género y enfoque de los derechos humanos de las mujeres impulsando su participación, dada la experiencia y aportes de las mujeres campesinas y comunitarias en materia de revitalización, renovación urbana y rural y mitigación de situaciones ambientales. 
Meta asociada a 8000 mejoramientos, es disminuir el déficit cualitativo de 500 viviendas localizadas en el suelo rural</t>
    </r>
  </si>
  <si>
    <t>Actualización de bases de datos y programas continuos: Se actualizarán las bases de datos de solicitud de vivienda para las víctimas del conflicto armado, priorizando criterios como antigüedad en inscripción, discapacidad, ser adulto mayor, mujeres cabeza de hogar, entre otros. Además, se dará continuidad a programas que permitan a las víctimas destinar recursos invertidos en arriendo hacia la adquisición de vivienda propia.</t>
  </si>
  <si>
    <r>
      <rPr>
        <sz val="10"/>
        <color rgb="FF0C0C0C"/>
        <rFont val="Arial"/>
      </rPr>
      <t xml:space="preserve">Ejecutar 8.000 mejoramientos de vivienda rural y urbana para familias en condiciones vulnerabilidad
Asignar </t>
    </r>
    <r>
      <rPr>
        <sz val="10"/>
        <color rgb="FFFF0000"/>
        <rFont val="Arial"/>
      </rPr>
      <t xml:space="preserve">51.000 </t>
    </r>
    <r>
      <rPr>
        <sz val="10"/>
        <color rgb="FF0C0C0C"/>
        <rFont val="Arial"/>
      </rPr>
      <t>subsidios para adquisición de vivienda nueva y arrendamiento social en los diferentes programas de la SDHT.</t>
    </r>
  </si>
  <si>
    <t>Se ajusta el número de subsidios con lo contenido en la propuesta final</t>
  </si>
  <si>
    <r>
      <rPr>
        <sz val="10"/>
        <color rgb="FF0C0C0C"/>
        <rFont val="Aptos"/>
      </rPr>
      <t xml:space="preserve">Sector Hábitat Incluido en las metas PDD - Facilitar a los hogares en condición de vulnerabilidad el acceso a una solución de vivienda. 
Disminuir el déficit cualitativo de las viviendas localizadas en los territorios priorizados. 
</t>
    </r>
    <r>
      <rPr>
        <b/>
        <sz val="10"/>
        <color rgb="FF0C0C0C"/>
        <rFont val="Calibri"/>
      </rPr>
      <t xml:space="preserve">-        Sin embargo, no se puede condicionar el Subsidio
</t>
    </r>
    <r>
      <rPr>
        <sz val="10"/>
        <color rgb="FF0C0C0C"/>
        <rFont val="Calibri"/>
      </rPr>
      <t xml:space="preserve">
Las estrategias que promuevan la participación ciudadana en la revitalización y resiliencia de espacios urbanos y rurales, estas acciones integrarán el enfoque de género y enfoque de los derechos humanos de las mujeres impulsando su participación, dada la experiencia y aportes de las mujeres campesinas y comunitarias en materia de revitalización, renovación urbana y rural y mitigación de situaciones ambientales. 
Meta asociada a 8000 mejoramientos, es disminuir el déficit cualitativo de 500 viviendas localizadas en el suelo rural</t>
    </r>
  </si>
  <si>
    <t>Optimización de los Centro de Encuentro.Se realizará una mejora en la infraestructura y condiciones físicas de los centros de encuentro, asi como en la atención y los servicios, además de generar espacios de atención en la ciudad de Bogotá que permitan el acceso en diferentes puntos para la atención de las VCA y se buscará implementar un sistema de agendamiento y atención de citas virtuales o telefónicas, que ahorre tiempo a los (as) usuarios y donde se garantice una atención integral, es decir, que se pueda hacer consulta de distintos temas en una sola cita. Como priorización se establecerá que los espacios y la atención sean de uso exclusivo para atención a la población víctimas del conflicto armado.</t>
  </si>
  <si>
    <r>
      <rPr>
        <sz val="10"/>
        <color rgb="FF0C0C0C"/>
        <rFont val="Arial"/>
      </rPr>
      <t xml:space="preserve">9. Bogotá, una ciudad con menos Pobreza
</t>
    </r>
    <r>
      <rPr>
        <sz val="10"/>
        <color rgb="FFFF0000"/>
        <rFont val="Arial"/>
      </rPr>
      <t>2.13. Bogotá, un territorio de paz y reconciliación en donde todos puedan volver a empezar</t>
    </r>
  </si>
  <si>
    <r>
      <rPr>
        <sz val="10"/>
        <color rgb="FF0C0C0C"/>
        <rFont val="Arial"/>
      </rPr>
      <t xml:space="preserve">Ejecutar 8.000 mejoramientos de vivienda rural y urbana para familias en condiciones vulnerabilidad
Asignar 38.100 subsidios para adquisición de vivienda nueva y arrendamiento social en los diferentes programas de la SDHT0
</t>
    </r>
    <r>
      <rPr>
        <sz val="10"/>
        <color rgb="FFFF0000"/>
        <rFont val="Arial"/>
      </rPr>
      <t>Implementar al 100% las medidas de atención y asistencia a víctimas conforme a la competencia del Distrito..
Consolidar 1 modelo de integración de servicios institucionales a nivel territorial para las víctimas del conflicto orientado a la reparación integral y a la superación de su condición de vulnerabilidad conforme a las competencias del Distrito.</t>
    </r>
  </si>
  <si>
    <t xml:space="preserve">Se agregan el programa y las metas que atienden a esta población </t>
  </si>
  <si>
    <t>Optimización de los Centro de Encuentro.Se propone realizar un proceso de medición de la atención que en términos cuantitativos cualitativos se desarrollan en los centros de encuentro para identificar su funcionabilidad y pertinencia.</t>
  </si>
  <si>
    <t>Implementar al 100% las medidas de atención y asistencia a víctimas conforme a la competencia del Distrito..
Consolidar 1 modelo de integración de servicios institucionales a nivel territorial para las víctimas del conflicto orientado a la reparación integral y a la superación de su condición de vulnerabilidad conforme a las competencias del Distrito.</t>
  </si>
  <si>
    <t>Optimización de los Centro de Encuentro. SDHT debe gestionar y asignar 10,000 cupos para vivienda a las personas víctimas del CA, activar el uso del suelo para construcciones de vivienda y los proyectos de vivienda usados (OPV)</t>
  </si>
  <si>
    <r>
      <rPr>
        <sz val="10"/>
        <color rgb="FF0C0C0C"/>
        <rFont val="Arial"/>
      </rPr>
      <t xml:space="preserve">9. Bogotá, una ciudad con menos Pobreza
</t>
    </r>
    <r>
      <rPr>
        <sz val="10"/>
        <color rgb="FFFF0000"/>
        <rFont val="Arial"/>
      </rPr>
      <t>7. Bogotá, una ciudad con menos Pobreza</t>
    </r>
  </si>
  <si>
    <t>Se relacionan los programas pero no se establece que sean dirigidos a esta población</t>
  </si>
  <si>
    <r>
      <rPr>
        <sz val="10"/>
        <color rgb="FF0C0C0C"/>
        <rFont val="Aptos"/>
      </rPr>
      <t xml:space="preserve">Sector Hábitat Incluido en las metas PDD - Facilitar a los hogares en condición de vulnerabilidad el acceso a una solución de vivienda. 
Disminuir el déficit cualitativo de las viviendas localizadas en los territorios priorizados. 
</t>
    </r>
    <r>
      <rPr>
        <b/>
        <sz val="10"/>
        <color rgb="FF0C0C0C"/>
        <rFont val="Calibri"/>
      </rPr>
      <t xml:space="preserve">-        Sin embargo, no se puede condicionar el Subsidio
</t>
    </r>
    <r>
      <rPr>
        <sz val="10"/>
        <color rgb="FF0C0C0C"/>
        <rFont val="Calibri"/>
      </rPr>
      <t xml:space="preserve">
Las estrategias que promuevan la participación ciudadana en la revitalización y resiliencia de espacios urbanos y rurales, estas acciones integrarán el enfoque de género y enfoque de los derechos humanos de las mujeres impulsando su participación, dada la experiencia y aportes de las mujeres campesinas y comunitarias en materia de revitalización, renovación urbana y rural y mitigación de situaciones ambientales. 
Meta asociada a 8000 mejoramientos, es disminuir el déficit cualitativo de 500 viviendas localizadas en el suelo rural</t>
    </r>
  </si>
  <si>
    <t>Aportes, Junta de Administración Local de Tunjuelito: Ordenamiento territorial: Reglamentar el uso del suelo que incluya los polígonos en ambas UPZ, de acuerdo con las características de cada sector, teniendo en cuenta la inclusión de los establecimientos de comercio, microempresas, empresas industriales y demás establecimientos que aportan al desarrollo económico de la localidad.</t>
  </si>
  <si>
    <r>
      <rPr>
        <sz val="10"/>
        <color rgb="FF0C0C0C"/>
        <rFont val="Arial"/>
      </rPr>
      <t xml:space="preserve">4.24. Revitalización y renovación urbana y rural con inclusión
</t>
    </r>
    <r>
      <rPr>
        <sz val="10"/>
        <color rgb="FFFF0000"/>
        <rFont val="Arial"/>
      </rPr>
      <t>4.23. Ordenamiento territorial sostenible, equlibrado y participativo</t>
    </r>
  </si>
  <si>
    <r>
      <rPr>
        <sz val="10"/>
        <color rgb="FF0C0C0C"/>
        <rFont val="Arial"/>
      </rPr>
      <t xml:space="preserve">Ejecutar 10 proyectos de renovación urbana y/o desarrollo en el marco del programa de gestión de suelo.
</t>
    </r>
    <r>
      <rPr>
        <sz val="10"/>
        <color rgb="FFFF0000"/>
        <rFont val="Arial"/>
      </rPr>
      <t>Gestionar 350 hectáreas de asentamientos de origen informal y barrios legalizados mediante actividades de etapa previa de los trámites de legalización y formalización.</t>
    </r>
  </si>
  <si>
    <t>Se formularán y radicarán ante SDP 7 Actuaciones Estratégicas priorizadas a cargo del Operador Urbano Público asignando a RenoBo: AE ZIBO, AE Calle 72, AE Borde Usme, AE Chapinero Verde e Inteligente, AE Pieza Rionegro, AE Campín 7 de Agosto y AE Montevideo. Lo que permitirá habilitación normativa de suelo para promover, mediante un desarrollo urbano sostenible, la generación de diferentes tipos de soluciones habitacionales con adecuados soportes urbanos para atender las necesidades diversas de los habitantes de la ciudad mediante unidades funcionales y licenciamiento directo.
Se ejecutarán 10 proyectos de renovación urbana y desarrollo en unidades funcionales definidas para cada una de las 7 AE formuladas, la AE Aeropuerto Engativá y en los Planes Parciales de Renovación Urbana Centro San Bernardo y Estación Calle 26 (AE Pieza Reencuentro). La ejecución implica la estructuración técnica, comercial y financiera que se concreta a través de la vinculación de un desarrollador mediante una instrumento jurídico de asociación público-privada y, mediante la gestión y adquisición de suelo cuando sea viable financieramente.
Se desarrollarán 2 instrumentos de financiación con énfasis en ámbitos de renovación urbana priorizados aplicando la transferencia de derechos de construcción (Decreto 626 de 2023) en las áreas de grandes servicios metropolitanos mediante el mecanismo de subastas y el aprovechamiento temporal de espacio público (Decreto 493 del 2023) en espacio público y predios de oportunidad.
Se realizará la adquisición de 9.3 Ha de suelo en el Plan Parcial El Edén-El Descanso en Bosa para ser transferido al Cabildo Muisca y la realización de los estudios y diseños para el urbanismo del PP en cumplimiento de los acuerdos establecidos en el Decreto 046 de 2022 y que son de obligatorio cumplimiento para los próximos 4 años por parte de RenoBo.</t>
  </si>
  <si>
    <t>Aportes, Junta de Administración Local de Tunjuelito: Movilidad: Ampliación de la Carrera 33, que atraviesa los barrios de San Vicente Ferrer, Carmen y Fátima; desde la Carrera 44, hasta la Avenida Boyacá; de tal manera se dará prolongación a la Avenida Gaitán Cortés y, obviamente la descongestión vehicular de un sector estratégico para la movilidad del sur de la ciudad. El proyecto lo ha tenido “priorizado” el Instituto de Desarrollo Urbano – IDU, desde hace más de tres décadas y, hasta la fecha, por falta de “voluntad política”, no ha sido posible la asignación de recursos.</t>
  </si>
  <si>
    <r>
      <rPr>
        <sz val="10"/>
        <color rgb="FF0C0C0C"/>
        <rFont val="Arial"/>
      </rPr>
      <t xml:space="preserve">28. Movilidad Sostenible
</t>
    </r>
    <r>
      <rPr>
        <sz val="10"/>
        <color rgb="FFFF0000"/>
        <rFont val="Arial"/>
      </rPr>
      <t>26. Movilidad Sostenible</t>
    </r>
    <r>
      <rPr>
        <sz val="10"/>
        <color rgb="FF0C0C0C"/>
        <rFont val="Arial"/>
      </rPr>
      <t xml:space="preserve">
</t>
    </r>
  </si>
  <si>
    <r>
      <rPr>
        <sz val="10"/>
        <color rgb="FF0C0C0C"/>
        <rFont val="Arial"/>
      </rPr>
      <t xml:space="preserve">Conservar 4800 kilómetros-carril de la red vial
</t>
    </r>
    <r>
      <rPr>
        <sz val="10"/>
        <color rgb="FFFF0000"/>
        <rFont val="Arial"/>
      </rPr>
      <t>Construir 100 Km/carril de malla vial en la ciudad</t>
    </r>
  </si>
  <si>
    <t>IDU:  se analizará la propuesta acorde con los recursos asignados.</t>
  </si>
  <si>
    <t>Aportes, Junta de Administración Local de Tunjuelito: Movilidad: Implementación de reductores de velocidad urgente en entornos escolares; semaforización en puntos críticos de movilidad, tales como la Avenida Meissen, desde la Avenida Caracas hasta la Avenida Boyacá; intersección del Hospital del Tunal; Avenida Gaitán Cortés, desde la Calle 51B hasta la Avenida Boyacá; entrada al barrio Isla del Sol. Entre otros.</t>
  </si>
  <si>
    <r>
      <rPr>
        <sz val="10"/>
        <color rgb="FF0C0C0C"/>
        <rFont val="Arial"/>
      </rPr>
      <t xml:space="preserve">1.8. Movilidad segura e inclusiva
</t>
    </r>
    <r>
      <rPr>
        <sz val="10"/>
        <color rgb="FFFF0000"/>
        <rFont val="Arial"/>
      </rPr>
      <t>1.6. Movilidad segura e inclusiva</t>
    </r>
  </si>
  <si>
    <t>Realizar 35.000 intervenciones en el espacio público para la movilidad enfocadas en la mejora de la seguridad vial</t>
  </si>
  <si>
    <t>Se ajusta el número del programa</t>
  </si>
  <si>
    <r>
      <rPr>
        <b/>
        <sz val="10"/>
        <color rgb="FF0C0C0C"/>
        <rFont val="Calibri, Arial"/>
      </rPr>
      <t>SDM - SGM: En el marco de las metas propuestas en cuanto a las intervenciones de espacio público, se incluyen las acciones enfocadas a reducción de siniestros viales con enfoque en diseños seguros. Por lo cual, la meta planteada buscará resolver los diferentes segmentos viales, puntos críticos, y zonas en las cuales se identifiqué alta siniestralidad y alta necesidad de prevención.</t>
    </r>
  </si>
  <si>
    <t>SDM (SGM)</t>
  </si>
  <si>
    <t>Aportes, Junta de Administración Local de Tunjuelito: Movilidad: Implementación de Ruta Alimentadora de TRANSMILENIO, desde el Portal Tunal, hacia los barrios San Vicente Ferrer, Villa Ximena, Portal de Santa Fe y Fátima; teniendo en cuenta el alto grado de peligrosidad que presenta la Avenida Boyacá hacia dichos sectores. Construcción de vías de acceso que descongestionaría el tráfico vehicular en los barrios Isla del Sol, Nuevo Muzú y Rincón de Venecia.</t>
  </si>
  <si>
    <r>
      <rPr>
        <sz val="10"/>
        <color rgb="FF0C0C0C"/>
        <rFont val="Arial"/>
      </rPr>
      <t xml:space="preserve">28. Movilidad Sostenible
</t>
    </r>
    <r>
      <rPr>
        <sz val="10"/>
        <color rgb="FFFF0000"/>
        <rFont val="Arial"/>
      </rPr>
      <t>26. Movilidad Sostenible</t>
    </r>
    <r>
      <rPr>
        <sz val="10"/>
        <color rgb="FF0C0C0C"/>
        <rFont val="Arial"/>
      </rPr>
      <t xml:space="preserve">
</t>
    </r>
  </si>
  <si>
    <r>
      <rPr>
        <sz val="10"/>
        <color rgb="FF0C0C0C"/>
        <rFont val="Arial"/>
      </rPr>
      <t xml:space="preserve">"Incrementar en 613 los vehículos de cero y bajas emisiones vinculados en el Sistema Integrado de Transporte Público (SITP)" 
</t>
    </r>
    <r>
      <rPr>
        <sz val="10"/>
        <color rgb="FFFF0000"/>
        <rFont val="Arial"/>
      </rPr>
      <t>Construir 100 Km/carril de malla vial en la ciudad</t>
    </r>
  </si>
  <si>
    <t>Se ajusta el número del programa y se agrega una meta</t>
  </si>
  <si>
    <r>
      <rPr>
        <b/>
        <sz val="10"/>
        <color rgb="FF0C0C0C"/>
        <rFont val="Calibri, Arial"/>
      </rPr>
      <t>TMSA: Dentro del PDD se incluyó la meta "Incrementar en 613 los vehículos de cero y bajas emisiones vinculados en el Sistema Integrado de Transporte Público (SITP)" que está enfocada igualmente en mantener los niveles de servicio y cobertura del SITP con relación a las rutas totales planeadas dentro del plan de implementación, dando cobertura a todas las zonas de la ciudad
El tema de construcción de vías no es comptencia de TMSA</t>
    </r>
  </si>
  <si>
    <t>Aportes, Junta de Administración Local de Tunjuelito: Movilidad: Implementar “Zonas Azules” con horarios de parqueo determinado, para sectores comerciales como Venecia, Nuevo Muzú y San Carlos, incluyendo zonas comerciales de cargue y descargue de material.</t>
  </si>
  <si>
    <r>
      <rPr>
        <sz val="10"/>
        <color rgb="FF0C0C0C"/>
        <rFont val="Arial"/>
      </rPr>
      <t xml:space="preserve">28. Movilidad Sostenible
</t>
    </r>
    <r>
      <rPr>
        <sz val="10"/>
        <color rgb="FFFF0000"/>
        <rFont val="Arial"/>
      </rPr>
      <t>26. Movilidad Sostenible</t>
    </r>
    <r>
      <rPr>
        <sz val="10"/>
        <color rgb="FF0C0C0C"/>
        <rFont val="Arial"/>
      </rPr>
      <t xml:space="preserve">
</t>
    </r>
  </si>
  <si>
    <t xml:space="preserve">Sector Movilidad: incluido en el programa 1.6 en su meta: 
- Recuperar 6 millones de metros cuadrados de espacio público para la movilidad.
Esta recuperación busca hacer uso del espacio público de forma eficiente mejorando las dinámicas e interacciones entre los actores viales involucrados para cada caso. </t>
  </si>
  <si>
    <t>SDM / DPM</t>
  </si>
  <si>
    <t>Aportes, Junta de Administración Local de Tunjuelito: Seguridad: Construcción de Comando de Atención Inmediata – CAI, fijo, en los barrios San Vicente Ferrer e Isla del Sol; teniendo en cuenta que los tres existentes a lo largo de la localidad, estratégicamente están ubicados en zonas Aportes, Junta de Administración Local de Tunjuelito: Seguridad comerciales y, el pie de fuerza de personal uniformado es insuficiente para brindar verdadera seguridad al territorio.</t>
  </si>
  <si>
    <t>1.03. Desmantelamiento de estructuras criminales y delincuenciales con mejores capacidades y activos tecnológicos</t>
  </si>
  <si>
    <t>Implementar acciones conjuntas de intervención en áreas identificadas como críticas por la presencia de estructuras criminales</t>
  </si>
  <si>
    <t>Se agrega el programa y la meta, sin embargo es preciso enfocar la respuesta en relación con el alcance de instaurar un CAI</t>
  </si>
  <si>
    <t>En programa 1.3. Desmantelamiento del crimen organizado, meta: Aplicar un (1) modelo de fortalecimiento a las capacidades operativas de vigilancia policial y funciones militares. Sector Seguridad</t>
  </si>
  <si>
    <t>Aportes, Junta de Administración Local de Tunjuelito: Salud: Demolición y construcción de las instalaciones del actual “Hospital Tunjuelito”, ubicado en el barrio Tunjuelito, teniendo en cuenta que la infraestructura existente presenta serias afectaciones, aspecto que dificulta la atención de los pacientes.</t>
  </si>
  <si>
    <r>
      <rPr>
        <sz val="10"/>
        <color rgb="FF0C0C0C"/>
        <rFont val="Arial"/>
      </rPr>
      <t xml:space="preserve">4.32. Atencion del deficit social para un habitat digno
</t>
    </r>
    <r>
      <rPr>
        <sz val="10"/>
        <color rgb="FFFF0000"/>
        <rFont val="Arial"/>
      </rPr>
      <t>4.30. Atencion del deficit social para un habitat digno</t>
    </r>
  </si>
  <si>
    <r>
      <rPr>
        <sz val="10"/>
        <color rgb="FF0C0C0C"/>
        <rFont val="Arial"/>
      </rPr>
      <t xml:space="preserve">Puesta en marcha y mejoramiento de 21 infraestructuras hospitalarias existentes en Bogotá D.C.
</t>
    </r>
    <r>
      <rPr>
        <sz val="10"/>
        <color rgb="FFFF0000"/>
        <rFont val="Arial"/>
      </rPr>
      <t xml:space="preserve">Culminar la construcción y dotar 10 infraestructuras hospitalarias en curso y avanzar en el diseño y/o obra de 7 infraestructuras hospitalarias viabilizadas en Bogotá D.C.
Mejorar dotar o reponer 100% de las infraestructuras de Unidades de Servicios de Salud viabilizadas.
</t>
    </r>
  </si>
  <si>
    <t>Se ajusta el número del programa y se agregan las metas actualizadas</t>
  </si>
  <si>
    <t>Se incluye la construcción, dotación y puesta en marcha de nuevas infraestructuras hospitalarias; así como el mejoramiento de la infraestructura existente</t>
  </si>
  <si>
    <t>Aportes, Junta de Administración Local de Tunjuelito:Educación: Demolición y construcción de Instituto Educativo Distrital San Benito Abad, ubicado en el barrio San Benito, teniendo en cuenta que las actuales instalaciones presentan serios problemas de infraestructura, hecho que coloca en peligro la integridad personal de la comunidad estudiantil. De acuerdo con información de Secretaría de Educación, el proyecto se encuentra en etapa de diseños.</t>
  </si>
  <si>
    <r>
      <rPr>
        <sz val="10"/>
        <color rgb="FF0C0C0C"/>
        <rFont val="Arial"/>
      </rPr>
      <t xml:space="preserve">4.32. Atencion del deficit social para un habitat digno
</t>
    </r>
    <r>
      <rPr>
        <sz val="10"/>
        <color rgb="FFFF0000"/>
        <rFont val="Arial"/>
      </rPr>
      <t>4.30. Atencion del deficit social para un habitat digno</t>
    </r>
  </si>
  <si>
    <r>
      <rPr>
        <sz val="10"/>
        <color rgb="FF0C0C0C"/>
        <rFont val="Arial"/>
      </rPr>
      <t xml:space="preserve">Entregar 18 colegios nuevos para ampliar la oferta educativa
</t>
    </r>
    <r>
      <rPr>
        <sz val="10"/>
        <color rgb="FFFF0000"/>
        <rFont val="Arial"/>
      </rPr>
      <t xml:space="preserve">Entregar 12 colegios restituidos y dotados para mejorar la calidad de la oferta educativa
Entregar 16 colegios nuevos y dotados para ampliar la oferta educativa
Intervenir 310 sedes educativas y sedes administrativas con acciones de mejoramiento a la infraestructura y/o dotaciones para el aprendizaje
</t>
    </r>
  </si>
  <si>
    <t>Aportes, Junta de Administración Local de Tunjuelito:Educación:  Desarrollar la infraestructura necesaria para actividades complementarias en temas de cultura, tecnología, arte y deporte en colegios distritales de la Localidad Sexta de Tunjuelito.</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</si>
  <si>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</si>
  <si>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Entregar 13.235 Estímulos, Reconocimientos, Apoyos , Incentivos y Alianzas Estratégicas en el marco de los distintos programas de fomento, con enfoque poblacional, territorial.
</t>
    </r>
    <r>
      <rPr>
        <sz val="10"/>
        <color rgb="FFFF0000"/>
        <rFont val="Arial"/>
      </rPr>
      <t>Entregar 9.702 estímulos, reconocimientos, apoyos, incentivos y alianzas estratégicas en el marco de los distintos programas de fomento.
Implementar 18 planes de acción que promuevan el reconocimiento, apropiación, intercambio e innovación en las prácticas artísticas, culturales y patrimoniales de grupos étnicos, etarios y sectores sociales, promoviendo la multiculturalidad desde los distintos enfoques.</t>
    </r>
    <r>
      <rPr>
        <sz val="10"/>
        <color rgb="FF0C0C0C"/>
        <rFont val="Arial"/>
      </rPr>
      <t xml:space="preserve">
</t>
    </r>
  </si>
  <si>
    <t>Aportes, Junta de Administración Local de Tunjuelito:Medio ambiente: Proceso de democracia y formación ambiental articulado con la Secretaría de Educación y Secretaría de Medio Ambiente, de acuerdo con el Decreto 1743 de 1994, por el cual se instituyen los</t>
  </si>
  <si>
    <t>Se agrega el programa y la meta que se asocia con la propuesta</t>
  </si>
  <si>
    <r>
      <rPr>
        <sz val="10"/>
        <color rgb="FF0C0C0C"/>
        <rFont val="Aptos"/>
      </rPr>
      <t xml:space="preserve">El Decreto 1743 de 1994- </t>
    </r>
    <r>
      <rPr>
        <sz val="10"/>
        <color rgb="FF0C0C0C"/>
        <rFont val="Calibri"/>
      </rPr>
      <t>Por el cual se instituye el Proyecto de Educación Ambiental para todos los nivel de educación formal, y se fijan criterios para promoción de la educación ambiental no formal e informal y se establecen los mecanismos de coordinación entre el Ministerio de Educación Nacional y el Ministerio del Medio Ambiente. La SDA desarrolla las acciones en el marco de la Politica Pública Distrital de Educación Ambiental y se coordina con la Secretaria de Educación se cordina en el marco del CIDEA.</t>
    </r>
  </si>
  <si>
    <t>Aportes, Junta de Administración Local de Tunjuelito:Medio ambiente: Proyectos Ambientales Escolares y, así generar conciencia de cuidado desde la juventud teniendo en cuenta los altos indicadores de contaminación en la localidad sexta de Tunjuelito.</t>
  </si>
  <si>
    <t>Aportes, Junta de Administración Local de Tunjuelito:Medio ambiente: Creación de la Escuela Ambiental Local para líderes de la localidad mediante articulaciones interinstitucionales entre la Alcaldía Local de Tunjuelito y la Universidad Francisco José de Caldas.</t>
  </si>
  <si>
    <t>4.23. Ordenamiento territorial sostenible, equlibrado y participativo
4.25. Aumento de la resiliencia al cambio climático y reduccion de la vulnerabilidad</t>
  </si>
  <si>
    <t>Implementar un (1) programa de Planeación y Gestión del Conocimiento Ambiental.
Vincular 2.302.200 personas en procesos de educación ambiental para la conservación de la biodiversidad y la gestión de riesgos de desastres</t>
  </si>
  <si>
    <t>Se agregan los programas y las metas que se asocian con la propuesta</t>
  </si>
  <si>
    <t>Aportes, Junta de Administración Local de Tunjuelito:Medio ambiente: Construcción de la planta de tratamiento de aguas residuales del sector de curtiembres del barrio San Benito, según los parámetros establecidos en la Sentencia del Río Bogotá, proferida por el Consejo de Estado (AP 25000-23-27-000-2001-90479-01).</t>
  </si>
  <si>
    <t>Programa:27. Aumento de la resiliencia al cambio climático y reduccion de la vulnerabilidad</t>
  </si>
  <si>
    <t>Meta: Implementar la primera fase del proyecto para la construcción de la Planta de Tratamiento de Aguas Residuales- PTAR Canoas. La construcción de la PTAR Canoas es un proyecto que se ejecuta en cumplimiento de la Sentencia de descontaminación del Río Bogotá Meta: Construir una infraestructura píloto para deshidratado y/o incineración de 48 ton/día de biosólidos de la PTAR salitre, para ser gestionados con enfoque de circularidad</t>
  </si>
  <si>
    <t>No se incluye la PTAR que se menciona</t>
  </si>
  <si>
    <t>Es importante aclarar que la Empresa de Acueducto y Alcantarillado de Bogotá no tiene la responsabilidad directa en la construcción de una infrestructura, en el marco de la Sentencia del Río Bogotá.
 Actualmente la EAAB evalúa la posibilidad de contar con una planta de tratamiento en el sector de San Benito que trate las aguas industriales, infraestructura que debería complementarse con una estación de bombeo y redes de tubería que permitan separar las aguas industriales de las residuales y lluvias, haciendo de este un proyecto de largo plazo; cabe anotar que ASOPIES realizó los diseños de un posible tratamiento (PTAR), los cuales fueron revisados por la EAAB emitiendo en su momento las correspondientes observaciones, sin embargo, la construcción estaba a cargo de las Industrias del sector, resaltando que es su obligación verter las aguas al sistema de alcantarillado cumpliendo la reglamentación ambiental.</t>
  </si>
  <si>
    <t>Aportes, Junta de Administración Local de Tunjuelito:Medio ambiente: Construcción del Parque ecoeficiente para las curtiembres del barrio San Benito, según los parámetros establecidos en la Sentencia del Río Bogotá proferida por el Consejo de Estado (AP 25000-23-27-000-2001-90479-01).</t>
  </si>
  <si>
    <t>No se encuentra en el PDD el parque ecoeficiente mencionado</t>
  </si>
  <si>
    <t>Sector Ambiente revisar</t>
  </si>
  <si>
    <t>Aportes, Junta de Administración Local de Tunjuelito:Medio ambiente: Recuperación del cauce y tratamiento de las aguas del Río Tunjuelito.</t>
  </si>
  <si>
    <t>No se encuentra en el PDD el tratamiento del Río Tunjuelito</t>
  </si>
  <si>
    <t>Aportes, Junta de Administración Local de Tunjuelito:Medio ambiente: Control efectivo de vertimiento de lixiviados del Relleno Sanitario de Doña Juana, que contaminan en un 80% las aguas del Río Tunjuelito.</t>
  </si>
  <si>
    <r>
      <rPr>
        <sz val="10"/>
        <color rgb="FF0C0C0C"/>
        <rFont val="Arial"/>
      </rPr>
      <t xml:space="preserve">27. Aumento de la resiliencia al cambio climático y reduccion de la vulnerabilidad 
</t>
    </r>
    <r>
      <rPr>
        <sz val="10"/>
        <color rgb="FFFF0000"/>
        <rFont val="Arial"/>
      </rPr>
      <t>25. Aumento de la resiliencia al cambio climático y reduccion de la vulnerabilidad</t>
    </r>
  </si>
  <si>
    <r>
      <rPr>
        <sz val="10"/>
        <color rgb="FF0C0C0C"/>
        <rFont val="Arial"/>
      </rPr>
      <t xml:space="preserve">Disponer 8 millones de ton de residuos sólidos en el PIDJ cumpliendo con normas técnicas y requerimientos de la licencia ambiental
</t>
    </r>
    <r>
      <rPr>
        <sz val="10"/>
        <color rgb="FFFF0000"/>
        <rFont val="Arial"/>
      </rPr>
      <t>Mantener el 100% de la disposición final de los residuos sólidos que ingresan al Parque de Innovación Doña Juana PIDJ.</t>
    </r>
  </si>
  <si>
    <t>Aportes, Junta de Administración Local de Tunjuelito:Bienestar social: Construcción de un ̈”Centro Crecer”, para la atención de discapacidad mental.</t>
  </si>
  <si>
    <r>
      <rPr>
        <sz val="10"/>
        <color rgb="FF0C0C0C"/>
        <rFont val="Arial"/>
      </rPr>
      <t xml:space="preserve">2.12. Salud Pública Integrada e Integral
</t>
    </r>
    <r>
      <rPr>
        <sz val="10"/>
        <color rgb="FFFF0000"/>
        <rFont val="Arial"/>
      </rPr>
      <t>2.12. Bogotá cuida a su gente</t>
    </r>
  </si>
  <si>
    <r>
      <rPr>
        <sz val="10"/>
        <color rgb="FF0C0C0C"/>
        <rFont val="Arial"/>
      </rPr>
      <t xml:space="preserve">Implementar una red intersectorial y comunitaria de salud ambiental por localidad.
</t>
    </r>
    <r>
      <rPr>
        <sz val="10"/>
        <color rgb="FFFF0000"/>
        <rFont val="Arial"/>
      </rPr>
      <t>Adaptar 15 servicios sociales y estrategias de integración social priorizadas para la atención diferencial y la inclusión de personas con discapacidad considerando también el enfoque étnico en articulación con el Sistema Distrital de Cuidado.</t>
    </r>
  </si>
  <si>
    <t>Aportes, Junta de Administración Local de Tunjuelito:Bienestar social Construcción de un “Centro Día Geriátrico”, para la atención de adulto mayor y en condición de discapacidad.</t>
  </si>
  <si>
    <r>
      <rPr>
        <sz val="10"/>
        <color rgb="FF0C0C0C"/>
        <rFont val="Arial"/>
      </rPr>
      <t xml:space="preserve">2.12. Salud Pública Integrada e Integral
</t>
    </r>
    <r>
      <rPr>
        <sz val="10"/>
        <color rgb="FFFF0000"/>
        <rFont val="Arial"/>
      </rPr>
      <t>2.12. Bogotá cuida a su gente</t>
    </r>
  </si>
  <si>
    <r>
      <rPr>
        <sz val="10"/>
        <color rgb="FF0C0C0C"/>
        <rFont val="Arial"/>
      </rPr>
      <t xml:space="preserve">Implementar una red intersectorial y comunitaria de salud ambiental por localidad.
</t>
    </r>
    <r>
      <rPr>
        <sz val="10"/>
        <color rgb="FFFF0000"/>
        <rFont val="Arial"/>
      </rPr>
      <t>Adaptar 15 servicios sociales y estrategias de integración social priorizadas para la atención diferencial y la inclusión de personas con discapacidad considerando también el enfoque étnico en articulación con el Sistema Distrital de Cuidado.</t>
    </r>
  </si>
  <si>
    <t>Aportes, Plan Estratégico Ambiental, Mandato Popular: gestión del riesgo y cambio climático: Escuelas formativas de gestión del riesgo y cambio climático que integre componentes de Vigías Ambientales - Consolidar sistemas de monitoreo comunitario, brigadas preventivas y primeros respondientes.</t>
  </si>
  <si>
    <t>Con el desarrollo de procesos de educacion y participación incidente la ciudad contará con una ciudadanía más articulada y organizada con conocimientos y habilidades para la gestión del riesgon y el Cambio Climatico, la cual incluye el manejo de emergencias articulada con la gestión ambiental.</t>
  </si>
  <si>
    <t>Aportes, Plan Estratégico Ambiental, Mandato Popular: gestión del riesgo y cambio climático: Reconversión, pagos por servicios ambientales que integre el ejercicio de los procesos y colectividades de lo urbano rural con incentivos direccionados.</t>
  </si>
  <si>
    <t>No se incluye en el PDD el pago por servicios ambientales</t>
  </si>
  <si>
    <t xml:space="preserve">Como parte de la meta Conservar 2.000 hectáreas de la Estructura Ecológica Principal del D.C. se considera el PSA en la ruralidad </t>
  </si>
  <si>
    <t>Aportes, Plan Estratégico Ambiental, Mandato Popular: gestión del riesgo y cambio climático: Reestructuración del pensum académico en todas las instituciones educativas frente a las categorías Gestión del Riesgo y Cambio Climático (GRCC). La universidad debe tener un componente más amplio en incorporar la GRCC En términos del consumismo. Se debe proponer acciones pedagógicas que disminuyan este tipo de hábitos que generan problemáticas en Rio, Humedales, Planta de residuos en el relleno Efectiva. En términos del consumismo. Se debe proponer acciones pedagógicas que disminuyan este tipo de hábitos que generan problemáticas en Rio, Humedales, Planta de residuos en el relleno Efectiva, Procesos Pedagógicos de parte de los operadores, sistema integral de residuos comunitarios, público, privado, con alianzas público comunitarias.</t>
  </si>
  <si>
    <t>Aportes, Plan Estratégico Ambiental, Mandato Popular: gestión del riesgo y cambio climático: Fortalecimiento a las organizaciones en incentivos económicos para continuar con los procesos, que las instituciones se vean aliadas a las comunidades. Planes programas y proyectos en la lógica de saberes ancestrales, con planes específicos con componente de educación ambiental, sensibilización. Implementación de viveros comunitarios a partir de procesos comunitarios, huertas para la propagación de especies nativas. Brigadas de descontaminación de fuentes hídricas, plantaciones, vigías ambientales, propagación de especies nativas Reestructuración de los planes de apoyo técnico a través de incentivos y apoyos económicos. Ejemplo ULATA Los insumos técnicos no se ven reflejados hacia nuevas prácticas.</t>
  </si>
  <si>
    <t>Implementar un (1) programa de Planeación y Gestión del Conocimiento Ambiental.
Vincular 2.302.200 personas en procesos de educación ambiental para la conservación de la biodiversidad y la gestión de riesgos de desastres
Asistir técnicamente 25.000 huertas urbanas en procesos de agricultura urbana.
Incorporar en 1.700 proyectos los criterios de ecourbanismo producción y consumo sostenible.</t>
  </si>
  <si>
    <t>Aportes, Plan Estratégico Ambiental, Mandato Popular: gestión del riesgo y cambio climático: Adaptación y mitigación a las zonas de alto riesgo con intervención integral para reubicar y restaurar la zona.</t>
  </si>
  <si>
    <t>Atender el 100% de la población afectada por emergencias calamidades o desastres con respuesta integral
Intervenir 8 Unidades de Planeamiento Local (UPL) con acciones de reducción del riesgo y adaptación al cambio climático.
Realizar el análisis detallado de amenaza o riesgo en 3.200 hectáreas de acuerdo con los 8 escenarios de riesgo caracterizados en el 2016 para Bogotá
Reasentar 100 familias ubicadas en zonas de alto riesgo no mitigable a través de adquisición predial.
Reasentar 2.000 Hogares ubicados en zonas de alto riesgo no mitigable y/o las ordenadas mediante actos administrativos o sentencias judiciales</t>
  </si>
  <si>
    <t>Gestión integral de residuos sólidos y economía circular  Reconocimiento a las organizaciones que están mitigando el tema de los residuos.
Necesidad de fortalecer a las organizaciones con conocimientos diversos en temas sociales, para abordarlos con los mismos enfoques. Que son amplios.
Pacas digestoras como estrategia en la gestión de residuos orgánicos.
Apoyar económicamente a las organizaciones ambientales.
Es urgente implementar los centros transitorios de cuidado al carretero en ciudad Bolívar, eso ya está escrito solo pedimos que se deje el recurso necesario para esto, también que desde esta propuesta se generen parqueaderos para las carretas en todas las UPZ de ciudad Bolívar. Ya que el decreto 014 del 2023 le da autoridad a la policía para llevarlas si están "abandonadas en el espacio público" y deslegitima parqueadero en espacio público para poder quitar las carretas</t>
  </si>
  <si>
    <r>
      <rPr>
        <sz val="10"/>
        <color rgb="FF0C0C0C"/>
        <rFont val="Arial"/>
      </rPr>
      <t xml:space="preserve">27. Aumento de la resiliencia al cambio climático y reduccion de la vulnerabilidad
</t>
    </r>
    <r>
      <rPr>
        <sz val="10"/>
        <color rgb="FFFF0000"/>
        <rFont val="Arial"/>
      </rPr>
      <t>25. Aumento de la resiliencia al cambio climático y reduccion de la vulnerabilidad
29. Servicios publicos inclusivos y sostenibles</t>
    </r>
  </si>
  <si>
    <r>
      <rPr>
        <sz val="10"/>
        <color rgb="FF0C0C0C"/>
        <rFont val="Arial"/>
      </rPr>
      <t xml:space="preserve">Meta: Implementar un modelo de gestión integral de residuos sólidos en la prestación del servicio público de aseo que privilegie la economía circular Meta: Meta: Implementar una estrategia de fortalecimiento para las organizaciones de recicladores y recicladoras que permita su incorporación efectiva en la cadena productiv
</t>
    </r>
    <r>
      <rPr>
        <sz val="10"/>
        <color rgb="FFFF0000"/>
        <rFont val="Arial"/>
      </rPr>
      <t>Controlar 25.200 usuarios generadores de residuos especiales peligrosos y de manejo diferenciado
Implementar un modelo de gestión integral de residuos sólidos en la prestación del servicio público de aseo que privilegie la economía circular.
Realizar el acompañamiento al 100% de las organizaciones de recicladores que lo requieran y cumplan con la normativa vigente para promover su fortalecimiento.</t>
    </r>
  </si>
  <si>
    <t>Sector Hábitat revisar lo correspondiente a pacas digestadores
Sector Movilidad revisar lo correspondiente a parqueaderos</t>
  </si>
  <si>
    <t>Gestión integral de residuos sólidos y economía circular Manejo adecuado de los residuos. Los orgánicos mal manejados como en el relleno produce metano pero bien manejados el biogás sería una alternativa en lo urbano-Rural genera energía fomenta la economía circular y solidaria.
Comparendos pedagógicos. Fomentar la economía circular y solidaria ya que existen muchos procesos.</t>
  </si>
  <si>
    <r>
      <rPr>
        <sz val="10"/>
        <color rgb="FF0C0C0C"/>
        <rFont val="Arial"/>
      </rPr>
      <t xml:space="preserve">27. Aumento de la resiliencia al cambio climático y reduccion de la vulnerabilidad
</t>
    </r>
    <r>
      <rPr>
        <sz val="10"/>
        <color rgb="FFFF0000"/>
        <rFont val="Arial"/>
      </rPr>
      <t>25. Aumento de la resiliencia al cambio climático y reduccion de la vulnerabilidad
29. Servicios publicos inclusivos y sostenibles</t>
    </r>
  </si>
  <si>
    <r>
      <rPr>
        <sz val="10"/>
        <color rgb="FF0C0C0C"/>
        <rFont val="Arial"/>
      </rPr>
      <t xml:space="preserve">Meta: Implementar un modelo de gestión integral de residuos sólidos en la prestación del servicio público de aseo que privilegie la economía circular Meta: Meta: Implementar una estrategia de fortalecimiento para las organizaciones de recicladores y recicladoras que permita su incorporación efectiva en la cadena productiv
</t>
    </r>
    <r>
      <rPr>
        <sz val="10"/>
        <color rgb="FFFF0000"/>
        <rFont val="Arial"/>
      </rPr>
      <t>Controlar 25.200 usuarios generadores de residuos especiales peligrosos y de manejo diferenciado
Implementar un modelo de gestión integral de residuos sólidos en la prestación del servicio público de aseo que privilegie la economía circular.</t>
    </r>
  </si>
  <si>
    <t>Se hace necesario implementar un nuevo esquema de aseo,que permita realizar rutas de recolección diferenciada, tratamiento y aprovechamiento, de tal manera que puedan estos residuos sólidos migrar a la economía circular, lo que va a permitir que al final del periodo se evidencie la reducción de toneladas /día que ingresan al relleno doña Juana. Así mismo, se realizará tratamiento de residuos ordinarios al interior del relleno. Las actividades implican la realización de un Estudio Técnico de Referencia para nueva licitación e implementación del nuevo modelo que además permita la implementación de 2 sistemas de tratamiento y valorización, asi mismo se busca atender el 100% de las actividades de supervisión y control sobre operadores y garantizar la participación pública en representación de los recicladores en la oferta
 Con el nuevo modelo de gestión integral de residuos sólidos se podrá garantizar la prestación de la actividad de disposición final y mitigar los impactos ambientales asociados a la operación.</t>
  </si>
  <si>
    <t>Gestión integral de residuos sólidos y economía circular, Reintegrarse al ciclo, formación en el consumo responsable, la Educación es parte integral de este ejercicio.
Los procesos formativos pedagógicos que vinculen a las comunidades respecto a cómo separar en la fuente.
Educación en términos pedagógicos para resignificar los escenarios, con ejercicios populares para reconocer los saberes de las comunidades. Generar una puesta pedagógica con un enfoque de articulación, en redes de trabajo. La separación en la fuente es clave para evitar las problemáticas. Formación de los recicladores y recuperadores.</t>
  </si>
  <si>
    <r>
      <rPr>
        <sz val="10"/>
        <color rgb="FF000000"/>
        <rFont val="Arial"/>
      </rPr>
      <t xml:space="preserve">Meta: Implementar un modelo de gestión integral de residuos sólidos en la prestación del servicio público de aseo que privilegie la economía circular Meta: Meta: Implementar una estrategia de fortalecimiento para las organizaciones de recicladores y recicladoras que permita su incorporación efectiva en la cadena productiva
</t>
    </r>
    <r>
      <rPr>
        <sz val="10"/>
        <color rgb="FFFF0000"/>
        <rFont val="Arial"/>
      </rPr>
      <t xml:space="preserve">Implementar un (1) programa de Planeación y Gestión del Conocimiento Ambiental.
Vincular 2.302.200 personas en procesos de educación ambiental para la conservación de la biodiversidad y la gestión de riesgos de desastres
</t>
    </r>
  </si>
  <si>
    <t>Gestión integral de residuos sólidos y economía circular,Cierre progresivo del relleno, fortaleciendo el aprovechamiento y no el enterramiento ni la termovalorización, realizando un pago de los pasivos ambientales por los impactos que genera ya que afectan los ecosistemas y la salud de las personas . Vigilancia de los procesos (contratos).
Reconocer e incentivar el tema pedagógico comunitario para mitigar o reducir el consumo.
Fomentar la separación de las basuras para gestionar los residuos y poder devolverlos al ciclo productivo.
Descentralizar el ejercicio de las basuras reconociendo los actores claves realizando alianzas publico populares.
Transformación del relleno sanitario doña Juana que ahora se llama parque de innovación DJ.
Correcta separación en la fuente.</t>
  </si>
  <si>
    <r>
      <rPr>
        <sz val="10"/>
        <color rgb="FF0C0C0C"/>
        <rFont val="Arial"/>
      </rPr>
      <t xml:space="preserve">27. Aumento de la resiliencia al cambio climático y reduccion de la vulnerabilidad
</t>
    </r>
    <r>
      <rPr>
        <sz val="10"/>
        <color rgb="FFFF0000"/>
        <rFont val="Arial"/>
      </rPr>
      <t>4.23. Ordenamiento territorial sostenible, equlibrado y participativo
4.25. Aumento de la resiliencia al cambio climático y reduccion de la vulnerabilidad</t>
    </r>
  </si>
  <si>
    <r>
      <rPr>
        <sz val="10"/>
        <color rgb="FF000000"/>
        <rFont val="Arial"/>
      </rPr>
      <t xml:space="preserve">Meta: Implementar un modelo de gestión integral de residuos sólidos en la prestación del servicio público de aseo que privilegie la economía circular Meta: Meta: Implementar una estrategia de fortalecimiento para las organizaciones de recicladores y recicladoras que permita su incorporación efectiva en la cadena productiva
</t>
    </r>
    <r>
      <rPr>
        <sz val="10"/>
        <color rgb="FFFF0000"/>
        <rFont val="Arial"/>
      </rPr>
      <t xml:space="preserve">Implementar un (1) programa de Planeación y Gestión del Conocimiento Ambiental.
Vincular 2.302.200 personas en procesos de educación ambiental para la conservación de la biodiversidad y la gestión de riesgos de desastres
Mantener el 100% de la disposición final de los residuos sólidos que ingresan al Parque de Innovación Doña Juana PIDJ.
Realizar el acompañamiento al 100% de las organizaciones de recicladores que lo requieran y cumplan con la normativa vigente para promover su fortalecimiento.
</t>
    </r>
  </si>
  <si>
    <t>Agricultura urbana y salud ambiental Fortalecimiento a las huertas por contribuir a la salud ambiental y que sean reconocidas como aulas vivas para el aprendizaje de la educación ambiental.</t>
  </si>
  <si>
    <r>
      <rPr>
        <sz val="10"/>
        <color rgb="FF0C0C0C"/>
        <rFont val="Arial"/>
      </rPr>
      <t xml:space="preserve">4.27. Aumento de la resiliencia al cambio climático y reduccion de la vulnerabilidad
</t>
    </r>
    <r>
      <rPr>
        <sz val="10"/>
        <color rgb="FFFF0000"/>
        <rFont val="Arial"/>
      </rPr>
      <t>4.25. Aumento de la resiliencia al cambio climático y reduccion de la vulnerabilidad</t>
    </r>
  </si>
  <si>
    <r>
      <rPr>
        <sz val="10"/>
        <color rgb="FF0C0C0C"/>
        <rFont val="Arial"/>
      </rPr>
      <t xml:space="preserve">Asistir técnicamente 40.000 huertas urbanas en procesos de agricultura urbana.
</t>
    </r>
    <r>
      <rPr>
        <sz val="10"/>
        <color rgb="FFFF0000"/>
        <rFont val="Arial"/>
      </rPr>
      <t>Asistir técnicamente 25.000 huertas urbanas en procesos de agricultura urbana.</t>
    </r>
  </si>
  <si>
    <t>Se actualiza la meta y el programa</t>
  </si>
  <si>
    <t>El tema de salud Ambiental es más complejo que el establecimiento de huertas urbanas , sin embargo, las huertas comunitarias, se comportan como aulas ambientales, que permiten procesos informales de educacion ambiental y son espacios para el encuentro comuntiario</t>
  </si>
  <si>
    <t>Agricultura urbana y salud ambiental Bogotá sin hambre que no sea con las empresas si no con las huertas - reconocimiento a las huertas como un eje estratégico para el abastecimiento de alimentos saludables.</t>
  </si>
  <si>
    <r>
      <rPr>
        <sz val="10"/>
        <color rgb="FF0C0C0C"/>
        <rFont val="Arial"/>
      </rPr>
      <t xml:space="preserve">4.27. Aumento de la resiliencia al cambio climático y reduccion de la vulnerabilidad
</t>
    </r>
    <r>
      <rPr>
        <sz val="10"/>
        <color rgb="FFFF0000"/>
        <rFont val="Arial"/>
      </rPr>
      <t>4.25. Aumento de la resiliencia al cambio climático y reduccion de la vulnerabilidad</t>
    </r>
  </si>
  <si>
    <r>
      <rPr>
        <sz val="10"/>
        <color rgb="FF0C0C0C"/>
        <rFont val="Arial"/>
      </rPr>
      <t xml:space="preserve">Asistir técnicamente 40.000 huertas urbanas en procesos de agricultura urbana.
</t>
    </r>
    <r>
      <rPr>
        <sz val="10"/>
        <color rgb="FFFF0000"/>
        <rFont val="Arial"/>
      </rPr>
      <t>Asistir técnicamente 25.000 huertas urbanas en procesos de agricultura urbana.</t>
    </r>
  </si>
  <si>
    <t xml:space="preserve">No se entiende la observación de empresas, la población objetivo son los ciudadanos interesado en la agricultura urbana , existiendo 18 redes de agricultores urbanos. </t>
  </si>
  <si>
    <t>Agricultura urbana y salud ambiental Reconocer los determinantes ambientales.</t>
  </si>
  <si>
    <r>
      <rPr>
        <sz val="10"/>
        <color rgb="FF0C0C0C"/>
        <rFont val="Arial"/>
      </rPr>
      <t xml:space="preserve">4.27. Aumento de la resiliencia al cambio climático y reduccion de la vulnerabilidad
</t>
    </r>
    <r>
      <rPr>
        <sz val="10"/>
        <color rgb="FFFF0000"/>
        <rFont val="Arial"/>
      </rPr>
      <t>4.25. Aumento de la resiliencia al cambio climático y reduccion de la vulnerabilidad
4.28. Reduccion de emisiones y control del deterioro ambiental</t>
    </r>
  </si>
  <si>
    <r>
      <rPr>
        <sz val="10"/>
        <color rgb="FF0C0C0C"/>
        <rFont val="Arial"/>
      </rPr>
      <t xml:space="preserve">Asistir técnicamente 40.000 huertas urbanas en procesos de agricultura urbana.
</t>
    </r>
    <r>
      <rPr>
        <sz val="10"/>
        <color rgb="FFFF0000"/>
        <rFont val="Arial"/>
      </rPr>
      <t>Asistir técnicamente 25.000 huertas urbanas en procesos de agricultura urbana.
Implementar dos (2) Zonas Urbanas por un Mejor Aire
Implementar un (1) programa para mejorar la calidad del aire acústica y visual.</t>
    </r>
  </si>
  <si>
    <t>Se actualiza la meta y el programa. Se agregan programas y metas</t>
  </si>
  <si>
    <t>Ampliar la observación, no es claro el alcance.</t>
  </si>
  <si>
    <t>Agricultura urbana y salud ambiental Investigación, del impacto socio ambiental de las huertas.</t>
  </si>
  <si>
    <r>
      <rPr>
        <sz val="10"/>
        <color rgb="FF0C0C0C"/>
        <rFont val="Arial"/>
      </rPr>
      <t xml:space="preserve">4.27. Aumento de la resiliencia al cambio climático y reduccion de la vulnerabilidad
</t>
    </r>
    <r>
      <rPr>
        <sz val="10"/>
        <color rgb="FFFF0000"/>
        <rFont val="Arial"/>
      </rPr>
      <t>4.25. Aumento de la resiliencia al cambio climático y reduccion de la vulnerabilidad
4.28. Reduccion de emisiones y control del deterioro ambiental</t>
    </r>
  </si>
  <si>
    <r>
      <rPr>
        <sz val="10"/>
        <color rgb="FF0C0C0C"/>
        <rFont val="Arial"/>
      </rPr>
      <t xml:space="preserve">Asistir técnicamente 40.000 huertas urbanas en procesos de agricultura urbana.
</t>
    </r>
    <r>
      <rPr>
        <sz val="10"/>
        <color rgb="FFFF0000"/>
        <rFont val="Arial"/>
      </rPr>
      <t>Asistir técnicamente 25.000 huertas urbanas en procesos de agricultura urbana.
Implementar dos (2) Zonas Urbanas por un Mejor Aire
Implementar un (1) programa para mejorar la calidad del aire acústica y visual.</t>
    </r>
  </si>
  <si>
    <t>Dentro del programa de agricultura urbana, es importante mencionar que se promueven  las investigaciones  para el manejo y aprovechamiento innovador y sustentable de especies alimenticias aptas para la producción en agricultura urbana y periurbana</t>
  </si>
  <si>
    <t>Agricultura urbana y salud ambiental Implementación de un punto hídrico que beneficie a las huertas y a la comunidad en general y senderos ambientales.</t>
  </si>
  <si>
    <r>
      <rPr>
        <sz val="10"/>
        <color rgb="FF0C0C0C"/>
        <rFont val="Arial"/>
      </rPr>
      <t xml:space="preserve">4.27. Aumento de la resiliencia al cambio climático y reduccion de la vulnerabilidad
</t>
    </r>
    <r>
      <rPr>
        <sz val="10"/>
        <color rgb="FFFF0000"/>
        <rFont val="Arial"/>
      </rPr>
      <t>4.25. Aumento de la resiliencia al cambio climático y reduccion de la vulnerabilidad
4.28. Reduccion de emisiones y control del deterioro ambiental</t>
    </r>
  </si>
  <si>
    <r>
      <rPr>
        <sz val="10"/>
        <color rgb="FF0C0C0C"/>
        <rFont val="Arial"/>
      </rPr>
      <t xml:space="preserve">Asistir técnicamente 40.000 huertas urbanas en procesos de agricultura urbana.
</t>
    </r>
    <r>
      <rPr>
        <sz val="10"/>
        <color rgb="FFFF0000"/>
        <rFont val="Arial"/>
      </rPr>
      <t>Asistir técnicamente 25.000 huertas urbanas en procesos de agricultura urbana.
Implementar dos (2) Zonas Urbanas por un Mejor Aire
Implementar un (1) programa para mejorar la calidad del aire acústica y visual.</t>
    </r>
  </si>
  <si>
    <t>El tema de puntos de agua, se debe analizar la viabilidad y pertinencia con la empresa de acueducto y alcantarillado de Bogotá, ya que el consumo debe ser facturado según lo estipulado por la empresa, no es competencia del JBB</t>
  </si>
  <si>
    <t>Agricultura urbana y salud ambiental Tierras para los campesinos y tierras para trabajar - Los lotes baldíos deben quedar a nombre de las organizaciones para que las comunidades trabajen sin el miedo a que los despojen de las tierras y que las licencias para las huertas sean indefinidas, articulado con IDIGER predios en rondas de quebradas Política a servicios y beneficio de las comunidades - donde dejen trabajar a las huertas sin políticas que son más convenientes para las instituciones y entidades, que para los procesos.</t>
  </si>
  <si>
    <t xml:space="preserve">3.20. Promoción del emprendimiento formal, equitativo e incluyente
</t>
  </si>
  <si>
    <t>Fortalecer 800 Unidades Prediales Productivas en el marco de la diversidad económica de la Bogotá Rural y su campesinado incluyendo aquellas que hacen parte de la Zona de Usos Sostenible dentro de la Estructura Ecológica Principal que se acuerden entre las autoridades ambientales con las comunidades (Fallo Cerros Orientales según lo establecido en la Resolución 1766/2021 entre otras.).
Vincular 500 unidades productivas y/o emprendimientos rurales a mecanismos de inclusión financiera</t>
  </si>
  <si>
    <t>Se agregan los programas y metas relacionados con las propuestas, teniendo en cuenta su relación con la productividad campesina</t>
  </si>
  <si>
    <t>El tema de baldios es competencia del IGAC y las autoridades municipales, ya disponer de titularidad no es competencia del JBB</t>
  </si>
  <si>
    <t>Agricultura urbana y salud ambiental Exigir capa verde, y recuperación de esta en las ciudades, para mitigar el calentamiento del planeta y enfermedades a falta de zonas y espacios verdes.</t>
  </si>
  <si>
    <t>Implementar dos (2) Zonas Urbanas por un Mejor Aire Implementar un (1) programa para mejorar la calidad del aire acústica y visual.</t>
  </si>
  <si>
    <t>Se agregan los programas y metas relacionados con las propuestas</t>
  </si>
  <si>
    <t>El JBB hace parte de las entidades en cargadas del Plan de Acción Climático de la Ciudad, y las metas del PDD aportan a mitigar los efectos del cambio climático</t>
  </si>
  <si>
    <t>Agricultura urbana y salud ambiental Reconocimiento y apoyo a las huertas por parte del estado por aprovechamiento de material orgánico y reciclable con un enfoque de Inclusión social al manejo de residuos sólidos.</t>
  </si>
  <si>
    <t>Asistir técnicamente 25.000 huertas urbanas en procesos de agricultura urbana.
Realizar el acompañamiento al 100% de las organizaciones de recicladores que lo requieran y cumplan con la normativa vigente para promover su fortalecimiento.</t>
  </si>
  <si>
    <t>Se agrega la meta y el programa</t>
  </si>
  <si>
    <t>El tema de manejo de residuos sólidos en las huertas urbanas requiere acompañamiento de entidades como la UAESP, si bien las huertas no son pacas,  y las pacas no son huertas, el JBB promueve las prácticas agroecológicas para garantizar cosechas inocuos y salubres, ya la disposiciòn de residuos no son competencias del JBB</t>
  </si>
  <si>
    <t>Agricultura urbana y salud ambiental Una huerta de y para la comunidad sin cerramientos, para evitar intereses particulares, con posturas sociales y económicas.</t>
  </si>
  <si>
    <t xml:space="preserve">Las huertas urbanas en el espacio público, provienen de iniciativas ciudadanas, y deber ser concertadas entre los miembros que presenten las iniciativas, se deben trabajar de la mano con las alcaldías locales, para garantizar la participación equitativa y justa. </t>
  </si>
  <si>
    <t>Agricultura urbana y salud ambiental No claridad en las leyes y reglamentación Muchas huertas empiezan a volver ilegales porque no hay coherencia entre las políticas públicas y la implementación de huertas</t>
  </si>
  <si>
    <t>Se cuentan con instrumentos normativos sobre agricultura urbana tal como: •        Resolución No 361 de 2020. Por la cual se establecen disposiciones en materia de reglamentación de la actividad de agricultura urbana y periurbana agroecológica en el espacio público del Distrito Capital de Bogotá, regulado por el Decreto 552 de 2018
•        Resolución 287 de 2021. Por medio de la cual se adopta institucionalmente el protocolo de agricultura urbana y periurbana agroecológica en espacio público y se dictan otras disposiciones</t>
  </si>
  <si>
    <t>Agricultura urbana y salud ambiental Poco reconocimiento de la zona rural</t>
  </si>
  <si>
    <t>No es una propuesta, es un comentario. Sin embargo, es de resaltar que se incluyen temáticas rurales en el PDD ajustado</t>
  </si>
  <si>
    <t xml:space="preserve">Como se enuncia en programa de agricultura urbana , esta focalizada en las 19 localidades del Distrito Capital, sin embargo se han realizado procesos de formación en veredas de Sumapaz, Suba, </t>
  </si>
  <si>
    <t>Agricultura urbana y salud ambiental Solicitar a las entidades competentes dar cumplimiento al POT en lo referente al manejo y uso de suelo en términos de reglamentación y cumplimiento del uso del suelo. la expansión urbana con zonas verdes., con estrategias socioambientales</t>
  </si>
  <si>
    <r>
      <rPr>
        <sz val="10"/>
        <color rgb="FF0C0C0C"/>
        <rFont val="Arial"/>
      </rPr>
      <t xml:space="preserve">25. Ordenamiento territorial sostenible, equlibrado y participativo
</t>
    </r>
    <r>
      <rPr>
        <sz val="10"/>
        <color rgb="FFFF0000"/>
        <rFont val="Arial"/>
      </rPr>
      <t>23. Ordenamiento territorial sostenible, equlibrado y participativo</t>
    </r>
  </si>
  <si>
    <t>Elaborar el 100% de las condiciones normativas, estudios, lineamientos y acciones de coordinación necesarios para la concreción y seguimiento al modelo de ordenamiento territorial.</t>
  </si>
  <si>
    <t>Se actualiza el número del programa</t>
  </si>
  <si>
    <t>Las normas de uso y ocupación de suelo contenidas en el POT son aplicables desde el momento en que se expidió el plan y deben ser cumplidas por los actores públicos y privados, a excepción de las consideraciones del régimen de transición. El cumplimiento de las normas urbanísticas corresponde a los curadores urbanos cuando se trata de actuaciones urbanísticas y en general el control urbano corresponde a las alcaldías locales e inspecciones de policía, de acuerdo con el Código de Policía y Convivencia Ciudadana.</t>
  </si>
  <si>
    <t>Agricultura urbana y salud ambiental Exigir capa verde, y recuperación de la misma en las ciudades, para mitigar el calentamiento del planeta y enfermedades a falta de zonas y espacios verdes.</t>
  </si>
  <si>
    <t>No se menciona dentro del PDD la capa verde</t>
  </si>
  <si>
    <r>
      <rPr>
        <sz val="10"/>
        <color rgb="FF0C0C0C"/>
        <rFont val="Aptos"/>
      </rPr>
      <t xml:space="preserve">No se entiende la observación de exigir capa verde,  sin embargo,  según el Artículo 121. </t>
    </r>
    <r>
      <rPr>
        <i/>
        <sz val="10"/>
        <color rgb="FF0C0C0C"/>
        <rFont val="Calibri"/>
      </rPr>
      <t xml:space="preserve">Cobertura de espacio público Atendiendo a la estrategia de generación de espacio público peatonal y para el encuentro, se busca incrementar el espacio público efectivo en el largo plazo del POT, esta actuación se verá reflejada en el aumento de espacio público, </t>
    </r>
  </si>
  <si>
    <t>Agricultura urbana y salud ambiental Responsabilidad institucional Para el agua crear un sistema de riego que provienen de la recolección de aguas lluvias de los colegios y así las huertas cuenten con recurso hídrico para sus cultivos.</t>
  </si>
  <si>
    <t>No se menciona dentro del PDD este tipo de acciones</t>
  </si>
  <si>
    <t>Agricultura urbana y salud ambiental Gobernabilidad a través de las semillas y el intercambio de las mismas.</t>
  </si>
  <si>
    <t>Agricultura urbana y salud ambiental Resembrar la localidad con árboles frutales de la zona.</t>
  </si>
  <si>
    <r>
      <rPr>
        <sz val="10"/>
        <color rgb="FFFF0000"/>
        <rFont val="Arial"/>
      </rPr>
      <t>Conservar 2.000 hectáreas de la Estructura Ecológica Principal del D.C.
Consolidar 5 bosques urbanos como aporte al mejoramiento de coberturas vegetales</t>
    </r>
    <r>
      <rPr>
        <sz val="10"/>
        <color rgb="FF0C0C0C"/>
        <rFont val="Arial"/>
      </rPr>
      <t xml:space="preserve">.
</t>
    </r>
  </si>
  <si>
    <t>Se agregan metas, pero se debe identificar si se aplica en este territorio</t>
  </si>
  <si>
    <t>En el caso de las huertas</t>
  </si>
  <si>
    <t>Agricultura urbana y salud ambientalEstudios de suelos para ver las formas y estrategias para recuperarlo.</t>
  </si>
  <si>
    <r>
      <rPr>
        <sz val="10"/>
        <color rgb="FF0C0C0C"/>
        <rFont val="Arial"/>
      </rPr>
      <t xml:space="preserve">4.30. Reduccion de emisiones y control del deterioro ambiental
</t>
    </r>
    <r>
      <rPr>
        <sz val="10"/>
        <color rgb="FFFF0000"/>
        <rFont val="Arial"/>
      </rPr>
      <t>4.28. Reduccion de emisiones y control del deterioro ambiental</t>
    </r>
  </si>
  <si>
    <t>Implementar un (1) programa de evaluación, control y seguimiento ambiental en predios en los que se desarrollan o desarrollaron actividades extractivas, industriales, comerciales y de servicios, con potencial afectación al recurso suelo.</t>
  </si>
  <si>
    <t>El tema de recuperación de suelo, se debe analirzar el alcance de la meta de agricultura urbana, ya que no es igual a la agricultura convencional y dependerá del tipo de huerta a establecer</t>
  </si>
  <si>
    <t>Agricultura urbana y salud ambiental Recuperar el suelo con capa vegetal como lo vienen haciendo en distintas Huertas. Tierra y recursos para que las organizaciones pueden adecuar y construir varias BIOFÁBRICA que permita transformar los residuos orgánicos en HUMUS y compostaje - tierra abonada</t>
  </si>
  <si>
    <r>
      <rPr>
        <sz val="10"/>
        <color rgb="FF0C0C0C"/>
        <rFont val="Arial"/>
      </rPr>
      <t xml:space="preserve">4.30. Reduccion de emisiones y control del deterioro ambiental
</t>
    </r>
    <r>
      <rPr>
        <sz val="10"/>
        <color rgb="FFFF0000"/>
        <rFont val="Arial"/>
      </rPr>
      <t>4.28. Reduccion de emisiones y control del deterioro ambiental</t>
    </r>
  </si>
  <si>
    <t>Agricultura urbana y salud ambiental Un mejoramiento por parte de las entidades que hacen entrega de plántulas se requieren más árboles frutales de la zona.</t>
  </si>
  <si>
    <r>
      <rPr>
        <sz val="10"/>
        <color rgb="FFFF0000"/>
        <rFont val="Arial"/>
      </rPr>
      <t>Conservar 2.000 hectáreas de la Estructura Ecológica Principal del D.C.
Consolidar 5 bosques urbanos como aporte al mejoramiento de coberturas vegetales</t>
    </r>
    <r>
      <rPr>
        <sz val="10"/>
        <color rgb="FF0C0C0C"/>
        <rFont val="Arial"/>
      </rPr>
      <t xml:space="preserve">.
</t>
    </r>
  </si>
  <si>
    <t>En las huertas se hace énfasis en el manejo de especies de ciclo corto, y alta rotación, se analizará en cada huerta la pertinencia de establecer otro tipo de habito y el manejo de frutales, requiere garantizar la inocuidad, y el manejo especializado que se requeire</t>
  </si>
  <si>
    <t>Agricultura urbana y salud ambiental Que los insumos que se entreguen desde las instituciones (Alcaldía - Jardín Botánico) a las huertas que cumplan realmente con las necesidades de las mismas (Agua - Tierra), se necesitan plantas medicinales y que contribuya a la soberanía alimentaria.</t>
  </si>
  <si>
    <t>No se puede incluir en el marco de los programas y las metas del PDD, pero se puede tener en cuenta la recomendación</t>
  </si>
  <si>
    <t>Se tendra en cuenta, en los diagnósticos realizados en los proceso de asistencia técnica, la viabildiad de las huertas</t>
  </si>
  <si>
    <t>Agricultura urbana y salud ambiental Traer costumbres campesinas a la ciudad con herramientas tradicionales de los campesinos para liderar procesos huerteros.</t>
  </si>
  <si>
    <t>El rescate de saberes ancestrales ha hecho parte de las actividaes de las agricultura urbana y se respeta las distintas formas en que los huerteros se relacionan con el entorno.</t>
  </si>
  <si>
    <t>Recurso hídrico y salud ambiental y medicina ancestral Corredor ambiental Ciudad Bolívar - Reconocer los procesos y experiencias de la comunidad</t>
  </si>
  <si>
    <t>Recurso hídrico y salud ambiental y medicina ancestral Planificar y ordenar el territorio contando con la comunidad donde se respete los ecosistemas</t>
  </si>
  <si>
    <t>Recurso hídrico y salud ambiental y medicina ancestral Promover ecobarrios.</t>
  </si>
  <si>
    <t>Incorporar en 1.700 proyectos los criterios de ecourbanismo producción y consumo sostenible.</t>
  </si>
  <si>
    <t xml:space="preserve">Hábitat
Ambiente </t>
  </si>
  <si>
    <t>Recurso hídrico y salud ambiental y medicina ancestral Capacitación a las organizaciones instrumentos jurídicos, políticas públicas en articulación y reconocimiento de las comunidades.</t>
  </si>
  <si>
    <t>Recurso hídrico y salud ambiental y medicina ancestral Declarar al Río Tunjuelo como sujeto de derechos.</t>
  </si>
  <si>
    <t xml:space="preserve">Ambiente </t>
  </si>
  <si>
    <t>Recurso hídrico y salud ambiental y medicina ancestral Se cumpla la sentencia del Río Tunjuelo.</t>
  </si>
  <si>
    <t>El cumplimiento se asocia con la sumatoria de otros instrumentos</t>
  </si>
  <si>
    <t>Recurso hídrico y salud ambiental y medicina ancestral Recogiendo residuos Agroquímicos en la ruralidad y fortalecer manejos químicos en la comunidad.</t>
  </si>
  <si>
    <t>No se menciona en el PDD este tipo de acciones</t>
  </si>
  <si>
    <t>Recurso hídrico y salud ambiental y medicina ancestral Potencializar e inyectar recursos a las propuestas que tiene la comunidad en la elaboración de biofertilizantes, biocompuestos, humus entre otros. Adicional a esto consolidar la cadena de producción y comercialización de los alimentos sanos que se producen en la ruralidad de Ciudad Bolívar.</t>
  </si>
  <si>
    <t>Recurso hídrico y salud ambiental y medicina ancestral Apoyar y promover la investigación social en la localidad para evidenciar los hallazgos frente a problemáticas y potencialidades de nuestros ecosistemas estratégicos.</t>
  </si>
  <si>
    <t>Bienestar animalFortalecer las organizaciones sin ánimo de lucro.</t>
  </si>
  <si>
    <t>Realizar 360 procesos de participación ciudadana y movilización social para la protección y el bienestar animal.</t>
  </si>
  <si>
    <t>Sector ambiente revisar</t>
  </si>
  <si>
    <t>Bienestar animal Construir, desarrollar y ampliar el marco normativo, dando cumplimiento al mismo y fortalecerlo con el fin de mejorar la atención.</t>
  </si>
  <si>
    <t xml:space="preserve">Realizar a 370 prestadores de servicios para y con animales acciones de inspección y vigilancia en temas de protección y bienestar animal.
Vincular 32.000 personas a las acciones de educación en protección y bienestar animal para promover la convivencia interespecie y la transformación cultural en el relacionamiento humano-animal.
</t>
  </si>
  <si>
    <t>Bienestar animal Crear grupos (vigías, gestores) de la alcaldía para realizar ejercicios de caracterización y hacer seguimiento a dicho ejercicio.</t>
  </si>
  <si>
    <t>Bienestar animal Ampliar recursos para contar con una oficina propia de bienestar y protección animal, ampliando contratos, consolidando una mayor cobertura y descentralización presupuestal, de la oficina de ambiente.</t>
  </si>
  <si>
    <t>Atender 19.500 animales en condición de presunto maltrato incluidos especies de granja no convencionales en el Distrito Capital.Realizar a 370 prestadores de servicios para y con animales acciones de inspección y vigilancia en temas de protección y bienestar animal.
Vincular 32.000 personas a las acciones de educación en protección y bienestar animal para promover la convivencia interespecie y la transformación cultural en el relacionamiento humano-animal.
Atender 72.000 animales en los programas de atención integral de la fauna doméstica del Distrito Capital</t>
  </si>
  <si>
    <t>Bienestar animal Seguimiento y control a personas que adoptan - Construir y tener registro de animales de compañía y en condición de habitabilidad en calle.</t>
  </si>
  <si>
    <t>No hay un programa en el PDD que se asocie a la propuesta</t>
  </si>
  <si>
    <t>Bienestar animal Reestructurar las acciones de campo del Idpyba, fortalecer las jornadas de educación pedagógica sobre tenencia responsable y establecer subsidios alimenticios, para las familias con escasos recursos que demuestren una tenencia responsable.</t>
  </si>
  <si>
    <t>Bienestar animal Urgencias veterinarias.</t>
  </si>
  <si>
    <r>
      <rPr>
        <sz val="10"/>
        <color rgb="FF0C0C0C"/>
        <rFont val="Arial"/>
      </rPr>
      <t xml:space="preserve">Atender 72.000 animales en los programas de atención integral de la fauna doméstica del Distrito Capital
</t>
    </r>
    <r>
      <rPr>
        <sz val="10"/>
        <color rgb="FFFF0000"/>
        <rFont val="Arial"/>
      </rPr>
      <t>Atender 46.800 animales en los programas de atención integral de la fauna doméstica del Distrito Capital</t>
    </r>
  </si>
  <si>
    <t>Se actualiza el número del programa y la meta</t>
  </si>
  <si>
    <t>Bienestar animal Elaboración de folletos, revistas, documentos de interés, teniendo como temática el cuidado y bienestar animal.</t>
  </si>
  <si>
    <t>Se ajusta la meta y el programa</t>
  </si>
  <si>
    <t>Bienestar animal Ampliar y fortalecer los medios de comunicación oficiales y alternativos mediante programas de estímulos y mayor destinación presupuestal, para que estos lleguen a mayor población y generen procesos de transformación cultural.</t>
  </si>
  <si>
    <t>Bienestar animal Disposición de predios o fincas para tenencia de animales de compañía y silvestre, fortaleciendo y creando zonas de reserva natural a través de la SAE y otras figuras establecidas en la ley.</t>
  </si>
  <si>
    <t>No es del alcance del PDD</t>
  </si>
  <si>
    <t>Aporte, Pueblo Muisca de Bogotá: Creación de un nuevo Programa Bogotá ordena su territorio desde el pensamiento Muisca: Promover el reconocimiento, respeto y cumplimiento al derecho fundamental a la consulta previa del Pueblo Muisca de Bogotá.</t>
  </si>
  <si>
    <t>La consulta previa se regula a nivel nacional, por lo que todas las acciones distritales están armonizadas con este tipo de reglamentaciones</t>
  </si>
  <si>
    <t>Sector Gobierno: Las practicas tradicionales y en general, todos los temas étnicos se enmarcan en los planes de acción de las 4 políticas públicas étnicas para las comunidades étnicas residentes en Bogotá. Aunado a lo anterior, en el Objetivo 2, programa 14, se contempla una meta plan de desarrollo a través de la cual se destinarán recursos para el cumplimiento y seguimiento de los productos de política. En tal sentido, crear una meta especifica o diferente se constituye en una duplicidad de acciones en diferentes instrumentos de planeación.
En la meta RenoBo de "Ejecutar 10 proyectos de renovación urbana y/o desarrollo en el marco del programa de gestión de suelo", se solicitan recursos de transferencia Distrito para dar cumplimiento de los acuerdos establecidos en el Decreto 046 de 2022 (gestiòn de suelo y avanzar en estudios y diseños de urbanismo)</t>
  </si>
  <si>
    <t>Aporte, Pueblo Muisca de Bogotá: Creación de un nuevo Programa Bogotá ordena su territorio desde el pensamiento Muisca:. Reconocimiento de los Sitios Sagrados Muisca en Bogotá, que hacen parte de la Estructura Ecológica Principal del POT de Bogotá, contribuyendo a la conservación, restauración ecológica y lucha contra el cambio climático en Bogotá.</t>
  </si>
  <si>
    <t>El Sistema de Sitios Sagrados ya está reglamentado, por lo que no es necesario un programa específico</t>
  </si>
  <si>
    <t>No se hace necesario incluir un programa que reconoza los sitios sagrados muiscas toda vez que la administración distrital expidió la Resolución 2664 de 2023 que reconoció el Sistema de Sitios Sagrados Muiscas - SSSM, conformado por 78 sitios y/o elementos, identificados en el Mapa No. 1 "Sistema de Sitios Sagrados Muiscas - SSSM" que hace parte de la resolución, y localiza los sitios en diferentes zonas de la ciudad, incluidas la estructura ecológica principal. Dicho acto administrativo fue resultó del trabajo conjunto entre la administración y la comunidad muisca.</t>
  </si>
  <si>
    <t>Ya estan reconocidos</t>
  </si>
  <si>
    <t>Aporte, Pueblo Muisca de Bogotá: Creación de un nuevo Programa Bogotá ordena su territorio desde el pensamiento Muisca:. Fortalecer la capacidad de la Guardia Indígena para proteger nuestros territorios ancestrales y salvaguardar nuestras tradiciones culturales, a través de la formación en técnicas de seguridad y fomento de unidad y colaboración dentro de la comunidad.</t>
  </si>
  <si>
    <t>No se encuentra contemplado en el PDD. Sin embargo, si está en la PP, se asocia con la meta Implementar el 100% de los productos a cargo del Secretaría Distrital de Gobierno consignados en los planes de acción de las Políticas Públicas para los pueblos y comunidades Indígenas y su capítulo Muisca Rrom Negros Afrocolombianos y su capítulo Palenquero y Raizales para el periodo 2024-2028</t>
  </si>
  <si>
    <t>Aporte, Pueblo Muisca de Bogotá: Creación de un nuevo Programa Bogotá ordena su territorio desde el pensamiento Muisca:. Mejoramiento del hábitat con enfoque diferencial indígena Muisca, garantizando el acceso a la vivienda propia, el mejoramiento integral de viviendas y barrios, la dotación de equipamientos y proyectos de proximidad enmarcados en las Unidades de Planeamiento Local y la apropiación del espacio público, garantizando el mejoramiento de la calidad de vida, bienestar y buen vivir del pueblo Muisca en su territorio de origen.</t>
  </si>
  <si>
    <t>Intervenir 2 polígonos priorizados de intervención integral de revitalización y mejoramiento de barrios que promuevan la renaturalización y la adaptación al cambio climático
Intervenir 900 Hectáreas a través de los Planes de Intervención para el Mejoramiento Integral del Hábitat (PIMI-Hábitat).</t>
  </si>
  <si>
    <t>Se agrega el programa y las metas, pero no son específicas para esta población</t>
  </si>
  <si>
    <t>Sector Hábitat, incluido en el PDD: Para cada una de las intervenciones en el proceso de revitalización y renovación urbana, se contará con el programa de intervenciones en el espacio Público de manera integral, el cual se tendrán procesos de socializacion y participacion comunitaria, que permitan a la entrega del mismo una sostenibilidad en el tiempo.</t>
  </si>
  <si>
    <t>Aporte, Junta de Administración Local de Puente Aranda: El presente proyecto denominado Recinto Ferial Puente Aranda es una propuesta con base a las definiciones de desarrollo local, el diagnostico local ,el decreto 456 de 2006 planes maestros, recintos feriales respecto al tema, lo proyectado en POT decreto 555 de 2021, así como las propuestas del Plan de desarrollo Bogotá camina Segura -2024-2028 en su visión , estrategias, objetivos y programas, en su conjunto estos permiten plantear la dotación de un equipamiento ferial con características multipropósito, al ofrecer espacios de exhibición, encuentro, rueda de negocios, presentaciones artísticas y culturales así como espacios para la cualificación para la innovación, el emprendimiento y la formación, empresarial, emprendimientos, fortalecimiento de las MIPYMES, de lo artístico cultural de los puente arandinos, en una visión de ciudad región, nacional e internacional, propuesta que busca integrar la productividad, la competitividad, la conectividad con ocasión de las obras de infraestructura y movilidad que atraviesan y bordean el territorio convirtiéndolo en un centro propicio para estas actividades al estar localizado en el centro de la ciudad todo ello en el marco de los encuentros ciudadanos y la incidencia para los asuntos del desarrollo socio económico de los Puente Arandinos.</t>
  </si>
  <si>
    <t>No se encuentra dentro del PDD una meta o programa asociada a la propuesta</t>
  </si>
  <si>
    <t>consejo consultivo de ordenamiento: Propuesta priorizar y promover iniciativas normativas que creen las condiciones para el desarrollo de nuevos proyectos bajo la norma POT 555 de 2021.Equilibrar cargas urbanísticas mediante incentivos y pagos diferidos. Para ello se requiere un nuevo decreto que reglamente los escenarios para acceder a condiciones normativas más favorables, el pago diferido de obligaciones urbanísticas y topes de avalúo en la liquidación de las cargas urbanísticas.</t>
  </si>
  <si>
    <r>
      <rPr>
        <sz val="10"/>
        <color rgb="FF0C0C0C"/>
        <rFont val="Arial"/>
      </rPr>
      <t xml:space="preserve">25. Ordenamiento territorial sostenible, equlibrado y participativo
</t>
    </r>
    <r>
      <rPr>
        <sz val="10"/>
        <color rgb="FFFF0000"/>
        <rFont val="Arial"/>
      </rPr>
      <t>23. Ordenamiento territorial sostenible, equlibrado y participativo</t>
    </r>
  </si>
  <si>
    <t>La Secretaría de Planeación expidió el Decreto 520 de 2022 que reglamenta el pago compensatorio de cargas urbanísticas. Con respecto a los incentivos y pagos diferidos, el tema será evaluado al interior de la SDP.</t>
  </si>
  <si>
    <t xml:space="preserve"> consejo consultivo de ordenamiento: Propuesta priorizar y promover iniciativas normativas que creen las condiciones para el desarrollo de nuevos proyectos bajo la norma POT 555 de 2021. Actualizar y compilar el “Manual de normas comunes a los tratamientos urbanísticos” (anexo 5 y Decreto 603 de 2022). Para esto es necesario un nuevo decreto que compile estos dos actos administrativos, modifique los puntos críticos de arquitectura y volumetría y derogue las disposiciones contradictorias.</t>
  </si>
  <si>
    <r>
      <rPr>
        <sz val="10"/>
        <color rgb="FF0C0C0C"/>
        <rFont val="Arial"/>
      </rPr>
      <t xml:space="preserve">25. Ordenamiento territorial sostenible, equlibrado y participativo
</t>
    </r>
    <r>
      <rPr>
        <sz val="10"/>
        <color rgb="FFFF0000"/>
        <rFont val="Arial"/>
      </rPr>
      <t>23. Ordenamiento territorial sostenible, equlibrado y participativo</t>
    </r>
  </si>
  <si>
    <t>La Actualización del Anexo 5, Decreto 603 de 2022 se está realizando en este momento por parte de la Subsecretaria de Planeación Territorial. Se Puede incluir como parte de la reglamentación a expedir.</t>
  </si>
  <si>
    <t>Incluido Dec 603</t>
  </si>
  <si>
    <t xml:space="preserve"> consejo consultivo de ordenamiento: Propuesta priorizar y promover iniciativas normativas que creen las condiciones para el desarrollo de nuevos proyectos bajo la norma POT 555 de 2021. Activas el licenciamiento directo en Actuaciones Estratégicas, mediante la modificación del Decreto 558 de 2023.</t>
  </si>
  <si>
    <r>
      <rPr>
        <sz val="10"/>
        <color rgb="FF0C0C0C"/>
        <rFont val="Arial"/>
      </rPr>
      <t xml:space="preserve">25. Ordenamiento territorial sostenible, equlibrado y participativo
</t>
    </r>
    <r>
      <rPr>
        <sz val="10"/>
        <color rgb="FFFF0000"/>
        <rFont val="Arial"/>
      </rPr>
      <t>23. Ordenamiento territorial sostenible, equlibrado y participativo</t>
    </r>
  </si>
  <si>
    <t>El POT dispuso que dentro de los 6 primeros años de vigencia del plan se debían adoptar las actuaciones estratégicas. Al momento se ha adoptado la AE Ciduadela Educativa y del Cuidado (Decreto 612 de 2023) y se publicó para comentarios en LegalBog el decreto que adopta la Actuación Estratégica Distrito Aeroportuario Engativá. La SDP continuará en su labor de orientar y coordinar la articulación interinstitucional en lo relacionado, entre otros, con las actuaciones estratégicas para que se logren los objetivos de desarrollo de la ciudad.</t>
  </si>
  <si>
    <t>Aporte, Junta de Administración Local de Puente Aranda:Propuesta definir un cronograma para la formulación, concertación y adopción de planes parciales.Continuar con las mesas de microgerencia para la adopción y ejecución de planes parciales.</t>
  </si>
  <si>
    <r>
      <rPr>
        <sz val="10"/>
        <color rgb="FF0C0C0C"/>
        <rFont val="Arial"/>
      </rPr>
      <t xml:space="preserve">25. Ordenamiento territorial sostenible, equlibrado y participativo
</t>
    </r>
    <r>
      <rPr>
        <sz val="10"/>
        <color rgb="FFFF0000"/>
        <rFont val="Arial"/>
      </rPr>
      <t>23. Ordenamiento territorial sostenible, equlibrado y participativo</t>
    </r>
  </si>
  <si>
    <t>Aporte, Junta de Administración Local de Puente Aranda:Propuesta definir un cronograma para la formulación, concertación y adopción de planes parciales.. Para la ejecución, se requiere realizar un trabajo transversal en pro de aumentar la eficiencia en trámites catastrales como incorporación y actualización de plano topográfico, cabida y linderos y anotaciones de plusvalía, entre otros.</t>
  </si>
  <si>
    <r>
      <rPr>
        <sz val="10"/>
        <color rgb="FF0C0C0C"/>
        <rFont val="Arial"/>
      </rPr>
      <t xml:space="preserve">25. Ordenamiento territorial sostenible, equlibrado y participativo
</t>
    </r>
    <r>
      <rPr>
        <sz val="10"/>
        <color rgb="FFFF0000"/>
        <rFont val="Arial"/>
      </rPr>
      <t>23. Ordenamiento territorial sostenible, equlibrado y participativo</t>
    </r>
  </si>
  <si>
    <t>Aporte, Junta de Administración Local de Puente Aranda:Propuesta definir un cronograma para la formulación, concertación y adopción de planes parciales.. Adicionalmente, se debe avanzar en la coordinación institucional para la provisión de servicios públicos en los proyectos inmobiliarios, particularmente en tramites como la expedición de disponibilidad de servicios públicos, obras para la provisión de servicio de acueducto y alcantarillado y maniobras de energización entre otros.</t>
  </si>
  <si>
    <r>
      <rPr>
        <sz val="10"/>
        <color rgb="FF0C0C0C"/>
        <rFont val="Arial"/>
      </rPr>
      <t xml:space="preserve">31. Servicios publicos inclusivos y sostenibles
</t>
    </r>
    <r>
      <rPr>
        <sz val="10"/>
        <color rgb="FFFF0000"/>
        <rFont val="Arial"/>
      </rPr>
      <t>29. Servicios publicos inclusivos y sostenibles</t>
    </r>
  </si>
  <si>
    <t>Aporte, Junta de Administración Local de Puente Aranda:Equipamientos y gestión de espacio público Propuesta destinar inversión pública para cumplir con la meta de inversión del PDT en materia de equipamientos. Una de las grandes apuestas del POT de Bogotá 2022-2035 es la implementación de las Unidades de Planeamiento Local (UPL). Según estos instrumentos de planificación se deberá priorizar la inversión en proyectos de equipamientos de acuerdo con las necesidades de cada UPL. Es así como, acorde con los Documentos Técnicos de Soporte de los Decretos Distritales de UPL 517, 523, 524, 525, 557, 573, 574 la inversión total necesaria para proyectos de equipamientos en el horizonte de corto plazo del POT es de $11,8 billones, debiendo ser este indicador la meta de ejecución total del Plan de Desarrollo Distrital que representaría un promedio anual de $2.94 billones. Según el histórico de contratación de proyectos públicos realizado en Camacol B&amp;C, durante la vigencia 2022-2023 en Bogotá se contrataron un total de $4 billones en proyectos de equipamientos con un promedio de contratación de $930 mil millones.</t>
  </si>
  <si>
    <r>
      <rPr>
        <sz val="10"/>
        <color rgb="FF0C0C0C"/>
        <rFont val="Arial"/>
      </rPr>
      <t xml:space="preserve">25. Ordenamiento territorial sostenible, equlibrado y participativo
</t>
    </r>
    <r>
      <rPr>
        <sz val="10"/>
        <color rgb="FFFF0000"/>
        <rFont val="Arial"/>
      </rPr>
      <t>23. Ordenamiento territorial sostenible, equlibrado y participativo</t>
    </r>
  </si>
  <si>
    <t>Aporte, Junta de Administración Local de Puente Aranda:Implementar un mecanismo para que el sector privado pueda financiar la entrega de diseños de equipamientos públicos. El mecanismo de financiamiento inicia con la determinación del monto deducible del proyecto inmobiliario por medio de la aprobación del presupuesto de los diseños y termina con la entrega de productos de consultoría que deberán ser pronados por parte de las entidades competentes según estándares previamente acordados. Con este mecanismo la meta de financiamiento podría llegar a optimizar entre el 5% y el 10% de la inversión total en obras.</t>
  </si>
  <si>
    <t>33. Acceso equitativo de vivienda urbana y rural
26. Revitalización y renovación urbana y rural con inclusión</t>
  </si>
  <si>
    <t>Gestionar 90 hectáreas de suelo útil para la producción de soluciones habitacionales con soportes urbanos adecuados.</t>
  </si>
  <si>
    <t>La SDHT carece de competencia para pronunciarse sobre este mecanismo de financiamiento y sobre ajustes tributarios. En conclusión, el ajuste no aplica a la meta.</t>
  </si>
  <si>
    <t>Aporte, Junta de Administración Local de Puente Aranda: Propuesta: plan de equipamientos en cesiones públicas de planes parciales.Durante los últimos cuatro años se han habilitado más de 30 hectáreas de suelo de cesiones parciales para la construcción de nuevos equipamientos públicos. Este suelo requiere un plan para desarrollarse integralmente, de tal forma que no solo se permita el acceso a servicios dotacionales a una población que ocupara más de 100 mil viviendas nuevas, sino que logre encontrar y habilitar el suelo para alcanzar la meta de construcción del POT. Según el histórico de contratación pública del Distrito, en promedio se han adjudicado 256 mil metros cuadrados anuales en construcción de equipamientos nuevos, lo que requiere el aumento proporcional del suelo incorporando el potencial de áreas dotacionales sin desarrollar en planes parciales.
La creación de un plan de equipamientos de esta escala deberá integrar entidades como la Secretaría Distrital de Educación, la Secretaría Distrital de Salud, el IDRD, el IDU y Renobo, asegurando: recursos para el desarrollo de proyectos y la entrega ágil de cesiones de tal forma que se logre entregar equipamientos construidos en esta vigencia.</t>
  </si>
  <si>
    <t>Frente a la meta: Gestionar 90 hectáreas de suelo útil para la producción de soluciones habitacionales con soportes urbanos adecuados.
 El Plan Maestro del Sistema del Cuidado y Servicios Sociales es el instrumento rector para el desarrollo de equipamientos en la ciudad. En el se estable un modelo de gobernanza para el desarrollo de equipamientos públicos en el Distrito Capital. La definición que se solicta no es de competencia de la Secretaría Distrital del Hábitat.</t>
  </si>
  <si>
    <t>Aporte, Junta de Administración Local de Puente Aranda: Propuesta: destinar inversión pública para cumplir con la meta de inversión del POT en materia de espacio público. Según las unidades de planeamiento Local (UPL) incluidas en el POT de Bogotá 202-2035, se deberá priorizar la inversión en proyectos de equipamientos de acuerdo a las necesidades de cada una de estas unidades. De acuerdo con los Documentos Técnicos de Soporte de los Decretos Distritales de UPL 517, 523, 524, 525, 557, 573, 574, la inversión total necesaria para proyectos de espacio público y movilidad local en el horizonte de corto plazo del POT es de $12,4 billones. Según el histórico de contratación de proyectos públicos realizados en Camacol B&amp;C, durante la vigencia 2020-2023 en Bogotá se contrataron en total $4.7 billones en proyectos de espacio público y movilidad con un promedio de contratación anual de $1.02 billones.
De esta forma, desde la meta establecida por el POT se deben apropiar los recursos triplicando la inversión histórica anual en diseño y construcción de espacio público y movilidad local. Dicha cuantía se prevé esté concentrada en proyectos de proximidad ya priorizados por el POT en cada UPL.</t>
  </si>
  <si>
    <r>
      <rPr>
        <sz val="10"/>
        <color rgb="FF0C0C0C"/>
        <rFont val="Arial"/>
      </rPr>
      <t xml:space="preserve">1.8. Movilidad segura e inclusiva
</t>
    </r>
    <r>
      <rPr>
        <sz val="10"/>
        <color rgb="FFFF0000"/>
        <rFont val="Arial"/>
      </rPr>
      <t>1.05. Espacio público seguro e inclusivo</t>
    </r>
  </si>
  <si>
    <r>
      <rPr>
        <sz val="10"/>
        <color rgb="FF0C0C0C"/>
        <rFont val="Arial"/>
      </rPr>
      <t xml:space="preserve">Realizar 35.000 intervenciones en el espacio público para la movilidad enfocadas en la mejora de la seguridad vial
</t>
    </r>
    <r>
      <rPr>
        <sz val="10"/>
        <color rgb="FFFF0000"/>
        <rFont val="Arial"/>
      </rPr>
      <t xml:space="preserve">Desarrollar 1 estrategia para aumentar la oferta cualitativa y cuantitativa de espacio público para el uso goce y disfrute ciudadano con enfoque diferencial, género y poblacional
Realizar 20 ejercicios demostrativos de apropiación de predios públicos por medio de procesos formativos y acciones concretas en sitios críticos, impulsando la participación ciudadana para fortalecer el cuidado, la rehabilitación y la sostenibilidad del Espacio Público.
Construir 3 Ha de espacio público en los territorios priorizados para Mejoramiento Integral de Barrios con el fin de promover espacios seguros
</t>
    </r>
  </si>
  <si>
    <t>Se agrega el programa y la meta del PDD</t>
  </si>
  <si>
    <t>IDU: En la propuesta de Plan de Desarrollo existe una meta de construcción del espacio público y otra de conservación allí se cuentra los recursos estimados para mejora la infraestructura de la Ciudad.</t>
  </si>
  <si>
    <t>Aporte, Junta de Administración Local de Puente Aranda:Propuesta: habilitar la adecuación de espacio público como opción para ejecutar cargas urbanísticas en proyectos inmobiliarios.
Implementar un mecanismo para que desde los proyectos inmobiliarios puedan equilibrar el reparto de cargas y beneficios deduciendo los recursos que se empleen para el diseño, construcción y entrega de proyectos de mejoramiento de espacio público y movilidad local. Conforme el histórico de contratación realizado por Camacol B&amp;C, en la vigencia 2020-2023, en Bogotá la cuantía que fue destinada a contratos de adecuación y mejoramiento de espacio público llegó a ser el 60% del valor total.</t>
  </si>
  <si>
    <r>
      <rPr>
        <sz val="10"/>
        <color rgb="FF0C0C0C"/>
        <rFont val="Arial"/>
      </rPr>
      <t xml:space="preserve">1.8. Movilidad segura e inclusiva
</t>
    </r>
    <r>
      <rPr>
        <sz val="10"/>
        <color rgb="FFFF0000"/>
        <rFont val="Arial"/>
      </rPr>
      <t>1.05. Espacio público seguro e inclusivo</t>
    </r>
  </si>
  <si>
    <r>
      <rPr>
        <sz val="10"/>
        <color rgb="FF434343"/>
        <rFont val="Arial"/>
      </rPr>
      <t xml:space="preserve">Recuperar 6 millones de metros cuadrados de espacio público para una movilidad más segura y accesible
</t>
    </r>
    <r>
      <rPr>
        <sz val="10"/>
        <color rgb="FFFF0000"/>
        <rFont val="Arial"/>
      </rPr>
      <t>Recuperar 30.000 m2 de metros cuadrados de espacio público para una movilidad más segura y accesible</t>
    </r>
  </si>
  <si>
    <t>La reglamentación de los mecanismos de cargas y beneficios, en el marco de los instrumentos de planeamiento y licencias urbanísticas, no es un tema de competencia de la SDM, por lo tanto se remite a la SDP para su respuesta</t>
  </si>
  <si>
    <t>Aporte, Junta de Administración Local de Puente Aranda:Propuesta: elaborar e implementar el Catastro Unificado de Redes de Servicios Públicos.
Bogotá no cuenta con un sistema de catastro de redes de servicios públicos completo e integral. Esto significa que la capital carece de una base de datos oficial y única desde donde todas las entidades involucradas puedan extraer información para coordinar las inversiones e intervenciones relacionadas con la construcción, operación y mantenimiento de estas redes.
Existe entonces la necesidad de crear una infraestructura de datos para integrar la información existente en redes húmedas y secas, y consolidarla como único sistema de información geográfico oficial frente al tema. El catastro unificado de redes es un proyecto de transformación digital en el que se reflejaría la ubicación, características físicas y condiciones operacionales de todas las redes existentes y proyectadas, para que esta información pueda ser consultada por todas las entidades interesadas.</t>
  </si>
  <si>
    <t>5.36. Cercanía con la ciudadanía</t>
  </si>
  <si>
    <t>Modernizar 10 puntos de atención de la Red CADE mediante un proceso de transformación digital que permita brindar una atención más cercana, ágil y sencilla en el territorio.</t>
  </si>
  <si>
    <t>No se incluye dentro del PDD la creación o actualización del Catastro</t>
  </si>
  <si>
    <t xml:space="preserve">Sector gestión publica: El sistema distrital de servicio a la ciudadanía está compuesto por canales presencial, telefónico y virtual, para integrar la oferta de trámites y servicios de todas las entidades y mejorar la calidad del servicio de tal manera que la administración distrital se acerque a la ciudadanía de manera ágil, integral, accesible y oportuna. Para esto, se implementará en 10 puntos de atención de la Red CADE una serie de acciones de transformación digital, que permitan brindar una atención más cercana, ágil y sencilla en el territorio. Se desarrollarán las siguientes acciones:
 - Articulación interinstitucional para Ampliar la oferta de servicios en los cades e implementar una estrategia itinerante que permita acercar los servicios de la adminitración Distrital al territorio. Turno digital. Ampiar la orientación para que el ciudadano pueda consultar los trámites a través de los kioskos 
</t>
  </si>
  <si>
    <t>MOVILIDAD SOSTENIBLE. PROPUESTAS:Desde el IDPYBA se pudo evidenciar que se atienden muchos casos de animales vulnerables atropellados en las calles de Bogotá de la misma manera se observa mucha fauna silvestre atropellada, cerca en estructuras ecológicas (ej. Cerro la Conejera), por lo anterior
implementar una línea de educación a los actores viales como conductores de empresas de transporte público y privados.</t>
  </si>
  <si>
    <r>
      <rPr>
        <sz val="10"/>
        <color rgb="FF0C0C0C"/>
        <rFont val="Arial"/>
      </rPr>
      <t xml:space="preserve">1.8. Movilidad segura e inclusiva
</t>
    </r>
    <r>
      <rPr>
        <sz val="10"/>
        <color rgb="FFFF0000"/>
        <rFont val="Arial"/>
      </rPr>
      <t>1.6. Movilidad segura e inclusiva</t>
    </r>
  </si>
  <si>
    <r>
      <rPr>
        <sz val="10"/>
        <color rgb="FF0C0C0C"/>
        <rFont val="Arial"/>
      </rPr>
      <t xml:space="preserve">Diseñar e implementar 3 campañas integrales de cultura ciudadana, comunicación y pedagogía cívica que propicien transformaciones voluntarias y corresponsables para mitigar factores de riesgo en el sistema de movilidad.
</t>
    </r>
    <r>
      <rPr>
        <sz val="10"/>
        <color rgb="FFFF0000"/>
        <rFont val="Arial"/>
      </rPr>
      <t>Realizar 35.000 intervenciones para la movilidad enfocadas en la mejora de la seguridad vial</t>
    </r>
  </si>
  <si>
    <t>Se actualiza el programa y se agrega una meta</t>
  </si>
  <si>
    <t>la SDM evaluará seguir con las campañas de comunicación sobre este tema</t>
  </si>
  <si>
    <t>SDM (OVS)</t>
  </si>
  <si>
    <t>MOVILIDAD SOSTENIBLE. PROPUESTAS:En los casos en los que los horarios o las móviles de fauna silvestre no puedan atender inmediatamente un animal silvestre y el animal tenga un riesgo vital, esta atención primaria la debe hacer un médico veterinario de la alcaldía local.</t>
  </si>
  <si>
    <t>Se agrega el programa y la meta</t>
  </si>
  <si>
    <t>GESTIÓN DEL RIESGO DE DESASTRES PARA UN TERRITORIO SEGURO PROPUESTAS: Implementar un censo en propiedad horizontal de animales de compañía, articulado con la estrategia salvando patas de Bomberos, para en caso de emergencia se tenga claridad de los animales que habitan el lugar.</t>
  </si>
  <si>
    <t>No se establece el censo dentro del PDD</t>
  </si>
  <si>
    <t>GESTIÓN DEL RIESGO DE DESASTRES PARA UN TERRITORIO SEGURO PROPUESTAS:.Educar a la comunidad, que está cerca de estructuras ecológicas principales, en zonas rurales y/o en las localidades que cuentan con UPR, sobre es el manejo que se debe hacer a los animales silvestres en cuanto a la comida que se brinda, los bebederos y sus cuidados, entre otras necesidades de la fauna silvestre para hacer la ayuda de forma correcta, todo los anterior con el apoyo de Bomberos.</t>
  </si>
  <si>
    <r>
      <rPr>
        <sz val="10"/>
        <color rgb="FF0C0C0C"/>
        <rFont val="Arial"/>
      </rPr>
      <t xml:space="preserve">Programa 26. Aumento de la resiliencia climática y reducción de la vulnerabilidad
</t>
    </r>
    <r>
      <rPr>
        <sz val="10"/>
        <color rgb="FFFF0000"/>
        <rFont val="Arial"/>
      </rPr>
      <t>4.25. Aumento de la resiliencia al cambio climático y reduccion de la vulnerabilidad</t>
    </r>
  </si>
  <si>
    <r>
      <rPr>
        <sz val="10"/>
        <color rgb="FF0C0C0C"/>
        <rFont val="Arial"/>
      </rPr>
      <t xml:space="preserve">Vincular 2.674.000 personas en procesos de educación ambiental para la conservación de la biodiversidad y la gestión de riesgos de desastres
</t>
    </r>
    <r>
      <rPr>
        <sz val="10"/>
        <color rgb="FFFF0000"/>
        <rFont val="Arial"/>
      </rPr>
      <t>Vincular 2.302.200 personas en procesos de educación ambiental para la conservación de la biodiversidad y la gestión de riesgos de desastres</t>
    </r>
  </si>
  <si>
    <t>Se actualiza el número del programa y la meta. SIn embargo, no se establece si el programa atiente la localidad</t>
  </si>
  <si>
    <t>Educar a la comunidad, que está cerca de estructuras ecológicas principales, en zonas rurales y/o en las localidades que cuentan con UPR, sobre es el manejo que se debe hacer a los animales silvestres en cuanto a la comida que se brinda, los bebederos y sus cuidados, entre otras necesidades de la fauna silvestre para hacer la ayuda de forma correcta, todo los anterior con el apoyo de Bomberos.”
 Me permito indicar que por misionalidad la UAE Cuerpo Oficial de Bomberos no participa en estos temas relacionados con “animales silvestres en cuanto a la comida que se brinda, los bebederos y sus cuidados, entre otras necesidades de la fauna silvestre”; sin embargo, contamos con el programa Salvando Patas, el cual va dirigido a la atención de animales de compañía en caso de encontrarse en la atención de incidentes de incendios, materiales peligrosos, explosiones y rescates.</t>
  </si>
  <si>
    <t>GESTIÓN DEL RIESGO DE DESASTRES PARA UN TERRITORIO SEGURO PROPUESTAS:.Evaluar la norma urbanística de construcción cerca a los humedales, por el aumento de avifauna afectada por los ventanales.</t>
  </si>
  <si>
    <t>No es de competencia del PDD</t>
  </si>
  <si>
    <t>REDUCCIÓN DE EMISIONES Y CONTROL DEL DETERIORO AMBIENTAL PROPUESTA: Compensación del arbolado urbanos según la norma, implementar las cajas nidos y perchas para la avifauna debido a la tala de árboles por obras, esto para fomentar la preservación de la población de especias nativas y migratorias necesarias en los ecosistemas.</t>
  </si>
  <si>
    <r>
      <rPr>
        <sz val="10"/>
        <color rgb="FFFF0000"/>
        <rFont val="Arial"/>
      </rPr>
      <t>Mantener 200.000 metros cuadrados de jardinería
Mantener 500.000 árboles en zona urbana y rural en el Distrito Capital
Plantar 160.000 árboles urbanos y rurales en el Distrito Capital.</t>
    </r>
    <r>
      <rPr>
        <sz val="10"/>
        <color rgb="FF0C0C0C"/>
        <rFont val="Arial"/>
      </rPr>
      <t xml:space="preserve">
</t>
    </r>
  </si>
  <si>
    <t>Se agrega el programa y las metas</t>
  </si>
  <si>
    <t>Aportes, CARLOS HERNANDEZ CARRILLO, consejero CTPD: Ordenamiento territorial sostenible, equilibrado y participativo, Formular 8 instrumentos de planeación ambiental que contribuyan al ordenamiento territorial sostenible y participativo.</t>
  </si>
  <si>
    <r>
      <rPr>
        <sz val="10"/>
        <color rgb="FF0C0C0C"/>
        <rFont val="Arial"/>
      </rPr>
      <t xml:space="preserve">4.25. Ordenamiento territorial sostenible, equlibrado y participativo
</t>
    </r>
    <r>
      <rPr>
        <sz val="10"/>
        <color rgb="FFFF0000"/>
        <rFont val="Arial"/>
      </rPr>
      <t>4.23. Ordenamiento territorial sostenible, equlibrado y participativo</t>
    </r>
  </si>
  <si>
    <r>
      <rPr>
        <sz val="10"/>
        <color rgb="FF0C0C0C"/>
        <rFont val="Arial"/>
      </rPr>
      <t xml:space="preserve">Formular 8 instrumentos de planeación ambiental que contribuyan al ordenamiento territorial sostenible y participativo
</t>
    </r>
    <r>
      <rPr>
        <sz val="10"/>
        <color rgb="FFFF0000"/>
        <rFont val="Arial"/>
      </rPr>
      <t>Implementar un (1) programa de Planeación y Gestión del Conocimiento Ambiental.</t>
    </r>
  </si>
  <si>
    <t xml:space="preserve">Se agrega el programa y la meta, la cual podría integrar la propuesta </t>
  </si>
  <si>
    <t>Aportes, CARLOS HERNANDEZ CARRILLO, consejero CTPD: Ordenamiento territorial sostenible, equilibrado y participativoIniciar trámite de legalización de 400 Hectáreas de asentamientos humanos.</t>
  </si>
  <si>
    <r>
      <rPr>
        <sz val="10"/>
        <color rgb="FF0C0C0C"/>
        <rFont val="Arial"/>
      </rPr>
      <t xml:space="preserve">25. Ordenamiento territorial sostenible, equlibrado y participativo
</t>
    </r>
    <r>
      <rPr>
        <sz val="10"/>
        <color rgb="FFFF0000"/>
        <rFont val="Arial"/>
      </rPr>
      <t>4.23. Ordenamiento territorial sostenible, equlibrado y participativo</t>
    </r>
  </si>
  <si>
    <r>
      <rPr>
        <sz val="10"/>
        <color rgb="FF0C0C0C"/>
        <rFont val="Arial"/>
      </rPr>
      <t xml:space="preserve">Gestionar la legalización de 275 Hectáreas de asentamientos humanos
</t>
    </r>
    <r>
      <rPr>
        <sz val="10"/>
        <color rgb="FFFF0000"/>
        <rFont val="Arial"/>
      </rPr>
      <t>Gestionar 350 hectáreas de asentamientos de origen informal y barrios legalizados mediante actividades de etapa previa de los trámites de legalización y formalización.</t>
    </r>
  </si>
  <si>
    <t>Se actualiza el programa y la meta. Aunque no son las 400 hectareas de la propuesta se acerca a lo planteado en el PDD</t>
  </si>
  <si>
    <t>Aportes, CARLOS HERNANDEZ CARRILLO, consejero CTPD: Ordenamiento territorial sostenible, equilibrado y participativoMonitorear el 100% de las áreas definidas como susceptibles de ser ocupadas o desarrolladas de manera ilegal o informal.</t>
  </si>
  <si>
    <r>
      <rPr>
        <sz val="10"/>
        <color rgb="FF0C0C0C"/>
        <rFont val="Arial"/>
      </rPr>
      <t xml:space="preserve">25. Ordenamiento territorial sostenible, equlibrado y participativo
</t>
    </r>
    <r>
      <rPr>
        <sz val="10"/>
        <color rgb="FFFF0000"/>
        <rFont val="Arial"/>
      </rPr>
      <t>4.23. Ordenamiento territorial sostenible, equilibrado y participativo</t>
    </r>
  </si>
  <si>
    <t>Monitorear el 100% de las áreas definidas como susceptibles de ser ocupadas o desarrolladas de manera ilegal o informal.</t>
  </si>
  <si>
    <t xml:space="preserve">Se ajusta el nombre del programa de acuerdo con el nuevo documento. </t>
  </si>
  <si>
    <t>Aportes, CARLOS HERNANDEZ CARRILLO, consejero CTPD: Ordenamiento territorial sostenible, equilibrado y participativo Elaborar el 100% de las condiciones normativas, estudios, lineamientos y acciones de coordinación necesarios para la concreción y seguimiento al modelo de ordenamiento territorial.</t>
  </si>
  <si>
    <r>
      <rPr>
        <sz val="10"/>
        <color rgb="FF0C0C0C"/>
        <rFont val="Arial"/>
      </rPr>
      <t xml:space="preserve">25. Ordenamiento territorial sostenible, equlibrado y participativo
</t>
    </r>
    <r>
      <rPr>
        <sz val="10"/>
        <color rgb="FFFF0000"/>
        <rFont val="Arial"/>
      </rPr>
      <t>4.23. Ordenamiento territorial sostenible, equilibrado y participativo</t>
    </r>
  </si>
  <si>
    <t xml:space="preserve">Elaborar el 100% de las condiciones normativas, estudios, lineamientos y acciones de coordinación necesarios para la concreción y seguimiento al modelo de ordenamiento territorial
</t>
  </si>
  <si>
    <t>No es observación</t>
  </si>
  <si>
    <t>Aportes, CARLOS HERNANDEZ CARRILLO, consejero CTPD: Ordenamiento territorial sostenible, equilibrado y participativo Viabilizar 1200 hectáreas para el desarrollo de proyectos en la ciudad, desde los componentes de la estructura ecológica principal, movilidad, espacio público, revitalización, sistema de cuidado, vivienda, servicios urbanos, empleo y productividad, que aporten al desarrollo de Bogotá.</t>
  </si>
  <si>
    <r>
      <rPr>
        <sz val="10"/>
        <color rgb="FF0C0C0C"/>
        <rFont val="Arial"/>
      </rPr>
      <t xml:space="preserve">25. Ordenamiento territorial sostenible, equlibrado y participativo
</t>
    </r>
    <r>
      <rPr>
        <sz val="10"/>
        <color rgb="FFFF0000"/>
        <rFont val="Arial"/>
      </rPr>
      <t>4.23. Ordenamiento territorial sostenible, equilibrado y participativo</t>
    </r>
  </si>
  <si>
    <r>
      <rPr>
        <sz val="10"/>
        <color rgb="FF0C0C0C"/>
        <rFont val="Arial"/>
      </rPr>
      <t xml:space="preserve">Viabilizar 1200 hectáreas para el desarrollo de proyectos en la ciudad, desde los componentes de la estructura ecológica principal, movilidad, espacio público, revitalización, sistema de cuidado, vivienda, servicios urbanos, empleo y productividad, que aporten al desarrollo de Bogotá
</t>
    </r>
    <r>
      <rPr>
        <sz val="10"/>
        <color rgb="FFFF0000"/>
        <rFont val="Arial"/>
      </rPr>
      <t>Viabilizar 1800 hectáreas para el desarrollo de proyectos en la ciudad desde los componentes de la estructura ecológica principal movilidad espacio público revitalización sistema del cuidado vivienda servicios urbanos empleo y productividad que aporten al desarrollo de Bogotá.</t>
    </r>
  </si>
  <si>
    <t>Se ajusta número de programa y se ajusta meta</t>
  </si>
  <si>
    <t>Aportes, CARLOS HERNANDEZ CARRILLO, consejero CTPD:Revitalización y renovación urbana y rural con inclusión Construir y adecuar 310 parques y/o equipamientos recreativos y deportivos.</t>
  </si>
  <si>
    <r>
      <rPr>
        <sz val="10"/>
        <color rgb="FF0C0C0C"/>
        <rFont val="Arial"/>
      </rPr>
      <t xml:space="preserve">Ejecutar 10 proyectos de renovación urbana y/o desarrollo en el marco del programa de gestión de suelo.
</t>
    </r>
    <r>
      <rPr>
        <sz val="10"/>
        <color rgb="FFFF0000"/>
        <rFont val="Arial"/>
      </rPr>
      <t>Construir y/o adecuar 47 parques y/o equipamientos recreativos y deportivos, propiciando espacios de encuentro para las comunidades</t>
    </r>
  </si>
  <si>
    <t>Se ajusta meta</t>
  </si>
  <si>
    <t>Aportes, CARLOS HERNANDEZ CARRILLO, consejero CTPD:Revitalización y renovación urbana y rural con inclusión Construir y sostener 52 equipamientos culturales propiciando espacios de encuentro para los procesos de innovación de las comunidades.</t>
  </si>
  <si>
    <r>
      <rPr>
        <sz val="10"/>
        <color rgb="FF0C0C0C"/>
        <rFont val="Arial"/>
      </rPr>
      <t xml:space="preserve">Ejecutar 10 proyectos de renovación urbana y/o desarrollo en el marco del programa de gestión de suelo.
</t>
    </r>
    <r>
      <rPr>
        <sz val="10"/>
        <color rgb="FFFF0000"/>
        <rFont val="Arial"/>
      </rPr>
      <t>Adecuar y sostener 56 equipamientos culturales propiciando espacios de encuentro para los procesos de innovación de las comunidades y el ejercicio de los derechos culturales de la ciudadanía.</t>
    </r>
  </si>
  <si>
    <t>Aportes, CARLOS HERNANDEZ CARRILLO, consejero CTPD:Revitalización y renovación urbana y rural con inclusión Entregar un Distrito Creativo en el Bronx construido y en funcionamiento para la revitalización del centro de la ciudad.</t>
  </si>
  <si>
    <r>
      <rPr>
        <sz val="10"/>
        <color rgb="FF0C0C0C"/>
        <rFont val="Arial"/>
      </rPr>
      <t xml:space="preserve">4.26. Revitalización y renovación urbana y rural con inclusión
</t>
    </r>
    <r>
      <rPr>
        <sz val="10"/>
        <color rgb="FFFF0000"/>
        <rFont val="Arial"/>
      </rPr>
      <t>4.24. Revitalización y renovación urbana y rural con inclusión</t>
    </r>
  </si>
  <si>
    <t xml:space="preserve">Entregar un Distrito Creativo en el Bronx construido y en funcionamiento para la revitalización del centro de la ciudad.
</t>
  </si>
  <si>
    <t>Se ajusto número de programa</t>
  </si>
  <si>
    <t>Concluir la construcción del Distrito Creativo del Bronx (BDC), logrando la integralidad de la infraestructura para la puesta en funcionamiento.</t>
  </si>
  <si>
    <t>Aportes, CARLOS HERNANDEZ CARRILLO, consejero CTPD:Revitalización y renovación urbana y rural con inclusiónDesarrollar 6 instrumentos de planeación y gestión orientados a la protección, conservación y sostenibilidad del patrimonio natural, inmaterial, material, arqueológico y paleontológico de la ciudad.</t>
  </si>
  <si>
    <r>
      <rPr>
        <sz val="10"/>
        <color rgb="FF0C0C0C"/>
        <rFont val="Arial"/>
      </rPr>
      <t xml:space="preserve">24. Revitalización y renovación urbana y rural con inclusión
</t>
    </r>
    <r>
      <rPr>
        <sz val="10"/>
        <color rgb="FFFF0000"/>
        <rFont val="Arial"/>
      </rPr>
      <t>4.24. Revitalización y renovación urbana y rural con inclusión</t>
    </r>
  </si>
  <si>
    <r>
      <rPr>
        <sz val="10"/>
        <color rgb="FF0C0C0C"/>
        <rFont val="Arial"/>
      </rPr>
      <t xml:space="preserve">Ejecutar 10 proyectos de renovación urbana y/o desarrollo en el marco del programa de gestión de suelo.
Ejecutar 6 proyectos de equipamientos a través del programa de infraestructura urbana.
</t>
    </r>
    <r>
      <rPr>
        <sz val="10"/>
        <color rgb="FFFF0000"/>
        <rFont val="Arial"/>
      </rPr>
      <t>Desarrollar 5 instrumentos de planeación y gestión, orientados a la protección, conservación y sostenibilidad del patrimonio natural, inmaterial, material, arqueológico y paleontológico de Bogotá D.C.</t>
    </r>
  </si>
  <si>
    <t>Se ajustó programa y meta</t>
  </si>
  <si>
    <t>Aportes, CARLOS HERNANDEZ CARRILLO, consejero CTPD:Revitalización y renovación urbana y rural con inclusión Ejecutar la fase 1 para la consolidación del área arqueológica protegida de la Hacienda el Carmen de Usme, como elemento local y distrital del Modelo de Ocupación Territorial.</t>
  </si>
  <si>
    <t xml:space="preserve">24. Revitalización y renovación urbana y rural con inclusión
</t>
  </si>
  <si>
    <r>
      <rPr>
        <sz val="10"/>
        <color rgb="FF0C0C0C"/>
        <rFont val="Arial"/>
      </rPr>
      <t xml:space="preserve">Ejecutar 10 proyectos de renovación urbana y/o desarrollo en el marco del programa de gestión de suelo.
Ejecutar 6 proyectos de equipamientos a través del programa de infraestructura urbana.
</t>
    </r>
    <r>
      <rPr>
        <sz val="10"/>
        <color rgb="FFFF0000"/>
        <rFont val="Arial"/>
      </rPr>
      <t xml:space="preserve">
</t>
    </r>
  </si>
  <si>
    <t>No hay una meta específica que atienda esta solicitud</t>
  </si>
  <si>
    <t>Aportes, CARLOS HERNANDEZ CARRILLO, consejero CTPD:Revitalización y renovación urbana y rural con inclusión Otorgar 400 autorizaciones de intervención en bienes de interés.</t>
  </si>
  <si>
    <t>Ejecutar 10 proyectos de renovación urbana y/o desarrollo en el marco del programa de gestión de suelo.
Ejecutar 6 proyectos de equipamientos a través del programa de infraestructura urbana.</t>
  </si>
  <si>
    <t xml:space="preserve">Los PEMP son un instrumento de mayor gerarquia que si define este tipo de intervenciones </t>
  </si>
  <si>
    <t>Aportes, CARLOS HERNANDEZ CARRILLO, consejero CTPD:Revitalización y renovación urbana y rural con inclusión Ejecutar 10 proyectos de renovación urbana y/o desarrollo en el marco del programa de gestión de suelo.</t>
  </si>
  <si>
    <r>
      <rPr>
        <sz val="10"/>
        <color rgb="FF0C0C0C"/>
        <rFont val="Arial"/>
      </rPr>
      <t xml:space="preserve">24. Revitalización y renovación urbana y rural con inclusión
</t>
    </r>
    <r>
      <rPr>
        <sz val="10"/>
        <color rgb="FFFF0000"/>
        <rFont val="Arial"/>
      </rPr>
      <t>4.24. Revitalización y renovación urbana y rural con inclusión</t>
    </r>
  </si>
  <si>
    <r>
      <rPr>
        <sz val="10"/>
        <color rgb="FF0C0C0C"/>
        <rFont val="Arial"/>
      </rPr>
      <t xml:space="preserve">Ejecutar 10 proyectos de renovación urbana y/o desarrollo en el marco del programa de gestión de suelo.
Ejecutar 6 proyectos de equipamientos a través del programa de infraestructura urbana.
</t>
    </r>
    <r>
      <rPr>
        <sz val="10"/>
        <color rgb="FFFF0000"/>
        <rFont val="Arial"/>
      </rPr>
      <t>Estructurar 10 proyectos de renovación y/o desarrollo urbano.</t>
    </r>
  </si>
  <si>
    <t>Aportes, CARLOS HERNANDEZ CARRILLO, consejero CTPD:Revitalización y renovación urbana y rural con inclusión Ejecutar 6 proyectos de equipamientos a través del programa de infraestructura urbana.</t>
  </si>
  <si>
    <r>
      <rPr>
        <sz val="10"/>
        <color rgb="FF0C0C0C"/>
        <rFont val="Arial"/>
      </rPr>
      <t xml:space="preserve">24. Revitalización y renovación urbana y rural con inclusión
</t>
    </r>
    <r>
      <rPr>
        <sz val="10"/>
        <color rgb="FFFF0000"/>
        <rFont val="Arial"/>
      </rPr>
      <t>4.24. Revitalización y renovación urbana y rural con inclusión</t>
    </r>
  </si>
  <si>
    <r>
      <rPr>
        <sz val="10"/>
        <color rgb="FF0C0C0C"/>
        <rFont val="Arial"/>
      </rPr>
      <t xml:space="preserve">Ejecutar 10 proyectos de renovación urbana y/o desarrollo en el marco del programa de gestión de suelo.
Ejecutar 6 proyectos de equipamientos a través del programa de infraestructura urbana.
</t>
    </r>
    <r>
      <rPr>
        <sz val="10"/>
        <color rgb="FFFF0000"/>
        <rFont val="Arial"/>
      </rPr>
      <t>Adecuar y sostener 56 equipamientos culturales propiciando espacios de encuentro para los procesos de innovación de las comunidades y el ejercicio de los derechos culturales de la ciudadanía.</t>
    </r>
  </si>
  <si>
    <t>Se ajusta Programa y meta</t>
  </si>
  <si>
    <t>Aportes, CARLOS HERNANDEZ CARRILLO, consejero CTPD:Revitalización y renovación urbana y rural con inclusión Intervenir 2 polígonos priorizados de intervención integral de revitalización y mejoramiento de barrios que promuevan la renaturalización y la adaptación al cambio climático.</t>
  </si>
  <si>
    <r>
      <rPr>
        <sz val="10"/>
        <color rgb="FF0C0C0C"/>
        <rFont val="Arial"/>
      </rPr>
      <t xml:space="preserve">24. Revitalización y renovación urbana y rural con inclusión
</t>
    </r>
    <r>
      <rPr>
        <sz val="10"/>
        <color rgb="FFFF0000"/>
        <rFont val="Arial"/>
      </rPr>
      <t>4.24. Revitalización y renovación urbana y rural con inclusión</t>
    </r>
  </si>
  <si>
    <t xml:space="preserve">Intervenir 2 polígonos priorizados de intervención integral de revitalización y mejoramiento de barrios que promuevan la renaturalización y la adaptación al cambio climático
</t>
  </si>
  <si>
    <t xml:space="preserve">Se ajusta Programa </t>
  </si>
  <si>
    <t xml:space="preserve">Actuación Estratégica de Intervención (AEI) - Pieza urbana Cable San Cristóbal (806 Ha.)
Actuación Estratégica de Intervención (AEI) -AEI - Pieza urbana Cable Potosí (362 Ha.)
Las estrategias que promuevan la participación ciudadana en la revitalización y resiliencia de espacios urbanos y rurales, estas acciones integrarán el enfoque de género y enfoque de los derechos humanos de las mujeres impulsando su participación, dada la experiencia y aportes de las mujeres campesinas y comunitarias en materia de revitalización, renovación urbana y rural y mitigación de situaciones ambientales. </t>
  </si>
  <si>
    <t>Aportes, CARLOS HERNANDEZ CARRILLO, consejero CTPD:Revitalización y renovación urbana y rural con inclusión Intervenir 1.800 Hectáreas a través de los Planes de Intervención para el Mejoramiento Integral del Hábitat.</t>
  </si>
  <si>
    <r>
      <rPr>
        <sz val="10"/>
        <color rgb="FF0C0C0C"/>
        <rFont val="Arial"/>
      </rPr>
      <t xml:space="preserve">24. Revitalización y renovación urbana y rural con inclusión
</t>
    </r>
    <r>
      <rPr>
        <sz val="10"/>
        <color rgb="FFFF0000"/>
        <rFont val="Arial"/>
      </rPr>
      <t>4.24. Revitalización y renovación urbana y rural con inclusión</t>
    </r>
  </si>
  <si>
    <r>
      <rPr>
        <sz val="10"/>
        <color rgb="FF0C0C0C"/>
        <rFont val="Arial"/>
      </rPr>
      <t xml:space="preserve">Intervenir 1.800 Hectáreas a través de los Planes de Intervención para el Mejoramiento Integral del Hábitat.
</t>
    </r>
    <r>
      <rPr>
        <sz val="10"/>
        <color rgb="FFFF0000"/>
        <rFont val="Arial"/>
      </rPr>
      <t>Intervenir 900 Hectáreas a través de los Planes de Intervención para el Mejoramiento Integral del Hábitat (PIMI-Hábitat).</t>
    </r>
  </si>
  <si>
    <t xml:space="preserve">Las intervenciones inician con la estructuracion de propuestas integrales de intervención en los territorios mediante la articulación, gestión y cooperación interinstitucional, definiendo el alcance de las intervenciones y los aportes de las entidades distritales, continua con la identificación de proyectos o áreas específicas donde la SDHT pueda desarrollar o estructurar proyectos, y adicionalmente, como entidad coordinadora del sector, coordine a través de instancias institucionales, la identificación y priorización de áreas donde convergen con otras entidades, buscando un mayor impacto en los territorios y una integralidad en las actuaciones de las entidades distritales, finalizando asi con el desarrollo de procesos de estudios, diseños, yestructuración de alternativas técnicas y financieras que permita construir proyectos de impacto a poblacion vulnerable.
</t>
  </si>
  <si>
    <t>Aportes, CARLOS HERNANDEZ CARRILLO, consejero CTPD:Revitalización y renovación urbana y rural con inclusiónDiseñar e implementar 4 estrategias que promuevan la participación ciudadana en la revitalización y resiliencia de espacios urbanos y rurales, a través de la gobernanza colaborativa, la gestión e innovación social, para un hábitat incluyente.</t>
  </si>
  <si>
    <r>
      <rPr>
        <sz val="10"/>
        <color rgb="FF0C0C0C"/>
        <rFont val="Arial"/>
      </rPr>
      <t xml:space="preserve">24. Revitalización y renovación urbana y rural con inclusión
</t>
    </r>
    <r>
      <rPr>
        <sz val="10"/>
        <color rgb="FFFF0000"/>
        <rFont val="Arial"/>
      </rPr>
      <t>4.24. Revitalización y renovación urbana y rural con inclusión</t>
    </r>
  </si>
  <si>
    <t>Se ajusta Programa</t>
  </si>
  <si>
    <t>SPRC - La observación busca que se considere la inclusión, es importante resaltar que la meta busca desarrollar las estrategias de participación para un hábitat incluyente, lo cual se refleja en el nombre del programa y la definición de la meta.</t>
  </si>
  <si>
    <t>Aportes, CARLOS HERNANDEZ CARRILLO, consejero CTPD:Revitalización y renovación urbana y rural con inclusión Adquirir y adecuar 2 inmuebles para ser puestos al servicio del sector cultura, bien como sede o como equipamiento cultural y promover la revitalización del centro.</t>
  </si>
  <si>
    <r>
      <rPr>
        <sz val="10"/>
        <color rgb="FF0C0C0C"/>
        <rFont val="Arial"/>
      </rPr>
      <t xml:space="preserve">2.15. Bogotá deportiva, recreativa, artística, patrimonial e intercultural
</t>
    </r>
    <r>
      <rPr>
        <sz val="10"/>
        <color rgb="FFFF0000"/>
        <rFont val="Arial"/>
      </rPr>
      <t>4.24. Revitalización y renovación urbana y rural con inclusión</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</si>
  <si>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Entregar un Distrito Creativo en el Bronx construido y en funcionamiento para la revitalización del centro de la ciudad.</t>
    </r>
  </si>
  <si>
    <t>Hay otros instrumentos que tienen como finalidad la revitalización del centro entre otras el Plan de Ordenamiento Territorial (POT) y el Plan Especial de Manejo y Proteccion (PEMP)
SE ajusta Program y Meta</t>
  </si>
  <si>
    <t>Incremento de la resiliencia al cambio climático y reducción de la vulnerabilidad: Implementar un (1) programa para reducir la vulnerabilidad a riesgos climáticos en las áreas de importancia ambiental estratégica y en la estructura ecológica principal del Distrito Capital.</t>
  </si>
  <si>
    <t>Aportes, CARLOS HERNANDEZ CARRILLO, consejero CTPD: Lograr setecientas (700) hectáreas en proceso de restauración ecológica.</t>
  </si>
  <si>
    <t>Lograr setecientas ochenta (780) hectáreas en proceso de restauración ecológica</t>
  </si>
  <si>
    <t>Aportes, CARLOS HERNANDEZ CARRILLO, consejero CTPD: Intervenir 2.500 hectáreas de conectores ecosistémicos para aumentar la conectividad de los elementos de la Estructura Ecológica Principal.</t>
  </si>
  <si>
    <t>Intervenir 2.500 hectáreas de conectores ecosistémicos para aumentar la conectividad de los elementos de la Estructura Ecológica Principal</t>
  </si>
  <si>
    <t>Aportes, CARLOS HERNANDEZ CARRILLO, consejero CTPD: Registrar 5 bosques urbanos como aporte al mejoramiento de coberturas vegetales.</t>
  </si>
  <si>
    <t>Consolidar 5 bosques urbanos como aporte al mejoramiento de coberturas vegetales.</t>
  </si>
  <si>
    <t>Aportes, CARLOS HERNANDEZ CARRILLO, consejero CTPD:Gestionar las 32 áreas protegidas del orden distrital.</t>
  </si>
  <si>
    <t>Aportes, CARLOS HERNANDEZ CARRILLO, consejero CTPD:Conservar 2.000 hectáreas de la Estructura Ecológica Principal del D.C.</t>
  </si>
  <si>
    <t>Aportes, CARLOS HERNANDEZ CARRILLO, consejero CTPD: Plantar 250.000 árboles urbanos y rurales en el Distrito Capital.</t>
  </si>
  <si>
    <t>Plantar 160.000 árboles urbanos y rurales en el Distrito Capital.</t>
  </si>
  <si>
    <t>Aportes, CARLOS HERNANDEZ CARRILLO, consejero CTPD: Mantener 600.000 árboles en zona urbana y rural en el Distrito Capital.</t>
  </si>
  <si>
    <t>Mantener 500.000 árboles en zona urbana y rural en el Distrito Capital</t>
  </si>
  <si>
    <t>Aportes, CARLOS HERNANDEZ CARRILLO, consejero CTPD: Mantener 210.000 metros cuadrados de jardinería.</t>
  </si>
  <si>
    <t>Mantener 200.000 metros cuadrados de jardinería</t>
  </si>
  <si>
    <t>Aportes, CARLOS HERNANDEZ CARRILLO, consejero CTPD: Asistir técnicamente 40.000 huertas urbanas.</t>
  </si>
  <si>
    <t>Aportes, CARLOS HERNANDEZ CARRILLO, consejero CTPD: Incorporar en 2.400 proyectos los criterios de ecourbanismo, producción y consumo sostenible.</t>
  </si>
  <si>
    <t>Aportes, CARLOS HERNANDEZ CARRILLO, consejero CTPD: Realizar 1.340 procesos de participación ciudadana para la mitigación de las situaciones ambientales conflictivas y para la gestión del riesgo de desastres.</t>
  </si>
  <si>
    <t>Aportes, CARLOS HERNANDEZ CARRILLO, consejero CTPD: Vincular 2.674.000 personas en procesos de educación ambiental para la conservación de la biodiversidad y la gestión de riesgos de desastres.</t>
  </si>
  <si>
    <t>Aportes, CARLOS HERNANDEZ CARRILLO, consejero CTPD: Implementar un modelo de gestión integral de residuos sólidos en la prestación del servicio público de aseo que privilegie la economía circular.</t>
  </si>
  <si>
    <r>
      <rPr>
        <sz val="10"/>
        <color rgb="FF0C0C0C"/>
        <rFont val="Arial"/>
      </rPr>
      <t xml:space="preserve">25. Aumento de la resiliencia al cambio climático y reduccion de la vulnerabilidad
</t>
    </r>
    <r>
      <rPr>
        <sz val="10"/>
        <color rgb="FFFF0000"/>
        <rFont val="Arial"/>
      </rPr>
      <t>4.25. Aumento de la resiliencia al cambio climático y reduccion de la vulnerabilidad</t>
    </r>
  </si>
  <si>
    <r>
      <rPr>
        <sz val="10"/>
        <color rgb="FF0C0C0C"/>
        <rFont val="Arial"/>
      </rPr>
      <t xml:space="preserve">Implementar un modelo de gestión integral de residuos sólidos en la prestación del servicio público de aseo que privilegie la economía circular
</t>
    </r>
    <r>
      <rPr>
        <sz val="10"/>
        <color rgb="FFFF0000"/>
        <rFont val="Arial"/>
      </rPr>
      <t>Implementar un modelo de gestión integral de residuos sólidos en la prestación del servicio público de aseo que privilegie la economía circular.</t>
    </r>
  </si>
  <si>
    <t>Aportes, CARLOS HERNANDEZ CARRILLO, consejero CTPD: Disponer 8 millones de ton de residuos sólidos en el PIDJ cumpliendo con normas técnicas y requerimientos de la licencia ambiental.</t>
  </si>
  <si>
    <r>
      <rPr>
        <sz val="10"/>
        <color rgb="FF0C0C0C"/>
        <rFont val="Arial"/>
      </rPr>
      <t xml:space="preserve">25. Aumento de la resiliencia al cambio climático y reduccion de la vulnerabilidad
</t>
    </r>
    <r>
      <rPr>
        <sz val="10"/>
        <color rgb="FFFF0000"/>
        <rFont val="Arial"/>
      </rPr>
      <t>4.25. Aumento de la resiliencia al cambio climático y reduccion de la vulnerabilidad</t>
    </r>
  </si>
  <si>
    <r>
      <rPr>
        <sz val="10"/>
        <color rgb="FF0C0C0C"/>
        <rFont val="Arial"/>
      </rPr>
      <t xml:space="preserve">Disponer 8 millones de ton de residuos sólidos en el PIDJ cumpliendo con normas técnicas y requerimientos de la licencia ambiental
</t>
    </r>
    <r>
      <rPr>
        <sz val="10"/>
        <color rgb="FFFF0000"/>
        <rFont val="Arial"/>
      </rPr>
      <t>Mantener el 100% de la disposición final de los residuos sólidos que ingresan al Parque de Innovación Doña Juana PIDJ.</t>
    </r>
  </si>
  <si>
    <t>Se ajusta pograma y meta</t>
  </si>
  <si>
    <t>Garantizar la prestación de la actividad de disposición final y mitigar los impactos ambientales asciados a la operación se tienen 4.400.000 toneladas que llegan los 2 primeros años y 2026 con 2 millones 2027 con 1.6 millones (manejo de lixiviados, nueva celda de disposicion y cumplimiento del PMA + la supervision de la operacion durante 4 años que no cubre la tarifa y la generación un nuevo esquema de aseo), la disposición corresponde a los residuos enterrados en el PIDJ o en otras locaciones y el tratamiento hace referencia a las acciones que permiten la ingreso de los residuos en la cadena productiva</t>
  </si>
  <si>
    <t>Aportes, CARLOS HERNANDEZ CARRILLO, consejero CTPD: Gestionar diariamente 48 toneladas de biosólidos con enfoque de circularidad.</t>
  </si>
  <si>
    <r>
      <rPr>
        <sz val="10"/>
        <color rgb="FF0C0C0C"/>
        <rFont val="Arial"/>
      </rPr>
      <t xml:space="preserve">25. Aumento de la resiliencia al cambio climático y reduccion de la vulnerabilidad
</t>
    </r>
    <r>
      <rPr>
        <sz val="10"/>
        <color rgb="FFFF0000"/>
        <rFont val="Arial"/>
      </rPr>
      <t>4.25. Aumento de la resiliencia al cambio climático y reduccion de la vulnerabilidad</t>
    </r>
  </si>
  <si>
    <r>
      <rPr>
        <sz val="10"/>
        <color rgb="FF0C0C0C"/>
        <rFont val="Arial"/>
      </rPr>
      <t xml:space="preserve">Construir una infraestructura píloto para deshidratado y/o incineración de 48 ton/día de biosólidos de la PTAR salitre, para ser gestionados con enfoque de circularidad
</t>
    </r>
    <r>
      <rPr>
        <sz val="10"/>
        <color rgb="FFFF0000"/>
        <rFont val="Arial"/>
      </rPr>
      <t>Construir una infraestructura píloto para deshidratado y/o incineración de 48 ton/día de biosólidos de la PTAR salitre para ser gestionados con enfoque de circularidad</t>
    </r>
  </si>
  <si>
    <t>El tratamiendo de biosólidos, subproductos de las aguas residuales, con un enfoque de economía circular promueve la recuperación de recursos valiosos como nutrientes orgánicos y minerales, evitando su desperdicio. Asimismo, al adoptar prácticas circulares, se minimiza la generación de residuos y se fomenta un uso más eficiente de los recursos, contribuyendo a la preservación del medio ambiente</t>
  </si>
  <si>
    <t>Aportes, CARLOS HERNANDEZ CARRILLO, consejero CTPD: Implementar la primera fase del proyecto para la construcción de la Planta de Tratamiento de Aguas Residuales- PTAR Canoas.</t>
  </si>
  <si>
    <r>
      <rPr>
        <sz val="10"/>
        <color rgb="FF0C0C0C"/>
        <rFont val="Arial"/>
      </rPr>
      <t xml:space="preserve">25. Aumento de la resiliencia al cambio climático y reduccion de la vulnerabilidad
</t>
    </r>
    <r>
      <rPr>
        <sz val="10"/>
        <color rgb="FFFF0000"/>
        <rFont val="Arial"/>
      </rPr>
      <t>4.25. Aumento de la resiliencia al cambio climático y reduccion de la vulnerabilidad</t>
    </r>
  </si>
  <si>
    <r>
      <rPr>
        <sz val="10"/>
        <color rgb="FF0C0C0C"/>
        <rFont val="Arial"/>
      </rPr>
      <t xml:space="preserve">Implementar la primera fase del proyecto para la construcción de la Planta de Tratamiento de Aguas Residuales- PTAR Canoas.
</t>
    </r>
    <r>
      <rPr>
        <sz val="10"/>
        <color rgb="FFFF0000"/>
        <rFont val="Arial"/>
      </rPr>
      <t>Implementar la primera etapa del proyecto para la construcción de la Planta de Tratamiento de Aguas Residuales- PTAR Canoas</t>
    </r>
    <r>
      <rPr>
        <sz val="10"/>
        <color rgb="FF0C0C0C"/>
        <rFont val="Arial"/>
      </rPr>
      <t>.</t>
    </r>
  </si>
  <si>
    <t xml:space="preserve">Meta ya incluida en el PDD por el Sector </t>
  </si>
  <si>
    <t>Aportes, CARLOS HERNANDEZ CARRILLO, consejero CTPD: 2.800 hectáreas adquiridas, adecuadas, recuperadas o restauradas, de humedales, quebradas, ríos y cuencas abastecedoras en el área de cobertura de la EAAB.</t>
  </si>
  <si>
    <r>
      <rPr>
        <sz val="10"/>
        <color rgb="FF0C0C0C"/>
        <rFont val="Arial"/>
      </rPr>
      <t xml:space="preserve">27. Aumento de la resiliencia al cambio climático y reduccion de la vulnerabilidad
</t>
    </r>
    <r>
      <rPr>
        <sz val="10"/>
        <color rgb="FFFF0000"/>
        <rFont val="Arial"/>
      </rPr>
      <t>4.25. Aumento de la resiliencia al cambio climático y reduccion de la vulnerabilidad</t>
    </r>
  </si>
  <si>
    <r>
      <rPr>
        <sz val="10"/>
        <color rgb="FF0C0C0C"/>
        <rFont val="Arial"/>
      </rPr>
      <t xml:space="preserve">2.800 Hectáreas adquiridas, adecuadas, recuperadas o restauradas, de humedales, quebradas, ríos y cuencas abastecedoras en el área de cobertura de la EAAB
</t>
    </r>
    <r>
      <rPr>
        <sz val="10"/>
        <color rgb="FFFF0000"/>
        <rFont val="Arial"/>
      </rPr>
      <t xml:space="preserve">2.800 Hectáreas adquiridas adecuadas recuperadas o restauradas de humedales quebradas ríos y cuencas abastecedoras en el área de cobertura de la EAAB
</t>
    </r>
  </si>
  <si>
    <t>Aportes, CARLOS HERNANDEZ CARRILLO, consejero CTPD:Implementar una red para aumentar la cobertura de capacidades, reducir los tiempos de respuesta y recuperación en la atención emergencias del Cuerpo Oficial de Bomberos en Bogotá Región.</t>
  </si>
  <si>
    <t>Implementar un programa para mejorar la respuesta en la atención a emergencias del Cuerpo Oficial de Bomberos de Bogotá apalancada en redes de conocimiento prevención del riesgo y cobertura en la ciudad y su entorno</t>
  </si>
  <si>
    <t>En el programa Construyendo Confianza con la Región se aborda la temática de seguridad integral que aborda la atención de mergencias como parte del concepto en el marco del Área Temática de la RMBC de Seguridad y convivencia ciudadana.</t>
  </si>
  <si>
    <t>Aportes, CARLOS HERNANDEZ CARRILLO, consejero CTPD: Estructurar un sistema integrado de atención a emergencias y desastres naturales que garantice la capacidad de respuesta frente a los desafíos del cambio climático y reduzca las vulnerabilidades de este en la ciudad Región.</t>
  </si>
  <si>
    <t xml:space="preserve">* No se encuentra una meta asociada con la observación. </t>
  </si>
  <si>
    <t xml:space="preserve">Bogotá cuenta con el SDGRCC el cual tiene un componente de manejo de emergencas, por los que se busca su fortalecimiento a través de los proyectos a formularse.
En el programa Construyendo Confianza con la Región se aborda la temática de seguridad integral que aborda la atención de mergencias como parte del concepto en el marco del Área Temática de la RMBC de Seguridad y convivencia ciudadana. </t>
  </si>
  <si>
    <t>Aportes, CARLOS HERNANDEZ CARRILLO, consejero CTPD: Movilidad Sostenible:Lograr el 100% de la etapa preoperativa de la Primera Línea del Metro (PLMB) - Tramo 1.</t>
  </si>
  <si>
    <r>
      <rPr>
        <sz val="10"/>
        <color rgb="FF0C0C0C"/>
        <rFont val="Arial"/>
      </rPr>
      <t xml:space="preserve">Programa 27. Movilidad Sostenible
</t>
    </r>
    <r>
      <rPr>
        <sz val="10"/>
        <color rgb="FFFF0000"/>
        <rFont val="Arial"/>
      </rPr>
      <t>4.26. Movilidad Sostenible</t>
    </r>
  </si>
  <si>
    <t>Lograr el 100 % de la etapa pre-operativa de la Primera Linea del Metro (PLMB)- Tramo 1</t>
  </si>
  <si>
    <t xml:space="preserve">* Se ajusta el nombre del programa de acuerdo con el nuevo documento. </t>
  </si>
  <si>
    <r>
      <rPr>
        <b/>
        <sz val="10"/>
        <color rgb="FF0C0C0C"/>
        <rFont val="Calibri, Arial"/>
      </rPr>
      <t>EMB: Para lograr el 100% de la etapa preoperativa se deben haber concluido las obras de fase previa, las obras de fase de construcción y se debe haber obtenido la certificación de operación segura de todo el sistema de la PLMB, proceso que se está llevando acabo de acuerdo con lo establecido en el plan de ejecución vigente.</t>
    </r>
  </si>
  <si>
    <t>Aportes, CARLOS HERNANDEZ CARRILLO, consejero CTPD: Movilidad Sostenible: Alcanzar el 20% del ciclo de vida del proyecto Línea 2 del Metro (L2MB), correspondiente al inicio del contrato de concesión, la interventoría, PMO e inicio de construcción.</t>
  </si>
  <si>
    <r>
      <rPr>
        <sz val="10"/>
        <color rgb="FF0C0C0C"/>
        <rFont val="Arial"/>
      </rPr>
      <t xml:space="preserve">Programa 27. Movilidad Sostenible </t>
    </r>
    <r>
      <rPr>
        <sz val="10"/>
        <color rgb="FFFF0000"/>
        <rFont val="Arial"/>
      </rPr>
      <t>4.26. Movilidad Sostenible</t>
    </r>
  </si>
  <si>
    <r>
      <rPr>
        <sz val="10"/>
        <color rgb="FF0C0C0C"/>
        <rFont val="Arial"/>
      </rPr>
      <t>Alcanzar el 20% del ciclo de vida del proyecto Línea 2 del Metro (L2MB), correspondiente al inicio del contrato de concesión, la interventoría, PMO e inicio de construcción .</t>
    </r>
    <r>
      <rPr>
        <sz val="10"/>
        <color rgb="FFFF0000"/>
        <rFont val="Arial"/>
      </rPr>
      <t xml:space="preserve"> 4.26 Alcanzar el 16% del ciclo de vida del proyecto Línea 2 del Metro (L2MB) correspondiente al inicio del contrato de concesión la interventoría PMO e inicio de construcción</t>
    </r>
  </si>
  <si>
    <r>
      <rPr>
        <b/>
        <sz val="10"/>
        <color rgb="FF0C0C0C"/>
        <rFont val="Calibri, Arial"/>
      </rPr>
      <t>EMB: El ciclo de vida del proyecto está referido a la “Etapa Preoperativa”, es decir, corresponde a la  primera etapa del Contrato de Concesión, la cual iniciará con la suscripción del Acta de Inicio del citado contrato y terminará con la suscripción del Acta de Terminación de la Fase de Pruebas, Certificaciones y Puesta en Marcha. La Etapa Preoperativa, comprende la Fase Previa, la Fase de Construcción y la Fase de Pruebas, Certificaciones y Puesta en Marcha.
Para un mayor entendimiento, es pertinente aclarar que la fase previa tiene una duración de 18 meses y en ella, el Concesionario tendrá la obligación de preparar y presentar al Interventor (con copia a la EMB), para su revisión y no objeción los Estudios y Diseños, dentro de los plazos que se definan en el Plan de Ejecución, así como obtener el Cierre Financiero, entre otras.
Con respecto a la fase de construcción, ésta corresponde a la segunda Fase de la Etapa Preoperativa, en la cual el Concesionario deberá adelantar la construcción de la infraestructura y la instalación y puesta en operación de los Sistemas Metro-Ferroviarios y la provisión y la puesta en operación del Material Rodante. Esta fase tiene una duración de 90 meses, que a su vez incluye también 6 meses, correspondientes a la Dase de Pruebas.
Así las cosas y de acuerdo con la Adenda No. 2 del Proceso de Licitación Pública Internacional que se encuentra en curso, se proyecta con corte al 31/12/2027, la adjudicación del contrato que se tiene prevista para finales de este año, el inicio del Contrato, la realización de la Fase Previa del mismo y el inicio de la Fase de Construcción.</t>
    </r>
  </si>
  <si>
    <t>Aportes, CARLOS HERNANDEZ CARRILLO, consejero CTPD: Movilidad Sostenible: Lograr el 90% de las actividades y trámites requeridos para la contratación de los Estudios de Factibilidad, Estructuración y, Apertura de proceso de selección del Proyecto Línea 3 del Metro de Bogotá</t>
  </si>
  <si>
    <t>Lograr el 90 % de las actividades y trámites requeridos para la contratación de los Estudios de Factibilidad, Estructuración y, Apertura del proceso de selección del Proyecto Línea 3 del Metro de Bogotá</t>
  </si>
  <si>
    <t>No hay meta específica para esta propuesta</t>
  </si>
  <si>
    <r>
      <rPr>
        <b/>
        <sz val="10"/>
        <color rgb="FF0C0C0C"/>
        <rFont val="Calibri, Arial"/>
      </rPr>
      <t>EMB: las actividades y trámites correspondientes a: i). convenios interadministrativos, solicitud de VFO y demás trámites presupuestales que permitan la consecución de los recursos económicos y en especie requeridos para lograr la suscripción del contrato cuyo alcance tenga los estudios y diseños de factibilidad del proyecto que contribuya a la expansión de la Red Metro. ii). Iniciar la ejecución de los estudios y diseños a nivel de factibilidad del proyecto.</t>
    </r>
  </si>
  <si>
    <t>Aportes, CARLOS HERNANDEZ CARRILLO, consejero CTPD: Movilidad Sostenible: Alcanzar el 20% del proyecto extensión Calle 100 de la Primera Línea del Metro de Bogotá PLMB, correspondiente al inicio del contrato de ejecución e interventoría</t>
  </si>
  <si>
    <r>
      <rPr>
        <sz val="10"/>
        <color rgb="FF0C0C0C"/>
        <rFont val="Arial"/>
      </rPr>
      <t xml:space="preserve">Programa 27. Movilidad Sostenible
</t>
    </r>
    <r>
      <rPr>
        <sz val="10"/>
        <color rgb="FFFF0000"/>
        <rFont val="Arial"/>
      </rPr>
      <t>4.26. Movilidad Sostenible</t>
    </r>
  </si>
  <si>
    <r>
      <rPr>
        <sz val="10"/>
        <color rgb="FF0C0C0C"/>
        <rFont val="Arial"/>
      </rPr>
      <t xml:space="preserve">Alcanzar el 20% del proyecto extensión Calle 100 de la PLMB, correspondiente al inicio del contrato de ejecución e interventoría
</t>
    </r>
    <r>
      <rPr>
        <sz val="10"/>
        <color rgb="FFFF0000"/>
        <rFont val="Arial"/>
      </rPr>
      <t>Lograr el 9970% de la etapa pre-operativa de la Primera Linea del Metro (PLMB)- Tramo 1.</t>
    </r>
  </si>
  <si>
    <r>
      <rPr>
        <b/>
        <sz val="10"/>
        <color rgb="FF0C0C0C"/>
        <rFont val="Calibri, Arial"/>
      </rPr>
      <t>EMB: El ciclo de vida del proyecto está referido a la definición de la estructura de transacción, proceso de selección, elaboración de Estudios y Diseños , la Fase de Construcción y la Fase de Pruebas, Certificaciones y su posterior puesta en Marcha.
Así las cosas, la meta corresponde a la definición de la estructura de transacción, llevar a cabo el proceso de selección, la adjudicación del contrato(s) e inicio de su ejecución.</t>
    </r>
  </si>
  <si>
    <t>EMB</t>
  </si>
  <si>
    <t>Aportes, CARLOS HERNANDEZ CARRILLO, consejero CTPD: Movilidad Sostenible:Alcanzar 143 kms en operación de troncales de sistema de transporte público masivo (29 kms nuevos)</t>
  </si>
  <si>
    <r>
      <rPr>
        <sz val="10"/>
        <color rgb="FF0C0C0C"/>
        <rFont val="Arial"/>
      </rPr>
      <t xml:space="preserve">Programa 27. Movilidad Sostenible
</t>
    </r>
    <r>
      <rPr>
        <sz val="10"/>
        <color rgb="FFFF0000"/>
        <rFont val="Arial"/>
      </rPr>
      <t>4.26. Movilidad Sostenible</t>
    </r>
  </si>
  <si>
    <t xml:space="preserve">* Se ajusta nombre del programa de acuerdo con el nuevo documento. </t>
  </si>
  <si>
    <r>
      <rPr>
        <b/>
        <sz val="10"/>
        <color rgb="FF0C0C0C"/>
        <rFont val="Calibri, Arial"/>
      </rPr>
      <t>TMSA:Se incluye una meta PDD para "Alcanzar 143 kms en operación de troncales de sistema de transporte público masivo (29 kms nuevos)"</t>
    </r>
  </si>
  <si>
    <t>IDU / TMSA</t>
  </si>
  <si>
    <t>Aportes, CARLOS HERNANDEZ CARRILLO, consejero CTPD: Movilidad Sostenible: Alcanzar 63 Kilómetros contratados de troncales de sistema de transporte público masivo con perspectiva de integración regional en aquellos corredores con influencia en la ciudadregión</t>
  </si>
  <si>
    <t>Alcanzar 63 Kilómetros contratados de troncales de sistema de transporte público masivo con perspectiva de integración regional en aquellos corredores con influencia en la ciudad-región.</t>
  </si>
  <si>
    <t xml:space="preserve">* No hay una meta especifica dentro del plan acorde con la observación. </t>
  </si>
  <si>
    <r>
      <rPr>
        <b/>
        <sz val="10"/>
        <color rgb="FF0C0C0C"/>
        <rFont val="Calibri, Arial"/>
      </rPr>
      <t>TMSA: Se incluye una meta PDD para "Alcanzar 63 Kilómetros contratados de troncales de sistema de transporte público masivo con perspectiva de integración regional en aquellos corredores con influencia en la ciudad-región"</t>
    </r>
  </si>
  <si>
    <t>Aportes, CARLOS HERNANDEZ CARRILLO, consejero CTPD: Movilidad Sostenible:Estructurar 24 kilómetros de troncales del sistema de transporte público masivo</t>
  </si>
  <si>
    <t>Estructurar 24 km de troncales del sistema de transporte público masivo</t>
  </si>
  <si>
    <r>
      <rPr>
        <b/>
        <sz val="10"/>
        <color rgb="FF0C0C0C"/>
        <rFont val="Calibri, Arial"/>
      </rPr>
      <t>TMSA: Se incluye una meta PDD para "Estructurar 24 km de troncales del sistema de transporte público masivo"</t>
    </r>
  </si>
  <si>
    <t>Aportes, CARLOS HERNANDEZ CARRILLO, consejero CTPD: Movilidad Sostenible:Iniciar la operación de 1 línea de cable (San Cristóbal)</t>
  </si>
  <si>
    <r>
      <rPr>
        <sz val="10"/>
        <color rgb="FF0C0C0C"/>
        <rFont val="Arial"/>
      </rPr>
      <t xml:space="preserve">Programa 27. Movilidad Sostenible
</t>
    </r>
    <r>
      <rPr>
        <sz val="10"/>
        <color rgb="FFFF0000"/>
        <rFont val="Arial"/>
      </rPr>
      <t>4.26. Movilidad Sostenible</t>
    </r>
  </si>
  <si>
    <r>
      <rPr>
        <sz val="10"/>
        <color rgb="FF0C0C0C"/>
        <rFont val="Arial"/>
      </rPr>
      <t xml:space="preserve">Iniciar la operación de 1 línea de cable (San Cristóbal)
</t>
    </r>
    <r>
      <rPr>
        <sz val="10"/>
        <color rgb="FFFF0000"/>
        <rFont val="Arial"/>
      </rPr>
      <t>Iniciar la operación de 1 línea de cable</t>
    </r>
  </si>
  <si>
    <t>IDU: Se prevée la finalización del proyecto en marzo del 2026.</t>
  </si>
  <si>
    <t>Aportes, CARLOS HERNANDEZ CARRILLO, consejero CTPD: Movilidad Sostenible:Construir 1 línea de cable (Potosi)</t>
  </si>
  <si>
    <r>
      <rPr>
        <sz val="10"/>
        <color rgb="FF0C0C0C"/>
        <rFont val="Arial"/>
      </rPr>
      <t xml:space="preserve">Iniciar la construcción de 1 línea de cable (Potosi)
</t>
    </r>
    <r>
      <rPr>
        <sz val="10"/>
        <color rgb="FFFF0000"/>
        <rFont val="Arial"/>
      </rPr>
      <t>Construir 1 línea de cable</t>
    </r>
  </si>
  <si>
    <t>IDU Se prevée la finalización de les estudios y diseños del Cabel Potosi.</t>
  </si>
  <si>
    <t>Aportes, CARLOS HERNANDEZ CARRILLO, consejero CTPD: Movilidad Sostenible:Estructurar una línea de cable (San Rafael)</t>
  </si>
  <si>
    <r>
      <rPr>
        <sz val="10"/>
        <color rgb="FF0C0C0C"/>
        <rFont val="Arial"/>
      </rPr>
      <t xml:space="preserve">Programa 27. Movilidad Sostenible
</t>
    </r>
    <r>
      <rPr>
        <sz val="10"/>
        <color rgb="FFFF0000"/>
        <rFont val="Arial"/>
      </rPr>
      <t>4.26. Movilidad Sostenible</t>
    </r>
  </si>
  <si>
    <t>Estructurar 1 línea de cable (San Rafael)</t>
  </si>
  <si>
    <t>Se está pendiente de la asignación de recursos</t>
  </si>
  <si>
    <t>Aportes, CARLOS HERNANDEZ CARRILLO, consejero CTPD: Movilidad Sostenible:Diseñar y contratar la construcción de la estación central del Sistema TransMilenio</t>
  </si>
  <si>
    <r>
      <rPr>
        <sz val="10"/>
        <color rgb="FF0C0C0C"/>
        <rFont val="Arial"/>
      </rPr>
      <t xml:space="preserve">Programa 27. Movilidad Sostenible
</t>
    </r>
    <r>
      <rPr>
        <sz val="10"/>
        <color rgb="FFFF0000"/>
        <rFont val="Arial"/>
      </rPr>
      <t>4.26. Movilidad Sostenible</t>
    </r>
  </si>
  <si>
    <r>
      <rPr>
        <sz val="10"/>
        <color rgb="FF0C0C0C"/>
        <rFont val="Arial"/>
      </rPr>
      <t xml:space="preserve">Diseñar y contratar la construcción de 7 patios troncales y/o zonales del SITP. 
</t>
    </r>
    <r>
      <rPr>
        <sz val="10"/>
        <color rgb="FFFF0000"/>
        <rFont val="Arial"/>
      </rPr>
      <t>Diseñar y contratar el 100% de la construcción de la estación central del Sistema TransMilenio.</t>
    </r>
  </si>
  <si>
    <r>
      <rPr>
        <b/>
        <sz val="10"/>
        <color rgb="FF0C0C0C"/>
        <rFont val="Calibri, Arial"/>
      </rPr>
      <t>TMSA: Se incluye una meta PDD para "Diseñar y contratar la construcción de 7 patios troncales y/o zonales del SITP"</t>
    </r>
  </si>
  <si>
    <t>Aportes, CARLOS HERNANDEZ CARRILLO, consejero CTPD: Movilidad Sostenible: Diseñar y contratar la construcción de 7 patios troncales y/o zonales del SITP</t>
  </si>
  <si>
    <r>
      <rPr>
        <sz val="10"/>
        <color rgb="FF0C0C0C"/>
        <rFont val="Arial"/>
      </rPr>
      <t xml:space="preserve">Programa 27. Movilidad Sostenible
</t>
    </r>
    <r>
      <rPr>
        <sz val="10"/>
        <color rgb="FFFF0000"/>
        <rFont val="Arial"/>
      </rPr>
      <t>4.26. Movilidad Sostenible</t>
    </r>
  </si>
  <si>
    <r>
      <rPr>
        <sz val="10"/>
        <color rgb="FF0C0C0C"/>
        <rFont val="Arial"/>
      </rPr>
      <t xml:space="preserve">Diseñar y contratar la construcción de 7 patios troncales y/o zonales del SITP
</t>
    </r>
    <r>
      <rPr>
        <sz val="10"/>
        <color rgb="FFFF0000"/>
        <rFont val="Arial"/>
      </rPr>
      <t>Mejorar la infraestructura de 5 patios del SITP a través de la puesta en operación de 2 patios y la adecuación física de 3 patios</t>
    </r>
    <r>
      <rPr>
        <sz val="10"/>
        <color rgb="FF0C0C0C"/>
        <rFont val="Arial"/>
      </rPr>
      <t>.</t>
    </r>
  </si>
  <si>
    <t>Se ajusta programa y meta, en el caso de la meta tienen similitud pero no es igual en el numero de patios.</t>
  </si>
  <si>
    <r>
      <rPr>
        <b/>
        <sz val="10"/>
        <color rgb="FF0C0C0C"/>
        <rFont val="Calibri, Arial"/>
      </rPr>
      <t>TMSA: Se incluye una meta PDD para "Diseñar y contratar la construcción de 7 patios troncales y/o zonales del SITP"</t>
    </r>
  </si>
  <si>
    <t>Aportes, CARLOS HERNANDEZ CARRILLO, consejero CTPD: Movilidad Sostenible:Ejecutar 10 intervenciones en la infraestructura física existente del componente troncal orientadas a optimizar la operación y mejorar la calidad del servicio</t>
  </si>
  <si>
    <r>
      <rPr>
        <sz val="10"/>
        <color rgb="FF0C0C0C"/>
        <rFont val="Arial"/>
      </rPr>
      <t xml:space="preserve">Programa 27. Movilidad Sostenible
</t>
    </r>
    <r>
      <rPr>
        <sz val="10"/>
        <color rgb="FFFF0000"/>
        <rFont val="Arial"/>
      </rPr>
      <t>4.26. Movilidad Sostenible</t>
    </r>
  </si>
  <si>
    <r>
      <rPr>
        <sz val="10"/>
        <color rgb="FF0C0C0C"/>
        <rFont val="Arial"/>
      </rPr>
      <t xml:space="preserve">Ejecutar 10 intervenciones en la infraestructura física existente del componente troncal orientadas a optimizar la operación y mejorar la calidad del servicio
</t>
    </r>
    <r>
      <rPr>
        <sz val="10"/>
        <color rgb="FFFF0000"/>
        <rFont val="Arial"/>
      </rPr>
      <t>Ejecutar 3 intervenciones en la infraestructura física existente del componente troncal orientadas a optimizar la operación y mejorar la calidad del servicio</t>
    </r>
  </si>
  <si>
    <t>Se ajusta programa y meta, en el caso de la meta tienen similitud pero no es igual en el numero de intervenciones.</t>
  </si>
  <si>
    <r>
      <rPr>
        <b/>
        <sz val="10"/>
        <color rgb="FF0C0C0C"/>
        <rFont val="Calibri, Arial"/>
      </rPr>
      <t>TMSA: Se incluye una meta PDD para "Ejecutar 10 intervenciones en la infraestructura física existente del componente troncal orientadas a optimizar la operación y mejorar la calidad del servicio"</t>
    </r>
  </si>
  <si>
    <t>Aportes, CARLOS HERNANDEZ CARRILLO, consejero CTPD: Movilidad Sostenible: Diseñar y contratar la electrificación de 3 patios troncales y/o zonales del SITP</t>
  </si>
  <si>
    <r>
      <rPr>
        <sz val="10"/>
        <color rgb="FF0C0C0C"/>
        <rFont val="Arial"/>
      </rPr>
      <t xml:space="preserve">Programa 27. Movilidad Sostenible
</t>
    </r>
    <r>
      <rPr>
        <sz val="10"/>
        <color rgb="FFFF0000"/>
        <rFont val="Arial"/>
      </rPr>
      <t xml:space="preserve">
4.26. Movilidad Sostenible</t>
    </r>
  </si>
  <si>
    <r>
      <rPr>
        <sz val="10"/>
        <color rgb="FF0C0C0C"/>
        <rFont val="Arial"/>
      </rPr>
      <t xml:space="preserve">Diseñar y contratar la electrificación de 3 patios troncales y/o zonales del SITP"
</t>
    </r>
    <r>
      <rPr>
        <sz val="10"/>
        <color rgb="FFFF0000"/>
        <rFont val="Arial"/>
      </rPr>
      <t xml:space="preserve">
Mejorar la infraestructura de 5 patios del SITP a través de la puesta en operación de 2 patios y la adecuación física de 3 patios.</t>
    </r>
  </si>
  <si>
    <t xml:space="preserve">Se ajusta programa y meta, la meta aunque habla de mejorar la infraestructura no va relacionada con laelectrificación de 3 patios troncales </t>
  </si>
  <si>
    <r>
      <rPr>
        <b/>
        <sz val="10"/>
        <color rgb="FF0C0C0C"/>
        <rFont val="Calibri, Arial"/>
      </rPr>
      <t>TMSA: Se incluye una meta PDD para "Diseñar y contratar la electrificación de 3 patios troncales y/o zonales del SITP"</t>
    </r>
  </si>
  <si>
    <t>Aportes, CARLOS HERNANDEZ CARRILLO, consejero CTPD: Movilidad Sostenible: Ejecutar las acciones para el mantenimiento del 100% de las estaciones del Sistema Integrado de Transporte Público</t>
  </si>
  <si>
    <r>
      <rPr>
        <sz val="10"/>
        <color rgb="FF0C0C0C"/>
        <rFont val="Arial"/>
      </rPr>
      <t xml:space="preserve">Programa 27. Movilidad Sostenible
</t>
    </r>
    <r>
      <rPr>
        <sz val="10"/>
        <color rgb="FFFF0000"/>
        <rFont val="Arial"/>
      </rPr>
      <t>4.26. Movilidad Sostenible</t>
    </r>
  </si>
  <si>
    <r>
      <rPr>
        <sz val="10"/>
        <color rgb="FF000000"/>
        <rFont val="Arial"/>
      </rPr>
      <t>Ejecutar las acciones para el mantenimiento y mejoramiento del 100% de las estaciones del Sistema Integrado de Transporte Público</t>
    </r>
    <r>
      <rPr>
        <sz val="10"/>
        <color rgb="FFFF0000"/>
        <rFont val="Arial"/>
      </rPr>
      <t xml:space="preserve">
Ejecutar 100% de las acciones para el mantenimiento y mejoramiento de las estaciones del Sistema Integrado de Transporte Público</t>
    </r>
  </si>
  <si>
    <t xml:space="preserve">Se ajusta programa y meta </t>
  </si>
  <si>
    <t>TMSA: Se incluye una meta PDD para "Ejecutar las acciones para el mantenimiento y mejoramiento del 100% de las estaciones del Sistema Integrado de Transporte Público"</t>
  </si>
  <si>
    <t>Aportes, CARLOS HERNANDEZ CARRILLO, consejero CTPD: Movilidad Sostenible: Poner en operación 1 patio zonal y 1 patio troncal</t>
  </si>
  <si>
    <r>
      <rPr>
        <sz val="10"/>
        <color rgb="FF0C0C0C"/>
        <rFont val="Arial"/>
      </rPr>
      <t xml:space="preserve">Programa 27. Movilidad Sostenible
</t>
    </r>
    <r>
      <rPr>
        <sz val="10"/>
        <color rgb="FFFF0000"/>
        <rFont val="Arial"/>
      </rPr>
      <t>4.26. Movilidad Sostenible</t>
    </r>
  </si>
  <si>
    <r>
      <rPr>
        <sz val="10"/>
        <color rgb="FF0C0C0C"/>
        <rFont val="Arial"/>
      </rPr>
      <t xml:space="preserve">Poner en operación 1 patio zonal y 1 patio troncal
</t>
    </r>
    <r>
      <rPr>
        <sz val="10"/>
        <color rgb="FFFF0000"/>
        <rFont val="Arial"/>
      </rPr>
      <t>Mejorar la infraestructura de 5 patios del SITP a través de la puesta en operación de 2 patios y la adecuación física de 3 patios.</t>
    </r>
  </si>
  <si>
    <t>TMSA: Se incluye una meta PDD para "Poner en operación 1 patio zonal y 1 patio troncal"</t>
  </si>
  <si>
    <t>Aportes, CARLOS HERNANDEZ CARRILLO, consejero CTPD: Movilidad Sostenible: Desarrollar 20 Proyectos de Desarrollo Urbanístico y/o Proyectos de Renovación Urbana para la Movilidad Sostenible (PRUMS) y/o Complejos de Intercambio Modal (CIM), de la red de transporte de la ciudad región</t>
  </si>
  <si>
    <r>
      <rPr>
        <sz val="10"/>
        <color rgb="FF0C0C0C"/>
        <rFont val="Arial"/>
      </rPr>
      <t xml:space="preserve">Programa 27. Movilidad Sostenible
</t>
    </r>
    <r>
      <rPr>
        <sz val="10"/>
        <color rgb="FFFF0000"/>
        <rFont val="Arial"/>
      </rPr>
      <t>4.26. Movilidad Sostenible</t>
    </r>
  </si>
  <si>
    <r>
      <rPr>
        <sz val="10"/>
        <color rgb="FF0C0C0C"/>
        <rFont val="Arial"/>
      </rPr>
      <t xml:space="preserve">Desarrollar 20 Proyectos de Desarrollo Urbanístico y/o Proyectos de Renovación Urbana para la Movilidad Sostenible (PRUMS) y/o Complejos de Intercambio Modal (CIM), de la red de transporte públicoc
</t>
    </r>
    <r>
      <rPr>
        <sz val="10"/>
        <color rgb="FFFF0000"/>
        <rFont val="Arial"/>
      </rPr>
      <t>Desarrollar al menos 1 Proyecto de Desarrollo Urbanístico y/o Proyecto de Renovación Urbana para la Movilidad Sostenible (PRUMS) y/o Complejo de Integración Modal (CIM) de la red de transporte público.</t>
    </r>
  </si>
  <si>
    <t>Se ajusta programa y meta, en el caso de la meta tienen similitud pero no es igual en el numero de proyectos a desarrollar</t>
  </si>
  <si>
    <r>
      <rPr>
        <b/>
        <sz val="10"/>
        <color rgb="FF0C0C0C"/>
        <rFont val="Calibri, Arial"/>
      </rPr>
      <t>TMSA: Dentro del PDD se incluyó la meta "Desarrollar 20 Proyectos de Desarrollo Urbanístico y/o Proyectos de Renovación Urbana para la Movilidad Sostenible (PRUMS) y/o Complejos de Intercambio Modal (CIM), de la red de transporte público"
EMB: La Primera Línea del Metro de Bogotá - PMLB tiene como objetivo transformar el sistema de movilidad de la ciudad y mejorar la calidad del servicio de transporte público. Es además la oportunidad, a través de los PRUMS de mejorar las condiciones urbanísticas a lo largo del corredor de transporte, a través de una nueva oferta de vivienda, comercio, servicio, equipamientos y espacio público de calidad. Con los PRUMS se busca además, consolidar los sectores estratégicos o revitalizar aquellos que han perdido vitalidad, reforzar nodos productivos, de empleo y conocimiento y en general dar cumplimiento a los Objetivos de Desarrollo Sostenible y los principios y logros que se establecerán en el Plan de Desarrollo Distrital 2024-2028.    IDU:  Se incluyó un PRUMS que incluye la nueva sede del IDU contiguo a la NQS, ya se cuentan con estudios.</t>
    </r>
  </si>
  <si>
    <t>IDU / EMB / TTSA / TMSA</t>
  </si>
  <si>
    <t>Aportes, CARLOS HERNANDEZ CARRILLO, consejero CTPD: Movilidad Sostenible: Avanzar en 5% del proyecto RegioTram del Norte – RTN, correspondiente al proceso de cofinanciación y gestionar el 100% de la inserción urbana del Regiotram de Occidente</t>
  </si>
  <si>
    <r>
      <rPr>
        <sz val="10"/>
        <color rgb="FF0C0C0C"/>
        <rFont val="Arial"/>
      </rPr>
      <t xml:space="preserve">Programa 27. Movilidad Sostenible
</t>
    </r>
    <r>
      <rPr>
        <sz val="10"/>
        <color rgb="FFFF0000"/>
        <rFont val="Arial"/>
      </rPr>
      <t>4.26. Movilidad Sostenible</t>
    </r>
  </si>
  <si>
    <r>
      <rPr>
        <sz val="10"/>
        <color rgb="FF0C0C0C"/>
        <rFont val="Arial"/>
      </rPr>
      <t xml:space="preserve">Avanzar en 5% del proyecto RegioTram del Norte – RTN, correspondiente al proceso de cofinanciación y gestionar el 100% de la inserción urbana del Regiotram de Occidente
</t>
    </r>
    <r>
      <rPr>
        <sz val="10"/>
        <color rgb="FFFF0000"/>
        <rFont val="Arial"/>
      </rPr>
      <t>Implementar el 23% de la inserción urbana del Regiotram de Occidente.</t>
    </r>
  </si>
  <si>
    <t>Se ajusta programa y meta, en el caso de la meta tienen similitud pero no es igual en el tema del Regiotram.</t>
  </si>
  <si>
    <r>
      <rPr>
        <b/>
        <sz val="10"/>
        <color rgb="FF0C0C0C"/>
        <rFont val="Calibri, Arial"/>
      </rPr>
      <t>EMB: La meta corresponde a la participación en el proceso de Cofinanciación, considerando que EMB no es el ente gestor y esta dependera de los recursos que se gestión para su desarrollo.
La meta dependerá de los recursos asignados</t>
    </r>
  </si>
  <si>
    <t>Aportes, CARLOS HERNANDEZ CARRILLO, consejero CTPD: Movilidad Sostenible:Conservar 4800 kilómetros-carril de la red vial</t>
  </si>
  <si>
    <r>
      <rPr>
        <sz val="10"/>
        <color rgb="FF0C0C0C"/>
        <rFont val="Arial"/>
      </rPr>
      <t xml:space="preserve">28. Movilidad Sostenible
</t>
    </r>
    <r>
      <rPr>
        <sz val="10"/>
        <color rgb="FFFF0000"/>
        <rFont val="Arial"/>
      </rPr>
      <t>4.26. Movilidad Sostenible</t>
    </r>
  </si>
  <si>
    <r>
      <rPr>
        <sz val="10"/>
        <color rgb="FF0C0C0C"/>
        <rFont val="Arial"/>
      </rPr>
      <t xml:space="preserve">Conservar 4800 kilómetros-carril de la red vial
</t>
    </r>
    <r>
      <rPr>
        <sz val="10"/>
        <color rgb="FFFF0000"/>
        <rFont val="Arial"/>
      </rPr>
      <t>Estructurar proyectos viales correspondientes a 270 km carril de malla via</t>
    </r>
    <r>
      <rPr>
        <sz val="10"/>
        <color rgb="FF0C0C0C"/>
        <rFont val="Arial"/>
      </rPr>
      <t>l</t>
    </r>
  </si>
  <si>
    <t>Se ajusta programa y meta, en el caso de la meta tienen similitud pero no es igual en los kilometros.</t>
  </si>
  <si>
    <t>No se evidencia observación a la meta</t>
  </si>
  <si>
    <t>Aportes, CARLOS HERNANDEZ CARRILLO, consejero CTPD: Movilidad Sostenible: Conservar 170 kilómetros lineales de la red de cicloinfraestructura</t>
  </si>
  <si>
    <r>
      <rPr>
        <sz val="10"/>
        <color rgb="FF0C0C0C"/>
        <rFont val="Arial"/>
      </rPr>
      <t xml:space="preserve">28. Movilidad Sostenible
</t>
    </r>
    <r>
      <rPr>
        <sz val="10"/>
        <color rgb="FFFF0000"/>
        <rFont val="Arial"/>
      </rPr>
      <t>4.26. Movilidad Sostenible</t>
    </r>
  </si>
  <si>
    <r>
      <rPr>
        <sz val="10"/>
        <color rgb="FF0C0C0C"/>
        <rFont val="Arial"/>
      </rPr>
      <t xml:space="preserve">Conservar 170 kilómetros lineales de la red de cicloinfraestructura
</t>
    </r>
    <r>
      <rPr>
        <sz val="10"/>
        <color rgb="FFFF0000"/>
        <rFont val="Arial"/>
      </rPr>
      <t>Conservar 138 kilometros lineales de la red de cicloinfraestructura.</t>
    </r>
  </si>
  <si>
    <t>Aportes, CARLOS HERNANDEZ CARRILLO, consejero CTPD: Movilidad Sostenible: Construir 69 Km de malla vial en la ciudad</t>
  </si>
  <si>
    <r>
      <rPr>
        <sz val="10"/>
        <color rgb="FF0C0C0C"/>
        <rFont val="Arial"/>
      </rPr>
      <t xml:space="preserve">28. Movilidad Sostenible
</t>
    </r>
    <r>
      <rPr>
        <sz val="10"/>
        <color rgb="FFFF0000"/>
        <rFont val="Arial"/>
      </rPr>
      <t>4.26. Movilidad Sostenible</t>
    </r>
  </si>
  <si>
    <r>
      <rPr>
        <sz val="10"/>
        <color rgb="FF0C0C0C"/>
        <rFont val="Arial"/>
      </rPr>
      <t xml:space="preserve">Construir 69 Km de malla vial en la ciudad
</t>
    </r>
    <r>
      <rPr>
        <sz val="10"/>
        <color rgb="FFFF0000"/>
        <rFont val="Arial"/>
      </rPr>
      <t>Construir 100 Km/carril de malla vial en la ciudad.</t>
    </r>
  </si>
  <si>
    <t>Aportes, CARLOS HERNANDEZ CARRILLO, consejero CTPD: Movilidad Sostenible: Contratar 39 Km de malla vial en la ciudad</t>
  </si>
  <si>
    <r>
      <rPr>
        <sz val="10"/>
        <color rgb="FF0C0C0C"/>
        <rFont val="Arial"/>
      </rPr>
      <t xml:space="preserve">28. Movilidad Sostenible
</t>
    </r>
    <r>
      <rPr>
        <sz val="10"/>
        <color rgb="FFFF0000"/>
        <rFont val="Arial"/>
      </rPr>
      <t>4.26. Movilidad Sostenible</t>
    </r>
  </si>
  <si>
    <r>
      <rPr>
        <sz val="10"/>
        <color rgb="FF0C0C0C"/>
        <rFont val="Arial"/>
      </rPr>
      <t xml:space="preserve">Contratar 39 Km de malla vial en la ciudad
</t>
    </r>
    <r>
      <rPr>
        <sz val="10"/>
        <color rgb="FFFF0000"/>
        <rFont val="Arial"/>
      </rPr>
      <t xml:space="preserve">
Contratar 100 Km/carrill de malla vial en la ciudad</t>
    </r>
  </si>
  <si>
    <t>Se ajusta programa y meta, en el caso de la meta tienen similitud pero no es igual en los kilometros de contratacion.</t>
  </si>
  <si>
    <t>Aportes, CARLOS HERNANDEZ CARRILLO, consejero CTPD: Movilidad Sostenible: Estructurar proyectos viales correspondientes a 55 km de malla vial</t>
  </si>
  <si>
    <r>
      <rPr>
        <sz val="10"/>
        <color rgb="FF0C0C0C"/>
        <rFont val="Arial"/>
      </rPr>
      <t xml:space="preserve">28. Movilidad Sostenible
</t>
    </r>
    <r>
      <rPr>
        <sz val="10"/>
        <color rgb="FFFF0000"/>
        <rFont val="Arial"/>
      </rPr>
      <t>4.26. Movilidad Sostenible</t>
    </r>
  </si>
  <si>
    <r>
      <rPr>
        <sz val="10"/>
        <color rgb="FF0C0C0C"/>
        <rFont val="Arial"/>
      </rPr>
      <t xml:space="preserve">Estructurar proyectos viales correspondientes a 55 km de malla vial
</t>
    </r>
    <r>
      <rPr>
        <sz val="10"/>
        <color rgb="FFFF0000"/>
        <rFont val="Arial"/>
      </rPr>
      <t>Contratar 100 Km/carrill de malla vial en la ciudad</t>
    </r>
  </si>
  <si>
    <t>Se ajusta programa y meta, en el caso de la meta tienen similitud pero no es igual en la estructuracion  de proyectos viales en kilometros.</t>
  </si>
  <si>
    <t>Aportes, CARLOS HERNANDEZ CARRILLO, consejero CTPD: Movilidad Sostenible: Construir 46 nuevos kilómetros lineales de la red de cicloinfraestructura</t>
  </si>
  <si>
    <r>
      <rPr>
        <sz val="10"/>
        <color rgb="FF0C0C0C"/>
        <rFont val="Arial"/>
      </rPr>
      <t xml:space="preserve">28. Movilidad Sostenible
</t>
    </r>
    <r>
      <rPr>
        <sz val="10"/>
        <color rgb="FFFF0000"/>
        <rFont val="Arial"/>
      </rPr>
      <t>4.26. Movilidad Sostenible</t>
    </r>
  </si>
  <si>
    <r>
      <rPr>
        <sz val="10"/>
        <color rgb="FF0C0C0C"/>
        <rFont val="Arial"/>
      </rPr>
      <t xml:space="preserve">Construir 46 nuevos kilómetros lineales de la red de cicloinfraestructura
</t>
    </r>
    <r>
      <rPr>
        <sz val="10"/>
        <color rgb="FFFF0000"/>
        <rFont val="Arial"/>
      </rPr>
      <t>Construir 59 kilómetros lineales de la red de cicloinfraestructura</t>
    </r>
  </si>
  <si>
    <t>Se ajusta programa y meta, en el caso de la meta tienen similitud pero no es igual en cicloinfraestructura en kilometros.</t>
  </si>
  <si>
    <t>Aportes, CARLOS HERNANDEZ CARRILLO, consejero CTPD: Movilidad Sostenible:Alcanzar 13 enlaces vehiculares (3 terminados y 10 contratados)</t>
  </si>
  <si>
    <r>
      <rPr>
        <sz val="10"/>
        <color rgb="FF0C0C0C"/>
        <rFont val="Arial"/>
      </rPr>
      <t xml:space="preserve">28. Movilidad Sostenible
</t>
    </r>
    <r>
      <rPr>
        <sz val="10"/>
        <color rgb="FFFF0000"/>
        <rFont val="Arial"/>
      </rPr>
      <t>4.26. Movilidad Sostenible</t>
    </r>
  </si>
  <si>
    <r>
      <rPr>
        <sz val="10"/>
        <color rgb="FF0C0C0C"/>
        <rFont val="Arial"/>
      </rPr>
      <t xml:space="preserve">Alcanzar 13 enlaces vehiculares (3 terminados y 10 contratados)
</t>
    </r>
    <r>
      <rPr>
        <sz val="10"/>
        <color rgb="FFFF0000"/>
        <rFont val="Arial"/>
      </rPr>
      <t>Alcanzar 46 enlaces vehiculares.</t>
    </r>
  </si>
  <si>
    <t>Se ajusta programa y meta, en el caso de la meta tienen similitud pero no es igual en el numero alcances vehiculares</t>
  </si>
  <si>
    <t>Aportes, CARLOS HERNANDEZ CARRILLO, consejero CTPD: Movilidad Sostenible: Alcanzar 5.516 vehículos de cero y bajas emisiones vinculados en el Sistema Integrado de Transporte Público (SITP)</t>
  </si>
  <si>
    <r>
      <rPr>
        <sz val="10"/>
        <color rgb="FF0C0C0C"/>
        <rFont val="Arial"/>
      </rPr>
      <t xml:space="preserve">28. Movilidad Sostenible
</t>
    </r>
    <r>
      <rPr>
        <sz val="10"/>
        <color rgb="FFFF0000"/>
        <rFont val="Arial"/>
      </rPr>
      <t>4.26. Movilidad Sostenible</t>
    </r>
  </si>
  <si>
    <r>
      <rPr>
        <sz val="10"/>
        <color rgb="FF0C0C0C"/>
        <rFont val="Arial"/>
      </rPr>
      <t xml:space="preserve"> Alcanzar 5.516 vehículos de cero y bajas emisiones vinculados en el Sistema Integrado de Transporte Público (SITP)
</t>
    </r>
    <r>
      <rPr>
        <sz val="10"/>
        <color rgb="FFFF0000"/>
        <rFont val="Arial"/>
      </rPr>
      <t>Incrementar en 613 los vehículos de cero y bajas emisiones vinculados en el Sistema Integrado de Transporte Público (SITP)</t>
    </r>
  </si>
  <si>
    <t>Se ajusta programa y meta, en el caso de la meta tienen similitud pero no es igual en el numero de vehiculo de cero y baja emiciones.</t>
  </si>
  <si>
    <t>Dentro del PDD se incluyó la meta "Incrementar en 613 los vehículos de cero y bajas emisiones vinculados en el Sistema Integrado de Transporte Público (SITP)"</t>
  </si>
  <si>
    <t>Aportes, CARLOS HERNANDEZ CARRILLO, consejero CTPD: Movilidad Sostenible: Generar 17.000 nuevos cupos de cicloparqueaderos seguros</t>
  </si>
  <si>
    <r>
      <rPr>
        <sz val="10"/>
        <color rgb="FF0C0C0C"/>
        <rFont val="Arial"/>
      </rPr>
      <t xml:space="preserve">28. Movilidad Sostenible
</t>
    </r>
    <r>
      <rPr>
        <sz val="10"/>
        <color rgb="FFFF0000"/>
        <rFont val="Arial"/>
      </rPr>
      <t xml:space="preserve">
4.26. Movilidad Sostenible</t>
    </r>
  </si>
  <si>
    <r>
      <rPr>
        <sz val="10"/>
        <color rgb="FF0C0C0C"/>
        <rFont val="Arial"/>
      </rPr>
      <t xml:space="preserve">Generar 17.000 nuevos cupos de cicloparqueaderos seguros
</t>
    </r>
    <r>
      <rPr>
        <sz val="10"/>
        <color rgb="FFFF0000"/>
        <rFont val="Arial"/>
      </rPr>
      <t>Generar 5.000 nuevos cupos de cicloparqueaderos seguros</t>
    </r>
  </si>
  <si>
    <t xml:space="preserve">Se ajusta programa y meta, en el caso de la meta tienen similitud pero no es igual en el numero de cicloparqueaderos. </t>
  </si>
  <si>
    <t>El Plan Distrital de Desarrollo ‘Bogotá Camina Segura’ en su objetivo 4 “Bogotá ordena su territorio y avanza en su acción climática” el cual contempla lograr acciones concretas para la ordenación del territorio, la movilidad sostenible, el acceso a la vivienda, la infraestructura de  servicios públicos y la mitigación y adaptación al cambio climático establece en su programa Movilidad Sostenible y como meta "Implementar una red de espacio público para la movilidad que tenga como eje principal al peatón, aplicando la estrategia de calles completas”   la cual contempla entre las estrategias el fortalecimiento de los servicios complementarios dentro del programa “Mejora de las condiciones de uso de la bicicleta y la micromovilidad en la cuidad”, se plantea el proyecto “Consolidación de cicloparqueaderos, ciclo talleres y otros servicios de soporte y complementarios a los viajes en bicicleta”</t>
  </si>
  <si>
    <t>Aportes, CARLOS HERNANDEZ CARRILLO, consejero CTPD: Movilidad Sostenible: Realizar la estructuración integral del Sistema Interoperable de Recaudo (SIR), el cual deberá soportar la operación de múltiples operadores, permitir la intermodalidad tarifaria en los trayectos y la adopción de las últimas tendencias tecnológicas en cuanto a medios de pago, según el diseño conceptual construido.</t>
  </si>
  <si>
    <r>
      <rPr>
        <sz val="10"/>
        <color rgb="FF0C0C0C"/>
        <rFont val="Arial"/>
      </rPr>
      <t xml:space="preserve">28. Movilidad Sostenible
</t>
    </r>
    <r>
      <rPr>
        <sz val="10"/>
        <color rgb="FFFF0000"/>
        <rFont val="Arial"/>
      </rPr>
      <t xml:space="preserve">
4.26. Movilidad Sostenible</t>
    </r>
  </si>
  <si>
    <r>
      <rPr>
        <sz val="10"/>
        <color rgb="FF0C0C0C"/>
        <rFont val="Arial"/>
      </rPr>
      <t xml:space="preserve">Realizar la estructuración integral del Sistema Interoperable de Recaudo (SIR), el cual deberá soportar la operación de múltiples operadores, permitir la intermodalidad tarifaria en los trayectos y la adopción de las últimas tendencias tecnológicas en cuanto a medios de pago, según el diseño conceptual construido.
</t>
    </r>
    <r>
      <rPr>
        <sz val="10"/>
        <color rgb="FFFF0000"/>
        <rFont val="Arial"/>
      </rPr>
      <t>Estructurar el 100% del Sistema Interoperable de Recaudo para los Sistemas de transporte público masivo disponibles de la ciudad con los componentes tecnológicos asociados.</t>
    </r>
  </si>
  <si>
    <t>Se ajusta programa y meta, en el caso de la meta tienen similitud pero no es igual.</t>
  </si>
  <si>
    <t>Se incluye la meta para Estructurar el 100% del Sistema Interoperable de Recaudo para los Sistemas de transporte público masivo disponible, optimizando la operación del componente tecnológico del Sistema Integrado de Transporte Público de Bogotá</t>
  </si>
  <si>
    <t xml:space="preserve"> Aportes, CARLOS HERNANDEZ CARRILLO, consejero CTPD: Gestión del riesgo de desastres para un territorio seguro: Intervenir 12 Unidades de Planeamiento Local (UPL) con acciones de reducción del riesgo y adaptación al cambio climático</t>
  </si>
  <si>
    <r>
      <rPr>
        <sz val="10"/>
        <color rgb="FF0C0C0C"/>
        <rFont val="Arial"/>
      </rPr>
      <t xml:space="preserve">4.27. Aumento de la resiliencia al cambio climático y reduccion de la vulnerabilidad
</t>
    </r>
    <r>
      <rPr>
        <sz val="10"/>
        <color rgb="FFFF0000"/>
        <rFont val="Arial"/>
      </rPr>
      <t>4.27. Gestion del riesgo de desastres para un territorio seguro</t>
    </r>
  </si>
  <si>
    <r>
      <rPr>
        <sz val="10"/>
        <color rgb="FF0C0C0C"/>
        <rFont val="Arial"/>
      </rPr>
      <t xml:space="preserve">Intervenir 12 Unidades de Planeamiento Local (UPL) con acciones de reducción del riesgo y adaptación al cambio climático
</t>
    </r>
    <r>
      <rPr>
        <sz val="10"/>
        <color rgb="FFFF0000"/>
        <rFont val="Arial"/>
      </rPr>
      <t>Intervenir 8 Unidades de Planeamiento Local (UPL) con acciones de reducción del riesgo y adaptación al cambio climático.</t>
    </r>
  </si>
  <si>
    <t>Se ajusta programa y meta, en el caso de la meta tienen similitud pero no son iguales en el numero de UPL</t>
  </si>
  <si>
    <t>Sector seguridad</t>
  </si>
  <si>
    <t xml:space="preserve"> Aportes, CARLOS HERNANDEZ CARRILLO, consejero CTPD: Gestión del riesgo de desastres para un territorio seguro:Reasentar 170 familias ubicadas en zonas de alto riesgo no mitigable a través de adquisición predial</t>
  </si>
  <si>
    <r>
      <rPr>
        <sz val="10"/>
        <color rgb="FF0C0C0C"/>
        <rFont val="Arial"/>
      </rPr>
      <t xml:space="preserve">Reasentar 170 familias ubicadas en zonas de alto riesgo no mitigable a través de adquisición predial
</t>
    </r>
    <r>
      <rPr>
        <sz val="10"/>
        <color rgb="FFFF0000"/>
        <rFont val="Arial"/>
      </rPr>
      <t>Reasentar 100 familias ubicadas en zonas de alto riesgo no mitigable a través de adquisición predial.</t>
    </r>
  </si>
  <si>
    <t>Se ajusta programa y meta, en el caso de la meta tienen similitud pero no son iguales en el numero de familias.</t>
  </si>
  <si>
    <t xml:space="preserve"> Aportes, CARLOS HERNANDEZ CARRILLO, consejero CTPD: Gestión del riesgo de desastres para un territorio seguro:Realizar el análisis detallado de amenaza o riesgo en 4.000 hectáreas, de acuerdo con los 8 escenarios de riesgo caracterizados en el 2016 para Bogotá</t>
  </si>
  <si>
    <r>
      <rPr>
        <sz val="10"/>
        <color rgb="FF0C0C0C"/>
        <rFont val="Arial"/>
      </rPr>
      <t xml:space="preserve">Realizar el análisis detallado de amenaza o riesgo en 4.000 hectáreas, de acuerdo con los 8 escenarios de riesgo caracterizados en el 2016 para Bogotá
</t>
    </r>
    <r>
      <rPr>
        <sz val="10"/>
        <color rgb="FFFF0000"/>
        <rFont val="Arial"/>
      </rPr>
      <t>Realizar el análisis detallado de amenaza o riesgo en 3.200 hectáreas de acuerdo con los 8 escenarios de riesgo caracterizados en el 2016 para Bogotá</t>
    </r>
  </si>
  <si>
    <t>Se ajusta programa y meta, en el caso de la meta tienen similitud pero no son iguales en el numero de hectareas..</t>
  </si>
  <si>
    <t>Las hectareas propuestas corresponden a la priorización de sectores de los diferentes escenariso de riesgo distritales en función de la dinámica de los 8 caracterizados, teniendo en cuenta el principio de gradualidad de la politica adoptada mendiante la ley 1523 de 2012</t>
  </si>
  <si>
    <t xml:space="preserve"> Aportes, CARLOS HERNANDEZ CARRILLO, consejero CTPD: Gestión del riesgo de desastres para un territorio seguro:Atender el 100% de la población afectada por emergencias, calamidades o desastres con respuesta integral</t>
  </si>
  <si>
    <r>
      <rPr>
        <sz val="10"/>
        <color rgb="FF0C0C0C"/>
        <rFont val="Arial"/>
      </rPr>
      <t xml:space="preserve">9. Gestion del riesgo de desastres para un territorio seguro
</t>
    </r>
    <r>
      <rPr>
        <sz val="10"/>
        <color rgb="FFFF0000"/>
        <rFont val="Arial"/>
      </rPr>
      <t>4.27. Gestion del riesgo de desastres para un territorio seguro</t>
    </r>
  </si>
  <si>
    <r>
      <rPr>
        <sz val="10"/>
        <color rgb="FF0C0C0C"/>
        <rFont val="Arial"/>
      </rPr>
      <t xml:space="preserve">Atender el 100% de la población afectada por emergencias, calamidades o desastres con respuesta integral
</t>
    </r>
    <r>
      <rPr>
        <sz val="10"/>
        <color rgb="FFFF0000"/>
        <rFont val="Arial"/>
      </rPr>
      <t>Atender el 100% de la población afectada por emergencias calamidades o desastres con respuesta integrales</t>
    </r>
  </si>
  <si>
    <t>Se ajusta programa y la meta es igual.</t>
  </si>
  <si>
    <t>CVP: La observación le aplica a gestión de riesgos desde IDIGER. Desde la CVP no corresponde al programa de Reasentamientos POR Alto riesgo porque solo se atienden los hogares con el concepto de recomendación de IDIGER, con sentencias y/o actos administrativos.</t>
  </si>
  <si>
    <t xml:space="preserve"> Aportes, CARLOS HERNANDEZ CARRILLO, consejero CTPD: Gestión del riesgo de desastres para un territorio seguro: Reasentar 3.200 Hogares ubicados en zonas de alto riesgo no mitigable y/o las ordenadas mediante actos administrativos o sentencias judiciales</t>
  </si>
  <si>
    <r>
      <rPr>
        <sz val="10"/>
        <color rgb="FF0C0C0C"/>
        <rFont val="Arial"/>
      </rPr>
      <t xml:space="preserve">27. Gestion del riesgo de desastres para un territorio seguro
</t>
    </r>
    <r>
      <rPr>
        <sz val="10"/>
        <color rgb="FFFF0000"/>
        <rFont val="Arial"/>
      </rPr>
      <t>4.27. Gestion del riesgo de desastres para un territorio seguro</t>
    </r>
  </si>
  <si>
    <r>
      <rPr>
        <sz val="10"/>
        <color rgb="FF0C0C0C"/>
        <rFont val="Arial"/>
      </rPr>
      <t xml:space="preserve">Reasentar 3.200 Hogares ubicados en zonas de alto riesgo no mitigable y/o las ordenadas mediante actos administrativos o sentencias judiciales
</t>
    </r>
    <r>
      <rPr>
        <sz val="10"/>
        <color rgb="FFFF0000"/>
        <rFont val="Arial"/>
      </rPr>
      <t>Reasentar 2.000 Hogares ubicados en zonas de alto riesgo no mitigable y/o las ordenadas mediante actos administrativos o sentencias judiciales</t>
    </r>
  </si>
  <si>
    <t xml:space="preserve">Se ajusta meta y aqui solo varia el numero de hectareas  </t>
  </si>
  <si>
    <t>CVP: No se recibe observación especifica por atender o propuesta de nueva meta</t>
  </si>
  <si>
    <t>Aportes, CARLOS HERNANDEZ CARRILLO, consejero CTPD:Servicios públicos Inclusivos y Sostenibles: Implementar un (1) programa de monitoreo, gestión, evaluación, control y seguimiento para mejorar la calidad del aire, acústica y visual.</t>
  </si>
  <si>
    <r>
      <rPr>
        <sz val="10"/>
        <color rgb="FF0C0C0C"/>
        <rFont val="Arial"/>
      </rPr>
      <t xml:space="preserve"> Implementar un (1) programa de monitoreo, gestión, evaluación, control y seguimiento para mejorar la calidad del aire, acústica y visual.
</t>
    </r>
    <r>
      <rPr>
        <sz val="10"/>
        <color rgb="FFFF0000"/>
        <rFont val="Arial"/>
      </rPr>
      <t>Implementar un (1) programa para mejorar la calidad del aire acústica y visual.</t>
    </r>
  </si>
  <si>
    <t>Se ajusta programa y meta, en el caso de la meta tienen similitud pero no son iguales.</t>
  </si>
  <si>
    <t xml:space="preserve">Propuesta de nueva meta </t>
  </si>
  <si>
    <t>Aportes, CARLOS HERNANDEZ CARRILLO, consejero CTPD:Servicios públicos Inclusivos y Sostenibles: Implementar un (1) programa de evaluación, seguimiento y control a la Estructura Ecológica Principal.</t>
  </si>
  <si>
    <r>
      <rPr>
        <sz val="10"/>
        <color rgb="FF000000"/>
        <rFont val="Arial"/>
      </rPr>
      <t xml:space="preserve">Implementar un (1) programa de evaluación, seguimiento y control a la Estructura Ecológica Principal.
</t>
    </r>
    <r>
      <rPr>
        <sz val="10"/>
        <color rgb="FFFF0000"/>
        <rFont val="Arial"/>
      </rPr>
      <t>Implementar un (1) programa para el control de la Estructura Ecológica Principal.</t>
    </r>
  </si>
  <si>
    <t xml:space="preserve">Se ajusta programa y meta, en el caso de la meta tienen similitud pero no son iguales faltaria evaluacion y seguimiento. </t>
  </si>
  <si>
    <t>Aportes, CARLOS HERNANDEZ CARRILLO, consejero CTPD:Servicios públicos Inclusivos y Sostenibles: Implementar un (1) programa de monitoreo, control, seguimiento y planificación sobre el recurso hídrico y sus factores de impacto en el D.C</t>
  </si>
  <si>
    <r>
      <rPr>
        <sz val="10"/>
        <color rgb="FF0C0C0C"/>
        <rFont val="Arial"/>
      </rPr>
      <t xml:space="preserve"> Implementar un (1) programa de monitoreo, control, seguimiento y planificación sobre el recurso hídrico y sus factores de impacto en el D.C
</t>
    </r>
    <r>
      <rPr>
        <sz val="10"/>
        <color rgb="FFFF0000"/>
        <rFont val="Arial"/>
      </rPr>
      <t>Implementar un (1) programa de control y planificación sobre el recurso hídrico y sus factores de impacto en el D.C.</t>
    </r>
  </si>
  <si>
    <t>Se ajusta programa y meta, en el caso de la meta tienen similitud pero no son iguales faltaria monitoreo, control</t>
  </si>
  <si>
    <t>Aportes, CARLOS HERNANDEZ CARRILLO, consejero CTPD:Servicios públicos Inclusivos y Sostenibles: Implementar un (1) programa de evaluación, control y seguimiento ambiental en predios en los que se desarrollan o desarrollaron actividades extractivas, industriales, comerciales y de servicios, con potencial afectación al recurso suelo.</t>
  </si>
  <si>
    <r>
      <rPr>
        <sz val="10"/>
        <color rgb="FF0C0C0C"/>
        <rFont val="Arial"/>
      </rPr>
      <t xml:space="preserve">Implementar un (1) programa de evaluación, control y seguimiento ambiental en predios en los que se desarrollan o desarrollaron actividades extractivas, industriales, comerciales y de servicios, con potencial afectación al recurso suelo.
</t>
    </r>
    <r>
      <rPr>
        <sz val="10"/>
        <color rgb="FFFF0000"/>
        <rFont val="Arial"/>
      </rPr>
      <t>Implementar un (1) programa para el control ambiental en predios en los que se desarrollan o desarrollaron actividades extractivas industriales comerciales y de servicios con potencial afectación al recurso suelo.</t>
    </r>
  </si>
  <si>
    <t>Aportes, CARLOS HERNANDEZ CARRILLO, consejero CTPD:Servicios públicos Inclusivos y Sostenibles: Ejecutar un (1) programa técnico, jurídico y administrativo de evaluación, control y seguimiento al aprovechamiento de la flora, arbolado urbano y fauna silvestre en Bogotá D.C.</t>
  </si>
  <si>
    <r>
      <rPr>
        <sz val="10"/>
        <color rgb="FF0C0C0C"/>
        <rFont val="Arial"/>
      </rPr>
      <t xml:space="preserve">Ejecutar un (1) programa técnico, jurídico y administrativo de evaluación, control y seguimiento al aprovechamiento de la flora, arbolado urbano y fauna silvestre en Bogotá D.C.
</t>
    </r>
    <r>
      <rPr>
        <sz val="10"/>
        <color rgb="FFFF0000"/>
        <rFont val="Arial"/>
      </rPr>
      <t>Implementar un (1) programa para el control al aprovechamiento de la flora arbolado urbano y fauna silvestre en Bogotá D.C.</t>
    </r>
  </si>
  <si>
    <t>Aportes, CARLOS HERNANDEZ CARRILLO, consejero CTPD:Servicios públicos Inclusivos y Sostenibles:Controlar 28.000 usuarios generadores de residuos especiales, peligrosos y de manejo diferenciado.</t>
  </si>
  <si>
    <r>
      <rPr>
        <sz val="10"/>
        <color rgb="FF0C0C0C"/>
        <rFont val="Arial"/>
      </rPr>
      <t xml:space="preserve">Controlar 28.000 usuarios generadores de residuos especiales, peligrosos y de manejo diferenciado.
</t>
    </r>
    <r>
      <rPr>
        <sz val="10"/>
        <color rgb="FFFF0000"/>
        <rFont val="Arial"/>
      </rPr>
      <t>Controlar 25.200 usuarios generadores de residuos especiales peligrosos y de manejo diferenciado</t>
    </r>
  </si>
  <si>
    <t>Se ajusta programa y meta, en el caso de la meta tienen similitud pero no son iguales en el numero de usuarios</t>
  </si>
  <si>
    <t>Aportes, CARLOS HERNANDEZ CARRILLO, consejero CTPD:Servicios públicos Inclusivos y Sostenibles: Implementar un (1) plan de descongestión de trámites sancionatorios y licencias ambientales.</t>
  </si>
  <si>
    <r>
      <rPr>
        <sz val="10"/>
        <color rgb="FF0C0C0C"/>
        <rFont val="Arial"/>
      </rPr>
      <t xml:space="preserve">Implementar un (1) plan de descongestión de trámites sancionatorios y licencias ambientales.
</t>
    </r>
    <r>
      <rPr>
        <sz val="10"/>
        <color rgb="FFFF0000"/>
        <rFont val="Arial"/>
      </rPr>
      <t>Adelantar 52.200 actuaciones del procedimiento sancionatorio ambiental y del trámite de licenciamiento ambiental.</t>
    </r>
  </si>
  <si>
    <t xml:space="preserve">Se ajusta programa y meta, en el caso de la meta tienen similitud pero no son iguales en el numero de actuaciones y procedimientos. </t>
  </si>
  <si>
    <t>Aportes, CARLOS HERNANDEZ CARRILLO, consejero CTPD:Servicios públicos Inclusivos y Sostenibles: Realizar 4 inventarios de gases de efecto invernadero (GEI).</t>
  </si>
  <si>
    <r>
      <rPr>
        <sz val="10"/>
        <color rgb="FF0C0C0C"/>
        <rFont val="Arial"/>
      </rPr>
      <t xml:space="preserve">Realizar 4 inventarios de gases de efecto invernadero (GEI).
</t>
    </r>
    <r>
      <rPr>
        <sz val="10"/>
        <color rgb="FFFF0000"/>
        <rFont val="Arial"/>
      </rPr>
      <t>Adelantar 52.200 actuaciones del procedimiento sancionatorio ambiental y del trámite de licenciamiento ambiental</t>
    </r>
    <r>
      <rPr>
        <sz val="10"/>
        <color rgb="FF0C0C0C"/>
        <rFont val="Arial"/>
      </rPr>
      <t>.</t>
    </r>
  </si>
  <si>
    <t xml:space="preserve">Se ajusta programa y meta, en el caso de la meta es totalmente distinto pero es la que mas se asimila al tema. </t>
  </si>
  <si>
    <t>Aportes, CARLOS HERNANDEZ CARRILLO, consejero CTPD:Servicios públicos Inclusivos y Sostenibles: Implementar dos (2) Zonas Urbanas por un Mejor Aire.</t>
  </si>
  <si>
    <t xml:space="preserve">Implementar dos (2) Zonas Urbanas por un Mejor Aire.
</t>
  </si>
  <si>
    <t>Se ajusta programa y la meta si sale igual,</t>
  </si>
  <si>
    <t>Aportes, CARLOS HERNANDEZ CARRILLO, consejero CTPD:Servicios públicos Inclusivos y Sostenibles: Implementar un instrumento financiero para la renovación del parque automotor de los vehículos de transporte de carga que circulan en la ciudad (FonCarga).</t>
  </si>
  <si>
    <r>
      <rPr>
        <sz val="10"/>
        <color rgb="FF0C0C0C"/>
        <rFont val="Arial"/>
      </rPr>
      <t xml:space="preserve">29. Reducción de emisiones y control del deterioro ambiental 
</t>
    </r>
    <r>
      <rPr>
        <sz val="10"/>
        <color rgb="FFFF0000"/>
        <rFont val="Arial"/>
      </rPr>
      <t>4.28. Reduccion de emisiones y control del deterioro ambiental</t>
    </r>
  </si>
  <si>
    <r>
      <rPr>
        <sz val="10"/>
        <color rgb="FF0C0C0C"/>
        <rFont val="Arial"/>
      </rPr>
      <t xml:space="preserve">Implementar un instrumento financiero para la renovación del parque automotor de los vehículos de transporte de carga que circulan en la ciudad (FonCarga)
</t>
    </r>
    <r>
      <rPr>
        <sz val="10"/>
        <color rgb="FFFF0000"/>
        <rFont val="Arial"/>
      </rPr>
      <t>Implementar (1) un instrumento financiero para la renovación del parque automotor de los vehículos de transporte de carga (FonCarga).</t>
    </r>
  </si>
  <si>
    <t xml:space="preserve">Se incluye en el programa 29, en su meta "Implementar un instrumento financiero para la renovación del parque automotor de los vehículos de transporte de carga que circulan en la ciudad (FonCarga)".
Esta meta busca definir, estructurar e implementar el intrumento financiero que facilite la renovación la flota de transporte de carga que circula en el distrito capital. </t>
  </si>
  <si>
    <t>Aportes, CARLOS HERNANDEZ CARRILLO, consejero CTPD: Servicios públicos Inclusivos y Sostenibles: Mejorar a 2000 hogares rurales las condiciones de cobertura, calidad y continuidad de la prestación de los Servicios Públicos domiciliarios y TIC</t>
  </si>
  <si>
    <r>
      <rPr>
        <sz val="10"/>
        <color rgb="FF0C0C0C"/>
        <rFont val="Arial"/>
      </rPr>
      <t xml:space="preserve">29. Servicios publicos inclusivos y sostenibles
</t>
    </r>
    <r>
      <rPr>
        <sz val="10"/>
        <color rgb="FFFF0000"/>
        <rFont val="Arial"/>
      </rPr>
      <t>4.29. Servicios publicos inclusivos y sostenibles</t>
    </r>
  </si>
  <si>
    <r>
      <rPr>
        <sz val="10"/>
        <color rgb="FF0C0C0C"/>
        <rFont val="Arial"/>
      </rPr>
      <t xml:space="preserve">Mejorar a 2000 hogares rurales las condiciones de cobertura, calidad y continuidad de la prestación de los Servicios Públicos domiciliarios y TIC
</t>
    </r>
    <r>
      <rPr>
        <sz val="10"/>
        <color rgb="FFFF0000"/>
        <rFont val="Arial"/>
      </rPr>
      <t>Mejorar a 2000 hogares rurales las condiciones de cobertura calidad y continuidad de la prestación de los Servicios Públicos domiciliarios y TIC</t>
    </r>
  </si>
  <si>
    <t>Desarrollar acciones encaminadas a mejorar las condiciones de la prestación de los servicios públicos en condiciones de cobertura y calidad que redunden en la  mejora de la calidad de vida de los habitantes del terrirorio rural del distrito</t>
  </si>
  <si>
    <t>Aportes, CARLOS HERNANDEZ CARRILLO, consejero CTPD: Servicios públicos Inclusivos y Sostenibles:Desarrollar cinco (5) instrumentos enfocados en la mejora de la transición tecnológica en los servicios públicos domiciliarios y TIC que permita mejorar condiciones de calidad de vida en hogares urbanos.</t>
  </si>
  <si>
    <t>Desarrollar cinco (5) instrumentos enfocados en la mejora de la transición tecnológica en los servicios públicos domiciliarios y TIC que permita mejorar condiciones de calidad de vida en hogares urbanos.</t>
  </si>
  <si>
    <t>Los 150000 hogares abarcan toda Bogotá. La Encuesta Multiproposito  2021 reporta alrededor de 450.000 personas en pobreza, es decir, que exactamente son 442896 personas que se divide en 2,92 (promedio personas por hogar) lo que da 151676 hogares que se ubican en todo Bogotá. Por lo tanto,  todas las actividades q estamos planteaando se van a implementar en estos 150000 hogares</t>
  </si>
  <si>
    <t>Aportes, CARLOS HERNANDEZ CARRILLO, consejero CTPD: Servicios públicos Inclusivos y Sostenibles: Construir un plan de acción que permita asegurar la expansión del sistema de abastecimiento de agua potable del Distrito Capital y la consolidación del área metropolitana Bogotá - Región para un periodo de crecimiento mínimo de 25 años.</t>
  </si>
  <si>
    <t>.29. Servicios publicos inclusivos y sostenibles</t>
  </si>
  <si>
    <t>Si está incluido</t>
  </si>
  <si>
    <t>En el programa Construyendo Confianza con la Región se aborda la temática de Servicios Públicos en los procesos de articulación con las figuras asociativas a través de las áreas temáticas de estos esquemas asociativos
Meta incluida dentro de la propuesta de Plan Distrital de Desarrollo</t>
  </si>
  <si>
    <r>
      <rPr>
        <sz val="10"/>
        <color rgb="FF0C0C0C"/>
        <rFont val="Calibri, sans-serif"/>
      </rPr>
      <t xml:space="preserve"> Planeación
Hábitat
</t>
    </r>
  </si>
  <si>
    <t>Aportes, CARLOS HERNANDEZ CARRILLO, consejero CTPD: Servicios públicos Inclusivos y Sostenibles:Construir un hecho metropolitano de servicios públicos domiciliarios y TIC orientado a mejorar la gobernanza y la integración de la región promoviendo acciones orientadas a garantizar la equidad regional.</t>
  </si>
  <si>
    <t>Construir un hecho metropolitano de servicios públicos domiciliarios y TIC orientado a mejorar la gobernanza y la integración de la región promoviendo acciones orientadas a garantizar la equidad regional.</t>
  </si>
  <si>
    <t>En el programa Construyendo Confianza con la Región se aborda la temática de gobernanza multinivel con la RMBC, lo cual involucra el área temática de Servicios Públicos. Esto se enmarca en una acción de la RMBC en la que interactúa Bogotá.</t>
  </si>
  <si>
    <r>
      <rPr>
        <sz val="10"/>
        <color rgb="FF0C0C0C"/>
        <rFont val="Calibri, sans-serif"/>
      </rPr>
      <t xml:space="preserve"> Planeación
Hábitat
</t>
    </r>
  </si>
  <si>
    <t>Aportes, CARLOS HERNANDEZ CARRILLO, consejero CTPD: Servicios públicos Inclusivos y Sostenibles: Incorporar 145.000 suscriptores en el servicio de alcantarillado sanitario en las áreas de prestación de servicio de la EAAB.</t>
  </si>
  <si>
    <t>Incorporar 145.000 suscriptores en el servicio de alcantarillado sanitario en las áreas de prestación de servicio de la EAAB.</t>
  </si>
  <si>
    <t>Aportes, CARLOS HERNANDEZ CARRILLO, consejero CTPD: Servicios públicos Inclusivos y Sostenibles: Incorporar 150.000 suscriptores en el servicio de acueducto en las áreas de prestación de servicio de la EAAB.</t>
  </si>
  <si>
    <t>Incorporar 150.000 suscriptores en el servicio de acueducto en las áreas de prestación de servicio de la EAAB.</t>
  </si>
  <si>
    <t>Aportes, CARLOS HERNANDEZ CARRILLO, consejero CTPD: Servicios públicos Inclusivos y Sostenibles: Reducir en 50 Kms la longitud de redes de alcantarillado combinado en la ciudad de Bogotá.</t>
  </si>
  <si>
    <t>Reducir en 50 Kms la longitud de redes de alcantarillado combinado en la ciudad de Bogotá</t>
  </si>
  <si>
    <t>Meta ya incluida en el PDD por el Sector, específica de separación “reducir 50km la longitud de alcantarillado combinado en la ciudad de Bogotá “</t>
  </si>
  <si>
    <t>Aportes, CARLOS HERNANDEZ CARRILLO, consejero CTPD: Servicios públicos Inclusivos y Sostenibles:Activar 120 proyectos de renovación de infraestructura para la prestación de servicio de acueducto y alcantarillado en Bogotá y la región, para garantizar la calidad, cobertura y continuidad de los servicios.</t>
  </si>
  <si>
    <t xml:space="preserve">Aunque se considera como coincidente la propuesta, es necesario aclarar en la propuesta definitiva el aparte del programa "se establecerán soluciones articuladas entre Bogotá y su entorno regional, así como en las áreas temáticas de las regiones en las que tiene participación Bogotá, resaltando: movilidad; ordenamiento territorial; abastecimiento; logística; seguridad alimentaria; servicios públicos; ambiente; seguridad y convivencia ciudadana; y desarrollo económico, entre otras." </t>
  </si>
  <si>
    <t>En el programa Construyendo Confianza con la Región se aborda la temática de Servicios Públicos en los procesos de articulación con las figuras asociativas a través de las áreas temáticas de estos esquemas asociativos</t>
  </si>
  <si>
    <r>
      <rPr>
        <sz val="10"/>
        <color rgb="FF0C0C0C"/>
        <rFont val="Calibri, sans-serif"/>
      </rPr>
      <t xml:space="preserve"> Planeación
Hábitat
</t>
    </r>
  </si>
  <si>
    <t>Aportes, CARLOS HERNANDEZ CARRILLO, consejero CTPD: Servicios públicos Inclusivos y Sostenibles:Reducir el índice de pérdidas por debajo del 6 m3 de agua/ usuario facturado por mes en Bogotá.</t>
  </si>
  <si>
    <t>El comentario no se encuentra en la meta ni la descripción del objetivo ni de manera relacional.</t>
  </si>
  <si>
    <t>Aportes, CARLOS HERNANDEZ CARRILLO, consejero CTPD: Servicios públicos Inclusivos y Sostenibles:Aumentar en 7292 espacios la capacidad y la disponibilidad de las Bóvedas Osarios y Cenizarios -BOC de los cementerios propiedad del Distrito para garantizar la prestación del servicio.</t>
  </si>
  <si>
    <t>Si está incluido.</t>
  </si>
  <si>
    <t>Garantizar la infraestuctura necesaria de BOC en los cementerios Distritales en cumplimiento a la normativa vigente liberando los espacios actualmente ocupados para aumentar la disponibilidad y cear 7292 nuevos espacios para llegar a 43752 para la prestación de servicios de destino final aumentando la capacidad pública instalada.</t>
  </si>
  <si>
    <t>Aportes, CARLOS HERNANDEZ CARRILLO, consejero CTPD: Servicios públicos Inclusivos y Sostenibles:Ejecutar la Fase I del PEMP del Cementerio Central, debidamente adoptado por el MinCultura.</t>
  </si>
  <si>
    <t>Aumentar en 7292 espacios la capacidad y la disponibilidad de las Bóvedas Osarios y Cenizarios -BOC de los cementerios propiedad del Distrito para garantizar la prestación del servicio</t>
  </si>
  <si>
    <t>Asociar el aporte a la meta 4.23. Ordenamiento territorial sostenible, equlibrado y participativo, de manera específica "Desarrollar un (1) modelo de gobernanza colaborativa y multinivel que favorezca el cumplimiento de órdenes judiciales asociadas al ordenamiento territorial del suelo rural y de las franjas urbano-rurales de la ciudad en armonía con lo dispuesto en instrumentos normativos como el Plan de Ordenamiento Territorial Unidades de Planeamiento Local y Planes de Manejo específicos para áreas como la Franja de Adecuación de los Cerros Orientales de Bogotá"</t>
  </si>
  <si>
    <t>Garantizar la operación de los servicios funerarios de destino final en los cementerios del distrito manteniendo las condiciones de conservación y preservación de la infraestructura como bienes de interes cultural y patrimonio nacional y distrital ejecutando las 27 componentes de obra asociadas al cumplimiento de la primera fase del plan especial de manejo y proteccion del cementerio central las cuales se enmarcan en 5 acciones a saber: Adquirir y Demoler predios contiguos al cementerio destinados a las obras de ampliación y mejoramiento.
  Adecuación y Mejoramiento de Locales Comerciales.
  Adecuación y Mejoramiento de Áreas Administrativas y de Uso Público Baños.
  Proyecto Integral de Restauración Cementerio
  Ampliación y Desarrollo del Cementerio Central. Servicios Funerarios, Salas de Velación.</t>
  </si>
  <si>
    <t>Aportes, Consejo de juventud y plataforma de juventud: Implementar 20 escuelas (una por localidad) de formación ambiental para beneficiar a 1.000 jóvenes. Con esto se espera lograr que las juventudes bogotanas conozcan su territorio ambiental y se formen para tener hábitos sostenibles y de protección ambiental. Esta meta debe ser implementada a nivel local.</t>
  </si>
  <si>
    <t>Se encuentra la pertinencia en el comentario frente al ajuste de la meta.</t>
  </si>
  <si>
    <t>Aportes, Consejo de juventud y plataforma de juventud:Crear un programa de formación en restauración, conservación y protección ambiental para 5.000 jóvenes que reciban una transferencia monetaria condicionada en su labor de protección de la Estructura Ecológica Principal. Con
esto se espera lograr que el trabajo de cuidado ambiental que hoy no es remunerado pueda reconocerse y se generen oportunidades para jóvenes a partir de allí. Esta meta debe ser implementada en el nivel distrital.</t>
  </si>
  <si>
    <t xml:space="preserve"> No es competencia de la SDA , la Politica de Juventud está a cargo de la Secretaria de Integración Social y Secretaria Distrital de Gobierno.</t>
  </si>
  <si>
    <t>Aportes, Consejo de juventud y plataforma de juventud:Implementar y fortalecer huertas urbanas en el 100% de los colegios públicos del Distrito para fomentar la agricultura urbana y la gestión adecuada de residuos sólidos en los jóvenes y niños de colegios. Con esto se espera lograr que los procesos de huerta puedan tener mayor apropiación a nivel de colegio y que se pueda articular con diferentes actores de la sociedad.</t>
  </si>
  <si>
    <t>Efectivamente se han focalizado huertas escolares en el último cuatrienio y se espera continuar y fortalecer las huertas existens</t>
  </si>
  <si>
    <t>Aportes, METTRAES MESA TÉCNICA DE TRABAJO ALTOS DE LA ESTANCIA:Incremento de la resiliencia al cambio climático y reducción de la vulnerabilidad Lograr setecientas (700) hectáreas en proceso de restauración Aportes, METTRAES MESA TÉCNICA DE TRABAJO ALTOS DE LA ESTANCIA: Santa Rita, Carbonera y Santo Domingo.</t>
  </si>
  <si>
    <r>
      <rPr>
        <sz val="10"/>
        <color rgb="FF0C0C0C"/>
        <rFont val="Arial"/>
      </rPr>
      <t xml:space="preserve">26. Incremento de la resiliencia al cambio climático y reduccion de la vulnerabilidad
</t>
    </r>
    <r>
      <rPr>
        <sz val="10"/>
        <color rgb="FFFF0000"/>
        <rFont val="Arial"/>
      </rPr>
      <t>4.25. Aumento de la resiliencia al cambio climático y reduccion de la vulnerabilidad</t>
    </r>
  </si>
  <si>
    <t xml:space="preserve">Aportes, METTRAES MESA TÉCNICA DE TRABAJO ALTOS DE LA ESTANCIA: Incremento de la resiliencia al cambio climático y reducción de la vulnerabilidad </t>
  </si>
  <si>
    <t>26. Incremento de la resiliencia al cambio climático y reduccion de la vulnerabilidad</t>
  </si>
  <si>
    <t>El comentario se relaciona con el nombre del programa.</t>
  </si>
  <si>
    <t>Aportes, METTRAES MESA TÉCNICA DE TRABAJO ALTOS DE LA ESTANCIAPromoción del emprendimiento, el pequeño comercio y la generación de ingresos Asistir técnicamente 40.000 huertas urbanas Fortalecer una Red de Huertas en Altos de la Estancia, integrándolas a una Red de comercio local con infraestructura instalada. UPL ARBORIZADORA (Sector altos de la estancia).</t>
  </si>
  <si>
    <t xml:space="preserve">Se debe realizar diagnóstico de las huertas de la METRAE interesadas en participar en el programa de agricultura urbana, y se promueve espacios de comercialización en los mercados campesinos, </t>
  </si>
  <si>
    <t>Aportes, METTRAES MESA TÉCNICA DE TRABAJO ALTOS DE LA ESTANCIAMeta Intervenir 12 unidades de planeamiento local (UPL) con acciones de reducción del riesgo y adaptación al cambio climático.</t>
  </si>
  <si>
    <r>
      <rPr>
        <sz val="10"/>
        <color rgb="FF0C0C0C"/>
        <rFont val="Arial"/>
      </rPr>
      <t xml:space="preserve">28. Gestión del riesgo de desastres para un territorio seguro
</t>
    </r>
    <r>
      <rPr>
        <sz val="10"/>
        <color rgb="FFFF0000"/>
        <rFont val="Arial"/>
      </rPr>
      <t>4.27. Gestion del riesgo de desastres para un territorio seguro</t>
    </r>
  </si>
  <si>
    <t>En el marco de la meta, se determinará la pertinencia de la propuesta.</t>
  </si>
  <si>
    <t>Aportes, METTRAES MESA TÉCNICA DE TRABAJO ALTOS DE LA ESTANCIA Aporte Intervención con obras de Bioingeniería en las zonas afectadas por canteras. Barrios Casa grande, Casa loma, El espino (Polígono de monitoreo 009B ALTOS DE LA ESTANCIA y Polígono de Monitoreo 010 SECTOR CENTRAL MIRADOR DE LA ESTANCIA).</t>
  </si>
  <si>
    <r>
      <rPr>
        <sz val="10"/>
        <color rgb="FF0C0C0C"/>
        <rFont val="Arial"/>
      </rPr>
      <t xml:space="preserve">28. Gestión del riesgo de desastres para un territorio seguro
</t>
    </r>
    <r>
      <rPr>
        <sz val="10"/>
        <color rgb="FFFF0000"/>
        <rFont val="Arial"/>
      </rPr>
      <t>4.28. Reduccion de emisiones y control del deterioro ambiental</t>
    </r>
  </si>
  <si>
    <t>Implementar un (1) programa para el control ambiental en predios en los que se desarrollan o desarrollaron actividades extractivas industriales comerciales y de servicios con potencial afectación al recurso suelo.</t>
  </si>
  <si>
    <t>Aportes, METTRAES MESA TÉCNICA DE TRABAJO ALTOS DE LA ESTANCIA Intervención del área de geoconformación en el área del Espino III con la implementación de obras de mitigación de riesgo utilizando residuos de construcción y demolición (PETREOS) (Polígono de monitoreo 009B ALTOS DE LA ESTANCIA parte baja).</t>
  </si>
  <si>
    <r>
      <rPr>
        <sz val="10"/>
        <color rgb="FF0C0C0C"/>
        <rFont val="Arial"/>
      </rPr>
      <t xml:space="preserve">28. Gestión del riesgo de desastres para un territorio seguro
</t>
    </r>
    <r>
      <rPr>
        <sz val="10"/>
        <color rgb="FFFF0000"/>
        <rFont val="Arial"/>
      </rPr>
      <t>4.1. Estrategia ¡Bogotá le apuesta a un desarrollo urbano-rural integral y sostenible!</t>
    </r>
  </si>
  <si>
    <t>La revitalización urbana permitirá recualificar las áreas de renovación urbana, vinculándolas a las dinámicas patrimoniales, ambientales, sociales y culturales, que protejan a moradores y garanticen la permanencia, mediante intervenciones integrales incluyendo principios de ecourbanismo y construcción sostenible.</t>
  </si>
  <si>
    <t>Aportes, METTRAES MESA TÉCNICA DE TRABAJO ALTOS DE LA ESTANCIA Meta Realizar el análisis detallado de amenaza o riesgo en 4.000 hectáreas, de acuerdo con los 8 escenarios de riesgo caracterizados en el 2016 para Bogotá.</t>
  </si>
  <si>
    <r>
      <rPr>
        <sz val="10"/>
        <color rgb="FF0C0C0C"/>
        <rFont val="Arial"/>
      </rPr>
      <t xml:space="preserve">28. Gestión del riesgo de desastres para un territorio seguro
</t>
    </r>
    <r>
      <rPr>
        <sz val="10"/>
        <color rgb="FFFF0000"/>
        <rFont val="Arial"/>
      </rPr>
      <t>4.27. Gestion del riesgo de desastres para un territorio seguro</t>
    </r>
  </si>
  <si>
    <t>Realizar el análisis detallado de amenaza o riesgo en 3.200 hectáreas de acuerdo con los 8 escenarios de riesgo caracterizados en el 2016 para Bogotá.</t>
  </si>
  <si>
    <t>Aportes, METTRAES MESA TÉCNICA DE TRABAJO ALTOS DE LA ESTANCIA Aporte una (1) zonificación de riesgo actualizada UPL ARBORIZADORA (Sector altos de la estancia)</t>
  </si>
  <si>
    <r>
      <rPr>
        <sz val="10"/>
        <color rgb="FF0C0C0C"/>
        <rFont val="Arial"/>
      </rPr>
      <t xml:space="preserve">28. Gestión del riesgo de desastres para un territorio seguro
</t>
    </r>
    <r>
      <rPr>
        <sz val="10"/>
        <color rgb="FFFF0000"/>
        <rFont val="Arial"/>
      </rPr>
      <t>4.27. Gestion del riesgo de desastres para un territorio seguro</t>
    </r>
  </si>
  <si>
    <t>Realizar el análisis detallado de amenaza o riesgo en 3.200 hectáreas de acuerdo con los 8 escenarios de riesgo caracterizados en el 2016 para Bogotá</t>
  </si>
  <si>
    <t>En el marco de la meta, la propuesta es pertinente; sin embargo habrá que determinar el inventario para las intervenciones.</t>
  </si>
  <si>
    <t>Aportes, METTRAES MESA TÉCNICA DE TRABAJO ALTOS DE LA ESTANCIAEjecutar 10 proyectos de renovación urbana y/o desarrollo en el marco del programa de gestión de suelo. Reasentar 170 familias ubicadas en zonas de alto riesgo no mitigable a través de adquisición predial. Reasentar 3.200 Hogares</t>
  </si>
  <si>
    <t>Ejecutar 10 proyectos de renovación urbana y/o desarrollo en el marco del programa de gestión de suelo.</t>
  </si>
  <si>
    <t>Sector Hábitat:
 Se formularán y radicarán 6 Actuaciones Estratégicas lo que permitirá habilitación normativa de suelo para promover, mediante un desarrollo urbano sostenible, proyectos o estrategias de intervención que permitirán concretar el modelo de ocupación territorial del POT, donde se encuentra la estructura Integradora de Patrimonios. Esta Estructura es una determinante de ordenamiento, lo cual implica que en la formulación de la Actuación se reconozca y se pongan en valor los patrimonios materiales e inmateriales, así como las manifestaciones culturales y las vocaciones de cada una de ellas.
Así mismo, la meta esta asociada a los artículos Decreto 555 de 2021 Art. 480 y Art. 582 del POT.</t>
  </si>
  <si>
    <t>Aportes, METTRAES MESA TÉCNICA DE TRABAJO ALTOS DE LA ESTANCIAubicados en zonas de alto riesgo no mitigable y/o las ordenadas mediante actos administrativos o sentencias judiciales</t>
  </si>
  <si>
    <t>27. Gestion del riesgo de desastres para un territorio seguro</t>
  </si>
  <si>
    <t>Reasentar 3.200 Hogares ubicados en zonas de alto riesgo no mitigable y/o las ordenadas mediante actos administrativos o sentencias judiciales.</t>
  </si>
  <si>
    <t>CVP: No se recibe observación específica por atender o propuesta de nueva meta, ya que la meta propuesta dirigida a hogares</t>
  </si>
  <si>
    <t>Aportes, METTRAES MESA TÉCNICA DE TRABAJO ALTOS DE LA ESTANCIAMetas Intervenir 2 polígonos priorizados de intervención integral de revitalización y mejoramiento de barrios que promuevan la renaturalización y la adaptación al cambio climático Intervenir 1.800 Hectáreas a través de los Planes de Intervención para el Mejoramiento Integral del Hábitat.</t>
  </si>
  <si>
    <t>25. Revitalización y renovación urbana y rural con inclusión</t>
  </si>
  <si>
    <t>Actuación Estratégica de Intervención (AEI) - Pieza urbana Cable San Cristóbal (806 Ha.)
Actuación Estratégica de Intervención (AEI) -AEI - Pieza urbana Cable Potosí (362 Ha.)
Son 5 polígonos de intervención a través de la formulación de Planes de Intervención para el Mejorameinto Integral del Hábitat PIMI Habitat</t>
  </si>
  <si>
    <t>Aportes, METTRAES MESA TÉCNICA DE TRABAJO ALTOS DE LA ESTANCIA Estructuración e implementación de proyectos de Mejoramiento Integral de Barrios en la zona de influencia del Parque Altos de la Estancia Barrios en la zona de influencia del Parque Altos de la Estancia</t>
  </si>
  <si>
    <r>
      <rPr>
        <sz val="10"/>
        <color rgb="FF0C0C0C"/>
        <rFont val="Arial"/>
      </rPr>
      <t xml:space="preserve">25. Revitalización y renovación urbana y rural con inclusión
</t>
    </r>
    <r>
      <rPr>
        <sz val="10"/>
        <color rgb="FFFF0000"/>
        <rFont val="Arial"/>
      </rPr>
      <t>4.24. Revitalización y renovación urbana y rural con inclusión</t>
    </r>
  </si>
  <si>
    <r>
      <rPr>
        <sz val="10"/>
        <color rgb="FF0C0C0C"/>
        <rFont val="Arial"/>
      </rPr>
      <t xml:space="preserve">Estructuración e implementación de proyectos de Mejoramiento Integral de Barrios en la zona de influencia del Parque Altos de la Estancia Barrios en la zona de influencia del Parque Altos de la EstanciaI.
</t>
    </r>
    <r>
      <rPr>
        <sz val="10"/>
        <color rgb="FFFF0000"/>
        <rFont val="Arial"/>
      </rPr>
      <t>Intervenir 2 polígonos priorizados de intervención integral de revitalización y mejoramiento de barrios que promuevan la renaturalización y la adaptación al cambio climático</t>
    </r>
  </si>
  <si>
    <t>Actuación Estratégica de Intervención (AEI) - Pieza urbana Cable San Cristóbal (806 Ha.)
 Actuación Estratégica de Intervención (AEI) -AEI - Pieza urbana Cable Potosí (362 Ha.)</t>
  </si>
  <si>
    <t>Aportes, METTRAES MESA TÉCNICA DE TRABAJO ALTOS DE LA ESTANCIA: Concluir el proceso de cerramiento perimetral del parque Altos de la Estancia. Parque zonal Altos de la Estancia</t>
  </si>
  <si>
    <r>
      <rPr>
        <sz val="10"/>
        <color rgb="FF0C0C0C"/>
        <rFont val="Arial"/>
      </rPr>
      <t xml:space="preserve">28. Gestión del riesgo de desastres para un territorio seguro
</t>
    </r>
    <r>
      <rPr>
        <sz val="10"/>
        <color rgb="FFFF0000"/>
        <rFont val="Arial"/>
      </rPr>
      <t>4.24. Revitalización y renovación urbana y rural con inclusión</t>
    </r>
  </si>
  <si>
    <r>
      <rPr>
        <sz val="10"/>
        <color rgb="FF0C0C0C"/>
        <rFont val="Arial"/>
      </rPr>
      <t xml:space="preserve">Concluir el proceso de cerramiento perimetral del parque Altos de la Estancia. Parque zonal Altos de la Estancia
</t>
    </r>
    <r>
      <rPr>
        <sz val="10"/>
        <color rgb="FFFF0000"/>
        <rFont val="Arial"/>
      </rPr>
      <t>Construir y/o adecuar 47 parques y/o equipamientos recreativos y deportivos, propiciando espacios de encuentro para las comunidades.</t>
    </r>
  </si>
  <si>
    <t>Aportes, Consejo Distrital de Propiedad Horizontal: Impulsar las acciones necesarias para implementar el proyecto de Bogotá - Región, en la medida en que repercuta en la propiedad horizontal</t>
  </si>
  <si>
    <r>
      <rPr>
        <sz val="10"/>
        <color rgb="FF000000"/>
        <rFont val="Arial"/>
      </rPr>
      <t xml:space="preserve">4.23. Ordenamiento territorial sostenible, equlibrado y participativo
</t>
    </r>
    <r>
      <rPr>
        <sz val="10"/>
        <color rgb="FFFF0000"/>
        <rFont val="Arial"/>
      </rPr>
      <t>4.23. Ordenamiento territorial sostenible, equlibrado y participativo</t>
    </r>
  </si>
  <si>
    <t xml:space="preserve">Elaborar el 100% de las condiciones normativas estudios lineamientos y acciones de coordinación necesarios para la concreción y seguimiento al modelo de ordenamiento territorial.
</t>
  </si>
  <si>
    <t>Aportes, Consejo Distrital de Propiedad Horizontal: Establecer los lineamientos generales para que los nuevos proyectos urbanos de propiedad horizontal en Bogotá, adopten tecnologías de punta que mitiguen el deterioro del medio ambiente en la ciudad</t>
  </si>
  <si>
    <t>4.23. Ordenamiento territorial sostenible, equlibrado y participativo
5.37. Construyendo confianza con la region</t>
  </si>
  <si>
    <t>Aportes, Consejo Distrital de Propiedad Horizontal:Establecer lineamientos precisos encaminados a la protección de reservas hídricas y humedales en Bogotá y que incidan directamente a la propiedad horizontal cercana a estas fuentes</t>
  </si>
  <si>
    <t>El programa 4,23 OT sostenible y la meta asociada a las acciones de coordinacion de condiciones normativas en el ejercicio del ordenamiento territorial busca la armonización de instrumentos de planeación.</t>
  </si>
  <si>
    <t>Aportes, Consejo Distrital de Propiedad Horizontal:Establecer directrices precisas mediante las cuales se establezcan zonas de propiedad horizontal en la ciudad, en las cuales se prohíba la circulación de vehículos altamente contaminantes tipo camiones y/o tracto mulas.</t>
  </si>
  <si>
    <t xml:space="preserve">Está incluido en la meta del programa 28:
Desarrollar 20 Proyectos de Desarrollo Urbanístico y/o Proyectos de Renovación Urbana para la Movilidad Sostenible (PRUMS) y/o Complejos de Intercambio Modal (CIM), de la red de transporte de la ciudad región.
El artículo 163 del POT define los Proyectos de Renovación Urbana para la Movilidad Sostenible -PRUMS, como aquellos que se desarrollan en torno a los componentes del espacio público para la movilidad y las redes de transporte dentro de las cuales se encuentra la infraestructura vial y de transporte del Distrito, con el objetivo de mejorar las condiciones urbanísticas y aprovechar las oportunidades generadas por la construcción y entrada en operación de los sistemas de transporte urbano. En el desarrollo de estos proyectos se debe aplicar criterios de desarrollo orientados al transporte sostenible -DOT para mejorar las condiciones urbanísticas en la escala de proximidad, lo anterior podrá incluir la restricción de la circulación de algún actor vial según las condiciones de circulación que se definan. 
Así mismo, el programa 29 se tiene la meta de "implementar dos (2) Zonas Urbanas por un Mejor Aire". Se busca que en estas zonas se motive la movilidad sostenible y restrinja la circulación de actores viales contaminantes para disminuir las emisiones que afecten la calidad del aire. </t>
  </si>
  <si>
    <t>Aportes, Consejo Distrital de Propiedad Horizontal:Adelantar estudios topográficos y geológicos para determinar zonas de alto riesgo de desastres naturales en los cuales se prohíba la construcción de unidades residenciales de propiedad horizontal, con el fin de mitigar este riego y que las interventorías supervisen la construcción de los edificios.</t>
  </si>
  <si>
    <t>28. Gestión del riesgo de desastres para un territorio seguro</t>
  </si>
  <si>
    <t>Alcance de Meta - Comprende todo lo relacionado con el monitoreo de las zonas susceptibles a Desarrollos Informales; los trámites y seguimiento de personas naturales y jurídicas relacionados con las actividades de enajenación y arrendamiento de vivienda; y, todo lo relacionado con las actuaciones administrativas  sancionatorias que se surten de la atención de quejas de la ciudadanía o de actuaciones de oficio por incumplimiento a la normatividad asociada a las actividades de enajenación y arrendamiento de vivienda.</t>
  </si>
  <si>
    <t>Aportes, Consejo Distrital de Propiedad Horizontal:Avanzar en estudios serios de cierre del botadero de basuras de doña Juana y estudiar otras alternativas para la disposición final de desperdicios, con el fin de que el manejo y disposición final de las mismas no perjudiquen a las unidades residenciales de propiedad horizontal.</t>
  </si>
  <si>
    <r>
      <rPr>
        <sz val="10"/>
        <color rgb="FF0C0C0C"/>
        <rFont val="Arial"/>
      </rPr>
      <t xml:space="preserve">27. Aumento de la resiliencia al cambio climático y reduccion de la vulnerabilidad
</t>
    </r>
    <r>
      <rPr>
        <sz val="10"/>
        <color rgb="FFFF0000"/>
        <rFont val="Arial"/>
      </rPr>
      <t>4.25. Aumento de la resiliencia al cambio climático y reduccion de la vulnerabilidad</t>
    </r>
  </si>
  <si>
    <t>Se hace necesario implementar un nuevo esquema de aseo que permita realizar rutas de recolección diferenciada, tratamiento y aprovechamiento, de tal manera que puedan estos residuos sólidos migrar a la economía circular, lo que va a permitir que al final del periodo se evidencie la reducción de toneladas /día que ingresan al relleno doña Juana. Así mismo, se realizará tratamiento de residuos ordinarios al interior del relleno. Las actividades implican la realización de un Estudio Técnico de Referencia para nueva licitación e implementación del nuevo modelo que además permita la implementación de 2 sistemas de tratamiento y valorización; asi mismo se busca atender el 100% de las actividades de supervisión y control sobre operadores y garantizar la participación pública en representación de los recicladores en la oferta
 Con el nuevo modelo de gestión integral de residuos sólidos se podrá garantizar la prestación de la actividad de disposición final y mitigar los impactos ambientales asociados a la operación.</t>
  </si>
  <si>
    <t>Aportes, Consejo Distrital de Propiedad Horizontal:Adelantar las acciones pertinentes para la protección de los páramos que proveen de agua para la ciudad a fin de evitar un racionamiento de agua.</t>
  </si>
  <si>
    <t>Conservar 2.000 hectáreas de la Estructura Ecológica Principal del D.C.
Gestionar las 32 áreas protegidas del orden distrital</t>
  </si>
  <si>
    <t>Aportes, Consejo Distrital de Propiedad Horizontal:Realizar un censo de las zonas rurales de Bogotá, para determinar el número de niños en edad escolar a fin de establecer las acciones pertinentes para robustecer la oferta educativa en las zonas rurales de Bogotá.</t>
  </si>
  <si>
    <r>
      <rPr>
        <sz val="10"/>
        <color rgb="FF0C0C0C"/>
        <rFont val="Arial"/>
      </rPr>
      <t xml:space="preserve">31. Atencion del deficit social para un habitat digno
</t>
    </r>
    <r>
      <rPr>
        <sz val="10"/>
        <color rgb="FFFF0000"/>
        <rFont val="Arial"/>
      </rPr>
      <t>3.16. La educación como eje del potencial humano</t>
    </r>
  </si>
  <si>
    <t>Aumentar a 90% las y los estudiantes de colegios oficiales del distrito que completan su trayectoria educativa de bachillerato</t>
  </si>
  <si>
    <t>El programa 3.16 busca aumentar la trayectoria de los estudiantes en todos los niveles para completar su ciclo educativo.</t>
  </si>
  <si>
    <t>No está dentro de las funciones de la SDP realizar un censo de las zonas rurales de Bogotá, para determinar el número de niños en edad escolar.</t>
  </si>
  <si>
    <t xml:space="preserve">PLANEACIÓN
EDUCACIÓN
</t>
  </si>
  <si>
    <t>No es función SDP</t>
  </si>
  <si>
    <t>Aportes, Consejo Distrital de Propiedad Horizontal:Realizar un censo del déficit habitacional urbano y rural de la ciudad, con el fin de adelantar un programa agresivo de construcción de vivienda VIS – VIP en Bogotá. Igualmente crear una Superintendencia de Propiedad Horizontal</t>
  </si>
  <si>
    <t>Promover la iniciación de 80.000 Unidades de Viviendas VIS y VIP en Bogotá.
Promover 9.000 soluciones habitacionales en el marco del portafolio de vivienda.</t>
  </si>
  <si>
    <t>La competencia para crear superintendencias corresponde al nivel nacional.
Frente a las competencias de Inspección, Vigilancia y Control de Vivienda de la Secretaría del Hábitat es investigar y sancionar por deficiencias constructivas en lo PH y la no aplicación de las normas urbanísticas aprobadas para cada PH.</t>
  </si>
  <si>
    <t>Aportes, asociación asoef, El objetivo debe tener como mínimo: Acciones afirmativas en favor de la población recicladora.</t>
  </si>
  <si>
    <t>Para abordar esta problemática, se hace necesario trabajar por la formalización laboral de los recicladores de oficio, fortalecer la capacidad operativa de las organizaciones de recicladores y mejorar sus condiciones laborales a través de una estrategia que incluya acciones como la modernización de los sistemas y medios de recolección y transporte y de la infraestructura de clasificación y aprovechamiento, así como la promoción de la participación de los recicladores en los mercados de materiales recuperados, de manera tal que se regulen y sostengan los precios de materiales recuperados, subproductos y productos procesados, garantizando su permanencia en el oficio y el acceso cierto y seguro a materiales aprovechables.</t>
  </si>
  <si>
    <t>Aportes, asociación asoef, El objetivo debe tener como mínimo:Acciones dirigidas a garantizar que la actividad de aprovechamiento sea realizada exclusivamente por recicladores de oficio y sus organizaciones de recicladores.</t>
  </si>
  <si>
    <t>Para abordar esta problemática, se hace necesario trabajar por la formalización laboral de los recicladores de oficio, fortalecer la capacidad operativa de las organizaciones de recicladores y mejorar sus condiciones laborales a través de una estrategia que incluya acciones como la modernización de los sistemas y medios de recolección y transporte, y de la infraestructura de clasificación y aprovechamiento, así como la promoción de la participación de los recicladores en los mercados de materiales recuperados, de manera tal que se regulen y sostengan los precios de materiales recuperados, subproductos y productos procesados, garantizando su permanencia en el oficio y el acceso cierto y seguro a materiales aprovechables.</t>
  </si>
  <si>
    <t>Aportes, asociación asoef, El objetivo debe tener como mínimo:.En cualquier esquema de aseo para Bogotá debe permanecer la prohibición para que los prestadores de aseo (E.S.P.) no puedan incluir la actividad de aprovechamiento que deberá seguir siendo exclusiva para los recicladores de oficio y sus organizaciones.</t>
  </si>
  <si>
    <t>Aportes, asociación asoef, El objetivo debe tener como mínimo:.El PGIRS para Bogotá, debe estar articulado con el Plan Distrital de Desarrollo que debe garantizar la participación activa de los recicladores de oficio y sus organizaciones.</t>
  </si>
  <si>
    <t>Implementar un modelo de gestión integral de residuos sólidos en la prestación del servicio público de aseo que privilegie la economía circular.</t>
  </si>
  <si>
    <t>Esta propueta se abordará de manera integrada al implementar un nuevo esquema de aseo que permita realizar rutas de recolección diferenciada, tratamiento y aprovechamiento, de tal manera que puedan estos residuos sólidos migrar a la economía circular, lo que va a permitir que al final del periodo se evidencie la reducción de toneladas /día que ingresan al relleno doña Juana.</t>
  </si>
  <si>
    <t>Aportes, asociación asoef, El objetivo debe tener como mínimo:Se debe garantizar la transparencia en las entidades de Gobierno que tienen el manejo de la información en lo que respecta a la actividad de aprovechamiento.</t>
  </si>
  <si>
    <t>Aportes, Bienestar y protección animal Suba:Tener en cuenta los espacios verdes en los cuales vive la fauna y diversas especies. (21)</t>
  </si>
  <si>
    <t>Implementar un (1) programa para el control al aprovechamiento de la flora arbolado urbano y fauna silvestre en Bogotá D.C.</t>
  </si>
  <si>
    <t>Aportes, Bienestar y protección animal Suba: Construir espacios donde humanos y animales compartan de manera adecuada y asertiva Agility, Juegos cognitivos, Entrenamiento, Obstáculos (22)</t>
  </si>
  <si>
    <t>4.5. Revitalización y renovación urbana y rural con inclusión</t>
  </si>
  <si>
    <t xml:space="preserve">Revitalizar, zonas de intervención, así como proteger y garantizar la permanencia y calidad de vida de sus pobladores originales, respeta todas las formas de vida, junto al cuidado y mantenimiento del ambiente natural y el construido. </t>
  </si>
  <si>
    <t xml:space="preserve">Se definirán las acciones e incentivos a los moradores y las actividades productivas, la verificación del cumplimiento de las condiciones para su protección, los responsables, derechos y deberes para el cumplimiento de obligaciones, las estrategias sociales y los lineamientos para la vinculación de sus beneficiarios, contemplando la diversidad social y de usos, con respeto de todas las formas de vida y consolidando el sentido de pertenencia en los sectores de intervención, en los proyectos y actuaciones urbanísticas que se desarrollen. </t>
  </si>
  <si>
    <t>Aportes, COLECTIVO BRITALIA VERDE:Reducir las construcciones de unidades de viviendas a un 10% y aumentar espacios de cuidado de los recursos naturales para la conservación de la biodiversidad en la ciudad. Hacia programas de conservación de suelos fértiles, garantizar la vida de flora y fauna por el ambiente.</t>
  </si>
  <si>
    <t>El nuevo contempla una reducción del suelo con tratamiento de desarrollo que pasó de 6.638,02 hectáreas a 3.877,56 hectáreas. Los programas relacionados para garantizar esta propuesta son:
- Conservar 2.000 hectáreas de la Estructura Ecológica Principal del D.C.
- Intervenir 2.500 hectáreas de conectores ecosistémicos para aumentar la conectividad de los elementos de la Estructura Ecológica Principal
- Lograr setecientas ochenta (780) hectáreas en proceso de restauración ecológica
- 2.800 Hectáreas adquiridas adecuadas recuperadas o restauradas de humedales quebradas ríos y cuencas abastecedoras en el área de cobertura de la EAAB</t>
  </si>
  <si>
    <t xml:space="preserve">Con las metas contempladas se lograría una articulación para garantizar el cuidado de los recursos naturales y la conservación de la biodiversidad. </t>
  </si>
  <si>
    <t>Aportes, COLECTIVO BRITALIA VERDE: Aumentar la cantidad de árboles por habitante, la ONU menciona que mínimo 1 árbol por cada 3 habitantes. Por lo que se propone mantener los 1.400.000 árboles que tiene la ciudad. Hacia el cuidado ambiental de la ciudad para la conservación de flora y fauna.</t>
  </si>
  <si>
    <t>Implementar un (1) programa para el control al aprovechamiento de la flora arbolado urbano y fauna silvestre en Bogotá D.C.
Mantener 500.000 árboles en zona urbana y rural en el Distrito Capital
Plantar 160.000 árboles urbanos y rurales en el Distrito Capital.</t>
  </si>
  <si>
    <t>En el marco de la meta, se determinará la pertinencia de la propuesta</t>
  </si>
  <si>
    <t xml:space="preserve">Se aumentará la cantidad de árboles en la Distrito Capital,  sin embargo, se debe tener en cuenta lo mencioando sobre las limitaciones en área para esablecer los árboles, para lo cual se debe implementar estrategia de renovación urbana </t>
  </si>
  <si>
    <t>Aportes, COLECTIVO BRITALIA VERDE: Implementar PROCEDAS en las localidades de Bogotá para impulsar la educación ambiental en la comunidad. Hacia el cuidado ambiental de la ciudad para la conservación de flora y fauna.</t>
  </si>
  <si>
    <t>Aportes, COLECTIVO BRITALIA VERDE: Implementar programas de educación ambiental en las instituciones y colegios con articulación de organizaciones comunitarias del territorio. Hacia el cuidado ambiental de la ciudad para la conservación de flora y fauna.</t>
  </si>
  <si>
    <t>Aportes, COLECTIVO BRITALIA VERDE:Impulsar espacios de apropiación social del conocimiento y ciencia ciudadana que aporten a soluciones ambientales por parte de la comunidad. Hacia el cuidado ambiental de la ciudad para la conservación de flora y fauna.</t>
  </si>
  <si>
    <t>Aportes, COLECTIVO BRITALIA VERDE:Aumentar a un 50 % las inspecciones de conexiones erradas en canales, quebradas y zonas de cuidado ambiental en Bogotá, como el Canal Córdoba, Quebrada el Salitre, entre otros. Hacia el cuidado ambiental de la ciudad para la conservación de flora y fauna.</t>
  </si>
  <si>
    <r>
      <rPr>
        <sz val="10"/>
        <color rgb="FF0C0C0C"/>
        <rFont val="Arial"/>
      </rPr>
      <t xml:space="preserve">Aumentar a un 50 % las inspecciones de conexiones erradas en canales, quebradas y zonas de cuidado ambiental en Bogotá, como el Canal Córdoba, Quebrada el Salitre, entre otros. Hacia el cuidado ambiental de la ciudad para la conservación de flora y fauna.
</t>
    </r>
    <r>
      <rPr>
        <sz val="10"/>
        <color rgb="FFFF0000"/>
        <rFont val="Arial"/>
      </rPr>
      <t xml:space="preserve">Implementar 3 programas de información ambiental y conocimiento ambiental
</t>
    </r>
  </si>
  <si>
    <t>Aportes, COLECTIVO BRITALIA VERDE: Aumentar a un 50% las correcciones de conexiones erradas en canales, quebradas y zonas de cuidado ambiental en Bogotá, como el Canal Córdoba, Quebrada el Salitre, entre otros. Hacia el cuidado ambiental de la ciudad para la conservación de flora y fauna.</t>
  </si>
  <si>
    <r>
      <rPr>
        <sz val="10"/>
        <color rgb="FF0C0C0C"/>
        <rFont val="Arial"/>
      </rPr>
      <t xml:space="preserve">27. Aumento de la resiliencia al cambio climático y reduccion de la vulnerabilidad
</t>
    </r>
    <r>
      <rPr>
        <sz val="10"/>
        <color rgb="FFFF0000"/>
        <rFont val="Arial"/>
      </rPr>
      <t>5.33. Fortalecimiento institucional para un gobierno confiable</t>
    </r>
  </si>
  <si>
    <r>
      <rPr>
        <sz val="10"/>
        <color rgb="FF0C0C0C"/>
        <rFont val="Arial"/>
      </rPr>
      <t xml:space="preserve">Aumentar a un 50% las correcciones de conexiones erradas en canales, quebradas y zonas de cuidado ambiental en Bogotá, como el Canal Córdoba, Quebrada el Salitre, entre otros. Hacia el cuidado ambiental de la ciudad para la conservación de flora y fauna.
</t>
    </r>
    <r>
      <rPr>
        <sz val="10"/>
        <color rgb="FFFF0000"/>
        <rFont val="Arial"/>
      </rPr>
      <t>Implementar 3 programas de información ambiental y conocimiento ambiental</t>
    </r>
  </si>
  <si>
    <t>Aportes, COLECTIVO BRITALIA VERDE: Realizar mantenimiento a 600.000 árboles existentes con criterios de recuperación ecológica. Hacia el cuidado ambiental de la ciudad para la conservación de flora y fauna.</t>
  </si>
  <si>
    <r>
      <rPr>
        <sz val="10"/>
        <color rgb="FF0C0C0C"/>
        <rFont val="Arial"/>
      </rPr>
      <t xml:space="preserve"> Realizar mantenimiento a 600.000 árboles existentes con criterios de recuperación ecológica. Hacia el cuidado ambiental de la ciudad para la conservación de flora y fauna.
</t>
    </r>
    <r>
      <rPr>
        <sz val="10"/>
        <color rgb="FFFF0000"/>
        <rFont val="Arial"/>
      </rPr>
      <t>Implementar un (1) programa para el control al aprovechamiento de la flora arbolado urbano y fauna silvestre en Bogotá D.C.</t>
    </r>
  </si>
  <si>
    <t>Dentro de los 600,000 individuos vegetales, se contemplan el mantenimiento de los225,000ejemplares establecidos con la estrategia de recuperación ecológica en zona rural</t>
  </si>
  <si>
    <t>Aportes, COLECTIVO BRITALIA VERDE: Garantizar la protección del 100 % de la estructura ecológica principal y los proyectos que promuevan la reforestación y protección de la reserva Thoma Van der Hammen, Humedal Torca - Guaymaral, Humedal la Conejera, Humedal Juan Amarillo y Humedal Córdoba. Hacia el cuidado ambiental de la ciudad para la conservación de flora y fauna.</t>
  </si>
  <si>
    <r>
      <rPr>
        <sz val="10"/>
        <color rgb="FF0C0C0C"/>
        <rFont val="Arial"/>
      </rPr>
      <t xml:space="preserve">Garantizar la protección del 100 % de la estructura ecológica principal y los proyectos que promuevan la reforestación y protección de la reserva Thoma Van der Hammen, Humedal Torca - Guaymaral, Humedal la Conejera, Humedal Juan Amarillo y Humedal Córdoba. Hacia el cuidado ambiental de la ciudad para la conservación de flora y fauna.
</t>
    </r>
    <r>
      <rPr>
        <sz val="10"/>
        <color rgb="FFFF0000"/>
        <rFont val="Arial"/>
      </rPr>
      <t>Implementar un (1) programa para el control de la Estructura Ecológica Principal.
Implementar un (1) programa para reducir la vulnerabilidad a riesgos climáticos en las áreas de importancia ambiental estratégica y en la estructura ecológica principal del Distrito Capital</t>
    </r>
  </si>
  <si>
    <t>Como parte de la meta de Gestionar 32  áreas protegidas del orden distrital, se cotempla la gestión, implementación y administración de todos los humedales, es de aclarar que el PMA de la Reserva Thomas van der Hammen es de responsabilidad de la CAR, sin embargo, la SDA contemplo la generación acciones de gestion dentro de la reserva</t>
  </si>
  <si>
    <t>Aportes, COLECTIVO BRITALIA VERDE: Garantizar al 100% la conectividad ecológica de la Reserva Forestal del Norte con la conservación del Humedal Torca- Guaymaral y garantizar sus afluentes como el Canal Torca y la Quebrada el Guaco. Hacia el cuidado ambiental de la ciudad para la conservación de flora y fauna.</t>
  </si>
  <si>
    <r>
      <rPr>
        <sz val="10"/>
        <color rgb="FF0C0C0C"/>
        <rFont val="Arial"/>
      </rPr>
      <t xml:space="preserve">Garantizar al 100% la conectividad ecológica de la Reserva Forestal del Norte con la conservación del Humedal Torca- Guaymaral y garantizar sus afluentes como el Canal Torca y la Quebrada el Guaco. Hacia el cuidado ambiental de la ciudad para la conservación de flora y fauna.
</t>
    </r>
    <r>
      <rPr>
        <sz val="10"/>
        <color rgb="FFFF0000"/>
        <rFont val="Arial"/>
      </rPr>
      <t>Conservar 2.000 hectáreas de la Estructura Ecológica Principal del D.C.</t>
    </r>
  </si>
  <si>
    <t xml:space="preserve">Como parte de la meta de Gestionar 32  áreas protegidas del orden distrital, se contempla la gestión, implementación y administración de todos los humedales, </t>
  </si>
  <si>
    <t>Aportes, COLECTIVO BRITALIA VERDE: Fomentar proyectos de restauración y protección en el Humedal Torca- Guaymaral, hacia el cuidado ambiental de la ciudad para la conservación de flora y fauna.</t>
  </si>
  <si>
    <r>
      <rPr>
        <sz val="10"/>
        <color rgb="FF0C0C0C"/>
        <rFont val="Arial"/>
      </rPr>
      <t xml:space="preserve">Garantizar al 100% la conectividad ecológica de la Reserva Forestal del Norte con la conservación del Humedal Torca- Guaymaral y garantizar sus afluentes como el Canal Torca y la Quebrada el Guaco. Hacia el cuidado ambiental de la ciudad para la conservación de flora y fauna.
</t>
    </r>
    <r>
      <rPr>
        <sz val="10"/>
        <color rgb="FFFF0000"/>
        <rFont val="Arial"/>
      </rPr>
      <t>Conservar 2.000 hectáreas de la Estructura Ecológica Principal del D.C.</t>
    </r>
    <r>
      <rPr>
        <sz val="10"/>
        <color rgb="FF0C0C0C"/>
        <rFont val="Arial"/>
      </rPr>
      <t xml:space="preserve">
</t>
    </r>
  </si>
  <si>
    <t>Como parte de la meta de Gestionar 32  áreas protegidas del orden distrital, se contempla la gestión, implementación y administración de todos los humedales,</t>
  </si>
  <si>
    <t>Aportes, COLECTIVO BRITALIA VERDE:Controlar los asentamientos de personas, las actividades económicas productivas y las construcciones cerca al Humedal Torca- Guaymaral, hacia el cuidado ambiental de la ciudad para la conservación de flora y fauna.</t>
  </si>
  <si>
    <r>
      <rPr>
        <sz val="10"/>
        <color rgb="FF0C0C0C"/>
        <rFont val="Arial"/>
      </rPr>
      <t xml:space="preserve">Controlar los asentamientos de personas, las actividades económicas productivas y las construcciones cerca al Humedal Torca- Guaymaral, hacia el cuidado ambiental de la ciudad para la conservación de flora y fauna.
</t>
    </r>
    <r>
      <rPr>
        <sz val="10"/>
        <color rgb="FFFF0000"/>
        <rFont val="Arial"/>
      </rPr>
      <t>Conservar 2.000 hectáreas de la Estructura Ecológica Principal del D.C.</t>
    </r>
    <r>
      <rPr>
        <sz val="10"/>
        <color rgb="FF0C0C0C"/>
        <rFont val="Arial"/>
      </rPr>
      <t xml:space="preserve">
</t>
    </r>
  </si>
  <si>
    <t>Aportes, sector de protección animal al CPL Suba Propuesta: Garantizar que, al realizar adecuaciones en parques, se tenga en cuenta a los animales de compañía y las familias multiespecie, sus necesidades de sociabilización, ejercicio y enriquecimiento emocional, mediante espacios adecuados para su interacción positivo.</t>
  </si>
  <si>
    <r>
      <rPr>
        <sz val="10"/>
        <color rgb="FF0C0C0C"/>
        <rFont val="Arial"/>
      </rPr>
      <t xml:space="preserve">25. Revitalización y renovación urbana y rural con inclusión
</t>
    </r>
    <r>
      <rPr>
        <sz val="10"/>
        <color rgb="FFFF0000"/>
        <rFont val="Arial"/>
      </rPr>
      <t>4.24. Revitalización y renovación urbana y rural con inclusión</t>
    </r>
  </si>
  <si>
    <r>
      <rPr>
        <sz val="10"/>
        <color rgb="FF0C0C0C"/>
        <rFont val="Arial"/>
      </rPr>
      <t xml:space="preserve">Garantizar que, al realizar adecuaciones en parques, se tenga en cuenta a los animales de compañía y las familias multiespecie, sus necesidades de sociabilización, ejercicio y enriquecimiento emocional, mediante espacios adecuados para su interacción positivo.
</t>
    </r>
    <r>
      <rPr>
        <sz val="10"/>
        <color rgb="FFFF0000"/>
        <rFont val="Arial"/>
      </rPr>
      <t>Construir y/o adecuar 47 parques y/o equipamientos recreativos y deportivos, propiciando espacios de encuentro para las comunidades.</t>
    </r>
  </si>
  <si>
    <t>Aportes, sector de protección animal al CPL Suba Propuesta: Adquirir y adecuar la Casa PYBA de Suba, donde se realizarán, acciones pedagógicas, culturales y recreativas. Adicionalmente el acopio de insumos y atención medico veterinaria primaria a animales de compañía, silvestres, sinantrópicos y gestión para la ruralidad.</t>
  </si>
  <si>
    <r>
      <rPr>
        <sz val="10"/>
        <color rgb="FF0C0C0C"/>
        <rFont val="Arial"/>
      </rPr>
      <t xml:space="preserve">26. Incremento de la resiliencia al cambio climático y reduccion de la vulnerabilidad
</t>
    </r>
    <r>
      <rPr>
        <sz val="10"/>
        <color rgb="FFFF0000"/>
        <rFont val="Arial"/>
      </rPr>
      <t>2.14. Bogotá deportiva, recreativa, artística, patrimonial e intercultural</t>
    </r>
  </si>
  <si>
    <r>
      <rPr>
        <sz val="10"/>
        <color rgb="FF0C0C0C"/>
        <rFont val="Arial"/>
      </rPr>
      <t xml:space="preserve">Adquirir y adecuar la Casa PYBA de Suba, donde se realizarán, acciones pedagógicas, culturales y recreativas. 
</t>
    </r>
    <r>
      <rPr>
        <sz val="10"/>
        <color rgb="FFFF0000"/>
        <rFont val="Arial"/>
      </rPr>
      <t xml:space="preserve">Adecuar y sostener 56 equipamientos culturales propiciando espacios de encuentro para los procesos de innovación de las comunidades y el ejercicio de los derechos culturales de la ciudadanía.
</t>
    </r>
    <r>
      <rPr>
        <sz val="10"/>
        <color rgb="FF0C0C0C"/>
        <rFont val="Arial"/>
      </rPr>
      <t xml:space="preserve">Adicionalmente el acopio de insumos y atención medico veterinaria primaria a animales de compañía, silvestres, sinantrópicos y gestión para la ruralidad.
</t>
    </r>
    <r>
      <rPr>
        <sz val="10"/>
        <color rgb="FFFF0000"/>
        <rFont val="Arial"/>
      </rPr>
      <t>Atender 46.800 animales en los programas de atención integral de la fauna doméstica del Distrito Capital</t>
    </r>
  </si>
  <si>
    <t>Aportes, sector de protección animal al CPL Suba Propuesta: Garantizar el cumplimiento de La Convención RAMSAR, sobre los Humedales. Tratado intergubernamental que ofrece el marco para la conservación y el uso racional de los humedales y sus recursos, donde 4 de los 5 humedales de suba están reconocidos en este tratado</t>
  </si>
  <si>
    <r>
      <rPr>
        <sz val="10"/>
        <color rgb="FF0C0C0C"/>
        <rFont val="Arial"/>
      </rPr>
      <t xml:space="preserve">26. Incremento de la resiliencia al cambio climático y reduccion de la vulnerabilidad
</t>
    </r>
    <r>
      <rPr>
        <sz val="10"/>
        <color rgb="FFFF0000"/>
        <rFont val="Arial"/>
      </rPr>
      <t>4.25. Aumento de la resiliencia al cambio climático y reduccion de la vulnerabilidad</t>
    </r>
  </si>
  <si>
    <r>
      <rPr>
        <sz val="10"/>
        <color rgb="FF0C0C0C"/>
        <rFont val="Arial"/>
      </rPr>
      <t xml:space="preserve">
Garantizar el cumplimiento de La Convención RAMSAR, sobre los Humedales. Tratado intergubernamental que ofrece el marco para la conservación y el uso racional de los humedales y sus recursos, donde 4 de los 5 humedales de suba están reconocidos en este tratado
</t>
    </r>
    <r>
      <rPr>
        <sz val="10"/>
        <color rgb="FFFF0000"/>
        <rFont val="Arial"/>
      </rPr>
      <t>2.800 Hectáreas adquiridas adecuadas recuperadas o restauradas de humedales quebradas ríos y cuencas abastecedoras en el área de cobertura de la EAAB</t>
    </r>
    <r>
      <rPr>
        <sz val="10"/>
        <color rgb="FF0C0C0C"/>
        <rFont val="Arial"/>
      </rPr>
      <t xml:space="preserve">
</t>
    </r>
  </si>
  <si>
    <t xml:space="preserve">La Convención Relativa a los Humedales de Importancia Internacional Especialmente como Hábitat de Aves Acuáticas" (nombre oficial) o Convención de Ramsar fue aprobada en Colombia mediante la Ley 357 de 1997. 
El Sitio Ramsar Complejo de Humedales Urbanos del Distrito Capital de Bogotá, designado mediante el Decreto Reglamentario 1076 de 2015, en su artículo 2.2.1.4.12.1. y adicionado por el artículo 1 Decreto Nacional 1468 de 2018 está conformado por once (11) humedales declarados como RDH, de los cuales cuatro (4) humedales se encuentran en la localidad se Suba. </t>
  </si>
  <si>
    <t>Aportes, sector de protección animal al CPL Suba Propuesta: Siembra de arbolado en zonas rurales y urbanas garantizando disminuir el impacto ecosistémico en fauna, flora y calentamiento generalizado y la percepción de calor</t>
  </si>
  <si>
    <r>
      <rPr>
        <sz val="10"/>
        <color rgb="FF0C0C0C"/>
        <rFont val="Arial"/>
      </rPr>
      <t xml:space="preserve">26. Incremento de la resiliencia al cambio climático y reduccion de la vulnerabilidad
</t>
    </r>
    <r>
      <rPr>
        <sz val="10"/>
        <color rgb="FFFF0000"/>
        <rFont val="Arial"/>
      </rPr>
      <t>4.25. Aumento de la resiliencia al cambio climático y reduccion de la vulnrabilidad</t>
    </r>
  </si>
  <si>
    <r>
      <rPr>
        <sz val="10"/>
        <color rgb="FF0C0C0C"/>
        <rFont val="Arial"/>
      </rPr>
      <t xml:space="preserve">Siembra de arbolado en zonas rurales y urbanas garantizando disminuir el impacto ecosistémico en fauna, flora y calentamiento generalizado y la percepción de calor
</t>
    </r>
    <r>
      <rPr>
        <sz val="10"/>
        <color rgb="FFFF0000"/>
        <rFont val="Arial"/>
      </rPr>
      <t>Plantar 160.000 árboles urbanos y rurales en el Distrito Capital.</t>
    </r>
  </si>
  <si>
    <r>
      <rPr>
        <sz val="10"/>
        <color rgb="FF0C0C0C"/>
        <rFont val="Arial"/>
      </rPr>
      <t xml:space="preserve">26. Incremento de la resiliencia al cambio climático y reduccion de la vulnerabilidad
</t>
    </r>
    <r>
      <rPr>
        <sz val="10"/>
        <color rgb="FFFF0000"/>
        <rFont val="Arial"/>
      </rPr>
      <t>4.25. Aumento de la resiliencia al cambio climático y reduccion de la vulnrabilidad</t>
    </r>
    <r>
      <rPr>
        <sz val="10"/>
        <color rgb="FF0C0C0C"/>
        <rFont val="Arial"/>
      </rPr>
      <t xml:space="preserve">
</t>
    </r>
  </si>
  <si>
    <r>
      <rPr>
        <sz val="10"/>
        <color rgb="FF0C0C0C"/>
        <rFont val="Arial"/>
      </rPr>
      <t xml:space="preserve">Siembra de arbolado en zonas rurales y urbanas garantizando disminuir el impacto ecosistémico en fauna, flora y calentamiento generalizado y la percepción de calor
</t>
    </r>
    <r>
      <rPr>
        <sz val="10"/>
        <color rgb="FFFF0000"/>
        <rFont val="Arial"/>
      </rPr>
      <t>Plantar 160.000 árboles urbanos y rurales en el Distrito Capital.
Conservar 2.000 hectáreas de la Estructura Ecológica Principal del D.C.</t>
    </r>
  </si>
  <si>
    <t>Aportes, sector de protección animal al CPL Suba Propuesta: Mediante proyectos pedagógicos vincular a la ciudadanía al cuidado y protección de cuencas hídricas, suelos y reforestación, para garantizar el mejor aprovechamiento de los recursos naturales de la localidad</t>
  </si>
  <si>
    <r>
      <rPr>
        <sz val="10"/>
        <color rgb="FF0C0C0C"/>
        <rFont val="Arial"/>
      </rPr>
      <t xml:space="preserve">26. Incremento de la resiliencia al cambio climático y reduccion de la vulnerabilidad
</t>
    </r>
    <r>
      <rPr>
        <sz val="10"/>
        <color rgb="FFFF0000"/>
        <rFont val="Arial"/>
      </rPr>
      <t>4.25. Aumento de la resiliencia al cambio climático y reduccion de la vulnrabilidad</t>
    </r>
  </si>
  <si>
    <r>
      <rPr>
        <sz val="10"/>
        <color rgb="FF0C0C0C"/>
        <rFont val="Arial"/>
      </rPr>
      <t xml:space="preserve">Mediante proyectos pedagógicos vincular a la ciudadanía al cuidado y protección de cuencas hídricas, suelos y reforestación, para garantizar el mejor aprovechamiento de los recursos naturales de la localidad
</t>
    </r>
    <r>
      <rPr>
        <sz val="10"/>
        <color rgb="FFFF0000"/>
        <rFont val="Arial"/>
      </rPr>
      <t>Vincular 2.302.200 personas en procesos de educación ambiental para la conservación de la biodiversidad y la gestión de riesgos de desastres</t>
    </r>
  </si>
  <si>
    <t xml:space="preserve">la  SDA  mediante el programa del Voluntariado Ambiental ya viene adelantando estos procesos. </t>
  </si>
  <si>
    <t>Aportes, sector de protección animal al CPL Suba Propuesta: Tener dentro de la Alcaldía personal idóneo para que gestione la recolección de cuerpos de animales y que se evite la mala disposición y generación de contaminación local y distrital.</t>
  </si>
  <si>
    <r>
      <rPr>
        <sz val="10"/>
        <color rgb="FF0C0C0C"/>
        <rFont val="Arial"/>
      </rPr>
      <t xml:space="preserve">26. Incremento de la resiliencia al cambio climático y reduccion de la vulnerabilidad
</t>
    </r>
    <r>
      <rPr>
        <sz val="10"/>
        <color rgb="FFFF0000"/>
        <rFont val="Arial"/>
      </rPr>
      <t>No aplica para las metas del PDD</t>
    </r>
  </si>
  <si>
    <t>Tener dentro de la Alcaldía personal idóneo para que gestione la recolección de cuerpos de animales y que se evite la mala disposición y generación de contaminación local y distrital.</t>
  </si>
  <si>
    <t>No aplica para las metas del PDD</t>
  </si>
  <si>
    <t>Aportes, sector de protección animal al CPL Suba Propuesta: Realizar estudios que verdaderamente tengan en cuenta la biodiversidad de la localidad y respete la vida silvestre y sus ecosistemas.</t>
  </si>
  <si>
    <t>Realizar estudios que verdaderamente tengan en cuenta la biodiversidad de la localidad y respete la vida silvestre y sus ecosistemas.</t>
  </si>
  <si>
    <t>NO ES DE MOVILIDAD</t>
  </si>
  <si>
    <t>Aportes, sector de protección animal al CPL Suba Propuesta: Trabajar mancomunadamente entre entidades que tengan potestad en la atención integral de las necesidades de los animales de la localidad de suba, donde se garantice la intervención de todas las IAS necesarias para garantizar una adecuada convivencia humano-animal.</t>
  </si>
  <si>
    <t>Aportes, sector de protección animal al CPL Suba Propuesta: Intervención a centros de sacrificio, acopio y venta de productos de origen animal, para que se garantice la salud de la comunidad de adquieres dichos insumos.</t>
  </si>
  <si>
    <t>Aportes, Ruralidad Usme: Acceso a parcelas para la población campesina con la compra de tierras en alianza con la ANT.</t>
  </si>
  <si>
    <t xml:space="preserve">Acceso a parcelas para la población campesina con la compra de tierras en alianza con la ANT.
</t>
  </si>
  <si>
    <t>Aportes, Ruralidad Usme:  Implementación del modelo de movilidad rural (rutas adecuadas, frecuentes, con acceso a las diferentes veredas) con SITP y constrasnfusa y/u operadores formales.</t>
  </si>
  <si>
    <r>
      <rPr>
        <sz val="10"/>
        <color rgb="FF0C0C0C"/>
        <rFont val="Arial"/>
      </rPr>
      <t xml:space="preserve">4.28. Movilidad Sostenible
</t>
    </r>
    <r>
      <rPr>
        <sz val="10"/>
        <color rgb="FFFF0000"/>
        <rFont val="Arial"/>
      </rPr>
      <t>4.26. Movilidad Sostenible</t>
    </r>
    <r>
      <rPr>
        <sz val="10"/>
        <color rgb="FF0C0C0C"/>
        <rFont val="Arial"/>
      </rPr>
      <t xml:space="preserve">
</t>
    </r>
  </si>
  <si>
    <r>
      <rPr>
        <sz val="10"/>
        <color rgb="FF0C0C0C"/>
        <rFont val="Arial"/>
      </rPr>
      <t xml:space="preserve">Incrementar en 613 los vehículos de cero y bajas emisiones vinculados en el Sistema Integrado de Transporte Público (SITP)" 
</t>
    </r>
    <r>
      <rPr>
        <sz val="10"/>
        <color rgb="FFFF0000"/>
        <rFont val="Arial"/>
      </rPr>
      <t xml:space="preserve">Alcanzar 23 Kilómetros contratados de troncales de sistema de transporte público masivo con perspectiva de integración regional en aquellos corredores con influencia en la ciudad-región.
Intervenir 20 puntos críticos de la malla vial rural
Lograr 9.200.000 viajes en modos sostenibles en un día hábil entre semana en Bogotá-Región.
</t>
    </r>
  </si>
  <si>
    <t>El programa no especifica SITP en zona Rural, se ajusta el programa y se incluyen 3 metas</t>
  </si>
  <si>
    <t>Dentro del PDD se incluyó la meta "Incrementar en 613 los vehículos de cero y bajas emisiones vinculados en el Sistema Integrado de Transporte Público (SITP)" que está enfocada igualmente en mantener los niveles de servicio y cobertura del SITP con relación a las rutas totales planeadas dentro del plan de implementación, dando cobertura a todas las zonas de la ciudad</t>
  </si>
  <si>
    <t>Aportes, Ruralidad Usme:  Adecuación de manejo de residuos (equipamiento para el manejo de residuos aprovechables y orgánicos en la ruralidad zona borde.</t>
  </si>
  <si>
    <r>
      <rPr>
        <sz val="10"/>
        <color rgb="FF0C0C0C"/>
        <rFont val="Arial"/>
      </rPr>
      <t xml:space="preserve">27. Aumento de la resiliencia al cambio climático y reduccion de la vulnerabilidad
</t>
    </r>
    <r>
      <rPr>
        <sz val="10"/>
        <color rgb="FFFF0000"/>
        <rFont val="Arial"/>
      </rPr>
      <t xml:space="preserve">4.25. Aumento de la resiliencia al cambio climático y reduccion de la vulnerabilidad
</t>
    </r>
  </si>
  <si>
    <t xml:space="preserve">Se ajusta el numero del programa </t>
  </si>
  <si>
    <t>Aportes, Ruralidad Usme:  Articular y fortalecer el modelo de desarrollo rural (dialogo con la nación en determinantes ambientales), Zona de Reserva campesina en Usme, definición borde urbano rural en Usme.</t>
  </si>
  <si>
    <t>No es competencia del plan distrital de desarrollo</t>
  </si>
  <si>
    <t>Aportes, Ruralidad Usme:  Inclusión en los servicios públicos como paneles solares, pozos sépticos adecuados, biogás.</t>
  </si>
  <si>
    <r>
      <rPr>
        <sz val="10"/>
        <color rgb="FF0C0C0C"/>
        <rFont val="Arial"/>
      </rPr>
      <t xml:space="preserve">31. Servicios publicos inclusivos y sostenibles
</t>
    </r>
    <r>
      <rPr>
        <sz val="10"/>
        <color rgb="FFFF0000"/>
        <rFont val="Arial"/>
      </rPr>
      <t>4.29. Servicios públicos inclusivos y sostenibles</t>
    </r>
    <r>
      <rPr>
        <sz val="10"/>
        <color rgb="FF0C0C0C"/>
        <rFont val="Arial"/>
      </rPr>
      <t xml:space="preserve">
</t>
    </r>
  </si>
  <si>
    <r>
      <rPr>
        <sz val="10"/>
        <color rgb="FF0C0C0C"/>
        <rFont val="Arial"/>
      </rPr>
      <t xml:space="preserve">Mejorar a 2000 hogares rurales las condiciones de cobertura, calidad y continuidad de la prestación de los Servicios Públicos domiciliarios y TIC
</t>
    </r>
    <r>
      <rPr>
        <sz val="10"/>
        <color rgb="FFFF0000"/>
        <rFont val="Arial"/>
      </rPr>
      <t xml:space="preserve">Activar 120 proyectos de renovación de infraestructura para la prestación de servicio de acueducto y alcantarillado en Bogotá y la región </t>
    </r>
    <r>
      <rPr>
        <sz val="10"/>
        <color rgb="FF0C0C0C"/>
        <rFont val="Arial"/>
      </rPr>
      <t xml:space="preserve">
</t>
    </r>
  </si>
  <si>
    <t>Se ajusta el numero del programa y se agregan metas</t>
  </si>
  <si>
    <t>Aportes, Sector Ambiental y Animal: Incluir a los animales en la gestión del riesgo del Distrito, considerando que son parte de la familia o del sustento de aquellas familias que viven en áreas más rurales del Distrito. El énfasis de la meta debe ser la prevención.</t>
  </si>
  <si>
    <r>
      <rPr>
        <sz val="10"/>
        <color rgb="FF0C0C0C"/>
        <rFont val="Arial"/>
      </rPr>
      <t xml:space="preserve">28. Gestión del riesgo de desastres para un territorio seguro
</t>
    </r>
    <r>
      <rPr>
        <sz val="10"/>
        <color rgb="FFFF0000"/>
        <rFont val="Arial"/>
      </rPr>
      <t>4.27. Gestión del riesgo de desastres para un territorio seguro</t>
    </r>
    <r>
      <rPr>
        <sz val="10"/>
        <color rgb="FF0C0C0C"/>
        <rFont val="Arial"/>
      </rPr>
      <t xml:space="preserve">
</t>
    </r>
  </si>
  <si>
    <t>Atender el 100% de la población afectada por emergencias calamidades o desastres con respuesta integral</t>
  </si>
  <si>
    <t>Se ajusta el numero del programa, se agrega meta y se sugiere revisar el tema de animales</t>
  </si>
  <si>
    <t>Aportes, Sector Ambiental y Animal: Para lograr enfocarse en la reducción de la temperatura planetaria y así combatir el cambio climático, debemos entender el daño que causan los sistemas productivos intensivos de animales. En este sentido debe haber un incentivo para que estos sistemas que se encuentren en el área distrital hagan transición de intensivo a extensivo, así como incentivar el consumo de proteína animal o huevo que no haya sido criada bajo estos crueles sistemas.</t>
  </si>
  <si>
    <r>
      <rPr>
        <sz val="10"/>
        <color rgb="FF0C0C0C"/>
        <rFont val="Arial"/>
      </rPr>
      <t xml:space="preserve">28. Gestión del riesgo de desastres para un territorio seguro
</t>
    </r>
    <r>
      <rPr>
        <sz val="10"/>
        <color rgb="FFFF0000"/>
        <rFont val="Arial"/>
      </rPr>
      <t>4.28. Reducción de emisiones y control del deterioro ambiental</t>
    </r>
    <r>
      <rPr>
        <sz val="10"/>
        <color rgb="FF0C0C0C"/>
        <rFont val="Arial"/>
      </rPr>
      <t xml:space="preserve">
</t>
    </r>
  </si>
  <si>
    <t>Aportes, Sector Ambiental y Animal:. Bogotá debe adoptar el concepto de Una Salud para lograr efectividad en el cambio climático, así como en el cumplimiento de los ODS. Este concepto, que pone en evidencia la relación cercana entre la salud humana, animal y ecosistémica, incluye temas vitales como la equidad, la conservación de la biodiversidad, financiación para trabajo preventivo ante pandemias y bienestar animal.</t>
  </si>
  <si>
    <r>
      <rPr>
        <sz val="10"/>
        <color rgb="FF0C0C0C"/>
        <rFont val="Arial"/>
      </rPr>
      <t xml:space="preserve">28. Gestión del riesgo de desastres para un territorio seguro
</t>
    </r>
    <r>
      <rPr>
        <sz val="10"/>
        <color rgb="FFFF0000"/>
        <rFont val="Arial"/>
      </rPr>
      <t>2.10. Salud Pública Integrada e Integral</t>
    </r>
    <r>
      <rPr>
        <sz val="10"/>
        <color rgb="FF0C0C0C"/>
        <rFont val="Arial"/>
      </rPr>
      <t xml:space="preserve">
</t>
    </r>
  </si>
  <si>
    <r>
      <rPr>
        <sz val="10"/>
        <color rgb="FFFF0000"/>
        <rFont val="Arial"/>
      </rPr>
      <t>Implementar una red intersectorial y comunitaria de salud ambiental por localidad.</t>
    </r>
    <r>
      <rPr>
        <sz val="10"/>
        <color rgb="FF0C0C0C"/>
        <rFont val="Arial"/>
      </rPr>
      <t xml:space="preserve">
</t>
    </r>
  </si>
  <si>
    <t>Aportes, Consejo Local de Arte Cultura y Patrimonio sector de danza Ciudad Bolívar: Aporte de inclusión: Construir y adecuar 310 parques, y/o equipamientos recreativos y deportivos priorizando las necedades poblaciones de cada localidad las zonas rurales y UPL donde se tengan parques</t>
  </si>
  <si>
    <r>
      <rPr>
        <sz val="10"/>
        <color rgb="FF0C0C0C"/>
        <rFont val="Arial"/>
      </rPr>
      <t xml:space="preserve">25. Revitalización y renovación urbana y rural con inclusión
4.26. Revitalización y renovación urbana y rural con inclusión
</t>
    </r>
    <r>
      <rPr>
        <sz val="10"/>
        <color rgb="FFFF0000"/>
        <rFont val="Arial"/>
      </rPr>
      <t>4.24. Revitalización y renovación urbana y rural con inclusión</t>
    </r>
    <r>
      <rPr>
        <sz val="10"/>
        <color rgb="FF0C0C0C"/>
        <rFont val="Arial"/>
      </rPr>
      <t xml:space="preserve">
</t>
    </r>
  </si>
  <si>
    <r>
      <rPr>
        <sz val="10"/>
        <color rgb="FF0C0C0C"/>
        <rFont val="Arial"/>
      </rPr>
      <t xml:space="preserve">Construir y adecuar 310 parques y/o equipamientos recreativos y deportivos.
Construir, mejorar y/o sostener 310 parques y/o equipamientos culturales, recreativos y deportivos, propiciando espacios de encuentro para los procesos de innovación de las comunidades, priorizando aquellos territorios con déficit de infraestructura
</t>
    </r>
    <r>
      <rPr>
        <sz val="10"/>
        <color rgb="FFFF0000"/>
        <rFont val="Arial"/>
      </rPr>
      <t xml:space="preserve">Construir y/o adecuar 47 parques y/o equipamientos recreativos y deportivos, propiciando espacios de encuentro para las comunidades.
</t>
    </r>
  </si>
  <si>
    <t>Se ajusta el numero del programa y se agrega la actualización de la meta</t>
  </si>
  <si>
    <t>SEctor cultura, recreaciony deporte: Construcción y/o adecuación de 4 infraestructuras deportivas especializadas
Construcción y/o adecuación de 300 parques de proximidad
Construcción y/o adecuación de 6 parques estructurantes")</t>
  </si>
  <si>
    <t>Aportes, Consejo Local de Arte Cultura y Patrimonio sector de danza Ciudad Bolívar: Propuesta de inclusión: Construir y sostener 60 equipamientos culturales propiciando espacios de encuentro para los procesos de innovación de las comunidades, Priorizando la construcción de acuerdo a las necesidades poblaciones en las localidades y los sectores urbanos y rurales o UPL donde no se tengan parques ni centros culturales artísticos.</t>
  </si>
  <si>
    <r>
      <rPr>
        <sz val="10"/>
        <color rgb="FF0C0C0C"/>
        <rFont val="Arial"/>
      </rPr>
      <t xml:space="preserve">25. Revitalización y renovación urbana y rural con inclusión
2.15. Bogotá deportiva, recreativa, artística, patrimonial e intercultural
</t>
    </r>
    <r>
      <rPr>
        <sz val="10"/>
        <color rgb="FFFF0000"/>
        <rFont val="Arial"/>
      </rPr>
      <t>2.14. Bogotá deportiva, recreativa, artística, patrimonial e intercultural
4.24. Revitalización y renovación urbana y rural con inclusión</t>
    </r>
  </si>
  <si>
    <r>
      <rPr>
        <sz val="10"/>
        <color rgb="FF0C0C0C"/>
        <rFont val="Arial"/>
      </rPr>
      <t xml:space="preserve">Construir y sostener 52 equipamientos culturales propiciando espacios de encuentro para los procesos de innovación de las comunidades
Promover 579 laboratorios barriales de innovación social y espacios de concertación ciudadana que a partir de pactos, reconozcan la memoria, la cultura, la recreación y el deporte barrial, 
</t>
    </r>
    <r>
      <rPr>
        <sz val="10"/>
        <color rgb="FFFF0000"/>
        <rFont val="Arial"/>
      </rPr>
      <t xml:space="preserve">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
</t>
    </r>
    <r>
      <rPr>
        <sz val="10"/>
        <color rgb="FF0C0C0C"/>
        <rFont val="Arial"/>
      </rPr>
      <t xml:space="preserve">
</t>
    </r>
    <r>
      <rPr>
        <sz val="10"/>
        <color rgb="FFFF0000"/>
        <rFont val="Arial"/>
      </rPr>
      <t xml:space="preserve">Adecuar y sostener 56 equipamientos culturales propiciando espacios de encuentro para los procesos de innovación de las comunidades y el ejercicio de los derechos culturales de la ciudadanía.
</t>
    </r>
  </si>
  <si>
    <t>Se ajusta el numero del programa, aplica en 2 objetivos y se agrega la actualización de las metas</t>
  </si>
  <si>
    <t xml:space="preserve">Sector cultura, rereacion y deporte: a meta comprende realización de colaboratorios como espacios de encuentro que promuevan procesos de rescate y/o construcción de memoria, identidad, cuidado y apropiación por parte de la comunidad. Desarrollo de piezas comunitarias e identificando materia"&amp;"lidades que permitan conocer esas narrativas del territorio en espacios de circulación.
</t>
  </si>
  <si>
    <t>Aportes, Consejo Local de Arte Cultura y Patrimonio sector de danza Ciudad Bolívar: Propuesta de inclusión: Ejecutar la fase 1 para la consolidación del área arqueológica protegida de la Hacienda el Carmen de Usme y Ciudad Bolívar rural como elemento local y distrital del Modelo de Ocupación Territorial</t>
  </si>
  <si>
    <t>25. Revitalización y renovación urbana y rural con inclusión
2.15. Bogotá deportiva, recreativa, artística, patrimonial e intercultural</t>
  </si>
  <si>
    <t xml:space="preserve">Entregar un Distrito Creativo en el Bronx construido y en funcionamiento para la revitalización del centro de la ciudad.
Promover 579 laboratorios barriales de innovación social y espacios de concertación ciudadana que a partir de pactos, reconozcan la memoria, la cultura, la recreación y el deporte barrial, </t>
  </si>
  <si>
    <t xml:space="preserve">Sector cultura: a meta comprende realización de colaboratorios como espacios de encuentro que promuevan procesos de rescate y/o construcción de memoria, identidad, cuidado y apropiación por parte de la comunidad. Desarrollo de piezas comunitarias e identificando materialidades que permitan conocer esas narrativas del territorio en espacios de circulación.
</t>
  </si>
  <si>
    <t>Aportes, Consejo Local de Arte Cultura y Patrimonio sector de danza Ciudad Bolívar: Propuesta de inclusión: Adquirir y/o adecuar 40 inmuebles para ser puestos al servicio del sector cultura, bien como sede o como equipamiento cultural y promover la revitalización del ejercicio de las artes y su economía circular.</t>
  </si>
  <si>
    <r>
      <rPr>
        <sz val="10"/>
        <color rgb="FF0C0C0C"/>
        <rFont val="Arial"/>
      </rPr>
      <t xml:space="preserve">25. Revitalización y renovación urbana y rural con inclusión
2.15. Bogotá deportiva, recreativa, artística, patrimonial e intercultural
</t>
    </r>
    <r>
      <rPr>
        <sz val="10"/>
        <color rgb="FFFF0000"/>
        <rFont val="Arial"/>
      </rPr>
      <t>2.14. Bogotá deportiva, recreativa, artística, patrimonial e intercultural</t>
    </r>
    <r>
      <rPr>
        <sz val="10"/>
        <color rgb="FF0C0C0C"/>
        <rFont val="Arial"/>
      </rPr>
      <t xml:space="preserve">
</t>
    </r>
  </si>
  <si>
    <r>
      <rPr>
        <sz val="10"/>
        <color rgb="FF0C0C0C"/>
        <rFont val="Arial"/>
      </rPr>
      <t xml:space="preserve">Adquirir y adecuar 2 inmuebles para ser puestos al servicio del sector cultura, bien como sede o como equipamiento cultural y promover la revitalización del centro
Promover 579 laboratorios barriales de innovación social y espacios de concertación ciudadana que a partir de pactos, reconozcan la memoria, la cultura, la recreación y el deporte barrial, 
</t>
    </r>
    <r>
      <rPr>
        <sz val="10"/>
        <color rgb="FFFF0000"/>
        <rFont val="Arial"/>
      </rPr>
      <t>Adecuar y sostener 56 equipamientos culturales propiciando espacios de encuentro para los procesos de innovación de las comunidades y el ejercicio de los derechos culturales de la ciudadanía.</t>
    </r>
    <r>
      <rPr>
        <sz val="10"/>
        <color rgb="FF0C0C0C"/>
        <rFont val="Arial"/>
      </rPr>
      <t xml:space="preserve">
</t>
    </r>
  </si>
  <si>
    <t>Aportes, Consejo de Sabios: Organizar los vendedores ambulantes para evitar la invasión de andenes públicos y reglamentar la utilización de este espacio.</t>
  </si>
  <si>
    <r>
      <rPr>
        <sz val="10"/>
        <color rgb="FFFF0000"/>
        <rFont val="Arial"/>
      </rPr>
      <t>Intervenir 16 zonas de aglomeración de venta informal para contribuir a la organización del espacio público en la ciudad.</t>
    </r>
    <r>
      <rPr>
        <sz val="10"/>
        <color rgb="FF0C0C0C"/>
        <rFont val="Arial"/>
      </rPr>
      <t xml:space="preserve">
</t>
    </r>
  </si>
  <si>
    <t>Se agrega el programa al que pertenece</t>
  </si>
  <si>
    <t>Aportes, Consejo de Sabios:Pavimentación de las calles y señalización en paso de los semáforos.</t>
  </si>
  <si>
    <t>Conservar 126 enlaces de la red de espacio público para la movilidad (pasos peatonales seguros ciclopuentes)</t>
  </si>
  <si>
    <t>Aportes, Consejo de Sabios: Atención especial por la inseguridad que representa para los ciudadanos el Parque Hacienda los Molinos 18 hectáreas sin construir.</t>
  </si>
  <si>
    <r>
      <rPr>
        <sz val="10"/>
        <color rgb="FF0C0C0C"/>
        <rFont val="Arial"/>
      </rPr>
      <t xml:space="preserve">MANDADO A REVISIÓN
</t>
    </r>
    <r>
      <rPr>
        <sz val="10"/>
        <color rgb="FFFF0000"/>
        <rFont val="Arial"/>
      </rPr>
      <t>1.05. Espacio público seguro e inclusivo</t>
    </r>
    <r>
      <rPr>
        <sz val="10"/>
        <color rgb="FF0C0C0C"/>
        <rFont val="Arial"/>
      </rPr>
      <t xml:space="preserve">
</t>
    </r>
  </si>
  <si>
    <r>
      <rPr>
        <sz val="10"/>
        <color rgb="FF0C0C0C"/>
        <rFont val="Arial"/>
      </rPr>
      <t xml:space="preserve">MANDADO A REVISIÓN
</t>
    </r>
    <r>
      <rPr>
        <sz val="10"/>
        <color rgb="FFFF0000"/>
        <rFont val="Arial"/>
      </rPr>
      <t xml:space="preserve">Implementar el modelo integrado para la gestión de la convivencia y seguridad en los territorios
</t>
    </r>
  </si>
  <si>
    <t>Mandado a revisión</t>
  </si>
  <si>
    <t>Aportes, Consejo de Sabios: Incluir dentro de las normas de propiedad horizontal la conformación de redes de cuidado comunitarias.</t>
  </si>
  <si>
    <t>Aportes, Consejo de Sabios:Involucrar en las redes de cuidado comunitario a toda la familia.</t>
  </si>
  <si>
    <r>
      <rPr>
        <sz val="10"/>
        <color rgb="FF0C0C0C"/>
        <rFont val="Arial"/>
      </rPr>
      <t xml:space="preserve">
</t>
    </r>
    <r>
      <rPr>
        <sz val="10"/>
        <color rgb="FFFF0000"/>
        <rFont val="Arial"/>
      </rPr>
      <t>Beneficiar 15.000 jóvenes a través de la oferta de servicios del Sistema Distrital de Cuidado.
Alcanzar 26 manzanas de cuidado en operación fortaleciendo los servicios actuales e implementando nuevas estrategias lideradas por la SDMujer en el marco del Sistema Distrital de Cuidado.</t>
    </r>
    <r>
      <rPr>
        <sz val="10"/>
        <color rgb="FF0C0C0C"/>
        <rFont val="Arial"/>
      </rPr>
      <t xml:space="preserve">
</t>
    </r>
  </si>
  <si>
    <t>Aportes, Consejo de Sabios:Medios de transporte amigables con el medio ambiente.</t>
  </si>
  <si>
    <r>
      <rPr>
        <sz val="10"/>
        <color rgb="FF0C0C0C"/>
        <rFont val="Arial"/>
      </rPr>
      <t xml:space="preserve">28. Movilidad Sostenible
</t>
    </r>
    <r>
      <rPr>
        <sz val="10"/>
        <color rgb="FFFF0000"/>
        <rFont val="Arial"/>
      </rPr>
      <t>4.26. Movilidad Sostenible</t>
    </r>
    <r>
      <rPr>
        <sz val="10"/>
        <color rgb="FF0C0C0C"/>
        <rFont val="Arial"/>
      </rPr>
      <t xml:space="preserve">
</t>
    </r>
  </si>
  <si>
    <r>
      <rPr>
        <sz val="10"/>
        <color rgb="FF0C0C0C"/>
        <rFont val="Arial"/>
      </rPr>
      <t xml:space="preserve">Lograr 10.800.000 viajes en modos sostenibles en un día típico en Bogotá Región
</t>
    </r>
    <r>
      <rPr>
        <sz val="10"/>
        <color rgb="FFFF0000"/>
        <rFont val="Arial"/>
      </rPr>
      <t xml:space="preserve">
Lograr 9.200.000 viajes en modos sostenibles en un día hábil entre semana en Bogotá-Región.</t>
    </r>
    <r>
      <rPr>
        <sz val="10"/>
        <color rgb="FF0C0C0C"/>
        <rFont val="Arial"/>
      </rPr>
      <t xml:space="preserve">
</t>
    </r>
  </si>
  <si>
    <t xml:space="preserve">Se incluye en la meta del programa 28, en su meta:  "Lograr 10.800.000 viajes en modos sostenibles en un día típico en Bogotá Región."
Esta meta considera el número de viajes que se realizan en modos sostenibles a partir de los resultados de las encuestas de movilidad. Los modos sostenibles son los siguientes:
- Movilidad activa: bicicleta y modo peatonal.
- Transporte público en todas sus modalidades, es decir, red férrea de pasajeros, cables, taxis y buses. </t>
  </si>
  <si>
    <t>Aportes, Consejo de Sabios: Formulación de campañas de reciclaje.</t>
  </si>
  <si>
    <r>
      <rPr>
        <sz val="10"/>
        <color rgb="FF0C0C0C"/>
        <rFont val="Arial"/>
      </rPr>
      <t xml:space="preserve">25. Aumento de la resiliencia al cambio climático y reduccion de la vulnerabilidad
</t>
    </r>
    <r>
      <rPr>
        <sz val="10"/>
        <color rgb="FFFF0000"/>
        <rFont val="Arial"/>
      </rPr>
      <t>4.25. Aumento de la resiliencia al cambio climático y reducción de la vulnerabilidad</t>
    </r>
    <r>
      <rPr>
        <sz val="10"/>
        <color rgb="FF0C0C0C"/>
        <rFont val="Arial"/>
      </rPr>
      <t xml:space="preserve">
</t>
    </r>
  </si>
  <si>
    <t>Se ajusta el numero del programa</t>
  </si>
  <si>
    <t>Aportes, Consejo de Sabios:Creación de jardines multiusos en espacios públicos liderado por personas mayores.</t>
  </si>
  <si>
    <t>Aportes, Consejo de Sabios: Campañas de mejoramiento y auditivo en sitios públicos Y espacios de grandes eventos.</t>
  </si>
  <si>
    <t>Aportes, Consejo de Sabios: Desde el punto de vista urbanístico la recuperación de los jardines de casa conjuntos residenciales.</t>
  </si>
  <si>
    <t>Aportes, Consejo de Sabios:Que tenga mayor visibilización de la persona mayor en la agenda de gobierno.</t>
  </si>
  <si>
    <t>Es transversal con el Plan Distrital de Desarrollo</t>
  </si>
  <si>
    <t>Aportes, Consejo de Sabios: Esta población va en crecimiento acelerado y los determinantes sociales están quedando obsoletos con respecto a las necesidades.</t>
  </si>
  <si>
    <t>Aportes, Consejo de Sabios: Desde los años 60 se ha pensado que las personas vulnerables se encuentran en el sur, un ejemplo de ello es la construcción del hospital de San Juan de Dios.</t>
  </si>
  <si>
    <t>Aportes, Consejo de Sabios: Hoy se reconoce a la ciudad en condiciones de igualdad.</t>
  </si>
  <si>
    <t>Aportes, Consejo de Sabios: Hay que organizar planes laborales en equipo con las empresas tanto privadas como públicas.</t>
  </si>
  <si>
    <t>Aportes, Consejo de Sabios: Los espacios donde se alojan las Personas Mayores no sean reclusorio, empezando desde su vocabulario. (ancianatos)</t>
  </si>
  <si>
    <t>2. Atencion del deficit social para un habitat digno
Bogotá cuida a su gente</t>
  </si>
  <si>
    <t>Realizar 1400 optimizaciones en unidades operativas para la prestación de servicios sociales a través del mantenimiento, reforzamiento y adecuación de las infraestructuras.
Atender a 161.000 personas mayores en los servicios sociales con transferencias, servicios en unidades operativas y extramurales.</t>
  </si>
  <si>
    <t>Esta meta comprende las acciones orientadas a la intervención de la infraestructura física en la cual se prestan los servicios sociales del Sector Integración Social con el fin de prestar servicios sociales de calidad. Entre ella está la infraestructura para atención a población mayor, población que también cuenta con una meta específica para su atención en el marco de los servicios sociales como Centro Día, Comunidad de Cuidado o Cuidado transitorio día y noche</t>
  </si>
  <si>
    <t>Aportes, Consejo de Sabios:Se tenga en cuenta y de estricto cumplimiento los derechos de las personas mayores.</t>
  </si>
  <si>
    <t>Atender a 161.000 personas mayores en los servicios sociales con transferencias servicios en unidades operativas y extramurales</t>
  </si>
  <si>
    <t>Aportes, ACOPI:Un sistema de compras públicas enfocado a las micro, pequeñas y medianas empresas de Bogotá y la región, que garantice un nivel de producción y ventas, y así mantener el empleo de sectores que producen bienes intermedios.</t>
  </si>
  <si>
    <t xml:space="preserve">Desarrollar 6.500 conexiones para promover la intermediación empresarial de los negocios locales en los mercados
Vincular 1.200 empresas en procesos de conexión a mercados locales regionales nacionales o internacionales
</t>
  </si>
  <si>
    <t>En el programa Construyendo Confianza con la Región se aborda la temática de Desarrollo Económico que aborda el componente regional.</t>
  </si>
  <si>
    <t>Aportes, ACOPI: Fortalecer y promover los encadenamientos productivos locales, distritales y regionales.</t>
  </si>
  <si>
    <t xml:space="preserve">Apoyar la realización de 8 eventos estratégicos para el posicionamiento internacional del tejido empresarial de Bogotá D.C.
Aumentar el nivel de productividad para 1053 empresas mediante el desarrollo de alianzas estratégicas que conlleven al desarrollo de capacidades para la gestión de procesos de aceleración y sofisticación
</t>
  </si>
  <si>
    <t>Aportes, ACOPI:Preservar y garantizar las zonas industriales ya constituidas, con el fin de que sean territorios enfocados a la generación de empleo y valor agregado, y esta vocación no se vea amenazada por mega negocios para unos pocos que generan menos valor agregado. Esto debe ser delimitado en el POT. La manufactura es una organizadora del urbanismo y atraería inversión productiva a la ciudad, lo que se reflejaría en el fisco.</t>
  </si>
  <si>
    <t>Aumentar el nivel de productividad para 1053 empresas mediante el desarrollo de alianzas estratégicas que conlleven al desarrollo de capacidades para la gestión de procesos de aceleración y sofisticación</t>
  </si>
  <si>
    <t>Se agrega el programa al que pertenece, hay puntos que son tema POT y no entran en el PDD</t>
  </si>
  <si>
    <t>Aportes, ACOPI: Los proyectos urbanísticos e inmobiliarios deben tener en varios puntos de la cadena una cuota de compras de productos y servicios de la ciudad y la región, así como de mano de obra local.</t>
  </si>
  <si>
    <r>
      <rPr>
        <sz val="10"/>
        <color rgb="FF0C0C0C"/>
        <rFont val="Arial"/>
      </rPr>
      <t xml:space="preserve">33. Acceso equitativo de vivienda urbana y rural
</t>
    </r>
    <r>
      <rPr>
        <sz val="10"/>
        <color rgb="FFFF0000"/>
        <rFont val="Arial"/>
      </rPr>
      <t>4.23. Ordenamiento territorial sostenible, equilibrado y participativo</t>
    </r>
    <r>
      <rPr>
        <sz val="10"/>
        <color rgb="FF0C0C0C"/>
        <rFont val="Arial"/>
      </rPr>
      <t xml:space="preserve">
</t>
    </r>
  </si>
  <si>
    <r>
      <rPr>
        <sz val="10"/>
        <color rgb="FF0C0C0C"/>
        <rFont val="Arial"/>
      </rPr>
      <t xml:space="preserve">Ejecutar 48 nuevos Trámites y/o Otros Procedimientos Administrativos en la Herramienta Tecnológica -Ventanilla Única de la Construcción
</t>
    </r>
    <r>
      <rPr>
        <sz val="10"/>
        <color rgb="FFFF0000"/>
        <rFont val="Arial"/>
      </rPr>
      <t>Viabilizar 1800 hectáreas para el desarrollo de proyectos en la ciudad desde los componentes de la estructura ecológica principal movilidad espacio público revitalización sistema del cuidado vivienda servicios urbanos empleo y productividad que aporten al desarrollo de Bogotá.</t>
    </r>
    <r>
      <rPr>
        <sz val="10"/>
        <color rgb="FF0C0C0C"/>
        <rFont val="Arial"/>
      </rPr>
      <t xml:space="preserve">
</t>
    </r>
  </si>
  <si>
    <t xml:space="preserve">Se ajusta programa y meta, en el caso de la meta es distinto pero es la que mas se asimila al tema. </t>
  </si>
  <si>
    <t>Aportes, ACOPI:Promoción de la innovación y la creatividad aplicada a los desarrollos hoy existentes, así como a mejorar las ventajas comparativas y competitivas del sector productivo que ya se encuentra en la ciudad.</t>
  </si>
  <si>
    <t>Aportes, ACOPI:Impulso a la actualización productiva y de capacidad instalada de las empresas, orientado a la sostenibilidad económica y ambiental.</t>
  </si>
  <si>
    <t>Aportes, ACOPI:Beneficios tributarios post pandemia para las empresas que apliquen mayor valor agregado a su producto final, generen mayor empleo con enfoque diferencial, así como a las que hagan desarrollos ‘verdes’ en su producción.</t>
  </si>
  <si>
    <t>Aportes, ACOPI: Deben revisarse las tarifas de energía eléctrica para que sean competitivas.</t>
  </si>
  <si>
    <t>Aportes, ACOPI:Brindar garantías para la calificación de la mano de obra, lo que aumenta la movilidad socioeconómica, en lo que el SENA tiene un papel fundamental.</t>
  </si>
  <si>
    <t>Aportes, ACOPI: Sistema de crédito blando para las empresas exportadoras.</t>
  </si>
  <si>
    <t>Aportes, Bibiana Ibarra consejera CTPD:Uso exclusivo de carriles para un tipo de vehículo en avenidas principales para prevención de accidentes.</t>
  </si>
  <si>
    <t xml:space="preserve">Construir 59 Km  de malla vial  en la ciudad </t>
  </si>
  <si>
    <t>Se evidencian metas para la reducción de accidentes en materia de movilidad pero no con relación a usos exclusivos de carriles, revisar por parte del sector los alcances</t>
  </si>
  <si>
    <t>Aportes, Bibiana Ibarra consejera CTPD: Realizar Mapa de asbesto.</t>
  </si>
  <si>
    <t>Aportes, Bibiana Ibarra consejera CTPD: Incentivar la sustitución de tanques y tejas de Asbesto.</t>
  </si>
  <si>
    <t>Aportes, Bibiana Ibarra consejera CTPD: Realizar estudios sobre radiaciones 5G.</t>
  </si>
  <si>
    <t>Aportes, Bibiana Ibarra consejera CTPD:Realizar estudio sobre presencia de fibras de asbesto en el aire en el distrito capital.</t>
  </si>
  <si>
    <t>Aportes, Bibiana Ibarra consejera CTPD: Cobro de multas por la inadecuada disposición de residuos sólidos.</t>
  </si>
  <si>
    <t>Aportes, Bibiana Ibarra consejera CTPD: Incentivar el lavado y desinfectar tanques de PVC en el distrito capital.</t>
  </si>
  <si>
    <t>Es una propuesta muy especifica en relación con las metas del PDD</t>
  </si>
  <si>
    <t>Aportes, Bibiana Ibarra consejera CTPD: Abordaje a docentes para medición de riesgo en salud por ruido.</t>
  </si>
  <si>
    <t>Aportes, DRAFE:Dentro del mismo: Tener en cuenta el término de ciudades autosostenibles y que apuntan a los Objetivos de Desarrollo Sostenible; ir con los conceptos que establecen los ODS y empezar a pensar estos escenarios con tecnologías que implementen sistemas de paneles solares, recolección de aguas lluvias, reforestación y cuidado de escenarios donde se han convertido en espacios de cemento, tener en cuenta los conceptos de agricultura urbana y terrazas verdes; realizar un diagnóstico general de los escenarios que ya se tienen en las localidades y trabajar de la mano con las Alcaldías locales en la formulación de proyectos que apoyen esta meta.</t>
  </si>
  <si>
    <r>
      <rPr>
        <sz val="10"/>
        <color rgb="FF0C0C0C"/>
        <rFont val="Arial"/>
      </rPr>
      <t xml:space="preserve">25. Revitalización y renovación urbana y rural con inclusión
</t>
    </r>
    <r>
      <rPr>
        <sz val="10"/>
        <color rgb="FFFF0000"/>
        <rFont val="Arial"/>
      </rPr>
      <t>4.24. Revitalización y renovación urbana y rural con inclusión</t>
    </r>
    <r>
      <rPr>
        <sz val="10"/>
        <color rgb="FF0C0C0C"/>
        <rFont val="Arial"/>
      </rPr>
      <t xml:space="preserve">
</t>
    </r>
  </si>
  <si>
    <r>
      <rPr>
        <sz val="10"/>
        <color rgb="FF0C0C0C"/>
        <rFont val="Arial"/>
      </rPr>
      <t xml:space="preserve">Construir y adecuar 310 parques y/o equipamientos recreativos y deportivos.
</t>
    </r>
    <r>
      <rPr>
        <sz val="10"/>
        <color rgb="FFFF0000"/>
        <rFont val="Arial"/>
      </rPr>
      <t>Construir y/o adecuar 47 parques y/o equipamientos recreativos y deportivos, propiciando espacios de encuentro para las comunidades.</t>
    </r>
    <r>
      <rPr>
        <sz val="10"/>
        <color rgb="FF0C0C0C"/>
        <rFont val="Arial"/>
      </rPr>
      <t xml:space="preserve">
</t>
    </r>
  </si>
  <si>
    <t>Sector cultura, recreacion y deporte: "Construcción y/o adecuación de 4 infraestructuras deportivas especializadas
Construcción y/o adecuación de 300 parques de proximidad
Construcción y/o adecuación de 6 parques estructurantes</t>
  </si>
  <si>
    <t>Aportes, DRAFE:Dentro del mismo: Tener en cuenta infraestructuras que permitan el trabajo con todos los campos del sector, no solo lo cultural sino también lo deportivo, recreativo y de actividad física, planteamos que se puedan incluir los proyectos de Centros de Felicidad uno por cada Localidad.</t>
  </si>
  <si>
    <r>
      <rPr>
        <sz val="10"/>
        <color rgb="FF0C0C0C"/>
        <rFont val="Arial"/>
      </rPr>
      <t xml:space="preserve">25. Revitalización y renovación urbana y rural con inclusión
</t>
    </r>
    <r>
      <rPr>
        <sz val="10"/>
        <color rgb="FFFF0000"/>
        <rFont val="Arial"/>
      </rPr>
      <t>4.24. Revitalización y renovación urbana y rural con inclusión</t>
    </r>
    <r>
      <rPr>
        <sz val="10"/>
        <color rgb="FF0C0C0C"/>
        <rFont val="Arial"/>
      </rPr>
      <t xml:space="preserve">
</t>
    </r>
  </si>
  <si>
    <r>
      <rPr>
        <sz val="10"/>
        <color rgb="FF0C0C0C"/>
        <rFont val="Arial"/>
      </rPr>
      <t xml:space="preserve">Construir y sostener 52 equipamientos culturales propiciando espacios de encuentro para los procesos de innovación de las comunidades.
</t>
    </r>
    <r>
      <rPr>
        <sz val="10"/>
        <color rgb="FFFF0000"/>
        <rFont val="Arial"/>
      </rPr>
      <t xml:space="preserve">Adecuar y sostener 56 equipamientos culturales propiciando espacios de encuentro para los procesos de innovación de las comunidades y el ejercicio de los derechos culturales de la ciudadanía.
</t>
    </r>
  </si>
  <si>
    <t>Aportes, comercios masivos formales ASOSANVICTORINO, problamaticas a solucionar: Andenes y vías en mal estado.</t>
  </si>
  <si>
    <r>
      <rPr>
        <sz val="10"/>
        <color rgb="FF0C0C0C"/>
        <rFont val="Arial"/>
      </rPr>
      <t xml:space="preserve">6. Espacio público seguro e inclusivo
</t>
    </r>
    <r>
      <rPr>
        <sz val="10"/>
        <color rgb="FFFF0000"/>
        <rFont val="Arial"/>
      </rPr>
      <t>1.05. Espacio público seguro e inclusivo</t>
    </r>
    <r>
      <rPr>
        <sz val="10"/>
        <color rgb="FF0C0C0C"/>
        <rFont val="Arial"/>
      </rPr>
      <t xml:space="preserve">
</t>
    </r>
  </si>
  <si>
    <r>
      <rPr>
        <sz val="10"/>
        <color rgb="FF0C0C0C"/>
        <rFont val="Arial"/>
      </rPr>
      <t xml:space="preserve">Conservar 200 enlaces de la red de espacio público para la movilidad (pasos peatonales seguros, ciclopuentes)
</t>
    </r>
    <r>
      <rPr>
        <sz val="10"/>
        <color rgb="FFFF0000"/>
        <rFont val="Arial"/>
      </rPr>
      <t xml:space="preserve">Conservar 126 enlaces de la red de espacio público para la movilidad (pasos peatonales seguros ciclopuentes)
</t>
    </r>
  </si>
  <si>
    <t>Dentro de la meta de conservación de espacio público y malla vial se incluyen acciones para mejorar el estado de la vias y los andenes, la priorización de la malla vial es para  los estados de pobre a fallido.</t>
  </si>
  <si>
    <t>Aportes, comercios masivos formales ASOSANVICTORINO, problamaticas a solucionar: Pavimentación o reparcheo.</t>
  </si>
  <si>
    <r>
      <rPr>
        <sz val="10"/>
        <color rgb="FF0C0C0C"/>
        <rFont val="Arial"/>
      </rPr>
      <t xml:space="preserve">6. Espacio público seguro e inclusivo
</t>
    </r>
    <r>
      <rPr>
        <sz val="10"/>
        <color rgb="FFFF0000"/>
        <rFont val="Arial"/>
      </rPr>
      <t>1.05. Espacio público seguro e inclusivo</t>
    </r>
    <r>
      <rPr>
        <sz val="10"/>
        <color rgb="FF0C0C0C"/>
        <rFont val="Arial"/>
      </rPr>
      <t xml:space="preserve">
</t>
    </r>
  </si>
  <si>
    <r>
      <rPr>
        <sz val="10"/>
        <color rgb="FF0C0C0C"/>
        <rFont val="Arial"/>
      </rPr>
      <t xml:space="preserve">Conservar 200 enlaces de la red de espacio público para la movilidad (pasos peatonales seguros, ciclopuentes)
</t>
    </r>
    <r>
      <rPr>
        <sz val="10"/>
        <color rgb="FFFF0000"/>
        <rFont val="Arial"/>
      </rPr>
      <t xml:space="preserve">Conservar 126 enlaces de la red de espacio público para la movilidad (pasos peatonales seguros ciclopuentes)
</t>
    </r>
  </si>
  <si>
    <t>Aportes, comercios masivos formales ASOSANVICTORINO, problamaticas a solucionar:  Señalización.</t>
  </si>
  <si>
    <r>
      <rPr>
        <sz val="10"/>
        <color rgb="FF0C0C0C"/>
        <rFont val="Arial"/>
      </rPr>
      <t xml:space="preserve">6. Espacio público seguro e inclusivo
</t>
    </r>
    <r>
      <rPr>
        <sz val="10"/>
        <color rgb="FFFF0000"/>
        <rFont val="Arial"/>
      </rPr>
      <t>1.05. Espacio público seguro e inclusivo</t>
    </r>
    <r>
      <rPr>
        <sz val="10"/>
        <color rgb="FF0C0C0C"/>
        <rFont val="Arial"/>
      </rPr>
      <t xml:space="preserve">
</t>
    </r>
  </si>
  <si>
    <r>
      <rPr>
        <sz val="10"/>
        <color rgb="FF0C0C0C"/>
        <rFont val="Arial"/>
      </rPr>
      <t xml:space="preserve">Conservar 200 enlaces de la red de espacio público para la movilidad (pasos peatonales seguros, ciclopuentes)
</t>
    </r>
    <r>
      <rPr>
        <sz val="10"/>
        <color rgb="FFFF0000"/>
        <rFont val="Arial"/>
      </rPr>
      <t xml:space="preserve">Conservar 126 enlaces de la red de espacio público para la movilidad (pasos peatonales seguros ciclopuentes)
</t>
    </r>
  </si>
  <si>
    <t>Aportes, comercios masivos formales ASOSANVICTORINO, problamaticas a solucionar:  Contaminación visual y auditiva.</t>
  </si>
  <si>
    <r>
      <rPr>
        <sz val="10"/>
        <color rgb="FF0C0C0C"/>
        <rFont val="Arial"/>
      </rPr>
      <t xml:space="preserve">4.30. Reduccion de emisiones y control del deterioro ambiental
</t>
    </r>
    <r>
      <rPr>
        <sz val="10"/>
        <color rgb="FFFF0000"/>
        <rFont val="Arial"/>
      </rPr>
      <t xml:space="preserve">4.28. Reducción de emisiones y control del deterioro ambiental
</t>
    </r>
  </si>
  <si>
    <r>
      <rPr>
        <sz val="10"/>
        <color rgb="FF0C0C0C"/>
        <rFont val="Arial"/>
      </rPr>
      <t xml:space="preserve">Implementar un (1) programa de medición y monitoreo, al igual que de gestión, evaluación, control y seguimiento para mejorar la calidad del aire, acústica y visual
</t>
    </r>
    <r>
      <rPr>
        <sz val="10"/>
        <color rgb="FFFF0000"/>
        <rFont val="Arial"/>
      </rPr>
      <t>Implementar un (1) programa para mejorar la calidad del aire acústica y visual.</t>
    </r>
    <r>
      <rPr>
        <sz val="10"/>
        <color rgb="FF0C0C0C"/>
        <rFont val="Arial"/>
      </rPr>
      <t xml:space="preserve">
</t>
    </r>
  </si>
  <si>
    <t>Aportes, comercios masivos formales ASOSANVICTORINO, problamaticas a solucionar:  Obstrucción y aglomeraciones.</t>
  </si>
  <si>
    <t>Intervenir 16 zonas de aglomeración de venta informal para contribuir a la organización del espacio público en la ciudad.</t>
  </si>
  <si>
    <t>Aportes, comercios masivos formales ASOSANVICTORINO, problamaticas a solucionar:  Inseguridad.</t>
  </si>
  <si>
    <r>
      <rPr>
        <sz val="10"/>
        <color rgb="FF0C0C0C"/>
        <rFont val="Arial"/>
      </rPr>
      <t xml:space="preserve">Desmantelamiento del crimen organizado
</t>
    </r>
    <r>
      <rPr>
        <sz val="10"/>
        <color rgb="FFFF0000"/>
        <rFont val="Arial"/>
      </rPr>
      <t>1.03. Desmantelamiento de estructuras criminales y delincuenciales con mejores capacidades y activos tecnológico</t>
    </r>
    <r>
      <rPr>
        <sz val="10"/>
        <color rgb="FF0C0C0C"/>
        <rFont val="Arial"/>
      </rPr>
      <t xml:space="preserve">s
</t>
    </r>
  </si>
  <si>
    <r>
      <rPr>
        <sz val="10"/>
        <color rgb="FF0C0C0C"/>
        <rFont val="Arial"/>
      </rPr>
      <t xml:space="preserve">Implementar un (1) plan interinstitucional contra las estructuras criminales que amenazan la ciudad
</t>
    </r>
    <r>
      <rPr>
        <sz val="10"/>
        <color rgb="FFFF0000"/>
        <rFont val="Arial"/>
      </rPr>
      <t>Aplicar un (1) modelo de fortalecimiento a las capacidades operativas de vigilancia policial funciones militares y otras funciones de apoyo a la seguridad la convivencia y la justicias</t>
    </r>
    <r>
      <rPr>
        <sz val="10"/>
        <color rgb="FF0C0C0C"/>
        <rFont val="Arial"/>
      </rPr>
      <t xml:space="preserve">
</t>
    </r>
  </si>
  <si>
    <t>OE 1, Sector seguridad
El Distrito plantea implementará esfuerzos para la documentación de dinámicas del crimen, identificación de estructuras criminales y delincuenciales, desarrollo de capacidades para su desmantelamiento y estrategias dirigidas al cierre de espacios que permitan su supervivencia.</t>
  </si>
  <si>
    <t>Aportes, comercios masivos formales ASOSANVICTORINO, problamaticas a solucionar:  Mal parqueados.</t>
  </si>
  <si>
    <r>
      <rPr>
        <sz val="10"/>
        <color rgb="FF0C0C0C"/>
        <rFont val="Arial"/>
      </rPr>
      <t xml:space="preserve">8. Movilidad segura e inclusiva         </t>
    </r>
    <r>
      <rPr>
        <sz val="10"/>
        <color rgb="FFFF0000"/>
        <rFont val="Arial"/>
      </rPr>
      <t xml:space="preserve">  1.06. Movilidad segura e inclusiva</t>
    </r>
  </si>
  <si>
    <r>
      <rPr>
        <sz val="10"/>
        <color rgb="FF0C0C0C"/>
        <rFont val="Arial"/>
      </rPr>
      <t xml:space="preserve">Recuperar 6 millones de metros cuadrados de espacio público para una movilidad más segura y accesible  </t>
    </r>
    <r>
      <rPr>
        <sz val="10"/>
        <color rgb="FFFF0000"/>
        <rFont val="Arial"/>
      </rPr>
      <t>Recuperar 30.000 m2 de metros cuadrados de espacio público para una movilidad más segura y accesible</t>
    </r>
  </si>
  <si>
    <t>Se actualizó numeración de programa y cambia contenido de la meta</t>
  </si>
  <si>
    <t xml:space="preserve">Incluido en el programa 1.6 en su meta: 
- Recuperar 6 millones de metros cuadrados de espacio público para la movilidad.
Esta recuperación busca hacer uso del espacio público de forma eficiente, mejorando las dinámicas de los actores viales involucrados para cada caso. </t>
  </si>
  <si>
    <t>Aportes, comercios masivos formales ASOSANVICTORINO, problamaticas a solucionar:  Bandas de Atracadores.</t>
  </si>
  <si>
    <r>
      <rPr>
        <sz val="10"/>
        <color rgb="FF0C0C0C"/>
        <rFont val="Arial"/>
      </rPr>
      <t xml:space="preserve">Desmantelamiento del crimen organizado                                                   </t>
    </r>
    <r>
      <rPr>
        <sz val="10"/>
        <color rgb="FFFF0000"/>
        <rFont val="Arial"/>
      </rPr>
      <t xml:space="preserve">1.03. Desmantelamiento de estructuras criminales y delincuenciales con mejores capacidades y activos tecnológicos
</t>
    </r>
  </si>
  <si>
    <r>
      <rPr>
        <sz val="10"/>
        <color rgb="FF0C0C0C"/>
        <rFont val="Arial"/>
      </rPr>
      <t xml:space="preserve">Implementar un (1) plan interinstitucional contra las estructuras criminales que amenazan la ciudad                                         </t>
    </r>
    <r>
      <rPr>
        <sz val="10"/>
        <color rgb="FFFF0000"/>
        <rFont val="Arial"/>
      </rPr>
      <t xml:space="preserve">Implementar acciones conjuntas de intervención en áreas identificadas como críticas por la presencia de estructuras criminales
</t>
    </r>
  </si>
  <si>
    <t>Aportes, comercios masivos formales ASOSANVICTORINO, problamaticas a solucionar:  Centros comerciales sin brigadas de Emergencia.</t>
  </si>
  <si>
    <t xml:space="preserve">Se sugiere revisar porque si bien habla de atención de desastres no hay una meta especifica de prevención de los mismos, aunque en el documento si se describe la acción previamente en la pagina 152. </t>
  </si>
  <si>
    <t>Este tema esta reglamentado por el Sistema de Seguridad y Salud en el trabajo</t>
  </si>
  <si>
    <t>Aportes, comercios masivos formales ASOSANVICTORINO, problamaticas a solucionar:  Centros comerciales sin planes de emergencia y contingencia.</t>
  </si>
  <si>
    <t>Aportes, comercios masivos formales ASOSANVICTORINO, problamaticas a solucionar:  CHANAS.</t>
  </si>
  <si>
    <t>Diseñar e implementar 3 campañas integrales de cultura ciudadana comunicación y pedagogía cívica que propicien transformaciones voluntarias y corresponsables en el sistema de movilidad.</t>
  </si>
  <si>
    <t xml:space="preserve">Si bien habla de las CHANAS, no es claro cual es el problema que se expresa, se asume que es sobre la circulación y parqueo de las mismas, por ello se asocia a campañas integrales de cultura ciudadana </t>
  </si>
  <si>
    <t>Aportes, comercios masivos formales ASOSANVICTORINO, problamaticas a solucionar:  Zonas de cargue y descargue sin delimitar.</t>
  </si>
  <si>
    <r>
      <rPr>
        <sz val="10"/>
        <color rgb="FF0C0C0C"/>
        <rFont val="Arial"/>
      </rPr>
      <t xml:space="preserve">8. Movilidad segura e inclusiva              </t>
    </r>
    <r>
      <rPr>
        <sz val="10"/>
        <color rgb="FFFF0000"/>
        <rFont val="Arial"/>
      </rPr>
      <t xml:space="preserve"> 1.06. Movilidad segura e inclusiva</t>
    </r>
  </si>
  <si>
    <r>
      <rPr>
        <sz val="10"/>
        <color rgb="FF0C0C0C"/>
        <rFont val="Arial"/>
      </rPr>
      <t xml:space="preserve">Recuperar 6 millones de metros cuadrados de espacio público para una movilidad más segura y accesible  </t>
    </r>
    <r>
      <rPr>
        <sz val="10"/>
        <color rgb="FFFF0000"/>
        <rFont val="Arial"/>
      </rPr>
      <t>Recuperar 30.000 m2 de metros cuadrados de espacio público para una movilidad más segura y accesible</t>
    </r>
  </si>
  <si>
    <t>Aportes, comercios masivos formales ASOSANVICTORINO, problamaticas a solucionar:  Carencia de parqueaderos.</t>
  </si>
  <si>
    <r>
      <rPr>
        <sz val="10"/>
        <color rgb="FF0C0C0C"/>
        <rFont val="Arial"/>
      </rPr>
      <t xml:space="preserve">8. Movilidad segura e inclusiva   </t>
    </r>
    <r>
      <rPr>
        <sz val="10"/>
        <color rgb="FFFF0000"/>
        <rFont val="Arial"/>
      </rPr>
      <t xml:space="preserve"> 1.06. Movilidad segura e inclusiva</t>
    </r>
  </si>
  <si>
    <r>
      <rPr>
        <sz val="10"/>
        <color rgb="FF0C0C0C"/>
        <rFont val="Arial"/>
      </rPr>
      <t xml:space="preserve">Recuperar 6 millones de metros cuadrados de espacio público para una movilidad más segura y accesible   </t>
    </r>
    <r>
      <rPr>
        <sz val="10"/>
        <color rgb="FFFF0000"/>
        <rFont val="Arial"/>
      </rPr>
      <t>Recuperar 30.000 m2 de metros cuadrados de espacio público para una movilidad más segura y accesible</t>
    </r>
  </si>
  <si>
    <t xml:space="preserve">Se actualizó numeración de programa y cambia contenido de la meta. No especifica el aumento o solución a parqueaderos, se debe revisar si la meta es integral y contempla intervenciones dirigidas a solucionar la carencia de parqueaderos </t>
  </si>
  <si>
    <t>Aportes, comercios masivos formales ASOSANVICTORINO, problamaticas a solucionar:  Menores de edad trabajando.</t>
  </si>
  <si>
    <t>2.09. Reducción de formas extremas de exclusión</t>
  </si>
  <si>
    <t>Atender 5.588 niñas niños adolescentes y jóvenes en situación de vida en calle en riesgo de habitarla en dinamicas de calle y en fragilidad social en los procesos de protección y atención integral del modelo pedagogico del IDIPRON.</t>
  </si>
  <si>
    <t>Aportes, comercios masivos formales ASOSANVICTORINO, problamaticas a solucionar: Venta informal de licor en espacio público.</t>
  </si>
  <si>
    <t>Aportes, comercios masivos formales ASOSANVICTORINO, problamaticas a solucionar:  Microtráfico.</t>
  </si>
  <si>
    <r>
      <rPr>
        <sz val="10"/>
        <color rgb="FF0C0C0C"/>
        <rFont val="Arial"/>
      </rPr>
      <t xml:space="preserve">Desmantelamiento del crimen organizado                           </t>
    </r>
    <r>
      <rPr>
        <sz val="10"/>
        <color rgb="FFFF0000"/>
        <rFont val="Arial"/>
      </rPr>
      <t xml:space="preserve"> 1.03. Desmantelamiento de estructuras criminales y delincuenciales con mejores capacidades y activos tecnológicos
</t>
    </r>
  </si>
  <si>
    <r>
      <rPr>
        <sz val="10"/>
        <color rgb="FF0C0C0C"/>
        <rFont val="Arial"/>
      </rPr>
      <t xml:space="preserve">Implementar un (1) plan interinstitucional contra las estructuras criminales que amenazan la ciudad
</t>
    </r>
    <r>
      <rPr>
        <sz val="10"/>
        <color rgb="FFFF0000"/>
        <rFont val="Arial"/>
      </rPr>
      <t>Implementar acciones conjuntas de intervención en áreas identificadas como críticas por la presencia de estructuras criminales</t>
    </r>
  </si>
  <si>
    <t>Aportes, Federación Comunal de Bogotá: Gestionar la intervención de los salones comunales de Bogotá tanto públicos y privados conforme a la Ley 2140 de 2021.</t>
  </si>
  <si>
    <t>Diseñar una (1) metodología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t>
  </si>
  <si>
    <t>Aportes, Federación Comunal de Bogotá:  Buscar que las entidades como la Caja de Vivienda Popular contribuyan en el mejoramiento de los salones comunales y sus entornos.</t>
  </si>
  <si>
    <t xml:space="preserve">Esto compete al sector Gobierno - IDPAC, respecto a los salones comunales </t>
  </si>
  <si>
    <t>Aportes, Federación Comunal de Bogotá: Dotar a los salones comunales, en especial de herramientas tecnológicas.</t>
  </si>
  <si>
    <t>Aportes, Federación Comunal de Bogotá: Gestionar para que en los planes de desarrollo de las localidades se fije un presupuesto para compra de lotes para las juntas que no tienen un terreno para construir un salón comunal.</t>
  </si>
  <si>
    <t>Hace referencia a los planes de desarrollo por localidad, no al PDD</t>
  </si>
  <si>
    <t>Aportes, Federación Comunal de Bogotá:  Establecer y acordar una ruta con el DADEP para la normalización de los salones comunales que se encuentran en espacio público</t>
  </si>
  <si>
    <t>Aportes, Ecoalianza Recicladores:
Estrategia: Se propone un programa específico para la actividad de aprovechamiento y el fortalecimiento de las organizaciones de recicladores:
Bogotá garantizará la participación de la población recicladora y sus organizaciones, impulsando su inclusión e inserción socioeconómica en la gestión de los residuos sólidos y sus esquemas de aprovechamiento
Esta estrategia está enfocada en garantizar que la población recicladora de oficio tenga el acceso cierto y seguro a los residuos sólidos aprovechables para asegurar condiciones reales de igualdad, como acción afirmativa, teniendo en cuenta que se trata de una población en condiciones de vulnerabilidad que goza de una especial protección constitucional para resguardar el mínimo vital de los recicladores de oficio, como prestadores naturales de la actividad de aprovechamiento.
Bogotá como parte de las acciones afirmativas en favor de la población recicladora de oficio debidamente identificada, censada y reconocida, trabajará en el fortalecimiento de las organizaciones de recicladores de oficio y en especial atención a la población recicladora con enfoque un diferencial para la superación de sus condiciones de vulnerabilidad a través de una correcta articulación entre las distintas entidades del gobierno distrital.</t>
  </si>
  <si>
    <r>
      <rPr>
        <sz val="10"/>
        <color rgb="FF0C0C0C"/>
        <rFont val="Arial"/>
      </rPr>
      <t xml:space="preserve">25. Aumento de la resiliencia al cambio climático y reduccion de la vulnerabilidad                       </t>
    </r>
    <r>
      <rPr>
        <sz val="10"/>
        <color rgb="FFFF0000"/>
        <rFont val="Arial"/>
      </rPr>
      <t>4.25. Aumento de la resiliencia al cambio climático y reducción de la vulnerabilidad</t>
    </r>
  </si>
  <si>
    <r>
      <rPr>
        <sz val="10"/>
        <color rgb="FF0C0C0C"/>
        <rFont val="Arial"/>
      </rPr>
      <t xml:space="preserve">Implementar una estrategia de fortalecimiento para las organizaciones de recicladores y recicladoras que permita su incorporación efectiva en la cadena productiva de economía circular de la ciudad de Bogotá D.C.        V                               </t>
    </r>
    <r>
      <rPr>
        <sz val="10"/>
        <color rgb="FFFF0000"/>
        <rFont val="Arial"/>
      </rPr>
      <t>Vincular 2.302.200 personas en procesos de educación ambiental para la conservación de la biodiversidad y la gestión de riesgos de desastres</t>
    </r>
  </si>
  <si>
    <t xml:space="preserve">Se actualizó numeración de programa y cambia contenido de la meta. Sin embargo la meta ya no discrimina o detalla que sea para recicladores </t>
  </si>
  <si>
    <t>para abordar esta problemática, se hace necesario trabajar por la formalización laboral de los recicladores de oficio, fortalecer la capacidad operativa de las organizaciones de recicladores y mejorar sus condiciones laborales a través de una estrategia que incluya acciones como la modernización de los sistemas y medios de recolección y transporte y de la infraestructura de clasificación y aprovechamiento, así como la promoción de la participación de los recicladores en los mercados de materiales recuperados, de manera tal que se regulen y sostengan los precios de materiales recuperados, subproductos y productos procesados, garantizando su permanencia en el oficio y el acceso cierto y seguro a materiales aprovechables.</t>
  </si>
  <si>
    <t>Créese el PROGRAMA PARA LA POBLACIÓN RECICLADORA DE LA CIUDAD DE BOGOTÁ, el cual articulará las instancias de Gobierno Nacional, las entidades territoriales, las empresas de servicios públicos y los usuarios del servicio de aseo para lograr optimizar la gestión de los residuos sólidos logrando los siguientes aspectos fundamentales:
1. Mejorar las tasas de separación en la fuente.
2. Garantizar la participación de los recicladores de oficio y sus organizaciones mediante planes que les permitan acceder de manera segura a los residuos aprovechables.
3. Diseñar y estructurar un programa de sustitución para mejorar las condiciones en las que los recicladores de oficio realizan la recolección y transporte.
4. Diseñar y poner en marcha un programa especial para la población más vulnerable del sector, madres recicladoras cabezas de familia, y adultos mayores de la tercera edad, mediante planes que les puedan garantizar el mínimo vital.
5. Realizar un proceso de verificación de la población recicladora que responda a las necesidades del sector en lo relacionado a los criterios de valoración para determinar la condición de reciclador de oficio.
El programa debe contener como mínimo:
1. Acciones afirmativas en favor de la población recicladora.
2. Acciones dirigidas a garantizar que la actividad de aprovechamiento sea realizada exclusivamente por recicladores de oficio y sus organizaciones de recicladores.
3. En cualquier esquema de aseo para Bogotá debe permanecer la prohibición para que los prestadores de aseo (E.S.P.) no puedan incluir la actividad de aprovechamiento que deberá seguir siendo exclusiva para los recicladores de oficio y sus organizaciones.
4. El PGIRS para Bogotá, debe estar articulado con el Plan Distrital de Desarrollo que debe garantizar la participación activa de los recicladores de oficio y sus organizaciones.
5. Se debe garantizar la transparencia en las entidades de Gobierno que tienen el manejo de la información en lo que respecta a la actividad de aprovechamiento.
METAS Implementar un programa de sustitución para los vehículos de tracción Humana (VTH) de los recicladores de oficio debidamente verificados y censados.
Implementar un programa para la población recicladora de la tercera edad y madres cabeza de familia que les garantiza el mínimo vital.
Fomentar e impulsar programas de separación en la fuente que permitan mejorar las tasas de separación en la fuente.
Impactar al menos a 20.000 recicladores de oficio con planes de salud que les permitan tener acceso a mejores prestaciones en materia de atención prioritaria y salud de acuerdo a las cifras de la UAESP.
Implementar un programa para los hijos de recicladores que les permitan acceder de manera oportuna a la educación preescolar y primaria.
Propiciar acuerdos de corresponsabilidad por concurso para que aquellas entidades territoriales que no entregan los residuos aprovechables a las organizaciones de recicladores lo empiecen a hacer.
Diseñar un modelo de gobernanza colaborativa y armónica entre las distintas entidades territoriales para que se pueda tener una correcta articulación de las normas regulatorias del sector</t>
  </si>
  <si>
    <r>
      <rPr>
        <sz val="10"/>
        <color rgb="FF0C0C0C"/>
        <rFont val="Arial"/>
      </rPr>
      <t xml:space="preserve">25. Aumento de la resiliencia al cambio climático y reduccion de la vulnerabilidad                              </t>
    </r>
    <r>
      <rPr>
        <sz val="10"/>
        <color rgb="FFFF0000"/>
        <rFont val="Arial"/>
      </rPr>
      <t xml:space="preserve">   4.25. Aumento de la resiliencia al cambio climático y reducción de la vulnerabilidad</t>
    </r>
  </si>
  <si>
    <r>
      <rPr>
        <sz val="10"/>
        <color rgb="FF0C0C0C"/>
        <rFont val="Arial"/>
      </rPr>
      <t xml:space="preserve">Implementar una estrategia de fortalecimiento para las organizaciones de recicladores y recicladoras que permita su incorporación efectiva en la cadena productiva de economía circular de la ciudad de Bogotá D.C.                      </t>
    </r>
    <r>
      <rPr>
        <sz val="10"/>
        <color rgb="FFFF0000"/>
        <rFont val="Arial"/>
      </rPr>
      <t xml:space="preserve">Vincular 2.302.200 personas en procesos de educación ambiental para la conservación de la biodiversidad y la gestión de riesgos de desastres </t>
    </r>
  </si>
  <si>
    <t>Se actualizó numeración de programa y cambia contenido de la meta. Sin embargo la meta ya no discrimina o detalla que sea para recicladores</t>
  </si>
  <si>
    <r>
      <rPr>
        <sz val="10"/>
        <color rgb="FF0C0C0C"/>
        <rFont val="Aptos"/>
      </rPr>
      <t xml:space="preserve">para abordar esta problemática, se hace necesario trabajar por la formalización laboral de los recicladores de oficio, fortalecer la capacidad operativa de las organizaciones de recicladores y mejorar sus condiciones laborales a través de una estrategia que incluya acciones como la modernización de los sistemas y medios de recolección y transporte y de la infraestructura de clasificación y aprovechamiento, así como la promoción de la participación de los recicladores en los mercados de materiales recuperados, de manera tal que se regulen y sostengan los precios de materiales recuperados, subproductos y productos procesados, garantizando su permanencia en el oficio y el acceso cierto y seguro a materiales aprovechables.
</t>
    </r>
    <r>
      <rPr>
        <b/>
        <sz val="10"/>
        <color rgb="FF0C0C0C"/>
        <rFont val="Calibri"/>
      </rPr>
      <t xml:space="preserve">Algunas acciones porpuestas deberan ser estudiadas en el marco de la competencia de la entidad </t>
    </r>
  </si>
  <si>
    <t>Aportes fundación colectivo somos uno: Realizar mínimamente 3 proyectos prioritarios de los Planes de Manejo Ambiental por cada uno de los humedales de Bogotá que cuentan con este instrumento normativo.</t>
  </si>
  <si>
    <t>2.800 Hectáreas adquiridas adecuadas recuperadas o restauradas de humedales quebradas ríos y cuencas abastecedoras en el área de cobertura de la EAAB</t>
  </si>
  <si>
    <t xml:space="preserve">Si bien no se especifica el detalle de procesos por plan ambiental, si se contempla intervención en humedales. </t>
  </si>
  <si>
    <t>Aportes fundación colectivo somos uno:  Por cada humedal reconocido en Bogotá, generar 7 proyectos que articulen las huertas y los procesos de compostaje con la extracción de materiales vegetal del humedal, como el material resultante de la poda y del mantenimiento o retiro de maleza.</t>
  </si>
  <si>
    <t>Como parte de la meta de Gestionar 32  áreas protegidas del orden distrital, se contempla la gestión, implementación y administración de todos los humedales, de acuerdo con los respectivos intrumentos de manejo y control</t>
  </si>
  <si>
    <t>Aportes fundación colectivo somos uno: Crear 3 viveros de especies nativas y plantas acuáticas por cada uno de los humedales de Bogotá en lugares cercanos a estos, en materiales vernáculos que sean administrados por las huertas urbanas aledañas.</t>
  </si>
  <si>
    <t>Como parte de la meta de Gestionar 32  áreas protegidas del orden distrital, se cotempla la gestión, implementación y administración de todos los humedales, de acuerdo con los respectivos intrumentos de manejo y control</t>
  </si>
  <si>
    <t>Aportes fundación colectivo somos uno: Recuperar en 10 puntos la conexión natural del río con los humedales de Bogotá. Asegurar por lo menos 3 entradas de caudales ecológicos que se encuentren limpios en cada uno de los humedales de Bogotá.</t>
  </si>
  <si>
    <t>Como parte de la meta de Gestionar 32 áreas protegidas del orden distrital, se cotempla la gestión, implementación y administración de todos los humedales, de acuerdo con los respectivos intrumentos de manejo y control.</t>
  </si>
  <si>
    <t>Aportes fundación colectivo somos uno: Declarar conmemoración Distrital del Día de los Humedales (2 de febrero).</t>
  </si>
  <si>
    <t xml:space="preserve">No es función del plan de desarrollo distrital </t>
  </si>
  <si>
    <t xml:space="preserve">OBSERVACIÓN: Esta fecha esta declarada desde 1971 y la OPEL lidera y participa en acciones de educación y particpación ciudadana en las localidades. </t>
  </si>
  <si>
    <t>Aportes fundación colectivo somos uno: Nombrar mediante acto público los humedales, y sitios sagrados naturales con su nombre ancestral de la cultura aborigen Muisca con el objetivo de generar un atractivo turístico en Bogotá.</t>
  </si>
  <si>
    <r>
      <rPr>
        <sz val="10"/>
        <color rgb="FF0C0C0C"/>
        <rFont val="Calibri, sans-serif"/>
      </rPr>
      <t>Sector ambiente revisar
No esta dentro de las funciones de la SDP nombrar mediante acto público los humedales, y sitios sagrados naturales con su nombre ancestral de la cultura aborigen Muisca</t>
    </r>
  </si>
  <si>
    <t>Ambiente
Planeación</t>
  </si>
  <si>
    <t>No función SDP</t>
  </si>
  <si>
    <t>Aportes fundación colectivo somos uno: Apoyar 200 mesas interinstitucionales de acotamiento de las rondas hídricas con las comunidades aledañas en concordancia con lo establecido en el Plan Marco para la gestión de las áreas protegidas y la Estructura Ecológica Principal.</t>
  </si>
  <si>
    <t>El acotamiento de rondas hídricas se viene adelantando en cumplimiento al artículo 65 del Decreto Distrital 555 de 2021</t>
  </si>
  <si>
    <t>Aportes fundación colectivo somos uno: Esponjar por lo menos 70ha de suelo de los humedales endurecidos con el objetivo de hacer acciones ante el riesgo por inundación.</t>
  </si>
  <si>
    <t>Aportes fundación colectivo somos uno: Reconocer legalmente los humedales no reconocidos en la ciudad de Bogotá, con su respectivo Plan de Manejo Ambiental.</t>
  </si>
  <si>
    <t>Mediante el Artículo 55 del Decreto Distrital 555 de 2021 se encuantran declaradas la Reservas Distritales de Humedal, siendo ese el instrumento para la declaratoria de los mismos, a su vez el artículo 60 reconoce dentro del sistema hídrico el elemento de humedales en el distrito capital</t>
  </si>
  <si>
    <t>Aportes fundación colectivo somos uno: Crear 100 humedales artificiales de compensación en áreas aledañas a los humedales para aumentar la conectividad ecológica en concordancia con los compromisos adquiridos en la Conferencia de las Naciones Unidas sobre el Agua 2023.</t>
  </si>
  <si>
    <t>Aportes fundación colectivo somos uno: Apoyar 300 procesos de educación ambiental comunitaria sobre las áreas protegidas de la Estructura Ecológica Principal.</t>
  </si>
  <si>
    <r>
      <rPr>
        <sz val="10"/>
        <color rgb="FF0C0C0C"/>
        <rFont val="Arial"/>
      </rPr>
      <t xml:space="preserve">4.27. Aumento de la resiliencia al cambio climático y reduccion de la vulnerabilidad               </t>
    </r>
    <r>
      <rPr>
        <sz val="10"/>
        <color rgb="FFFF0000"/>
        <rFont val="Arial"/>
      </rPr>
      <t xml:space="preserve"> 4.25. Aumento de la resiliencia al cambio climático y reducción de la vulnerabilidad</t>
    </r>
  </si>
  <si>
    <r>
      <rPr>
        <sz val="10"/>
        <color rgb="FF0C0C0C"/>
        <rFont val="Arial"/>
      </rPr>
      <t xml:space="preserve">Vincular 2.674.000 personas en procesos de educación ambiental para la conservación de la biodiversidad y la gestión de riesgos de desastres                                                                   </t>
    </r>
    <r>
      <rPr>
        <sz val="10"/>
        <color rgb="FFFF0000"/>
        <rFont val="Arial"/>
      </rPr>
      <t xml:space="preserve">Vincular 2.302.200 personas en procesos de educación ambiental para la conservación de la biodiversidad y la gestión de riesgos de desastres </t>
    </r>
  </si>
  <si>
    <t>Aportes fundación colectivo somos uno: Incentivar programas y apoyos a emprendimientos sobre formas de saneamiento sano como baños secos, compostaje, reciclaje, tratamiento de aguas negras y aguas grises.</t>
  </si>
  <si>
    <r>
      <rPr>
        <sz val="10"/>
        <color rgb="FF0C0C0C"/>
        <rFont val="Arial"/>
      </rPr>
      <t xml:space="preserve">27. Aumento de la resiliencia al cambio climático y reduccion de la vulnerabilidad                                </t>
    </r>
    <r>
      <rPr>
        <sz val="10"/>
        <color rgb="FFFF0000"/>
        <rFont val="Arial"/>
      </rPr>
      <t xml:space="preserve">   4.25. Aumento de la resiliencia al cambio climático y reducción de la vulnerabilidad    </t>
    </r>
  </si>
  <si>
    <r>
      <rPr>
        <sz val="10"/>
        <color rgb="FF0C0C0C"/>
        <rFont val="Arial"/>
      </rPr>
      <t xml:space="preserve">Implementar un modelo de gestión integral de residuos sólidos en la prestación del servicio público de aseo que privilegie la economía circular                                                                     </t>
    </r>
    <r>
      <rPr>
        <sz val="10"/>
        <color rgb="FFFF0000"/>
        <rFont val="Arial"/>
      </rPr>
      <t xml:space="preserve">Vincular 2.302.200 personas en procesos de educación ambiental para la conservación de la biodiversidad y la gestión de riesgos de desastres </t>
    </r>
  </si>
  <si>
    <t>Aportes fundación colectivo somos uno: Realizar 20 estudios arqueo ecológicos sobre el patrimonio de Bogotá y difundirlos ampliamente en medios de comunicación Distrital y Nacional.</t>
  </si>
  <si>
    <t>Poner en marcha 1 una estrategia de posicionamiento de la memoria investigación histórica y difusión del patrimonio documental orientada a la consulta ciudadana.</t>
  </si>
  <si>
    <t>Aportes fundación colectivo somos uno: Realizar estudios físicos químicos sobre la calidad del agua en todos los humedales de Bogotá y difundirlos ampliamente en medios de comunicación Distrital y Nacional.</t>
  </si>
  <si>
    <t>Aportes fundación colectivo somos uno: Realizar estudios paleontológicos en todos los humedales de Bogotá y difundirlos ampliamente en medios de comunicación Distrital y Nacional.</t>
  </si>
  <si>
    <t>Aportes fundación colectivo somos uno: Apoyar 50 procesos de avistamiento comunitario y articularlo con la academia Hacer estudios de paleología en los humedales de Bogotá y difundirlos ampliamente en medios de comunicación Distrital y Nacional.</t>
  </si>
  <si>
    <t>Aportes fundación colectivo somos uno: Sembrar 200 ha de plantas acuáticas nativas en los humedales de Bogotá con procesos con las comunidades aledañas y organizaciones de base.</t>
  </si>
  <si>
    <t>Aportes fundación colectivo somos uno: Reconocer a los humedales y ríos de Bogotá como sujetos de derechos como una campaña educativa de divulgación de medios para evidenciar la necesidad de tomar cambios de comportamientos y hábitos para la conservación de estos.</t>
  </si>
  <si>
    <t xml:space="preserve">El acotamiento de las Reservas Distritales de Humedal se adeanta en cumplimiento de la normatividad vigente y la GUÍA TÉCNICA DE CRITERIOS PARA EL ACOTAMIENTO DE LAS RONDAS HÍDRICAS EN COLOMBIA </t>
  </si>
  <si>
    <t>Aportes fundación colectivo somos uno: Realizar un estudio de los diferentes conceptos que se utilizan para alinderar y acotar los humedales en la normativa actual, con el objetivo de crear una política de unificación de conceptos y hacer una campaña de difusión sobre la unidad y alcance de los significados.</t>
  </si>
  <si>
    <t>Aportes fundación colectivo somos uno:Apoyar mesas de participación ambiental y los recorridos con la comunidad sobre las áreas protegidas con apoyo de alimentación, transporte e incentivo para los participantes de las comunidades.</t>
  </si>
  <si>
    <r>
      <rPr>
        <sz val="10"/>
        <color rgb="FF0C0C0C"/>
        <rFont val="Arial"/>
      </rPr>
      <t xml:space="preserve">4.27. Aumento de la resiliencia al cambio climático y reduccion de la vulnerabilidad              </t>
    </r>
    <r>
      <rPr>
        <sz val="10"/>
        <color rgb="FFFF0000"/>
        <rFont val="Arial"/>
      </rPr>
      <t>4.25. Aumento de la resiliencia al cambio climático y reducción de la vulnerabilidad</t>
    </r>
  </si>
  <si>
    <r>
      <rPr>
        <sz val="10"/>
        <color rgb="FF0C0C0C"/>
        <rFont val="Arial"/>
      </rPr>
      <t xml:space="preserve">Vincular 2.674.000 personas en procesos de educación ambiental para la conservación de la biodiversidad y la gestión de riesgos de desastres                                                                                 </t>
    </r>
    <r>
      <rPr>
        <sz val="10"/>
        <color rgb="FFFF0000"/>
        <rFont val="Arial"/>
      </rPr>
      <t xml:space="preserve">  Vincular 2.302.200 personas en procesos de educación ambiental para la conservación de la biodiversidad y la gestión de riesgos de desastres</t>
    </r>
  </si>
  <si>
    <t xml:space="preserve">Se realizan recorridos en áreas ambientales en los cuales participa la ciudadania, no se cuenta con recursos para temas de alimentación y transporte e incentivos. </t>
  </si>
  <si>
    <t>Aportes fundación colectivo somos uno:Fortalecer las capacidades organizativas de 200 procesos sociales ambientales de base que realizan acciones para el cuidado y promoción de protección de la Estructura Ecológica Principal de Bogotá.</t>
  </si>
  <si>
    <r>
      <rPr>
        <sz val="10"/>
        <color rgb="FF0C0C0C"/>
        <rFont val="Arial"/>
      </rPr>
      <t xml:space="preserve">4.27. Aumento de la resiliencia al cambio climático y reduccion de la vulnerabilidad             </t>
    </r>
    <r>
      <rPr>
        <sz val="10"/>
        <color rgb="FFFF0000"/>
        <rFont val="Arial"/>
      </rPr>
      <t xml:space="preserve">   4.25. Aumento de la resiliencia al cambio climático y reducción de la vulnerabilidad         </t>
    </r>
  </si>
  <si>
    <r>
      <rPr>
        <sz val="10"/>
        <color rgb="FF0C0C0C"/>
        <rFont val="Arial"/>
      </rPr>
      <t xml:space="preserve">Vincular 2.674.000 personas en procesos de educación ambiental para la conservación de la biodiversidad y la gestión de riesgos de desastres                                                                                 </t>
    </r>
    <r>
      <rPr>
        <sz val="10"/>
        <color rgb="FFFF0000"/>
        <rFont val="Arial"/>
      </rPr>
      <t xml:space="preserve">  Vincular 2.302.200 personas en procesos de educación ambiental para la conservación de la biodiversidad y la gestión de riesgos de desastres</t>
    </r>
  </si>
  <si>
    <t>Como parte de la meta de Gestionar 32  áreas protegidas del orden distrital, se cotempla la gestión, implementación y administración de todas las áreas protegidas, de acuerdo con los respectivos intrumentos de manejo y control que contienen los elementos de participación comunitaria, a su vez el JBB desarrolla acciones complementarias de eduicación el cual se pretende atender la meta de Vincular 2.674.000 personas en procesos de educación ambiental para la conservación de la biodiversidad y la gestión de riesgos de desastres</t>
  </si>
  <si>
    <t>Aportes fundación colectivo somos uno: Reglamentar las áreas protegidas a escala municipal para quedar dentro del SINAP con fundamentos de gobernanza comunitaria en concordancia con el Plan Marco para la gestión e áreas protegidas y la estructura ecológica principal de 2022.</t>
  </si>
  <si>
    <t xml:space="preserve">No es función del plan de desarrollo distrital. </t>
  </si>
  <si>
    <t>Esta acción es competencia del Ministerio de Ambiente y Desarrollo Sostenible</t>
  </si>
  <si>
    <t>Aportes fundación colectivo somos uno: Articular procesos de ciencia ciudadana con pensum académico.</t>
  </si>
  <si>
    <t>Aportes fundación colectivo somos uno: Instaurar como obligatorio en las instituciones de educación primaria, secundaria y superior, en las clases de ciencias biológicas proyectos de estudio, grado, o investigación sobre los componentes de la Estructura Ecológica Principal de Bogotá.</t>
  </si>
  <si>
    <t>Aportes fundación colectivo somos uno: Instalar Plantas de Tratamiento de Aguas Residuales locales en cada conjunto o unidad residencial nueva en Bogotá. Realizar incentivos para el manejo de residuos: Diseñar e implementar un programa distrital que busque la exoneración al servicio de pago de aseo de la Empresa de Acueducto y Alcantarillado de Bogotá al ciudadano bogotano que realice un adecuado tratamiento in situ de sus residuos orgánicos, y separa y clasifique de correcta forma los materiales aprovechables.</t>
  </si>
  <si>
    <r>
      <rPr>
        <sz val="10"/>
        <color rgb="FF0C0C0C"/>
        <rFont val="Arial"/>
      </rPr>
      <t xml:space="preserve">25. Aumento de la resiliencia al cambio climático y reduccion de la vulnerabilidad                </t>
    </r>
    <r>
      <rPr>
        <sz val="10"/>
        <color rgb="FFFF0000"/>
        <rFont val="Arial"/>
      </rPr>
      <t xml:space="preserve">  4.25. Aumento de la resiliencia al cambio climático y reducción de la vulnerabilidad</t>
    </r>
  </si>
  <si>
    <r>
      <rPr>
        <sz val="10"/>
        <color rgb="FF0C0C0C"/>
        <rFont val="Arial"/>
      </rPr>
      <t xml:space="preserve">Implementar un modelo de gestión integral de residuos sólidos en la prestación del servicio público de aseo que privilegie la economía circular                                                                             </t>
    </r>
    <r>
      <rPr>
        <sz val="10"/>
        <color rgb="FFFF0000"/>
        <rFont val="Arial"/>
      </rPr>
      <t>Implementar un modelo de gestión integral de residuos sólidos en la prestación del servicio público de aseo que privilegie la economía circular.</t>
    </r>
  </si>
  <si>
    <t xml:space="preserve">Se actualizó numeración de programa </t>
  </si>
  <si>
    <t>Esto se abordará de manera integrada al implementar un nuevo esquema de aseo,que permita realizar rutas de recolección diferenciada, tratamiento y aprovechamiento, de tal manera que puedan estos residuos sólidos migrar a la economía circular, lo que va a permitir que al final del periodo se evidencie la reducción de toneladas /día que ingresan al relleno doña Juana.
Meta ya incluida en el PDD por el Sector, específica de separación “reducir 50km la longitud de alcantarillado combinado en la ciudad de Bogotá “</t>
  </si>
  <si>
    <t>Aportes fundación colectivo somos uno: Realizar un programa de cobro de impuesto por no realizar una buena separación de los residuos de los ciudadanos y de las grandes empresas industrias.</t>
  </si>
  <si>
    <t xml:space="preserve"> 4.25. Aumento de la resiliencia al cambio climático y reducción de la vulnerabilidad</t>
  </si>
  <si>
    <t>Aporte Ciudadano: Ayudar económicamente las bibliotecas comunitarias que existan en cada UPZ. Con material didáctico, infraestructura si es lo requiere. Muebles para los libros y libros de la edición libro al viento. De otro lado, que se posibilite un centro cultural para cada UPZ, para que no les quede imposibilitado a ciertas zonas ir hasta Chapinero central o Chapinero rural, etcétera. En dónde haya un espacio ideal para teatro, danza, música, artes plásticas. En dónde los niños, niñas y adolescentes tengan dónde ir con sus familias, se desarrollen talleres artísticos, programas culturales, cine club, noches de poesía, conversatorios, círculos de mujeres, charlas transgeneracionales, entre otras actividades que promuevan la cultura en Chapinero den cada zona. Y que tenga conexión real con las JAC y la gente de cada barrio. Así mismo, que los grupos artísticos de cada UPZ tengan acceso a estos espacios y que sean inclusivos como respetuososAyudar económicamente las bibliotecas comunitarias que existan en cada UPZ. Con material didáctico, infraestructura si es lo requiere. Muebles para los libros y libros de la edición libro al viento. De otro lado, que se posibilite un centro cultural para cada UPZ, para que no les quede imposibilitado a ciertas zonas ir hasta Chapinero central o Chapinero rural, etcétera. En dónde haya un espacio ideal para teatro, danza, música, artes plásticas. En dónde los niños, niñas y adolescentes tengan dónde ir con sus familias, se desarrollen talleres artísticos, programas culturales, cine club, noches de poesía, conversatorios, círculos de mujeres, charlas transgeneracionales, entre otras actividades que promuevan la cultura en Chapinero den cada zona. Y que tenga conexión real con las JAC y la gente de cada barrio. Así mismo, que los grupos artísticos de cada UPZ tengan acceso a estos espacios y que sean inclusivos como respetuosos</t>
  </si>
  <si>
    <r>
      <rPr>
        <sz val="10"/>
        <color rgb="FF0C0C0C"/>
        <rFont val="Arial"/>
      </rPr>
      <t xml:space="preserve">2.15. Bogotá deportiva, recreativa, artística, patrimonial e intercultural                      </t>
    </r>
    <r>
      <rPr>
        <sz val="10"/>
        <color rgb="FFFF0000"/>
        <rFont val="Arial"/>
      </rPr>
      <t xml:space="preserve">  2.14. Bogotá deportiva, recreativa, artística, patrimonial e intercultural</t>
    </r>
  </si>
  <si>
    <r>
      <rPr>
        <sz val="10"/>
        <color rgb="FF0C0C0C"/>
        <rFont val="Arial"/>
      </rPr>
      <t xml:space="preserve">Alcanzar 19.000.000 visitas a las bibliotecas, espacios de lectura y espacios alternativos de interacción con lectura y escritura creativa y crítica.                                                      </t>
    </r>
    <r>
      <rPr>
        <sz val="10"/>
        <color rgb="FFFF0000"/>
        <rFont val="Arial"/>
      </rPr>
      <t>Desarrollar 8.925 actividades para la promoción, fortalecimiento y desarrollo de las prácticas artísticas, culturales y patrimoniales como un medio para el ejercicio de los derechos culturales y el desarrollo humano con alcance zonal, distrital y regional.</t>
    </r>
  </si>
  <si>
    <t xml:space="preserve">Se actualizó numeración de programa y meta. </t>
  </si>
  <si>
    <t>Aportes, consejo local de la bicicleta de Engativá: la propuestas es un programa medio-ambiental acerca de cómo reutilizar el excremento de los animales construyendo en los barrios o conjuntos cerrados pacas digestivas para estos residuos, ya que tanto en los barrios populares, como en las zonas de Chapinero central y rural se tiene este problema dejando los residuos de los animales amontonados en postes, en cualquier lugar del barrio etcétera.</t>
  </si>
  <si>
    <t>Aportes, consejo local de la bicicleta de Engativá: que, desde las secretarias de movilidad, de la mujer, de educación, de seguridad implementen programas de pedagogía y sensibilización a todos los actores viales enfocándonos en los más vulnerables como los son peatones y movilidad sostenible ciclistas usuarios de patinetas de patines de vehículos de movilidad por medio de electricidad o baterías ecológicos que no emanan ni emiten gases contaminantes a nuestro medio ambiente. Pedagogías y sensibilizaciones que nos enseñen las normas básicas para ser un buen actor vial y utilizar de forma responsable y segura el medio de trasporte que adoptamos como medio de movilidad pedagogías que nos hagan ver la responsabilidad que da el utilizar ese medio de trasporte.</t>
  </si>
  <si>
    <r>
      <rPr>
        <sz val="10"/>
        <color rgb="FF0C0C0C"/>
        <rFont val="Arial"/>
      </rPr>
      <t xml:space="preserve">8. Movilidad segura e inclusiva          </t>
    </r>
    <r>
      <rPr>
        <sz val="10"/>
        <color rgb="FFFF0000"/>
        <rFont val="Arial"/>
      </rPr>
      <t xml:space="preserve"> 1.06. Movilidad segura e inclusiva</t>
    </r>
  </si>
  <si>
    <r>
      <rPr>
        <sz val="10"/>
        <color rgb="FF0C0C0C"/>
        <rFont val="Arial"/>
      </rPr>
      <t xml:space="preserve">Diseñar e implementar un plan interinstitucional para la seguridad integral del Sistema de Transporte Público en Bogotá, encaminado a mitigar los fenómenos que afectan la seguridad y convivencia en el SITP.                                 </t>
    </r>
    <r>
      <rPr>
        <sz val="10"/>
        <color rgb="FFFF0000"/>
        <rFont val="Arial"/>
      </rPr>
      <t>Diseñar e implementar 3 campañas integrales de cultura ciudadana comunicación y pedagogía cívica que propicien transformaciones voluntarias y corresponsables en el sistema de movilidad.</t>
    </r>
  </si>
  <si>
    <t xml:space="preserve">Sector Movilidad: El Plan Distrital de Desarrollo ‘Bogotá Camina Segura’, como su nombre lo indica, tiene un alto componente en materia de seguridad. Hoy hablamos de movilidad segura para todos y todas en la vía y desde ya comenzamos a trabajar por esa premisa, presentando a inicios de este año el equipo de Cultura para la Movilidad, un grupo que estará en las calles de nuestra ciudad fomentando una cultura cívica y de responsabilidad entre todos los actores viales y teniendo como base a los más vulnerables como peatones y ciclistas. 
Desde el objetivo 1 del PDD ‘Bogotá Avanza en Seguridad’, el sector Movilidad realizará cerca de 35.000 intervenciones en el espacio público enfocadas en la mejora de la seguridad vial y trabajará en el diseño e implementación de  3 campañas integrales de cultura ciudadana, comunicación y pedagogía cívica que propicien transformaciones voluntarias y corresponsales en el sistema de movilidad.  </t>
  </si>
  <si>
    <t>Aportes, consejo local de la bicicleta de Engativá:Que desde las secretarias se trabajen campañas de seguridad inclusión respeto por la mujer por su libre elección de movilidad trabajen por la seguridad y por qué por las vías diseñadas para la movilidad sostenible que estás no estén invadidas por carros, motos, mal parqueadas, vendedores ambulantes, etc.</t>
  </si>
  <si>
    <r>
      <rPr>
        <sz val="10"/>
        <color rgb="FF0C0C0C"/>
        <rFont val="Arial"/>
      </rPr>
      <t xml:space="preserve">8. Movilidad segura e inclusiva    </t>
    </r>
    <r>
      <rPr>
        <sz val="10"/>
        <color rgb="FFFF0000"/>
        <rFont val="Arial"/>
      </rPr>
      <t xml:space="preserve">   1.06. Movilidad segura e inclusiva</t>
    </r>
  </si>
  <si>
    <r>
      <rPr>
        <sz val="10"/>
        <color rgb="FF0C0C0C"/>
        <rFont val="Arial"/>
      </rPr>
      <t xml:space="preserve">Diseñar e implementar un plan interinstitucional para la seguridad integral del Sistema de Transporte Público en Bogotá, encaminado a mitigar los fenómenos que afectan la seguridad y convivencia en el SITP.                                     </t>
    </r>
    <r>
      <rPr>
        <sz val="10"/>
        <color rgb="FFFF0000"/>
        <rFont val="Arial"/>
      </rPr>
      <t xml:space="preserve">Diseñar e implementar 3 campañas integrales de cultura ciudadana comunicación y pedagogía cívica que propicien transformaciones voluntarias y corresponsables en el sistema de movilidad.                                </t>
    </r>
  </si>
  <si>
    <t>Aportes, consejo local de la bicicleta de Engativá: Que desde las secretarias se hagan recorridos y mantenimientos de mallas viales en donde los consultores y veedores sean los usuarios de todos estos medios de movilidad sostenible y los consejeros locales de la bicicleta para que sean ellos los que den sus aportes desde la experiencia y práctica y liderazgos</t>
  </si>
  <si>
    <r>
      <rPr>
        <sz val="10"/>
        <color rgb="FF0C0C0C"/>
        <rFont val="Arial"/>
      </rPr>
      <t xml:space="preserve">28. Movilidad Sostenible                              </t>
    </r>
    <r>
      <rPr>
        <sz val="10"/>
        <color rgb="FFFF0000"/>
        <rFont val="Arial"/>
      </rPr>
      <t>4.26. Movilidad Sostenible</t>
    </r>
  </si>
  <si>
    <r>
      <rPr>
        <sz val="10"/>
        <color rgb="FF0C0C0C"/>
        <rFont val="Arial"/>
      </rPr>
      <t xml:space="preserve">Lograr 10.800.000 viajes en modos sostenibles en un día típico en Bogotá Región                                                         </t>
    </r>
    <r>
      <rPr>
        <sz val="10"/>
        <color rgb="FFFF0000"/>
        <rFont val="Arial"/>
      </rPr>
      <t xml:space="preserve"> Lograr 9.200.000 viajes en modos sostenibles en un día hábil entre semana en Bogotá-Región.</t>
    </r>
  </si>
  <si>
    <t>Se realizan ejercicios permanente de coordinación para apoyar acciones de seguridad vial a lo largo de la ciudad, por lo que la entidad estara atenta cuando se convoque en el acompañamiento de esta meta.</t>
  </si>
  <si>
    <t>Aportes, consejo local de la bicicleta de Engativá: Que se trate el tema desde la secretaría de medio ambiente, secretaría de seguridad y secretaría de movilidad el tema de las bicicletas con motores de dos tiempos que otra vez llegaron a nuestras vías para contaminar y causar accidentes viales a los más vulnerables.</t>
  </si>
  <si>
    <r>
      <rPr>
        <sz val="10"/>
        <color rgb="FF0C0C0C"/>
        <rFont val="Arial"/>
      </rPr>
      <t xml:space="preserve">8. Movilidad segura e inclusiva        </t>
    </r>
    <r>
      <rPr>
        <sz val="10"/>
        <color rgb="FFFF0000"/>
        <rFont val="Arial"/>
      </rPr>
      <t xml:space="preserve">1.06. Movilidad segura e inclusiva  </t>
    </r>
  </si>
  <si>
    <r>
      <rPr>
        <sz val="10"/>
        <color rgb="FF0C0C0C"/>
        <rFont val="Arial"/>
      </rPr>
      <t xml:space="preserve">Diseñar e implementar un plan interinstitucional para la seguridad integral del Sistema de Transporte Público en Bogotá, encaminado a mitigar los fenómenos que afectan la seguridad y convivencia en el SITP.                                                   </t>
    </r>
    <r>
      <rPr>
        <sz val="10"/>
        <color rgb="FFFF0000"/>
        <rFont val="Arial"/>
      </rPr>
      <t xml:space="preserve"> </t>
    </r>
  </si>
  <si>
    <t xml:space="preserve">Las restricciones de circulación de vehículos con motor de ciclo de dos tiempos se encuentra reglamentada por la Nación. De otra parte con ocasión a los ciclomotores corresponde indicar que la Secretaría Distrital de Movilidad expidió la resolución 137609 de 2023 la cual define las prohibiciones que tienen de circulación y tránsito los ciclomotores en algunos puntos y vías de la ciudad. 
El PDD en su objetivo 1  contempla “Lograr que las personas se sientan seguras y confíen en una ciudad que preserva la vida, garantiza sus derechos y protege su patrimonio.” por la cual establece para el sector Movilidad en el programa (8. Movilidad segura e inclusiva) la meta de realizar intervenciones en el espacio público para la movilidad enfocadas en la mejora de la seguridad vial.
</t>
  </si>
  <si>
    <t>Aportes, consejo local de la bicicleta de Engativá: Que desde la secretaría de educación se implementen capacitaciones en los colegios del buen uso de la bicicleta desde los grados 0, siendo los consejeros locales de la bicicleta de cada localidad quienes realicen estos aportes y sean las diferentes secretarías quienes den el material pedagógico para estos talleres siendo esta propuesta una actividad que yo, consejera local de la bicicleta. El apoyo del club Bacatá quien ha realizado a modo personal una iniciativa que llamé consciencia vial desde 0 iniciativa que ha gustado a los diferentes colegios que la he implementado y en la cual he recibido muy buenos resultados con los estudiantes</t>
  </si>
  <si>
    <r>
      <rPr>
        <sz val="10"/>
        <color rgb="FF0C0C0C"/>
        <rFont val="Arial"/>
      </rPr>
      <t xml:space="preserve">8. Movilidad segura e inclusiva       </t>
    </r>
    <r>
      <rPr>
        <sz val="10"/>
        <color rgb="FFFF0000"/>
        <rFont val="Arial"/>
      </rPr>
      <t xml:space="preserve">1.06. Movilidad segura e inclusiva  </t>
    </r>
  </si>
  <si>
    <r>
      <rPr>
        <sz val="10"/>
        <color rgb="FF0C0C0C"/>
        <rFont val="Arial"/>
      </rPr>
      <t xml:space="preserve">Alcanzar 478.400 estudiantes beneficiadas y beneficiados en el programa de Niños y Niñas Primero - NNP      </t>
    </r>
    <r>
      <rPr>
        <sz val="10"/>
        <color rgb="FFFF0000"/>
        <rFont val="Arial"/>
      </rPr>
      <t xml:space="preserve">          Alcanzar 460.000 estudiantes beneficiadas y beneficiados en el programa de Niños y Niñas Primero - NNP</t>
    </r>
  </si>
  <si>
    <t xml:space="preserve">La SDM contempla la meta relacionada con el fortalecimiento del programa de Niños y Niñas primero </t>
  </si>
  <si>
    <t>Aporte Ciudadano: Diseñar una estrategia para poner en funcionamiento el aprovechamiento del Espacio público por parte de los vendedores, vendedoras informales caracterizados, carnetizados y organizados, mediante los pactos y acuerdos realizados.</t>
  </si>
  <si>
    <t>Aporte Ciudadano:  Diseñar e implementar estrategias para que las y los vendedores reubicados en las diferentes alternativas de Reubicación, logren ser propietarios de los módulos o locales designados.</t>
  </si>
  <si>
    <t>Aporte Ciudadano:  Permitir un espacio regulado en el espacio público y de igual manera en las alternativas de reubicación, es decir un espacio y mobiliarios dignos, servicios y baños públicos, para el trabajo de la actividad económica.</t>
  </si>
  <si>
    <t>Aporte Ciudadano: Es necesario ampliar y diseñar estrategias para las casas del Cuidado.</t>
  </si>
  <si>
    <t>Aporte Ciudadano: Diseñar e implementar estrategias que permitan mejorar la calidad de vida de quienes tienen esta labor.</t>
  </si>
  <si>
    <t>3.20. Promoción del emprendimiento formal, equitativo e incluyente</t>
  </si>
  <si>
    <t>Ejecutar 10 productos definidos en el plan de acción de la "Política Pública Distrital de Vendedoras y Vendedores Informales" establecidos para el cuatrienio</t>
  </si>
  <si>
    <t xml:space="preserve">Se adiciona programa y meta que posiblemente este relacionada con la propuesta ciudadana </t>
  </si>
  <si>
    <t>Aporte Ciudadano:  Realizar unas cartillas que permitan conocer que se puede hacer con la separación de materiales orgánicos (cascaras, semillas, otros) y material de reciclaje.</t>
  </si>
  <si>
    <r>
      <rPr>
        <sz val="10"/>
        <color rgb="FF0C0C0C"/>
        <rFont val="Arial"/>
      </rPr>
      <t xml:space="preserve">27. Aumento de la resiliencia al cambio climático y reduccion de la vulnerabilidad                                       </t>
    </r>
    <r>
      <rPr>
        <sz val="10"/>
        <color rgb="FFFF0000"/>
        <rFont val="Arial"/>
      </rPr>
      <t>4.25. Aumento de la resiliencia al cambio climático y reduccion de la vulnerabilidad</t>
    </r>
  </si>
  <si>
    <t>Se adiciona el programa 4.25 que corresponde al programa y meta con coincidencia de la propuesta ciudadana</t>
  </si>
  <si>
    <t>Aportes, visión cerros orientales:Contemplar en esas 2.000 ha, algunas de las 7.497,99 ha de la RFPBOB que corresponden al 57,05% del total de la misma y que están destinadas en el Plan de Manejo para su conservación. Así mismo, contemplar dentro de esa meta, parte de las 180,22 ha de la Zona de Conservación de la Biodiversidad prevista para el AOPP en la zonificación del Decreto485 de 2015.</t>
  </si>
  <si>
    <t>4.25. Aumento de la resiliencia al cambio climático y reduccion de la vulnerabilidad</t>
  </si>
  <si>
    <t>Los cerros orientales se encuentran contemplados dentro de la meta "Conservar 2.000 hectáreas de la Estructura Ecológica Principal del D.C.".</t>
  </si>
  <si>
    <t>Aportes, visión cerros orientales:Contemplar en esas 700 ha, algunas de las 4.682,89 ha de la RFPBOB que corresponden al 35,63% del total de la misma y que están destinadas en el Plan de Manejo para su restauración. Así mismo, contemplar dentro de esa meta, las 38,37 ha de la Zona de Recuperación Paisajística y Ambiental prevista para el AOPP en la zonificación del Decreto 485 de 2015 o la norma que lo modifique.</t>
  </si>
  <si>
    <r>
      <rPr>
        <sz val="10"/>
        <color rgb="FF0C0C0C"/>
        <rFont val="Arial"/>
      </rPr>
      <t xml:space="preserve">Lograr setecientas (700) hectáreas en proceso de restauración ecológica.      </t>
    </r>
    <r>
      <rPr>
        <sz val="10"/>
        <color rgb="FFFF0000"/>
        <rFont val="Arial"/>
      </rPr>
      <t xml:space="preserve"> Lograr setecientas ochenta (780) hectáreas en proceso de restauración ecológica</t>
    </r>
  </si>
  <si>
    <t xml:space="preserve">Se adiciona la meta que corresponde a la coincidencia con la propuesta ciudadana </t>
  </si>
  <si>
    <t>Aportes, visión cerros orientales:Incluir la relación con el Plan de Manejo de la RFPBOB desde el Programa “ADAPTACIÓN AL CAMBIO CLIMÁTICO Y GESTIÓN DEL RIESGO”, proyectos 17, 18 y 19, en coordinación con la CAR, y en el Distrito Capital desde la Secretaría Distrital de Ambiente, IDIGER, Empresa de Acueducto y Alcantarillado y Jardín Botánico de Bogotá</t>
  </si>
  <si>
    <t>Implementar un (1) programa de Planeación y Gestión del Conocimiento Ambiental.</t>
  </si>
  <si>
    <t xml:space="preserve">Se adiciona el programa y la meta con la finalidad de implementar la gestion y conocimiento ambiental del territorio para administrarlo adecuadamente </t>
  </si>
  <si>
    <t>La meta PDD contempla los 6 conectores ecosistémicos definidos en el Decreto Distrital 555 de 2021, la mayoría de los cuales abarca dentro de su extensión a los Cerros Orientales.</t>
  </si>
  <si>
    <t>Aportes, visión cerros orientales:Incluir en esas 2.500 hectáreas los conectores ecosistémicos de los elementos de la Estructura Ecológica Principal identificados como prioritarios tanto en el Plan de manejo de la RFPBOB como en el AOPP.</t>
  </si>
  <si>
    <t>Se adiciona el programa que contiene la meta con la coincidencia de la propuesta ciudadana</t>
  </si>
  <si>
    <t>Los aspectos de adaptación al cambio climático para la RFPBOB, en lo que a la SDA compete, están previstos en "Programa 26. Incremento de la resiliencia al cambio climático y reducción de la vulnerabilidad"; este Programa incluye la meta de "Implementar un programa para reducir la vulnerabilidad a riesgos climáticos en las áreas de importancia ambiental estratégica y en la estructura ecológica principal del Distrito Capital", el cual está en proceso de formulación y contendrá una línea estratégica específica para abordar las acciones dirigidas a aumentar la resiliencia climática en la Franja de Adecuación. Allí se contemplará la coordinación con la autoridad ambiental de la zona rural de Bogotá, es decir, con la Corporación Autónoma Regional de Cundinamarca (CAR) y con las demás entidades que sea necesario, según los propósitos y competencia de las acciones.</t>
  </si>
  <si>
    <t>Aportes, visión cerros orientales: Incluir en esas 32 áreas, mínimo 4 áreas del orden distrital que se localicen vinculadas al AOPP o su Plan de Manejo, por ej., al norte: Parque la Serranía, en el centro: el Parque Nacional, al sur: nodo de biodiversidad Corinto.</t>
  </si>
  <si>
    <r>
      <rPr>
        <sz val="10"/>
        <color rgb="FF0C0C0C"/>
        <rFont val="Arial"/>
      </rPr>
      <t xml:space="preserve">26. Incremento de la resiliencia al cambio climático y reduccion de la vulnerabilidad.                 </t>
    </r>
    <r>
      <rPr>
        <sz val="10"/>
        <color rgb="FFFF0000"/>
        <rFont val="Arial"/>
      </rPr>
      <t>4.25. Aumento de la resiliencia al cambio climático y reduccion de la vulnerabilidad</t>
    </r>
  </si>
  <si>
    <t xml:space="preserve">Se adiciona el programa 4.25 </t>
  </si>
  <si>
    <t>Las 32 áreas corresponden a las Áreas protegidas del orden Distrital definidas en el artículo 41 del Decreto Distrital 555 de 2021.</t>
  </si>
  <si>
    <t>Aportes, visión cerros orientales: Contemplar en esas 2.000 ha, algunas de las 7.497,99 ha de la RFPBOB que corresponden al 57,05% del total de la misma y que están destinadas en el Plan de Manejo para su conservación. Así mismo, contemplar dentro de esa meta, parte de las 180,22 ha de la Zona de Conservación de la Biodiversidad prevista para el AOPP en la zonificación del Decreto 485 de 2015 o la norma que lo modifique.</t>
  </si>
  <si>
    <t>Repetida con la numero 885</t>
  </si>
  <si>
    <t>Aportes, visión cerros orientales: Incluir en la plantación de los 250.000 árboles, la relación con el Plan de Manejo de la RFPBOB desde el Programa “RESTAURACIÓN”, proyecto 6 “Sustitución de especies exóticas (SEE) e invasoras (SEI) y restauración de pastizales (RAP)”, en coordinación con la CAR, y en el Distrito Capital desde la SDA, Jardín Botánico de Bogotá. Propietarios y poseedores de predios. Así mismo, contemplar dentro de esa meta, el programa “Cerros de Todos y Para Todos” la actividad “3) siembra de 10.000 árboles nativos $2000 millones,” contemplado en el proyecto 1 “Amojonamiento del AOPP” del Decreto 485 de 2015 o la norma que lo modifique.</t>
  </si>
  <si>
    <r>
      <rPr>
        <sz val="10"/>
        <color rgb="FF0C0C0C"/>
        <rFont val="Arial"/>
      </rPr>
      <t xml:space="preserve">26. Incremento de la resiliencia al cambio climático y reduccion de la vulnerabilidad.  </t>
    </r>
    <r>
      <rPr>
        <sz val="10"/>
        <color rgb="FFFF0000"/>
        <rFont val="Arial"/>
      </rPr>
      <t>4.25. Aumento de la resiliencia al cambio climático y reduccion de la vulnerabilidad</t>
    </r>
  </si>
  <si>
    <r>
      <rPr>
        <sz val="10"/>
        <color rgb="FF0C0C0C"/>
        <rFont val="Arial"/>
      </rPr>
      <t xml:space="preserve">Plantar 250.000 árboles urbanos y rurales en el Distrito Capital.   </t>
    </r>
    <r>
      <rPr>
        <sz val="10"/>
        <color rgb="FFFF0000"/>
        <rFont val="Arial"/>
      </rPr>
      <t>Mantener 500.000 árboles en zona urbana y rural en el Distrito Capital y la meta de Plantar 160.000 árboles urbanos y rurales en el Distrito Capital.</t>
    </r>
  </si>
  <si>
    <t>Se adicionan 2 metas que tienen coincidencia con la restauracion como es la siembra de forestales y el mantenimiento de los existentes.</t>
  </si>
  <si>
    <t xml:space="preserve">Apartir de la fornmulacón de los planens de restauración por parte de la CAR, se prodrá definri los escenarios de intevnción principalmtne en los predios de la EAAB,se propone en el prpyecto de onversión el JBB propioner inlucir una líena de inversión para espacio privado, en cumplimiento del acuerdo 577 de 2019, </t>
  </si>
  <si>
    <t>Aportes, visión cerros orientales:Incluir en el mantenimiento de 600.000 árboles, la relación con el Plan de Manejo de la RFPBOB desde el Programa “RESTAURACIÓN”, proyecto 6 “Sustitución de especies exóticas (SEE) e invasoras (SEI) y restauración de pastizales (RAP)”, en coordinación con la CAR, y en el Distrito Capital desde la SDA, Jardín Botánico de Bogotá. Propietarios y poseedores de predios. Así mismo, contemplar dentro de esa meta, las Zonas de Manejo Silvicultural de 145,73 ha y la de Manejo Paisajístico de 110,65 ha de acuerdo con la zonificación del Decreto 485 de 2015 o la norma que lo modifique.</t>
  </si>
  <si>
    <r>
      <rPr>
        <sz val="10"/>
        <color rgb="FF0C0C0C"/>
        <rFont val="Arial"/>
      </rPr>
      <t xml:space="preserve">26. Incremento de la resiliencia al cambio climático y reduccion de la vulnerabilidad.       </t>
    </r>
    <r>
      <rPr>
        <sz val="10"/>
        <color rgb="FFFF0000"/>
        <rFont val="Arial"/>
      </rPr>
      <t xml:space="preserve">  4.25. Aumento de la resiliencia al cambio climático y reduccion de la vulnerabilidad</t>
    </r>
  </si>
  <si>
    <r>
      <rPr>
        <sz val="10"/>
        <color rgb="FF0C0C0C"/>
        <rFont val="Arial"/>
      </rPr>
      <t xml:space="preserve">Mantener 600.000 árboles en zona urbana y rural en el Distrito Capital.         </t>
    </r>
    <r>
      <rPr>
        <sz val="10"/>
        <color rgb="FFFF0000"/>
        <rFont val="Arial"/>
      </rPr>
      <t xml:space="preserve"> Mantener 500.000 árboles en zona urbana y rural en el Distrito Capital Plantar 160.000 árboles urbanos y rurales en el Distrito Capital.</t>
    </r>
  </si>
  <si>
    <t>Se adicionan 2 metas que tienen coincidencia con la restauracion como es la siembra de forestales y el mantenimiento de los existentes. Aunque hay propuestas similares</t>
  </si>
  <si>
    <t>Aportes, visión cerros orientales: Incluir en los 1.340 procesos de participación ciudadana, la relación con el Plan de Manejo de la RFPBOB desde el Programa “RECONVERSIÓN DE ACTIVIDADES AGROPECUARIAS EN EL MARCO DE LA ECONOMIA CAMPESINA Y ALTERNATIVAS SOSTENIBLE”, proyecto 8 “Diagnóstico predial participativo”, y el programa “GESTIÓN SOCIAL Y PARTICIPACIÓN”, proyectos 20, 21 y 22, en coordinación con la CAR y desde los aportes comunitarios. Así mismo, contemplar dentro de esa meta, el programa “Cerros patrimonio sostenible de Bogotá” cuya meta es “100 % de la franja de adecuación posicionada como patrimonio cultural y ambiental, productivo para las comunidades locales” proyectos 18 a 24, de acuerdo con lo previsto para el AOPP en la zonificación del Decreto 485 de 2015 o la norma que lo modifique.</t>
  </si>
  <si>
    <r>
      <rPr>
        <sz val="10"/>
        <color rgb="FF0C0C0C"/>
        <rFont val="Arial"/>
      </rPr>
      <t xml:space="preserve">26. Incremento de la resiliencia al cambio climático y reduccion de la vulnerabilidad.        </t>
    </r>
    <r>
      <rPr>
        <sz val="10"/>
        <color rgb="FFFF0000"/>
        <rFont val="Arial"/>
      </rPr>
      <t>4.25. Aumento de la resiliencia al cambio climático y reduccion de la vulnerabilidad</t>
    </r>
  </si>
  <si>
    <r>
      <rPr>
        <sz val="10"/>
        <color rgb="FF0C0C0C"/>
        <rFont val="Arial"/>
      </rPr>
      <t xml:space="preserve">Realizar 1.340 procesos de participación ciudadana para la mitigación de las situaciones ambientales conflictivas y para la gestión del riesgo de desastres.   </t>
    </r>
    <r>
      <rPr>
        <sz val="10"/>
        <color rgb="FFFF0000"/>
        <rFont val="Arial"/>
      </rPr>
      <t xml:space="preserve"> Realizar 1.182 procesos de participación ciudadana para la mitigación de las situaciones ambientales conflictivas y para la gestión del riesgo de desastres</t>
    </r>
  </si>
  <si>
    <t>Aportes, visión cerros orientales:Incluir en la meta de 2.674.000 personas en procesos de educación ambiental, la relación con el Plan de Manejo de la RFPBOB desde el Programa desde el Programa “RECONVERSIÓN DE ACTIVIDADES AGROPECUARIAS EN EL MARCO DE LA ECONOMIA CAMPESINA Y ALTERNATIVAS SOSTENIBLE”, proyecto 8 “Diagnóstico predial participativo”, y el programa “GESTIÓN SOCIAL Y PARTICIPACIÓN”, proyectos 20, 21 y 22, en coordinación con la CAR y desde los aportes comunitarios. Así mismo incluir en la meta la relación con el programa “Bosques, agua y semillas para los pobladores de la región andina”, el proyecto 13 “Gobernanza Ambiental de los Cerros Orientales”, el 16 “Agroecosistemas campesinos”, el 17 “Redes de huertas
comunitarias”, y del programa “Cerros patrimonio sostenible de Bogotá”, los proyectos 20 a 24 del Decreto 485 de 2015 o la norma que lo modifique.</t>
  </si>
  <si>
    <r>
      <rPr>
        <sz val="10"/>
        <color rgb="FF0C0C0C"/>
        <rFont val="Arial"/>
      </rPr>
      <t xml:space="preserve">26. Incremento de la resiliencia al cambio climático y reduccion de la vulnerabilidad. </t>
    </r>
    <r>
      <rPr>
        <sz val="10"/>
        <color rgb="FFFF0000"/>
        <rFont val="Arial"/>
      </rPr>
      <t>Vincular 2.302.200 personas en procesos de educación ambiental para la conservación de la biodiversidad y la gestión de riesgos de desastres</t>
    </r>
  </si>
  <si>
    <r>
      <rPr>
        <sz val="10"/>
        <color rgb="FF0C0C0C"/>
        <rFont val="Arial"/>
      </rPr>
      <t xml:space="preserve">Vincular 2.674.000 personas en procesos de educación ambiental para la conservación de la biodiversidad y la gestión de riesgos de desastres.   </t>
    </r>
    <r>
      <rPr>
        <sz val="10"/>
        <color rgb="FFFF0000"/>
        <rFont val="Arial"/>
      </rPr>
      <t>Vincular 2.302.200 personas en procesos de educación ambiental para la conservación de la biodiversidad y la gestión de riesgos de desastres</t>
    </r>
  </si>
  <si>
    <t xml:space="preserve">Se adiciona el programa y la meta tal cual como estan en el proyecto del plan </t>
  </si>
  <si>
    <t>Aportes, visión cerros orientales:Incluir en la meta de 2.800 Hectáreas, la relación con el Plan de Manejo de la RFPBOB desde el Programa “PRESERVACIÓN AMBIENTAL”, proyecto 1 “Priorización de predios con interés hídrico y ecosistémico para posible adquisición”, los programas “MANEJO DEL RECURSO HÍDRICO” proyectos 14 y 15; “SANEAMIENTO BÁSICO” proyecto 16; “INVESTIGACIÓN Y MONITOREO” proyecto 26, en coordinación con la CAR, propietarios y poseedores en la reserva. Así mismo, contemplar dentro de esa meta, el programa “Cerros de Todos y Para Todos” proyecto 2 “Adquisición predial” del Decreto 485</t>
  </si>
  <si>
    <r>
      <rPr>
        <sz val="10"/>
        <color rgb="FF0C0C0C"/>
        <rFont val="Arial"/>
      </rPr>
      <t xml:space="preserve">26. Incremento de la resiliencia al cambio climático y reduccion de la vulnerabilidad.       </t>
    </r>
    <r>
      <rPr>
        <sz val="10"/>
        <color rgb="FFFF0000"/>
        <rFont val="Arial"/>
      </rPr>
      <t>4.25. Aumento de la resiliencia al cambio climático y reduccion de la vulnerabilidad</t>
    </r>
  </si>
  <si>
    <t xml:space="preserve">2.800 Hectáreas adquiridas, adecuadas, recuperadas o restauradas, de humedales, quebradas, ríos y cuencas abastecedoras en el área de cobertura de la EAAB.    </t>
  </si>
  <si>
    <t>Se adiciona el programa 4.25 tal cual como esta en el proyecto del plan.</t>
  </si>
  <si>
    <t>Aportes, visión cerros orientales:Incluir las vías de la RFPBOB, establecer rutas buses de servicio público SITP que cubra la Vereda Verjón Bajo, hasta hoy INEXISTENTE, lo cual dificulta a la comunidad a acceder a: centros de educación, salud y entretenimiento.</t>
  </si>
  <si>
    <r>
      <rPr>
        <sz val="10"/>
        <color rgb="FF0C0C0C"/>
        <rFont val="Arial"/>
      </rPr>
      <t xml:space="preserve">28. Movilidad Sostenible.      </t>
    </r>
    <r>
      <rPr>
        <sz val="10"/>
        <color rgb="FFFF0000"/>
        <rFont val="Arial"/>
      </rPr>
      <t>4.26. Movilidad Sostenible</t>
    </r>
  </si>
  <si>
    <r>
      <rPr>
        <sz val="10"/>
        <color rgb="FF0C0C0C"/>
        <rFont val="Arial"/>
      </rPr>
      <t xml:space="preserve">Lograr el 90% de las actividades y trámites requeridos para llevar a cabo los estudios de ampliación de infraestructura del sistema de transporte en la ciudad-región.                                        </t>
    </r>
    <r>
      <rPr>
        <sz val="10"/>
        <color rgb="FFFF0000"/>
        <rFont val="Arial"/>
      </rPr>
      <t>Alcanzar 143 kms en operación de troncales de sistema de transporte público masivo (29 kms nuevos) y 
Alcanzar 23 Kilómetros contratados de troncales de sistema de transporte público masivo con perspectiva de integración regional en aquellos corredores con influencia en la ciudad-región.</t>
    </r>
  </si>
  <si>
    <t>Se adicionan las metas establecidas para la ampliación de kilometros de vías en todo el territorio</t>
  </si>
  <si>
    <t>Aportes, visión cerros orientales:Vía Verjones entre vía a Choachí y límite distrital con el Municipio de La Calera.</t>
  </si>
  <si>
    <r>
      <rPr>
        <sz val="10"/>
        <color rgb="FF0C0C0C"/>
        <rFont val="Arial"/>
      </rPr>
      <t xml:space="preserve">Lograr el 90% de las actividades y trámites requeridos para llevar a cabo los estudios de ampliación de infraestructura del sistema de transporte en la ciudad-región.    </t>
    </r>
    <r>
      <rPr>
        <sz val="10"/>
        <color rgb="FFFF0000"/>
        <rFont val="Arial"/>
      </rPr>
      <t xml:space="preserve">                                    Alcanzar 143 kms en operación de troncales de sistema de transporte público masivo (29 kms nuevos) y 
Alcanzar 23 Kilómetros contratados de troncales de sistema de transporte público masivo con perspectiva de integración regional en aquellos corredores con influencia en la ciudad-región.</t>
    </r>
  </si>
  <si>
    <t>Se estudiará la propuesta acorde con los recursos asignados al sector.</t>
  </si>
  <si>
    <t>Aportes, visión cerros orientales:Vía Troncal de Juan Rey (vía de los Cerros) desde Avenida de los Cerros hasta límite con el municipio de Chipaque.</t>
  </si>
  <si>
    <r>
      <rPr>
        <sz val="10"/>
        <color rgb="FF0C0C0C"/>
        <rFont val="Arial"/>
      </rPr>
      <t xml:space="preserve">Lograr el 90% de las actividades y trámites requeridos para llevar a cabo los estudios de ampliación de infraestructura del sistema de transporte en la ciudad-región.        </t>
    </r>
    <r>
      <rPr>
        <sz val="10"/>
        <color rgb="FFFF0000"/>
        <rFont val="Arial"/>
      </rPr>
      <t xml:space="preserve">                                Alcanzar 143 kms en operación de troncales de sistema de transporte público masivo (29 kms nuevos) y 
Alcanzar 23 Kilómetros contratados de troncales de sistema de transporte público masivo con perspectiva de integración regional en aquellos corredores con influencia en la ciudad-región.</t>
    </r>
  </si>
  <si>
    <t>Aportes, visión cerros orientales:Mantenimiento de la malla vial rural actual: reparcheo, limpieza de cunetas y alcantarillas, poda de árboles al borde de la vía. Consideramos que es importante incluir barrido periódico en la vía del Verjón, la comunidad del Verjón Bajo Chapinero tiene evidencias que la acumulación de hojas y residuos vegetales sobre la vía genera accidentes (bicicletas, motos y vehículos), y debilita el pavimento. El mayor tránsito de ciclistas por esa vía ha propiciado el aumento de residuos sólidos en ese corredor.</t>
  </si>
  <si>
    <r>
      <rPr>
        <sz val="10"/>
        <color rgb="FFFF0000"/>
        <rFont val="Arial"/>
      </rPr>
      <t>28. Movilidad Sostenible.       1</t>
    </r>
    <r>
      <rPr>
        <sz val="10"/>
        <color rgb="FFFF0000"/>
        <rFont val="Arial"/>
      </rPr>
      <t>.05. Espacio público seguro e inclusivo</t>
    </r>
  </si>
  <si>
    <r>
      <rPr>
        <sz val="10"/>
        <color rgb="FF0C0C0C"/>
        <rFont val="Arial"/>
      </rPr>
      <t xml:space="preserve">Lograr el 90% de las actividades y trámites requeridos para llevar a cabo los estudios de ampliación de infraestructura del sistema de transporte en la ciudad-región.       </t>
    </r>
    <r>
      <rPr>
        <sz val="10"/>
        <color rgb="FFFF0000"/>
        <rFont val="Arial"/>
      </rPr>
      <t xml:space="preserve">  Desarrollar 1 estrategia para aumentar la oferta cualitativa y cuantitativa de espacio público para el uso goce y disfrute ciudadano con enfoque diferencial, género y poblacional</t>
    </r>
  </si>
  <si>
    <t>Se adiciona un programa y una meta que apunta al aumento del espacio público.</t>
  </si>
  <si>
    <t>Aportes, visión cerros orientales:Incluir en las 12 UPL, la UPL Cerros Orientales y las acciones previstas en el plan de manejo desde el Programa “ADAPTACIÓN AL CAMBIO CLIMÁTICO Y GESTIÓN DEL RIESGO”, proyectos 17, 18 y 19, en coordinación con la CAR, y en el Distrito Capital desde la Secretaría Distrital de Ambiente, IDIGER, Empresa de Acueducto y Alcantarillado y Jardín Botánico de Bogotá.</t>
  </si>
  <si>
    <r>
      <rPr>
        <sz val="10"/>
        <color rgb="FF0C0C0C"/>
        <rFont val="Arial"/>
      </rPr>
      <t xml:space="preserve">28. Gestión del riesgo de desastres para un territorio seguro.   </t>
    </r>
    <r>
      <rPr>
        <sz val="10"/>
        <color rgb="FFFF0000"/>
        <rFont val="Arial"/>
      </rPr>
      <t>4.27. Gestion del riesgo de desastres para un territorio seguro</t>
    </r>
  </si>
  <si>
    <t>Intervenir 8 Unidades de Planeamiento Local (UPL) con acciones de reducción del riesgo y adaptación al cambio climático.</t>
  </si>
  <si>
    <t xml:space="preserve">Se adiciona programa y meta que apunta a intervenir 8 UPL con coincidencias de la propuesta ciudadana </t>
  </si>
  <si>
    <t>Secretaría Distrital de Ambiente, IDIGER, Empresa de Acueducto y Alcantarillado y Jardín Botánico de Bogotá.</t>
  </si>
  <si>
    <t>Aportes, visión cerros orientales:Incluir en las 4000 hectáreas, las zonas de riesgo alto no mitigable en los cerros orientales, tales como la UPZ 89 (hoy al interior de la UPL Cerros), incluir el Barrio el
Manantial al colegio de Usme que sacó a sus estudiantes y no mitigó el riesgo para que volvieran, y todos los puntos de amenaza por incendios y remoción en masa ya diagnosticados</t>
  </si>
  <si>
    <r>
      <rPr>
        <sz val="10"/>
        <color rgb="FF0C0C0C"/>
        <rFont val="Arial"/>
      </rPr>
      <t xml:space="preserve">Realizar el análisis detallado de amenaza o riesgo en 4.000 hectáreas, de acuerdo con los 8 escenarios de riesgo caracterizados en el 2016 para Bogotá.   
</t>
    </r>
    <r>
      <rPr>
        <sz val="10"/>
        <color rgb="FFFF0000"/>
        <rFont val="Arial"/>
      </rPr>
      <t>Realizar el análisis detallado de amenaza o riesgo en 3.200 hectáreas de acuerdo con los 8 escenarios de riesgo caracterizados en el 2016 para Bogotá</t>
    </r>
  </si>
  <si>
    <t>En función de las amenazas a estudiar, si es necesario se contempla realizar análisis a nivel de cuenca, por lo que los Cerros Orientales serán estudiados en la medida que hagan parte de la cuenca de análisis, por lo que no se requiere esa especificidad en el plan</t>
  </si>
  <si>
    <t>Aportes, visión cerros orientales:Incluir en los 4 programas, la relación con el Plan de Manejo de la RFPBOB desde los programas “MANEJO DEL RECURSO HÍDRICO” proyectos 14 y 15; del programa “SANEAMIENTO BÁSICO” proyecto 16; y desde el Programa ““INVESTIGACIÓN Y MONITOREO” proyectos 23 a 28 y otros relacionados, en coordinación con la CAR, propietarios y poseedores en la reserva. Para el programa de la meta 4, adicionalmente desde el Programa “RESTAURACIÓN”, proyecto 6 “Sustitución de especies exóticas (SEE) e invasoras (SEI) y restauración de pastizales (RAP)”. Así mismo, en especial para el programa de la meta 3, la relación con el programa ““Cerros de Todos y Para Todos” proyecto 8 “Adecuación de canteras para parques y equipamientos”, del Decreto 485 de 2015 o la norma que lo modifique.</t>
  </si>
  <si>
    <t>2.800 Hectáreas adquiridas, adecuadas, recuperadas o restauradas, de humedales, quebradas, ríos y cuencas abastecedoras en el área de cobertura de la EAAB.</t>
  </si>
  <si>
    <t xml:space="preserve">Se adiciona un programa y meta con coincidencia con la propuesta ciudadana </t>
  </si>
  <si>
    <t>Aportes, visión cerros orientales:Incluir proyectos de mejoramiento de vivienda rural a las familias campesinas propietarias de predios con construcciones preexistentes reconocidos por la CAR dentro de la RFPBOB, derecho a la vivienda digna</t>
  </si>
  <si>
    <r>
      <rPr>
        <sz val="10"/>
        <color rgb="FF0C0C0C"/>
        <rFont val="Arial"/>
      </rPr>
      <t xml:space="preserve">7. Bogotá, una ciudad con menos Pobreza.  </t>
    </r>
    <r>
      <rPr>
        <sz val="10"/>
        <color rgb="FFFF0000"/>
        <rFont val="Arial"/>
      </rPr>
      <t>2.07. Bogotá, una ciudad con menos Pobreza</t>
    </r>
  </si>
  <si>
    <t>Ejecutar 8.000 mejoramientos de vivienda rural y urbana para familias en condiciones vulnerabilidad</t>
  </si>
  <si>
    <t xml:space="preserve">Se adiciona el numero del programa con coincidencia con la propuesta ciudadana </t>
  </si>
  <si>
    <t>Se debe revisar el tema de las competencias del Dsitrito y la región en el marco de los convenios ya establecidos, dando solucion a la problematica espcificamente planteada.</t>
  </si>
  <si>
    <t>Aportes, Consejo pyba Suba:En este momento las UPZ suba, Tibabuyes y Rincón cuentan con el mayor número de perros callejeros y albergues. Sin embargo, es muy importante revisar las UPR como chorrillos y academia donde también llegan muchos perros y gatos abandonados. (24)</t>
  </si>
  <si>
    <t>2.14. Bogotá deportiva, recreativa, artística, patrimonial e intercultural</t>
  </si>
  <si>
    <t>Se adiciona un programa y meta con coincidencia con la propuesta ciudadana pues a pesar que la propuesta habla de animles abandonados, con la esterilización se puede frenar la reproducción</t>
  </si>
  <si>
    <t>Aportes, Consejo pyba Suba: Es importante visitar todas las UPZ de la localidad entendiendo donde están los otros focos de animales abandonados, así como proteccionistas que hacen su labor en silencio a quienes la localidad debe ayudar con los programas (25)</t>
  </si>
  <si>
    <t>Realizar 360 procesos de participación ciudadana y movilización social para la protección y el bienestar animal</t>
  </si>
  <si>
    <t>Se adiciona un programa y meta con coincidencia con la propuesta ciudadana</t>
  </si>
  <si>
    <t>Aportes, Consejo pyba Suba: Los cambios de clima ocasionan dificultades para la consecución de agua y comida para los animales abandonados. (26)</t>
  </si>
  <si>
    <t>Aportes, Consejo pyba Suba: El traslado de los animales domésticos en las vías públicas a veces se hace sin traílla y correa lo que ocasiona accidentes para los animales o peleas entre los mismos. Aunque el código de policía solicita un comportamiento por parte de los tenedores de animales muchos no lo cumplen. (27)</t>
  </si>
  <si>
    <t>Diseñar e implementar 3 campañas integrales de cultura ciudadana comunicación y pedagogía cívica que propicien transformaciones voluntarias y corresponsables en el sistema de movilidad.</t>
  </si>
  <si>
    <t>Aportes, Consejo pyba Suba: En caso de un terremoto existe un protocolo para tener listo comida y algunos accesorios, pero la gente no lo conoce. También en caso de caídas de los animales a caños, se debe revistar que los bomberos y policías conozcan cómo deben actuar (28)</t>
  </si>
  <si>
    <t>no aplica para el PDD</t>
  </si>
  <si>
    <t>No aplica para el PDD</t>
  </si>
  <si>
    <t>Aportes, Consejo pyba Suba:Es necesario trabajar en las heces de perros y gatos, como se pueden reciclar (29)</t>
  </si>
  <si>
    <t>mplementar un modelo de gestión integral de residuos sólidos en la prestación del servicio público de aseo que privilegie la economía circular.</t>
  </si>
  <si>
    <t>Se adiciona un programa y meta con coincidencia de la propuesta del PDD</t>
  </si>
  <si>
    <t>Aportes, Consejo pyba Suba: Los proteccionistas viven en casas en arriendo con temor que se las quiten. (31)</t>
  </si>
  <si>
    <r>
      <rPr>
        <sz val="10"/>
        <color rgb="FF0C0C0C"/>
        <rFont val="Aptos"/>
      </rPr>
      <t xml:space="preserve">Sector Hábitat Incluido en las metas PDD - Facilitar a los hogares en condición de vulnerabilidad el acceso a una solución de vivienda. 
Disminuir el déficit cualitativo de las viviendas localizadas en los territorios priorizados. 
</t>
    </r>
    <r>
      <rPr>
        <b/>
        <sz val="10"/>
        <color rgb="FF0C0C0C"/>
        <rFont val="Calibri"/>
      </rPr>
      <t>-        Sin embargo, no se puede condicionar el Subsidio</t>
    </r>
    <r>
      <rPr>
        <sz val="10"/>
        <color rgb="FF0C0C0C"/>
        <rFont val="Calibri"/>
      </rPr>
      <t xml:space="preserve">
</t>
    </r>
  </si>
  <si>
    <t>Aportes, Consejo pyba Suba: Las proteccionistas requieren casas donde puedan continuar prestando su servicio. (32)</t>
  </si>
  <si>
    <t>2.07. Bogotá, una ciudad con menos Pobreza</t>
  </si>
  <si>
    <r>
      <rPr>
        <sz val="10"/>
        <color rgb="FF0C0C0C"/>
        <rFont val="Aptos"/>
      </rPr>
      <t xml:space="preserve">Sector Hábitat Incluido en las metas PDD - Facilitar a los hogares en condición de vulnerabilidad el acceso a una solución de vivienda. 
Disminuir el déficit cualitativo de las viviendas localizadas en los territorios priorizados. 
</t>
    </r>
    <r>
      <rPr>
        <b/>
        <sz val="10"/>
        <color rgb="FF0C0C0C"/>
        <rFont val="Calibri"/>
      </rPr>
      <t>-        Sin embargo, no se puede condicionar el Subsidio</t>
    </r>
    <r>
      <rPr>
        <sz val="10"/>
        <color rgb="FF0C0C0C"/>
        <rFont val="Calibri"/>
      </rPr>
      <t xml:space="preserve">
</t>
    </r>
  </si>
  <si>
    <t>Aportes, Asofelicidad:Fortaleceremos la participación de los residentes de propiedad horizontal residencial y/o comercial, mediante la promoción de la conformación de organizaciones sociales que contribuyan a construir comunidad y el acceso a recursos mediante presupuestos participativos, para contribuir a la solución de las necesidades en el territorio. (Seguridad, Basuras, espacio público, conflictos entre vecinos, etc.).</t>
  </si>
  <si>
    <t>Sector Hábitat, incluido en el PDD: Para cada una de las intervenciones en el proceso de revitalización y renovación urbana, con intervenciones en el espacio Público de manera integral, el cual se tendrán procesos de socializacion y participacion comunitaria, que permitan a la entrega del mismo una sostenibilidad en el tiempo.</t>
  </si>
  <si>
    <t>Aportes, Asofelicidad:Entregaremos incentivos económicos a las organizaciones de propiedad horizontal que formulen iniciativas que promuevan la solución de problemáticas del territorio, ambientales o producto de la convivencia entre vecinos. (Seguridad, ahorro de energía mediante la instalación de paneles solares, espacio público, manejo de excretas, ruido, etc.)</t>
  </si>
  <si>
    <t>5.39. Camino hacia una democracia deliberativa con un gobierno cercano a la gente y con participación ciudadana</t>
  </si>
  <si>
    <t>Incentivos Estrategia Fondo Chikaná fortaleciendo la articulación de acciones técnicas financieras y políticas con las Organizaciones de la Sociedad Civil(OSC) Organismos Internacionales Fondos de Desarrollo Local entidades Distritales y Nacionales.</t>
  </si>
  <si>
    <t>Si bien es del sector frente a las Empresas de Servicios Publicos este tema tiene otras regulaciones que estan fuera del alcance de la Administración Ditrital 
Frente a las competencias de Inspección, Vigilancia y Control de Vivienda de la Secretaría del Hábitat es investigar y sancionar por deficiencias constructivas en la Propiedad Horizontal y la no aplicación de las normas urbanísticas aprobadas.
Se debe tener presente que conforme el regimen legal de las propiedades horizontales respecto a sus funciones expresamente atribuidas por la Ley 675 de 2001 al Consejo de administración se debe aclara que a la fecha normativamente no existe ninguna entidad u organismo del Distrito Capital que contenple funciones de regulación, reglamentación y/o de inspección, vigilancia y control, salvo algunas funciones expresamente atribuidas por la Ley 675 de 2001, a los alcaldes, en relación con la persona jurídica surgida con ocasión del sometimiento de un edificio al régimen de propiedad horizontal.</t>
  </si>
  <si>
    <t>Aportes, Asofelicidad:Rediseñaremos la estructura de las entidades que atienden o dan solución a las problemáticas producto de la construcción y entrega de los conjuntos de propiedad horizontal.</t>
  </si>
  <si>
    <t>Aportes, Asofelicidad:Generaremos respuestas institucionales adecuadas a las necesidades y crecimiento de la población en propiedad horizontal que den solución a los conflictos, producto de la convivencia entre vecinos residentes en propiedad horizontal. (Querellas, mediación, apoyo en la construcción de reglamentos de propiedad horizontal)</t>
  </si>
  <si>
    <t>1.01. Diálogo social y cultura ciudadana para la convivencia pacífica y la recuperación de la confianza</t>
  </si>
  <si>
    <t>Fortalecer un (1) programa de atención integral en el marco del diálogo social a situaciones de convivencia y conflictividad social en Bogotá.</t>
  </si>
  <si>
    <t>Aportes, Asofelicidad:Crearemos una instancia de control a los y las administradoras de propiedad horizontal, para certificar la idoneidad de quienes prestan este servicio en las copropiedades.</t>
  </si>
  <si>
    <t>Se debe tener presente que conforme el regimen legal de las propiedades horizontales respecto a sus funciones expresamente atribuidas por la Ley 675 de 2001 al Consejo de administración se debe aclara que a la fecha normativamente no existe ninguna entidad u organismo del Distrito Capital que contenple funciones de regulación, reglamentación y/o de inspección, vigilancia y control, salvo algunas funciones expresamente atribuidas por la Ley 675 de 2001, a los alcaldes, en relación con la persona jurídica surgida con ocasión del sometimiento de un edificio al régimen de propiedad horizontal.</t>
  </si>
  <si>
    <t>Aportes, Asofelicidad:Promoveremos la formación en administración de propiedad horizontal, para disminuir los conflictos relacionados con los administradores y nuevos mecanismos de resolución de conflictos.</t>
  </si>
  <si>
    <t>Desarrollar el Sistema Distrital de aplicación del Código Nacional de Seguridad y Convivencia Ciudadana</t>
  </si>
  <si>
    <t>Aporte de Corpochico:La meta del programa no brinda suficiente alcance, propone que se aumente a 500 asentamientos.</t>
  </si>
  <si>
    <r>
      <rPr>
        <sz val="10"/>
        <color rgb="FF0C0C0C"/>
        <rFont val="Arial"/>
      </rPr>
      <t xml:space="preserve">24. Ordenamiento territorial sostenible, equilibrado y participativo.  
</t>
    </r>
    <r>
      <rPr>
        <sz val="10"/>
        <color rgb="FFFF0000"/>
        <rFont val="Arial"/>
      </rPr>
      <t>4.23. Ordenamiento territorial sostenible, equlibrado y participativo</t>
    </r>
  </si>
  <si>
    <t>Aporte de Corpochico:Dentro de los 69 kilómetros de intervención no se debe permitir la intervención en la carrera séptima calle 26 a la calle 100 con un modelo BRT o parecido a Transmilenio, porque NO cabe dimensionalmente</t>
  </si>
  <si>
    <r>
      <rPr>
        <sz val="10"/>
        <color rgb="FF0C0C0C"/>
        <rFont val="Arial"/>
      </rPr>
      <t xml:space="preserve">27. Movilidad Sostenible.   </t>
    </r>
    <r>
      <rPr>
        <sz val="10"/>
        <color rgb="FFFF0000"/>
        <rFont val="Arial"/>
      </rPr>
      <t>4.26. Movilidad Sostenible</t>
    </r>
  </si>
  <si>
    <r>
      <rPr>
        <sz val="10"/>
        <color rgb="FF0C0C0C"/>
        <rFont val="Arial"/>
      </rPr>
      <t xml:space="preserve">Construir 69 Km de malla vial en la ciudad.  </t>
    </r>
    <r>
      <rPr>
        <sz val="10"/>
        <color rgb="FFFF0000"/>
        <rFont val="Arial"/>
      </rPr>
      <t>Construir 100 Km/carril de malla vial en la ciudad.</t>
    </r>
  </si>
  <si>
    <t>Se adiciona un programa y una meta que apunta a la propuesta ciudadana.</t>
  </si>
  <si>
    <t>Se analizará la recomendación .</t>
  </si>
  <si>
    <t>Aporte de Corpochico:En la Carrera Séptima se debe construir una vía de ciclorruta elevada por el centro de la carrera séptima entre las calles 26 a la 100.</t>
  </si>
  <si>
    <r>
      <rPr>
        <sz val="10"/>
        <color rgb="FF0C0C0C"/>
        <rFont val="Arial"/>
      </rPr>
      <t xml:space="preserve">Construir 69 Km de malla vial en la ciudad.  </t>
    </r>
    <r>
      <rPr>
        <sz val="10"/>
        <color rgb="FFFF0000"/>
        <rFont val="Arial"/>
      </rPr>
      <t>Construir 59 kilómetros lineales de la red de cicloinfraestructura</t>
    </r>
  </si>
  <si>
    <t>Se adiona una meta que apunta a la propuesta ciudadana</t>
  </si>
  <si>
    <t xml:space="preserve">Existe una meta propuesta de construcción de nuevos km de ciclorutas la cual se realizara según la prioridad de conexión y los recursos asignados. </t>
  </si>
  <si>
    <t>Aporte de Corpochico:Apoyar la ley antiruido, en toda su estructura, establecer sanciones para los biciusuarios que coloquen motores sin control de ruido. Bicicletas con motor que nadie es capaz de controlar.</t>
  </si>
  <si>
    <r>
      <rPr>
        <sz val="10"/>
        <color rgb="FF0C0C0C"/>
        <rFont val="Arial"/>
      </rPr>
      <t xml:space="preserve">29. Reducción de emisiones y control del deterioro ambiental.  </t>
    </r>
    <r>
      <rPr>
        <sz val="10"/>
        <color rgb="FFFF0000"/>
        <rFont val="Arial"/>
      </rPr>
      <t>4.28. Reduccion de emisiones y control del deterioro ambiental</t>
    </r>
  </si>
  <si>
    <t>Implementar un (1) programa para mejorar la calidad del aire acústica y visual.</t>
  </si>
  <si>
    <t>Se adiciona un programa y una meta que coinciden con la propuesta ciudadana</t>
  </si>
  <si>
    <t xml:space="preserve">Dentro de esta meta se prevé la formulación de un Plan de Calidad Acústica para la ciudad, en la que se aborden el problema del ruido de los motores y otros tipos actividades generadoras de ruido, asi como las estrategias de solución de la mano con los diferentes actores con competencia en la problemática.  </t>
  </si>
  <si>
    <t>Aporte de Corpochico:Proteger los Cerros Orientales de Bogotá, son nuestro patrimonio y no deben ser invadidos, mejorar la solución en la Carrera séptima, como un cinturón de protección de los cerros.</t>
  </si>
  <si>
    <t>Desarrollar un (1) modelo de gobernanza colaborativa y multinivel que favorezca el cumplimiento de órdenes judiciales asociadas al ordenamiento territorial del suelo rural y de las franjas urbano- rurales de la ciudad en armonía con lo dispuesto en instrumentos normativos como el Plan de Ordenamiento Territorial Unidades de Planeamiento Local y Planes de Manejo específicos para áreas como la Franja de Adecuación de los Cerros Orientales de Bogotá.</t>
  </si>
  <si>
    <t>Aporte de Corpochico:Estructurar un programa de Mesas Técnicas de trabajo entre la secretaría del Medio Ambiente, el Jardín Botánico y la comunidad</t>
  </si>
  <si>
    <r>
      <rPr>
        <sz val="10"/>
        <color rgb="FF0C0C0C"/>
        <rFont val="Arial"/>
      </rPr>
      <t xml:space="preserve">29. Reducción de emisiones y control del deterioro ambiental. </t>
    </r>
    <r>
      <rPr>
        <sz val="10"/>
        <color rgb="FFFF0000"/>
        <rFont val="Arial"/>
      </rPr>
      <t>No aplica para el PDD</t>
    </r>
  </si>
  <si>
    <t>Las mesas tecnicas ya se encuentran establecidas, por el Decreto 81 del 2014 el cual reglamenta el Consejo Consultivo de Ambiente.</t>
  </si>
  <si>
    <t>Propuesta del Consejo Consultivo de Ambiente: incluir la correspondiente formulación (articulada al POMCA del río Bogotá), la recuperación ambiental integral de las cuatro subcuencas referidas, los humedales y demás componentes del sistema hídrico del Distrito Capital. Hay documentos ya elaborados en la SDA, del Consorcio Duque Sima y aportes de esta Corporación (Corporación Vida del Río Fucha), ajustados por la SDA.</t>
  </si>
  <si>
    <t>4.25 Aumento de la resiliencia al cambio climático y reduccion de la vulnerabilidad</t>
  </si>
  <si>
    <t>2.800 Hectáreas adquiridas adecuadas recuperadas o restauradas de humedales quebradas ríos y cuencas abastecedoras en el área de cobertura de la EAAB</t>
  </si>
  <si>
    <t>Propuesta del Consejo Consultivo de Ambiente:Propuesta del Consejo Consultivo de Ambiente:Prohibir la construcción en cerros orientales y humedales distritales.</t>
  </si>
  <si>
    <r>
      <rPr>
        <sz val="10"/>
        <color rgb="FF0C0C0C"/>
        <rFont val="Arial"/>
      </rPr>
      <t xml:space="preserve">26. Incremento de la resiliencia al cambio climático y reduccion de la vulnerabilidad. </t>
    </r>
    <r>
      <rPr>
        <sz val="10"/>
        <color rgb="FFFF0000"/>
        <rFont val="Arial"/>
      </rPr>
      <t>No aplica al PDD</t>
    </r>
  </si>
  <si>
    <t>De acuerdo con el artículo 45 del Decreto Distrital 555 de 2021, el régimen de usos para la Reserva Forestal Protectora Bosque Oriental de Bogotá "corresponde a los definidos por la autoridad ambiental competente"; es decir, corresponde al Ministerio de Ambiente y Desarrollo Sostenible establecer la prohibición para la construcción; sin embargo, esto ya está previsto en el Decreto 1076 de 2015, por lo cual no prcede reiterar la prohibición.
En lo referente a los humedales, también existe la restricción, ya que en el artículo 56 del ya mencionado Decreto Distrital 555 de 2021, se menciona el régimen de usos para las Reservas Distritales de Humedal y al no estar prevista la construcción dentro de los usos principales o condiciones, es claro que corresponden a un uso prohibido.
Pese a lo anterior, también es de mencionar que el instrumento para prohibir construcciones es el Plan de Ordenamiento Terriorial y no el Plan Distrital de Desarrollo.</t>
  </si>
  <si>
    <t>Propuesta del Consejo Consultivo de Ambiente:Incluir un enfoque interespecie de fauna para proteger todas las especies animales.</t>
  </si>
  <si>
    <t>Vincular 32.000 personas a las acciones de educación en protección y bienestar animal para promover la convivencia interespecie y la transformación cultural en el relacionamiento humano- animal.</t>
  </si>
  <si>
    <t>Propuesta del Consejo Consultivo de Ambiente:Formar funcionarios idóneos para resolver la problemática del maltrato animal y la violencia intrafamiliar asociada.</t>
  </si>
  <si>
    <t>Propuesta del Consejo Consultivo de Ambiente:Realizar un proyecto de abastecimiento hídrico de emergencia para el complejo de humedales urbanos de importancia internacional y sus áreas de sustentación hídrica ubicadas en los cerros orientales de Bogotá.</t>
  </si>
  <si>
    <t>Se cuenta con una meta para Plan de Acción para evaluar las posibles alternativas de expansión del sistema que permita expandir la capacidad de abastecimiento en la ciudad y otros municipios de la región</t>
  </si>
  <si>
    <t>Propuesta del Consejo Consultivo de Ambiente:Dar cumplimiento a las actividades consignadas en el Plan de Manejo Ambiental del sitio RAMSAR complejo de humedales urbanos del distrito capital de Bogotá.</t>
  </si>
  <si>
    <r>
      <rPr>
        <sz val="11"/>
        <color rgb="FF000000"/>
        <rFont val="Arial"/>
      </rPr>
      <t>26. Incremento de la resiliencia al cambio climático y reduccion de la vulnerabilidad.</t>
    </r>
    <r>
      <rPr>
        <sz val="11"/>
        <color rgb="FFFF0000"/>
        <rFont val="Arial"/>
      </rPr>
      <t xml:space="preserve"> 4.25 Aumento de la resiliencia al cambio climático y reduccion de la vulnerabilidad</t>
    </r>
  </si>
  <si>
    <t>Propuesta del Consejo Consultivo de Ambiente:Incluir en la meta de “Lograr setecientas (700) hectáreas en proceso de restauración ecológica”, Formular la restauración y recuperación de los nacimientos de todas las quebradas o microcuencas nacientes en cerros orientales (RFPBOB), y demás cerros del Distrito Capital</t>
  </si>
  <si>
    <t>Propuesta del Consejo Consultivo de Ambiente:Incluir en la meta de “Intervenir 2.500 hectáreas de conectores ecosistémicos para aumentar la conectividad de los elementos de la Estructura Ecológica Principal”. Complementar en los Planes de Manejo Ambiental y ejecutar la
recuperación la conectividad de los humedales del Distrito Capital con las correspondientes cuencas y los humedales entre sí.</t>
  </si>
  <si>
    <r>
      <rPr>
        <sz val="10"/>
        <color rgb="FF0C0C0C"/>
        <rFont val="Arial"/>
      </rPr>
      <t xml:space="preserve">26. Incremento de la resiliencia al cambio climático y reduccion de la vulnerabilidad.  </t>
    </r>
    <r>
      <rPr>
        <sz val="10"/>
        <color rgb="FFFF0000"/>
        <rFont val="Arial"/>
      </rPr>
      <t>4.25 Aumento de la resiliencia al cambio climático y reduccion de la vulnerabilidad</t>
    </r>
  </si>
  <si>
    <t>Hace parte de las acciones a generar con la meta indicada</t>
  </si>
  <si>
    <t>Propuesta del Consejo Consultivo de Ambiente:Establecer el uso exclusivo de carriles para cada tipo de vehículo, ejemplo un carril exclusivo para motocicletas en avenidas principales para prevención de accidentes.</t>
  </si>
  <si>
    <r>
      <rPr>
        <sz val="10"/>
        <color rgb="FF0C0C0C"/>
        <rFont val="Arial"/>
      </rPr>
      <t xml:space="preserve">Lograr el 90% de las actividades y trámites requeridos para llevar a cabo los estudios de ampliación de infraestructura del sistema de transporte en la ciudad-región.  </t>
    </r>
    <r>
      <rPr>
        <sz val="10"/>
        <color rgb="FFFF0000"/>
        <rFont val="Arial"/>
      </rPr>
      <t>Estructurar proyectos viales correspondientes a 270 km carril de malla vial</t>
    </r>
  </si>
  <si>
    <t>Se adiciona una meta que apunta a la propuesta ciudadana</t>
  </si>
  <si>
    <t>Se estudiará la medida con difícil aplicación debido a posibles impactos y disponibilidad de espacio.</t>
  </si>
  <si>
    <t>Propuesta del Consejo Consultivo de Ambiente:Establecer un mapa de asbesto en Bogotá D.C.</t>
  </si>
  <si>
    <t>210. Salud Pública Integrada e Integral</t>
  </si>
  <si>
    <t>Propuesta del Consejo Consultivo de Ambiente:Realizar estudios sobre radiaciones 5G.</t>
  </si>
  <si>
    <t>Propuesta del Consejo Consultivo de Ambiente:Incentivar la sustitución de tanques y tejas de Asbesto.</t>
  </si>
  <si>
    <t>Propuesta del Consejo Consultivo de Ambiente:Realizar estudio sobre presencia de fibras de asbesto en el aire en el distrito capital.</t>
  </si>
  <si>
    <t>Propuesta del Consejo Consultivo de Ambiente:Realizar el cobro de multas por la inadecuada disposición de residuos sólidos.</t>
  </si>
  <si>
    <r>
      <rPr>
        <sz val="10"/>
        <color rgb="FF0C0C0C"/>
        <rFont val="Arial"/>
      </rPr>
      <t xml:space="preserve">Implementar un modelo de gestión integral de residuos sólidos en la prestación del servicio público de aseo que privilegie la economía circular
</t>
    </r>
    <r>
      <rPr>
        <sz val="10"/>
        <color rgb="FFFF0000"/>
        <rFont val="Arial"/>
      </rPr>
      <t xml:space="preserve">Implementar un modelo de gestión integral de residuos sólidos en la prestación del servicio público de aseo que privilegie la economía circular.
Mantener el 100% de la disposición final de los residuos sólidos que ingresan al Parque de Innovación Doña Juana PIDJ.
</t>
    </r>
  </si>
  <si>
    <t>Se ajustan programa y meta, aunque no hable de cobro de multas, que corresponde Código de Policía</t>
  </si>
  <si>
    <t>Propuesta del Consejo Consultivo de Ambiente:Incentivar el lavado y desinfectar tanques de PVC en el distrito capital.</t>
  </si>
  <si>
    <t>Es una porpuesta muy específica en relación con las metas del PDD.</t>
  </si>
  <si>
    <t>Propuesta del Consejo Consultivo de Ambiente:Realizar obras para la separación del alcantarillado fluvial del residual</t>
  </si>
  <si>
    <t xml:space="preserve">En la meta no se distingue entre aguas fluvial y residual, pero se señala "redes de alcantarillado combinado". </t>
  </si>
  <si>
    <t>Propuesta del Consejo Consultivo de Ambiente:Realizar un abordaje a docentes para medición de riesgo en salud por ruido.</t>
  </si>
  <si>
    <t xml:space="preserve">En la meta no se específica el abordaje de docentes para la medicón del riesgo de salud por ruido, pero se establece el tema de salud ambiental que tiene que ver con los diferentes tipos de contaminación. </t>
  </si>
  <si>
    <t>Aporte, mujeres Chapinero:Propuesta nueva: Planear el territorio actualización del plan de silvicultura. Empresas verdes Cambio climático Control de calidad del aire Renovación urbana Catastro multipropósito Gestión de desastres, equipos y entrenamientos en simulacros por prevención de desastres en todo lugar tanto público como privado Movilidad sostenible 31.3 cable a san Luis UL cerros orientales UPZ 89 deprimido entre santa Cecilia Usaquén y la vía a la calera por arboreto. Servicios públicos ACUEDUCTO Y ALCANTARILLADO PARA LA UL CERROS ORIENTALES VERJON BAJO Y UPZ 89
Patrimonio Fortalecer y promover las fechas de incidencia de 8 de marzo 25 de noviembre para las mujeres Fortalecer y promover las fechas de incidencia de 21de junio día LGTBIQ+.</t>
  </si>
  <si>
    <t>4.26. Movilidad Sostenible</t>
  </si>
  <si>
    <t>Construir 1 línea de cable</t>
  </si>
  <si>
    <t xml:space="preserve">Puesto que la propuesta no es clara y aborda varios temas transversales en el PDD, se da respuesta a la construcción de la línea del cable. </t>
  </si>
  <si>
    <t>Se realizan ejercicios permanente de coordinación con el IDU  para realizar acciones de apoyo interinstitucional a lo largo de la ciudad, por lo que la entidad estara atenta cuando se convoque en el acompañamiento de esta meta.</t>
  </si>
  <si>
    <t>Aporte, mujeres Chapinero: Fortalecer y promover el festival cachaco para Bogotá.</t>
  </si>
  <si>
    <t xml:space="preserve">En el PDD no se específica el nombre de las actividades culturales, pero si se incluye la propuesta dentro de esta meta. </t>
  </si>
  <si>
    <t xml:space="preserve">Sector cultura, recreacion y deporte: La meta comprende: (1) reglamentación de los planes de patrimonios vitales; (2) reglamentación de la ruta de reconocimiento de entornos barriales; </t>
  </si>
  <si>
    <t>Aporte, mujeres Chapinero: Fortalecer y promover festivales locales y crear una agenda 24-7 para todas las localidades.</t>
  </si>
  <si>
    <t xml:space="preserve">En esta meta se establece el fortalecimiento de las actividades culturales, a nivel distrital, incluyendo las locales. </t>
  </si>
  <si>
    <t>Aporte, mujeres Chapinero: Fortalecer y promover museos de la memoria Fortalecer y promover el proceso de paz como proceso de memoria de los firmantes</t>
  </si>
  <si>
    <t>2.14. Bogotá deportiva, recreativa, artística, patrimonial e intercultural
5.32. Gobierno íntegro, transparente y corresponsable</t>
  </si>
  <si>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
Poner en marcha 1 una estrategia de posicionamiento de la memoria investigación histórica y difusión del patrimonio documental orientada a la consulta ciudadana.</t>
  </si>
  <si>
    <t xml:space="preserve">Hay dos metas de diferentes prograas que incluyen esta propuesta. </t>
  </si>
  <si>
    <t>Fortalecimiento de los mecanismos para que los ciudadanos puedan verificar las acciones de las diferentes entidades y se construya confianza.</t>
  </si>
  <si>
    <r>
      <rPr>
        <sz val="10"/>
        <color rgb="FF0C0C0C"/>
        <rFont val="Arial"/>
      </rPr>
      <t xml:space="preserve">33. Gobernanza pública moderna, íntegra y transparente
</t>
    </r>
    <r>
      <rPr>
        <sz val="10"/>
        <color rgb="FFFF0000"/>
        <rFont val="Arial"/>
      </rPr>
      <t xml:space="preserve">5.32 Gobierno íntegro, transparente y corresponsable. </t>
    </r>
    <r>
      <rPr>
        <sz val="10"/>
        <color rgb="FF0C0C0C"/>
        <rFont val="Arial"/>
      </rPr>
      <t xml:space="preserve">
 1.1.Diálogo social y cultura ciudadana para la convivencia pacifica y la recuperacion de la confianza
</t>
    </r>
    <r>
      <rPr>
        <sz val="10"/>
        <color rgb="FFFF0000"/>
        <rFont val="Arial"/>
      </rPr>
      <t>1.01. Diálogo social y cultura ciudadana para la convivencia pacífica y la recuperación de la confianza</t>
    </r>
  </si>
  <si>
    <r>
      <rPr>
        <sz val="10"/>
        <color rgb="FF0C0C0C"/>
        <rFont val="Arial"/>
      </rPr>
      <t xml:space="preserve">Contribuir al 100% en el ejercicio de la transparencia e innovación institucional
</t>
    </r>
    <r>
      <rPr>
        <sz val="10"/>
        <color rgb="FFFF0000"/>
        <rFont val="Arial"/>
      </rPr>
      <t xml:space="preserve">Fortalecer la estrategia distrital para un Gobierno Abierto y Confiable la cual integrará y coordinará las acciones de transparencia innovación y colaboración de las distintas entidades del distrito y el II Plan de Acción de la Alianza de Gobierno de la ciudad.
Ejecutar 12 acciones que garanticen atención a la ciudadanía transparencia anticorrupción y acceso a la información en el marco de las políticas públicas existentes.
Contribuir al 100% en el ejercicio de la transparencia e innovación para el fortalecimiento de las capacidades institucionales.
Fortalecer a 4.300 ciudadanas ciudadanos y/o servidoras servidores públicos en control social de la gestión pública promoviendo transparencia y la cultura de denuncia.
</t>
    </r>
    <r>
      <rPr>
        <sz val="10"/>
        <color rgb="FF0C0C0C"/>
        <rFont val="Arial"/>
      </rPr>
      <t xml:space="preserve">
Implementar 6 estrategias de cultura ciudadana que promuevan la convivencia, confianza y el respeto por las instituciones y por la vida
</t>
    </r>
    <r>
      <rPr>
        <sz val="10"/>
        <color rgb="FFFF0000"/>
        <rFont val="Arial"/>
      </rPr>
      <t xml:space="preserve">Vincular a 10.000 personas en acciones pedagógicas y de apropiación que fortalezcan la identidad cultural, el respeto por las instituciones, la confianza y el orgullo por la ciudad. </t>
    </r>
  </si>
  <si>
    <t xml:space="preserve">* Se ajustan los nombres de los programas, de acuerdo al nuevo documento; teniendo en cuenta que la numeración de los programas cambio, es el caso del programa 33 que ahora corresponde con el 5.32. 
* Se incluyen nuevas metas que responden a la observación. </t>
  </si>
  <si>
    <t>Crear un observatorio con el sector académico de la ciudad, relacionado con el uso de las tecnologías para el tema de ciberseguridad y trazabilidad digital de los contratos del distrito.</t>
  </si>
  <si>
    <r>
      <rPr>
        <sz val="10"/>
        <color rgb="FF0C0C0C"/>
        <rFont val="Arial"/>
      </rPr>
      <t xml:space="preserve">33. Gobernanza pública moderna, íntegra y transparente
</t>
    </r>
    <r>
      <rPr>
        <sz val="10"/>
        <color rgb="FFFF0000"/>
        <rFont val="Arial"/>
      </rPr>
      <t>5.32. Gobierno íntegro, transparente y corresponsable</t>
    </r>
  </si>
  <si>
    <r>
      <rPr>
        <sz val="10"/>
        <color rgb="FF0C0C0C"/>
        <rFont val="Arial"/>
      </rPr>
      <t xml:space="preserve">Implementar un sistema de información integrado, interoperable y de gestión del conocimiento para el análisis estratégico y toma de decisión, el monitoreo y evaluación de Planes, Programas, Estrategias y Proyectos desarrollados en el Sector Seguridad, Convivencia y Justicia. 
</t>
    </r>
    <r>
      <rPr>
        <sz val="10"/>
        <color rgb="FFFF0000"/>
        <rFont val="Arial"/>
      </rPr>
      <t>Ejecutar el 100% de las acciones para el fortalecimiento del Sistema Jurídico Integral Anticorrupción SIJIA (Observatorio Distrital de Contratación y Lucha Anticorrupción-ODCLA y el Modelo de gestión jurídica anticorrupción). 
Fortalecer a 4.300 ciudadanas ciudadanos y/o servidoras servidores públicos en control social de la gestión pública promoviendo transparencia y la cultura de denuncia.</t>
    </r>
  </si>
  <si>
    <t xml:space="preserve">* Se ajustan los nombres de los programas, de acuerdo al nuevo documento; teniendo en cuenta que la numeración de los programas cambio, es el caso del programa 33 que ahora corresponde con el 5.32.  </t>
  </si>
  <si>
    <t>Sector Cultura, Recreacion y deporte...Implementar 6 estrategias de cultura ciudadana que promuevan la convivencia, confianza y el respeto por las instituciones y por la vida que incluye:
-relaciones vecinales en los barrios
-convivencia pacifica en el estadio y el barrismo social</t>
  </si>
  <si>
    <t>Se solicita crear redes locales de inteligencia de investigación social - comunitaria para denuncias de actos ilícitos, con formación por la fiscalía, policía y la Unidad Nacional de Protección (UNP).</t>
  </si>
  <si>
    <r>
      <rPr>
        <sz val="10"/>
        <color rgb="FF0C0C0C"/>
        <rFont val="Arial"/>
      </rPr>
      <t xml:space="preserve">33. Gobernanza pública moderna, íntegra y transparente
</t>
    </r>
    <r>
      <rPr>
        <sz val="10"/>
        <color rgb="FFFF0000"/>
        <rFont val="Arial"/>
      </rPr>
      <t>1.03. Desmantelamiento de estructuras criminales y delincuenciales con mejores capacidades y activos tecnológicos</t>
    </r>
  </si>
  <si>
    <r>
      <rPr>
        <sz val="10"/>
        <color rgb="FF0C0C0C"/>
        <rFont val="Arial"/>
      </rPr>
      <t xml:space="preserve">Acompañar al menos a 12 entidades distritales en la formulación de una política institucional de cultura de denuncia y protección al denunciante.
</t>
    </r>
    <r>
      <rPr>
        <sz val="10"/>
        <color rgb="FFFF0000"/>
        <rFont val="Arial"/>
      </rPr>
      <t xml:space="preserve">Aplicar un (1) modelo de fortalecimiento a las capacidades operativas de vigilancia policial funciones militares y otras funciones de apoyo a la seguridad la convivencia y la justicias. </t>
    </r>
  </si>
  <si>
    <r>
      <rPr>
        <sz val="10"/>
        <color rgb="FF0C0C0C"/>
        <rFont val="Arial"/>
      </rPr>
      <t>* Se ajusta el programa y meta, dado que la observación no corresponde con el Objetivo 5, en su lugar, apunta a lo relacionado con el</t>
    </r>
    <r>
      <rPr>
        <i/>
        <sz val="10"/>
        <color rgb="FF0C0C0C"/>
        <rFont val="Arial"/>
      </rPr>
      <t xml:space="preserve"> Objetivo 1. Bogotá avanza en su seguridad</t>
    </r>
    <r>
      <rPr>
        <sz val="10"/>
        <color rgb="FF0C0C0C"/>
        <rFont val="Arial"/>
      </rPr>
      <t xml:space="preserve">, puesto que es una observación explicitamente relacionada con actos ilícitos. </t>
    </r>
  </si>
  <si>
    <t>Crear la política pública de incentivos para la participación en Bogotá con modelos de intercambio de los espacios de participación, con enfoque diferencial, víctimas del conflicto armado, líderes sociales y defensores de derechos humanos.</t>
  </si>
  <si>
    <r>
      <rPr>
        <sz val="10"/>
        <color rgb="FF0C0C0C"/>
        <rFont val="Arial"/>
      </rPr>
      <t xml:space="preserve">
2.13. Bogotá, un territorio de paz y reconciliación en donde todos puedan volver a empezar
2.14. Bogotá cuida a su gente
33. Gobernanza pública moderna, íntegra y transparente
</t>
    </r>
    <r>
      <rPr>
        <sz val="10"/>
        <color rgb="FFFF0000"/>
        <rFont val="Arial"/>
      </rPr>
      <t>1.05. Espacio público seguro e inclusivo
2.12. Bogotá cuida a su gente
2.14. Bogotá deportiva, recreativa, artística, patrimonial e intercultural
4.24. Revitalización y renovación urbana y rural con inclusión
4.25. Aumento de la resiliencia al cambio climático y reducción de la vulnerabilidad
5.36. Innovación Pública para la generación de confianza ciudadana
5.39. Camino hacia una democracia deliberativa con un gobierno cercano a la gente y con participación ciudadana</t>
    </r>
  </si>
  <si>
    <r>
      <rPr>
        <sz val="10"/>
        <color rgb="FF0C0C0C"/>
        <rFont val="Arial"/>
      </rPr>
      <t xml:space="preserve">Consolidar 1 modelo de integración de servicios institucionales a nivel territorial para las víctimas del conflicto orientado a la superación de su condición de vulnerabilidad
Consolidar 1 modelo de integración de servicios institucionales a nivel territorial para las víctimas del conflicto orientado a la superación de su condición de vulnerabilidad
Implementar un Esquema de Gobernanza Internacional en el Distrito
</t>
    </r>
    <r>
      <rPr>
        <sz val="10"/>
        <color rgb="FFFF0000"/>
        <rFont val="Arial"/>
      </rPr>
      <t>Realizar 20 ejercicios demostrativos de apropiación de predios públicos por medio de procesos formativos y acciones concretas en sitios críticos, impulsando la participación ciudadana para fortalecer el cuidado, la rehabilitación y la sostenibilidad del Espacio Público.
Desarrollar 4 estrategias de empoderamiento para fomentar capacidades liderazgos participación incidencia política y transformación de imaginarios culturales que reproducen los estereotipos de género en los territorios urbanos y rurales.
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
Diseñar e implementar 4 estrategias que promuevan la participación ciudadana en la revitalización y resiliencia de espacios urbanos y rurales a través de la gobernanza colaborativa la gestión e innovación social para un hábitat incluyente.
Realizar 1.182 procesos de participación ciudadana para la mitigación de las situaciones ambientales conflictivas y para la gestión del riesgo de desastres. 
Fortalecer un (1) laboratorio de innovación pública que promueva el gobierno abierto y la participación ciudadana, desde un enfoque de interseccionalidad.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t>
    </r>
    <r>
      <rPr>
        <sz val="10"/>
        <color rgb="FF0C0C0C"/>
        <rFont val="Arial"/>
      </rPr>
      <t xml:space="preserve">.
</t>
    </r>
    <r>
      <rPr>
        <sz val="10"/>
        <color rgb="FFFF0000"/>
        <rFont val="Arial"/>
      </rPr>
      <t xml:space="preserve">Lograr el 43% de participación ciudadana incidente en los proyectos normativos y de regulación que expida la administración distrital.
Fortalecer las competencias ciudadanas de 100.000 personas en sus diferencias diversidades y formas organizativas para la participación incidente y la construcción de acuerdos que robustezcan el tejido social incorporando enfoque de género diferencial y poblacional.
Implementar un (1) modelo de gobernanza democrática que amplíe el alcance de la participación de la ciudadanía organizaciones sociales y comunales de primer segundo y tercer grado en todas las decisiones públicas del gobierno distrital.
Implementar una (1) estrategia de participación ciudadana en las 20 localidades, con enfoque de género, poblacional y diferencial, en el marco de presupuestos participativos Gobierno Abierto de Bogotá.
</t>
    </r>
  </si>
  <si>
    <t xml:space="preserve">* Se incluyen los programas y metas que corresponden con la participación, de esta forma, se busca evidenciar los esfuerzos que se desarrollarán para robustecer los procesos de participación. </t>
  </si>
  <si>
    <r>
      <rPr>
        <b/>
        <sz val="10"/>
        <color rgb="FF0C0C0C"/>
        <rFont val="Calibri"/>
      </rPr>
      <t>Secretaría General:</t>
    </r>
    <r>
      <rPr>
        <sz val="10"/>
        <color rgb="FF0C0C0C"/>
        <rFont val="Calibri"/>
      </rPr>
      <t xml:space="preserve"> No es competencia de la Consejerìa la creación de una polìtica de incentivos para la participación en Bogotá.   Si bien no hay una política específica de participación de víctimas, la Consejería ya viene apoyando las Mesas de Víctimas, tanto logísticamente como con recursos para su ejecución. 
Además, en el programa se incluye que "resulta necesario promover la participación de las víctimas ante el SIVJRNR. Esto se logrará a partir de acciones de pedagogía y de acompañamiento que contribuyan a fortalecer las capacidades y recursos de las víctimas, de comparecientes y de sociedad civil en general para participar en los mecanismos del SIVJRNR". 
Además, el programa incluye que dentro del modelo de integración local a víctimas se busca contribuir a garantizar la "participación de las víctimas en espacios públicos y comunitarios". 
SECTOR GESTIÓN PUBLICA: Actualmente la oferta de la Consejería de Paz, Víctimas y reconciliación se enfoca en la ayuda y asistencia humanitaria inmediata. El nuevo modelo busca desarrollar acciones en clave de soluciones duraderas con el fin de encontrar respuestas sostenibles a las víctimas del conflicto, mediante la oferta institucional relacionada con bienestar físico, emocional, social y económico, bajo criterios de sostenibilidad y viabilidad.</t>
    </r>
  </si>
  <si>
    <t xml:space="preserve">Fortalecer los procesos de monitoreo, control social y veeduría ciudadana. </t>
  </si>
  <si>
    <t>Fortalecer a 4.300 ciudadanas ciudadanos y/o servidoras servidores públicos en control social de la gestión pública promoviendo transparencia y la cultura de denuncia.</t>
  </si>
  <si>
    <t xml:space="preserve">No es competencia de la Secretaria General. </t>
  </si>
  <si>
    <t>Gestión púublica</t>
  </si>
  <si>
    <t>Reconocer y acoger las buenas prácticas que realizan las OSC organizadas para los procesos de monitoreo, control social y veeduría ciudadana</t>
  </si>
  <si>
    <r>
      <rPr>
        <sz val="10"/>
        <color rgb="FF0C0C0C"/>
        <rFont val="Arial"/>
      </rPr>
      <t xml:space="preserve">5.34. Gobernanza pública moderna, íntegra y transparente
</t>
    </r>
    <r>
      <rPr>
        <sz val="10"/>
        <color rgb="FFFF0000"/>
        <rFont val="Arial"/>
      </rPr>
      <t>5.36. Innovación Pública para la generación de confianza ciudadana
5.39. Camino hacia una democracia deliberativa con un gobierno cercano a la gente y con participación ciudadana</t>
    </r>
  </si>
  <si>
    <r>
      <rPr>
        <sz val="10"/>
        <color rgb="FF0C0C0C"/>
        <rFont val="Arial"/>
      </rPr>
      <t xml:space="preserve">Fortalecer la gestión institucional de 6 entidades distritales (sector central y establecimientos públicos) a través de la mejora y optimización de la infraestructura, recursos físicos, tecnológicos y de gestión humana, el Modelo Integrado de Gestión y Desempeño al servicio de la ciudadanía, (el modelo de relacionamiento integral de la ciudadanía) y la creación de sello editorial (Fortalecimiento de la estrategia de comunicación pública). Fortalecer la gestión institucional de 6 entidades distritales del sector Cultura, Recreación y Deporte con mejor infraestructura, recursos físicos, tecnológicos y un talento humano, más cualificado y consciente de su papel como servidores públicos, que favorezca un modelo de relacionamiento integral con la ciudadanía.
</t>
    </r>
    <r>
      <rPr>
        <sz val="10"/>
        <color rgb="FFFF0000"/>
        <rFont val="Arial"/>
      </rPr>
      <t>Desarrollar 3 componentes (innovación pública tecnología y fortalecimiento institucional) para mejorar el modelo de control y vigilancia con carácter preventivo en entidades del distrito.
Implementar un (1) modelo de gobernanza democrática que amplíe el alcance de la participación de la ciudadanía organizaciones sociales y comunales de primer segundo y tercer grado en todas las decisiones públicas del gobierno distrital.</t>
    </r>
  </si>
  <si>
    <t xml:space="preserve">* Se ajustan los programas y metas. </t>
  </si>
  <si>
    <t>Fortalecimiento interinstitucional del sector cultura (intervención y mantenimiento de sedes, infraestructura tecnológica, MIPG, rediseño organizacional. 
 Fortalecimiento de la gestión humana, comprende: diagnóstico organizacional (incluye estudio de cargas laborales, reorganización organizacional, formalización del empleo), cultura organizacional, calidad de vida laboral. 
 Fortalecimiento de infraestructura tecnológica, comprende: implementación de sistemas de calidad, confiables, integrados y seguros que soporten la gestión y un mejor servicio al ciudadano. Consolidación del sistema de información único misional sectorial, garantizar la continuidad de los servicios y sistemas informáticos que apoyan el funcionamiento de la entidad, mantener actualizadas las herramientas de hardware y software de la secretaria. 
 Fortalecimiento de Infraestructura y recursos físicos, comprende: evaluación de la infraestructura actual (bienes de interés patrimonial -BIC-), mantenimiento e intervención y evaluación de condiciones de seguridad (reforzamiento estructural) y accesibilidad, adecuación y dotación de espacios de trabajo, bienestar y atención al público. 
 En cuanto a gestión documental el fortalecimiento comprende la intervención del fondo documental recibido de IDCT y otras entidades, así como la gestión de actualización del sistema del gestor documental y las condiciones conservación del archivo. 
 Fortalecimiento del Servicio a la Ciudadanía comprende: La implementación del Modelo Integral de Relacionamiento con la Ciudadanía, gestión oportuna de las PQRS, articulación institucional para la actualización del portafolio de trámites y servicios, caracterización de usuarios y formulación de estrategias de participación en ferias de servicio.</t>
  </si>
  <si>
    <t>Acompañar al menos a 1 entidad organizada de las OSC que trabajen el tema.</t>
  </si>
  <si>
    <t xml:space="preserve">5.34. Gobernanza pública moderna, íntegra y transparente
</t>
  </si>
  <si>
    <t>Fortalecer la gestión institucional de 6 entidades distritales (sector central y establecimientos públicos) a través de la mejora y optimización de la infraestructura, recursos físicos, tecnológicos y de gestión humana, el Modelo Integrado de Gestión y Desempeño al servicio de la ciudadanía, (el modelo de relacionamiento integral de la ciudadanía) y la creación de sello editorial (Fortalecimiento de la estrategia de comunicación pública). Fortalecer la gestión institucional de 6 entidades distritales del sector Cultura, Recreación y Deporte con mejor infraestructura, recursos físicos, tecnológicos y un talento humano, más cualificado y consciente de su papel como servidores públicos, que favorezca un modelo de relacionamiento integral con la ciudadanía.</t>
  </si>
  <si>
    <t>* La observación es transversal y no plantea una propuesta diciente para los objetivos que componen el PDD.</t>
  </si>
  <si>
    <t>Involucrar al menos a una organización de la SC, para medir los lineamientos.</t>
  </si>
  <si>
    <t>5.34. Gobernanza pública moderna, íntegra y transparente</t>
  </si>
  <si>
    <t>Se requiere un enfoque poblacional diferencial en la formulación de la Encuesta Multipropósito</t>
  </si>
  <si>
    <r>
      <rPr>
        <sz val="10"/>
        <color rgb="FF0C0C0C"/>
        <rFont val="Arial"/>
      </rPr>
      <t xml:space="preserve">34. Eficiencia administrativa
</t>
    </r>
    <r>
      <rPr>
        <sz val="10"/>
        <color rgb="FFFF0000"/>
        <rFont val="Arial"/>
      </rPr>
      <t>5.35. Bogotá Inteligente con transformación digital e Infraestructura de datos para una gestión pública eficiente</t>
    </r>
  </si>
  <si>
    <t xml:space="preserve">Aplicar 5 instrumentos de captura de información para la toma de decisiones. </t>
  </si>
  <si>
    <t xml:space="preserve">* Se ajusta el nombre del programa. Cabe aclarar que el diseño actual de la Encuesta Multipropósito implementa el enfoque poblacional. </t>
  </si>
  <si>
    <t>La encuesta multipropósito es una operación por muestreo cuyos estratos de selección son divisiones territoriales de la ciudad (más municipios aledaños) con el fin de producir información a escalas y precisión no disponibles en operaciones estadísticas nacionales. En ese orden de ideas, la muestra seleccionada es representativa de la composición poblacional de la ciudad. El modulo de identificación contiene las preguntas necesarias para caracterizar si el hogar seleccionado o alguno de sus miembros pertenece a poblaciones diferenciales en cumplimiento de los lineamientos nacionales y distritales (ver https://www.sdp.gov.co/sites/default/files/02.guia_incorporacion_enfoque_diferencial_v4.0.pdf) para la correcta identificación de estas poblaciones.
En el programa Construyendo Confianza con la Región se aborda la temática enmarcada en los procesos de relacionamiento multinivel.</t>
  </si>
  <si>
    <t>Se requiere que el modelo se realice con enfoque basado en derechos humanos, aplicando la Ley 850 del control social y veedurías, con fortalecimiento de las redes de veedurías.</t>
  </si>
  <si>
    <r>
      <rPr>
        <sz val="10"/>
        <color rgb="FF0C0C0C"/>
        <rFont val="Arial"/>
      </rPr>
      <t xml:space="preserve">34. Eficiencia administrativa
</t>
    </r>
    <r>
      <rPr>
        <sz val="10"/>
        <color rgb="FFFF0000"/>
        <rFont val="Arial"/>
      </rPr>
      <t>5.36. Innovación Pública para la generación de confianza ciudadana</t>
    </r>
  </si>
  <si>
    <r>
      <rPr>
        <sz val="10"/>
        <color rgb="FF0C0C0C"/>
        <rFont val="Arial"/>
      </rPr>
      <t xml:space="preserve">Implementar 1 modelo de formulación, seguimiento, y evaluación a los planes de desarrollo distrital y locales a los proyectos de inversión de las entidades distritales y Alcaldías Locales para disponer de información clara y oportuna destinada a los diferentes grupos de interés.
</t>
    </r>
    <r>
      <rPr>
        <sz val="10"/>
        <color rgb="FFFF0000"/>
        <rFont val="Arial"/>
      </rPr>
      <t>Desarrollar 3 componentes (innovación pública tecnología y fortalecimiento institucional) para mejorar el modelo de control y vigilancia con carácter preventivo en entidades del distrito.</t>
    </r>
  </si>
  <si>
    <t xml:space="preserve">* Se ajusta el programa y meta, de acuerdo al nuevo documento. </t>
  </si>
  <si>
    <t xml:space="preserve">CTP propone asociar esta observación a esta meta verificar por el sector. </t>
  </si>
  <si>
    <t>Garantizar el cumplimiento de los procesos relacionados con la Rendición de Cuentas del Gobierno Distrital y Local, fomentando y articulando con procesos de control social</t>
  </si>
  <si>
    <r>
      <rPr>
        <sz val="10"/>
        <color rgb="FF0C0C0C"/>
        <rFont val="Arial"/>
      </rPr>
      <t xml:space="preserve">34. Eficiencia administrativa
</t>
    </r>
    <r>
      <rPr>
        <sz val="10"/>
        <color rgb="FFFF0000"/>
        <rFont val="Arial"/>
      </rPr>
      <t xml:space="preserve">5.36. Innovación Pública para la generación de confianza ciudadana
</t>
    </r>
    <r>
      <rPr>
        <sz val="10"/>
        <color rgb="FF0C0C0C"/>
        <rFont val="Arial"/>
      </rPr>
      <t xml:space="preserve">
</t>
    </r>
    <r>
      <rPr>
        <sz val="10"/>
        <color rgb="FFFF0000"/>
        <rFont val="Arial"/>
      </rPr>
      <t>5.39. Camino hacia una democracia deliberativa con un gobierno cercano a la gente y con participación ciudadana</t>
    </r>
  </si>
  <si>
    <r>
      <rPr>
        <sz val="10"/>
        <color rgb="FF0C0C0C"/>
        <rFont val="Arial"/>
      </rPr>
      <t xml:space="preserve">Producir el 100% de los informes estratégicos con información oportuna y de calidad  a la ciudad, para el análisis del avance de sus planes de inversiones y la toma de decisiones en política pública. 
</t>
    </r>
    <r>
      <rPr>
        <sz val="10"/>
        <color rgb="FFFF0000"/>
        <rFont val="Arial"/>
      </rPr>
      <t xml:space="preserve">Fortalecer a 4.300 ciudadanas ciudadanos y/o servidoras servidores públicos en control social de la gestión pública promoviendo transparencia y la cultura de denuncia.
Desarrollar 3 componentes (innovación pública tecnología y fortalecimiento institucional) para mejorar el modelo de control y vigilancia con carácter preventivo en entidades del distrito.
</t>
    </r>
    <r>
      <rPr>
        <sz val="10"/>
        <color rgb="FF0C0C0C"/>
        <rFont val="Arial"/>
      </rPr>
      <t xml:space="preserve">
</t>
    </r>
    <r>
      <rPr>
        <sz val="10"/>
        <color rgb="FFFF0000"/>
        <rFont val="Arial"/>
      </rPr>
      <t>Implementar el 100% de las apuestas y acciones del Plan Institucional de Participación Ciudadana de la SDP garantizando la inclusión de los enfoques diferenciales la innovación la pedagogía la transparencia la rendición de cuentas permanente la incidencia y la co-construcción con la ciudadanía.</t>
    </r>
  </si>
  <si>
    <t xml:space="preserve">* Se ajusta el programa y meta, de acuerdo al nuevo documento. 
* Se incluyen las metas relacionadas con procesos de control social y rendición de cuentas. </t>
  </si>
  <si>
    <t>De acuerdo al articulado del proyecto PDD 2024-2028 TITULO lll inversiones con cargo al Sistema General De Regalías que se encuentran en las pág. 71, 72, 73 y 74 en los 103 nombres del proyecto o iniciativas priorizadas, la propuesta es:
3.1 Incluir un proyecto o iniciativa y línea de inversión que se llamara “Estado del arte de la Participación incluyente, vinculante y decisoria para las instancias de la ciudad de Bogotá con enfoques diferenciales, de mujer, género, discapacidad, sujetos garantes de derechos víctimas del conflicto armado, en todo el curso de vida, en sus diferencias y diversidades con enfoque de participación” con rubro propio de orden distrital y regional. De conformidad con la sentencia C-524 de 2003 del apoyo logístico de los CTP y los CPL, entre otras.</t>
  </si>
  <si>
    <r>
      <rPr>
        <sz val="10"/>
        <color rgb="FF0C0C0C"/>
        <rFont val="Arial"/>
      </rPr>
      <t xml:space="preserve">36. Participación ciudadana
</t>
    </r>
    <r>
      <rPr>
        <sz val="10"/>
        <color rgb="FFFF0000"/>
        <rFont val="Arial"/>
      </rPr>
      <t xml:space="preserve">5.39. Camino hacia una democracia deliberativa con un gobierno cercano a la gente y con participación ciudadana
</t>
    </r>
    <r>
      <rPr>
        <sz val="10"/>
        <color rgb="FF0C0C0C"/>
        <rFont val="Arial"/>
      </rPr>
      <t xml:space="preserve">
2.14. Bogotá cuida a su gente</t>
    </r>
  </si>
  <si>
    <r>
      <rPr>
        <sz val="10"/>
        <color rgb="FF0C0C0C"/>
        <rFont val="Arial"/>
      </rPr>
      <t xml:space="preserve">Implementar un (1) modelo de gobernanza democrática que amplíe el alcance de la participación de la ciudadanía organizaciones sociales y comunales de primer segundo y tercer grado en todas las decisiones públicas del gobierno distrital.
</t>
    </r>
    <r>
      <rPr>
        <sz val="10"/>
        <color rgb="FFFF0000"/>
        <rFont val="Arial"/>
      </rPr>
      <t xml:space="preserve">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
</t>
    </r>
    <r>
      <rPr>
        <sz val="10"/>
        <color rgb="FF0C0C0C"/>
        <rFont val="Arial"/>
      </rPr>
      <t xml:space="preserve">
Consolidar 1 modelo de integración de servicios institucionales a nivel territorial para las víctimas del conflicto orientado a la superación de su condición de vulnerabilidad</t>
    </r>
  </si>
  <si>
    <t xml:space="preserve">* Se incluye la meta relacionada con la producción de información. </t>
  </si>
  <si>
    <t>SECTOR GESTIÓN PUBLICA: Actualmente la oferta de la Consejería de Paz, Víctimas y reconciliación se enfoca en la ayuda y asistencia humanitaria inmediata. El nuevo modelo busca desarrollar acciones en clave de soluciones duraderas con el fin de encontrar respuestas sostenibles a las víctimas del conflicto, mediante la oferta institucional relacionada con bienestar físico, emocional, social y económico, bajo criterios de sostenibilidad y viabilidad.</t>
  </si>
  <si>
    <t>Se requiere pedagogía en los procedimientos de publicación normativa y socialización con estrategias de difusión de las publicaciones en articulación con el IDPAC para que las organizaciones e instancias de participación sean informadas.</t>
  </si>
  <si>
    <r>
      <rPr>
        <sz val="10"/>
        <color rgb="FF0C0C0C"/>
        <rFont val="Arial"/>
      </rPr>
      <t xml:space="preserve">36. Participación ciudadana
</t>
    </r>
    <r>
      <rPr>
        <sz val="10"/>
        <color rgb="FFFF0000"/>
        <rFont val="Arial"/>
      </rPr>
      <t>5.39. Camino hacia una democracia deliberativa con un gobierno cercano a la gente y con participación ciudadana</t>
    </r>
  </si>
  <si>
    <r>
      <rPr>
        <sz val="10"/>
        <color rgb="FF0C0C0C"/>
        <rFont val="Arial"/>
      </rPr>
      <t xml:space="preserve">Incrementar en un 15% la participación ciudadana incidente en los proyectos normativos y de regulación que expida la administración distrital. Línea Base: 28%
</t>
    </r>
    <r>
      <rPr>
        <sz val="10"/>
        <color rgb="FFFF0000"/>
        <rFont val="Arial"/>
      </rPr>
      <t>Lograr el 43% de participación ciudadana incidente en los proyectos normativos y de regulación que expida la administración distrital.
Ejecutar el 100% anual de las acciones que garanticen el cumplimiento de los productos en las Políticas Públicas Distritales a cargo de IDPAC con enfoque paritario poblacional y diferencial.</t>
    </r>
  </si>
  <si>
    <t xml:space="preserve">* Se ajusta el programa y meta de acuerdo al nuevo documento. </t>
  </si>
  <si>
    <t>Acoger al menos 5 iniciativas en curso que han desarrollado e implementado las OSC al programa para implementarlas, garantizando la calidad de la información. Determinar quién lo liderará con oportunidades de participación para las Niña, niños y adolescentes</t>
  </si>
  <si>
    <r>
      <rPr>
        <sz val="10"/>
        <color rgb="FF0C0C0C"/>
        <rFont val="Arial"/>
      </rPr>
      <t xml:space="preserve">36. Participación ciudadana
</t>
    </r>
    <r>
      <rPr>
        <sz val="10"/>
        <color rgb="FFFF0000"/>
        <rFont val="Arial"/>
      </rPr>
      <t>5.39. Camino hacia una democracia deliberativa con un gobierno cercano a la gente y con participación ciudadana</t>
    </r>
  </si>
  <si>
    <r>
      <rPr>
        <sz val="10"/>
        <color rgb="FF0C0C0C"/>
        <rFont val="Arial"/>
      </rPr>
      <t xml:space="preserve">Implementar 35 iniciativas de producción de información que recojan información sobre las dinámicas y tendencias de participación que aportan datos claves para la ciudadanía y la toma de decisiones en materia de políticas públicas.
</t>
    </r>
    <r>
      <rPr>
        <sz val="10"/>
        <color rgb="FFFF0000"/>
        <rFont val="Arial"/>
      </rPr>
      <t>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
Incentivos Estrategia Fondo Chikaná fortaleciendo la articulación de acciones técnicas financieras y políticas con las Organizaciones de la Sociedad Civil (OSC) Organismos Internacionales Fondos de Desarrollo Local entidades Distritales y Nacionales.</t>
    </r>
  </si>
  <si>
    <t>Fortalecer los escenarios de la Democracia Participativa, actualización de su composición, presencia de las OSC de acuerdo con la legislación, y garantizar la incidencia en las políticas públicas
Artículo 72. Promoción de la participación ciudadana.</t>
  </si>
  <si>
    <t>36. Participación ciudadana</t>
  </si>
  <si>
    <t xml:space="preserve">Construir un modelo de democracia deliberativa a través de asambleas ciudadanas semestrales aleatorias, informadas e incidentes que utilicen el sorteo como mecanismo de selección de sus habitantes y aseguren la representación descriptiva de la población. </t>
  </si>
  <si>
    <t>La observación no esta asociada al alcance de esta meta. Toda vez que las asamableas ciudadanas tiene un carácter que complementa los ejercicios de la democracia participativa. La implementación del modelo deliberativo no excluye las acciones que por ley deben ejecutarse para garantizar ejercicios democráticos.</t>
  </si>
  <si>
    <t>Planeación
Gobierno</t>
  </si>
  <si>
    <t>Fortalecer los procesos de participación para la incidencia, incentivar el monitoreo, control social y veeduría ciudadana
Artículo 22. Implementación y seguimiento de los ODS</t>
  </si>
  <si>
    <r>
      <rPr>
        <sz val="10"/>
        <color rgb="FF0C0C0C"/>
        <rFont val="Arial"/>
      </rPr>
      <t xml:space="preserve">36. Participación ciudadana
</t>
    </r>
    <r>
      <rPr>
        <sz val="10"/>
        <color rgb="FFFF0000"/>
        <rFont val="Arial"/>
      </rPr>
      <t xml:space="preserve">5.32. Gobierno íntegro, transparente y corresponsable
5.36. Innovación Pública para la generación de confianza ciudadana
</t>
    </r>
    <r>
      <rPr>
        <sz val="10"/>
        <color rgb="FF0C0C0C"/>
        <rFont val="Arial"/>
      </rPr>
      <t xml:space="preserve">
</t>
    </r>
    <r>
      <rPr>
        <sz val="10"/>
        <color rgb="FFFF0000"/>
        <rFont val="Arial"/>
      </rPr>
      <t>5.39. Camino hacia una democracia deliberativa con un gobierno cercano a la gente y con participación ciudadana</t>
    </r>
  </si>
  <si>
    <r>
      <rPr>
        <sz val="10"/>
        <color rgb="FF0C0C0C"/>
        <rFont val="Arial"/>
      </rPr>
      <t xml:space="preserve">Implementar un programa a empresas públicas y/o mixtas en materia de Conducta Empresarial Responsable (CER), que promueva el reconocimiento (certificación) por adoptar prácticas sostenibles y éticas en sus operaciones. 
Gobernanza pública moderna, íntegra y transparente"
</t>
    </r>
    <r>
      <rPr>
        <sz val="10"/>
        <color rgb="FFFF0000"/>
        <rFont val="Arial"/>
      </rPr>
      <t xml:space="preserve">Fortalecer a 4.300 ciudadanas ciudadanos y/o servidoras servidores públicos en control social de la gestión pública promoviendo transparencia y la cultura de denuncia.
Desarrollar 3 componentes (innovación pública tecnología y fortalecimiento institucional) para mejorar el modelo de control y vigilancia con carácter preventivo en entidades del distrito.
</t>
    </r>
    <r>
      <rPr>
        <sz val="10"/>
        <color rgb="FF0C0C0C"/>
        <rFont val="Arial"/>
      </rPr>
      <t xml:space="preserve">
</t>
    </r>
    <r>
      <rPr>
        <sz val="10"/>
        <color rgb="FFFF0000"/>
        <rFont val="Arial"/>
      </rPr>
      <t>Implementar un (1) modelo de gobernanza democrática que amplíe el alcance de la participación de la ciudadanía organizaciones sociales y comunales de primer segundo y tercer grado en todas las decisiones públicas del gobierno distrital.</t>
    </r>
    <r>
      <rPr>
        <sz val="10"/>
        <color rgb="FF0C0C0C"/>
        <rFont val="Arial"/>
      </rPr>
      <t xml:space="preserve">
</t>
    </r>
  </si>
  <si>
    <t>"Consolidar 2 componentes de transparencia e integridad para la transformación cultural, prevención y control de actos de corrupción, que motive un diálogo colaborativo con la ciudadanía y mejore la confianza en la administración distrital.")</t>
  </si>
  <si>
    <t>Participación</t>
  </si>
  <si>
    <t>Se requiere asiento de uno de los módulos para el CTPD como máxima instancia de planeación participativa</t>
  </si>
  <si>
    <t>37. Bogotá generadora de consensos</t>
  </si>
  <si>
    <t>Constituir cuatro (4) módulos de atención, relacionamiento y política con sentido entre la administración distrital, las corporaciones de elección popular y la ciudadanía que responda de manera estratégica, oportuna, efectiva y resolutiva las solicitudes cotidianas, normativas y logísticas para la ciudad.</t>
  </si>
  <si>
    <t xml:space="preserve">* No es competencia del PDD. </t>
  </si>
  <si>
    <t>Laboratorio de innovación liderado por las universidades. Apalancar los procesos de sistematización de buenas prácticas sociales para la incidencia en las Políticas Públicas
Artículo 22. Implementación y seguimiento de los ODS</t>
  </si>
  <si>
    <r>
      <rPr>
        <b/>
        <sz val="10"/>
        <color rgb="FF0C0C0C"/>
        <rFont val="Calibri"/>
      </rPr>
      <t xml:space="preserve">Secretaria General: </t>
    </r>
    <r>
      <rPr>
        <sz val="10"/>
        <color rgb="FF0C0C0C"/>
        <rFont val="Calibri"/>
      </rPr>
      <t xml:space="preserve">No se acogen los temas de buenas prácticas ya que es un tema metodológico tranversal a lo que se hace en innovación. Por otro lado, el tema de los ODS no se menciona, se habla mas de los retos de la ciudad enmarcados en los 5 objetivos del Plan
</t>
    </r>
  </si>
  <si>
    <t>Por ser metodológico transversal</t>
  </si>
  <si>
    <t>Se requieren también estrategias y metas para el cierre de la brecha digital de las personas con discapacidad.</t>
  </si>
  <si>
    <r>
      <rPr>
        <sz val="10"/>
        <color rgb="FF0C0C0C"/>
        <rFont val="Arial"/>
      </rPr>
      <t>5.40. Cierre de Brecha Digital, Generación de Capacidades y Transformación Digital del Territorio
Programa. Cierre de Brecha, Transformación Digital e Infraestructura de datos para hacer de Bogotá una Ciudad Inteligente (Consejería TIC). Se sugiere ajustar la palabra</t>
    </r>
    <r>
      <rPr>
        <b/>
        <sz val="10"/>
        <color rgb="FF0C0C0C"/>
        <rFont val="Calibri"/>
      </rPr>
      <t xml:space="preserve"> ciudad. 
</t>
    </r>
    <r>
      <rPr>
        <sz val="10"/>
        <color rgb="FFFF0000"/>
        <rFont val="Arial"/>
      </rPr>
      <t>5.35. Bogotá Inteligente con transformación digital e Infraestructura de datos para una gestión pública eficiente</t>
    </r>
  </si>
  <si>
    <t>Apalancar la inclusión de las OSC a los procesos de TIC para el ejercicio de su rol político.
Artículo 47. Transformación Digital e impulso al Territorio Inteligente</t>
  </si>
  <si>
    <t>Incentivos Estrategia Fondo Chikaná fortaleciendo la articulación de acciones técnicas financieras y políticas con las Organizaciones de la Sociedad Civil(OSC) Organismos Internacionales Fondos de Desarrollo Local entidades Distritales y Nacionales.</t>
  </si>
  <si>
    <t xml:space="preserve">Se incluye la meta y el programa que se relacionan con la propuesta del fortalecimiento a las capacidades de las OSC. </t>
  </si>
  <si>
    <t>Se solicita que este modelo sea con enfoque de género, poblacional diferencial, enfoque de derechos humanos y enfoque de participación</t>
  </si>
  <si>
    <t>39. Cierre de Brecha Digital, Generación de Capacidades y Transformación Digital del Territorio</t>
  </si>
  <si>
    <t>- Adoptar 1 modelo de gestión de la información de las mujeres en su diferencia y diversidad, sectorial e intersectorial, que permita contar con orientada a la toma de decisiones para la garantía de sus derechos. información actualizada y confiable
- Fortalecer la inclusión digital a mujeres a través de procesos de formación en habilidades digitales en los Centros de Inclusión Digital - CID.</t>
  </si>
  <si>
    <t xml:space="preserve">No es clara el tipo de enfonque al que se refiere y el objetivo 5 tiene los diferentes enforques transversales. </t>
  </si>
  <si>
    <t>Aportes de las Personas con Discapacidad: Que el Observatorio Poblacional Diferencial y de Familias vuelva a ser sólo Observatorio de Discapacidad con el fin de tener una herramienta de recolección de datos actualizados y diversificados de violencias basadas en discapacidad que apunten al cierre de brechas.</t>
  </si>
  <si>
    <t xml:space="preserve">Se anexa meta y porgrama las cuales se relacionan con la propuesta de generar una herrmainta para la recolección de de datos actualizados con enfoque diferencial de discapacidad. </t>
  </si>
  <si>
    <t>Aportes de las Personas con Discapacidad:  Información estratégica de la población con discapacidad con enfoque diferencial para la toma de decisiones.</t>
  </si>
  <si>
    <t xml:space="preserve">Se anexa meta y porgrama las cuales se relacionan con la propuesta en relación con la toma de decisiones. </t>
  </si>
  <si>
    <t>Aportes de las Personas con Discapacidad:  Acceso adecuado y oportuno de las personas con discapacidad a la información pública relacionada con políticas, planes, programas y proyectos, ejecución y seguimiento a los mismos, información jurídica y técnica relacionada con la rendición de cuentas y gestión distrital en medios, formatos y tecnologías que cumplan estándares de accesibilidad.</t>
  </si>
  <si>
    <t xml:space="preserve">Se anexa meta y porgrama relacionada con la propuesta. </t>
  </si>
  <si>
    <r>
      <rPr>
        <sz val="10"/>
        <color rgb="FF0C0C0C"/>
        <rFont val="Calibri, sans-serif"/>
      </rPr>
      <t>Se acoge observación y se propone la siguiente redacción de meta ajustada
 Diseñar e implementar una estrategia integral y sistémica de rendición de cuentas con lenguaje claro, accesible, inclusivo e incluyente, que aborde los programas, obras y proyectos que más le interesan o impactan a la ciudadanía en Bogotá.
Sector Hábitat - Aporta a este proceso a traves del proceso de TH, que en el marco del proyecto de fortalecimineto tiene dentro de sus componentes, mejorar las capacidades y habilidades del talento humano, alineado a las nuevas tecnologías y necesidades de la ciudad, a partir de procesos de innovación y desarrollo de competencias. Así mismo el Plan Estrategico de TH incluye el componente de Bien Estar que propende por desarrollas una seria de estrategias enfocada al balance vida-laboral para el persona que permita contar con funcionarios satisfcehos y competente que presenten un mejor servicio a los grupos de valor.
Sector Jurídica: Si bien es una meta del sector Hábitat, desde la Secretaría Jurídica se seguirá graantizando el acceso a la información de contenido jurídico a través de los sistemas de información y aplicación móvil</t>
    </r>
  </si>
  <si>
    <t>Gestión publica
Gestión Jurídica
Hábitat</t>
  </si>
  <si>
    <t>Aportes de las Personas con Discapacidad:  Producción de información, estudios e investigaciones con datos desagregados e indicadores específicos que proporcionen información relevante para conocer la situación y posición de las personas con discapacidad en los entornos educativo, productivo/laboral, cultural, deportivo, entre otros.</t>
  </si>
  <si>
    <t>Se anexa meta y porgrama relacionada con la propuesta sobre producción de información.</t>
  </si>
  <si>
    <t>No hace parte de las competencias de la Secretaría General en tanto que no le hacemos seguimiento a la implementación de la Política Pública de Discapacidad.</t>
  </si>
  <si>
    <t>Gestón publica</t>
  </si>
  <si>
    <t>Aportes de las Personas con Discapacidad:  Producción de información, estudios e investigaciones con datos desagregados e indicadores específicos que proporcionen información relevante para conocer la situación de desigualdad de las personas con discapacidad.</t>
  </si>
  <si>
    <t>Aportes de las Personas con Discapacidad:  Fortalecer el trazador presupuestal de discapacidad, que mantendrá por separado la variable discapacidad y la variable persona cuidadora, las entidades centralizadas y descentralizadas codificaran la inversión por separado de planes programas, estrategias, actividades, tareas, con codificación para discapacidad y codificación para personas cuidadoras. El género es transversal a esta información.</t>
  </si>
  <si>
    <t xml:space="preserve">Se anexa meta y porgrama específica relacionada con la propuesta sobre personas con discapacidad. </t>
  </si>
  <si>
    <t>Ver observacion fila 29</t>
  </si>
  <si>
    <t>HACIENDA</t>
  </si>
  <si>
    <t>Aportes de las Personas con Discapacidad:  En el presente Plan de Desarrollo se entenderá la discapacidad como una variable independiente, esta población deberá reflejarse de manera transversal e integral en los informes, en los indicadores, reportando en específico la inversión de mediano y largo plazo en un trazador presupuestal, entre otras, adoptando el enfoque ecológico y social de la discapacidad y en perspectiva de equidad de género.</t>
  </si>
  <si>
    <t>No es una meta, esta en el articulado del plan</t>
  </si>
  <si>
    <t>El enfoque diferecial de dsicapacidad es transverzal en el PDD, auqnue existen unas metas especificas para la pobalción con discapacidad</t>
  </si>
  <si>
    <t xml:space="preserve">En el articulado del plan, articulos 87 y 88 se menciona:Artículo 87. Calidad del Gasto. Para el proceso de programación presupuestal, se utilizarán las herramientas de calidad del gasto público, tales como Productos; Metas y Resultados (PMR); Evaluaciones de Gasto; Marco de Gasto de Mediano Plazo; Trazadores Presupuestales y demás que se dispongan, con el fin de evaluar la implementación de la calidad del gasto público por parte de las entidades distritales.
Así mismo, para lograr eficiencia del gasto público, se deberán utilizar instrumentos de agregación de demanda y/o negociaciones con proveedores para unificar las condiciones de adquisición, con el fin de eliminar costos de intermediación y brindar celeridad a  los procesos de contratación.
Artículo 88. Trazador Presupuestal. La Secretaría Distrital de Hacienda, en coordinación con la Secretaría Distrital de Planeación, definirán los trazadores necesarios para el seguimiento a políticas transversales tales como la de equidad de género, jóvenes, población con discapacidad, cultura ciudadana, grupos étnicos, construcción de paz y los demás que se definan, así como la metodología para su reporte y consolidación.
Las entidades que conforman el Presupuesto Anual del Distrito Capital, identificarán los recursos asociados a dichos trazadores y reportarán su cumplimiento.
</t>
  </si>
  <si>
    <t>Aportes de las Personas con Discapacidad:  Establecer el Plan Distrital de Accesibilidad involucrando entidades públicas centralizadas y descentralizadas, articulando con entidades privadas, se deberá incluir prioritariamente la eliminación de barreras actitudinales como un propósito de este plan, reconocimiento de la accesibilidad como nuevo derecho humano del siglo XXI íntegro e integral que trasciende al uso de la infraestructura e implica transformación cultural.</t>
  </si>
  <si>
    <t>2.12. Salud Pública Integrada e Integral
2.12. Bogotá cuida a su gente</t>
  </si>
  <si>
    <t>Adaptar 15 servicios sociales y estrategias de integración social priorizadas para la atención diferencial y la inclusión de personas con discapacidad considerando también el enfoque étnico en articulación con el Sistema Distrital de Cuidado.
Vincular a 10.000 personas en acciones pedagógicas y de apropiación que fortalezcan la identidad cultural, el respeto por las instituciones, la confianza y el orgullo por la ciudad</t>
  </si>
  <si>
    <t xml:space="preserve">Se anexa meta y porgrama específica vinculados a la propuesta en atención a personas con discapacidad y transformación cultural. </t>
  </si>
  <si>
    <t>No es comptencia del sector Gestión Pública
Sector Hábitat - Aportamos en esta meta, desde la trasformación interna digital de los procesos y la racionalización de tramite así como a través de la interoperabilidad de los sistemas de información que permita prestar un mejor servicio a la ciudadanía y mejorar la eficiencia de los procesos internos, lo anterior acogiéndonos a las directrices emitidas de las entidades rectoras.</t>
  </si>
  <si>
    <t>Gestón publica
Hábitat</t>
  </si>
  <si>
    <t>Aportes de las Personas con Discapacidad:  Que el plan de desarrollo tenga un enfoque transversal de discapacidad.</t>
  </si>
  <si>
    <t xml:space="preserve">El PDD cuenta con un enfonque diferencial de discapcidad transversal. </t>
  </si>
  <si>
    <t>Aportes de las Personas con Discapacidad:  Fortalecimiento al proceso de Representación de las PCD en el Consejo Distrital de Discapacidad.</t>
  </si>
  <si>
    <t xml:space="preserve">Se anexa meta y porgrama específica vinculados a la propuesta en relación con el fortalecomiento de los Concejos Locales. </t>
  </si>
  <si>
    <t>Sector Integración Social: se han definido metas específicas para la población con discpacidad y la adecuación de los servicios prioriazdos para su atención</t>
  </si>
  <si>
    <t>Aportes de las Personas con Discapacidad:  Realizar seguimiento y evaluación de la política pública distrital de discapacidad.</t>
  </si>
  <si>
    <r>
      <rPr>
        <sz val="10"/>
        <color rgb="FFFF0000"/>
        <rFont val="Arial"/>
      </rPr>
      <t>Implementar un (1) modelo de seguimiento y rectoría para las políticas públicas en materia de población vulnerable y desarrollo rural a cargo de la SDP.</t>
    </r>
    <r>
      <rPr>
        <sz val="10"/>
        <color rgb="FF0C0C0C"/>
        <rFont val="Arial"/>
      </rPr>
      <t xml:space="preserve">
</t>
    </r>
  </si>
  <si>
    <t xml:space="preserve">Se ajusta meta y porgrama relacionado el seguimiento a las Políticas Públicas. </t>
  </si>
  <si>
    <t>Sector Integración Social: se han definido metas específicas para la población con discpacidad y la adecuación de los servicios prioriazdos para su atención.Es importante tener en cuenta que, las metas del plan de desarrollo se articulan con las políticas públicas y se materializan en los proyectos de inversión que también deben tener en cuenta los productos de las políticas públicas. 
Como líder de la política de discapacidad Integración Social tiene en cuenta este comentario para realizar seguimiento a dicha política en el marco del proyecto de inversión que serña formulado</t>
  </si>
  <si>
    <t>Aportes de las Personas con Discapacidad:  Fortalecer en lo rural y lo urbano, el “Enfoque de Discapacidad” en los programas de hábitat para las PCD y sus familias con el propósito de garantizar el derecho a la vivienda digna, tareas, actividades, planes, programas y proyectos de hábitat.</t>
  </si>
  <si>
    <r>
      <rPr>
        <sz val="10"/>
        <color rgb="FF0C0C0C"/>
        <rFont val="Arial"/>
      </rPr>
      <t xml:space="preserve">7. Bogotá, una ciudad con menos Pobreza
</t>
    </r>
    <r>
      <rPr>
        <sz val="10"/>
        <color rgb="FFFF0000"/>
        <rFont val="Arial"/>
      </rPr>
      <t xml:space="preserve">2.07. Bogotá, una ciudad con menos Pobreza
4.31. Acceso equitativo de vivienda urbana y rural
</t>
    </r>
  </si>
  <si>
    <r>
      <rPr>
        <sz val="10"/>
        <color rgb="FF0C0C0C"/>
        <rFont val="Arial"/>
      </rPr>
      <t xml:space="preserve">Asignar 38.100 subsidios para adquisición de vivienda nueva y arrendamiento social en los diferentes programas de la SDHT.
Ejecutar 8.000 mejoramientos de vivienda rural y urbana para familias en condiciones vulnerabilidad
Sector integración social: "Adaptar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 cuidadoras a través de servicios sociales, estrategias y acciones transversales que favorezcan su inclusión social y productiva.
"        Sector Integración Social: se han definido metas específicas para la población con discpacidad y la adecuación de los servicios prioriazdos para su atención
</t>
    </r>
    <r>
      <rPr>
        <sz val="10"/>
        <color rgb="FFFF0000"/>
        <rFont val="Arial"/>
      </rPr>
      <t>Asignar 51.000 subsidios para adquisición de vivienda nueva arrendamiento social y mejoramiento en los diferentes programas de la SDHT.
Ejecutar 8.000 mejoramientos de vivienda rural y urbana para familias en condiciones vulnerabilidad
Mejorar 22.000 M2 de fachadas de vivienda en estratos 1 y 2.
Promover la iniciación de 1.000 unidades de vivienda nueva en estratos 1 y 2.</t>
    </r>
  </si>
  <si>
    <t xml:space="preserve">Se ajusta metas y porgramas relacionado con vivienda rural, se debe tener en cuenta que estas metas tendrán en cuenta los enfoques diferenciales incuido el de discapacidad. . </t>
  </si>
  <si>
    <t>Sector Integración Social: se han definido metas específicas para la población con discpacidad y la adecuación de los servicios prioriazdos para su atención
Sector Hábitat Incluido en las metas PDD - Facilitar a los hogares en condición de vulnerabilidad el acceso a una solución de vivienda.
Disminuir el déficit cualitativo de las viviendas localizadas en los territorios priorizados. 
 Ahora bien, desde los Programas de Ruralidad el PDD para Bogotá 2024–2028, se han proyectado 500 Mejoramientos habitacionales rurales y 100 Intervenciones en Vivienda rural nueva, para estas intervenciones se buscar continuar implementando en los procesos actuales con las familias y garantizazar las viviendas dirigidas a las personas en condición de discapacidad, sus familias y personas cuidadoras de personas con discapacidad.</t>
  </si>
  <si>
    <t>INTEGRACIÓN SOCIAL
HÁBITAT</t>
  </si>
  <si>
    <t>Aportes de las Personas con Discapacidad: Modificación del Acuerdo 505 de 2012.</t>
  </si>
  <si>
    <t xml:space="preserve">El PDD no puede modificar Acuerdos. </t>
  </si>
  <si>
    <t>Aportes de las Personas con Discapacidad:  Creación e implementación del “Enfoque de Discapacidad”.</t>
  </si>
  <si>
    <t>Bogota cuida a su gente</t>
  </si>
  <si>
    <t xml:space="preserve">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 cuidadoras a través de servicios sociales, estrategias y acciones transversales que favorezcan su inclusión social y productiva.
</t>
  </si>
  <si>
    <t>El enfoque diferencial de discapacidad se encuentra incluido los programas y metas del PDD</t>
  </si>
  <si>
    <t>Aportes de las Personas con Discapacidad:  Impulsar el fortalecimiento y participación activa de las PCD en la toma de decisiones, a través de sus instancias y espacios de diálogo en articulación con líderes y organizaciones de las mismas.</t>
  </si>
  <si>
    <r>
      <rPr>
        <sz val="10"/>
        <color rgb="FF0C0C0C"/>
        <rFont val="Arial"/>
      </rPr>
      <t xml:space="preserve">5.39. Innovacion publica
</t>
    </r>
    <r>
      <rPr>
        <sz val="10"/>
        <color rgb="FFFF0000"/>
        <rFont val="Arial"/>
      </rPr>
      <t>5.39. Camino hacia una democracia deliberativa con un gobierno cercano a la gente y con participación ciudadana</t>
    </r>
  </si>
  <si>
    <r>
      <rPr>
        <sz val="10"/>
        <color rgb="FF0C0C0C"/>
        <rFont val="Arial"/>
      </rPr>
      <t xml:space="preserve">Fortalecer un (1) laboratorio de innovación pública que promueva el gobierno abierto y la participación ciudadana
</t>
    </r>
    <r>
      <rPr>
        <sz val="10"/>
        <color rgb="FFFF0000"/>
        <rFont val="Arial"/>
      </rPr>
      <t>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t>
    </r>
  </si>
  <si>
    <t>Se ajusta meta y programa donde se encuentra incluida la propuesta de PCD</t>
  </si>
  <si>
    <t xml:space="preserve">Fomentar la participación ciudadana y democracia en Bogotá mediante metodologías ágiles y acciones colectivas, mejorando la comprensión y práctica democrática a través de asambleas ciudadanas itinerantes y eventos de innovación social.
Estrategia de capacitación y comunicación dirigida a diversos grupos sociales para fortalecer sus habilidades digitales y facilitar su acceso a la información y servicios en línea, promoviendo su autonomía y participación activa en la sociedad digital. 
Apoyar la innovación, el empoderamiento y fortalecimiento del nivel central y las alcaldías locales a través de la implementación de laboratorios y/o unidades de innovación ciudadana para estimular iniciativas sociales y de servicios. 
Herramientas de información y establecer mecanismos de reconocimiento para promover la innovación del sector.
Estrategia para la socialización y sensibilización de la Política Pública de Discapacidad, através de la implementación de herramientas lúdicas.
</t>
  </si>
  <si>
    <t>Aportes de las Personas con Discapacidad:  Para la apropiación social del conocimiento sobre la discapacidad, se requiere una cátedra de discapacidad en las Instituciones Educativas y programas en los medios de comunicación del Distrito.</t>
  </si>
  <si>
    <r>
      <rPr>
        <sz val="10"/>
        <color rgb="FF0C0C0C"/>
        <rFont val="Arial"/>
      </rPr>
      <t xml:space="preserve">17. La educación como eje del potencial humano
</t>
    </r>
    <r>
      <rPr>
        <sz val="10"/>
        <color rgb="FFFF0000"/>
        <rFont val="Arial"/>
      </rPr>
      <t>3.16. La educación como eje del potencial humano</t>
    </r>
  </si>
  <si>
    <r>
      <rPr>
        <sz val="10"/>
        <color rgb="FF0C0C0C"/>
        <rFont val="Arial"/>
      </rPr>
      <t xml:space="preserve">Lograr que el 100% de los colegios oficiales aumenten al menos 1 punto en su resultado global de pruebas Saber 11, respecto a su resultado en 2023
</t>
    </r>
    <r>
      <rPr>
        <sz val="10"/>
        <color rgb="FFFF0000"/>
        <rFont val="Arial"/>
      </rPr>
      <t>Realizar 20 investigaciones que aporten al cierre de brechas educativas desde diferentes perspectivas epistémicas y metodológicas que incluyan investigaciones aplicadas en el marco de una educación de calidad que fortalece los aprendizajes.</t>
    </r>
  </si>
  <si>
    <t xml:space="preserve">Se ajusta meta y programa desde donde se puede articular la propuesta de la catedra de discapacidad en las insituciones educativas. </t>
  </si>
  <si>
    <t>Aportes del Sector Religioso al Plan Distrital de Desarrollo: Formar 16.000 personas en el programa de educación en derechos humanos para la paz, reconciliación y promoción integral de derechos humanos, conocimiento de las artes y los saberes populares. En esta formación incluir a los Jueces de Paz en el ejercicio de igual manera a los
capellanes y demás actores sociales del sector interreligioso, entendiendo que estos forman parte integral de los procesos comunitarios con énfasis en derechos humanos.</t>
  </si>
  <si>
    <r>
      <rPr>
        <sz val="10"/>
        <color rgb="FF0C0C0C"/>
        <rFont val="Arial"/>
      </rPr>
      <t xml:space="preserve">5.35. Participación ciudadana
</t>
    </r>
    <r>
      <rPr>
        <sz val="10"/>
        <color rgb="FFFF0000"/>
        <rFont val="Arial"/>
      </rPr>
      <t>2.13. Bogotá, un territorio de paz y reconciliación en donde todos puedan volver a empezar</t>
    </r>
  </si>
  <si>
    <r>
      <rPr>
        <sz val="10"/>
        <color rgb="FF0C0C0C"/>
        <rFont val="Arial"/>
      </rPr>
      <t xml:space="preserve">Implementar un (1) modelo de gobernanza democrática que amplíe el alcance de la participación de la ciudadanía, organizaciones sociales y comunales de primer, segundo y tercer grado en todas las decisiones públicas del gobierno distrital.
</t>
    </r>
    <r>
      <rPr>
        <sz val="10"/>
        <color rgb="FFFF0000"/>
        <rFont val="Arial"/>
      </rPr>
      <t xml:space="preserve">
Formar 16.000 personas en el programa de educación en derechos humanos para la paz reconciliación y promoción integral de derechos humanos conocimiento de las artes y los saberes populares.</t>
    </r>
  </si>
  <si>
    <t xml:space="preserve">El programa y la meta no establece poblaciones ni sectores, establece personas y allí pueden ser incluisdos los sectrores y poblaciones mencionados en la propuesta. </t>
  </si>
  <si>
    <t xml:space="preserve">Sector Gobierno, Se fortalecerán 450 instancias de participación en el distrito. Se ejecutaran 400 obras con saldo pedagógico facilitando la participación incidente de la ciudadanía en las diferentes localidades. Se concertarán 70 procesos para la convivencia y la participación ciudadana incidente en los asuntos públicos a nivel local, distrital y regional. También, se realizarán tres (3) Jornadas Únicas Electorales de Participación Ciudadana  creando, conservando y actualizando el censo único electoral en el aplicativo VOTEC; para motivar el control social en las actuaciones de la administración distrital.
Para dar cumplimiento a la resolución 210 de 2021 a 2000 dirigida a organizaciones sociales, de jóvenes, de mujer y género, étnicos, medios comunitarios y organizaciones comunales de primer, segundo y tercer grado se requiere fortalecer las capacidades organizativas y de incidencia en los asuntos públicos, entregando 1550 incentivos para estimular y promover la participación incidente.
Finalmente, se implementará un sistema de información y comunicación del Distrito que contribuya a activar las prácticas de gobierno abierto y cualificación del talento humano institucional en materia de participación ciudadana, prestando como línea transversal  la orientación técnica y metodológica a la administración en presupuestos participativos. </t>
  </si>
  <si>
    <t>Aportes del Sector Religioso al Plan Distrital de Desarrollo:Ejecutar 14 iniciativas que garanticen el ejercicio de las libertades fundamentales de religión, culto y conciencia en el marco de la política pública existente.
○ Actualizar la implementación de la política pública de Libertad Religiosa.
○ Dentro de la política pública como producto está la línea base que es la Caracterización del sector religioso.
○ Generar una línea de inversión para fortalecer el sector religioso.
○ Caracterizar el sector Religioso con el fin de cuantificar y valorar el aporte que realiza a la sociedad (Social, cultural, económico, psicosocial, etc.).
○ Incrementar las líneas de inversión para el sector religioso en los presupuestos participativos.</t>
  </si>
  <si>
    <t>Ejecutar 14 iniciativas que garanticen el ejercicio de las libertades fundamentales de religión, culto y conciencia en el marco de la política pública existente</t>
  </si>
  <si>
    <t xml:space="preserve">Estos recomendaciones no se pueden incluir, porque el PDD no modifica Polìticas Públicas. </t>
  </si>
  <si>
    <t>Sector gobierno: Estrategia para la garantía al derecho de libertad de Conciencia en el Distrito Capital desde un enfoque de inclusión social y construcción de paz.
Implementación de productos del plan de acción programados en el cuatrienio 2024-2028 de la Política Pública de Libertades Fundamentales de Religión, Culto y Conciencia para Bogotá D.C. desde un enfoque de inclusión social y construcción de paz.
Lo expuesto se desarrolla en el objetivo 2</t>
  </si>
  <si>
    <t>Aportes del Sector Religioso al Plan Distrital de Desarrollo:Desarrollar 4 estrategias de empoderamiento para fomentar capacidades, liderazgos, participación, incidencia política y transformación de imaginarios culturales que reproducen los estereotipos de género, en los territorios urbanos y rurales. Dentro de esas estrategias incluir, el reconocimiento de las mujeres que hacen parte del sector religioso, como minorías, ya que además de la estigmatización que existe, se le suma el hecho de no ser tenidas en cuenta en proyectos de inversión y en procesos decisorios, generando una revictimización e imaginarios que vulneran nuestros derechos.</t>
  </si>
  <si>
    <t>Esta meta del PDD no establece poblaciones ni sectores beneficiados sinestrategias, en ese sentido puede participar cualquier ciudadana()</t>
  </si>
  <si>
    <t xml:space="preserve">Gobierno: Estrategia para la garantía al derecho de libertad de Conciencia en el Distrito Capital desde un enfoque de inclusión social y construcción de paz.
Implementación de productos del plan de acción programados en el cuatrienio 2024-2028 de la Política Pública de Libertades Fundamentales de Religión, Culto y Conciencia para Bogotá D.C. desde un enfoque de inclusión social y construcción de paz.
</t>
  </si>
  <si>
    <t>Aportes del Sector Religioso al Plan Distrital de Desarrollo:Realizar 14.059 actividades culturales, artísticas y patrimoniales en barrios y veredas de Bogotá D.C orientadas a fortalecer "al barrio" como lugar de encuentro y creación de quienes lo habitan. Integrar los "Góspel Locales" como parte de las 14.059 actividades artísticas y culturales; siendo un sector representativo y un evento que involucra a la comunidad.</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</si>
  <si>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</si>
  <si>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Realizar 1.500 actividades culturales y artísticas, en barrios y veredas de Bogotá D.C., orientadas a fortalecer "al barrio" como lugar de encuentro y creación.</t>
    </r>
  </si>
  <si>
    <t xml:space="preserve">La meta permite cualquier tipo de actividades culturales incluida las actividades "Góspel Locales". </t>
  </si>
  <si>
    <t>Aportes del Sector Religioso al Plan Distrital de Desarrollo: Creación de la línea Azul, línea telefónica gratuita que funcione las 24 horas, todos los días del año y ser atendida por expertos para personas en situación de salud mental y detrimento en las familias.</t>
  </si>
  <si>
    <t>Garantizar la prestación de servicios socio jurídicos y psicosociales especializados al 100% de las mujeres víctimas de violencia remitidas a través de las estrategias Línea Púrpura y Agencia Mujer.</t>
  </si>
  <si>
    <t xml:space="preserve">Esta meta tiene en cuenta la propuesta en temas de salud mental y detrinimento de las familias desde un enfoque de género. </t>
  </si>
  <si>
    <t>No es competencia del Sector Gestión Pública
Sector Hábitat - aporta desde su proyecto de fortalecimiento Institucional con la tranformación digital de sus procesos, la interoperatividad entre sistema de información internos, así como con otras entidades que permita prestar un mejor servicio a la ciudadania y mejorar la eficiencia de los procesos internos</t>
  </si>
  <si>
    <t>Aportes del Sector Religioso al Plan Distrital de Desarrollo: Ciclo de formación sobre principios y valores de familia en los colegios públicos.</t>
  </si>
  <si>
    <r>
      <rPr>
        <sz val="10"/>
        <color rgb="FF0C0C0C"/>
        <rFont val="Arial"/>
      </rPr>
      <t xml:space="preserve">2.12. Bogotá cuida a su gente
</t>
    </r>
    <r>
      <rPr>
        <sz val="10"/>
        <color rgb="FFFF0000"/>
        <rFont val="Arial"/>
      </rPr>
      <t>3.16. La educación como eje del potencial humano</t>
    </r>
  </si>
  <si>
    <r>
      <rPr>
        <sz val="10"/>
        <color rgb="FF0C0C0C"/>
        <rFont val="Arial"/>
      </rPr>
      <t xml:space="preserve">Ejecutar 14 iniciativas que garanticen el ejercicio de las libertades fundamentales de religión, culto y conciencia en el marco de la política pública existente
</t>
    </r>
    <r>
      <rPr>
        <sz val="10"/>
        <color rgb="FFFF0000"/>
        <rFont val="Arial"/>
      </rPr>
      <t>Realizar 20 investigaciones que aporten al cierre de brechas educativas desde diferentes perspectivas epistémicas y metodológicas que incluyan investigaciones aplicadas en el marco de una educación de calidad que fortalece los aprendizajes.</t>
    </r>
  </si>
  <si>
    <t xml:space="preserve">Se anexa meta y porgrama específica vinculados a la propuesta en atención a desarrollar ciclos de formación. </t>
  </si>
  <si>
    <t>Aportes del Sector Religioso al Plan Distrital de Desarrollo: Incluir la línea de inversión de Libertad Religiosa en los presupuestos participativos.</t>
  </si>
  <si>
    <r>
      <rPr>
        <sz val="10"/>
        <color rgb="FF0C0C0C"/>
        <rFont val="Arial"/>
      </rPr>
      <t xml:space="preserve">2.12. Bogotá cuida a su gente
</t>
    </r>
    <r>
      <rPr>
        <sz val="10"/>
        <color rgb="FFFF0000"/>
        <rFont val="Arial"/>
      </rPr>
      <t>5.39. Camino hacia una democracia deliberativa con un gobierno cercano a la gente y con participación ciudadana</t>
    </r>
  </si>
  <si>
    <r>
      <rPr>
        <sz val="10"/>
        <color rgb="FF0C0C0C"/>
        <rFont val="Arial"/>
      </rPr>
      <t xml:space="preserve">Ejecutar 14 iniciativas que garanticen el ejercicio de las libertades fundamentales de religión, culto y conciencia en el marco de la política pública existente
</t>
    </r>
    <r>
      <rPr>
        <sz val="10"/>
        <color rgb="FFFF0000"/>
        <rFont val="Arial"/>
      </rPr>
      <t>Implementar una (1) estrategia de participación ciudadana en las 20 localidades, con enfoque de género, poblacional y diferencial, en el marco de presupuestos participativos Gobierno Abierto de Bogotá.</t>
    </r>
  </si>
  <si>
    <t xml:space="preserve">Se anexa meta y porgrama específica vinculados a la propuesta en atención la inclusión del sector religioso en presupuestos participativos, yaque esta estrategia permite que cualquier sector se pueda pstular propuestas en cualquiera de las metas. </t>
  </si>
  <si>
    <t>Aportes del Sector Religioso al Plan Distrital de Desarrollo: Hacer un Festival Interreligioso Distrital en el marco del 04 de julio como día nacional de la libertad religiosa.</t>
  </si>
  <si>
    <r>
      <rPr>
        <sz val="10"/>
        <color rgb="FF0C0C0C"/>
        <rFont val="Arial"/>
      </rPr>
      <t xml:space="preserve">2.12. Bogotá cuida a su gente
</t>
    </r>
    <r>
      <rPr>
        <sz val="10"/>
        <color rgb="FFFF0000"/>
        <rFont val="Arial"/>
      </rPr>
      <t>2.14. Bogotá deportiva, recreativa, artística, patrimonial e intercultural</t>
    </r>
  </si>
  <si>
    <r>
      <rPr>
        <sz val="10"/>
        <color rgb="FF0C0C0C"/>
        <rFont val="Arial"/>
      </rPr>
      <t xml:space="preserve">Ejecutar 14 iniciativas que garanticen el ejercicio de las libertades fundamentales de religión, culto y conciencia en el marco de la política pública existente
</t>
    </r>
    <r>
      <rPr>
        <sz val="10"/>
        <color rgb="FFFF0000"/>
        <rFont val="Arial"/>
      </rPr>
      <t>Desarrollar 8.925 actividades para la promoción, fortalecimiento y desarrollo de las prácticas artísticas, culturales y patrimoniales como un medio para el ejercicio de los derechos culturales y el desarrollo humano con alcance zonal, distrital y regional.</t>
    </r>
  </si>
  <si>
    <t xml:space="preserve">Se anexa meta y porgrama específica vinculados a la propuesta de actividades culturales. </t>
  </si>
  <si>
    <t>Aportes del Sector Religioso al Plan Distrital de Desarrollo: Crear un comité interinstitucional e intersectorial para la libertad religiosa en Bogotá.</t>
  </si>
  <si>
    <t>El PDD no puede modificar Acuerdos.</t>
  </si>
  <si>
    <t>Aportes Consejo Distrital de Paz: Implementar un modelo distrital de participación de la sociedad civil que contribuya a los procesos de transformación de conflicto, diálogo y negociación de paz, dentro del marco de las competencias de las entidades del distrito que contemple procesos para el desarrollo del acuerdo de paz y la Política Pública de Seguridad y Paz en Bogotá en coordinación con el Consejo Distrital de Paz. (Acuerdo 809/2021, Art 5, numeral 1 Literal c).</t>
  </si>
  <si>
    <t>5.36. Bogotá generadora de consensos</t>
  </si>
  <si>
    <t>Fortalecer las competencias ciudadanas de 120.000 personas en sus diversidades y formas organizativas para la participación incidente y la construcción de acuerdos robustezcan el tejido social</t>
  </si>
  <si>
    <t>Gobierno: Se desarrollarán procesos de formación a 120.000 personas en capacidades democráticas para la convivencia, participación incidente, pluralidad y diversidad a través de la Escuela de la Participación la cual ampliará su oferta formativa a las demás entidades distritales que lo requieran.</t>
  </si>
  <si>
    <t xml:space="preserve">GOBIERNO 
</t>
  </si>
  <si>
    <t>Aportes Consejo Distrital de Paz: Promover, Impulsar y fortalecer la conformación de los Consejos Locales de Paz con el liderazgo del Consejo Distrital de Paz como órgano asesor y consultor del Gobierno Distrital en articulación con las Alcaldías Locales (Acuerdo 809/2021, Art 5, numeral 2 Literal c)</t>
  </si>
  <si>
    <r>
      <rPr>
        <sz val="10"/>
        <color rgb="FF0C0C0C"/>
        <rFont val="Arial"/>
      </rPr>
      <t xml:space="preserve">Bogotá, un territorio de paz y reconciliación en donde todos puedan volver a empezar
</t>
    </r>
    <r>
      <rPr>
        <sz val="10"/>
        <color rgb="FFFF0000"/>
        <rFont val="Arial"/>
      </rPr>
      <t>5.39. Camino hacia una democracia deliberativa con un gobierno cercano a la gente y con participación ciudadana</t>
    </r>
  </si>
  <si>
    <t xml:space="preserve">Se anexa meta y porgrama relacionada con el fortalemciemto a Consejos. </t>
  </si>
  <si>
    <t>Aportes Consejo Distrital de Paz:"Garantizar los recursos económicos, técnicos, administrativos y operativos para el funcionamiento del Consejo Distrital de Paz y los Consejos Locales de Paz (Espacio físico, garantías transporte y alimentación para las sesiones, papelería, recursos técnicos y apoyo en las comunicaciones).</t>
  </si>
  <si>
    <t xml:space="preserve">Se propone que esta discusión no se lleve a cabo en el marco del Plan de Desarrollo. Se necesita una discusión más específica en el espacio de participación. </t>
  </si>
  <si>
    <t>Aportes Consejo Distrital de Paz: Posicionar el Consejo Distrital de Paz y los Consejos Locales de Paz, como órganos asesores y consultores del Gobierno Distrital para la construcción de paz en Bogotá, con la formulación e implementación de estrategias para dar cumplimiento a lo establecido en el Acuerdo 809 de 2021, art 5, numeral 2.</t>
  </si>
  <si>
    <t xml:space="preserve">Los Consejos son organos asesores y consultures, por lo tanto no hay necesidad de establecerlo en el PDD. </t>
  </si>
  <si>
    <t>Si bien no es una meta específca, en el programa se incluye que se debe "garantizar la participación de las víctimas, de los excombatientes, comparecientes y de la sociedad civil en general, en los procesos de construcción de paz, a través de las instancias de participación y coordinación que involucran a la sociedad civil, aporta a la reconciliación y no repetición". Entre estas instancias se encuentran los Consejos Locales de Paz y el Consejo Distrital de Paz. Además, dado que ya existe un reglamento de sesiones del Consejo Distrital de Paz, ya se tiene un piso jurídico, por lo cual no es necesario incluirlo en Plan de Desarrollo.</t>
  </si>
  <si>
    <t>Aportes Consejo Distrital de Paz:Gestionar, en coordinación con la Administración Distrital la reglamentación de los Programas de Desarrollo con Enfoque Territorial, en el marco de la paz urbana y rural para Bogotá D.C. en concordancia con lo establecido en el Acuerdo 809/2021, art 5, numeral 1, literal I.</t>
  </si>
  <si>
    <t xml:space="preserve">Bogotá, un territorio de paz y reconciliación en donde todos puedan volver a empezar
</t>
  </si>
  <si>
    <t>El enfoeque territorial se encuentra transversal en el PDD</t>
  </si>
  <si>
    <t xml:space="preserve">Si bien no hay una meta específica en temas PDET, en el programa se incluye que "ello se desarrollarán acciones para la focalización e implementación de la oferta institucional en las zonas priorizadas en el PDET BR, con el fin de promover el desarrollo integral de las comunidades afectadas por el conflicto armado y en condición de vulnerabilidad. En el marco de implementación de esta estrategia, se desarrollará la Hoja de Ruta PDET BR para focalizar recursos de los diferentes sectores en la implementación de las iniciativas, que las entidades lleven a cabo la definición de productos, estructuración de proyectos y su implementación. Se debe reconocer que el desarrollo de las zonas cobijadas por el PDET BR es responsabilidad de todos los sectores y entidades, en la medida que el desarrollo territorial debe ser integral". </t>
  </si>
  <si>
    <t>Aportes Consejo Distrital de Paz: Realizar audiencias públicas territoriales que den cuenta de las acciones desarrolladas por la administración distrital en el marco de la implementación del Acuerdo de Paz, al Consejo Distrital de Paz y los Consejos Locales de Paz.</t>
  </si>
  <si>
    <t xml:space="preserve">Se anexa meta y porgrama que responde a la rendición de cuentas del PLan Institucional de Particiapción Ciudadana. </t>
  </si>
  <si>
    <t>Teniendo en cuenta las sesiones que se deben llevar a cabo del Consejo de Paz, se propone que se coordine desde dicha instancia las audiencias.</t>
  </si>
  <si>
    <t>Aportes Consejo Distrital de Paz: Construir y suscribir un pacto político distrital y pactos locales mediante diálogos improbables (conversaciones entre personas y grupos diferentes en contextos polarizados, en función de buscar estrategias de transformación en común de largo aliento) entre actores estratégicos de la ciudad que contribuyan a la construcción de ejercicios de memoria, paz, reconciliación y fortalecimiento del tejido social.</t>
  </si>
  <si>
    <r>
      <rPr>
        <sz val="10"/>
        <color rgb="FF0C0C0C"/>
        <rFont val="Arial"/>
      </rPr>
      <t xml:space="preserve">Bogotá, un territorio de paz y reconciliación en donde todos puedan volver a empezar
</t>
    </r>
    <r>
      <rPr>
        <sz val="10"/>
        <color rgb="FFFF0000"/>
        <rFont val="Arial"/>
      </rPr>
      <t>2.13. Bogotá, un territorio de paz y reconciliación en donde todos puedan volver a empezar</t>
    </r>
  </si>
  <si>
    <r>
      <rPr>
        <sz val="10"/>
        <color rgb="FF0C0C0C"/>
        <rFont val="Arial"/>
      </rPr>
      <t xml:space="preserve">Hacer 81 procesos de investigación, memoria y verdad como aporte a la reconciliación en Bogotá.
</t>
    </r>
    <r>
      <rPr>
        <sz val="10"/>
        <color rgb="FFFF0000"/>
        <rFont val="Arial"/>
      </rPr>
      <t>Desarrollar 81 procesos de investigación memoria y verdad como aporte a la reconciliación en Bogotá.</t>
    </r>
  </si>
  <si>
    <t xml:space="preserve">Se anexa meta y porgrama que responde a porcesos de memoria y verdad. </t>
  </si>
  <si>
    <t xml:space="preserve">La meta plantea la creación de procesos de investigación, memoria y verdad como aporte a la reconciliación en Bogotá. La metodología específica de cada proceso se definirá según sus especificaciones. </t>
  </si>
  <si>
    <t>Aportes Consejo Distrital de Paz:Revisar y modificar el Decreto 537 de 2023 (Política Pública Distrital de Seguridad, Convivencia, Justicia, y Construcción de Paz y Reconciliación 2023-2038) en articulación con el Consejo Distrital de Paz para hacer parte de la coordinación, articulación y orientación de las acciones de las entidades distritales para la implementación de dicha política, así como para la implementación del plan de acciones afirmativas.</t>
  </si>
  <si>
    <t xml:space="preserve">El PDD no puede modificar Decretos. </t>
  </si>
  <si>
    <t xml:space="preserve">No se considera procedente ya que las modificaciones a las polìticas se realizan en otros espacios diferentes a metas que se establezcan en el plan de desarrollo. </t>
  </si>
  <si>
    <t>Aportes Consejo Distrital de Paz: Promover y facilitar la articulación entre el Sistema Integral de Paz y el Consejo Distrital de Paz para territorializar las acciones que se desarrollan en el sistema en las localidades de Bogotá, aplicando los enfoques diferenciales poblacionales y de género en el marco de las dinámicas organizativas del distrito.</t>
  </si>
  <si>
    <r>
      <rPr>
        <sz val="10"/>
        <color rgb="FF0C0C0C"/>
        <rFont val="Arial"/>
      </rPr>
      <t xml:space="preserve">Bogotá, un territorio de paz y reconciliación en donde todos puedan volver a empezar
</t>
    </r>
    <r>
      <rPr>
        <sz val="10"/>
        <color rgb="FFFF0000"/>
        <rFont val="Arial"/>
      </rPr>
      <t xml:space="preserve">5.39. Camino hacia una democracia deliberativa con un gobierno cercano a la gente y con participación ciudadana
</t>
    </r>
    <r>
      <rPr>
        <sz val="10"/>
        <color rgb="FF0C0C0C"/>
        <rFont val="Arial"/>
      </rPr>
      <t xml:space="preserve">
</t>
    </r>
  </si>
  <si>
    <r>
      <rPr>
        <sz val="10"/>
        <color rgb="FF0C0C0C"/>
        <rFont val="Arial"/>
      </rPr>
      <t xml:space="preserve">Implementar 20 procesos pedagógicos que contribuyan al cumplimiento de los objetivos del Sistema Integral de Verdad, Justicia, Reparación y No Repetición.
</t>
    </r>
    <r>
      <rPr>
        <sz val="10"/>
        <color rgb="FFFF0000"/>
        <rFont val="Arial"/>
      </rPr>
      <t>Implementar una (1) estrategia de participación ciudadana en las 20 localidades, con enfoque de género, poblacional y diferencial, en el marco de presupuestos participativos Gobierno Abierto de Bogotá.</t>
    </r>
  </si>
  <si>
    <t xml:space="preserve">Se ajusta meta y porgrama que responde de mejor manera a la propuesta. . </t>
  </si>
  <si>
    <t>Cada proceso pedagógico involucrará a diferentes sectores, entidades y poblaciones diferentes, según la necesidad pedagógica. Por esto, no es posible especificar que la articulación será sólo con el Consejo Distrital de Paz.</t>
  </si>
  <si>
    <t>Por ser específico</t>
  </si>
  <si>
    <t>Aportes Consejo Distrital de Paz: "Promover la articulación entre el Consejo Distrital de Paz y la Región Administrativa y de Planeación Especial - RAPE-, que permita identificar las acciones que se han desarrollado en el tema de paz y construir una agenda de trabajo conjunta que tenga incidencia en Bogotá- Región”.</t>
  </si>
  <si>
    <r>
      <rPr>
        <sz val="10"/>
        <color rgb="FFFF0000"/>
        <rFont val="Arial"/>
      </rPr>
      <t xml:space="preserve">5.39. Camino hacia una democracia deliberativa con un gobierno cercano a la gente y con participación ciudadana
</t>
    </r>
  </si>
  <si>
    <t>Implementar una (1) estrategia de participación ciudadana en las 20 localidades, con enfoque de género, poblacional y diferencial, en el marco de presupuestos participativos Gobierno Abierto de Bogotá.</t>
  </si>
  <si>
    <t>Se considera que no es necesario que se incluya en Plan de Desarrollo.</t>
  </si>
  <si>
    <t>Por no ser necesario</t>
  </si>
  <si>
    <t>Aportes Consejo Distrital de Paz: Generar un proceso de articulación de alto nivel con las entidades del Gobierno Nacional que permita que los aportes del Consejo Distrital Paz lleguen a las mesas de diálogo con el ELN y otros grupos armados al margen de la ley.</t>
  </si>
  <si>
    <t>Esta propuesta no ajusta a los programas y metas del PDD.</t>
  </si>
  <si>
    <t>Teniendo en cuenta que las mesas de diálogo son del orden nacional, no se considera adecuado incluir esto en el Plan de Desarrollo, en la medida que para su cumplimiento depende del interés del gobierno nacional.</t>
  </si>
  <si>
    <t>Las personas que forman parte de las instancias de participación locales y distritales activas que dedican tiempo amor por su localidad o distrital tengan incentivos: bonos canjeables por alimentos, tarjeta SITP, acceso a espacios gratuitos de recreación, herramientas tecnológicas, etc.</t>
  </si>
  <si>
    <t xml:space="preserve">El PDD no establece incetivos para el foemento de la participaicón. </t>
  </si>
  <si>
    <t>No es de competencia del sector de Gestión Pública.</t>
  </si>
  <si>
    <t xml:space="preserve"> Bogotá tiene auditores visibles, ciudadanos, veedores, conciliadores en equidad. Que sean contratados o vinculados como gestores en las localidades y Distritales su labor es valiosa para generar paz, sin violencias.</t>
  </si>
  <si>
    <t>5.35. Participación ciudadana</t>
  </si>
  <si>
    <t>Fortalecer a 4.300 ciudadanos y/o servidores públicos en control social de la gestión pública, promoviendo transparencia y la cultura de denuncia.</t>
  </si>
  <si>
    <t>No se establece la contratación de personas en el PDD.</t>
  </si>
  <si>
    <t>Veeduria Promover la participación incidente y el control social, la cultura de denuncia, la transparencia y el acceso a la información pública para la ciudadanía, a través de mediciones (Índice de Transparencia de Bogotá - ITB e Indice Institucional de Participación Ciudadana - IIPC), mediante la formación y asistencia a ciudadanos y servidores públicos, y el acompañamiento a entidades y empresas del distrito.</t>
  </si>
  <si>
    <t xml:space="preserve"> Mujeres líderes, que formen parte de diferentes instancias de participación tengan apoyos tecnológicos, internet, tarjeta SITP y bonos canjeables por alimentos. Ellas dedican tiempo.</t>
  </si>
  <si>
    <t xml:space="preserve">El PDD no establece incentivos como medio para fomentar la participación. </t>
  </si>
  <si>
    <t>MUJERES
INTEGRACIÓN SOCIAL
MOVILIDAD</t>
  </si>
  <si>
    <t xml:space="preserve"> Se deben garantizar los espacios tomados por mujeres con el tema cultural en todo su esplendor. Dando prioridad a la protección y no sea lo contrario a otras instituciones correspondientes al tema de seguridad. Se hace meritoria la total libertad de expresión de acuerdo al protocolo del derecho a la expresión por artículo derechos Humanos en los espacios sin sentir miedo a que en cualquier momento pueda suceder algo al Artista. Consejos Locales de Arte, Cultura y Patrimonio -CLACP-, consejera sector: Gestora Cultural Engativá.</t>
  </si>
  <si>
    <r>
      <rPr>
        <sz val="10"/>
        <color rgb="FF0C0C0C"/>
        <rFont val="Arial"/>
      </rPr>
      <t xml:space="preserve">1.1. Diálogo social y cultura ciudadana para la convivencia pacifica y la recuperacion de la confianza
</t>
    </r>
    <r>
      <rPr>
        <sz val="10"/>
        <color rgb="FFFF0000"/>
        <rFont val="Arial"/>
      </rPr>
      <t>2.12. Bogotá cuida a su gente</t>
    </r>
  </si>
  <si>
    <r>
      <rPr>
        <sz val="10"/>
        <color rgb="FF0C0C0C"/>
        <rFont val="Arial"/>
      </rPr>
      <t xml:space="preserve">Vincular a 15.000 personas en acciones pedagógicas y de apropiación que fortalezcan la identidad cultural y el orgullo por la ciudad
</t>
    </r>
    <r>
      <rPr>
        <sz val="10"/>
        <color rgb="FFFF0000"/>
        <rFont val="Arial"/>
      </rPr>
      <t>Consolidar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
    </r>
  </si>
  <si>
    <t>CULTURA, RECREACIÓN Y DEPORTE</t>
  </si>
  <si>
    <t xml:space="preserve"> Realizar un programa de Gobernanza de Sustancias químicas en Bogotá, con el fin de conocer cuáles son las sustancias químicas prohibidas, restringidas y aceptadas en Bogotá.</t>
  </si>
  <si>
    <t xml:space="preserve">El PDD no establece elementos de regulación y prohibición. </t>
  </si>
  <si>
    <t xml:space="preserve"> Intervención de problemáticas sanitarias priorizadas en el marco de la competencia del sector salud, que incluye vigilancia de establecimientos comerciales, institucionales o industriales más de 500.000 (instituciones educativas, establecimientos farmacéuticos, restaurantes, instituciones protectoras de persona mayor, instituciones donde se ejercen actividades sexuales pagadas, centros carcelarios, supermercados, hipermercados. vehículos transportadores de medicamentos, sustancias químicas, entre otros).
 </t>
  </si>
  <si>
    <t xml:space="preserve"> Propuesta: Que las mujeres tengan acceso a espacios gratuitos en las piscinas que administra el Instituto Distrital de Recreación y Deporte -IDRD-.</t>
  </si>
  <si>
    <t xml:space="preserve">El enfoque de género en los programas y metas del PDD son transversales. </t>
  </si>
  <si>
    <t xml:space="preserve">SEctor cultura, recreacion y deporte:Programas Deportivos:
•• Escuelas de mi barrio
• Deporte para la vida 
• Deporte social comunitario: Desarrollo de Nuevas Tendencias Deportivas, eSports y juegos comunales
• Deporte del sector educativo (festivales escolares, juegos intercolegiados y jueg"&amp;"os universitarios)
• Talento y Reserva 
• Rendimiento Olimpico
• Rendimiento paralimpico
• Capacitación y Gobernanza 
• Certámenes deportivos distritales - Juegos Distritales de la Juventud
• Certámenes deportivos nacionales - Juegos Nacional y Paranacion"&amp;"ales, Juegos Nacionales de la Juventud y Juegos Nacionales de Mar y Playa.
• Certámenes deportivos Internacionales. 
Programas Recreativos: BOGOTA RECRE-ACTIVA
• Actividad fisica y Muevete Bogotá
• Ciclovia
• Discapacidad
• Infancia, adolescencia y juven"&amp;"tud
• Adultez, familia y comunitaria
• Persona Mayor
• Escuela de la bicicleta y Biciexperiencias
• Eventos Metropolitanos (Festival de verano y Megaeventos de Actividad Fisica)
• Manzanas del Cuidado. </t>
  </si>
  <si>
    <t>Aportes sectores medios alternativos y comunitarios: El Fondo Chikana será fortalecido y las decisiones relacionadas con el fortalecimiento logístico y tecnológico y la entrega de incentivos serán previamente concertados con las respectivas instancias de participación del orden distrital, quienes realizarán la respectiva veeduría ciudadana.</t>
  </si>
  <si>
    <r>
      <rPr>
        <sz val="10"/>
        <color rgb="FF0C0C0C"/>
        <rFont val="Arial"/>
      </rPr>
      <t xml:space="preserve">5.37. Participación ciudadana
</t>
    </r>
    <r>
      <rPr>
        <sz val="10"/>
        <color rgb="FFFF0000"/>
        <rFont val="Arial"/>
      </rPr>
      <t xml:space="preserve">5.39. Camino hacia una democracia deliberativa con un gobierno cercano a la gente y con participación ciudadana
</t>
    </r>
  </si>
  <si>
    <r>
      <rPr>
        <sz val="10"/>
        <color rgb="FF0C0C0C"/>
        <rFont val="Arial"/>
      </rPr>
      <t xml:space="preserve">Implementar un (1) modelo de gobernanza democrática que amplíe el alcance de la participación de la ciudadanía, organizaciones sociales y comunales de primer, segundo y tercer grado en todas las decisiones públicas del gobierno distrital.
</t>
    </r>
    <r>
      <rPr>
        <sz val="10"/>
        <color rgb="FFFF0000"/>
        <rFont val="Arial"/>
      </rPr>
      <t>Incentivos Estrategia Fondo Chikaná fortaleciendo la articulación de acciones técnicas financieras y políticas con las Organizaciones de la Sociedad Civil(OSC) Organismos Internacionales Fondos de Desarrollo Local entidades Distritales y Nacionales.</t>
    </r>
  </si>
  <si>
    <t>Se ajusta meta y porgrama que responde de mejor manera a la propuesta.</t>
  </si>
  <si>
    <t xml:space="preserve">Se fortalecerán 450 instancias de participación en el distrito. Se ejecutaran 400 obras con saldo pedagógico facilitando la participación incidente de la ciudadanía en las diferentes localidades. Se concertarán 70 procesos para la convivencia y la participación ciudadana incidente en los asuntos públicos a nivel local, distrital y regional. También, se realizarán tres (3) Jornadas Únicas Electorales de Participación Ciudadana  creando, conservando y actualizando el censo único electoral en el aplicativo VOTEC; para motivar el control social en las actuaciones de la administración distrital.
Para dar cumplimiento a la resolución 210 de 2021 a 2000 dirigida a organizaciones sociales, de jóvenes, de mujer y género, étnicos, medios comunitarios y organizaciones comunales de primer, segundo y tercer grado se requiere fortalecer las capacidades organizativas y de incidencia en los asuntos públicos, entregando 1550 incentivos para estimular y promover la participación incidente.
Finalmente, se implementará un sistema de información y comunicación del Distrito que contribuya a activar las prácticas de gobierno abierto y cualificación del talento humano institucional en materia de participación ciudadana, prestando como línea transversal  la orientación técnica y metodológica a la administración en presupuestos participativos. </t>
  </si>
  <si>
    <t>Aportes sectores medios alternativos y comunitarios:  Las entidades de Bogotá D.C. en sus niveles central, descentralizado y de las localidades desarrollarán las actividades de difusión de la gestión pública, tanto de la oferta de bienes y servicios, los procesos de participación y control social mediante los medios comunitarios y alternativos que se encuentran activos en la base de datos que adelanta el Instituto Distrital de la Participación y Acción Comunal -IDPAC-. Para este efecto La Secretaría General organizará los aspectos contractuales y de planes de medios con la Mesa Distrital de la Política Pública de Comunicación Comunitaria garantizando que por lo menos un tercio de dichos planes de medios sean asignados a los medios comunitarios y alternativos. En igual sentido la Secretaría de Gobierno adelantará la aplicación y desarrollo de la Política Pública de Comunicación Comunitaria y Alternativa contenida en el Decreto 428 de 2023.</t>
  </si>
  <si>
    <r>
      <rPr>
        <sz val="10"/>
        <color rgb="FF0C0C0C"/>
        <rFont val="Arial"/>
      </rPr>
      <t xml:space="preserve">5.37. Participación ciudadana
</t>
    </r>
    <r>
      <rPr>
        <sz val="10"/>
        <color rgb="FFFF0000"/>
        <rFont val="Arial"/>
      </rPr>
      <t>5.32. Gobierno íntegro, transparente y corresponsable</t>
    </r>
    <r>
      <rPr>
        <sz val="10"/>
        <color rgb="FF0C0C0C"/>
        <rFont val="Arial"/>
      </rPr>
      <t xml:space="preserve">
Gobernanza pública moderna, íntegra y transparente</t>
    </r>
  </si>
  <si>
    <r>
      <rPr>
        <sz val="10"/>
        <color rgb="FF0C0C0C"/>
        <rFont val="Arial"/>
      </rPr>
      <t xml:space="preserve">Implementar un (1) modelo de gobernanza democrática que amplíe el alcance de la participación de la ciudadanía, organizaciones sociales y comunales de primer, segundo y tercer grado en todas las decisiones públicas del gobierno distrital.
</t>
    </r>
    <r>
      <rPr>
        <sz val="10"/>
        <color rgb="FFFF0000"/>
        <rFont val="Arial"/>
      </rPr>
      <t xml:space="preserve">
Ejecutar una estrategia de comunicación pública que permita brindar información sobre la oferta de servicios y la gestión de la administración distrital.</t>
    </r>
    <r>
      <rPr>
        <sz val="10"/>
        <color rgb="FF0C0C0C"/>
        <rFont val="Arial"/>
      </rPr>
      <t xml:space="preserve">
Consolidar 2 componentes de transparencia e integridad para la transformación cultural, prevención y control de actos de corrupción, que motive un diálogo colaborativo con la ciudadanía y mejore la confianza en la administración distrital</t>
    </r>
  </si>
  <si>
    <t xml:space="preserve">Se fortalecerán 450 instancias de participación en el distrito. Se ejecutaran 400 obras con saldo pedagógico facilitando la participación incidente de la ciudadanía en las diferentes localidades. Se concertarán 70 procesos para la convivencia y la participación ciudadana incidente en los asuntos públicos a nivel local, distrital y regional. También, se realizarán tres (3) Jornadas Únicas Electorales de Participación Ciudadana  creando, conservando y actualizando el censo único electoral en el aplicativo VOTEC; para motivar el control social en las actuaciones de la administración distrital.
Para dar cumplimiento a la resolución 210 de 2021 a 2000 dirigida a organizaciones sociales, de jóvenes, de mujer y género, étnicos, medios comunitarios y organizaciones comunales de primer, segundo y tercer grado se requiere fortalecer las capacidades organizativas y de incidencia en los asuntos públicos, entregando 1550 incentivos para estimular y promover la participación incidente.
Finalmente, se implementará un sistema de información y comunicación del Distrito que contribuya a activar las prácticas de gobierno abierto y cualificación del talento humano institucional en materia de participación ciudadana, prestando como línea transversal  la orientación técnica y metodológica a la administración en presupuestos participativos. 
1) Componente de integridad que actualmente es una categoría temática en el Índice de Gobierno Abierto de Bogotá, con un puntaje de 49/100 para 2022, teniendo como propósito: Crear una estrategia de mejora regul"&amp;"atoria, crear una estrategia de intercambio de conocimientos y saberes entre los servidores públicos (fábrica de soluciones), fortalecer el liderazgo de los gerentes públicos en integridad y crear entornos de confianza y autocontrol de los servidores públ"&amp;"icos, así como la identificación, prevención y control de actos de corrupción con la participación del sector privado y la ciudadanía.
</t>
  </si>
  <si>
    <t>Aportes sectores medios alternativos y comunitarios: Promoción y acceso a los medios de comunicación Comunitarios y Alternativos. En los gastos de divulgación y comunicaciones, la Administración Distrital, en todos sus órdenes, promoverán el acceso de los medios de comunicación Comunitarios y Alternativos en los programas, proyectos y planes de divulgación, comunicación y publicaciones y, con enfoque territorial y participativo, de conformidad con el artículo 3 del Acuerdo Distrital 292 de 2007 y la política pública de comunicación comunitaria y alternativa contenida en el Decreto 428 de 2023.</t>
  </si>
  <si>
    <r>
      <rPr>
        <sz val="10"/>
        <color rgb="FF0C0C0C"/>
        <rFont val="Arial"/>
      </rPr>
      <t xml:space="preserve">5.37. Participación ciudadana
</t>
    </r>
    <r>
      <rPr>
        <sz val="10"/>
        <color rgb="FFFF0000"/>
        <rFont val="Arial"/>
      </rPr>
      <t xml:space="preserve">
5.36. Innovación Pública para la generación de confianza ciudadana
</t>
    </r>
    <r>
      <rPr>
        <sz val="10"/>
        <color rgb="FF0C0C0C"/>
        <rFont val="Arial"/>
      </rPr>
      <t xml:space="preserve">
</t>
    </r>
    <r>
      <rPr>
        <sz val="10"/>
        <color rgb="FFFF0000"/>
        <rFont val="Arial"/>
      </rPr>
      <t>5.32. Gobierno íntegro, transparente y corresponsable</t>
    </r>
    <r>
      <rPr>
        <sz val="10"/>
        <color rgb="FF0C0C0C"/>
        <rFont val="Arial"/>
      </rPr>
      <t xml:space="preserve">
</t>
    </r>
    <r>
      <rPr>
        <sz val="10"/>
        <color rgb="FFFF0000"/>
        <rFont val="Arial"/>
      </rPr>
      <t xml:space="preserve">5.33. Fortalecimiento institucional para un gobierno confiable
</t>
    </r>
    <r>
      <rPr>
        <sz val="10"/>
        <color rgb="FF0C0C0C"/>
        <rFont val="Arial"/>
      </rPr>
      <t xml:space="preserve">
</t>
    </r>
    <r>
      <rPr>
        <sz val="10"/>
        <color rgb="FFFF0000"/>
        <rFont val="Arial"/>
      </rPr>
      <t xml:space="preserve">5.35. Bogotá Inteligente con transformación digital e Infraestructura de datos para una gestión pública eficiente
</t>
    </r>
    <r>
      <rPr>
        <sz val="10"/>
        <color rgb="FF0C0C0C"/>
        <rFont val="Arial"/>
      </rPr>
      <t xml:space="preserve">
Gobernanza pública moderna, íntegra y transparente</t>
    </r>
  </si>
  <si>
    <r>
      <rPr>
        <sz val="10"/>
        <color rgb="FF0C0C0C"/>
        <rFont val="Arial"/>
      </rPr>
      <t>Implementar un (1) modelo de gobernanza democrática que amplíe el alcance de la participación de la ciudadanía, organizaciones sociales y comunales de primer, segundo y tercer grado en todas las decisiones públicas del gobierno distrital.</t>
    </r>
    <r>
      <rPr>
        <sz val="10"/>
        <color rgb="FFFF0000"/>
        <rFont val="Arial"/>
      </rPr>
      <t xml:space="preserve">
Implementar 5 retos de innovación abierta basados en información estratégica bajo un modelo de gobernanza de datos que fortalezca la toma de decisiones del distrito.</t>
    </r>
    <r>
      <rPr>
        <sz val="10"/>
        <color rgb="FF0C0C0C"/>
        <rFont val="Arial"/>
      </rPr>
      <t xml:space="preserve">
</t>
    </r>
    <r>
      <rPr>
        <sz val="10"/>
        <color rgb="FFFF0000"/>
        <rFont val="Arial"/>
      </rPr>
      <t>Ejecutar 12 acciones que garanticen atención a la ciudadanía transparencia anticorrupción y acceso a la información en el marco de las políticas públicas existentes.</t>
    </r>
    <r>
      <rPr>
        <sz val="10"/>
        <color rgb="FF0C0C0C"/>
        <rFont val="Arial"/>
      </rPr>
      <t xml:space="preserve">
</t>
    </r>
    <r>
      <rPr>
        <sz val="10"/>
        <color rgb="FFFF0000"/>
        <rFont val="Arial"/>
      </rPr>
      <t>Implementar 3 programas de información ambiental y conocimiento ambiental
Aplicar 5 instrumentos de captura de información para la toma de decisiones
Consolidar el 100% de la primera fase del sistema de información de planeación distrital.</t>
    </r>
    <r>
      <rPr>
        <sz val="10"/>
        <color rgb="FF0C0C0C"/>
        <rFont val="Arial"/>
      </rPr>
      <t xml:space="preserve">
onsolidar 2 componentes de transparencia e integridad para la transformación cultural, prevención y control de actos de corrupción, que motive un diálogo colaborativo con la ciudadanía y mejore la confianza en la administración distrital</t>
    </r>
  </si>
  <si>
    <t>Se añaden los programas y metas entorno al acceso a la información y a la divulgación de la misma, sin embargo se hace sugiere como proyecto de inversión el enfoque específico de medios de comunicación comunitarios y alternativos, por su alta demanda en varias observaciones.</t>
  </si>
  <si>
    <t>Se fortalecerán 450 instancias de participación en el distrito. Se ejecutaran 400 obras con saldo pedagógico facilitando la participación incidente de la ciudadanía en las diferentes localidades. Se concertarán 70 procesos para la convivencia y la participación ciudadana incidente en los asuntos públicos a nivel local, distrital y regional. También, se realizarán tres (3) Jornadas Únicas Electorales de Participación Ciudadana  creando, conservando y actualizando el censo único electoral en el aplicativo VOTEC; para motivar el control social en las actuaciones de la administración distrital.
Para dar cumplimiento a la resolución 210 de 2021 a 2000 dirigida a organizaciones sociales, de jóvenes, de mujer y género, étnicos, medios comunitarios y organizaciones comunales de primer, segundo y tercer grado se requiere fortalecer las capacidades organizativas y de incidencia en los asuntos públicos, entregando 1550 incentivos para estimular y promover la participación incidente.
Finalmente, se implementará un sistema de información y comunicación del Distrito que contribuya a activar las prácticas de gobierno abierto y cualificación del talento humano institucional en materia de participación ciudadana, prestando como línea transversal  la orientación técnica y metodológica a la administración en presupuestos participativos. 
1) Componente de integridad que actualmente es una categoría temática en el Índice de Gobierno Abierto de Bogotá, con un puntaje de 49/100 para 2022, teniendo como propósito: Crear una estrategia de mejora regul"&amp;"atoria, crear una estrategia de intercambio de conocimientos y saberes entre los servidores públicos (fábrica de soluciones), fortalecer el liderazgo de los gerentes públicos en integridad y crear entornos de confianza y autocontrol de los servidores públ"&amp;"icos, así como la identificación, prevención y control de actos de corrupción con la participación del sector privado y la ciudadanía.</t>
  </si>
  <si>
    <t>Sobre Los Gastos De Divulgación De La Gestión Pública:
o Se hace necesario que las entidades del sector cultura recreación y deporte procedan a la democratización de los gastos de divulgación de la gestión pública, considerando la existencia de las siguientes bases jurídicas:
o El actual Plan de Desarrollo vigente.
o Las diferentes circulares de la Secretaría General, Secretaría de Planeación y otras entidades
o El acuerdo de presupuesto de la vigencia 2024 4. Las orientaciones de la UNESCO
o Las orientaciones de la CIDH con relación a la forma de adjudicación de recursos de la hacienda pública.
o Se hace el presente llamado en especial al Instituto Distrital de Recreación y Deporte IDRD.</t>
  </si>
  <si>
    <r>
      <rPr>
        <sz val="10"/>
        <color rgb="FF0C0C0C"/>
        <rFont val="Arial"/>
      </rPr>
      <t xml:space="preserve">5.37. Participación ciudadana
</t>
    </r>
    <r>
      <rPr>
        <sz val="10"/>
        <color rgb="FFFF0000"/>
        <rFont val="Arial"/>
      </rPr>
      <t>5.33. Fortalecimiento institucional para un gobierno confiable</t>
    </r>
  </si>
  <si>
    <r>
      <rPr>
        <sz val="10"/>
        <color rgb="FF0C0C0C"/>
        <rFont val="Arial"/>
      </rPr>
      <t xml:space="preserve">Implementar un (1) modelo de gobernanza democrática que amplíe el alcance de la participación de la ciudadanía, organizaciones sociales y comunales de primer, segundo y tercer grado en todas las decisiones públicas del gobierno distrital.
</t>
    </r>
    <r>
      <rPr>
        <sz val="10"/>
        <color rgb="FFFF0000"/>
        <rFont val="Arial"/>
      </rPr>
      <t>Fortalecer la gestión institucional de 6 entidades distritales del sector Cultura Recreación y Deporte con mejor infraestructura recursos físicos tecnológicos y un talento humano más cualificado y consciente de su papel como servidores públicos que favorezca un modelo de relacionamiento integral con la ciudadanía.</t>
    </r>
  </si>
  <si>
    <t>Se anexa el programa y meta correspondiente al incremento de recursos económicos e inversión en el sector Cultura.</t>
  </si>
  <si>
    <t>Aporte Aldeas infantiles: Participación de la niñez en las decisiones de ordenamiento y planeación de los territorios vitales y en los escenarios de decisión política, que los aportes de las Niñas, Niños, adolescentes y jóvenes de los comités locales realmente sean tenidos en cuenta en las diferentes estrategias que se implementan a nivel de cada localidad y en el Distrito.</t>
  </si>
  <si>
    <t>-</t>
  </si>
  <si>
    <t>El PDD no contempló el enfoqué de Participación, rendición de cuentas, etc desde los niños, niñas y adolescentes</t>
  </si>
  <si>
    <t>El sector de integración social lidera la política pública de infancia por lo cual , para materializar las metas plan de desarrollo a través de los proyectos de inversión se tendrán en cuenta las acciones necesarias para dar cumplimiento a la política pública, seguimiento y rendición de cuentas</t>
  </si>
  <si>
    <t>Aporte Aldeas infantiles: Generación de ejercicios de rendición pública periódicos orientados a niñas, niños y adolescentes en cada localidad y a nivel Distrital, ya que, en el territorio las niñas, niños y adolescentes están empoderados en el territorio.</t>
  </si>
  <si>
    <t>Aporte Aldeas infantiles: Espacio para la participación, aportes y construcción de estrategias y programas para el desarrollo de acciones que respondan a los diferentes retos y desafíos de la migración y desplazamiento.</t>
  </si>
  <si>
    <t>Reduccion de formas extremas de exclusion
Bogotá cuida a su gente</t>
  </si>
  <si>
    <t>Los programas indicados incluyen población que tiene alguna forma de exclusión extrema o que requieren atención por ser parte de la población pobre de la ciudad</t>
  </si>
  <si>
    <t>El PDD no tiene algo al respecto, sin embargo se sugiere aplicarlo según el acuerdo 887-23.</t>
  </si>
  <si>
    <t>Aportes Manifiesto y carta Niñez: Acompañar con dinámicas de seguimiento, monitoreo y, a más largo plazo, con medición del impacto, la formación política y ciudadana de niños, niñas y adolescentes.</t>
  </si>
  <si>
    <t>Aportes Manifiesto y carta Niñez: Generar ejercicios de rendición de cuentas pública orientados a niñas, niños y adolescentes, como está contemplado en el PND.</t>
  </si>
  <si>
    <t>Aportes Manifiesto y carta Niñez: Explicar cómo se desarrolla el Acuerdo 887 de 2023, que declara a Bogotá D.C., como “La ciudad de las niñas, niños y adolescentes” y establece que promoverá la participación incidente, expresión y diálogo social de las niñas, niños y adolescentes en la formulación e implementación de planes, programas, proyectos y servicios sociales a su cargo. Sin embargo, a lo largo del documento PDT no se evidencia cómo se articula dicha norma con las propuestas de incidencia de los niños y las niñas en los próximos 4 años.</t>
  </si>
  <si>
    <t>Aportes Manifiesto y carta Niñez: Disponer recursos humanos y financieros para que se desarrollen los espacios de participación de niñas, niños, adolescentes y jóvenes.</t>
  </si>
  <si>
    <t>Se añaden diversos procesos para fortalecer la participación ciudadana, sin embargo ninguno de ellos posee un enfoque hacia los niños, niñas y adolescentes, se sugiere aplicarlo como proyecto independiente y diferencial</t>
  </si>
  <si>
    <t>Aportes Manifiesto y carta Niñez:Integrar las estrategias y acciones para avanzar con la agencia de niñas, niños y adolescentes, ya que el CONPES Distrital 27 promueve la agencia de esta población.</t>
  </si>
  <si>
    <t>No hay algo al respecto, en el PDD, pero se sugiere como proyecto.</t>
  </si>
  <si>
    <t>Aportes del Sector COPACOS: Crear la política pública sobre Incentivos y reconocimiento para la participación Social en Salud del Distrito, con presupuesto propio.</t>
  </si>
  <si>
    <r>
      <rPr>
        <sz val="10"/>
        <color rgb="FFFF0000"/>
        <rFont val="Arial"/>
      </rPr>
      <t xml:space="preserve">2.10. Salud Pública Integrada e Integral
</t>
    </r>
    <r>
      <rPr>
        <sz val="10"/>
        <color rgb="FF0C0C0C"/>
        <rFont val="Arial"/>
      </rPr>
      <t xml:space="preserve">2.13. Salud con calidad y en el territorio
</t>
    </r>
    <r>
      <rPr>
        <sz val="10"/>
        <color rgb="FFFF0000"/>
        <rFont val="Arial"/>
      </rPr>
      <t>5.32. Gobierno íntegro, transparente y corresponsable
5.35. Bogotá Inteligente con transformación digital e Infraestructura de datos para una gestión pública eficiente</t>
    </r>
  </si>
  <si>
    <r>
      <rPr>
        <sz val="10"/>
        <color rgb="FFFF0000"/>
        <rFont val="Arial"/>
      </rPr>
      <t xml:space="preserve">Definir implementar y poner en funcionamiento una instancia de gobernanza y gobernabilidad en salud pública y Atención Primaria Social que intervenga los determinantes sociales de inequidades en salud en el territorio.
Implementación del 75% del plan estratégico y operativo distrital en los nodos y actividades priorizadas a cargo del sector en el Plan estratégico y operativo distrital para el abordaje integral de la población expuesta y/o afectada por condiciones crónicas no transmisibles en los 7 nodos sectoriales e intersectoriales para la promoción mantenimiento de la salud y gestión integral de riesgo relacionado con las condiciones crónicas no transmisibles por el momento de curso vida.
</t>
    </r>
    <r>
      <rPr>
        <sz val="10"/>
        <color rgb="FF0C0C0C"/>
        <rFont val="Arial"/>
      </rPr>
      <t xml:space="preserve">Diseñar, implementar y evaluar el Modelo de Salud para la población de Bogotá D.C.
</t>
    </r>
    <r>
      <rPr>
        <sz val="10"/>
        <color rgb="FFFF0000"/>
        <rFont val="Arial"/>
      </rPr>
      <t>Contribuir al 100% en el ejercicio de la transparencia e innovación para el fortalecimiento de las capacidades institucionales del sector
Implementar la estrategia de arquitectura empresarial y seguridad digital para fortalecer las capacidades institucionales y tecnologícas de información de la SDS</t>
    </r>
  </si>
  <si>
    <t>Se añaden los programas y metas correspondientes al fortalecimiento presupuestal en materia de salud y la implementación de una intancia de gobernanza en salud pública y atención primaria social. Sin embargo se hace la sugerencia de la mencionada PP.</t>
  </si>
  <si>
    <t>Aportes del Sector COPACOS: Crear la figura de expediciones territoriales e intercambio de saberes en Salud participativa con el Comité de Participación Comunitaria en Salud -COPACOS- ya sean municipales, departamentales y a nivel nacional con rubro propio.</t>
  </si>
  <si>
    <t xml:space="preserve">2.13. Salud con calidad y en el territorio
</t>
  </si>
  <si>
    <t xml:space="preserve">Diseñar, implementar y evaluar el Modelo de Salud para la población de Bogotá D.C.
</t>
  </si>
  <si>
    <t>Esta figura propuesta solo podría aplicarse en Bogotá porque ese es el alcance del PDD, la misma no está plasmada en el documento pero se propone como proyecto.</t>
  </si>
  <si>
    <t>Aportes del Sector COPACOS:Incorporar un capítulo único en el PDD denominado “FORMAS DE PARTICIPACIÓN INCLUYENTE, DECISORIA, RESOLUTIVA Y VINCULANTE SOCIAL EN SALUD CON MIRADAS DE TERRITORIO”, con rubro propio.</t>
  </si>
  <si>
    <r>
      <rPr>
        <sz val="10"/>
        <color rgb="FF0C0C0C"/>
        <rFont val="Arial"/>
      </rPr>
      <t xml:space="preserve">2.13. Salud con calidad y en el territorio
</t>
    </r>
    <r>
      <rPr>
        <sz val="10"/>
        <color rgb="FFFF0000"/>
        <rFont val="Arial"/>
      </rPr>
      <t>5.39. Camino hacia una democracia deliberativa con un gobierno cercano a la gente y con participación ciudadana
2.10. Salud Pública Integrada e Integral</t>
    </r>
  </si>
  <si>
    <r>
      <rPr>
        <sz val="10"/>
        <color rgb="FF0C0C0C"/>
        <rFont val="Arial"/>
      </rPr>
      <t xml:space="preserve">Diseñar, implementar y evaluar el Modelo de Salud para la población de Bogotá D.C.
</t>
    </r>
    <r>
      <rPr>
        <sz val="10"/>
        <color rgb="FFFF0000"/>
        <rFont val="Arial"/>
      </rPr>
      <t>Implementar el Modelo de relacionamiento integral con la ciudadanía para promover los accesos a los servicios de salud.
Implementar y evaluar 4 líneas de acción de gobernanza y gobernabilidad para el fortalecimiento de la intersectorialidad la gestión de las políticas planes y/o programas y la participación social que afecten positivamente los determinantes en salud en clave de Atención Primaria Social.</t>
    </r>
  </si>
  <si>
    <t>Se anexan los programas de gobierno y bien-estar, con sus y metas correspondientes a la particiapción en materia de salud.</t>
  </si>
  <si>
    <t>Crear la Atencion Primaria Social y Fortalecer la Atención Primaria en Salud en el Distrito de manera resolutiva, mediante la atención en casa, la conformación de equipos básicos de salud extramurales, tele salud, Equipos Basicos Intramurales y otras estrategias, con enfoque diferencial territorial, poblacional y de género, para la intervención de los determinantes y los riesgos a nivel individual, familiar y colectivo.
 Construir de forma participativa con todos los actores del sistema un modelo de atención de ciudad con enfoque en atención primaria social que cuente con un ejercicio de caracterización integral y completa del usuario consolidadndo la informacion de las diferentes fuentes y que permita generar un plan de internvenciones individual, familiar y colectiva encaminado a la gestión integral del riesgo en salud. El modelo debe responder a las necesidades identificadas para la ciudad y sus territorios teniendo en cuenta la oferta pública, privada o mixta promoviendo modelos de contratacion de riesgo compartido 
En el programa Construyendo Confianza con la Región se aborda la temática.</t>
  </si>
  <si>
    <t>Salud
Planeación</t>
  </si>
  <si>
    <t>Aportes del Sector COPACOS: Educación Superior, Tecnológica y Técnica, GRATUITA, para los líderes y lideresas sociales, participativos de la defensa de la salud como derecho fundamental, para que lleguen a ser gestores en salud participativa territorial, y formadores de formadores.</t>
  </si>
  <si>
    <t>No se proyecta ningún programa ni meta para esta observación.</t>
  </si>
  <si>
    <t>Aportes del Sector COPACOS: Dotar al Comité de Participación Comunitaria en Salud (COPACOS), de la logística necesaria para funcionar, tanto económicamente y de infraestructura, como de herramientas tecnológicas para el buen desempeño de sus funciones, afín de que la participación comunitaria en salud sea activa, vinculante y efectiva.</t>
  </si>
  <si>
    <t>El apoyo a instancias se removió en la última versión del PDD.</t>
  </si>
  <si>
    <t>Aportes del Sector COPACOS: Implementación de la política pública de salud mental 1616/13. Con las actualizaciones que ha tenido hasta el 2023 en el distrito capital.</t>
  </si>
  <si>
    <t>La PP esta por encima del PDD.</t>
  </si>
  <si>
    <t>Aportes del Sector COPACOS: Crear la política pública sobre Incentivos y reconocimiento para la participación Social en Salud del Distrito, con presupuesto propio</t>
  </si>
  <si>
    <t>Crear la figura de expediciones territoriales e intercambio de saberes en Salud participativa con el Comité de Participación Comunitaria en Salud (COPACOS) ya sean municipales, departamentales y a nivel nacional con rubro propio.</t>
  </si>
  <si>
    <t>Educación Superior, Tecnológica y Técnica, GRATUITA, para los líderes y lideresas sociales, participativos de la defensa de la salud como derecho fundamental, para que lleguen a ser gestores en salud participativa territorial, y formador de formadores.</t>
  </si>
  <si>
    <t>Ejecutar 159 iniciativas que garanticen la Participación Incidente, Comunicación Comunitaria y Acción Comunal para el Desarrollo de la Comunidad en el marco de las políticas públicas existentes.</t>
  </si>
  <si>
    <t>Aporte de la Delegada Consejo Distrital de Arte, Cultura y Patrimonio: Crear un espacio en el Canal Institucional de la ciudad, para la divulgación de la parrilla de programación, donde se difundan y promuevan las actividades teatrales y circenses que suceden en las diferentes localidades. Allí se pueden dar a conocer los resultados de los becarios, realizar transmisión de las funciones de los diferentes festivales locales y distritales, que permita dar a conocer el talento local, así como las agrupaciones, investigadores y protagonistas en la escena internacional.</t>
  </si>
  <si>
    <t>1.05. Espacio público seguro e inclusivo
2.14. Bogotá deportiva, recreativa, artística, patrimonial e intercultural</t>
  </si>
  <si>
    <r>
      <rPr>
        <sz val="10"/>
        <color rgb="FF0C0C0C"/>
        <rFont val="Arial"/>
      </rPr>
      <t xml:space="preserve">Formar 34.000 mujeres en habilidades digitales a través de los Centros de Inclusión Digital (CID). (se deja la claridad que esta meta puede beneficiar al aporte del COPACO en un enfoque diferencial a las mujeres pertenecientes a los COPACOS).
</t>
    </r>
    <r>
      <rPr>
        <sz val="10"/>
        <color rgb="FFFF0000"/>
        <rFont val="Arial"/>
      </rPr>
      <t xml:space="preserve">Generar 100 contenidos y creaciones artísticas a través del uso de herramientas digitales y contenidos multiplataforma para la apropiación y uso de la cultura digital, el ejercicio de los derechos, el desarrollo humano y la promoción de la industria creativa y cultural.
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
</t>
    </r>
  </si>
  <si>
    <t>Se cumple parcialmente esta solicitud, pero podría fortalecerse.</t>
  </si>
  <si>
    <t>Aporte de la Delegada Consejo Distrital de Arte, Cultura y Patrimonio: Generar nuevas convocatorias en el Portafolio Distrital de Estímulos que tenga como resultado la creación de contenidos para alimentar la programación del Canal Institucional de la ciudad.</t>
  </si>
  <si>
    <r>
      <rPr>
        <sz val="10"/>
        <color rgb="FF0C0C0C"/>
        <rFont val="Arial"/>
      </rPr>
      <t xml:space="preserve">Formar 34.000 mujeres en habilidades digitales a través de los Centros de Inclusión Digital (CID). (se deja la claridad que esta meta puede beneficiar al aporte del COPACO en un enfoque diferencial a las mujeres pertenecientes a los COPACOS).
</t>
    </r>
    <r>
      <rPr>
        <sz val="10"/>
        <color rgb="FFFF0000"/>
        <rFont val="Arial"/>
      </rPr>
      <t>Generar 100 contenidos y creaciones artísticas a través del uso de herramientas digitales y contenidos multiplataforma para la apropiación y uso de la cultura digital, el ejercicio de los derechos, el desarrollo humano y la promoción de la industria creativa y cultural.
Desarrollar 8.925 actividades para la promoción, fortalecimiento y desarrollo de las prácticas artísticas, culturales y patrimoniales como un medio para el ejercicio de los derechos culturales y el desarrollo humano con alcance zonal, distrital y regional.</t>
    </r>
    <r>
      <rPr>
        <sz val="10"/>
        <color rgb="FF0C0C0C"/>
        <rFont val="Arial"/>
      </rPr>
      <t xml:space="preserve">
</t>
    </r>
  </si>
  <si>
    <t>Se anexan las metas relacionadas con estímulos y promociones artistícas.</t>
  </si>
  <si>
    <t>Aporte de la Delegada Consejo Distrital de Arte, Cultura y Patrimonio:  Crear en los sitios webs institucionales de las entidades del sector una línea de atención permanente o chat box para facilitar el acceso de los artistas o ciudadanía en general, a información relacionada con la cultura y las artes de la ciudad en las dimensiones de formación, circulación, entre otros.</t>
  </si>
  <si>
    <t>Formar 34.000 mujeres en habilidades digitales a través de los Centros de Inclusión Digital (CID). (se deja la claridad que esta meta puede beneficiar al aporte del COPACO en un enfoque diferencial a las mujeres pertenecientes a los COPACOS).</t>
  </si>
  <si>
    <t>Se aclara que ya existe un canal de comunicación permanente que es "Chatico", y varios sitios institucionales ya cuentan con esa línea automática, sin embargo, se puede añadir el enfoque de información cultural, la secretaría cultural también posee chat, sin embargo no es automatizado y funciona en horario laboral, podría automatizarse.</t>
  </si>
  <si>
    <t>Aportes del Sector DRAFE
Se solicita que se pueda crear la Secretaria Distrital de Recreación, Deporte, Actividad Física, Parques y Escenarios de Bogotá D. C., que permita reconocer que el sector DRAFE, al igual que los son otras instituciones tiene un gran impacto en el desarrollo de Ciudad, actualmente el ser una entidad adscrita a la Secretaria de Cultura, Recreación y Deporte, nos limita en acciones para poder fortalecer nuestro sector que aporta demasiado en temas de salud, entretenimiento, salud mental, desarrollo económico, social en el Distrito Capital, el impacto de la Pandemia del año 2020, demostró que el sector DRAFE es quien estabilizo parte de las secuelas a nivel emocional, mental y de salud, sin embargo fue uno de los más afectados, la virtualidad nos llevó a ser recursivos y apoyar el regreso a la normalidad, inicialmente con temor, pero las personas con mayor número de defensas por su estilo de vida saludable, fueron las menos afectadas, teniendo en cuenta múltiples factores, es necesario hacer un estudio de viabilidad y factibilidad de la presente propuesta.</t>
  </si>
  <si>
    <r>
      <rPr>
        <sz val="10"/>
        <color rgb="FF0C0C0C"/>
        <rFont val="Arial"/>
      </rPr>
      <t xml:space="preserve">Implementar 80 programas de recreación, deporte, nuevas tendencias de actividad fisica y los eSports
</t>
    </r>
    <r>
      <rPr>
        <sz val="10"/>
        <color rgb="FFFF0000"/>
        <rFont val="Arial"/>
      </rPr>
      <t>5.33. Fortalecimiento institucional para un gobierno confiable
1.01. Diálogo social y cultura ciudadana para la convivencia pacífica y la recuperación de la confianza</t>
    </r>
  </si>
  <si>
    <r>
      <rPr>
        <sz val="10"/>
        <color rgb="FF0C0C0C"/>
        <rFont val="Arial"/>
      </rPr>
      <t xml:space="preserve">Implementar 80 programas de recreación, deporte, nuevas tendencias de actividad fisica y los eSports
</t>
    </r>
    <r>
      <rPr>
        <sz val="10"/>
        <color rgb="FFFF0000"/>
        <rFont val="Arial"/>
      </rPr>
      <t>Fortalecer la gestión institucional de 6 entidades distritales del sector Cultura Recreación y Deporte con mejor infraestructura recursos físicos tecnológicos y un talento humano más cualificado y consciente de su papel como servidores públicos que favorezca un modelo de relacionamiento integral con la ciudadanía.
Implementar 8 estrategias de cultura ciudadana que promuevan la convivencia, la eliminación del machismo y de la discriminación, los hábitos saludables, la salud mental, la cultura ambiental y la movilidad sostenible en Bogotá.</t>
    </r>
  </si>
  <si>
    <t>El PDD no puede crear una Secretaría, sin embargo, el PDD tiene contemplada la meta de fortalecer la gestión institucional de 6 entidades distritales del secotr cultura, deporte y recreación.
Así como también hay una meta relacionada con diálogo y cultura ciudadana en pro de entre otras, la salud mental.</t>
  </si>
  <si>
    <t xml:space="preserve">SEctor cultura, recreacion y deporte: Programas Deportivos:
•• Escuelas de mi barrio
• Deporte para la vida 
• Deporte social comunitario: Desarrollo de Nuevas Tendencias Deportivas, eSports y juegos comunales
• Deporte del sector educativo (festivales escolares, juegos intercolegiados y juegos universitarios)
• Talento y Reserva 
• Rendimiento Olimpico
• Rendimiento paralimpico
• Capacitación y Gobernanza 
• Certámenes deportivos distritales - Juegos Distritales de la Juventud
• Certámenes deportivos nacionales - Juegos Nacional y Paranacion"&amp;"ales, Juegos Nacionales de la Juventud y Juegos Nacionales de Mar y Playa.
• Certámenes deportivos Internacionales. 
</t>
  </si>
  <si>
    <t>Aportes del Sector Jóvenes: Construcción de la arquitectura institucional necesaria para garantizar el ejercicio de la ciudadanía juvenil y apoyar la inversión y ejecución de proyectos juveniles.</t>
  </si>
  <si>
    <t xml:space="preserve">3. Bogotá confía en su potencial
</t>
  </si>
  <si>
    <t>La expansión de la infraestructura educativa, está principalmente enfocada en educación básica.</t>
  </si>
  <si>
    <t>Desde el sector integración social se proponen metas de atención a 220 mil jóvenes en los servicios sociales así como el beneficio de 60mil jóvenes con transferencias monetarias como parte de la ruta de atención integral que agrupa todos los servicios de los diferentes sectores de la administración para lograr su inclusión social y productiva.</t>
  </si>
  <si>
    <t>Aportes del Sector Jóvenes: Aumentar la información disponible sobre la juventud en Bogotá.</t>
  </si>
  <si>
    <r>
      <rPr>
        <sz val="10"/>
        <color rgb="FF0C0C0C"/>
        <rFont val="Arial"/>
      </rPr>
      <t xml:space="preserve">3. Bogotá confía en su potencial
</t>
    </r>
    <r>
      <rPr>
        <sz val="10"/>
        <color rgb="FFFF0000"/>
        <rFont val="Arial"/>
      </rPr>
      <t>5.39. Camino hacia una democracia deliberativa con un gobierno cercano a la gente y con participación ciudadana</t>
    </r>
  </si>
  <si>
    <t>Se recogerá información de ciudadanía incluida la población de juventud.</t>
  </si>
  <si>
    <t>Aportes del Sector Jóvenes: Generar incentivos y garantías para el subsistema distrital de juventud.</t>
  </si>
  <si>
    <t>3. Bogotá confía en su potencial</t>
  </si>
  <si>
    <t>Aportes del Sector Jóvenes: Promover el conocimiento, divulgación y respeto por la normatividad relacionada con la juventud.</t>
  </si>
  <si>
    <r>
      <rPr>
        <sz val="10"/>
        <color rgb="FF0C0C0C"/>
        <rFont val="Arial"/>
      </rPr>
      <t xml:space="preserve">3. Bogotá confía en su potencial
</t>
    </r>
    <r>
      <rPr>
        <sz val="10"/>
        <color rgb="FFFF0000"/>
        <rFont val="Arial"/>
      </rPr>
      <t>5.32. Gobierno íntegro, transparente y corresponsable</t>
    </r>
  </si>
  <si>
    <t>Ejecutar una estrategia de comunicación pública que permita brindar información sobre la oferta de servicios y la gestión de la administración distrital.</t>
  </si>
  <si>
    <t>Aportes del Sector Jóvenes: Brindar herramientas y capacitaciones para la comprensión de los retos de ciudad en Bogotá.</t>
  </si>
  <si>
    <r>
      <rPr>
        <sz val="10"/>
        <color rgb="FF0C0C0C"/>
        <rFont val="Arial"/>
      </rPr>
      <t xml:space="preserve">3. Bogotá confía en su potencial
</t>
    </r>
    <r>
      <rPr>
        <sz val="10"/>
        <color rgb="FFFF0000"/>
        <rFont val="Arial"/>
      </rPr>
      <t>5.32. Gobierno íntegro, transparente y corresponsable</t>
    </r>
  </si>
  <si>
    <t xml:space="preserve">Poner en marcha 1 una estrategia de posicionamiento de la memoria investigación histórica y difusión del patrimonio documental orientada a la consulta ciudadana.
Ejecutar 12 acciones que garanticen atención a la ciudadanía transparencia anticorrupción y acceso a la información en el marco de las políticas públicas existentes.
Fortalecer a 4.300 ciudadanas ciudadanos y/o servidoras servidores públicos en control social de la gestión pública promoviendo transparencia y la cultura de denuncia.
</t>
  </si>
  <si>
    <t>Aportes del Sector Jóvenes: Financiar iniciativas y proyectos formulados por jóvenes en Bogotá.</t>
  </si>
  <si>
    <r>
      <rPr>
        <sz val="10"/>
        <color rgb="FF0C0C0C"/>
        <rFont val="Arial"/>
      </rPr>
      <t xml:space="preserve">3. Bogotá confía en su potencial
</t>
    </r>
    <r>
      <rPr>
        <sz val="10"/>
        <color rgb="FFFF0000"/>
        <rFont val="Arial"/>
      </rPr>
      <t>5.39. Camino hacia una democracia deliberativa con un gobierno cercano a la gente y con participación ciudadana</t>
    </r>
  </si>
  <si>
    <t>Aportes del CPL Engativá.: Se requieren estudios de la pobreza oculta que se evidencio en la pandemia.</t>
  </si>
  <si>
    <r>
      <rPr>
        <sz val="10"/>
        <color rgb="FF0C0C0C"/>
        <rFont val="Arial"/>
      </rPr>
      <t xml:space="preserve">Bogotá, una ciudad con menos Pobreza
</t>
    </r>
    <r>
      <rPr>
        <sz val="10"/>
        <color rgb="FFFF0000"/>
        <rFont val="Arial"/>
      </rPr>
      <t>2.07. Bogotá, una ciudad con menos Pobreza
2.09. Reduccion de formas extremas de exclusion</t>
    </r>
  </si>
  <si>
    <t xml:space="preserve">Asignar 51.000 subsidios para adquisición de vivienda nueva arrendamiento social y mejoramiento en los diferentes programas de la SDHT.
Vincular 3.400 personas habitantes de calle en servicios sociales de permanencia
</t>
  </si>
  <si>
    <t>El sector integración social cuenta con una meta para aportar a la reducción de la pobreza en Bogotá. Adicionalmente, como meta estratégica del plan de desarrollo, las acciones en general del plan de desarrollo se orientarán a reducir la pobreza minetaria y multidimensional</t>
  </si>
  <si>
    <t>Aportes del CPL Engativá.: La reclasificación del Sisbén no debe afectada a muchas personas mayores porque ahora deben hacer copagos en la EPS y son personas mayores sin recursos.</t>
  </si>
  <si>
    <r>
      <rPr>
        <sz val="10"/>
        <color rgb="FF0C0C0C"/>
        <rFont val="Arial"/>
      </rPr>
      <t xml:space="preserve">35. Eficiencia administrativa
</t>
    </r>
    <r>
      <rPr>
        <sz val="10"/>
        <color rgb="FFFF0000"/>
        <rFont val="Arial"/>
      </rPr>
      <t xml:space="preserve">2.7. Programa 11. Salud con calidad y en el territorio </t>
    </r>
  </si>
  <si>
    <r>
      <rPr>
        <sz val="10"/>
        <color rgb="FF0C0C0C"/>
        <rFont val="Arial"/>
      </rPr>
      <t xml:space="preserve">Implementar 1 modelo de operación y actualización de Registros administrativos para la focalización del gasto de Bogotá
</t>
    </r>
    <r>
      <rPr>
        <sz val="10"/>
        <color rgb="FFFF0000"/>
        <rFont val="Arial"/>
      </rPr>
      <t xml:space="preserve">Diseñar implementar y evaluar el Modelo de Salud para la población de Bogotá D.C.
Implementar 3 mecanismos para disminuir las barreras de acceso para la prestación de los servicios de salud.
</t>
    </r>
  </si>
  <si>
    <t>La clasificación del Sisbén depende del Departamento Nacional de Planeación, por lo que no es posible realizar ajustes sobre ese punto. Sin embargo, los instrumentos de focalización que se están construyendo, se complementarán con listados censales o con información de las entidades con el fin de robustecer los instrumentos y dar mejor información de personas y hogares a las entidades para que éstas puedan definir cómo será la focalización.</t>
  </si>
  <si>
    <t>Aportes del CPL Engativá.: Dignificar o generar incentivos a los líderes de personas mayores de base son los únicos que tiene el tejido social con cada grupo</t>
  </si>
  <si>
    <r>
      <rPr>
        <sz val="10"/>
        <color rgb="FF0C0C0C"/>
        <rFont val="Arial"/>
      </rPr>
      <t xml:space="preserve">Bogotá cuida a su gente
</t>
    </r>
    <r>
      <rPr>
        <sz val="10"/>
        <color rgb="FFFF0000"/>
        <rFont val="Arial"/>
      </rPr>
      <t>2.07. Bogotá, una ciudad con menos Pobreza</t>
    </r>
  </si>
  <si>
    <r>
      <rPr>
        <sz val="10"/>
        <color rgb="FF0C0C0C"/>
        <rFont val="Arial"/>
      </rPr>
      <t xml:space="preserve">Atender a 161.000 personas mayores en los servicios sociales con transferencias, servicios en unidades operativas y extramurales.
</t>
    </r>
    <r>
      <rPr>
        <sz val="10"/>
        <color rgb="FFFF0000"/>
        <rFont val="Arial"/>
      </rPr>
      <t xml:space="preserve">Asignar 51.000 subsidios para adquisición de vivienda nueva arrendamiento social y mejoramiento en los diferentes programas de la SDHT.
Atender 1.300.000 personas mediante transferencias monetarias (condicionadas y no condicionadas.
</t>
    </r>
  </si>
  <si>
    <t>El subsidio taxativo a líderes sociales no está contemplado directamente, pero si a adultos mayores.</t>
  </si>
  <si>
    <t>La población mayor cuenta con una meta específica para su atención en el marco de los servicios sociales como Centro Día, Comunidad de Cuidado o Cuidado transitorio día y noche que implica acciones de fortalecimiento de autonomía y construcción de tejido social para la inclusión de las personas mayores</t>
  </si>
  <si>
    <t>Aportes del Consejo Consultivo de Ambiente: En el objetivo 5 “Bogotá confía en su gobierno” el Programa 33. “Gobernanza pública moderna, íntegra y transparente”. Fortalecer el programa de esterilización canina y felina y asegurar que los recursos lleguen a los animales más necesitados.</t>
  </si>
  <si>
    <t xml:space="preserve">2.15. Bogotá protege todas las formas de vida
5.32. Gobierno íntegro, transparente y corresponsable
</t>
  </si>
  <si>
    <t xml:space="preserve">Esterilizar 151.500 perros y gastos en el Distrito Capital.
Fortalecer la estrategia distrital para un Gobierno Abierto y Confiable la cual integrará y coordinará las acciones de transparencia innovación y colaboración de las distintas entidades del distrito y el II Plan de Acción de la Alianza de Gobierno de la ciudad
</t>
  </si>
  <si>
    <t>Aportes del Consejo Consultivo de Ambiente: En el objetivo 5 “Bogotá confía en su gobierno” el Programa 36. “Participación ciudadana”. Capacitar a los inspectores de policía en normativa de protección animal para que obren en justicia ante casos de crueldad animal en forma eficiente y diligente.</t>
  </si>
  <si>
    <t xml:space="preserve">Atender 46.800 animales en los programas de atención integral de la fauna doméstica del Distrito Capital
Realizar 360 procesos de participación ciudadana y movilización social para la protección y el bienestar animal.
</t>
  </si>
  <si>
    <t>Se cumple parcialmente, porque no estan contempladas las capacitaciones o formación al cuerpo policial específico, pero podría no estar descartado.</t>
  </si>
  <si>
    <t>Aportes del Consejo Consultivo de Ambiente: En el objetivo 5 “Bogotá confía en su gobierno” el Programa 37. “Bogotá generadora de consensos”. Promover espacios distritales y locales de discusión sobre la problemática animal en el D.C.</t>
  </si>
  <si>
    <t>Aportes del Consejo Consultivo de Ambiente: En el objetivo 5 “Bogotá confía en su gobierno” el Programa 39. “Cierre de Brecha Digital, Generación de Capacidades y Transformación Digital del Territorio”. Acceder a la ruralidad de Bogotá con programas de cultivos orgánicos y promoción de buenas prácticas pecuarias e información sobre los derechos de los animales.</t>
  </si>
  <si>
    <t xml:space="preserve">Diseñar e implementar 4 estrategias que promuevan la participación ciudadana en la revitalización y resiliencia de espacios urbanos y rurales a través de la gobernanza colaborativa la gestión e innovación social para un hábitat incluyente.
</t>
  </si>
  <si>
    <t>Aportes del sector campesino.
Fortalecimiento de la Participación Comunitaria: Promover la participación activa de las comunidades campesinas en la toma de decisiones sobre el desarrollo de sus territorios, mediante procesos de consulta y concertación que respeten sus derechos e intereses.</t>
  </si>
  <si>
    <r>
      <rPr>
        <sz val="10"/>
        <color rgb="FF0C0C0C"/>
        <rFont val="Arial"/>
      </rPr>
      <t xml:space="preserve">5.35. Participación ciudadana
</t>
    </r>
    <r>
      <rPr>
        <sz val="10"/>
        <color rgb="FFFF0000"/>
        <rFont val="Arial"/>
      </rPr>
      <t>5.36. Innovación Pública para la generación de confianza ciudadana</t>
    </r>
  </si>
  <si>
    <r>
      <rPr>
        <sz val="10"/>
        <color rgb="FF0C0C0C"/>
        <rFont val="Arial"/>
      </rPr>
      <t xml:space="preserve">Construir un modelo de democracia deliberativa a través de asambleas ciudadanas semestrales aleatorias, informadas e incidentes que utilicen el sorteo como mecanismo de selección de sus habitantes y aseguren la representación descriptiva de la población
</t>
    </r>
    <r>
      <rPr>
        <sz val="10"/>
        <color rgb="FFFF0000"/>
        <rFont val="Arial"/>
      </rPr>
      <t xml:space="preserve">Fortalecer un (1) laboratorio de innovación pública que promueva el gobierno abierto y la participación ciudadana, desde un enfoque de interseccionalidad.
</t>
    </r>
    <r>
      <rPr>
        <sz val="10"/>
        <color rgb="FF0C0C0C"/>
        <rFont val="Arial"/>
      </rPr>
      <t xml:space="preserve">
</t>
    </r>
    <r>
      <rPr>
        <sz val="10"/>
        <color rgb="FFFF0000"/>
        <rFont val="Arial"/>
      </rPr>
      <t xml:space="preserve">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Lograr el 43% de participación ciudadana incidente en los proyectos normativos y de regulación que expida la administración distrital.
</t>
    </r>
  </si>
  <si>
    <t xml:space="preserve">Gobierno: A través de la implementación de nuevos diseños institucionales del catálogo institucional de la democracia deliberativa para materializar la participación informada e incidente se utilizarán mecanismos conocidos en su forma más general como "mini-públicos" o como "asambleas ciudadanas", escogiendo a sus miembros de manera aleatoria y que demográficamente sea representativa dentro del conjunto de la población como reflejo del conjunto social; incluyendo públicos paritarios y que sus miembros correspondan a todas las edades, lugares de residencia y condición socioeconómica, en números proporcionales a los que se presentan en la población general.
Se configurará una política institucionalizada que pueda ser desarrollada durante este cuatrienio y que adquiera vocación de permanencia, para que Bogotá en el futuro tenga una infraestructura deliberativa para la formulación de políticas públicas distritales y locales, la planificación distrital y local, la búsqueda de acuerdos, la resolución y aclaración de conflictos, el diálogo incidente con la administración y la aclaración de problemas técnicos. 
También se apostará por la masificación en la convocatoria mediante la multiplicación de cientos de miles de hogares bogotanos que sean invitados a ser parte de estos ejercicios deliberativos siendo nodos de innovación interconectados dentro de un sistema que conformen la oferta de participación y representación en Bogotá.
"Respuesta SDP: PLANEACIÓN: La esencia de las asambleas ciudadadas es precisamente garantizar espacios amplios y diversos donde la ciudadanía seleccionada deberá representar los diversos enfoques, entre ellos el territorial-rural. Por ende, la observación está acogida dentro la concepción misma de la meta propuesta.
Gobierno: A través de la implementación de nuevos diseños institucionales del catálogo institucional de la democracia deliberativa para materializar la participación informada e incidente se utilizarán mecanismos conocidos en su forma más general como ""mini-públicos"" o como ""asambleas ciudadanas"", escogiendo a sus miembros de manera aleatoria y que demográficamente sea representativa dentro del conjunto de la población como reflejo del conjunto social; incluyendo públicos paritarios y que sus miembros correspondan a todas las edades, lugares de residencia y condición socioeconómica, en números proporcionales a los que se presentan en la población general.
Se configurará una política institucionalizada que pueda ser desarrollada durante este cuatrienio y que adquiera vocación de permanencia, para que Bogotá en el futuro tenga una infraestructura deliberativa para la formulación de políticas públicas distritales y locales, la planificación distrital y local, la búsqueda de acuerdos, la resolución y aclaración de conflictos, el diálogo incidente con la administración y la aclaración de problemas técnicos. 
También se apostará por la masificación en la convocatoria mediante la multiplicación de cientos de miles de hogares bogotanos que sean invitados a ser parte de estos ejercicios deliberativos siendo nodos de innovación interconectados dentro de un sistema que conformen la oferta de participación y representación en Bogotá."
</t>
  </si>
  <si>
    <t>GOBIERNO
PLANEACIÓN</t>
  </si>
  <si>
    <t>Aportes del Consejo Local de Arte, Cultura y Patrimonio (CLACP) de Ciudad Bolívar: Fortalecer la participación de las personas mayores en el talento humano del sector cultural histórico y creativo.</t>
  </si>
  <si>
    <r>
      <rPr>
        <sz val="10"/>
        <color rgb="FF0C0C0C"/>
        <rFont val="Arial"/>
      </rPr>
      <t xml:space="preserve">3.17. La educación como eje del potencial humano
</t>
    </r>
    <r>
      <rPr>
        <sz val="10"/>
        <color rgb="FFFF0000"/>
        <rFont val="Arial"/>
      </rPr>
      <t>2.14. Bogotá deportiva, recreativa, artística, patrimonial e intercultural</t>
    </r>
  </si>
  <si>
    <r>
      <rPr>
        <sz val="10"/>
        <color rgb="FF0C0C0C"/>
        <rFont val="Arial"/>
      </rPr>
      <t xml:space="preserve">Beneficiar 335.500 personas a partir de la primera infancia y a lo largo de la vida en procesos de formación y exploración cultural, artística, patrimonial, recreativa y deportiva en particular en espacios cercanos y entornos comunitarios.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r>
      <rPr>
        <sz val="10"/>
        <color rgb="FF0C0C0C"/>
        <rFont val="Arial"/>
      </rPr>
      <t xml:space="preserve">
</t>
    </r>
    <r>
      <rPr>
        <sz val="10"/>
        <color rgb="FFFF0000"/>
        <rFont val="Arial"/>
      </rPr>
      <t xml:space="preserve">Realizar 1.500 actividades culturales y artísticas, en barrios y veredas de Bogotá D.C., orientadas a fortalecer "al barrio" como lugar de encuentro y creación.
Desarrollar 4 estrategias orientadas a promover la salud y bienestar en entornos cotidianos desde las prácticas artísticas, las prácticas de movimiento, la actividad física y los cambios culturales y de comportamiento.
Desarrollar 8.925 actividades para la promoción, fortalecimiento y desarrollo de las prácticas artísticas, culturales y patrimoniales como un medio para el ejercicio de los derechos culturales y el desarrollo humano con alcance zonal, distrital y regional.
</t>
    </r>
  </si>
  <si>
    <t>La observación señala taxativamente el fortalecimiento de la participación de personas mayores en el sector cultura, y este programa con sus diferentes metas, promueve la particiapción en deporte, recreación y cultura en la población ne general, particularmente la cultura barrial, puede tener una gran captación de adultor mayores.</t>
  </si>
  <si>
    <t>La meta comprende la realización de estrategias de formación en artes, patrimonio cultural, deportes y cultura ciudadana dirigidas a personas de grupos poblacionales por fuera del sistema educativo.</t>
  </si>
  <si>
    <t>Aportes del Consejo Local de Arte, Cultura y Patrimonio (CLACP) de Ciudad Bolívar: Garantizar la participación y articulación del Fondo de Desarrollo Local de ciudad Bolívar en la ejecución del ‘Festival HIP HOP’ con un recurso apropiado con el fin de llegar desarrollar este evento de gran formato con los altos estándares de un festival internacional.</t>
  </si>
  <si>
    <t>Desarrollar 17.614 actividades para la promoción, fortalecimiento y desarrollo de las prácticas artísticas, culturales y patrimoniales, como un medio para el ejercicio de los derechos y el desarrollo humano, con alcance zonal, distrital y regional.</t>
  </si>
  <si>
    <t>Se refiere a la oferta cultural y artística permanente y diversa en los escenarios culturales del Distrito de caracter zonal, distrital y regional.</t>
  </si>
  <si>
    <t>Aportes de Asofelicidad - Propuesta para la Propiedad Horizontal: Fortalecer la participación de los residentes de propiedad horizontal residencial y/o comercial, mediante la promoción de la conformación de organizaciones sociales que contribuyan a construir comunidad y el acceso a recursos mediante presupuestos participativos, para contribuir a la solución de las necesidades en el territorio. (Seguridad, Basuras, espacio público, conflictos entre vecinos, etc.)., así como la Creación de espacios de participación y diálogo entre los residentes y las administraciones de los conjuntos residenciales, incentivando la creación de consejos de administración y promoviendo la transparencia en la toma de decisiones.</t>
  </si>
  <si>
    <t>Implementar 8 estrategias de cultura ciudadana que promuevan la convivencia, la eliminación del machismo y de la discriminación, los hábitos saludables, la salud mental, la cultura ambiental y la movilidad sostenible en Bogotá.
Vincular a 10.000 personas en acciones pedagógicas y de apropiación que fortalezcan la identidad cultural, el respeto por las instituciones, la confianza y el orgullo por la ciudad</t>
  </si>
  <si>
    <t>Aportes de Asofelicidad - Propuesta para la Propiedad Horizontal: Entregar incentivos económicos a las organizaciones de propiedad horizontal que formulen iniciativas que promuevan la solución de problemáticas del territorio, ambientales o producto de la convivencia entre vecinos. (Seguridad, ahorro de energía mediante la instalación de paneles solares, espacio público, manejo de excretas, ruido, etc.)</t>
  </si>
  <si>
    <t>Aportes de Asofelicidad - Propuesta para la Propiedad Horizontal: Rediseñar la estructura de las entidades que atienden o dan solución a las problemáticas producto de la construcción y entrega de los conjuntos de propiedad horizontal.</t>
  </si>
  <si>
    <t>Se habla de un fortalecimiento institucional, más no de una reestructuración.</t>
  </si>
  <si>
    <t>Aportes de Asofelicidad - Propuesta para la Propiedad Horizontal: Generar respuestas institucionales adecuadas a las necesidades y crecimiento de la población en propiedad horizontal que den solución a los conflictos, producto de la convivencia entre vecinos residentes en propiedad horizontal. (Querellas, mediación, apoyo en la construcción de reglamentos de propiedad horizontal)</t>
  </si>
  <si>
    <r>
      <rPr>
        <sz val="10"/>
        <color rgb="FF0C0C0C"/>
        <rFont val="Arial"/>
      </rPr>
      <t xml:space="preserve">Diálogo social y cultura ciudadana para la convivencia pacífica y la recuperación de la confianza
</t>
    </r>
    <r>
      <rPr>
        <sz val="10"/>
        <color rgb="FFFF0000"/>
        <rFont val="Arial"/>
      </rPr>
      <t>5.33. Fortalecimiento institucional para un gobierno confiable</t>
    </r>
  </si>
  <si>
    <r>
      <rPr>
        <sz val="10"/>
        <color rgb="FF0C0C0C"/>
        <rFont val="Arial"/>
      </rPr>
      <t xml:space="preserve">1. Desarrollar el Sistema Distrital de aplicación del Código Nacional de Seguridad y Convivencia Ciudadana
2. Implementar un modelo de integración ciudadana para el fortalecimiento de la seguridad y la convivencia en Bogotá 
</t>
    </r>
    <r>
      <rPr>
        <sz val="10"/>
        <color rgb="FFFF0000"/>
        <rFont val="Arial"/>
      </rPr>
      <t xml:space="preserve">Fortalecer el 100% de la capacidad de gestión de las entidades del Sector Hábitat que promueva la innovación gubernamental la eficiencia administrativa y operativa como generadores de confianza ciudadana (Secretaría de Hábitat CVP Renobo UAESP)
</t>
    </r>
  </si>
  <si>
    <t>El desarrollo del sistema de aplicación del Código Nacional de Seguridad y Convivencia Ciudadana puede proporcionar un marco normativo sólido para abordar y prevenir conflictos, mientras que el modelo de integración ciudadana puede facilitar la participación activa de los residentes en la búsqueda de soluciones y la construcción de una convivencia armoniosa</t>
  </si>
  <si>
    <t>Seguridad
Gobierno</t>
  </si>
  <si>
    <t>Aportes de Asofelicidad - Propuesta para la Propiedad Horizontal: Crear una instancia de control a los y las administradoras de propiedad horizontal, para certificar la idoneidad de quienes prestan este servicio en las copropiedades.</t>
  </si>
  <si>
    <t>No se encuentra en el PDD de una manera taxativa a esta solicitud.</t>
  </si>
  <si>
    <t>Aportes de Asofelicidad - Propuesta para la Propiedad Horizontal: Promover la formación en administración de propiedad horizontal, para disminuir los conflictos relacionados con los administradores y nuevos mecanismos de resolución de conflictos.</t>
  </si>
  <si>
    <t>Verificación de la ejecución de los recursos de los proyectos locales en temas de protección y bienestar animal.
• Regulación y verificación de los precios a los proveedores de los insumos (Colombia Compra Eficiente) para la atención medico veterinaria por parte de las instituciones distritales y alcaldías locales.
• Verificación de los perfiles a contratar en las instituciones distritales y alcaldías locales para la ejecución de los proyectos locales en temas de bienestar y protección animal.
• Todo lo anterior dando alcance a los acuerdos distritales 814 de 2021 y 885 de 2023.
o PROPUESTA: Participación ciudadana incidente desde lo local (Consejos locales de protección y bienestar animal) que estos consejos presenten programas y/o proyectos en favor de la fauna doméstica, silvestre, animales de granja y sinantrópicos.</t>
  </si>
  <si>
    <t>5.32. Gobierno íntegro, transparente y corresponsable
5.39. Camino hacia una democracia deliberativa con un gobierno cercano a la gente y con participación ciudadana</t>
  </si>
  <si>
    <t>Ejecutar cuatro (4) programas de inspección vigilancia y control de Entidades Sin Ánimo de Lucro enfocado al fortalecimiento del control social y la gestión del conocimiento
Ejecutar 12 acciones que garanticen atención a la ciudadanía transparencia anticorrupción y acceso a la información en el marco de las políticas públicas existentes.
Lograr el 43% de participación ciudadana incidente en los proyectos normativos y de regulación que expida la administración distrital.</t>
  </si>
  <si>
    <t>En el caso de la regulación de precios, se anexan los programas y las metas correspondientes a transparencia, pero las entidades privadas son autónomas. En cuanto a  la participación en proyectos de fauna, no son específicos, pero estan incluidos.</t>
  </si>
  <si>
    <t>Aportes cumbre animales ciudadana: Verificación de la ejecución de los recursos de los proyectos locales en temas de protección y bienestar animal.</t>
  </si>
  <si>
    <t>Fuera de alcance</t>
  </si>
  <si>
    <t>Aportes cumbre animales ciudadana Regulación y verificación de los precios a los proveedores de los insumos (Colombia Compra Eficiente) para la atención medico veterinaria por parte de las instituciones distritales y alcaldías locales.</t>
  </si>
  <si>
    <t>Aportes cumbre animales ciudadana Verificación de los perfiles a contratar en las instituciones distritales y alcaldías locales para la ejecución de los proyectos locales en temas de bienestar y protección animal.</t>
  </si>
  <si>
    <t>Aportes cumbre animales ciudadana Todo lo anterior dando alcance a los acuerdos distritales 814 de 2021 y 885 de 2023.</t>
  </si>
  <si>
    <t>Aportes cumbre animales ciudadana PROPUESTA: Participación ciudadana incidente desde lo local (Consejos locales de protección y bienestar animal) que estos consejos presenten programas y/o proyectos en favor de la fauna doméstica, silvestre, animales de granja y sinantrópicos.</t>
  </si>
  <si>
    <t>Garantizar el derecho a la protesta a través de acciones de diálogo, concertación, promoción y protocolos que sean discutidos y abordados entre funcionarios del gobierno distrital y organizaciones defensoras de derechos humanos. El programa de diálogo social y cultura ciudadana para la convivencia pacífica y la recuperación de la confianza, propuesto en el borrador del PDD y el Decreto 053 de 2023, por medio del cual se adopta el “Protocolo Distrital para la garantía y protección de los derechos a la reunión, manifestación pública y la protesta social pacífica”; deben ser revisados, discutidos y nutridos con las organizaciones defensoras de derechos humanos y el consejo distrital de derechos humanos, buscando que en las acciones y mecanismos propuestos, se contemple la participación de las organizaciones como veedoras y en los procesos de verificación.</t>
  </si>
  <si>
    <t xml:space="preserve">1.01. Diálogo social y cultura ciudadana para la convivencia pacífica y la recuperación de la confianza
</t>
  </si>
  <si>
    <t xml:space="preserve">Implementar 8 estrategias de cultura ciudadana que promuevan la convivencia, la eliminación del machismo y de la discriminación, los hábitos saludables, la salud mental, la cultura ambiental y la movilidad sostenible en Bogotá.
</t>
  </si>
  <si>
    <t xml:space="preserve"> Articulación y coordinación entre el programa de diálogo social y el Sistema de Convivencia Nacional para la Vida. La Secretaría de Seguridad y el Ministerio del Interior deben armonizar las acciones y desarrollar estrategias de coordinación territorial entre sus equipos gestores a fin de acompañar los espacios de conflictividad presentes en la ciudad, propendiendo por el respeto de los derechos y la conciliación en los temas que generan disputas. Así mismo, se sugiere garantizar la interoperabilidad distrito-nación en cuanto a los reportes que se presentan, los acompañamientos y la documentación en el Observatorio de Convivencia para la Vida.</t>
  </si>
  <si>
    <r>
      <rPr>
        <sz val="10"/>
        <color rgb="FF0C0C0C"/>
        <rFont val="Arial"/>
      </rPr>
      <t xml:space="preserve">Espacio público seguro e inclusivo
</t>
    </r>
    <r>
      <rPr>
        <sz val="10"/>
        <color rgb="FFFF0000"/>
        <rFont val="Arial"/>
      </rPr>
      <t xml:space="preserve">1.01. Diálogo social y cultura ciudadana para la convivencia pacífica y la recuperación de la confianza
</t>
    </r>
  </si>
  <si>
    <r>
      <rPr>
        <sz val="10"/>
        <color rgb="FF0C0C0C"/>
        <rFont val="Arial"/>
      </rPr>
      <t xml:space="preserve">Implementar el modelo integrado para la gestión de la convivencia y seguridad en los territorios
</t>
    </r>
    <r>
      <rPr>
        <sz val="10"/>
        <color rgb="FFFF0000"/>
        <rFont val="Arial"/>
      </rPr>
      <t>Realizar 120 investigaciones encuestas y mediciones que permitan consolidar una herramienta de medición de ciudad y cultura para articular a Bogotá con otros centros de pensamiento de Iberomérica.</t>
    </r>
  </si>
  <si>
    <t xml:space="preserve"> Implementación de un programa para el fortalecimiento de las organizaciones sociales. Las organizaciones sociales y/o comunitarias cumplen un papel esencial en la construcción de tejido social, el mejoramiento de la convivencia en los barrios y representan agendas e intereses ciudadanos. Es importante entonces revisar el modelo de fortalecimiento de las organizaciones sociales e incorporar en la propuesta del PDD un programa para fortalecer capacidades de gestión, impulso de agendas locales, resolución de conflictos y formación ciudadana.</t>
  </si>
  <si>
    <r>
      <rPr>
        <sz val="10"/>
        <color rgb="FF0C0C0C"/>
        <rFont val="Arial"/>
      </rPr>
      <t xml:space="preserve">5.37. Innovacion publica                                           </t>
    </r>
    <r>
      <rPr>
        <sz val="10"/>
        <color rgb="FFFF0000"/>
        <rFont val="Arial"/>
      </rPr>
      <t xml:space="preserve"> 5.36. Innovación Pública para la generación de confianza ciudadana</t>
    </r>
  </si>
  <si>
    <r>
      <rPr>
        <sz val="10"/>
        <color rgb="FF0C0C0C"/>
        <rFont val="Arial"/>
      </rPr>
      <t xml:space="preserve">Implementar 100 acciones en el marco del laboratorio de innovación en la relación gobierno y ciudadanía, desarrollando prototipos que recojan retos ciudadanos para ser solucionados de manera colaborativa, mejorando la participación incidente en Bogotá                                                                        </t>
    </r>
    <r>
      <rPr>
        <sz val="10"/>
        <color rgb="FFFF0000"/>
        <rFont val="Arial"/>
      </rPr>
      <t>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t>
    </r>
  </si>
  <si>
    <t>Se ajusta progama y meta</t>
  </si>
  <si>
    <t>Se desarrollarán prototipos que recojan retos ciudadanos para ser solucionados de manera colaborativa, mejorando la participación incidente en Bogotá.</t>
  </si>
  <si>
    <t>GOBIERNO
PLANEACIÓN</t>
  </si>
  <si>
    <t xml:space="preserve"> Fortalecer la incidencia de las instancias de participación ciudadanas, la ciudadanía y las organizaciones sociales. En consonancia con el Decreto 477 de 2023 “Por medio del cual se adopta la Política Pública de Participación Incidente del Distrito Capital 2023 - 2034” el PDD debe contemplar: 1) una estrategia de fortalecimiento a las instancias de participación, 2) la propuesta de diseñar un tablero de control para medir la incidencia en la participación ciudadana y 3) metas e indicadores específicos que orienten la construcción del Plan de Acción Distrital de la Política.</t>
  </si>
  <si>
    <r>
      <rPr>
        <sz val="10"/>
        <color rgb="FF0C0C0C"/>
        <rFont val="Arial"/>
      </rPr>
      <t xml:space="preserve">5.37. Innovacion publica                                     </t>
    </r>
    <r>
      <rPr>
        <sz val="10"/>
        <color rgb="FFFF0000"/>
        <rFont val="Arial"/>
      </rPr>
      <t>5.36. Innovación Pública para la generación de confianza ciudadana</t>
    </r>
  </si>
  <si>
    <r>
      <rPr>
        <sz val="10"/>
        <color rgb="FF0C0C0C"/>
        <rFont val="Arial"/>
      </rPr>
      <t xml:space="preserve">Implementar 100 acciones en el marco del laboratorio de innovación en la relación gobierno y ciudadanía, desarrollando prototipos que recojan retos ciudadanos para ser solucionados de manera colaborativa, mejorando la participación incidente en Bogotá                                          </t>
    </r>
    <r>
      <rPr>
        <sz val="10"/>
        <color rgb="FFFF0000"/>
        <rFont val="Arial"/>
      </rPr>
      <t>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t>
    </r>
  </si>
  <si>
    <t xml:space="preserve">Se desarrollarán prototipos que recojan retos ciudadanos para ser solucionados de manera colaborativa, mejorando la participación incidente en Bogotá.
Sector Gobierno: Se desarrollarán prototipos que recojan retos ciudadanos para ser solucionados de manera colaborativa, mejorando la participación incidente en Bogotá.
Sector Gobierno. Participación: Implementar una (1) estrategia de participación ciudadana en las 20 localidades, en el marco de presupuestos participativos, Gobierno Abierto de Bogotá. </t>
  </si>
  <si>
    <t>El modelo de diálogo social debe reconocer e incorporar a las organizaciones sociales y las nuevas ciudadanías. Las agendas ciudadanas son colectivas y exponen los conflictos urbanos. De acuerdo con el Observatorio de la Participación del IDPAC, los eventos que han generado mayor impacto en la ciudad desde 1995 hasta la fecha, han sido detonados en su mayoría por sujetos colectivos, siendo las mujeres, los jóvenes, los estudiantes y las organizaciones populares los sujetos más recurrentes en estas acciones. En ese entendido, las asambleas territoriales aleatorias, deben contemplar la participación fija de estas organizaciones, aumentando los niveles de gobernanza y la colaboración efectiva.</t>
  </si>
  <si>
    <r>
      <rPr>
        <sz val="10"/>
        <color rgb="FF0C0C0C"/>
        <rFont val="Arial"/>
      </rPr>
      <t xml:space="preserve">5.37. Innovacion publica                                    </t>
    </r>
    <r>
      <rPr>
        <sz val="10"/>
        <color rgb="FFFF0000"/>
        <rFont val="Arial"/>
      </rPr>
      <t>5.39. Camino hacia una democracia deliberativa con un gobierno cercano a la gente y con participación ciudadana</t>
    </r>
  </si>
  <si>
    <r>
      <rPr>
        <sz val="10"/>
        <color rgb="FF0C0C0C"/>
        <rFont val="Arial"/>
      </rPr>
      <t xml:space="preserve">Implementar 100 acciones en el marco del laboratorio de innovación en la relación gobierno y ciudadanía, desarrollando prototipos que recojan retos ciudadanos para ser solucionados de manera colaborativa, mejorando la participación incidente en Bogotá                                          </t>
    </r>
    <r>
      <rPr>
        <sz val="10"/>
        <color rgb="FFFF0000"/>
        <rFont val="Arial"/>
      </rPr>
      <t>Fortalecer las competencias ciudadanas de 100.000 personas en sus diferencias diversidades y formas organizativas para la participación incidente y la construcción de acuerdos que robustezcan el tejido social incorporando enfoque de género diferencial y poblacional.</t>
    </r>
  </si>
  <si>
    <t xml:space="preserve"> Promover Alianzas Público Populares para la implementación del plan de desarrollo territorial. El artículo 100 de la Ley 2294 de 2022 – Plan Nacional de Desarrollo establece que las entidades territoriales podrán celebrar contratos hasta por la mínima cuantía con personas naturales o entidades sin ánimo de lucro que hagan parte de la economía popular y comunitaria. Estos contratos, que se denominan Alianzas Público – Populares, podrán celebrarse para la ejecución de obras, o la adquisición de bienes y servicios relacionados con infraestructura social, vivienda rural, vías terciarias y caminos vecinales, cultura, infraestructura productiva local, proyectos de eficiencia energética, producción de alimentos, suministro de bienes y servicios, gestión comunitaria del agua, saneamiento básico, economía del cuidado, fortalecimiento ambiental y comunitario y adquisición de productos de origen o destinación agropecuarios.</t>
  </si>
  <si>
    <r>
      <rPr>
        <sz val="10"/>
        <color rgb="FF0C0C0C"/>
        <rFont val="Arial"/>
      </rPr>
      <t xml:space="preserve">5.35. Participación ciudadana                             </t>
    </r>
    <r>
      <rPr>
        <sz val="10"/>
        <color rgb="FFFF0000"/>
        <rFont val="Arial"/>
      </rPr>
      <t>5.39. Camino hacia una democracia deliberativa con un gobierno cercano a la gente y con participación ciudadana</t>
    </r>
  </si>
  <si>
    <r>
      <rPr>
        <sz val="10"/>
        <color rgb="FF0C0C0C"/>
        <rFont val="Arial"/>
      </rPr>
      <t xml:space="preserve">Implementar 35 iniciativas de producción de información que recojan información sobre las dinámicas y tendencias de participación que aportan datos claves para la ciudadanía y la toma de decisiones en materia de políticas públicas.                                                               </t>
    </r>
    <r>
      <rPr>
        <sz val="10"/>
        <color rgb="FFFF0000"/>
        <rFont val="Arial"/>
      </rPr>
      <t>Implementar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t>
    </r>
  </si>
  <si>
    <t>Se sistematizarán a través del Observatorio de la PArticipación las siguientes dinámicas y tendencias de la participacion en la ciudad:
 - 20 locales
- 1 inversión
- 1 coyuntura 
- 1 estado del arte agendas
2023
- 1 coyuntura
- 1 instancias
- 1 ACNUR
- 2 Seguimiento inversión 
- 1 cartografía
- 1 OS, MECO, 
- 2 Barrismo (por aprobar)
- 6 tableros de control</t>
  </si>
  <si>
    <t>MOVILIDAD Y OTROS</t>
  </si>
  <si>
    <t xml:space="preserve"> Sentar mesas de trabajo para la planificación concertada y participativa de la ciudad. Las actuaciones estratégicas que trae consigo el POT vigente, tienen un impacto social para los moradores de algunos barrios (desplazamiento, contaminación ambiental y auditiva, entre otros), de tal manera que antes de continuar con los estudios técnicos, el diseño y la puesta en marcha de las obras es necesario sentar mesas de trabajo y concertación con representantes de alto nivel del gobierno distrital, la personería, defensoría del pueblo, ciudadanos y las organizaciones sociales. Especialmente en las actuaciones que tienen que ver con los cerros orientales, el plan centro, el metrocables de San Cristóbal, Laches y Ciudad Bolívar; y la ampliación del aeropuerto el dorado, donde el trazado de las obras y la gentrificación afectan a los moradores.</t>
  </si>
  <si>
    <r>
      <rPr>
        <sz val="10"/>
        <color rgb="FF0C0C0C"/>
        <rFont val="Arial"/>
      </rPr>
      <t xml:space="preserve">5.35. Participación ciudadana                      </t>
    </r>
    <r>
      <rPr>
        <sz val="10"/>
        <color rgb="FFFF0000"/>
        <rFont val="Arial"/>
      </rPr>
      <t xml:space="preserve"> 5.39. Camino hacia una democracia deliberativa con un gobierno cercano a la gente y con participación ciudadana</t>
    </r>
  </si>
  <si>
    <r>
      <rPr>
        <sz val="10"/>
        <color rgb="FF0C0C0C"/>
        <rFont val="Arial"/>
      </rPr>
      <t xml:space="preserve">Construir un modelo de democracia deliberativa a través de asambleas ciudadanas semestrales aleatorias, informadas e incidentes que utilicen el sorteo como mecanismo de selección de sus habitantes y aseguren la representación descriptiva de la población                                            </t>
    </r>
    <r>
      <rPr>
        <sz val="10"/>
        <color rgb="FFFF0000"/>
        <rFont val="Arial"/>
      </rPr>
      <t>Realizar tres ciclos deliberativos contemplando mecanismos de la Democracia Deliberativa en temas estratégicos de ciudad que utilicen el sorteo para la selección de sus miembros y aseguren la representación descriptiva de la población.</t>
    </r>
  </si>
  <si>
    <t xml:space="preserve">A través de la implementación de nuevos diseños institucionales del catálogo institucional de la democracia deliberativa para materializar la participación informada e incidente se utilizarán mecanismos conocidos en su forma más general como "mini-públicos" o como "asambleas ciudadanas", escogiendo a sus miembros de manera aleatoria y que demográficamente sea representativa dentro del conjunto de la población como reflejo del conjunto social; incluyendo públicos paritarios y que sus miembros correspondan a todas las edades, lugares de residencia y condición socioeconómica, en números proporcionales a los que se presentan en la población general.
Se configurará una política institucionalizada que pueda ser desarrollada durante este cuatrienio y que adquiera vocación de permanencia, para que Bogotá en el futuro tenga una infraestructura deliberativa para la formulación de políticas públicas distritales y locales, la planificación distrital y local, la búsqueda de acuerdos, la resolución y aclaración de conflictos, el diálogo incidente con la administración y la aclaración de problemas técnicos. 
También se apostará por la masificación en la convocatoria mediante la multiplicación de cientos de miles de hogares bogotanos que sean invitados a ser parte de estos ejercicios deliberativos siendo nodos de innovación interconectados dentro de un sistema que conformen la oferta de participación y representación en Bogotá.
"Observación SDP: PLANEACIÓN: El espiritu de las asambleas ciudadanas es deliberal sobre temas de ciudad con el propósito de generar incidencia en la toma de decisiones frente a diversos asuntos públicos. Es posible, que uno de los temas a desarrollar tenga relación con el ordenamiento territorial. Sin embargo, la SDP garantizará a través de su Plan Institucional de Participación Ciudadana anual, el diálogo en la formulación de los instrumentos de planeación, incluidas las Actuaciones Estratégicas del Decreto 555 de 2021. 
A través de la implementación de nuevos diseños institucionales del catálogo institucional de la democracia deliberativa para materializar la participación informada e incidente se utilizarán mecanismos conocidos en su forma más general como ""mini-públicos"" o como ""asambleas ciudadanas"", escogiendo a sus miembros de manera aleatoria y que demográficamente sea representativa dentro del conjunto de la población como reflejo del conjunto social; incluyendo públicos paritarios y que sus miembros correspondan a todas las edades, lugares de residencia y condición socioeconómica, en números proporcionales a los que se presentan en la población general.
Se configurará una política institucionalizada que pueda ser desarrollada durante este cuatrienio y que adquiera vocación de permanencia, para que Bogotá en el futuro tenga una infraestructura deliberativa para la formulación de políticas públicas distritales y locales, la planificación distrital y local, la búsqueda de acuerdos, la resolución y aclaración de conflictos, el diálogo incidente con la administración y la aclaración de problemas técnicos. 
También se apostará por la masificación en la convocatoria mediante la multiplicación de cientos de miles de hogares bogotanos que sean invitados a ser parte de estos ejercicios deliberativos siendo nodos de innovación interconectados dentro de un sistema que conformen la oferta de participación y representación en Bogotá."
Sector Gobierno. Participación: Implementar una (1) estrategia de participación ciudadana en las 20 localidades, en el marco de presupuestos participativos, Gobierno Abierto de Bogotá. </t>
  </si>
  <si>
    <t xml:space="preserve"> Presupuestos participativos. En concordancia con la Ley, el CONFIS reglamentará que las alcaldías locales dispongan el tope más alto (50%) para los presupuestos participativos en las localidades. El gobierno distrital, diseñará una metodología que permita la priorización ciudadana, garantizando el acceso a la información y la rendición de cuentas.</t>
  </si>
  <si>
    <r>
      <rPr>
        <sz val="10"/>
        <color rgb="FF0C0C0C"/>
        <rFont val="Arial"/>
      </rPr>
      <t xml:space="preserve">5.34. Gobernanza pública moderna, íntegra y transparente                            </t>
    </r>
    <r>
      <rPr>
        <sz val="10"/>
        <color rgb="FFFF0000"/>
        <rFont val="Arial"/>
      </rPr>
      <t>5.33. Fortalecimiento institucional para un gobierno confiable</t>
    </r>
  </si>
  <si>
    <r>
      <rPr>
        <sz val="10"/>
        <color rgb="FF0C0C0C"/>
        <rFont val="Arial"/>
      </rPr>
      <t xml:space="preserve">Constituir (3) componentes de fortalecimiento institucional para las Alcaldías Locales y su gestión del desarrollo local                                  </t>
    </r>
    <r>
      <rPr>
        <sz val="10"/>
        <color rgb="FFFF0000"/>
        <rFont val="Arial"/>
      </rPr>
      <t>Constituir (3) componentes de fortalecimiento institucional para las Alcaldías Locales y su gestión del desarrollo local, desde un enfoque de interseccionalidad</t>
    </r>
  </si>
  <si>
    <t xml:space="preserve">Establecer y ejecutar en las 20 Alcaldías Locales, 3 componentes para el fortalecimiento institucional en las Alcaldías Locales para la gestión del desarrollo local: 1. una que comprende las acciones para establecer una estructura administrativa funcional y operativa para las Alcaldías Locales  y mejoramiento de sedes administrativas; 2. Un plan de asistencia integralen procesos de planeación, ccontratación, presupuesto, participación y transparencia en la ejecución de sus recursos para mejorar el indice de Gestión Pública Local en el componente de gestión del plan de desarrollo local (GPDL); 3. Estrategias de intervención en el territorio acorde a los lineamientos del nivel central y las necesidades territoriales con el fin de lograr un gobierno local incidente, deliberativo y cercano a la ciudadanía.
Sector Gobierno. Participación: Implementar una (1) estrategia de participación ciudadana en las 20 localidades, en el marco de presupuestos participativos, Gobierno Abierto de Bogotá. </t>
  </si>
  <si>
    <t xml:space="preserve"> Definición concertada e incidente de los hechos metropolitanos de la región metropolitana Bogotá - Cundinamarca: La definición de los hechos metropolitanos que refiere la Ley 2199 del 2022 debe ser parte de un ejercicio de consulta territorial y sectorial con la ciudadanía, especialmente en los temas referidos a la alimentación, seguridad y movilidad.</t>
  </si>
  <si>
    <r>
      <rPr>
        <sz val="10"/>
        <color rgb="FF0C0C0C"/>
        <rFont val="Arial"/>
      </rPr>
      <t xml:space="preserve">Desmantelamiento del crimen organizado
</t>
    </r>
    <r>
      <rPr>
        <sz val="10"/>
        <color rgb="FFFF0000"/>
        <rFont val="Arial"/>
      </rPr>
      <t>1.03. Desmantelamiento de estructuras criminales y delincuenciales con mejores capacidades y activos tecnológicos</t>
    </r>
  </si>
  <si>
    <r>
      <rPr>
        <sz val="10"/>
        <color rgb="FF0C0C0C"/>
        <rFont val="Arial"/>
      </rPr>
      <t xml:space="preserve">Implementar un (1) plan de seguridad integral ante la región metropolitana 
</t>
    </r>
    <r>
      <rPr>
        <sz val="10"/>
        <color rgb="FFFF0000"/>
        <rFont val="Arial"/>
      </rPr>
      <t>Estructurar y desarrollar las instancias de gobernanza necesarias para el diseño y ejecución del Plan de Seguridad Integral ante la Región Metropolitana</t>
    </r>
  </si>
  <si>
    <t>Las observaciones no coinciden con el objetivo, programa y meta propuestos, sin embargo se deja programa y meta alienado a la observación.</t>
  </si>
  <si>
    <t xml:space="preserve"> Sector seguridad OE 1. 1.7. Seguridad integral para la region metropolitana. Meta: Implementar un (1) plan de seguridad integral ante la región metropolitana.
Programa 34 Sector planeación
Para conseguir este propósito se demanda el desarrollo de capacidades institucionales, operativas y de gestión así como la participación de la ciudadanía,  dirigidas a garantizar la integración de visiones, esfuerzos y objetivos para la consolidación de una región metropolitana segura y confiable. La materialización de un Plan de Seguridad Integral en la región metropolitana se logrará con este esfuerzo dirigido al diseño, estructuración y desarrollo de las instancias de gobernanza necesarias para su diseño y ejecución.
En el programa Construyendo Confianza con la Región se aborda la temática de forma general, pero se modifica para clarificar el tema de seguridad integral a nivel regional  en los procesos de articulación con las figuras asociativas</t>
  </si>
  <si>
    <t>Seguridad
Planeación</t>
  </si>
  <si>
    <t>Aportes partido político Comunes: Levantamiento de Información y Diagnóstico socioeconómico, jurídico, y urbanístico de los barrios informales y asentamientos, Evaluación Técnica y Jurídica en la que se identificarán riesgos naturales y estructurales, y verificaciones de propiedad para establecer la viabilidad de las intervenciones y garantizar la seguridad de los habitantes, Diseño Participativo y Planificación Urbana con participación activa de la comunidad en el diseño de proyectos de mejoramiento integral, Intervención Multisectorial y Sostenible para abordar aspectos relacionados con la vivienda, el empleo, la educación, la salud, y el medio ambiente, Monitoreo y Evaluación de Impacto con indicadores de seguimiento que permitan medir el progreso en términos de acceso a servicios básicos, mejoras en la calidad de vida, y fortalecimiento del tejido social.</t>
  </si>
  <si>
    <t>4.23. Ordenamiento territorial sostenible, equlibrado y participativo                                                 4.24. Revitalización y renovación urbana y rural con inclusión</t>
  </si>
  <si>
    <r>
      <rPr>
        <sz val="10"/>
        <color rgb="FFFF0000"/>
        <rFont val="Arial"/>
      </rPr>
      <t xml:space="preserve">- Gestionar 350 hectáreas de asentamientos de origen informal y barrios legalizados mediante actividades de etapa previa de los trámites de legalización y formalización.                                                                                          - Monitorear el 100% de las áreas definidas como susceptibles de ser ocupadas o desarrolladas de manera ilegal o informal.                                                  - Diseñar e implementar 4 estrategias que promuevan la participación ciudadana en la revitalización y resiliencia de espacios urbanos y rurales a través de la gobernanza colaborativa la gestión e innovación social para un hábitat incluyente. </t>
    </r>
    <r>
      <rPr>
        <sz val="10"/>
        <color rgb="FF0C0C0C"/>
        <rFont val="Arial"/>
      </rPr>
      <t xml:space="preserve">                                               </t>
    </r>
  </si>
  <si>
    <t>La solicitud se refiere a diagnósticos de asentamientos informales y evaluación del impacto del programa de Mejoramiento integral y los proyectos asociados a los mismos, al igual a la medición de indicadores que muestren la incidencia en términos de percepción en la mejora de calidad de vida. Por tanto, la observación estaría en cabeza de la SDHT.</t>
  </si>
  <si>
    <t>PLANEACIÓN 
HÁBITAT</t>
  </si>
  <si>
    <t>Aportes partido político Comunes: Implementar 1 estrategia que permita la participación de los actores vinculados a la economía popular en compras y contratación pública.</t>
  </si>
  <si>
    <t>Implementar 1 portafolio de servicios distritales en alianza con el sector privado, para la inclusión laboral y sostenibilidad económica de personas en proceso de reincorporación y reintegración o quienes hayan culminado la ruta de reintegración.</t>
  </si>
  <si>
    <t>No se evidencia una meta acorde a las observaciones</t>
  </si>
  <si>
    <t>Actualmente el Distrito carece de una oferta interinstitucional coordinada para promover la inclusión laboral y sostenibilidad económica a población en proceso de reincorporación, reintegración o que haya culminado el proceso de reintegración. Acorde con el plan de gobierno, Bogotá debe ser una ciudad donde todos puedan volver a empezar, incluyendo a ex combatientes. Por esto es necesario la creación de un portafolio de servicios que busque generar un esfuerzo de coordinación interinstitucional, en alianza con el sector privado, para que los excombatientes puedan tener oportunidades de sostenibilidad económica que realmente sean transformadoras e impliquen una segunda oportunidad de reconciliación. Apoyar la estabilización social y económica contribuye a garantizar la no repetición. 
 Fase 1 - Caracterización y diagnóstico con la ARN de la población en proceso de reincorporación, en proceso de reintegración o quienes hayan culminado la ruta de reintegración en Bogotá
 Fase 2 - Identificar la oferta institucional a nivel nacional y distrital que beneficia a estas poblaciones; y las necesidades existentes en materia de estabilización socioeconomómica para la población objeto de la ruta. 
 Fase 3 - Formular objetivos y la ruta en coordinación con las entidades competentes y con el apoyo del sector privado.
 Fase 4 - Socializar el portafolio de servicios con la población objetivo 
 Fase 5 - Divulgar el portafolio de servicios</t>
  </si>
  <si>
    <t>Aportes partido político Comunes:  Implementación de una estrategia para la capacitación y fortalecimiento de la participación política de personas reincorporadas.</t>
  </si>
  <si>
    <t>Gobernanza publica moderna, integra y transparente
• Nombrar funcionarios que sean idóneos y con conocimientos previo en la normatividad, con los procesos de propiedad horizontal.
• Contratar el personal suficiente para la atención de las comunidades de propiedad horizontal.</t>
  </si>
  <si>
    <t>5.34. Talento Humano unido por la ciudadania</t>
  </si>
  <si>
    <t>Asistir 46 entidades y organismos distritrales para fortalecer la Política de Gestión Estratégica del Talento Humano del Índice de Desempeño Institucional (IDI).</t>
  </si>
  <si>
    <t>Se asigna programa y meta sin embargo es importante aclarar que no cuenta con la especificidad de "Propiedad horizontal".</t>
  </si>
  <si>
    <t>Eficiencia administrativa
• Reducir los tiempos de respuesta a la comunidad de propiedad horizontal, adoptando mejores prácticas en los funcionarios de las alcaldías locales.</t>
  </si>
  <si>
    <t>Constituir (3) componentes de fortalecimiento institucional para las Alcaldías Locales y su gestión del desarrollo local, desde un enfoque de interseccionalidad</t>
  </si>
  <si>
    <t>Se asigna programa y meta de acuerdo a las observaciones.</t>
  </si>
  <si>
    <t>Cercanía con la ciudadanía
• Articular con la ciudadanía ferias de servicios institucionales conjuntamente con los consejos locales, que motiven al ciudadano a participar en los procesos y programas locales. Para que vuelvan a tomar confianza en las entidades.</t>
  </si>
  <si>
    <r>
      <rPr>
        <sz val="10"/>
        <color rgb="FF0C0C0C"/>
        <rFont val="Arial"/>
      </rPr>
      <t xml:space="preserve">5.36. Cercanía con la ciudadanía                 </t>
    </r>
    <r>
      <rPr>
        <sz val="10"/>
        <color rgb="FFFF0000"/>
        <rFont val="Arial"/>
      </rPr>
      <t xml:space="preserve">  5.39. Camino hacia una democracia deliberativa con un gobierno cercano a la gente y con participación ciudadana</t>
    </r>
  </si>
  <si>
    <r>
      <rPr>
        <sz val="10"/>
        <color rgb="FF0C0C0C"/>
        <rFont val="Arial"/>
      </rPr>
      <t xml:space="preserve">Modernizar los 3 canales de atención de la Red CADE, presencial, virtual y telefónico que permita brindar una atención más cercana, oportuna y sencilla a la ciudadanía.                                                       </t>
    </r>
    <r>
      <rPr>
        <sz val="10"/>
        <color rgb="FFFF0000"/>
        <rFont val="Arial"/>
      </rPr>
      <t xml:space="preserve">   Implementar el 100% de las apuestas y acciones del Plan Institucional de Participación Ciudadana de la SDP garantizando la inclusión de los enfoques diferenciales la innovación la pedagogía la transparencia la rendición de cuentas permanente la incidencia y la co-construcción con la ciudadanía.</t>
    </r>
  </si>
  <si>
    <t>Las ferias de servicio a la ciudadanía ya están contempladas en el artículo 12 del Decreto 197 de 2014, modificado por el art. 1 del Decreto Distrital 293 de 2021, por lo que no se considera necesario incluir una meta en el PDD al respecto. Sin embargo, para atender la observación se mejorarán los mecanismos de articulación institucional para la planeación de estos eventos, de tal manera que sea concertados con la comunidad. A través de los consejos locales, JAC, etc.</t>
  </si>
  <si>
    <t>Participación ciudadana
• Fortalecer las instancias de participación ciudadana, con el objetivo de cumplir a cabalidad los acuerdos y compromisos adquiridos por la comunidad. Mejorar los medios de comunicación existentes para la divulgación de las actividades que se tienen para la comunidad.</t>
  </si>
  <si>
    <t>Bogotá generadora de consensos
• Buscar a las comunidades para la formulación de propuestas y desarrollar consensos para beneficios de los programas locales hacia la propiedad horizontal.</t>
  </si>
  <si>
    <t>Innovación publica
• Mejorar la cobertura y los recursos en protección animal a través de plataformas tecnológicas, que permitan mayor agilidad en la identificación de las mascotas que residen en la propiedad horizontal. Comprometer a las instituciones para desarrollar programas, cuyo objetivo sea la salud mental y física de la comunidad de propiedad horizontal.</t>
  </si>
  <si>
    <t>2.14. Bogotá deportiva, recreativa, artística, patrimonial e intercultural                                                                     2.10. Salud Pública Integrada e Integral</t>
  </si>
  <si>
    <t>- Realizar a 370 prestadores de servicios para y con animales acciones de inspección y vigilancia en temas de protección y bienestar animal.                                                                            - Definir implementar y poner en funcionamiento una instancia de gobernanza y gobernabilidad en salud pública y Atención Primaria Social que intervenga los determinantes sociales de inequidades en salud en el territorio.</t>
  </si>
  <si>
    <t>Cierre de brecha digital, generación de capacidades y transformación digital del territorio.
• Invertir en espacios donde no hay acceso a internet, con equipos para desarrollar capacitaciones en temas de propiedad horizontal.</t>
  </si>
  <si>
    <r>
      <rPr>
        <sz val="10"/>
        <color rgb="FF0C0C0C"/>
        <rFont val="Arial"/>
      </rPr>
      <t xml:space="preserve">Programa. Cierre de Brecha, Transformación Digital e Infraestructura de datos para hacer de Bogotá una Ciudad Inteligente (Consejería TIC)                                </t>
    </r>
    <r>
      <rPr>
        <sz val="10"/>
        <color rgb="FFFF0000"/>
        <rFont val="Arial"/>
      </rPr>
      <t xml:space="preserve"> 5.35. Bogotá Inteligente con transformación digital e Infraestructura de datos para una gestión pública eficiente</t>
    </r>
  </si>
  <si>
    <t>Se ajusta programa.</t>
  </si>
  <si>
    <t>Dentro del alcance de la meta se incluye:
 Levantamiento de información para identificar y tener un diagnóstico actualizado de las iniciativas de conectividad pública y social de las entidades distritales y asesorar técnicamente las iniciativas que se prioricen, para garantizar el cumplimiento de los principios y lineamientos del Plan Distrital de Conectividad establecidos en el Decreto 314 de 2023
 el Decreto 314 de 2023 define 3 Se definen tres estrategias para guiar los planes, programas y proyectos para la promoción del acceso, uso y apropiación a las Tecnologías de la información y comunicaciones - TIC para la población en situación de pobreza o vulnerabilidad de Bogotá y para propender por la universalidad del servicio en el Distrito, así:
 1. Conectividad hacia la universalidad. Esta estrategia busca articular los programas desarrollados por las entidades distritales, en línea con su misión específica, para incorporar planes, programas y proyectos para aumentar el acceso a las Tecnologías de la información y comunicaciones - TIC a población en situación de pobreza o vulnerabilidad. Esta estrategia reconoce la importancia del trabajo colaborativo entre entidades para lograr una implementación efectiva y coordinada de planes, programas y proyectos que promuevan el acceso y apropiación a Tecnologías de la Información y Comunicaciones TIC.
 2. Acceso abierto y público a Internet en las instalaciones de las entidades públicas. Esta estrategia tiene por objetivo que toda la ciudadanía tenga la posibilidad de acceder a la conectividad en entidades públicas, promoviendo la inclusión digital y contribuyendo a cerrar la brecha digital.
 3. Acceso comunitario a internet. Esta estrategia busca crear entornos en los cuales todos los miembros de la comunidad en suelo urbano y rural puedan aprovechar los beneficios de la conectividad en sus actividades en colegios, bibliotecas, parques públicos, transporte público y otros espacios donde la comunidad se reúna.</t>
  </si>
  <si>
    <t>Aportes del Concejal Oscar Fernando Bastidas Jacanamijoy: Inclusión y participación ciudadana: Revitalizaremos y fortaleceremos las instancias y espacios de participación para el mejoramiento del ejercicio de la formulación de políticas públicas. Implementaremos una plataforma digital para que los ciudadanos puedan proponer proyectos y evaluar el impacto de las políticas implementadas.</t>
  </si>
  <si>
    <r>
      <rPr>
        <sz val="10"/>
        <color rgb="FF0C0C0C"/>
        <rFont val="Arial"/>
      </rPr>
      <t xml:space="preserve">35. Eficiencia administrativa
38. Bogotá generadora de consensos                               </t>
    </r>
    <r>
      <rPr>
        <sz val="10"/>
        <color rgb="FFFF0000"/>
        <rFont val="Arial"/>
      </rPr>
      <t xml:space="preserve">  5.39. Camino hacia una democracia deliberativa con un gobierno cercano a la gente y con participación ciudadana                                                                                      5.35.</t>
    </r>
    <r>
      <rPr>
        <sz val="10"/>
        <color rgb="FF0C0C0C"/>
        <rFont val="Arial"/>
      </rPr>
      <t xml:space="preserve"> </t>
    </r>
    <r>
      <rPr>
        <sz val="10"/>
        <color rgb="FFFF0000"/>
        <rFont val="Arial"/>
      </rPr>
      <t>Bogotá Inteligente con transformación digital e Infraestructura de datos para una gestión pública eficiente</t>
    </r>
  </si>
  <si>
    <r>
      <rPr>
        <sz val="10"/>
        <color rgb="FF0C0C0C"/>
        <rFont val="Arial"/>
      </rPr>
      <t xml:space="preserve">Consolidar el 100% de la primera fase del sistema de información de planeación distrital.
Implementar el 100% de las apuestas y acciones del Plan Institucional de Participación Ciudadana de la SDP garantizando la inclusión de los enfoques diferenciales, la innovación, la pedagogía, la transparencia, la rendición de cuentas permanente, la incid"&amp;"encia y la co-construcción con la ciudadanía                                                                   </t>
    </r>
    <r>
      <rPr>
        <sz val="10"/>
        <color rgb="FFFF0000"/>
        <rFont val="Arial"/>
      </rPr>
      <t xml:space="preserve">  - Implementar el 100% de las apuestas y acciones del Plan Institucional de Participación Ciudadana de la SDP garantizando la inclusión de los enfoques diferenciales la innovación la pedagogía la transparencia la rendición de cuentas permanente la incidencia y la co-construcción con la ciudadanía.                                                                                - Poner en funcionamiento 1 portafolio de servicios TIC para la transformación digital en entidades distritales que mejore su eficiencia y la toma de decisiones</t>
    </r>
  </si>
  <si>
    <t>Observacion SDP participación: Se incluye el enfoque poblacional-etnico en la meta, así como la categoría de instancias de participación, acogiendo la recomendación del Concejal Bastidas. 
En este caso, si la decisión es meter las dos metas, se debe complementar el monto con la sumatoria.
Queda la duda si el Plan de Participación Ciudadana de la SDP haría parte del Ob 5, porque se ajusta mas al Obj 2</t>
  </si>
  <si>
    <t>Aportes del CPL de Suba: Tener en cuenta la transversalidad de la cultura y el deporte en salones comunales.</t>
  </si>
  <si>
    <r>
      <rPr>
        <sz val="10"/>
        <color rgb="FF0C0C0C"/>
        <rFont val="Arial"/>
      </rPr>
      <t xml:space="preserve">Implementar 80 programas de recreación, deporte, nuevas tendencias de actividad fisica y los eSports                                           </t>
    </r>
    <r>
      <rPr>
        <sz val="10"/>
        <color rgb="FFFF0000"/>
        <rFont val="Arial"/>
      </rPr>
      <t>2.14. Bogotá deportiva, recreativa, artística, patrimonial e intercultural</t>
    </r>
  </si>
  <si>
    <r>
      <rPr>
        <sz val="10"/>
        <color rgb="FF0C0C0C"/>
        <rFont val="Arial"/>
      </rPr>
      <t xml:space="preserve">Implementar 80 programas de recreación, deporte, nuevas tendencias de actividad fisica y los eSports                                                   </t>
    </r>
    <r>
      <rPr>
        <sz val="10"/>
        <color rgb="FFFF0000"/>
        <rFont val="Arial"/>
      </rPr>
      <t xml:space="preserve">     - Implementar 52 programas de recreación, deporte, nuevas tendencias de actividad fisica y los eSports.           </t>
    </r>
    <r>
      <rPr>
        <sz val="10"/>
        <color rgb="FF0C0C0C"/>
        <rFont val="Arial"/>
      </rPr>
      <t xml:space="preserve">      </t>
    </r>
    <r>
      <rPr>
        <sz val="10"/>
        <color rgb="FFFF0000"/>
        <rFont val="Arial"/>
      </rPr>
      <t xml:space="preserve">                                                        - Realizar 1.500 actividades culturales y artísticas, en barrios y veredas de Bogotá D.C., orientadas a fortalecer "al barrio" como lugar de encuentro y creación.</t>
    </r>
  </si>
  <si>
    <t>Sector Cultura, Recreación y Deporte: Programas Deportivos:
 •• Escuelas de mi barrio
 • Deporte para la vida 
 • Deporte social comunitario: Desarrollo de Nuevas Tendencias Deportivas, eSports y juegos comunales
 • Deporte del sector educativo (festivales escolares, juegos intercolegiados y juegos universitarios)
 • Talento y Reserva 
 • Rendimiento Olimpico
 • Rendimiento paralimpico
 • Capacitación y Gobernanza 
 • Certámenes deportivos distritales - Juegos Distritales de la Juventud
 • Certámenes deportivos nacionales - Juegos Nacional y Paranacionales, Juegos Nacionales de la Juventud y Juegos Nacionales de Mar y Playa.
 • Certámenes deportivos Internacionales. 
 Programas Recreativos: BOGOTA RECRE-ACTIVA
 • Actividad fisica y Muevete Bogotá
 • Ciclovia
 • Discapacidad
 • Infancia, adolescencia y juventud
 • Adultez, familia y comunitaria
 • Persona Mayor
 • Escuela de la bicicleta y Biciexperiencias
 • Eventos Metropolitanos (Festival de verano y Megaeventos de Actividad Fisica)
 • Manzanas del Cuidado.</t>
  </si>
  <si>
    <t>Aportes del CPL de Suba. Construir los nodos barriales y el apoyo de salones comunales.</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</si>
  <si>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</si>
  <si>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Promover 579 laboratorios barriales de innovación social y espacios de concertación ciudadana que a partir de pactos, reconozcan la memoria, la cultura, la recreación y el deporte barrial, la valoración social de estas prácticas y el sentido de identidad de ciudad                                   </t>
    </r>
    <r>
      <rPr>
        <sz val="10"/>
        <color rgb="FFFF0000"/>
        <rFont val="Arial"/>
      </rPr>
      <t>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r>
  </si>
  <si>
    <t>Aportes del CPL de Suba. Impulsar las Veedurías ciudadanas.</t>
  </si>
  <si>
    <t>Aportes del CPL de Suba.Reducir la tramitología y agilizar la gestión local de la propiedad horizontal</t>
  </si>
  <si>
    <t>Desarrollar 6 prototipos que den solución a retos prioritarios/estratégicos de ciudad así como de trámites y servicios que busquen mejorar la relación con la ciudadanía.                                                                                                      Crear 1 portal web para el acceso ágil y sencillo a toda la oferta de trámites y servicios del Distrito Capital.</t>
  </si>
  <si>
    <t>Aportes del CPL de Suba. Apoyar las Entidades Sin Ánimo de Lucro (ESAL).</t>
  </si>
  <si>
    <t>Ejecutar cuatro (4) programas de inspección vigilancia y control de Entidades Sin Ánimo de Lucro enfocado al fortalecimiento del control social y la gestión del conocimiento</t>
  </si>
  <si>
    <t>Aportes del CPL de Suba. Declarar y tratar los humedales como territorio ecológico.</t>
  </si>
  <si>
    <t>Aportes del CPL de Suba. Realizar la difusión del proceso de construcción de los PDD y PDL desde los medios comunitarios.</t>
  </si>
  <si>
    <r>
      <rPr>
        <sz val="10"/>
        <color rgb="FF0C0C0C"/>
        <rFont val="Arial"/>
      </rPr>
      <t xml:space="preserve">Bogotá generadora de consensos                                              </t>
    </r>
    <r>
      <rPr>
        <sz val="10"/>
        <color rgb="FFFF0000"/>
        <rFont val="Arial"/>
      </rPr>
      <t>5.32. Gobierno íntegro, transparente y corresponsable</t>
    </r>
  </si>
  <si>
    <t>Se ajusta programa y se asigna meta.</t>
  </si>
  <si>
    <t>Observación Planeación: La Mesa de Trabajo de la Política Pública Distrital de Comunicación Comunitaria hace parte del ecosistema de instancias de participación de la ciudad. Por tanto, la SDP adelantará diálogos con esta instancia dentro de las acciones previstas en el componente de pedagogía y transparencia del Pla Institucional de Participación CIudadana anual.</t>
  </si>
  <si>
    <t>PROBLEMÁTICA: * Mínima cantidad de personal en La Alcaldía local de Suba con experiencia en temas PYBA para la atención de las necesidades de la localidad.
Recursos limitados para la atención de la fauna silvestre, sinantrópica, de graja o producción pecuaria y animales de compañía, al ser Suba una de las localidades con animales vulnerables, negligencia y de abandono.
PROPUESTA: Desde La alcaldía Local de Suba se hace indispensable el aumento del personal de planta incluyendo médicos y/o auxiliares veterinarios, gestores, abogados especializados en el tema PYBA e insumos médicos para la atención oportuna a casos médicos y jurídicos dependiendo cada caso particular, separando los recursos del sector PYBA del de ambiente para una atención integral de animales y comunidad animalista</t>
  </si>
  <si>
    <r>
      <rPr>
        <sz val="10"/>
        <color rgb="FF0C0C0C"/>
        <rFont val="Arial"/>
      </rPr>
      <t xml:space="preserve">5.40. Cierre de Brecha Digital, Generación de Capacidades y Transformación Digital del Territorio                                                     </t>
    </r>
    <r>
      <rPr>
        <sz val="10"/>
        <color rgb="FFFF0000"/>
        <rFont val="Arial"/>
      </rPr>
      <t xml:space="preserve">2.14. Bogotá deportiva, recreativa, artística, patrimonial e intercultural   </t>
    </r>
  </si>
  <si>
    <r>
      <rPr>
        <sz val="10"/>
        <color rgb="FF0C0C0C"/>
        <rFont val="Arial"/>
      </rPr>
      <t xml:space="preserve">Crear 1 equipo de Respuesta a Incidentes de Seguridad Digital (CSIRT) de Bogotá para garantizar la protección de datos e información de la ciudadanía                                                                                                      </t>
    </r>
    <r>
      <rPr>
        <sz val="10"/>
        <color rgb="FFFF0000"/>
        <rFont val="Arial"/>
      </rPr>
      <t xml:space="preserve">- Realizar a 370 prestadores de servicios para y con animales acciones de inspección y vigilancia en temas de protección y bienestar animal.                                                                   </t>
    </r>
    <r>
      <rPr>
        <sz val="10"/>
        <color rgb="FF0C0C0C"/>
        <rFont val="Arial"/>
      </rPr>
      <t xml:space="preserve">                         </t>
    </r>
    <r>
      <rPr>
        <sz val="10"/>
        <color rgb="FFFF0000"/>
        <rFont val="Arial"/>
      </rPr>
      <t>- Implementar dos (2) programas de atención a especies sinantrópicas orientados a la atención médica veterinaria y control poblacional humanitario para palomas de plaza (Columba Livia y a la atención y rehabilitación de enjambres de abejas (Apis melífera)</t>
    </r>
  </si>
  <si>
    <t>La creación del Equipo de Respuesta a Incidentes de Seguridad Digital del Distrito, fortalecerá las capacidades para hacer gestión de riesgos de seguridad y promover un territorio inteligente seguro y confiable, esta acción incluye:
 2.1. Diseñar e implementar el modelo de Gobernanza de Seguridad Digital para el Distrito que promueva la gestión de riesgos, la protección de datos personales y la prevención del delito informático. (20%)
 2.2. Realizar evaluaciones preventivas de seguridad a las entidades priorizadas de acuerdo con el inventario de infraestructuras críticas del Distrito. (30%).
 2.3. Realizar al menos un taller de cibercrisis con el Gabinete Distrital para sensibilizar las acciones de seguridad digital y de gestión de riesgos. (10%).
 2.4. Poner en funcionamiento el Equipo de Respuesta a Incidentes de Seguridad Digital para las Entidades de Distrito (CSIRT Distrital) y dotarlo de la infraestructura de Hardware y de Software para detectar vulnerabilidades, prevenir ataques, y responder en casos de materialización de riesgos (30%).
 2.5. Generar 3 alianzas con actores del ecosistema de ciberseguridad a nivel mundial para fortalecer las capacidades de seguridad digital. (10%)</t>
  </si>
  <si>
    <t>Gestión pública
Ambiente</t>
  </si>
  <si>
    <t>PROBLEMÁTICA: * Falta de acompañamiento parte del Instituto Distrital de Protección y Bienestar Animal (IDPYBA), la Policía Ambiental y de la Alcaldía Local a la comunidad proteccionistas cuando realizan procesos de adopción a familias que a pesar de asumir ciertos compromisos los incumplen.
* Algunas proteccionistas hacen captura de gatos en horas de la noche, que es donde ellos salen a deambular, labor que se hacer particularmente insegura por los altos índices de inseguridad.
PROPUESTA: Se hace indispensable el acompañamiento estatal por medio de sus IAS fortalecer y hacer cumplir las leyes actuales sobre la protección contra el sufrimiento, dolor y desatención de los animales.</t>
  </si>
  <si>
    <r>
      <rPr>
        <sz val="10"/>
        <color rgb="FF0C0C0C"/>
        <rFont val="Arial"/>
      </rPr>
      <t xml:space="preserve">Implementar 1 esquema territorial de operación integral e interinstitucional para resolver las necesidades cotidianas de la ciudadanía, facilitando el acceso ágil y sencillo a los servicios                                                                                      - </t>
    </r>
    <r>
      <rPr>
        <sz val="10"/>
        <color rgb="FFFF0000"/>
        <rFont val="Arial"/>
      </rPr>
      <t>Realizar 360 procesos de participación ciudadana y movilización social para la protección y el bienestar animal.                                                                            - Vincular 32.000 personas a las acciones de educación en protección y bienestar animal para promover la convivencia interespecie y la transformación cultural en el relacionamiento humano-animal.                                - Realizar a 370 prestadores de servicios para y con animales acciones de inspección y vigilancia en temas de protección y bienestar animal.</t>
    </r>
  </si>
  <si>
    <t>Se asigna programa y se ajusta meta.</t>
  </si>
  <si>
    <t>PROPUESTA: Debe existir coherencia ambiental por parte de las diferentes secretarias de gobierno, frente al tema de residuos las mismas entidades a la fecha NO son ejemplo. Para ello se pueden apalancar con organizaciones de base para el desarrollo de pedagogía diferencial que promuevan el cuidado del ambiente desde pequeñas prácticas</t>
  </si>
  <si>
    <r>
      <rPr>
        <sz val="10"/>
        <color rgb="FF0C0C0C"/>
        <rFont val="Arial"/>
      </rPr>
      <t xml:space="preserve">Realizar el 100% de las acciones para el mejoramiento de la capacidad de gestión pública del sector ambiente.                                                                             </t>
    </r>
    <r>
      <rPr>
        <sz val="10"/>
        <color rgb="FFFF0000"/>
        <rFont val="Arial"/>
      </rPr>
      <t>Implementar un (1) programa de Planeación y Gestión del Conocimiento Ambiental.</t>
    </r>
  </si>
  <si>
    <t>PROBLEMÁTICA: * Por las condiciones de labor de cuidado voluntario de personas proteccionistas de Suba, se ven expuestas a enfermedades zoonóticas transmitidas en el ejercicio de su labor.
* Enfermedades mentales y de relacionamiento social provocadas por el continuo vínculo con animales vulnerables de la localidad y el apego emocional y afectivo que se crea generando el síndrome de fatiga por compasión.
PROPUESTA: Generar proyectos de asistencia médica y psicológica con enfoque diferencial para la comunidad proteccionista de animales, garantizando la accesibilidad a vacunación, atención médica y psicológica</t>
  </si>
  <si>
    <r>
      <rPr>
        <sz val="10"/>
        <color rgb="FF0C0C0C"/>
        <rFont val="Arial"/>
      </rPr>
      <t xml:space="preserve">2.12. Salud Pública Integrada e Integral                                     </t>
    </r>
    <r>
      <rPr>
        <sz val="10"/>
        <color rgb="FFFF0000"/>
        <rFont val="Arial"/>
      </rPr>
      <t xml:space="preserve">  2.10. Salud Pública Integrada e Integral</t>
    </r>
  </si>
  <si>
    <r>
      <rPr>
        <sz val="10"/>
        <color rgb="FF0C0C0C"/>
        <rFont val="Arial"/>
      </rPr>
      <t xml:space="preserve">Definir, implementar y poner en funcionamiento una instancia de gobernanza y gobernabilidad en salud pública y Atención Primaria Social que intervenga los determinantes sociales de inequidades en salud en el territorio.                                                                                                               </t>
    </r>
    <r>
      <rPr>
        <sz val="10"/>
        <color rgb="FFFF0000"/>
        <rFont val="Arial"/>
      </rPr>
      <t>Implementar una red intersectorial y comunitaria de salud ambiental por localidad.</t>
    </r>
  </si>
  <si>
    <t>Aportes del CPL Teusaquillo: Metas establecidas tales como “Fortalecer el 100% de la capacidad de gestión de las entidades del Sector Hábitat que promueva la innovación gubernamental y la eficiencia administrativa como generadores de confianza ciudadana (Secretaría de Hábitat, CVP, Renobo, UAESP, EAAB)” “Realizar el 100% de las acciones de fortalecimiento tecnológico e institucional orientados a una mejor prestación de los servicios al ciudadano” “Contribuir al 100% en el ejercicio de la transparencia e innovación institucional” “Ejecutar la prestación de servicios de seguridad, convivencia y justicia garantizando la operación y gestión de la estructura organizacional” “Realizar el 100% de las acciones para el mejoramiento de la capacidad de gestión pública del sector ambiente” corresponden a responsabilidades propias desde cada sector y no permiten la visualización de herramientas de seguimiento al cumplimiento de las mismas, no hacen parte de lo que debe lograr el PDD sino a las acciones propias de cada institución definidas por la normatividad vigente.</t>
  </si>
  <si>
    <r>
      <rPr>
        <sz val="10"/>
        <color rgb="FF0C0C0C"/>
        <rFont val="Arial"/>
      </rPr>
      <t xml:space="preserve">36. Cercania con la ciudadanía                                </t>
    </r>
    <r>
      <rPr>
        <sz val="10"/>
        <color rgb="FFFF0000"/>
        <rFont val="Arial"/>
      </rPr>
      <t>5.33. Fortalecimiento institucional para un gobierno confiable</t>
    </r>
  </si>
  <si>
    <r>
      <rPr>
        <sz val="10"/>
        <color rgb="FF0C0C0C"/>
        <rFont val="Arial"/>
      </rPr>
      <t xml:space="preserve">Realizar el 100% de las acciones de fortalecimiento tecnológico e institucional orientados a una mejor prestación de los servicios a la ciudadanía                                                                                                                          </t>
    </r>
    <r>
      <rPr>
        <sz val="10"/>
        <color rgb="FFFF0000"/>
        <rFont val="Arial"/>
      </rPr>
      <t>Fortalecer el 100% de la capacidad de gestión de las entidades del Sector Hábitat que promueva la innovación gubernamental la eficiencia administrativa y operativa como generadores de confianza ciudadana (Secretaría de Hábitat CVP Renobo UAESP)</t>
    </r>
    <r>
      <rPr>
        <sz val="10"/>
        <color rgb="FF0C0C0C"/>
        <rFont val="Arial"/>
      </rPr>
      <t xml:space="preserve">
</t>
    </r>
  </si>
  <si>
    <t>Sector Hacienda: Corresponde a la modernización física asociada a mejoras en las instalaciones físicas del Centro Administrativo Distrital (CAD) y la gestión documental y tecnológica de la Secretaría Distrital de Hacienda, necesaria para la mejora en la prestación del servicio al ciudadano. Se une con el tema de fortalecimiento institucional. 
A esta meta se le podrian unir otras entidades pero el alcance para cada una seria diferente.
Sector Hábitat - Se aporta en esta meta, desde la trasformación interna digital de los procesos y la racionalización de tramite así como a través de la interoperabilidad de los sistemas de información que permita prestar un mejor servicio a la ciudadanía y mejorar la eficiencia de los procesos internos, lo anterior acogiéndonos a las directrices emitidas de las entidades rectoras.</t>
  </si>
  <si>
    <t>HACIENDA
Hábitat</t>
  </si>
  <si>
    <t>Aportes del CPL Teusaquillo:  No se evidencia un fortalecimiento en la capacidad operativa para la implementación de las actividades efectivas de gobernanza, toda vez que para superar la desconfianza comunitaria se debe contar con equipos humanos capacitados y herramientas técnicas, tecnológicas y de materiales para la implementación de acciones en los territorios y con los líderes sociales.</t>
  </si>
  <si>
    <r>
      <rPr>
        <sz val="10"/>
        <color rgb="FF0C0C0C"/>
        <rFont val="Arial"/>
      </rPr>
      <t xml:space="preserve">1.1. Diálogo social y cultura ciudadana para la convivencia pacifica y la recuperacion de la confianza                                         </t>
    </r>
    <r>
      <rPr>
        <sz val="10"/>
        <color rgb="FFFF0000"/>
        <rFont val="Arial"/>
      </rPr>
      <t>5.39. Camino hacia una democracia deliberativa con un gobierno cercano a la gente y con participación ciudadana</t>
    </r>
  </si>
  <si>
    <r>
      <rPr>
        <sz val="10"/>
        <color rgb="FF0C0C0C"/>
        <rFont val="Arial"/>
      </rPr>
      <t xml:space="preserve">Implementar 6 estrategias de cultura ciudadana que promuevan la convivencia, confianza y el respeto por las instituciones y por la vida                                       </t>
    </r>
    <r>
      <rPr>
        <sz val="10"/>
        <color rgb="FFFF0000"/>
        <rFont val="Arial"/>
      </rPr>
      <t>- Implementar un (1) modelo de gobernanza democrática que amplíe el alcance de la participación de la ciudadanía organizaciones sociales y comunales de primer segundo y tercer grado en todas las decisiones públicas del gobierno distrital.</t>
    </r>
    <r>
      <rPr>
        <sz val="10"/>
        <color rgb="FF0C0C0C"/>
        <rFont val="Arial"/>
      </rPr>
      <t xml:space="preserve">
</t>
    </r>
  </si>
  <si>
    <t>Aportes del CPL Teusaquillo: Fortalecer 6 entidades distritales a través de la mejora en la infraestructura, rediseño organizacional y creación de sello editorial ...” (Tabla 49) o “Implementar 1 estrategia para fortalecimiento de la gestión institucional y operativa” (Tabla 50). Tampoco parecen suficientes para satisfacer la desconfianza de la ciudadanía, respeto de los problemas de ineficiencia y corrupción en la administración distrital.</t>
  </si>
  <si>
    <r>
      <rPr>
        <sz val="10"/>
        <color rgb="FF0C0C0C"/>
        <rFont val="Arial"/>
      </rPr>
      <t xml:space="preserve">1.1. Diálogo social y cultura ciudadana para la convivencia pacifica y la recuperacion de la confianza                      </t>
    </r>
    <r>
      <rPr>
        <sz val="10"/>
        <color rgb="FFFF0000"/>
        <rFont val="Arial"/>
      </rPr>
      <t xml:space="preserve"> 4.24. Revitalización y renovación urbana y rural con inclusión                                                   5.32. Gobierno íntegro, transparente y corresponsable       </t>
    </r>
    <r>
      <rPr>
        <sz val="10"/>
        <color rgb="FF0C0C0C"/>
        <rFont val="Arial"/>
      </rPr>
      <t xml:space="preserve">                          </t>
    </r>
  </si>
  <si>
    <r>
      <rPr>
        <sz val="10"/>
        <color rgb="FF0C0C0C"/>
        <rFont val="Arial"/>
      </rPr>
      <t xml:space="preserve">Implementar 6 estrategias de cultura ciudadana que promuevan la convivencia, confianza y el respeto por las instituciones y por la vida                                                     </t>
    </r>
    <r>
      <rPr>
        <sz val="10"/>
        <color rgb="FFFF0000"/>
        <rFont val="Arial"/>
      </rPr>
      <t xml:space="preserve">     Ejecutar 3 proyectos de equipamientos a través del programa de infraestructura urbana.                                         Ejecutar 12 acciones que garanticen atención a la ciudadanía transparencia anticorrupción y acceso a la información en el marco de las políticas públicas existentes.    </t>
    </r>
  </si>
  <si>
    <t>Aportes del CPL Teusaquillo:  A modo de ejemplo, un detalle que afecta directamente a la ciudadanía de Teusaquillo es la falta de una planta de personal formalizada en la Alcaldía Local, pues el sistema de contratación anual de servicios de personal presenta graves repercusiones la continuidad en la prestación de los servicios.</t>
  </si>
  <si>
    <r>
      <rPr>
        <sz val="10"/>
        <color rgb="FF0C0C0C"/>
        <rFont val="Arial"/>
      </rPr>
      <t xml:space="preserve">5.34. Gobernanza pública moderna, íntegra y transparente                                                                      </t>
    </r>
    <r>
      <rPr>
        <sz val="10"/>
        <color rgb="FFFF0000"/>
        <rFont val="Arial"/>
      </rPr>
      <t>5.34. Talento Humano unido por la ciudadania</t>
    </r>
  </si>
  <si>
    <r>
      <rPr>
        <sz val="10"/>
        <color rgb="FF0C0C0C"/>
        <rFont val="Arial"/>
      </rPr>
      <t xml:space="preserve">Implementar 1 estrategia para fortalecer el potencial del talento humano de la administración distrital para generar valor público y contribuir al desarrollo de la ciudad, creando confianza y legitimidad en su accionar.                                       </t>
    </r>
    <r>
      <rPr>
        <sz val="10"/>
        <color rgb="FFFF0000"/>
        <rFont val="Arial"/>
      </rPr>
      <t xml:space="preserve"> Asistir 46 entidades y organismos distritrales para fortalecer la Política de Gestión Estratégica del Talento Humano del Índice de Desempeño Institucional (IDI).</t>
    </r>
  </si>
  <si>
    <t>Gestión Pública - La estrategia se desarrollará teniendo en cuenta las siguientes acciones: 
1. Implementar acciones relacionadas con capacitación y formación transversal para fortalecer competencias, especialmente las competencias digitales. 
2. Implementar el Modelo de Bienestar Laboral del Distrito para promover el sentido de pertenencia y vocación del servicio público, buscando reconocer y exaltar al talento humano, sumado a lo anterior se implementaran acciones para potencializar los sistemas de información de gestión del talento humano como el Sistema de información Distrital del Empleo y la Administración Pública (SIDEAP)
3. Implementar acciones para promover la adecuada planificación, diseño de puestos de trabajo, perfiles, reclutamiento, selección, egreso, gestión del desempeño, con el propósito de generar sentido de pertenencia, vocación de servicio y orientación a resultados para mejorar los estándares en la entrega de bienes
Sector Hábitat - Aporta a este proceso a traves del proceso de TH, que en el marco del proyecto de fortalecimineto tiene dentro de sus componentes, mejorar las capacidades y habilidades del talento humano, alineado a las nuevas tecnologías y necesidades de la ciudad, a partir de procesos de innovación y desarrollo de competencias. Así mismo el Plan Estrategico de TH incluye el componente de Bien Estar que propende por desarrollar una seria de estrategias enfocadas al balance vida-laboral para el persona que permita contar con funcionarios satisfcehos y competente que presenten un mejor servicio a los grupos de valor.</t>
  </si>
  <si>
    <t>Gestión pública
Hábitat</t>
  </si>
  <si>
    <t>Programa 34. Eficiencia administrativa. Este programa desarrollará acciones para garantizar una gestión pública eficiente, interoperable y moderna a través del fortalecimiento a su infraestructura física y tecnológica respondiendo a las necesidades de la población.
En este sentido la jurisdicción de Paz del Distrito requiere apoyo y celeridad de la administración distrital para el caso de la radicación de los oficios comisorios y en general sean disminuidos los tiempos para la restitución de los inmuebles ya que actualmente un proceso de restitución de inmueble se esta demorando entre 8 meses a 2 años afectando considerablemente los intereses de los propietarios.
Todo lo anterior concuerda con los lineamientos que determina la política pública distrital de seguridad y convivencia la cual tiene como objetivo general garantizar la seguridad y la protección efectiva de los derechos, las condiciones para la convivencia ciudadana, el acceso a la justicia y la construcción de paz y reconciliación en Bogotá. Propone como marcos estratégicos para su sostenibilidad y cumplimiento, la Acción Unificada del Estado, la seguridad humana y la resiliencia territorial, en consonancia con el fortalecimiento de las capacidades sociales e institucionales, la integración tecnológica y la red de equipamientos.
En uno de sus ejes, denominado Justicia cercana a la ciudadanía, busca la superación de las barreras de acceso a la oferta de justicia a partir del enfoque diferencial, poblacional y de género, con el propósito de que la ciudadanía encuentre respuestas eficaces en sus demandas de justicia y resolución de conflictos, también, que se posibilite el restablecimiento de los derechos vulnerados por las situaciones de las cuales hayan sido víctimas.
Por lo tanto, nos mostramos confiados en que a partir de las acciones y estrategias coordinadas de la mano con la administración distrital sea posible garantizar los recursos que permitan el cumplimiento de las premisas planteadas para el cumplimiento de los objetivos y metas.</t>
  </si>
  <si>
    <t xml:space="preserve">No es de competencia de la Secretaria General. se sugiere revisar con la Secretaria de Seguridad. </t>
  </si>
  <si>
    <t>Fortalecer los consejos locales y el Consejo Distrital de vendedores informales VINF. Mediante la reglamentación de lo previsto en el Acuerdo 896 en su artículo 10, 11 y 12 esto mediante un acto administrativo Decreto Distrital.</t>
  </si>
  <si>
    <t xml:space="preserve"> Fortalecer los procesos organizativos sociales que en su componente son vendedores informales, en organizaciones de la economía solidaria, con el fin de fortalecer estas organizaciones en los diferentes planes del gobierno nacional.</t>
  </si>
  <si>
    <t>Aportes Consejo Distrital de Arte Dramático: Crear un espacio en el Canal Institucional de la ciudad, para la divulgación de la parrilla de programación, donde se difundan y promuevan las actividades teatrales y circenses que suceden en las diferentes localidades. Allí se pueden dar a conocer los resultados de los becarios, realizar transmisión de las funciones de los diferentes festivales locales y distritales, que permita dar a conocer el talento local, así como las agrupaciones, investigadores y protagonistas en la escena internacional.</t>
  </si>
  <si>
    <r>
      <rPr>
        <sz val="10"/>
        <color rgb="FF0C0C0C"/>
        <rFont val="Arial"/>
      </rPr>
      <t xml:space="preserve">2.15. Bogotá deportiva, recreativa, artística, patrimonial e intercultural
</t>
    </r>
    <r>
      <rPr>
        <sz val="10"/>
        <color rgb="FFFF0000"/>
        <rFont val="Arial"/>
      </rPr>
      <t>1.05. Espacio público seguro e inclusivo
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</si>
  <si>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 xml:space="preserve">Generar 100 contenidos y creaciones artísticas a través del uso de herramientas digitales y contenidos multiplataforma para la apropiación y uso de la cultura digital, el ejercicio de los derechos, el desarrollo humano y la promoción de la industria creativa y cultural.
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
</t>
    </r>
  </si>
  <si>
    <t>Aportes Consejo Distrital de Arte Dramático: Generar nuevas convocatorias en el Portafolio Distrital de Estímulos que tenga como resultado la creación de contenidos para alimentar la programación del Canal Institucional de la ciudad.</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</si>
  <si>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</si>
  <si>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 xml:space="preserve">Generar 100 contenidos y creaciones artísticas a través del uso de herramientas digitales y contenidos multiplataforma para la apropiación y uso de la cultura digital, el ejercicio de los derechos, el desarrollo humano y la promoción de la industria creativa y cultural.
Desarrollar 8.925 actividades para la promoción, fortalecimiento y desarrollo de las prácticas artísticas, culturales y patrimoniales como un medio para el ejercicio de los derechos culturales y el desarrollo humano con alcance zonal, distrital y regional.
</t>
    </r>
  </si>
  <si>
    <t>Se actualiza el n° de programa de 2.15 a 2.14, y se anexan las metas relacionadas con estímulos y promociones artistícas.</t>
  </si>
  <si>
    <t>Aportes Consejo Distrital de Arte Dramático: Crear en los sitios webs institucionales de las entidades del sector una línea de atención permanente o chat box para facilitar el acceso de los artistas o ciudadanía en general, a información relacionada con la cultura y las artes de la ciudad en las dimensiones de formación, circulación, entre otros.
o Esta iniciativa también puede involucrar acciones con los canales comunitarios y locales, apoyando su trabajo, para que la divulgación sea más focalizada.</t>
  </si>
  <si>
    <r>
      <rPr>
        <sz val="10"/>
        <color rgb="FF0C0C0C"/>
        <rFont val="Arial"/>
      </rPr>
      <t xml:space="preserve">2.15. Bogotá deportiva, recreativa, artística, patrimonial e intercultural
</t>
    </r>
    <r>
      <rPr>
        <sz val="10"/>
        <color rgb="FFFF0000"/>
        <rFont val="Arial"/>
      </rPr>
      <t>5.11. Programa. Camino hacia una democracia deliberativa con un gobierno cercano a la gente y con participación ciudadana</t>
    </r>
  </si>
  <si>
    <r>
      <rPr>
        <sz val="10"/>
        <color rgb="FF0C0C0C"/>
        <rFont val="Arial"/>
      </rPr>
      <t>Se aclara que ya existe un canal de comunicación permanente que es "</t>
    </r>
    <r>
      <rPr>
        <i/>
        <sz val="10"/>
        <color rgb="FF0C0C0C"/>
        <rFont val="Arial"/>
      </rPr>
      <t>Chatico</t>
    </r>
    <r>
      <rPr>
        <sz val="10"/>
        <color rgb="FF0C0C0C"/>
        <rFont val="Arial"/>
      </rPr>
      <t>", y varios sitios institucionales ya cuentan con esa línea automática, sin embargo, se puede añadir el enfoque de información cultural, la secretaría cultural también posee chat, sin embargo no es automatizado y funciona en horario laboral, podría automatizarse.</t>
    </r>
  </si>
  <si>
    <t>Aportes Consejo Distrital de Arte Dramático: Finalmente, en el Programa 33 de Gobernanza pública moderna, íntegra y transparente, hace falta hablar de los canales que permiten esta transparencia y facilitan la veeduría de la comunidad, además que fomentan la participación ciudadana. No es sólo mejorar la infraestructura de las entidades sino sus canales de comunicación, contratación y control. Hace falta fortalecer Canal Capital como escenario de divulgación de la parrilla de programación cultural y de los avances o rendiciones de cuenta institucionales.</t>
  </si>
  <si>
    <r>
      <rPr>
        <sz val="10"/>
        <color rgb="FF0C0C0C"/>
        <rFont val="Arial"/>
      </rPr>
      <t xml:space="preserve">2.15. Bogotá deportiva, recreativa, artística, patrimonial e intercultural
</t>
    </r>
    <r>
      <rPr>
        <sz val="10"/>
        <color rgb="FFFF0000"/>
        <rFont val="Arial"/>
      </rPr>
      <t>5.39. Camino hacia una democracia deliberativa con un gobierno cercano a la gente y con participación ciudadana
5.32. Gobierno íntegro, transparente y corresponsable</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</si>
  <si>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 xml:space="preserve">Implementar el 100% de las apuestas y acciones del Plan Institucional de Participación Ciudadana de la SDP garantizando la inclusión de los enfoques diferenciales la innovación la pedagogía la transparencia la rendición de cuentas permanente la incidencia y la co-construcción con la ciudadanía.
Ejecutar una estrategia de comunicación pública que permita brindar información sobre la oferta de servicios y la gestión de la administración distrital.
</t>
    </r>
  </si>
  <si>
    <t>Se anexan los programas y metas asociados a las estrategías de comunicación, rendición de cuentas y transparencia, sin embargo hay una carencia de la parrilla de programación cultural, y se podría integrar.</t>
  </si>
  <si>
    <t>Aportes Consejo Distrital de Arte Dramático:  se propone que se incluya la creación de un programa de Escuela de periodismo cultural que permita visibilizar a través de canales institucionales y comunitarios, de forma eficiente y realista lo que es la cultura y su aporte al desarrollo de la ciudad, trascendiendo la idea y visión simplista del entretenimiento.</t>
  </si>
  <si>
    <r>
      <rPr>
        <sz val="10"/>
        <color rgb="FF0C0C0C"/>
        <rFont val="Arial"/>
      </rPr>
      <t xml:space="preserve">2.15. Bogotá deportiva, recreativa, artística, patrimonial e intercultural.
</t>
    </r>
    <r>
      <rPr>
        <sz val="10"/>
        <color rgb="FFFF0000"/>
        <rFont val="Arial"/>
      </rPr>
      <t>1.05. Espacio público seguro e inclusivo
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</si>
  <si>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 xml:space="preserve">Desarrollar 5.000 intervenciones y actividades artísticas y culturales que promuevan la interrelación de la ciudadanía con el espacio público como un lugar de encuentro, convivencia pacífica y transformación social.
Generar 100 contenidos y creaciones artísticas a través del uso de herramientas digitales y contenidos multiplataforma para la apropiación y uso de la cultura digital, el ejercicio de los derechos, el desarrollo humano y la promoción de la industria creativa y cultural.
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
</t>
    </r>
  </si>
  <si>
    <t>Se propone revisar para proyecto de inversión, debido a que hay metas relacionadas con contenidos digitales y laboratorios de innovación, así que se relaciona, más no son un canal de comuinicación pedagógico.</t>
  </si>
  <si>
    <t>Aportes Consejo Distrital de Arte Dramático:  Además de garantizar canales claros de respuesta a la ciudadanía ante denuncias, quejas y reclamos y capacitación a las comunidades para hacer este control social.</t>
  </si>
  <si>
    <r>
      <rPr>
        <sz val="10"/>
        <color rgb="FF0C0C0C"/>
        <rFont val="Arial"/>
      </rPr>
      <t xml:space="preserve">2.15. Bogotá deportiva, recreativa, artística, patrimonial e intercultural
</t>
    </r>
    <r>
      <rPr>
        <sz val="10"/>
        <color rgb="FFFF0000"/>
        <rFont val="Arial"/>
      </rPr>
      <t>5.39. Camino hacia una democracia deliberativa con un gobierno cercano a la gente y con participación ciudadana
1.01. Diálogo social y cultura ciudadana para la convivencia pacífica y la recuperación de la confianza</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</si>
  <si>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 xml:space="preserve">Fortalecer la capacidad de los 3 canales de atención (presencial virtual y telefónico) para atender orientar y responder a las necesidades de la población con un enfoque diferencial en cada rincón de la Ciudad.
Desarrollar el Sistema Distrital de aplicación del Código Nacional de Seguridad y Convivencia Ciudadana.
</t>
    </r>
  </si>
  <si>
    <t>Se corrijen radicalmente los Programas y metes, ya que a pesar de que esta propuesta es del Consejo Distrital de Arte Dramático, la misma esta encaminada a los objetivos 1 y 2, en donde se menciona el fortalecimiento de canales de respuesta y atención a la ciudadanía.</t>
  </si>
  <si>
    <t>Aportes Consejo Distrital de Arte Dramático:  Esperamos que nuestros comentarios puedan ser tenidos en cuenta ya que se requiere resaltar de forma explícita la importancia del sector cultural y su impacto en otros sectores como salud, ambiente, educación, seguridad y participación y generar vinculaciones dignas, justas y directas con los artistas, creadores y gestores y no sólo la tercerización de todos los servicios como históricamente se ha hecho.</t>
  </si>
  <si>
    <r>
      <rPr>
        <sz val="10"/>
        <color rgb="FF0C0C0C"/>
        <rFont val="Arial"/>
      </rPr>
      <t xml:space="preserve">2.15. Bogotá deportiva, recreativa, artística, patrimonial e intercultural
</t>
    </r>
    <r>
      <rPr>
        <sz val="10"/>
        <color rgb="FFFF0000"/>
        <rFont val="Arial"/>
      </rPr>
      <t xml:space="preserve">2.14. Bogotá deportiva, recreativa, artística, patrimonial e intercultural
</t>
    </r>
    <r>
      <rPr>
        <sz val="10"/>
        <color rgb="FF0C0C0C"/>
        <rFont val="Arial"/>
      </rPr>
      <t xml:space="preserve">
</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</si>
  <si>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 xml:space="preserve">Entregar 400 Beneficios Económicos Periódicos (BEPS) a creadores o gestores culturales que devenguen menos del salario mínimo legal vigente en Bogotá.
Entregar 9.702 estímulos, reconocimientos, apoyos, incentivos y alianzas estratégicas en el marco de los distintos programas de fomento.
</t>
    </r>
  </si>
  <si>
    <t>Se actualiza el n° de programa de 2.15 a 2.14 y se añaden los programas que promueven la dignificación de los artístas, sin embargo no se menciona una viculación taxativamente en educación, salud, ambiente, entre otras.</t>
  </si>
  <si>
    <t>Aportes Mesa Distrital de Víctimas: Capacitar a 5000 víctimas en temas Jurídicos y como se crean los Decretos de Bogotá, como hacer seguimiento, revocación y modificación de los mismos.</t>
  </si>
  <si>
    <r>
      <rPr>
        <sz val="10"/>
        <color rgb="FF0C0C0C"/>
        <rFont val="Arial"/>
      </rPr>
      <t xml:space="preserve">2.14. Bogotá cuida a su gente
5.37. Participación ciudadana
</t>
    </r>
    <r>
      <rPr>
        <sz val="10"/>
        <color rgb="FFFF0000"/>
        <rFont val="Arial"/>
      </rPr>
      <t>2.13. Bogotá, un territorio de paz y reconciliación en donde todos puedan volver a empezar</t>
    </r>
  </si>
  <si>
    <r>
      <rPr>
        <sz val="10"/>
        <color rgb="FF0C0C0C"/>
        <rFont val="Arial"/>
      </rPr>
      <t xml:space="preserve">Sector Gestión publica:  Actualmente la oferta de la Alta Consejería hacia las víctimas se enfoca en la ayuda y asistencia humanitaria inmediata. El nuevo modelo busca desarrollar acciones en clave de soluciones duraderas con el fin de encontrar respuestas sostenibles a las víctimas del conflicto, mediante la oferta institucional relacionada con bienestar físico, emocional, social y económico, bajo criterios de sostenibilidad y viabilidad. 
 Fase 1 - Caracterización de las víctimas que habitan en el distrito y su condición de vulnerabilidad. 
 Fase 2 - Diagnóstico de cuáles sectores deben hacer parte del modelo, revisión de la oferta institucional existente e identificación de los vacíos del Distrito para lograr una formulación de acciones en clave de soluciones duraderas.
 Fase 3 - Espacios de participación con víctimas del conflicto en la ciudad para escuchar las necesidades y aportes de la población beneficiaria del modelo. Espacios técnicos para la formulación del modelo. 
 Fase 4 - Procesar la información para definir las metas y objetivos del modelo.
 Fase 5 - Organizar espacios de concertación y articulación interinstitucional.
 Fase 6 - Construir una versión concertada del modelo.
 Fase 7 - Socialización y ajustes de la política con las mesas y organizaciones de víctimas. 
 Fase 8 - Implementación de la política pública.                                                                                                                                                                                                                                                                                                              Sector gestión jurídica: Dentro del alcance de esta meta, se encuentra la estrategia de fortalecer la participación incidente de los ciudadanos en los proyectos de actos administrativos para lo cual se llevarán a mecanismos de orientación a los ciudadanos para que su participación en futuros decretos se realice de forma incidente y efectiva.
</t>
    </r>
    <r>
      <rPr>
        <sz val="10"/>
        <color rgb="FFFF0000"/>
        <rFont val="Arial"/>
      </rPr>
      <t>Garantizar el acceso a 17.280 personas víctimas del conflicto armado a las medidas de rehabilitación establecidas en la Ley 1448 de 2011 a través del desarrollo del componente de atención psicosocial del PAPSIVI y de sus estrategias diferenciales.</t>
    </r>
    <r>
      <rPr>
        <sz val="10"/>
        <color rgb="FF0C0C0C"/>
        <rFont val="Arial"/>
      </rPr>
      <t xml:space="preserve">
</t>
    </r>
  </si>
  <si>
    <r>
      <rPr>
        <sz val="10"/>
        <color rgb="FF0C0C0C"/>
        <rFont val="Arial"/>
      </rPr>
      <t>Se adhiere el programa que menciona el tema directo a reparación de vícitmas del conflicto armado, con el programa correspondiente a la Ley 1448-2011, "</t>
    </r>
    <r>
      <rPr>
        <i/>
        <sz val="10"/>
        <color rgb="FF0C0C0C"/>
        <rFont val="Arial"/>
      </rPr>
      <t>Por la cual se dictan medidas de atención, asistencia y reparación integral a las víctimas del conflicto armado interno y se dictan otras disposiciones</t>
    </r>
    <r>
      <rPr>
        <sz val="10"/>
        <color rgb="FF0C0C0C"/>
        <rFont val="Arial"/>
      </rPr>
      <t>" dentro de las medidas de atención, se encuentran las jurídicas.</t>
    </r>
  </si>
  <si>
    <t xml:space="preserve">Sector Gestión publica:  Actualmente la oferta de la Alta Consejería hacia las víctimas se enfoca en la ayuda y asistencia humanitaria inmediata. El nuevo modelo busca desarrollar acciones en clave de soluciones duraderas con el fin de encontrar respuestas sostenibles a las víctimas del conflicto, mediante la oferta institucional relacionada con bienestar físico, emocional, social y económico, bajo criterios de sostenibilidad y viabilidad. 
 Fase 1 - Caracterización de las víctimas que habitan en el distrito y su condición de vulnerabilidad. 
 Fase 2 - Diagnóstico de cuáles sectores deben hacer parte del modelo, revisión de la oferta institucional existente e identificación de los vacíos del Distrito para lograr una formulación de acciones en clave de soluciones duraderas.
 Fase 3 - Espacios de participación con víctimas del conflicto en la ciudad para escuchar las necesidades y aportes de la población beneficiaria del modelo. Espacios técnicos para la formulación del modelo. 
 Fase 4 - Procesar la información para definir las metas y objetivos del modelo.
 Fase 5 - Organizar espacios de concertación y articulación interinstitucional.
 Fase 6 - Construir una versión concertada del modelo.
 Fase 7 - Socialización y ajustes de la política con las mesas y organizaciones de víctimas. 
 Fase 8 - Implementación de la política pública.
                                                                                                                                                                                                                                                                                                                                                               Sector gestión jurídica: Dentro del alcance de esta meta, se encuentra la estrategia de fortalecer la participación incidente de los ciudadanos en los proyectos de actos administrativos para lo cual se llevarán a mecanismos de orientación a los ciudadanos para que su participación en futuros decretos se realice de forma incidente y efectiva.
</t>
  </si>
  <si>
    <t>Gestión Pública
Gestión Jurídica</t>
  </si>
  <si>
    <t>Aportes Mesa Distrital de Víctimas: Crear 1 estrategia ágil y rápida para acceder a la información pública de Bogotá.</t>
  </si>
  <si>
    <t xml:space="preserve">5.36. Innovación Pública para la generación de confianza ciudadana
5.39. Camino hacia una democracia deliberativa con un gobierno cercano a la gente y con participación ciudadana
</t>
  </si>
  <si>
    <t xml:space="preserve">Desarrollar 6 prototipos que den solución a retos prioritarios/estratégicos de ciudad así como de trámites y servicios que busquen mejorar la relación con la ciudadanía.
Crear 1 portal web para el acceso ágil y sencillo a toda la oferta de trámites y servicios del Distrito Capital.
Fortalecer la capacidad de los 3 canales de atención (presencial virtual y telefónico) para atender orientar y responder a las necesidades de la población con un enfoque diferencial en cada rincón de la Ciudad.
</t>
  </si>
  <si>
    <t>Se mencionan los programas y metas dirigidas al acceso a la información pública del distrito capital.</t>
  </si>
  <si>
    <t>Ya se cuenta con acceso a la información pública de la administración distrital, por tanto, se considera que no debe ser incluida en el plan de desarrollo.</t>
  </si>
  <si>
    <t>Aportes Mesa Distrital de Víctimas: Fortalecer a las instancias de participación, con incentivos económicos</t>
  </si>
  <si>
    <t xml:space="preserve">Implementar un (1) modelo de gobernanza democrática que amplíe el alcance de la participación de la ciudadanía organizaciones sociales y comunales de primer segundo y tercer grado en todas las decisiones públicas del gobierno distrital.
Implementar un (1) plan de fortalecimiento de Consejos de Juventud y los Consejeros Locales y Distritales
</t>
  </si>
  <si>
    <t>Se mencionan las metas que fortalecen instancias de participación, sin embargo ninguna de las 2 menciona incentivos económicos.</t>
  </si>
  <si>
    <t>Frente a los espacios de participación a cargo de la Consejería de Paz, se propone que esta discusión se lleve a cabo por fuera de Plan de Desarrollo, ya que necesita una discusión más específica.</t>
  </si>
  <si>
    <t>Para tratar en específicamente</t>
  </si>
  <si>
    <t>Aportes Mesa Distrital de Víctimas:Crear 1 estrategia de acceso a la información y evitar pérdida de tiempo y traslado de un lugar a otro.</t>
  </si>
  <si>
    <t>5.32. Gobierno íntegro, transparente y corresponsable
5.39. Camino hacia una democracia deliberativa con un gobierno cercano a la gente y con participación ciudadana
5.36. Innovación Pública para la generación de confianza ciudadana</t>
  </si>
  <si>
    <t xml:space="preserve">Ejecutar 12 acciones que garanticen atención a la ciudadanía transparencia anticorrupción y acceso a la información en el marco de las políticas públicas existentes.
Ejecutar una estrategia de comunicación pública que permita brindar información sobre la oferta de servicios y la gestión de la administración distrital.
Crear 1 portal web para el acceso ágil y sencillo a toda la oferta de trámites y servicios del Distrito Capital.
Fortalecer la capacidad de los 3 canales de atención (presencial virtual y telefónico) para atender orientar y responder a las necesidades de la población con un enfoque diferencial en cada rincón de la Ciudad.
Desarrollar 6 prototipos que den solución a retos prioritarios/estratégicos de ciudad así como de trámites y servicios que busquen mejorar la relación con la ciudadanía.
</t>
  </si>
  <si>
    <t>Se mencionan los programas y metas específicas relacionadas a estrategías de acceso a la información y a la disminución de trámites, con metodologías para aumentar la eficiencia en los mismos.</t>
  </si>
  <si>
    <t>Aportes Mesa Distrital de Víctimas:Capacitar a 100000 ciudadanos en el Decreto 477 del 2023</t>
  </si>
  <si>
    <r>
      <rPr>
        <sz val="10"/>
        <color rgb="FF0C0C0C"/>
        <rFont val="Arial"/>
      </rPr>
      <t xml:space="preserve">2.14. Bogotá cuida a su gente
</t>
    </r>
    <r>
      <rPr>
        <sz val="10"/>
        <color rgb="FFFF0000"/>
        <rFont val="Arial"/>
      </rPr>
      <t>2.13. Bogotá, un territorio de paz y reconciliación en donde todos puedan volver a empezar
5.39. Camino hacia una democracia deliberativa con un gobierno cercano a la gente y con participación ciudadana</t>
    </r>
  </si>
  <si>
    <r>
      <rPr>
        <sz val="10"/>
        <color rgb="FF0C0C0C"/>
        <rFont val="Arial"/>
      </rPr>
      <t xml:space="preserve">Consolidar 1 modelo de integración de servicios institucionales a nivel territorial para las víctimas del conflicto orientado a la superación de su condición de vulnerabilidad.
</t>
    </r>
    <r>
      <rPr>
        <sz val="10"/>
        <color rgb="FFFF0000"/>
        <rFont val="Arial"/>
      </rPr>
      <t>Fortalecer las competencias ciudadanas de 100.000 personas en sus diferencias diversidades y formas organizativas para la participación incidente y la construcción de acuerdos que robustezcan el tejido social incorporando enfoque de género diferencial y poblacional.</t>
    </r>
    <r>
      <rPr>
        <sz val="10"/>
        <color rgb="FF0C0C0C"/>
        <rFont val="Arial"/>
      </rPr>
      <t xml:space="preserve">
</t>
    </r>
    <r>
      <rPr>
        <sz val="10"/>
        <color rgb="FFFF0000"/>
        <rFont val="Arial"/>
      </rPr>
      <t xml:space="preserve">Consolidar 1 modelo de integración de servicios institucionales a nivel territorial para las víctimas del conflicto orientado a la reparación integral y a la superación de su condición de vulnerabilidad conforme a las competencias del Distrito.
</t>
    </r>
  </si>
  <si>
    <t>Se anexan 2 programas que inciden directamente en la observación, haciendo la claridad de que taxativamente la observación del CTPD es capacitar a 100.000 ciudadanos en el decreto 477-2023, sin embargo una meta, del programa 5,39 menciona el fortalecimiento de 100.000 ciudadanos en temas de participación indicente, que es el objetivo del mencionado decreto.</t>
  </si>
  <si>
    <t>El Decreto es sobre la política pública participación incidente. Esta está a cargo de la Secretaría de Gobierno.</t>
  </si>
  <si>
    <t>Aportes Mesa Distrital de Víctimas:Crear un protocolo de acceso en equidad y en igualdad a la población</t>
  </si>
  <si>
    <t xml:space="preserve">Consolidar 1 modelo de integración de servicios institucionales a nivel territorial para las víctimas del conflicto orientado a la reparación integral y a la superación de su condición de vulnerabilidad conforme a las competencias del Distrito.
Implementar al 100% las medidas de atención y asistencia a víctimas conforme a la competencia del Distrito.
Garantizar el acceso a 17.280 personas víctimas del conflicto armado a las medidas de rehabilitación establecidas en la Ley 1448 de 2011 a través del desarrollo del componente de atención psicosocial del PAPSIVI y de sus estrategias diferenciales.
Atender el 100% de las personas que ingresan a las rutas prevención de vulneraciones de los derechos humanos de mujeres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
</t>
  </si>
  <si>
    <t>Se presentan las metas correspondientes a atender a las víctimas, en matería de reinserción, rehabilitación, reparación integral, atención y asistencia.</t>
  </si>
  <si>
    <t>no es clara la observación, sin embargo, este tema puede presentarse en la mesa de Víctimas sin necesidad de integrarse en el plan de desarrollo.</t>
  </si>
  <si>
    <t>Para tratar en mesa de víctimas</t>
  </si>
  <si>
    <t>Aportes desde la Feria Ciudadana que tuvo la participación de 19 comunidades diversas y más de 640 personas. En términos prácticos se recomienda que se innove en la forma de potenciar la gobernanza</t>
  </si>
  <si>
    <t xml:space="preserve">
5.36. Innovación Pública para la generación de confianza ciudadana
</t>
  </si>
  <si>
    <t>Fortalecer un (1) laboratorio de innovación pública que promueva el gobierno abierto y la participación ciudadana, desde un enfoque de interseccionalidad.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
Implementar 5 retos de innovación abierta basados en información estratégica bajo un modelo de gobernanza de datos que fortalezca la toma de decisiones del distrito.
Desarrollar 3 componentes (innovación pública tecnología y fortalecimiento institucional) para mejorar el modelo de control y vigilancia con carácter preventivo en entidades del distrito.</t>
  </si>
  <si>
    <t>Se añade el programa correspondiente y se incorporan las metas que corresponden a innovación en terminos de gobernanaza, en los programas se menciona la implementación de 110 acciones con enfoque intersectorial, el fortalecimiento de un laboratorio de innovación pública con enfoque intersectorial también, y en otras 2 metas se menciona la implementación de modelos de innovación para fortalecer la toma de decisiones, por lo que se acoge la observación del CTPD, de recoger aportes de comunidades diversas.</t>
  </si>
  <si>
    <t>Propuestas de integrantes del Consejo Consultivo de Mujeres: Crear un espacio en el Canal Institucional de la ciudad, para la divulgación de la parrilla de programación, donde se difundan y promuevan las actividades teatrales y circenses que suceden en las diferentes localidades. Allí se pueden dar a conocer los resultados de los becarios, realizar transmisión de las funciones de los diferentes festivales locales y distritales, que permita dar a conocer el talento local, así como las agrupaciones, investigadores y protagonistas en la escena internacional.</t>
  </si>
  <si>
    <r>
      <rPr>
        <sz val="10"/>
        <color rgb="FF0C0C0C"/>
        <rFont val="Arial"/>
      </rPr>
      <t xml:space="preserve">2.15. Bogotá deportiva, recreativa, artística, patrimonial e intercultural
</t>
    </r>
    <r>
      <rPr>
        <sz val="10"/>
        <color rgb="FFFF0000"/>
        <rFont val="Arial"/>
      </rPr>
      <t>2.14 Bogotá deportiva, recreativa, artística, patrimonial e intercultural</t>
    </r>
  </si>
  <si>
    <r>
      <rPr>
        <sz val="10"/>
        <color rgb="FF0C0C0C"/>
        <rFont val="Arial"/>
      </rPr>
      <t xml:space="preserve">Realizar 14.459 actividades culturales, artísticas y patrimoniales en barrios y veredas de Bogotá D.C orientadas a fortalecer "al barrio" como lugar de encuentro y creación de quienes lo habitan.
</t>
    </r>
    <r>
      <rPr>
        <sz val="10"/>
        <color rgb="FFFF0000"/>
        <rFont val="Arial"/>
      </rPr>
      <t>Realizar 1.500 actividades culturales y artísticas, en barrios y veredas de Bogotá D.C., orientadas a fortalecer "al barrio" como lugar de encuentro y creación.</t>
    </r>
  </si>
  <si>
    <t>Se actualiza el n° de programa de 2.15 a 2.14 y se reduce la meta de 14.459 actividades culturales, artísticas y patrimoniales en barrios y veredas de Bogotá D.C orientadas a fortalecer "al barrio" como lugar de encuentro y creación de quienes lo habitan, a 1500.</t>
  </si>
  <si>
    <t>CONCLUSIONES GENERALES DEL CTPD</t>
  </si>
  <si>
    <t>SI/NO OPDC</t>
  </si>
  <si>
    <t>METAS</t>
  </si>
  <si>
    <t>PROGRAMAS</t>
  </si>
  <si>
    <t>el CTPD en su evaluación respecto al anteproyecto presentado para su consideración. Tras un análisis exhaustivo del documento, ha llegado a
la conclusión de que, en su estado actual, no se considera pertinente su aprobación. Es crucial destacar que esta decisión se fundamenta en la necesidad de realizar ajustes significativos para garantizar su adecuación y eficacia. Por tanto, recomendamos que antes de proceder con la aprobación del anteproyecto, se lleve a cabo una revisión exhaustiva que contemple las observaciones y recomendaciones de la ciudadanía. Se está convencido de que esta acción no solo fortalecerá la calidad del proyecto, sino que también garantizará su pertinencia y efectividad en el cumplimiento de los objetivos establecidos</t>
  </si>
  <si>
    <t>El Distrito reviso el documento 
(Observación general para revision con area legal/juridica)</t>
  </si>
  <si>
    <t>Como se estipulo en la introducción, para el CTPD fue complejo conceptuar y recomendar sobre las metas y programas, toda vez que la administración no allegó el plan plurianual de inversiones, que permite ver el proceso de financiamiento de dichos programas</t>
  </si>
  <si>
    <t>El Plan Plurianual de Inversiones PPI se estructuró en los meses de marzo y abril, por lo que al momento de la entrega del antreproyecto (febrero), no era posible su presentación. 
(Observación general para revision con area legal/juridica)</t>
  </si>
  <si>
    <t>Se hace un llamado respetuoso a la administración distrital, para que se potencialice los procesos de difusión y divulgación de las políticas, programas y planes de la alcaldía de cara a la ciudadanía, esto con el fin de contar con la participación de la población en la administración pública</t>
  </si>
  <si>
    <t>Igualmente se solicita respetuosamente a la administración distrital que se tenga en cuenta que el acompañamiento de la Universidad debe hacerse desde el momento mismo de entrega del documento para su guía metodológica y técnica en la construcción del concepto por parte del CTPD</t>
  </si>
  <si>
    <t>Después de conocer las miradas de la ciudadanía y del sistema de participación, observamos que es necesario llevar a cabo una evaluación prospectiva y humanística del plan de gobierno en materia de seguridad ciudadana, para lograr impactar positivamente en la calidad de vida de los ciudadanos. Esto es enfocarse en mejorar la percepción de peligro y en disminuir la delincuencia, se crea un entorno más seguro y tranquilo para todos. Esta mirada integral y centrada en el bienestar de la comunidad es fundamental para fomentar un ambiente de confianza y bienestar social.</t>
  </si>
  <si>
    <t>En materia de seguridad, si bien es importante el pie de fuerza pública, no está articulado con acciones articuladas claras con la ciudadanía, lo cual no debe suponerse como implícitos, como se evidencio, las medidas coactivas y de corte policivo que se presentan en este objetivo deben inclinarse hacia que la confianza, la credibilidad y el respeto hacia instituciones como la policía sigan encontrándose en los niveles más bajos de percepción ciudadana de los actores sociales, en especial de los jóvenes, que históricamente han sido estigmatizados por las fuerzas policivas</t>
  </si>
  <si>
    <r>
      <rPr>
        <sz val="10"/>
        <color rgb="FFFF0000"/>
        <rFont val="Arial"/>
      </rPr>
      <t xml:space="preserve">Implementar el modelo integrado para la gestión de la convivencia y seguridad en los territorios
Vincular a 10.000 personas en </t>
    </r>
    <r>
      <rPr>
        <b/>
        <sz val="10"/>
        <color rgb="FFFF0000"/>
        <rFont val="Arial"/>
      </rPr>
      <t>acciones pedagógicas y de apropiación</t>
    </r>
    <r>
      <rPr>
        <sz val="10"/>
        <color rgb="FFFF0000"/>
        <rFont val="Arial"/>
      </rPr>
      <t xml:space="preserve"> que fortalezcan la identidad cultural, </t>
    </r>
    <r>
      <rPr>
        <b/>
        <sz val="10"/>
        <color rgb="FFFF0000"/>
        <rFont val="Arial"/>
      </rPr>
      <t>el respeto por las instituciones, la confianza</t>
    </r>
    <r>
      <rPr>
        <sz val="10"/>
        <color rgb="FFFF0000"/>
        <rFont val="Arial"/>
      </rPr>
      <t xml:space="preserve"> y el orgullo por la ciudad</t>
    </r>
  </si>
  <si>
    <t>Programa 1: Diálogo social y cultura ciudadana para la convivencia pacífica y la recuperación de la confianza</t>
  </si>
  <si>
    <t>Se recomienda tener en cuenta como principal estrategia para mejorar la seguridad en la ciudad dar una mirada a la propuesta hecha por el Banco Interamericano de Desarrollo de implementar acciones rápidas y económicas como los es “Mejorar el Alumbrado Público” un arma inofensiva pero contundente pues si bien en las metas y en los proyectos se encuentran contemplados se requiere que se haga una revisión y un análisis que permita posicionar la estrategia como prioritaria.</t>
  </si>
  <si>
    <t xml:space="preserve">Realizar el 100% de las actividades para garantizar la prestación del servicio de alumbrado público. </t>
  </si>
  <si>
    <t>Programa 5: Espacio público seguro e inclusive</t>
  </si>
  <si>
    <t>Es necesaria la perspectiva de enfoque con las comunidades vulnerables o menos favorecidas, en general tiene que especificar acciones con dichas comunidades, tal cual lo propone las leyes que fundamentan los derechos de las comunidades</t>
  </si>
  <si>
    <t>Fortalecer un (1) programa con enfoque de género para el fomento de la cultura ciudadana la convivencia.
Implementar un (1) plan para la prevención y mitigación de factores de riesgo que favorecen la ocurrencia de violencias y delitos contra poblaciones vulnerables.
Impulsar 15 proyectos de bienestar con enfoque de género, poblacional y diferencial en espacios públicos.                                                                                                                                         Ejecutar 8.000 mejoramientos de vivienda rural y urbana para familias en condiciones vulnerabilidad.                                                                                                                                                 Beneficiar 40.000 jóvenes con transferencias monetarias condicionadas con enfoque diferencial y de género en el marco de una ruta de inclusión productiva.
Promover la iniciación de 80.000 Unidades de Viviendas VIS y VIP en Bogotá.</t>
  </si>
  <si>
    <t>Objetivo1. Programa1: Diálogo social y cultura ciudadana para la convivencia pacífica y la recuperación de la confianza; Programa2: Cero tolerancia a las violencias contra las mujeres y basadas en género; Programa5: Espacio público seguro e inclusivo.
Objetivo 2. Programa 7 : Bogotá, una ciudad con menos Pobreza                                                                                                                                                                                                                Objetivo 4. Programa 31 : Acceso equitativo de vivienda urbana y rural</t>
  </si>
  <si>
    <t>Es importante tener en cuenta que cuando se habla de seguridad también se habla de la protección integral de las personas, por ello las buenas condiciones de las edificaciones, el espacio público, servicios y programas, acceso a oportunidades laborales y de formación que impacten directamente la estrategia de prevención de delitos.</t>
  </si>
  <si>
    <t>1.05. Intervenir 18 polígonos de intervención integral de espacio público y revitalización para la promoción de espacios públicos seguros.
1.06. Recuperar 30.000 m2 de metros cuadrados de espacio público para una movilidad más segura y accesible
2.08. Intervenir 7 Plazas Distritales de Mercado para el turismo y el fortalecimiento económico
3.17. Formar 12.300 personas en habilidades blandas</t>
  </si>
  <si>
    <t>- Infraestructura y espacio público
Objetivo 1. Programa 5: Espacio público seguro e inclusivo; Programa 6: Movilidad segura e inclusiva
- Servicios y Programas
Objetivo 2. Programa 8: Erradicación del hambre en Bogotá
Objetivo 3.Programa 17: Formación para el trabajo y acceso a oportunidades educativas</t>
  </si>
  <si>
    <t>Por otra parte, debe armonizarse la ruta única de atención a las violencias basadas en género con las leyes actuales y haciéndola más eficaz y eficiente para que impacte directamente las cifras tan lamentables que se tienen en la actualidad</t>
  </si>
  <si>
    <t>1.02. Garantizar la prestación de servicios socio jurídicos y psicosociales especializados al 100% de las mujeres víctimas de violencia remitidas a través de las estrategias Línea Púrpura y Agencia Mujer.
1.02. Mantener en 13 espacios interinstitucionales los servicios jurídicos y psicosociales dirigidos a mujeres víctimas de violencia fortaleciendo el modelo de ruta integral y la oferta de acompañamiento psico jurídico en los Centros de Atención de Fiscalía y URIs</t>
  </si>
  <si>
    <t>Objetivo 1. Programa 2: Cero tolerancia a las violencias contra las mujeres y basadas en género</t>
  </si>
  <si>
    <t>La perspectiva de la justicia es punitivista, ninguna meta tiene un componente restaurativo, ni de mediación ni de mecanismos alternativos de gestión de conflictos, que podrían ser una apuesta de convivencia o de pactos que descongestione el sistema judicial ni carcelario.</t>
  </si>
  <si>
    <t>1.04. Implementar (1) un plan de atención y descongestión carcelaria que incluya la implementación de mecanismos de justicia restaurativa atención integral a PPL y atención a la población pospenada.                                                                                                                                                                                                                                                                                                                    
1.01 Fortalecer un (1) programa de atención integral en el marco del diálogo social a situaciones de convivencia y conflictividad social en Bogotá.</t>
  </si>
  <si>
    <t>Objetivo 1. Programa 1: Diálogo social y cultura ciudadana para la convivencia pacífica y la recuperación de la confianza                        Objetivo 1. Programa 4: Servicios centrados en la justicia</t>
  </si>
  <si>
    <t>La lógica de seguridad desde esta perspectiva no evalúa ni las necesidades, ni los riesgos ni las capacidades de las comunidades, no previene abusos de la fuerza pública.</t>
  </si>
  <si>
    <t>La relación de cultura y educación debe tener una articulación cuando se desmonta el machismo y se previenen violencias hacia las mujeres, se educa sobre el espacio público, se generan las acciones de seguridad, todo lo de cultura ciudadana debe tener un componente educativo que transformen las comunidades.</t>
  </si>
  <si>
    <t>1.01. Implementar 8 estrategias de cultura ciudadana que promuevan la convivencia, la eliminación del machismo y de la discriminación, los hábitos saludables, la salud mental, la cultura ambiental y la movilidad sostenible en Bogotá.</t>
  </si>
  <si>
    <t>Objetivo 1. Programa 1: Diálogo social y cultura ciudadana para la convivencia pacífica y la recuperación de la confianza</t>
  </si>
  <si>
    <t>A su vez, reconocer el arte y el deporte como escenarios educativos que mejoren la seguridad y las vulneraciones permitirá reconocer el trabajo de la gestión artística y cultural, así como generar mecanismos reparadores en la sociedad</t>
  </si>
  <si>
    <t>1.01. Fortalecer un (1) programa con enfoque de género para el fomento de la cultura ciudadana la convivencia y la prevención de las violencias asociadas al fútbol.
1.05. Desarrollar 5.000 intervenciones y actividades artísticas y culturales que promuevan la interrelación de la ciudadanía con el espacio público como un lugar de encuentro, convivencia pacífica y transformación social.
2.14. 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t>
  </si>
  <si>
    <t>Objetivo 1. Programa 1: Diálogo social y cultura ciudadana para la convivencia pacífica y la recuperación de la confianza; Programa 5: Espacio público seguro e inclusivo
Objetivo 2. Programa 14: Bogotá deportiva, recreativa, artística, patrimonial e intercultural</t>
  </si>
  <si>
    <t>La primera infancia deber ser un eje relevante en el PDD de acuerdo con el ODS 4 en términos de avanzar en desarrollo humano y conectar al sistema educativo. Las entidades a cargo de la formulación de planes y programas deben recoger las necesidades de atención en contexto así como las buenas prácticas de los operadores estatales, privados, mixtos, sociales y conectar intersectorialmente con visión de equipo interdisciplinario el enfoque de atención integral como garante de derechos.</t>
  </si>
  <si>
    <r>
      <rPr>
        <sz val="10"/>
        <color rgb="FF0C0C0C"/>
        <rFont val="Arial"/>
      </rPr>
      <t xml:space="preserve">17. La educación como eje del potencial humano
</t>
    </r>
    <r>
      <rPr>
        <sz val="10"/>
        <color rgb="FFFF0000"/>
        <rFont val="Arial"/>
      </rPr>
      <t>3.16. Diseñar e implementar un sistema de aseguramiento de la calidad para la atención a la primera infancia de los prestadores públicos y privados en el marco de la atención integral.</t>
    </r>
  </si>
  <si>
    <r>
      <rPr>
        <sz val="10"/>
        <color rgb="FF0C0C0C"/>
        <rFont val="Arial"/>
      </rPr>
      <t xml:space="preserve">Diseñar e implementar un sistema de aseguramiento de la calidad para la atención a la primera infancia de los prestadores públicos y privados en el marco de la atención integral.
</t>
    </r>
    <r>
      <rPr>
        <sz val="10"/>
        <color rgb="FFFF0000"/>
        <rFont val="Arial"/>
      </rPr>
      <t>Objetivo 3 Programa 16: La educación como eje del potencial humano</t>
    </r>
  </si>
  <si>
    <t>En Bogotá el Territorio Rural está disperso en nueve de las 20 localidades de la capital: Sumapaz, Usme, Ciudad Bolívar, Usaquén, Santa Fe, San Cristóbal, Chapinero, Suba y Bosa las cuales albergan pequeños empresarios agrícolas y comunidades campesinas y comunidades indígenas originarias de los Muiscas, a lo largo del Plan de Desarrollo no se evidencian acciones relevantes en beneficio de la Ruralidad Bogotana que desarrollen y alimenten la política pública rural que nos lleve a lograr un Desarrollo Rural Sostenible por lo que se
recomienda revisar y fortalecer las ULATAS, articular acciones con entidades del orden Nacionales e Internacional haciendo que los productores reciban un apoyo innovador con sustentento teórico- práctico que propenda la producción de alimentos, la protección ambiental y la conservación de la biodiversidad que darían valor al campesinado y cumplimiento al Acto Legislativo 001 de 2023 “Por medio del cual se reconoce al campesinado como sujeto de especial protección constitucional” y que en su artículo 64 dispuso …Artículo 64. Es deber del Estado promover el acceso progresivo a la propiedad de la tierra del campesinado y de los trabajadores agrarios, en forma individual o asociativa”.</t>
  </si>
  <si>
    <r>
      <rPr>
        <sz val="10"/>
        <color rgb="FF0C0C0C"/>
        <rFont val="Arial"/>
      </rPr>
      <t xml:space="preserve">23.  Ordenamiento territorial sostenible, equlibrado y participativo
--
</t>
    </r>
    <r>
      <rPr>
        <sz val="10"/>
        <color rgb="FFFF0000"/>
        <rFont val="Arial"/>
      </rPr>
      <t>3.20. Apoyar financieramente a 36.000 negocios locales con el fin de contribuir a su fortalecimiento sostenibilidad y crecimiento.
3.20. Fortalecer 800 Unidades Prediales Productivas en el marco de la diversidad económica de la Bogotá Rural y su campesinado incluyendo aquellas que hacen parte de la Zona de Usos Sostenible dentro de la Estructura Ecológica Principal que se acuerden entre las autoridades ambientales con las comunidades (Fallo Cerros Orientales según lo establecido en la Resolución 1766/2021 entre otras.).</t>
    </r>
  </si>
  <si>
    <r>
      <rPr>
        <sz val="10"/>
        <color rgb="FF0C0C0C"/>
        <rFont val="Arial"/>
      </rPr>
      <t xml:space="preserve">Elaborar el 100% de las condiciones normativas, estudios, lineamientos y acciones de coordinación necesarios para la concreción y seguimiento al modelo de ordenamiento territorial.
--
</t>
    </r>
    <r>
      <rPr>
        <sz val="10"/>
        <color rgb="FFFF0000"/>
        <rFont val="Arial"/>
      </rPr>
      <t>Objetivo 3. Programa 20: Promoción del emprendimiento formal, equitativo e incluyente</t>
    </r>
  </si>
  <si>
    <t xml:space="preserve">Se actualizan programas y metas de acuerdo al documento base del PDD para que corresponda a la propuesta. </t>
  </si>
  <si>
    <t>El Plan de Desarrollo estructurado a través de 5 Objetivos Estratégicos, dan respuesta a una visión de Bogotá como una ciudad del bien-estar y de la igualdad de oportunidades en el marco de la confianza, el respeto y la libertad, incluyendo en las estrategias y programas que desarrollan estos objetivos, la información de la ruralidad en el diagnostico como también metas que afrontar retos como el déficit habitacional en el suelo rural, pobreza monetaria, difícil acceso a servicios públicos, reducción de la biodiversidad presente en los ecosistemas altoandinos, además de la exclusión y la discriminación de población vulnerable entre ellas las mujeres rurales. Pero considerando la observación del CTPD, desde el sector de Planeación se está trabajando en la construcción de una meta que da alcance a la conclusión del CTPD en el programa 24 - Ordenamiento territorial, sostenible y participativo, la cual facilite la implementación de un modelo de gobernanza colaborativa y multinivel que favorezca el cumplimiento de órdenes judiciales asociadas al ordenamiento territorial del suelo rural y de las franjas urbano-rurales de la ciudad, en armonía con lo dispuesto en instrumentos normativos como el Plan de Ordenamiento Territorial, Unidades de Planeamiento Local y Planes de Manejo específicos para áreas como la Franja de Adecuación de los Cerros Orientales de Bogotá, con lo cual se complemente el actual marco normativo y de lineamientos que permitan que las metas como ejecutar 8.000 mejoramientos de vivienda rural y urbana para familias en condiciones vulnerabilidad del Programa 9 Bogotá, una ciudad con menos pobreza con la meta de fortalecer 800 unidades productivas en el marco de la diversidad económica de la Bogotá Rural del Programa 19 Promoción del emprendimiento, el pequeño comercio y la generación de ingresos, o también de la meta de viabilizar 1200 hectáreas para el desarrollo de proyectos en la ciudad, desde los componentes de la estructura ecológica principal, movilidad, espacio público, revitalización, sistema de cuidado, vivienda, servicios urbanos, empleo y productividad, que aporten al desarrollo de Bogotá, del programa 24 asociado al sector planeación, se desarrollen bajo un marco de trabajo interinstitucional en el marco de lo definido por las autoridades ambientales correspondientes y en función de consolidar un Desarrollo Rural Sostenible como se expresó en el Decreto 555 de 2021 y en el reciente CONPES 41 de 2023.</t>
  </si>
  <si>
    <t>Con el objeto de apoyar la labor del CTPD en la elaboración del Concepto del Plan Distrital de Desarrollo la Oficina de Participación y Dialogo de Bogotá; nos compartió los aportes realizados por la ciudadanía en la Fase II de la Construcción del PDD, los cuales fueron recolectados a través de la herramienta "Chatico" ; herramienta con la que la Administración le apuesta a que 100.000 habitantes se peguen al Plan; sin embargo el CTPD recibió el último reporte el día 23 de marzo de 2024; reportando 18.817 participantes de los cuales el 80% nunca habia participado en un PDD y con el que se habían recolectado 35.416 propuestas; siendo los objetivos en los que más han participado los ciudadanos “Tener oportunidades” seguido de “caminar Seguro”, en tercer lugar “Vivir en Bienestar”, el cuarto “Ciudad sostenible” y el quinto “Gobierno confiable” y con el que la comunidad en su gran mayoría la ha calificado como una experiencia que le ha gustado; sin embargo y a partir del análisis de la experience se recomienda replantear ya que al analizar el contenido de la propuesta o aporte no es muy claro y no se logra extraer información completa.</t>
  </si>
  <si>
    <t>36. Bogotá generadora de consensos</t>
  </si>
  <si>
    <t>Implementar el 100% de las apuestas y acciones del Plan Institucional de Participación Ciudadana de la SDP garantizando la inclusión de los enfoques diferenciales, la innovación, la pedagogía, la transparencia, la rendición de cuentas permanente, la incidencia y la co-construcción con la ciudadanía.</t>
  </si>
  <si>
    <r>
      <rPr>
        <sz val="10"/>
        <color rgb="FFFF0000"/>
        <rFont val="Arial"/>
      </rPr>
      <t xml:space="preserve">El análisis de la informscion </t>
    </r>
    <r>
      <rPr>
        <b/>
        <sz val="10"/>
        <color rgb="FFFF0000"/>
        <rFont val="Arial"/>
      </rPr>
      <t>no corresponde</t>
    </r>
    <r>
      <rPr>
        <sz val="10"/>
        <color rgb="FFFF0000"/>
        <rFont val="Arial"/>
      </rPr>
      <t xml:space="preserve"> a los contenidos del PDD </t>
    </r>
  </si>
  <si>
    <t>Sector Planeación</t>
  </si>
  <si>
    <t>De igual manera, la participación se ha visto afectada por las decisiones tomadas por la administración anterior en donde se realizaron modificaciones a los espacios de participación sin tener en cuenta a la ciudadanía y afectando incluso derechos adquiridos, vulnerando y restringiendo el derecho fundamental de la participación. Por lo cual es necesario que el gobierno del alcalde Carlos Fernando Galán pueda revertir estas decisiones y restaurar los derechos perdidos.</t>
  </si>
  <si>
    <r>
      <rPr>
        <sz val="10"/>
        <color rgb="FFFF0000"/>
        <rFont val="Arial"/>
      </rPr>
      <t xml:space="preserve">El análisis de la informscion </t>
    </r>
    <r>
      <rPr>
        <b/>
        <sz val="10"/>
        <color rgb="FFFF0000"/>
        <rFont val="Arial"/>
      </rPr>
      <t>no corresponde</t>
    </r>
    <r>
      <rPr>
        <sz val="10"/>
        <color rgb="FFFF0000"/>
        <rFont val="Arial"/>
      </rPr>
      <t xml:space="preserve"> a los contenidos del PDD </t>
    </r>
  </si>
  <si>
    <t>Se recomienda también que la instalación del Consejo Territorial de Planeación Distrital – CTPD se realice como mínimo con tres semanas de antelación a la entrega del anteproyecto, para que las decisiones de índole organizacional no afecten el ejercicio de revisión del documento y el mes determinado por Ley se utilice única y exclusivamente para la tarea correspondiente y que del mismo modo se pueda contar con el acompañamiento de la Universidad desde el día de instalación para comenzar las discusiones metodológicas para abordar el estudio, dando garantías para un verdadero espacio de participación y análisis. Del mismo modo es importante la creación de un proyecto de inversión para el acompañamiento logístico y metodológico al CTPD</t>
  </si>
  <si>
    <r>
      <rPr>
        <sz val="10"/>
        <color rgb="FFFF0000"/>
        <rFont val="Arial"/>
      </rPr>
      <t xml:space="preserve">El análisis de la información </t>
    </r>
    <r>
      <rPr>
        <b/>
        <sz val="10"/>
        <color rgb="FFFF0000"/>
        <rFont val="Arial"/>
      </rPr>
      <t>no corresponde</t>
    </r>
    <r>
      <rPr>
        <sz val="10"/>
        <color rgb="FFFF0000"/>
        <rFont val="Arial"/>
      </rPr>
      <t xml:space="preserve"> a un elemento de los contenidos (programas y/o metas) del PDD.</t>
    </r>
  </si>
  <si>
    <t>Por esto en un ejercicio conjunto de revisión desde la Comisión de Participación, se realizan las siguientes observaciones y/o recomendaciones sobre las metas trazadas en el documento de anteproyecto con el fin de fortalecer la construcción
de confianza para una nueva democracia deliberativa para Bogotá, enfocada desde el derecho fundamental de la participación Ley 1757 del 2015, CONPES 4063 de 2021 de la política pública de líderes y lideresas defensores de derechos humanos y las alertas tempranas de la defensoría del pueblo para Bogotá, de los Acuerdos de la habana en materia participación y del punto 3 del fin del conflicto armando de los Acuerdos de la Habana; de la Resolución 2063 de 2017 de la política de participación en salud- PPSS, así como el marco normativo distrital Acuerdo 606 de 2023 del Sistema Distrital de Participación Ciudadana del Distrito Capital.</t>
  </si>
  <si>
    <t>5.36 Implementar 5 retos de innovación abierta basados en información estratégica bajo un modelo de gobernanza de datos que fortalezca la toma de decisiones del distrito.
5.39. Lograr el 43% de participación ciudadana incidente en los proyectos normativos y de regulación que expida la administración distrital.
5.39. Implementar un (1) modelo de gobernanza democrática que amplíe el alcance de la participación de la ciudadanía organizaciones sociales y comunales de primer segundo y tercer grado en todas las decisiones públicas del gobierno distrital.</t>
  </si>
  <si>
    <t>Objetivo 5. Programa 36:Innovación Pública para la generación de confianza ciudadana; Programa 39: Camino hacia una democracia deliberativa con un gobierno cercano a la gente y con participación ciudadana</t>
  </si>
  <si>
    <r>
      <rPr>
        <sz val="10"/>
        <color rgb="FFFF0000"/>
        <rFont val="Arial"/>
      </rPr>
      <t xml:space="preserve">El análisis de la información </t>
    </r>
    <r>
      <rPr>
        <b/>
        <sz val="10"/>
        <color rgb="FFFF0000"/>
        <rFont val="Arial"/>
      </rPr>
      <t>no corresponde</t>
    </r>
    <r>
      <rPr>
        <sz val="10"/>
        <color rgb="FFFF0000"/>
        <rFont val="Arial"/>
      </rPr>
      <t xml:space="preserve"> a un elemento de los contenidos (programas y/o metas) del PDD. </t>
    </r>
    <r>
      <rPr>
        <b/>
        <sz val="10"/>
        <color rgb="FFFF0000"/>
        <rFont val="Arial"/>
      </rPr>
      <t xml:space="preserve">Sin embargo se establece relacion entre lo mencionado en la columna de aportes, con el contenido programatico del articulado. </t>
    </r>
  </si>
  <si>
    <r>
      <rPr>
        <sz val="10"/>
        <color rgb="FF000000"/>
        <rFont val="Arial"/>
      </rPr>
      <t xml:space="preserve">Así mismo, se solicita que manera transversal, </t>
    </r>
    <r>
      <rPr>
        <b/>
        <sz val="10"/>
        <color rgb="FF000000"/>
        <rFont val="Arial"/>
      </rPr>
      <t xml:space="preserve">se aborde la participación como principio, como enfoque rector, para que desde la incidencia se cumplan las propuestas que materia de participación se realicen en cumplimiento al marco normativo del derecho fundamental de la participación </t>
    </r>
    <r>
      <rPr>
        <sz val="10"/>
        <color rgb="FF000000"/>
        <rFont val="Arial"/>
      </rPr>
      <t xml:space="preserve">abordadas entre otras por medio de Ley Estatutaria de Participación y el Sistema Distrital de Participación para </t>
    </r>
    <r>
      <rPr>
        <b/>
        <sz val="10"/>
        <color rgb="FF000000"/>
        <rFont val="Arial"/>
      </rPr>
      <t>brindar los apoyos, incentivos, de los derechos de los ciudadanos en la participación ciudadana para participar en las fases de planeación, implementación, seguimiento y evaluación de la gestión pública y control político</t>
    </r>
    <r>
      <rPr>
        <sz val="10"/>
        <color rgb="FF000000"/>
        <rFont val="Arial"/>
      </rPr>
      <t>; de ser informado oportunamente y con claridad, de recibir información oportuna y veraz para poder ejercer las acciones de participación; de recibir capacitación para una mayor comprensión de la gestión pública y las políticas públicas y fundamentalmente de las obligaciones del Estado para brindar las garantías y el diálogo social.</t>
    </r>
  </si>
  <si>
    <r>
      <rPr>
        <sz val="10"/>
        <color rgb="FF0C0C0C"/>
        <rFont val="Arial"/>
      </rPr>
      <t xml:space="preserve">36. Bogotá generadora de consensos
--
</t>
    </r>
    <r>
      <rPr>
        <sz val="10"/>
        <color rgb="FFFF0000"/>
        <rFont val="Arial"/>
      </rPr>
      <t>5.39. Lograr el 43% de participación ciudadana incidente en los proyectos normativos y de regulación que expida la administración distrital.
5.39. Fortalecer las competencias ciudadanas de 100.000 personas en sus diferencias diversidades y formas organizativas para la participación incidente y la construcción de acuerdos que robustezcan el tejido social incorporando enfoque de género diferencial y poblacional.</t>
    </r>
  </si>
  <si>
    <r>
      <rPr>
        <sz val="10"/>
        <color rgb="FF0C0C0C"/>
        <rFont val="Arial"/>
      </rPr>
      <t xml:space="preserve">Implementar el 100% de las apuestas y acciones del Plan Institucional de Participación Ciudadana de la SDP garantizando la inclusión de los enfoques diferenciales, la innovación, la pedagogía, la transparencia, la rendición de cuentas permanente, la incidencia y la co-construcción con la ciudadanía.
--
</t>
    </r>
    <r>
      <rPr>
        <sz val="10"/>
        <color rgb="FFFF0000"/>
        <rFont val="Arial"/>
      </rPr>
      <t xml:space="preserve">
Objetivo 5. Programa 39: Camino hacia una democracia deliberativa con un gobierno cercano a la gente y con participación ciudadana</t>
    </r>
  </si>
  <si>
    <r>
      <rPr>
        <sz val="10"/>
        <color rgb="FFFF0000"/>
        <rFont val="Arial"/>
      </rPr>
      <t xml:space="preserve">El análisis de la información </t>
    </r>
    <r>
      <rPr>
        <b/>
        <sz val="10"/>
        <color rgb="FFFF0000"/>
        <rFont val="Arial"/>
      </rPr>
      <t>no corresponde</t>
    </r>
    <r>
      <rPr>
        <sz val="10"/>
        <color rgb="FFFF0000"/>
        <rFont val="Arial"/>
      </rPr>
      <t xml:space="preserve"> a un elemento de los contenidos (programas y/o metas) del PDD.</t>
    </r>
  </si>
  <si>
    <t>Sector Planeación
Gobierno</t>
  </si>
  <si>
    <t>Es necesario construir un protocolo íntegro e integral para que las dinámicas del Consejo Territorial de Planeación Distrital - CTPD tengan un lineamiento claro preciso y oportuno para que cuente con la información veraz pertinente oportuna y de calidad a la hora de tomar decisiones y dar orientaciones o recomendaciones que se espera cada día sean más incidentes decisorias y vinculantes.</t>
  </si>
  <si>
    <r>
      <rPr>
        <sz val="10"/>
        <color rgb="FFFF0000"/>
        <rFont val="Arial"/>
      </rPr>
      <t xml:space="preserve">El contenido de la propuesta </t>
    </r>
    <r>
      <rPr>
        <b/>
        <sz val="10"/>
        <color rgb="FFFF0000"/>
        <rFont val="Arial"/>
      </rPr>
      <t>no corresponde</t>
    </r>
    <r>
      <rPr>
        <sz val="10"/>
        <color rgb="FFFF0000"/>
        <rFont val="Arial"/>
      </rPr>
      <t xml:space="preserve"> a un elemento de los contenidos (programas y/o metas) del PDD.</t>
    </r>
  </si>
  <si>
    <t>El Proyecto del Plan de Desarrollo Distrital enfrenta un desafío estructural significativo, dado que algunas de las metas planteadas no abordan directamente los diagnósticos y desafíos previamente identificados. Además, se evidencia una discrepancia en la ubicación de ciertas metas dentro de programas que no reflejan adecuadamente el diagnóstico correspondiente. Por otro lado, algunas metas que podrían resolver estos diagnósticos se presentan en programas distintos, lo que dificulta la comprensión integral del documento y genera sesgos en su interpretación</t>
  </si>
  <si>
    <t xml:space="preserve">El contenido de la propuesta corresponde a propuestas o recomendaciones de forma y fondo del documento, mas no hacen referencia directamente a programas o metas del PDD. </t>
  </si>
  <si>
    <t>Para abordar esta problemática y mejorar la coherencia del documento, es esencial establecer una guía clara que permita rastrear cómo se distribuyen los objetivos y las metas en relación con los diferentes sectores a lo largo de todo el proyecto. Esta guía debe asegurar una conexión directa entre los diagnósticos identificados, las metas propuestas y los programas específicos en los que se encuentran ubicados. Al proporcionar esta trazabilidad, se facilitará la comprensión de cómo cada meta aborda los desafíos planteados en cada sector, contribuyendo así al logro de los objetivos generales del plan de desarrollo</t>
  </si>
  <si>
    <t>33. Eficiencia administrativa</t>
  </si>
  <si>
    <t>Producir el 100% de los informes estratégicos con información oportuna y de calidad  a la ciudad, para el análisis del avance de sus planes de inversiones y la toma de decisiones en política pública</t>
  </si>
  <si>
    <t xml:space="preserve">Corresponden a propuestas o recomendaciones de forma y fondo del documento, mas no hacen referencia directamente a programas o metas del PDD. </t>
  </si>
  <si>
    <t>Para mantener la coherencia y la cohesión en el documento, se sugiere mencionar específicamente los sectores a los que se hace referencia al hablar de los programas y las metas. De esta manera, se clarifica la relación entre los diagnósticos, las metas y los programas en cada sector, sin perder la estructura lógica del documento ni comprometer su comprensión</t>
  </si>
  <si>
    <t>el Distrito Capital alberga una gran cantidad de riquezas a nivel ecosistémico, su ubicación geográfica lo posiciona en un lugar privilegiado para el desarrollo cultural, social y económico. Su gobernanza requiere en este sentido, un alto grado de responsabilidad, por tal razón, el Anteproyecto del Plan de Desarrollo Distrital entregado el pasado 28 de febrero de 2024, se convierte en la hoja de ruta que orienta la gestión distrital. En el presente documento, se encuentra la consolidación de aportes realizados por ciudadanía, teniendo como base el borrador de Plan de Desarrollo presentado por el Alcalde Carlos Fernando Galán ante el CTPD. En la Comisión Plan de Ordenamiento Territorial (POT) desarrollo el Objetivo 4 “Bogotá Ordena su Territorio y Avanza en su Acción Climática”</t>
  </si>
  <si>
    <r>
      <rPr>
        <sz val="10"/>
        <color rgb="FFFF0000"/>
        <rFont val="Arial"/>
      </rPr>
      <t xml:space="preserve">Corresponden a un análisis de forma y fondo del documento en general, mas no hacen referencia a una propuesta y/o recomendacion sobre programas o metas del PDD. </t>
    </r>
    <r>
      <rPr>
        <b/>
        <sz val="10"/>
        <color rgb="FFFF0000"/>
        <rFont val="Arial"/>
      </rPr>
      <t xml:space="preserve">Sin embargo se establece relacion entre lo mencionado en la columna de aportes, con el contenido programatico del articulado. </t>
    </r>
  </si>
  <si>
    <t>Para el componente ambiental, diferentes actores brindaron aportes que apuntan a garantizar el derecho que todos tenemos a un ambiente sano y, a la participación y construcción conjunta de instrumentos y mecanismos que conlleven a este derecho. Estos aportes se enfatizaron, principalmente, a garantizar la participación ciudadana en procesos de educación ambiental y fortalecimiento en temas como cambio climático, calidad del aire, manejo y aprovechamiento de residuos, huertas comunitarias, promoción de eco barrios, así como la conformación de escuelas de educación ambiental y de gestión del riesgo, y aulas ambientales, como instancias de participación local e incluyente</t>
  </si>
  <si>
    <t>5.39. Lograr el 43% de participación ciudadana incidente en los proyectos normativos y de regulación que expida la administración distrital.
4.25. Realizar 1.182 procesos de participación ciudadana para la mitigación de las situaciones ambientales conflictivas y para la gestión del riesgo de desastres</t>
  </si>
  <si>
    <t>Objetivo 5. Programa 39: Camino hacia una democracia deliberativa con un gobierno cercano a la gente y con participación ciudadana.
Objetivo 4. Programa 25: Aumento de la resiliencia al cambio climático y reduccion de la vulnerabilidad</t>
  </si>
  <si>
    <r>
      <rPr>
        <sz val="10"/>
        <color rgb="FFFF0000"/>
        <rFont val="Arial"/>
      </rPr>
      <t xml:space="preserve">Corresponden a un análisis de forma y fondo del documento en general, mas no hacen referencia a una propuesta y/o recomendacion sobre programas o metas del PDD. </t>
    </r>
    <r>
      <rPr>
        <b/>
        <sz val="10"/>
        <color rgb="FFFF0000"/>
        <rFont val="Arial"/>
      </rPr>
      <t xml:space="preserve">Sin embargo se establece relacion entre lo mencionado en la columna de aportes, con el contenido programatico del articulado. </t>
    </r>
  </si>
  <si>
    <t>Así mismo, estos aportes se enfatizaron en garantizar el adecuado manejo de ecosistemas estratégicos como humedales, cerros orientales y demás elementos naturales que mantienen y sostienen la biodiversidad de Bogotá y la Región, a través de la ampliación e inclusión de metas ya propuestas en el PDD 2024-2028. También se incluyó dentro de las propuestas presentadas, la ampliación de coberturas de instalación y mantenimiento de redes de acueducto y alcantarillado en sectores puntuales, y de vías para ampliar el sistema de ciclorutas, de manera que en realidad se pueda contribuir a la movilidad sostenible en la ciudad, a través del uso de medios de movilidad limpia, como la bicicleta.</t>
  </si>
  <si>
    <t>4.26. Desarrollar al menos 1 Proyecto de Desarrollo Urbanístico y/o Proyecto de Renovación Urbana para la Movilidad Sostenible (PRUMS) y/o Complejo de Integración Modal (CIM) de la red de transporte público.
4.29. Activar 120 proyectos de renovación de infraestructura para la prestación de servicio de acueducto y alcantarillado en Bogotá y la región para garantizar la calidad cobertura y continuidad de los servicios</t>
  </si>
  <si>
    <t>Objetivo 4. Programa 23: 4.23. Ordenamiento territorial sostenible, equilibrado y participativo; Programa 26: Movilidad Sostenible; Programa 29: Servicios publicos inclusivos y sostenibles.</t>
  </si>
  <si>
    <r>
      <rPr>
        <sz val="10"/>
        <color rgb="FFFF0000"/>
        <rFont val="Arial"/>
      </rPr>
      <t xml:space="preserve">Corresponden a un análisis de forma y fondo del documento en general, mas no hacen referencia a una propuesta y/o recomendacion sobre programas o metas del PDD. </t>
    </r>
    <r>
      <rPr>
        <b/>
        <sz val="10"/>
        <color rgb="FFFF0000"/>
        <rFont val="Arial"/>
      </rPr>
      <t xml:space="preserve">Sin embargo se establece relacion entre lo mencionado en la columna de aportes, con el contenido programatico del articulado. </t>
    </r>
  </si>
  <si>
    <t>Sector Hábitat
Sector Planeación</t>
  </si>
  <si>
    <t>Con relación al sector industrial y manufactura, y en línea con la política Nacional de Crecimiento Verde, los aportes se enfatizaron en incluir metas concretas y puntuales en el PDD 2024-2028 enfocadas a acciones de sostenibilidad como: la economía circular; fortalecimiento y promoción de encadenamientos productivos locales, distritales y regionales; asistencias técnicas a las micro, pequeñas y medianas empresas de Bogotá en temas de productividad y negocios verdes, de manera que pueda existir una armonía y equilibrio entre los sectores productivos y el ambiente.</t>
  </si>
  <si>
    <t>3.20. Apoyar financieramente a 36.000 negocios locales con el fin de contribuir a su fortalecimiento sostenibilidad y crecimiento.
3.20. Fortalecer 58.200 negocios locales de la ciudad a través de formación y asistencia técnica especializada.</t>
  </si>
  <si>
    <t>Objetivo 3 Programa 26:La educación como eje del potencial humano</t>
  </si>
  <si>
    <r>
      <rPr>
        <sz val="10"/>
        <color rgb="FFFF0000"/>
        <rFont val="Arial"/>
      </rPr>
      <t xml:space="preserve">Corresponden a un análisis de forma y fondo del documento en general, mas no hacen referencia a una propuesta y/o recomendacion sobre programas o metas del PDD. </t>
    </r>
    <r>
      <rPr>
        <b/>
        <sz val="10"/>
        <color rgb="FFFF0000"/>
        <rFont val="Arial"/>
      </rPr>
      <t xml:space="preserve">Sin embargo se establece relacion entre lo mencionado en la columna de aportes, con el contenido programatico del articulado. </t>
    </r>
  </si>
  <si>
    <r>
      <rPr>
        <sz val="10"/>
        <color rgb="FF000000"/>
        <rFont val="Arial"/>
      </rPr>
      <t xml:space="preserve">De otro lado, el sector económico reconoce en la visión de ciudad una coherencia con las demandas actuales del desarrollo sostenible, así como en la construcción de una ciudad incluyente. De igual forma, desde el sector económico se espera </t>
    </r>
    <r>
      <rPr>
        <b/>
        <sz val="10"/>
        <color rgb="FF000000"/>
        <rFont val="Arial"/>
      </rPr>
      <t>que se reconozca a Bogotá como una ciudad manufacturera, que genera valor agregado</t>
    </r>
    <r>
      <rPr>
        <sz val="10"/>
        <color rgb="FF000000"/>
        <rFont val="Arial"/>
      </rPr>
      <t xml:space="preserve">, se hace un llamado para que la visión de ciudad, propuesta en PDDE, en lo referente al sector económico se incluyen las múltiples ventajas que brinda la industria de la manufactura, entre otras, la </t>
    </r>
    <r>
      <rPr>
        <b/>
        <sz val="10"/>
        <color rgb="FF000000"/>
        <rFont val="Arial"/>
      </rPr>
      <t>generación masiva de empleo</t>
    </r>
    <r>
      <rPr>
        <sz val="10"/>
        <color rgb="FF000000"/>
        <rFont val="Arial"/>
      </rPr>
      <t xml:space="preserve"> digno y formal, la aplicación intensiva de la </t>
    </r>
    <r>
      <rPr>
        <b/>
        <sz val="10"/>
        <color rgb="FF000000"/>
        <rFont val="Arial"/>
      </rPr>
      <t>ciencia, la tecnología y la innovación</t>
    </r>
    <r>
      <rPr>
        <sz val="10"/>
        <color rgb="FF000000"/>
        <rFont val="Arial"/>
      </rPr>
      <t>, la creación de valor agregado en productos finales y la economía del conocimiento, todas ellas, bases para el desarrollo de las economías competitivas, productivas, exitosas y en crecimiento.</t>
    </r>
  </si>
  <si>
    <t>Objetivo 3. Programa 20: Promoción del emprendimiento formal, equitativo e incluyente; Programa 19: Desarrollo empresarial, productividad y empleo</t>
  </si>
  <si>
    <t>No se evidencia un programa o meta específica relacionada con la industria manufacturera; sin embargo, esta incorporado de manera implicita en el programa 19 y 20 del objetivo 3 del PDD.</t>
  </si>
  <si>
    <r>
      <rPr>
        <sz val="10"/>
        <color rgb="FF000000"/>
        <rFont val="Arial"/>
      </rPr>
      <t xml:space="preserve">Durante la revisión se observa que el Plan Distrital de Desarrollo (PDD) otorga prioridad al desarrollo del turismo y las industrias creativas. Sin embargo, se considera esencial </t>
    </r>
    <r>
      <rPr>
        <b/>
        <sz val="10"/>
        <color rgb="FF000000"/>
        <rFont val="Arial"/>
      </rPr>
      <t>reconocer el papel fundamental que desempeña la industria manufacturera en la economía de la ciudad.</t>
    </r>
    <r>
      <rPr>
        <sz val="10"/>
        <color rgb="FF000000"/>
        <rFont val="Arial"/>
      </rPr>
      <t xml:space="preserve"> En 2022, las industrias manufactureras representaban el 8,2% del PIB de la ciudad y el 10,8% de la ocupación laboral, en comparación con el 5.9% de las actividades relacionadas con el turismo en este rubro. Estos datos subrayan que el turismo no puede sustituir el papel crucial de la manufactura en el desarrollo económico de Bogotá, sin dejar de ser un sector importante también, generados de empleo y de ingresos</t>
    </r>
  </si>
  <si>
    <r>
      <rPr>
        <sz val="10"/>
        <color rgb="FF000000"/>
        <rFont val="Arial"/>
      </rPr>
      <t xml:space="preserve">Se hace un llamado a que las metas propuestas en el Objetivo 4 Bogotá Ordena su Territorio en las metas 218, 219 y 229 cuente con estrategias más equilibradas y diversificadas, que </t>
    </r>
    <r>
      <rPr>
        <b/>
        <sz val="10"/>
        <color rgb="FF000000"/>
        <rFont val="Arial"/>
      </rPr>
      <t>incluya medidas específicas para fortalecer este sector manufacturero e industrial, generado por las micro, pequeñas y medianas empresas</t>
    </r>
    <r>
      <rPr>
        <sz val="10"/>
        <color rgb="FF000000"/>
        <rFont val="Arial"/>
      </rPr>
      <t>, sectores que contribuyen significativamente a la creación de empleos estables y mejor remunerados, y al aumento de la producción local. Además, a pesar de una apuesta importante por la internacionalización, las metas establecidas son insuficientes para aprovechar plenamente el potencial de las empresas bogotanas en los mercados internacionales y en el desarrollo del territorio.</t>
    </r>
  </si>
  <si>
    <r>
      <rPr>
        <sz val="10"/>
        <color rgb="FF000000"/>
        <rFont val="Arial"/>
      </rPr>
      <t xml:space="preserve">Desde el sector educativo llamamos la atención por un lado, en la necesidad de </t>
    </r>
    <r>
      <rPr>
        <b/>
        <sz val="10"/>
        <color rgb="FF000000"/>
        <rFont val="Arial"/>
      </rPr>
      <t>incrementar el número de construcciones e intervenciones a la infraestructura de las instalaciones educativas públicas, dada la necesidad de ofertar más cupos y mejorar las instalaciones existentes</t>
    </r>
    <r>
      <rPr>
        <sz val="10"/>
        <color rgb="FF000000"/>
        <rFont val="Arial"/>
      </rPr>
      <t xml:space="preserve"> en las que en muchos casos el deterioro es grave y se tiene en peligro la integridad de la comunidad</t>
    </r>
  </si>
  <si>
    <r>
      <rPr>
        <sz val="10"/>
        <color rgb="FF0C0C0C"/>
        <rFont val="Arial"/>
      </rPr>
      <t xml:space="preserve">32. Atencion del deficit social para un habitat digno
--
</t>
    </r>
    <r>
      <rPr>
        <sz val="10"/>
        <color rgb="FFFF0000"/>
        <rFont val="Arial"/>
      </rPr>
      <t>4.30. Entregar 16 colegios nuevos y dotados para ampliar la oferta educativa</t>
    </r>
  </si>
  <si>
    <r>
      <rPr>
        <sz val="10"/>
        <color rgb="FF0C0C0C"/>
        <rFont val="Arial"/>
      </rPr>
      <t xml:space="preserve">Entregar 18 colegios nuevos para ampliar la oferta educativa.
--
</t>
    </r>
    <r>
      <rPr>
        <sz val="10"/>
        <color rgb="FFFF0000"/>
        <rFont val="Arial"/>
      </rPr>
      <t>Objetivo 4. Programa 30: Atencion del deficit social para un habitat digno</t>
    </r>
  </si>
  <si>
    <t>Por otro lado, se recomienda agregar a las tres metas relacionadas con infraestructura educativa la expresión: cambiando la normatividad de construcción vigente por una más acorde a la prestación del servicio educativo.</t>
  </si>
  <si>
    <t>Entreagar 18 colegios nuevos para ampliar la oferta educativa</t>
  </si>
  <si>
    <t>Corresponden a una recomendación de forma sobre la redacción del documento.</t>
  </si>
  <si>
    <t>Las instalaciones de las instituciones educativas tienen que coincidir con una “Educación Inspiradora". Este concepto resalta la importancia de crear espacios educativos acogedores y motivadores que se centren en el bienestar de los niños y jóvenes, evitando la apariencia de hospitales o cárceles.</t>
  </si>
  <si>
    <r>
      <rPr>
        <sz val="10"/>
        <color rgb="FF0C0C0C"/>
        <rFont val="Arial"/>
      </rPr>
      <t xml:space="preserve">17. La educación como eje del potencial humano
--
</t>
    </r>
    <r>
      <rPr>
        <sz val="10"/>
        <color rgb="FFFF0000"/>
        <rFont val="Arial"/>
      </rPr>
      <t xml:space="preserve">
Entregar 12 colegios restituidos y dotados para mejorar la calidad de la oferta educativa
Entregar 16 colegios nuevos y dotados para ampliar la oferta educativa
Intervenir 310 sedes educativas y sedes administrativas con acciones de mejoramiento a la infraestructura y/o dotaciones para el aprendizaje</t>
    </r>
  </si>
  <si>
    <r>
      <rPr>
        <sz val="10"/>
        <color rgb="FF0C0C0C"/>
        <rFont val="Arial"/>
      </rPr>
      <t xml:space="preserve">Reducir al 5% las y los estudiantes que se encuentran en nivel bajo en el Índice de Clima Escolar (LB 2019 = 23%)
--
</t>
    </r>
    <r>
      <rPr>
        <sz val="10"/>
        <color rgb="FFFF0000"/>
        <rFont val="Arial"/>
      </rPr>
      <t xml:space="preserve">Objetivo 4. Programa 30: Atencion del deficit social para un habitat digno.
</t>
    </r>
  </si>
  <si>
    <t xml:space="preserve">Si bien en el documento se contempla la constuccion de nuevos equipamientos y la mejora de la insfraestructura, no se establecen lineamientos sobre la apariencia/estetica de los mismos. </t>
  </si>
  <si>
    <t>La idea es diseñar ambientes educativos que fomenten la inclusión, la accesibilidad, el contacto con la naturaleza, el uso del tiempo libre, una estética pedagógica y una organización escolar contextualizada. Lo anterior con el fin de inspirar el aprendizaje, la motivación, la permanencia y el crecimiento personal de los estudiantes.</t>
  </si>
  <si>
    <r>
      <rPr>
        <sz val="10"/>
        <color rgb="FF0C0C0C"/>
        <rFont val="Arial"/>
      </rPr>
      <t xml:space="preserve">17. La educación como eje del potencial humano
--
</t>
    </r>
    <r>
      <rPr>
        <sz val="10"/>
        <color rgb="FFFF0000"/>
        <rFont val="Arial"/>
      </rPr>
      <t xml:space="preserve">
Entregar 12 colegios restituidos y dotados para mejorar la calidad de la oferta educativa
Entregar 16 colegios nuevos y dotados para ampliar la oferta educativa
Intervenir 310 sedes educativas y sedes administrativas con acciones de mejoramiento a la infraestructura y/o dotaciones para el aprendizaje</t>
    </r>
  </si>
  <si>
    <r>
      <rPr>
        <sz val="10"/>
        <color rgb="FF0C0C0C"/>
        <rFont val="Arial"/>
      </rPr>
      <t xml:space="preserve">Lograr que el 100% de los colegios oficiales aumenten al menos 1 punto en su resultado global de pruebas Saber 11, respecto a su resultado en 2023
Beneficiar a 458.000 estudiantes de colegios oficiales con estrategias de ampliación de tiempo escolar (LB 2023 = 392.865)
--
</t>
    </r>
    <r>
      <rPr>
        <sz val="10"/>
        <color rgb="FFFF0000"/>
        <rFont val="Arial"/>
      </rPr>
      <t>Objetivo 4. Programa 30: Atencion del deficit social para un habitat digno.</t>
    </r>
    <r>
      <rPr>
        <sz val="10"/>
        <color rgb="FF0C0C0C"/>
        <rFont val="Arial"/>
      </rPr>
      <t xml:space="preserve">
</t>
    </r>
  </si>
  <si>
    <t>En cuanto a las Metas del PDD, establecidas en objetivo 4, se espera que se hagan visible en el Territorio mediante estrategias que permitan:
1. Fomentar el desarrollo social, económico, cultural y ambiental para mejorar la competitividad de la Ciudad Región y uso eficiente de un territorio que garantice el desarrollo de todos los sectores.
2. Generar oportunidades que mejoren la calidad de vida dentro de un territorio organizado y que permita la coexistencia de todas las estructuras de manera sostenible y sustentable.
3. Elevar la eficiencia de la ciudad reconociendo al territorio, el ser y el hacer como fuente de desarrollo y progreso para la Ciudad Región.
4. Garantizar la protección y cuidado de la estructura ecológica principal para mejorar las condiciones de calidad de vida de los y las habitantes del distrito capital.</t>
  </si>
  <si>
    <t>Las apuestas que relaciona la consulta están en gran medida recogidas en el POT, adoptado mediante el Decreto 555 de 2021. El POT es el instrumento de planeación de largo plazo que dispone las normas sobre el uso, ocupación y aprovechamiento del suelo. Con base a este se organizan las actividades económicas, sociales, ambientales y culturales que se adelantan en el suelo urbano y rural. El POT se contruye a partir de una serie de desafíos, políticas, principios y objetivos de largo plazque soportan el Modelo de Ocupación Territorial y orientan las estructuras territoriales, la clasificación del suelo, la estrategia normativa y los elementos de las escalas regional, distrital y local, además del componente programático. Los obejtivos en general se dirigen a consolidar una ciudad más equilibrada territorialmente donde se protegen las áreas ambientales, se hace frente a los retos del cambio climático y se promueve la revitalización de la ciudad y la reactivación económica, con el fin de reducir las inequidades en el acceso a la vivienda, a las infraestructuras y a los soportes públicos y servicios, de mejorar la calidad de vida de las personas y de lograr un desarrollo urbano y rural sostenible. Estos propósitos se concretan en normas y programas que deben ser desarrollados por los actores públicos y privados para lograr los propósitos de ciudad planeteados.</t>
  </si>
  <si>
    <t>De igual manera se tiene que en la expectativa del Gobierno distrital de recuperar la confianza de los habitantes de la Bogotá urbana y rural, se hace necesario hacer un llamado urgente a garantizar la participación de las comunidades de afectadas por el Plan de Ordenamiento Territorial y su respectiva reglamentación, especialmente lo que corresponde a la estructuración de las unidades de planeamiento local, actuaciones estratégicas, afectaciones ambientales y reglamentación en general del espacio público</t>
  </si>
  <si>
    <t>5.36 Implementar 5 retos de innovación abierta basados en información estratégica bajo un modelo de gobernanza de datos que fortalezca la toma de decisiones del distrito.
5.39. Lograr el 43% de participación ciudadana incidente en los proyectos normativos y de regulación que expida la administración distrital.
5.39. Implementar un (1) modelo de gobernanza democrática que amplíe el alcance de la participación de la ciudadanía organizaciones sociales y comunales de primer segundo y tercer grado en todas las decisiones públicas del gobierno distrital.</t>
  </si>
  <si>
    <t>La SDP es una entidad para la cual la participación ciudadana es un componente primordial en el cumplimiento de su misionalidad. En los asuntos que involucran el territorio y las comunidades se propende por desarrollar estrategias de participación que reconozcan las necesidades e intereses de la comunidad de manera que se atienda de manera acertada los retos de la ciudad. Asimismo, la SDP cumple con las normas del orden distrital y nacional que requieren de la participación ciudadana, en los procesos de formulación de instrumentos y adopción de actos administrativos.</t>
  </si>
  <si>
    <t>El Anteproyecto tiene 124 artículos en 78 páginas. Implica una Reforma Administrativa muy considerable, explícita sobre todo en los artículos del Título II. Concentra funciones en el Ejecutivo, sin discusiones ciudadanas, sin Cabildos Abiertos, sin análisis del Concejo. Escribe en piedra por cuatro años (la vida del PDD) una Reforma de la Administración Pública para concentrar poder.</t>
  </si>
  <si>
    <t>Para revision por parte de Juridica</t>
  </si>
  <si>
    <t>Solo como ejemplo: Art. 17 crea el Sistema Distrital de Justicia Policiva. Art. 18, traslada las Comisarías de Familia de la Secretaría de Integración Social a la Secretaría Distrital de Seguridad (cambio de enfoque). Art. 24 incorpora el Plan Territorial de Salud a este Plan. Art. 28 modifica la Estructura Administrativa del sector Salud. Art. 35 Modifica el Ingreso Mínimo Garantizado. Art. 45 crea el Fondo Cuenta Distrital de Innovación Tecnológica. Art, 52 crea el Plan de Abastecimiento Alimentario en escala regional</t>
  </si>
  <si>
    <t>Otros ejemplos: Art. 57 cambia el objeto de la Empresa Metro. Art, 58 Funciones de la Empresa Metro Art 59. Patrimonio de la Empresa Metro. Art. 62 Objeto de la Empresa Transmilenio. Art. 63 sus funciones. Art. 64 Fórmula para el cobro del derecho de parqueo en vías públicas.</t>
  </si>
  <si>
    <t>Sector Movilidad debe revisar si los comentarios indicados tienen como objetivo sustancial un cambio de naturaleza en las funciones de las entidades en mencíón y si las fórmulas para el cobro de parqueo propuestas se encuentran debidamente respaldadas.</t>
  </si>
  <si>
    <t>Art. 76: Crea el Sistema Distrital de Evaluación de Políticas Públicas, Programas y Proyectos, liderada por la SDP que diseña el PDD, las Políticas Públicas, los Programas y los Proyectos.</t>
  </si>
  <si>
    <t>Comentarios al articulado del PDD</t>
  </si>
  <si>
    <t>Articulo original</t>
  </si>
  <si>
    <t>Justificación de solicitud de ajuste</t>
  </si>
  <si>
    <t>Otros</t>
  </si>
  <si>
    <t>Sugiere eliminar las palabras “programas y proyectos estratégicos” del título 1 y agregar al título 1 las palabras “visión y enfoques de ciudad”</t>
  </si>
  <si>
    <t>Sugiere agregar el numeral 4.1. Enfoques de Ciudad.</t>
  </si>
  <si>
    <r>
      <rPr>
        <sz val="10"/>
        <color rgb="FF0C0C0C"/>
        <rFont val="Aptos"/>
      </rPr>
      <t xml:space="preserve">TÍTULO I. ADOPCIÓN, OBJETIVO GENERAL, ESTRUCTURA, VISIÓN, OBJETIVOS ESTRATÉGICOS </t>
    </r>
    <r>
      <rPr>
        <u/>
        <sz val="10"/>
        <color rgb="FF0C0C0C"/>
        <rFont val="Aptos"/>
      </rPr>
      <t>PRINCIPIOS, ENFOQUES DE CIUDAD Y ESQUEMA DE COORDINACIÓN</t>
    </r>
  </si>
  <si>
    <t xml:space="preserve">No se acoge </t>
  </si>
  <si>
    <t>TÍTULO I. ADOPCIÓN, OBJETIVO GENERAL, ESTRUCTURA, VISIÓN, OBJETIVOS ESTRATÉGICOS, PROGRAMAS Y PROYECTOS ESTRATÉGICOS</t>
  </si>
  <si>
    <t>incluir en el articulo 4 : 
4.1. Enfoques de Ciudad Los enfoques se entienden como la forma de dirigir la atención o el interés hacia un asunto, en este caso la planeación del desarrollo de la ciudad, con el propósito de lograr una mayor comprensión de las realidades, situaciones y necesidades sociales, económicas, culturales, ambientales y territoriales para construir respuestas pertinentes por parte de la administración distrital, desde una mirada integral y sistémica de la ciudad.
Enfoques. Los enfoques que se desarrollan a continuación determinan la manera cómo desde la administración se comprenden y atienden las realidades de quienes habitan el Distrito Capital y su región; por lo tanto, le permiten al gobierno distrital de manera estratégica tratar las distintas problemáticas reconociendo las diferencias de los individuos, el género, la inclusión y la cultura ciudadana, a la luz del ejercicio del servicio público y la participación ciudadana.
Enfoque de género. Permite comprender las relaciones de poder y desigualdad que por razones de género existen entre mujeres y hombres y que se reproducen a través de imaginarios, creencias, roles y estereotipos que afianzan las brechas de desigualdad e impiden el goce efectivo de los derechos de las mujeres a lo largo del curso de su vida, en las diferentes dimensiones del desarrollo y la vida social y comunitaria. Su fin es promover la igualdad de género y el goce efectivo de sus derechos.
enfoque diferencial por orientación sexual e identidad de género. Aún en la ciudad, las personas sufren exclusión y discriminación por su orientación sexual sea como gay, lesbiana o bisexual o por su identidad de género como femenina, masculina, transfemenina, transmasculina, no binaria u otra, por ello, las acciones que se desarrollen en estos 4 años propenderán por acciones que permitan atender y prevenir estas situaciones.
Con el enfoque de derechos humanos, la administración distrital dirige la atención para el desarrollo de acciones que garanticen de forma progresiva los derechos de las personas para integrar en las prácticas del desarrollo, los principios éticos y legales inherentes a los derechos humanos con énfasis en la vida libre y plena en sociedad, respetando y valorando las diferencias y la diversidad. Teniendo en consideración el compromiso de esta administración con la seguridad, el enfoque de seguridad humana se incorporará en aquellas acciones encaminadas en atender la preocupación por proteger la vida y la dignidad humana, reconociendo la existencia de amenazas estructurales que viven las personas en sus diferencias y diversidad como lo es la pobreza, amenaza y la desprotección a los derechos humanos de las personas. Dado que, más de la mitad de la población son mujeres, el enfoque de derechos de las mujeres busca el reconocimiento y desarrollo de acciones que conduzcan a la igualdad real y efectiva de los derechos priorizados por las mujeres y para las mujeres como una vida libre de violencias, participación y representación, trabajo en condiciones de salud plena, educación con equidad, hábitat y vivienda, cultura libre de sexismo, paz y convivencia con equidad de género.</t>
  </si>
  <si>
    <t>II. Teniendo en cuenta el articulado - proyecto de acuerdo de 2024, “por medio del cual se adopta el plan de desarrollo económico, social, ambiental y de obras públicas del distrito capital 2024-2028 “Bogotá camina segura””.</t>
  </si>
  <si>
    <t>Por definir</t>
  </si>
  <si>
    <t>De igual manera se propone un nuevo artículo: Artículo 45. Protección y Fortalecimiento del sistema existente de atención a primera infancia. Bogotá se compromete a proteger la red existente de jardines infantiles, de pre-escolares y de Hogares comunitarios del ICBF, reconociendo que estas labores del cuidado son realizadas en su gran mayoría por mujeres, y muchas de ellas son madres cabeza de familia que suman al cuidado de su familia el atender a otros niños y niñas de la comunidad.
Esta política de “Protección y Fortalecimiento del sistema existente de atención a primera infancia” se adoptará por parte de la Secretaría de Planeación Distrital dentro de los seis (6) meses siguientes a la aprobación de este Plan Distrital de Desarrollo con la concurrencia de las Secretarías de Educación, Integración Social, Gobierno y Hacienda.
Esta reglamentación incluirá los siguientes mecanismos:
● Acceso a la propiedad, se abrirá una línea de crédito blando Distrital dirigido a que las y los prestadores de servicios de Educación inicial puedan ofertar y adquirir los inmuebles en donde prestan sus servicios del cuidado y que actualmente están en arriendo.
● Estímulo al arrendamiento a largo plazo, se diseñarán los incentivos tributarios que fomenten que los arrendatarios de predios destinados a servicios del cuidado y de educación inicial mantengan a largo plazo (10 años o más) a sus actuales arrendatarios, sin cambiar el uso dotacional hoy existente.
● Localización de equipamientos públicos de educación inicial, las nuevas instalaciones físicas de educación inicial sean Distritales o Estatales se ubicará obligatoriamente en las UPLs o UPZs deficitarias de la ciudad, en jornadas mínimas de 8 horas, con servicio de alimentación caliente.
● Consolidación de la oferta existente, a partir del final del registro obligatorio de los establecimientos oficiales y privados existentes, se procederá al cierre definitivo de las instituciones de primera infancia que no se registraron, así mismo, los equipamientos nuevos de educación inicial y pre-escolar deberán contar con una licencia de construcción para sus instalaciones como requisito sine qua non para quedar inscritos.</t>
  </si>
  <si>
    <t>No se acoge.
Se incorpora en el art. 50 (Aseguramiento Unificado de la Calidad en el marco de la Atención Integral para la Primera Infancia) y art. 51 (Funcionamiento jardines infantiles de atención a primera infancia).</t>
  </si>
  <si>
    <r>
      <rPr>
        <sz val="10"/>
        <color rgb="FF0C0C0C"/>
        <rFont val="Aptos"/>
      </rPr>
      <t xml:space="preserve">Propuesta ajustadaArtículo 14. Propósito del objetivo “Bogotá Confía En Su Gobierno”. Este objetivo busca que en Bogotá se establezcan espacios de confianza, diálogo y concertación entre el gobierno y la ciudadanía que la habita y transita, avanzando en la modernización y simplificación de procesos de la gestión pública; fortaleciendo la articulación intersectorial, la interoperabilidad de los sistemas de información, que faciliten la toma de decisiones y fomenten una cultura de conocimiento; adoptando herramientas y mecanismos en función de una mayor eficiencia, eficacia, </t>
    </r>
    <r>
      <rPr>
        <u/>
        <sz val="10"/>
        <color rgb="FF0C0C0C"/>
        <rFont val="Aptos"/>
      </rPr>
      <t>sostenibilidad e inclusión</t>
    </r>
    <r>
      <rPr>
        <sz val="10"/>
        <color rgb="FF0C0C0C"/>
        <rFont val="Aptos"/>
      </rPr>
      <t xml:space="preserve"> que garanticen la entrega de bienes y servicios de calidad a la ciudadanía.
Para esto, se adelantarán acciones contra la corrupción bajo el enfoque de Estado abierto, a través de un relacionamiento cercano y transparente entre el sector público y la ciudadanía, brindando mecanismos que permitan denunciar posibles actos de corrupción y mejorar la gestión pública de la ciudad con participación ciudadana.</t>
    </r>
  </si>
  <si>
    <t>No se acoge. 
En articulado final corresponde al Art. 15</t>
  </si>
  <si>
    <t>Artículo 14. Propósito del objetivo “Bogotá Confía En Su Gobierno”. Este objetivo busca que en Bogotá se establezcan espacios de confianza, diálogo y concertación entre el gobierno y la ciudadanía que la habita y transita, avanzando en la modernización y simplificación de procesos de la gestión pública; fortaleciendo la articulación intersectorial, la interoperabilidad de los sistemas de información, que faciliten la toma de decisiones y fomenten una cultura de conocimiento; adoptando herramientas y mecanismos en función de una mayor eficiencia y eficacia que garanticen la entrega de bienes y servicios de calidad a la ciudadanía.
Para esto, se adelantarán acciones contra la corrupción bajo el enfoque de Estado abierto, a través de un relacionamiento cercano y transparente entre el sector público y la ciudadanía, brindando mecanismos que permitan denunciar posibles actos de corrupción y mejorar la gestión pública de la ciudad con participación ciudadana.</t>
  </si>
  <si>
    <t>Se está de acuerdo en un programa destinado al diálogo, la confianza y la concertación con la ciudadanía como sujeto clave en la toma de decisiones, a fin de cuenta son beneficiarios de los bienes y servicios suministrados por el Distrito Capital. En la Constitución Política de Colombia se establece la participación ciudadana como fin constitucional (artículo 2), el derecho al acceso a la información pública (artículo 74) y los principios de la función administrativa (artículo 209). En esa medida, el enfoque de Gobierno Abierto (aquí denominado “Estado Abierto”) es preponderante y Bogotá ha avanzado en ello en virtud del Decreto Distrital 189 de 2020, y es momento no de replantear sino de dar aplicación y seguimiento al cumplimiento de lo dispuesto en dichos marcos normativos. Sin embargo, es importante avanzar en medidas diferentes a la protección de identidad del denunciante y estrategias de articulación con el orden nacional.
Por otro lado, atendiendo los objetivos de desarrollo sostenible implica orientar las herramientas y mecanismos a figuras como la sostenibilidad e inclusión.</t>
  </si>
  <si>
    <t>Es importante tener en cuenta que este objetivo se ajustó así:
"(...) busca fortalecer la confianza entre el Gobierno y la ciudadanía que habita y transita Bogotá a partir de una relación fundamentada en el diálogo, el respeto, la participación y la corresponsabilidad. Un Gobierno que atiende las necesidades, garantiza los derechos de las personas y brinda un servicio amable, ágil y oportuno en todo el territorio con un gasto eficiente. Un Gobierno que promueve la integridad, la transparencia, la eficiencia y el orgullo de sus servidoras y  servidores públicos. Este gran proceso, estará acompañado con transformación digital e innovación pública para brindar mejores servicios a la ciudadanía"</t>
  </si>
  <si>
    <r>
      <rPr>
        <sz val="10"/>
        <color rgb="FF0C0C0C"/>
        <rFont val="Aptos"/>
      </rPr>
      <t xml:space="preserve">ARTÍCULO: 15.1. Programa 33. Gobernanza pública moderna, íntegra y transparente. Este programa transformará la relación con la ciudadanía, mediante </t>
    </r>
    <r>
      <rPr>
        <u/>
        <sz val="10"/>
        <color rgb="FF0C0C0C"/>
        <rFont val="Aptos"/>
      </rPr>
      <t>la reestructuración del esquema</t>
    </r>
    <r>
      <rPr>
        <sz val="10"/>
        <color rgb="FF0C0C0C"/>
        <rFont val="Aptos"/>
      </rPr>
      <t xml:space="preserve"> de gobernanza pública más descentralizado, articulado, cercano y moderno, que facilite a las personas un acceso fácil y ágil a los servicios institucionales, una atención sintonizada con sus necesidades, una rendición de cuentas sobre su gestión y la consulta, co-creación y toma de decisiones basada en evidencias resultado del seguimiento y evaluación de las políticas, planes, programas y proyectos bajo un marco de colaboración, confianza en lo público y la prevención de hechos de corrupción. Para lo cual, se pondrán en marcha procesos de fortalecimiento de capacidades, transparencia, integridad pública y gobierno abierto, acompañados de acciones de modernización, reestructuración y esquemas de seguimiento y evaluación de la gestión pública que conduzcan un cambio cultural del servicio público y su talento humano, haciendo uso de la tecnología, los datos, la información y el conocimiento.
Así mismo, se implementarán estrategias que fortalezcan la gestión integral del talento humano distrital, fomentando </t>
    </r>
    <r>
      <rPr>
        <u/>
        <sz val="10"/>
        <color rgb="FF0C0C0C"/>
        <rFont val="Aptos"/>
      </rPr>
      <t>un enfoque en derechos humanos</t>
    </r>
    <r>
      <rPr>
        <sz val="10"/>
        <color rgb="FF0C0C0C"/>
        <rFont val="Aptos"/>
      </rPr>
      <t xml:space="preserve"> </t>
    </r>
    <r>
      <rPr>
        <u/>
        <sz val="10"/>
        <color rgb="FF0C0C0C"/>
        <rFont val="Aptos"/>
      </rPr>
      <t>y género</t>
    </r>
    <r>
      <rPr>
        <sz val="10"/>
        <color rgb="FF0C0C0C"/>
        <rFont val="Aptos"/>
      </rPr>
      <t xml:space="preserve"> la adquisición de competencias y habilidades que faciliten y mejoren el relacionamiento con la ciudadanía; así acciones que promuevan la cultura de integridad, el sentido de pertenecía con la ciudad y la vocación de servicio</t>
    </r>
  </si>
  <si>
    <t>No se acoge. 
En articulado final corresponde al Art. 16.1.</t>
  </si>
  <si>
    <t>ARTÍCULO: 15.1. Programa 33. Gobernanza pública moderna, íntegra y transparente. Este programa transformará la relación con la ciudadanía, mediante un nuevo esquema de gobernanza pública más descentralizado, articulado, cercano y moderno, que facilite a las personas un acceso fácil y ágil a los servicios institucionales, una atención sintonizada con sus necesidades, una rendición de cuentas sobre su gestión y la consulta, co-creación y toma de decisiones basada en evidencias resultado del seguimiento y evaluación de las políticas, planes, programas y proyectos bajo un marco de colaboración, confianza en lo público y la prevención de hechos de corrupción. Para lo cual, se pondrán en marcha procesos de fortalecimiento de capacidades, transparencia, integridad pública y gobierno abierto, acompañados de acciones de modernización, reestructuración y esquemas de seguimiento y evaluación de la gestión pública que conduzcan un cambio cultural del servicio público y su talento humano, haciendo uso de la tecnología, los datos, la información y el conocimiento.
Así mismo, se implementarán estrategias que fortalezcan la gestión integral del talento humano distrital, fomentando la adquisición de competencias y habilidades que faciliten y mejoren el relacionamiento con la ciudadanía; así acciones que promuevan la cultura de integridad, el sentido de pertenecía con la ciudad y la vocación de servicio público Distrital y local.</t>
  </si>
  <si>
    <t>JUSTIFICACIÓN: Se considera que la ciudad ha avanzado en sus modelos de gestión pública y en la medida de construir sobre lo construido, no se trata de nuevos esquemas sino la reestructuración de elementos que nos permitan una gestión pública descentralizada, articulada, cercana y moderna para facilitar el acceso a las personas a los servicios institucionales en tanto logra la eficacia de los derechos como fin constitucional del Estado (artículo 2 de la Constitución Política de Colombia).
Es importante la rendición de cuentas como escenario para hacer seguimiento y control social sobre los resultados de la gestión y la destinación de los recursos públicos. Es interesante explorar escenarios de diálogo con la ciudadanía mediante instrumentos de consulta, co-creación y toma de decisiones basadas en la evidencia del seguimiento y evaluación.
El Distrito Capital ya cuenta con un montón de políticas públicas (51 políticas públicas actuales) que agrupan programas y proyectos, ya es momento de dar cumplimiento
a las metas propuestas y hacer de los planes los vehículos para garantizar la inversión de la ciudad en cumplimiento de lo formulado. En esa medida, la Política de Transparencia, Integridad y la Lucha contra la Corrupción según recientes informes cuenta con un avance positivo 58,42% respecto de lo planificado en un 52,70%, en esa medida dar continuidad con buenos proyectos de inversión permite seguir afianzando esfuerzos en esta notable tarea.
Por otra parte, consideramos clave el enfoque de los derechos humanos y género en las competencias y habilidades para el relacionamiento ciudadano, dos aspectos claves en la agenda pública.
Por otro lado, dejamos expresada la siguiente inquietud: ¿Esto va dirigido a funcionarias/os o a la ciudadanía?, en caso de ser una estrategia ciudadana, ¿cómo cubrirán aquellos grupos poblacionales que tienen un acceso limitado a las tecnologías, bien sea por edad o por falta de recursos?</t>
  </si>
  <si>
    <t>Es importante tener en cuenta que este programa se dividió en tres programas.
En lo que respecta al programa "Fortalecimiento institucional para una gobernanza pública confiable", al que hace referencia la observación, se ajustó la redacción de la siguiente forma: "Este programa busca un cambio de enfoque en la relación entre la Administración Distrital con la ciudadanía, priorizando el fortalecimiento de las capacidades de las entidades distritales para que, mediante la generación de valor público, entreguen los resultados planteados, cumplan con los compromisos de política pública y el programa de gobierno, y aseguren el ejercicio de los derechos ciudadanos."</t>
  </si>
  <si>
    <r>
      <rPr>
        <sz val="10"/>
        <color rgb="FF0C0C0C"/>
        <rFont val="Aptos"/>
      </rPr>
      <t xml:space="preserve">ARTÍCULO: 15.2. Programa 34. Eficiencia administrativa. Este programa desarrollará acciones para garantizar una gestión pública eficiente, interoperable y moderna a través del fortalecimiento a su infraestructura física y tecnológica respondiendo a las necesidades </t>
    </r>
    <r>
      <rPr>
        <u/>
        <sz val="10"/>
        <color rgb="FF0C0C0C"/>
        <rFont val="Aptos"/>
      </rPr>
      <t>y condiciones</t>
    </r>
    <r>
      <rPr>
        <sz val="10"/>
        <color rgb="FF0C0C0C"/>
        <rFont val="Aptos"/>
      </rPr>
      <t xml:space="preserve"> de la población. Con una gestión interoperable, mecanismos claros y expeditos para el intercambio y producción de información que incluya, cuando aplique, variables poblacionales diferenciales, de género, </t>
    </r>
    <r>
      <rPr>
        <u/>
        <sz val="10"/>
        <color rgb="FF0C0C0C"/>
        <rFont val="Aptos"/>
      </rPr>
      <t>de edad, de raza,</t>
    </r>
    <r>
      <rPr>
        <sz val="10"/>
        <color rgb="FF0C0C0C"/>
        <rFont val="Aptos"/>
      </rPr>
      <t xml:space="preserve"> y territorializadas entre las entidades del Distrito. Así mismo, se producirán estudios e investigaciones con datos robustos, confiables, comparables, actualizados y diversificados, articulando a los sectores del distrito, academia y grupos de valor, fortaleciendo los Observatorios existentes y fomentando inclusión de nuevos, para avanzar en la oportunidad de acceso y consulta de la información y la gestión de conocimiento con enfoque de derechos, poblacional, de género, diferencial y territorial.... 
Al final del artículo incluír: I</t>
    </r>
    <r>
      <rPr>
        <u/>
        <sz val="10"/>
        <color rgb="FF0C0C0C"/>
        <rFont val="Aptos"/>
      </rPr>
      <t>gualmente se adoptarán medidas para fortalecer los espacios de rendición de cuentas para la ciudadanía en donde se logre informar de manera efectiva la inversión, la gestión y los resultados alcanzados, buscando una participación incidente en el control social durante el desarrollo de los mismos.</t>
    </r>
  </si>
  <si>
    <t>No se acoge.
Este programa ya no se encuentra en la ultima version del anteproyecto</t>
  </si>
  <si>
    <t>ARTÍCULO: 15.2. Programa 34. Eficiencia administrativa. Este programa desarrollará acciones para garantizar una gestión pública eficiente, interoperable y moderna a través del fortalecimiento a su infraestructura física y tecnológica respondiendo a las necesidades de la población. Con una gestión interoperable, mecanismos claros y expeditos para el intercambio y producción de información que incluya, cuando aplique, variables poblacionales diferenciales, de género y territorializadas entre las entidades del Distrito. Así mismo, se producirán estudios e investigaciones con datos robustos, confiables, comparables, actualizados y diversificados, articulando a los sectores del distrito, academia y grupos de valor, fortaleciendo los Observatorios existentes y fomentando la inclusión de nuevos, para avanzar en la oportunidad de acceso y consulta de la información y la gestión de conocimiento con enfoque de derechos, poblacional, de género, diferencial y territorial.</t>
  </si>
  <si>
    <t>JUSTIFICACIÓN: El fortalecimiento de la infraestructura física y tecnológica es importante para lograr la atención de la población, no solo ajustándose a sus necesidades sino también condiciones (personas con discapacidad, adultos mayores).
Se incluyen las variables de edad y raza, porque se considera que son relevantes a la hora de tomar información sobre la gestión y atención por parte de las entidades.
Siempre se defiende y se considera clave la articulación con la academia en la generación de datos y conclusiones que permitan mejoras y fortalecimiento a la gestión pública. Igualmente, es de total agrado la intención del Distrito Capital de revisar los procedimientos y trámites para facilitar el recaudo de las obligaciones tributarias, destacando que el Distrito en el año 2023 superó en 106% su objetivo de ingreso por impuestos predial, industria y comercio, vehículos y otros. De la misma manera con el pasivo pensional para el cubrimiento de quienes se encuentren dentro del Fondo Territorial de Pensión FONCEP.
También es clave la recuperación del patrimonio público, el flagelo de la corrupción es una de las situaciones que genera pérdida de los recursos públicos. Un reforzamiento de la búsqueda activa para recuperar por vía judicial, extrajudicial o administrativa los recursos es fundamental, cada centavo cuenta.
Hoy en día, el seguimiento es importante y se necesita, de quienes hacen control social, de aplicativos que permitan mirar con fácil comprensión los resultados e impactos de los proyectos y acciones de las Entidades, y su correlación con el avance de las metas. Se debe seguir avanzando en la transparencia facilitando la información. Resulta complicado explorar en las páginas web de las entidades para encontrar información clave que permita observar avances en las políticas públicas, por eso los micrositios son herramientas que permiten ver en tiempo real y de forma gráfica los avances.
Ahora bien, se considera importante generar nuevas estrategias en el desarrollo de las audiencias públicas de rendición de cuentas. La ciudadanía tiene preguntas y observaciones sobre las gestiones realizadas, el espacio propició de escucha son las audiencias públicas. Es momento de replantear un modelo pasivo de escucha hacia las entidades a un de diálogo e interactivo con la ciudadanía.</t>
  </si>
  <si>
    <r>
      <rPr>
        <sz val="10"/>
        <color rgb="FF0C0C0C"/>
        <rFont val="Aptos"/>
      </rPr>
      <t xml:space="preserve">15.3. Programa 35. Cercanía con la ciudadanía. Con este programa, se fortalecerá la entrega de los bienes y servicios de manera permanente mediante todos los canales de atención de la administración distrital respondiendo a las expectativas y necesidades diferenciales de la ciudadanía. Así mismo, se desarrollarán acciones para mejorar, agilizar y facilitar a la ciudadanía el acceso a trámites y servicios ante el Distrito </t>
    </r>
    <r>
      <rPr>
        <u/>
        <sz val="10"/>
        <color rgb="FF0C0C0C"/>
        <rFont val="Aptos"/>
      </rPr>
      <t>mediante la optimización de canales de atención en procedimientos</t>
    </r>
    <r>
      <rPr>
        <sz val="10"/>
        <color rgb="FF0C0C0C"/>
        <rFont val="Aptos"/>
      </rPr>
      <t xml:space="preserve"> presenciales. Lo anterior, será </t>
    </r>
    <r>
      <rPr>
        <u/>
        <sz val="10"/>
        <color rgb="FF0C0C0C"/>
        <rFont val="Aptos"/>
      </rPr>
      <t xml:space="preserve">complementado pedagógicamente a través de la difusión a la ciudadanía de la diversidad de herramientas y mecanismos que ofrece el </t>
    </r>
    <r>
      <rPr>
        <sz val="10"/>
        <color rgb="FF0C0C0C"/>
        <rFont val="Aptos"/>
      </rPr>
      <t>Distrito para realizar estos trámites.
Se continuará el fortalecimiento de la atención telefónica activa, la intensificación en el uso de las plataformas virtuales y de canales digitales y la eficiencia en los puntos de atención presencial para promover Cero filas, buscando siempre una atención oportuna y rápida.
Finalmente, con la implementación de este programa se desarrollarán acciones con la efectiva inspección, vigilancia y control encaminadas a fortalecer aspectos como el control social, el seguimiento al cumplimiento de las obligaciones jurídicas, financieras y contables de entidades sin ánimo de lucro (ESAL) y Mypymes, así como la promoción de empresas públicas y/o mixtas en materia de Conducta Empresarial Responsable (CER), que promueva el reconocimiento (certificación) por adoptar prácticas sostenibles, transparencia y ética</t>
    </r>
  </si>
  <si>
    <t>No se acoge.
Este programa ya no se encuentra en la ultima version del anteproyecto. El programa 35 corresponde a "Talento Humano en acción unido por la ciudadanía"</t>
  </si>
  <si>
    <t>15.3. Programa 35. Cercanía con la ciudadanía. Con este programa, se fortalecerá la entrega de los bienes y servicios de manera permanente mediante todos los canales de atención de la administración distrital respondiendo a las expectativas y necesidades diferenciales de la ciudadanía. Así mismo, se desarrollarán acciones para mejorar, agilizar y facilitar a la ciudadanía el acceso a trámites y servicios ante el Distrito. Se continuará el fortalecimiento de la atención telefónica activa, la intensificación en el uso de las plataformas virtuales y de canales digitales y la eficiencia en los puntos de atención presencial para promover Cero filas.
Finalmente, con la implementación de este programa se desarrollarán acciones con la efectiva inspección vigilancia y control encaminadas a fortalecer aspectos como el control social, el seguimiento al cumplimiento de las obligaciones jurídicas, financieras y contables de entidades sin ánimo de lucro (ESAL) y Mypymes, así como la promoción de empresas públicas y/o mixtas en materia de Conducta Empresarial Responsable (CER), que promueva el reconocimiento (certificación) por adoptar prácticas sostenibles, transparencia y ética empresarial.</t>
  </si>
  <si>
    <t>JUSTIFICACIÓN: Es importante comprender la diversidad y el variado contexto que posee la población de Bogotá, en términos de edad, formación académica, experiencia profesional, entre otros factores. Por ello, se recomienda revisar los procedimientos presenciales y generar una formación ciudadana en el acceso de los mismos. No solo hay que formar en derechos sino debe mirarse el cómo pueden ejercerlos acudiendo a la administración distrital.
De acuerdo, con la Pandemia, aprendimos alternativas de atención por canales virtuales y telefónicos. Sin embargo, “cero filas” no puede ser la razón para demoras en el agendamiento por canales virtuales o esperas en atención telefónica, en esa medida los canales deben ser oportunos y buscar la mayor atención en el menor tiempo de acuerdo con las necesidades ciudadanas.
De suma importancia el papel de la Administración Distrital en la Inspección, Vigilancia y Control a las ESAL (59.436 según cifras de la Cámara de Comercio de
Bogotá), MyPimes (349.789 según cifras de la Cámara de Comercio de Bogotá, siendo el 98% de las empresas en la ciudad) y ni más faltaba, el Compliance en las empresas Públicas y de Economía Mixta del Distrito Capital (16 entre empresas de servicios públicos domiciliarios, empresas sociales del estado, sociedades de economía mixta), línea que desde la Red UVA se trabaja y analiza.</t>
  </si>
  <si>
    <t>Se acoge por parte de la Secretaría general, teniendo en cuenta que el programa contempla el fortalecimiento de los canales de atención (presencia, virtual y telefónico)</t>
  </si>
  <si>
    <r>
      <rPr>
        <sz val="10"/>
        <color rgb="FF0C0C0C"/>
        <rFont val="Aptos"/>
      </rPr>
      <t xml:space="preserve">15.5. Programa 37. Bogotá generadora de consensos. Desde este programa las entidades del Distrito garantizarán acciones para que la ciudadanía incida en la planeación de la ciudad y exprese su interés en la destinación del gasto público, se dará continuidad a presupuestos participativos como una herramienta de la democracia deliberativa, participativa y directa. Asimismo, se consolidarán y fortalecerán iniciativas que </t>
    </r>
    <r>
      <rPr>
        <u/>
        <sz val="10"/>
        <color rgb="FF0C0C0C"/>
        <rFont val="Aptos"/>
      </rPr>
      <t>solucionen y acompañen</t>
    </r>
    <r>
      <rPr>
        <sz val="10"/>
        <color rgb="FF0C0C0C"/>
        <rFont val="Aptos"/>
      </rPr>
      <t xml:space="preserve"> las conflictividades sociales que se puedan presentar en la ciudad.
Se adoptará la metodología de Obras con Saldo Pedagógico para el desarrollo de acciones en materia del mejoramiento y rehabilitación de espacios públicos contando con la participación activa de las Juntas de Acción Comunal y las Organizaciones Sociales. Se fortalecerán los observatorios distritales y laboratorios de innovación ciudadana.</t>
    </r>
  </si>
  <si>
    <t>No se acoge.
Este programa ya no se encuentra en la ultima version del anteproyecto. El programa 37 corresponde a "Innovación Pública para el desarrollo de la ciudad".</t>
  </si>
  <si>
    <t>15.5. Programa 37. Bogotá generadora de consensos. Desde este programa las entidades del Distrito garantizarán acciones para que la ciudadanía incida en la planeación de la ciudad y exprese su interés en la destinación del gasto público, se dará continuidad a presupuestos participativos como una herramienta de la democracia deliberativa, participativa y directa. Asimismo, se consolidarán y fortalecerán iniciativas que garanticen y acompañen las conflictividades sociales que se puedan presentar en la ciudad.
Se adoptará la metodología de Obras con Saldo Pedagógico para el desarrollo de acciones en materia del mejoramiento y rehabilitación de espacios públicos contando con la participación activa de las Juntas de Acción Comunal y las Organizaciones Sociales. Se fortalecerán los observatorios distritales y laboratorios de innovación ciudadana.</t>
  </si>
  <si>
    <t>JUSTIFICACIÓN: Por un lado, se hace necesario el paso de la “organización y acompañamiento” a la “solución y acompañamiento” en la resolución de conflictividades dentro de la población mediante iniciativas que respondan al objetivo del programa.
Por otro lado, si bien es pertinente el acompañamiento de instituciones que hacen parte de la alcaldía distrital, como las Juntas de Acción Comunal, como también el acompañamiento de organizaciones nacidas desde la ciudadanía como determinadas Organizaciones Sociales, es importante el fortalecimiento de observatorios distritales y laboratorios de innovación ciudadana para generar una mayor pluralidad y promoción de iniciativas surgidas desde la población que puedan ofrecer un mayor número de perspectivas y contextos, e incidir en su ciudad y su planeación.
Por último, tanto la administración como también los observatorios distritales deben
entender y comprender, mediante los enfoques de género, raza, etnia, y territorialidad, los procesos históricos y culturales dados en la población que será directamente afectada por un proceso de rehabilitación y transformación de espacios públicos.</t>
  </si>
  <si>
    <r>
      <rPr>
        <sz val="10"/>
        <color rgb="FF0C0C0C"/>
        <rFont val="Arial"/>
      </rPr>
      <t xml:space="preserve">15.6. Programa 38. Innovación Pública. Es de gran relevancia que la ciudad pueda continuar siendo un referente internacional, nacional y local en la materia, </t>
    </r>
    <r>
      <rPr>
        <u/>
        <sz val="10"/>
        <color rgb="FF0C0C0C"/>
        <rFont val="Arial"/>
      </rPr>
      <t>desde un enfoque ambiental</t>
    </r>
    <r>
      <rPr>
        <sz val="10"/>
        <color rgb="FF0C0C0C"/>
        <rFont val="Arial"/>
      </rPr>
      <t>, pero al mismo tiempo seguir fortaleciendo sus capacidades institucionales para utilizar la innovación como medio esencial para modernizar las entidades públicas, mejorar los servicios a la ciudadanía y fortalecer la confianza. Además, de forma transversal, buscará el uso y el análisis de la información para solucionar, de la mano del ecosistema de ciencia, tecnología e innovación, los retos del Distrito, bajo un modelo de colaboración y participación.
Así mismo, el programa busca la generación y</t>
    </r>
    <r>
      <rPr>
        <u/>
        <sz val="10"/>
        <color rgb="FF0C0C0C"/>
        <rFont val="Arial"/>
      </rPr>
      <t xml:space="preserve"> fortalecimiento</t>
    </r>
    <r>
      <rPr>
        <sz val="10"/>
        <color rgb="FF0C0C0C"/>
        <rFont val="Arial"/>
      </rPr>
      <t xml:space="preserve"> de capacidades, ecosistemas y cultura de intraemprendimiento e innovación en las entidades públicas </t>
    </r>
    <r>
      <rPr>
        <u/>
        <sz val="10"/>
        <color rgb="FF0C0C0C"/>
        <rFont val="Arial"/>
      </rPr>
      <t>distritales</t>
    </r>
    <r>
      <rPr>
        <sz val="10"/>
        <color rgb="FF0C0C0C"/>
        <rFont val="Arial"/>
      </rPr>
      <t xml:space="preserve"> en Bogotá. El objetivo de esta estrategia es mejorar la productividad de las entidades públicas, la experiencia en el servicio de los ciudadanos, el cumplimiento de los resultados y fortalecer la confianza de la ciudadanía.
Los retos de ciudad estarán relacionados con las grandes apuestas de la administración encaminadas a mejorar la confianza con la ciudadanía. Por otro lado, se buscará que todas las entidades públicas distritales puedan crear grupos de intraemprendimiento e innovación para el fortalecimiento del diseño de servicios a la ciudadanía, </t>
    </r>
    <r>
      <rPr>
        <u/>
        <sz val="10"/>
        <color rgb="FF0C0C0C"/>
        <rFont val="Arial"/>
      </rPr>
      <t>generando una cultura que potencialice el ecosistema de la innovación pública articulando a todas las entidades en el cumplimiento de sus metas</t>
    </r>
    <r>
      <rPr>
        <sz val="10"/>
        <color rgb="FF0C0C0C"/>
        <rFont val="Arial"/>
      </rPr>
      <t>.
Se diseñarán soluciones innovadoras de base tecnológica para atender los principales retos de la ciudad buscando el mejoramiento de la calidad de vida de los ciudadanos y la competitividad de la ciudad. Esto se llevará a cabo mediante el uso de herramientas y metodologías innovadoras trabajando de la mano con startups govtech y startups de interés público, el sector privado y la academia, en articulación con el Campus de Ciencia, Tecnología e Innovación de la ciudad.</t>
    </r>
  </si>
  <si>
    <t>No se acoge.
Este programa ya no se encuentra en la ultima version del anteproyecto. El programa 38 corresponde a" Construyendo Confianza con la Región". El tema "innovación publica" se encuentra comprendido en el programa 37</t>
  </si>
  <si>
    <t>15.6. Programa 38. Innovación Pública. Es de gran relevancia que la ciudad pueda continuar siendo un referente internacional, nacional y local en la materia, pero al mismo tiempo seguir fortaleciendo sus capacidades institucionales para utilizar la innovación como medio esencial para modernizar las entidades públicas, mejorar los servicios a la ciudadanía y fortalecer la confianza. Además, de ser consecuente con lo plasmado en el Programa de Gobierno “Bogotá camina segura” donde se menciona la innovación pública como “(...) parte esencial de la administración pública y se irrigará a todas las entidades del Distrito”.Además, de formar transversal, buscará el uso y el análisis de la información para solucionar, de la mano del ecosistema de ciencia, tecnología e innovación, los retos del Distrito, bajo un modelo de colaboración y participación.
Así mismo, el programa busca mejorar la confianza de la ciudadanía en el gobierno, mediante el diseño de soluciones innovadoras a retos de ciudad; la generación de capacidades y cultura de intraemprendimiento e innovación en las entidades públicas; y el fortalecimiento de un ecosistema de intraemprendimiento e innovación en Bogotá. El objetivo de esta estrategia es mejorar la productividad de las entidades públicas, la experiencia en el servicio de los ciudadanos, el cumplimiento de los resultados y fortalecer la confianza de la ciudadanía.Los retos de ciudad estarán relacionados con las grandes apuestas de la dministración encaminadas a mejorar la confianza con la ciudadanía. Por otro lado, se buscará que todas las entidades públicas distritales puedan crear grupos de intraemprendimiento e innovación fortalecimiento el diseño de servicios a la ciudadanía. Finalmente, buscando generar una cultura de innovación e intraemprendimiento en las entidades públicas se potencializará el ecosistema de innovación pública e intraemprendimiento de la ciudad, articulando a todas las entidades públicas al cumplimiento de sus metas mediante el uso de la innovación.
Se diseñarán soluciones innovadoras de base tecnológica para atender los principales retos de la ciudad buscando el mejoramiento de la calidad de vida de los ciudadanos y la competitividad de la ciudad. Esto se llevará a cabo mediante el uso de herramientas y metodologías innovadoras trabajando de la mano con startups govtech y startups de interés público, el sector privado y la academia, en articulación con el Campus de Ciencia, Tecnología e Innovación de la ciudad.</t>
  </si>
  <si>
    <t>JUSTIFICACIÓN: Es importante generar innovación en la ciudad desde un enfoque ambiental, pues Bogotá necesita una mayor intervención en consonancia con el cambio climático dada las condiciones ambientales en la que se encuentra la ciudad. Asimismo, Bogotá al ser un referente internacional, gracias al uso masivo de transporte público eléctrico, debe seguir liderando la transformación tecnológica en el sector público desde el cuidado del medio ambiente.</t>
  </si>
  <si>
    <t>Desde la Secretaria General no se considera viable el ajuste. Consideramos que se debe dejar el tema abierto a temas estratégicos de la ciudad de manera amplia. 
 Los temas de innovación deben estar abiertos a todas las temáticas relacionadas con los objetivos del plan. 
 Puede que durante el cuatrenio se trabajen temas medioambientales, pero tambien pueden llegar a existir retos relacionados con el servicio ciudadano por ejemplo</t>
  </si>
  <si>
    <r>
      <rPr>
        <sz val="10"/>
        <color rgb="FF0C0C0C"/>
        <rFont val="Aptos"/>
      </rPr>
      <t>15.7. Programa 39. Cierre de Brecha Digital, Generación de Capacidades y Transformación Digital del Territorio. Mediante este programa Bogotá cerrará la brecha digital a partir de programas q</t>
    </r>
    <r>
      <rPr>
        <u/>
        <sz val="10"/>
        <color rgb="FF0C0C0C"/>
        <rFont val="Aptos"/>
      </rPr>
      <t>ue promuevan el acceso y/o tenencia de dispositivos electrónicos</t>
    </r>
    <r>
      <rPr>
        <sz val="10"/>
        <color rgb="FF0C0C0C"/>
        <rFont val="Aptos"/>
      </rPr>
      <t xml:space="preserve">, la ampliación de cobertura, la oferta de conectividad pública y social a efectos de propender por el aumento del acceso, uso y apropiación del servicio público esencial de acceso a Internet, así mismo, se formulará un esquema de incentivos para la compartición y desarrollo de infraestructura y redes de telecomunicaciones, en especial de 5G, y se impulsarán </t>
    </r>
    <r>
      <rPr>
        <u/>
        <sz val="10"/>
        <color rgb="FF0C0C0C"/>
        <rFont val="Aptos"/>
      </rPr>
      <t>iniciativas pedagógicas</t>
    </r>
    <r>
      <rPr>
        <sz val="10"/>
        <color rgb="FF0C0C0C"/>
        <rFont val="Aptos"/>
      </rPr>
      <t xml:space="preserve"> de apropiación digital que promuevan la formación de habilidades TIC, enfocándose especialmente en la población vulnerable, en grupos poblacionales específicos y en la población rural.
Bogotá continuará con su proceso de transformación digital, impulsando la implementación de los lineamientos de la política de Gobierno Digital promoviendo la digitalización masiva de trámites y la utilización de tecnologías avanzadas para generar mayor eficiencia, productividad e innovación por parte de los diferentes actores del ecosistema digital, así mismo, se adoptarán y promoverán nuevas tecnologías, implementando soluciones basadas en IA y analítica de datos para mejorar la eficiencia, la interacción con los diferentes actores de la ciudad y la toma de decisiones. </t>
    </r>
    <r>
      <rPr>
        <u/>
        <sz val="10"/>
        <color rgb="FF0C0C0C"/>
        <rFont val="Aptos"/>
      </rPr>
      <t xml:space="preserve">Junto con esto, se hace necesaria la creación de espacios en donde se capaciten tanto a funcionarios como a ciudadanos en el manejo de estas nuevas tecnologías en canales    institucionales para la realización de trámites.
</t>
    </r>
    <r>
      <rPr>
        <sz val="10"/>
        <color rgb="FF0C0C0C"/>
        <rFont val="Aptos"/>
      </rPr>
      <t>Adicionalmente se fortalecerán las capacidades de gestión de riesgos digitales, de protección de datos personales y de aseguramiento de las infraestructuras críticas del distrito a partir de la implementación del modelo de Gobernanza de Seguridad Digital y la creación del Equipo de Respuesta ante Emergencias Informáticas (CSIRT Distrital).
Igualmente se implementarán los componentes de la Infraestructura de Datos del Distrito y del modelo de gobernanza datos para permitir a la Administración Distrital articular, orientar, definir, monitorear y priorizar acciones para la generación, almacenamiento, intercambio, uso estratégico, aprovechamiento y medición de los datos producidos por las instituciones distritales y locales y con otros actores particulares o privados</t>
    </r>
  </si>
  <si>
    <t xml:space="preserve">No se acoge.
Este programa ya no se encuentra en la ultima version del anteproyecto. 
Se relaciona con el programa 36: Bogotá una ciudad Inteligente con transformación digital e Infraestructura de datos para una gestión pública eficiente. </t>
  </si>
  <si>
    <t>15.7. Programa 39. Cierre de Brecha Digital, Generación de Capacidades y Transformación Digital del Territorio. Mediante este programa Bogotá cerrará la brecha digital a partir de programas que promuevan la ampliación de cobertura, la oferta de conectividad pública y social a efectos de propender por el aumento del acceso, uso y apropiación del servicio público esencial de acceso a Internet, así mismo, se formulará un esquema de incentivos para la compartición y desarrollo de infraestructura y redes de telecomunicaciones, en especial de 5G, y se impulsarán iniciativas de apropiación digital que promuevan la formación de habilidades TIC, enfocándose especialmente en la población vulnerable, en grupos poblacionales específicos y en la población rural.
Bogotá continuará con su proceso de transformación digital, impulsando la implementación de los lineamientos de la política de Gobierno Digital promoviendo la digitalización masiva de trámites y la utilización de tecnologías avanzadas para generar mayor eficiencia, productividad e innovación por parte de los diferentes actores del ecosistema digital, así mismo, se adoptarán y promoverán nuevas tecnologías, implementando soluciones basadas en IA y analítica de datos para mejorar la eficiencia, la interacción con los diferentes actores de la ciudad y la toma de decisiones.
Adicionalmente se fortalecerán las capacidades de gestión de riesgos digitales, de protección de datos personales y de aseguramiento de las infraestructuras críticas del distrito a partir de la implementación del modelo de Gobernanza de Seguridad Digital y la creación del Equipo de Respuesta ante Emergencias Informáticas (CSIRT Distrital).
Igualmente se implementarán los componentes de la Infraestructura de Datos del Distrito y del modelo de gobernanza datos para permitir a la Administración Distrital articular, orientar, definir, monitorear y priorizar acciones para la generación, almacenamiento, intercambio, uso estratégico, aprovechamiento y medición de los datos producidos por las instituciones distritales y locales y con otros actores particulares o privados</t>
  </si>
  <si>
    <t>JUSTIFICACIÓN: Esta modificación responde a dos de los objetivos estratégicos del Plan de Desarrollo Distrital: “Bogotá confía en su gobierno” y “Bogotá confía en su bien–estar”. Se hace necesaria la inclusión y pedagogía amigable de sectores históricamente marginados a las nuevas tecnologías. Así, cerrando las brechas digitales basadas en la desigualdad social y económica de la población.</t>
  </si>
  <si>
    <t>Se acoge parcialmente por parte de la Secretaria General La inclusión de programas que promuevan el acceso a dispositivos excede los postulados del Acuerdo 855 de 2022 y del Decreto 314 de 2023 en cuyo marco se definen tres estrategias para guiar los planes, programas y proyectos para la promoción del acceso, uso y apropiación a las Tecnologías de la información y comunicaciones - TIC para la población en situación de pobreza o vulnerabilidad de Bogotá y para propender por la universalidad del servicio en el Distrito, así:
 1. Conectividad hacia la universalidad. Esta estrategia busca articular los programas desarrollados por las entidades distritales, en línea con su misión específica, para incorporar planes, programas y proyectos para aumentar el acceso a las Tecnologías de la información y comunicaciones - TIC a población en situación de pobreza o vulnerabilidad. Esta estrategia reconoce la importancia del trabajo colaborativo entre entidades para lograr una implementación efectiva y coordinada de planes, programas y proyectos que promuevan el acceso y apropiación a Tecnologías de la Información y Comunicaciones TIC.
 2. Acceso abierto y público a Internet en las instalaciones de las entidades públicas. Esta estrategia tiene por objetivo que toda la ciudadanía tenga la posibilidad de acceder a la conectividad en entidades públicas, promoviendo la inclusión digital y contribuyendo a cerrar la brecha digital.
 3. Acceso comunitario a internet. Esta estrategia busca crear entornos en los cuales todos los miembros de la comunidad en suelo urbano y rural puedan aprovechar los beneficios de la conectividad en sus actividades en colegios, bibliotecas, parques públicos, transporte público y otros espacios donde la comunidad se reúna.</t>
  </si>
  <si>
    <t>Concepto: Se considera relevante las estrategias de fortalecimiento para la participación ciudadana en el diseño, diseño, implementación, seguimiento y evaluación de las acciones del gobierno, en tanto son quienes viven el día a día la ciudad. Así mismo el fortalecimiento de los equipos interinstitucionales para la atención ciudadana y habilidades socioemocionales son la mejor manera para lograr una atención especializada. De igual manera, resulta clave la consideración de la experticia y conocimientos de las instancias para el desarrollo del programa, principalmente en materia de la formación de ciudadanas activas y deliberativas.
También, de acuerdo con el fortalecimiento de las organizaciones y el sistema electrónico para votaciones en las instancias de participación ciudadana.</t>
  </si>
  <si>
    <t xml:space="preserve">Objetivo 2 Programa : 14 Promover 366 laboratorios barriales de innovación social y espacios de transformación cultural, a partir de pactos que reconozcan la memoria, la cultura, la recreación y el deporte barrial, la valoración social de estas prácticas, la cualificación de la participación incidente y el sentido de identidad de ciudad.
2.14 Bogotá deportiva, recreativa, artística, patrimonial e intercultural
</t>
  </si>
  <si>
    <t>15.4. Programa 36. Participación Ciudadana.</t>
  </si>
  <si>
    <t>Propuesta a ser consideradas en el marco de los Banco de Proyectos de Inversión, Planes Anuales de Adquisiciones y Planes de Acción Institucional: Observatorio de Gobierno Abierto: producirán estudios e investigaciones con datos robustos, confiables, comparables, actualizados y diversificados en ejes temáticos relacionados con:
1. Acceso a la información.
2. Acciones de prevención a la corrupción
3. Denuncia y mecanismos de lucha contra la corrupción.
4. Procesos de cocreación, participación ciudadana y toma de decisiones.
5. Línea sobre la efectividad del gasto.
Formación en materia de control social para fortalecer la participación ciudadana:
1. Gestión del presupuesto y la deuda pública
2. Formulación de denuncias y organismos de control.
3. Interposición de acciones judiciales.
4. Conformación de veedurías ciudadanas.</t>
  </si>
  <si>
    <t xml:space="preserve">No se acoge. 
Se relaciona con el Objetivo 5. Programa 38: Gestión eficiente de los ingresos y gastos enfocados en la confianza ciudadana. No se evidencia una meta especifica para esta propuesta. </t>
  </si>
  <si>
    <t>No se es viable teniendo en cuenta que el objetivo de esta adminsitración es fortalecer los Observatorios existentes, mecanismos de medición, sistemas de información en conjunto con la Secretaría Distrital de Planeación y la Red Disitrital de Observatorios, con el fin de alinear los esfuerzos en materia de transparencia, rendición de cuentas y participación ciudadana. Dentro de esta apuesta se van a robustecer los Observatorios Distritales de Contratación y Lucha Anticorrupción - ODCLA (Secretaría Jurídica Distrital) y Fiscal (Secretaría de Hacienda Distrital) con el ánimo de que sean parte de los mecanismos de prevención y lucha contra la corrupción y protección al denunciante.</t>
  </si>
  <si>
    <t>No es viable</t>
  </si>
  <si>
    <t>Aportes, visión cerros orientales:ARTÍCULO NUEVO: NOMBRE Y NATURALEZA JURÍDICA. Créase la CORPORACIÓN CERROS ORIENTALES DE BOGOTÁ Y LA REGIÓN, de naturaleza mixta, la cual tendrá personería jurídica, autonomía administrativa, financiera y presupuestal y patrimonio propio, y estará integrada por la Alcaldía de Bogotá, representantes de autoridades ambientales del nivel regional y nacional, academia, asociaciones y organizaciones vinculadas con los Cerros Orientales.</t>
  </si>
  <si>
    <t>No se acoge en el articulado ni contenido programatico o metas del PDD.
Se relaciona con el Obj. 4. Programa 23: Ordenamiento territorial sostenible, equilibrado y participativo. Meta: Desarrollar un (1) modelo de gobernanza colaborativa y multinivel que favorezca el cumplimiento de órdenes judiciales asociadas al ordenamiento territorial del suelo rural y de las franjas urbano-rurales de la ciudad en armonía con lo dispuesto en instrumentos normativos como el Plan de Ordenamiento Territorial Unidades de Planeamiento Local y Planes de Manejo específicos para áreas como la Franja de Adecuación de los Cerros Orientales de Bogotá.</t>
  </si>
  <si>
    <t>Desde la Secretaria Distrital de Planeación la propuesta de crear la CORPORACIÓN CERROS ORIENTALES a través del Acuerdo que adopte el Plan de Desarrollo Distrital “Bogotá camina Segura 2024-2028” para que adelante la “gestión integral del suelo, el paisaje y la biodiversidad de los Cerros Orientales (…) articulación intersectorial de las entidades del nivel distrital, regional y nacional, con las comunidades, los propietarios, poseedores, la academia y las organizaciones cívicas (…)celebrar convenios de asociación con los propietarios o poseedores, así como celebrar y suscribir operaciones de crédito público externas como el BID, BIRF y BEI” es inconveniente al asumir funciones propias de entidades públicas como la Secretaria Distrital de Planeación, y autoridades ambientales como la CAR Cundinamarca, Ministerio de Ambiente y Desarrollo Sostenible, y la Secretaria Distrital de Ambiente que hoy en día bajo el marco normativo nacional son las responsables de las actividades delegadas a la denominada Corporación Cerros Orientales esto principalmente con respecto a la gestión del suelo, paisaje y biodiversidad de esta pieza del ordenamiento territorial distrital y regional. En segundo lugar, actualmente la administración distrital ha constituido espacios como el Comité de Interlocución de los Cerros Orientales el cual ha sido definida su naturaleza, objetivo, composición, funciones a través de la Resolución 443 de 2014 Secretaría General Alcaldía Mayor de Bogotá, D.C y el Comité Interinstitucional para la coordinación de la actuación administrativa del Distrito Capital en el manejo de los Cerros Orientales de Bogotá D.C. que fue creado a través del Decreto 56 de 2005 y que según el articulo 1 del mencionado decreto tiene como función principal la coordinación de la actuación de la Administración Distrital para el manejo de los Cerros Orientales, priorizando, articulando y gestionando la ejecución de las acciones que deben realizar las diferentes Entidades Distritales involucradas, de acuerdo con sus competencias, para el manejo de los Cerros Orientales de Bogotá, lo cual ya da cumplimiento a la articulación interinstitucional referida como otra función de la Corporación Cerros Orientales, y finalmente la celebración de convenios con organizaciones como el Banco Interamericano de Desarrollo BID es un proceso que superaría la capacidad de reglamentación del Plan de Desarrollo Distrital y el Acuerdo del Concejo Distrital que llegara a adoptarlo.</t>
  </si>
  <si>
    <t>Aportes, visión cerros orientales:ARTÍCULO NUEVO: OBJETO. Corresponde a la CORPORACIÓN CERROS ORIENTALES DE BOGOTÁ adelantar todas las acciones para la gestión integral del suelo, el paisaje y la biodiversidad de los Cerros Orientales, incluyendo la protección y conservación de los ecosistemas, la restauración ambiental, el manejo del uso público, así como para avanzar en el cumplimiento de las metas y compromisos derivados del Fallo del Consejo de Estado del 2013, adoptados en el Plan de Manejo y el plan de uso público de la RFPBOB y en el Decreto 485 de 2015 o la norma que lo modifique en relación con el AOP, para lo cual se encargará de la articulación intersectorial de las entidades del nivel distrital, regional y nacional, con las comunidades, los propietarios, poseedores, la academia y las organizaciones cívicas al interior de la RFPBOB y el AOPP.</t>
  </si>
  <si>
    <t>Aportes, visión cerros orientales:ARTÍCULO NUEVO: FUNCIONES. En desarrollo de su objeto, la CORPORACIÓN CERROS ORIENTALES DE BOGOTÁ. llevará a cabo como mínimo las siguientes actividades:</t>
  </si>
  <si>
    <t>Aportes, visión cerros orientales:ARTÍCULO NUEVO: FUENTES DE FINANCIACIÓN. Adicional a las fuentes previstas en el Plan de Manejo y Plan De Uso Público de la RFPBOB y el Decreto 485 de 2015 o la norma que lo modifique, podrá celebrar convenios de asociación con los propietarios o poseedores, así como celebrar y suscribir operaciones de crédito público externas como el BID, BIRF y BEI, para concretar las acciones previstas en dichos instrumentos, sin tener que acudir a la adquisición de los predios para adelantar inversiones públicas y privadas. De la misma manera, podrá gestionar recursos con entidades y organizaciones de cooperación internacional</t>
  </si>
  <si>
    <t>De manera particular por la falta de documentos como el
Plan Plurianual de Inversiones y el Plan Indicativo, esto generó una limitación
significativa que permitiera tener una visión integral, precisa y detallada del panorama
financiero que respalda al proyecto del Plan Distrital de Desarrollo.</t>
  </si>
  <si>
    <t>La observación no se encuentra alineada a programa o meta.</t>
  </si>
  <si>
    <t>Integrado</t>
  </si>
  <si>
    <t>Desde el análisis de la comisión poblacional en torno al anteproyecto del plan de desarrollo, vemos con gran preocupación los vacíos ante el documentó y esto se ve desde el inicio del documento, en su apartado del objetivo general del anteproyecto</t>
  </si>
  <si>
    <t>Integrado en los ajustes realizados al PDD</t>
  </si>
  <si>
    <t xml:space="preserve">se observa que en ninguno de los capítulos y en
ninguno de los objetivos se contempla el tema de la inclusión e integración en el proceso de participación de las víctimas; en este sentido, la Mesa Distrital de Víctimas, en colaboración con las Mesas Locales de Participación de Víctimas del Distrito de Bogotá y las organizaciones defensoras de víctimas, han trabajado directamente con la Alta Consejería para la Paz en la elaboración de dos propuestas concretas que harán parte integral del presente concepto.
</t>
  </si>
  <si>
    <r>
      <rPr>
        <sz val="10"/>
        <color rgb="FF262626"/>
        <rFont val="Arial"/>
      </rPr>
      <t xml:space="preserve">14. Bogotá cuida su gente
15. Bogotá deportiva, recreativa, artística, patrimonial e intercultural                                       </t>
    </r>
    <r>
      <rPr>
        <sz val="10"/>
        <color rgb="FFFF0000"/>
        <rFont val="Arial"/>
      </rPr>
      <t>2.13. Bogotá, un territorio de paz y reconciliación en donde todos puedan volver a empezar</t>
    </r>
  </si>
  <si>
    <t xml:space="preserve">- Consolidar 1 modelo de integración de servicios institucionales a nivel territorial para las víctimas del conflicto orientado a la reparación integral y a la superación de su condición de vulnerabilidad conforme a las competencias del Distrito.                           - Implementar al 100% las medidas de atención y asistencia a víctimas conforme a la competencia del Distrito.                                                                     </t>
  </si>
  <si>
    <t>Se ajusta programa y se asignan metas</t>
  </si>
  <si>
    <t>Integrado en el Objetivo 2</t>
  </si>
  <si>
    <t xml:space="preserve">Con relación al eslogan “Bogotá camina segura” se propone que en la visión
contenida del objetivo 1, el cual lleva el mismo título, cambiarlo por “Bogotá
camina y se mueve segura”, para que la interpretación que se dé por parte de la
ciudadanía pueda tener una mirada diferenciadora, ya que en el eslogan se
contempla de manera integral todos los aspectos relacionados con el Plan de
Desarrollo, mientras que en el objetivo 1 está vinculado única y exclusivamente a
la seguridad.
</t>
  </si>
  <si>
    <t xml:space="preserve">Objetivo 1 ajustado a: Bogotá Avanza en Seguridad </t>
  </si>
  <si>
    <t xml:space="preserve">Se debe incluir en la visión de ciudad el conocer, ya que solo contempla: “Ser y
hacer” y en el ejercicio de la construcción ciudadana el conocimiento del territorio
y de las necesidades debe ser reconocido, de ahí que la importancia de la triada
sea “Ser, saber y hacer”. </t>
  </si>
  <si>
    <t>Integrado: Se hace referencia al diagnóstico de ciudad, análisis calitativos y cuantitativos.</t>
  </si>
  <si>
    <t>Es inminente que el Plan de Desarrollo no solo visione proyectos, planes y
programas de ciudad, sino que incorpore programas de alcance regional, y que
se han denominado como “Bogotá-Región”, producto de las interacciones entre
los municipios con el Distrito Capital, de los cuales ya hay avances y recursos
asignados (tales como Regiotram de Occidente y Regiotram del Norte)
favoreciendo el crecimiento sostenible de la ciudad y la región.</t>
  </si>
  <si>
    <t xml:space="preserve">- 1.06. Movilidad segura e inclusiva                                                             - 2.08. Erradicación del hambre en Bogotá                                                                                                         - 3.19. Desarrollo empresarial, productividad y empleo                                                                         - 4.26. Movilidad Sostenible                                                         - 4.29. Servicios publicos </t>
  </si>
  <si>
    <t xml:space="preserve">Realizar 300.000 intervenciones para mejorar las condiciones de movilidad en los corredores y puntos estratégicos de la ciudad Región                                                   - Generar 35.000 espacios individuales de comercialización directa para pequeños productores/as a través de Mercados Campesinos en sus diferentes modalidades en el marco de Bogotá Rural – Bogotá Región                                                                        - Desarrollar 60 experiencias turísticas competitivas en Bogotá Región                                                                             - Alcanzar 23 Kilómetros contratados de troncales de sistema de transporte público masivo con perspectiva de integración regional en aquellos corredores con influencia en la ciudad-región.                          - Lograr 9.200.000 viajes en modos sostenibles en un día hábil entre semana en Bogotá-Región.                                  - Activar 120 proyectos de renovación de infraestructura para la prestación de servicio de acueducto y alcantarillado en Bogotá y la región para garantizar la calidad cobertura y continuidad de los servicios                                                                                              - Construir un plan de acción que permita asegurar la expansión del sistema de abastecimiento de agua potable del Distrito Capital y la consolidación del área metropolitana Bogotá - Región para un periodo de crecimiento mínimo de 25 años. </t>
  </si>
  <si>
    <t>Se asigna programa y metas alineadas a las obervaciones.</t>
  </si>
  <si>
    <t>Integrado: Se incluye como actor en el PDD el sector rural</t>
  </si>
  <si>
    <t xml:space="preserve">Se solicita implementar elementos acerca del derecho a la ciudad, alineados con
el ODS número once (11) de la agenda 2030: “Ciudades y comunidades
sostenibles”, para lo cual la infraestructura pública debe ir incluyendo
paulatinamente la accesibilidad para el uso y disfrute del derecho a la ciudad y
no dejar a nadie atrás, especialmente a las personas más vulnerables para llegar
a una Bogotá 100% incluyente.
</t>
  </si>
  <si>
    <t>Se asigna programa y meta.</t>
  </si>
  <si>
    <t xml:space="preserve">Integrado: Se encuentra dentro del enfoques de ciudad                                                                   </t>
  </si>
  <si>
    <t>Se requiere que la visión, en su concepto del Bien-estar, garantice un Sistema
Distrital del Bien-estar tanto para las personas cuidadoras y cuidadores, como las
que son sujetas de cuidado (niños/as, adultos mayores, personas con
discapacidad, personas con condiciones de salud), ya que estos programas no
están dirigidos a la diversidad y, por tanto, las manzanas del cuidado no están
respondiendo al derecho fundamental a la vida digna de las personas sujetas de
cuidado generando un no Bien- Estar.
Por tanto, se debe garantizar el derecho a la ciudad, la gestión de una ciudad
más digna y justa, accesibilidad universal, gestionar una nueva etapa del Bien-
Estar con criterios de inclusión fortalecidos, donde se mitigue la segregación y se
cuente con un hábitat incluyente, por lo que se deben brindar garantías para una
ciudad más amable para las personas sujetas de cuidado junto con sus
cuidadores o cuidadoras.</t>
  </si>
  <si>
    <t>Integrado: Programa 14</t>
  </si>
  <si>
    <t xml:space="preserve"> Se debe incluir que los temas de propiedad horizontal sean tenidos en cuenta y
no sean ignorados por parte de la administración pública, debido a que la ciudad
actualmente enfrenta retos en simultáneo en el tema del desarrollo de ciudad
como infraestructura física, pública y privada, que facilita el desarrollo comercial,
social y administrativo de la ciudad en pro de mejorar la habitabilidad de la misma,
por lo que la propiedad horizontal ha sido una respuesta a este tópico. </t>
  </si>
  <si>
    <t>Integrado: Objetivo 4 Programa 32</t>
  </si>
  <si>
    <t xml:space="preserve">Garantizar que la acción climática y el desarrollo sostenible incluidos en la visión
se reconozcan y se presenten como ejes transversales, enfatizando la necesidad
de incorporar prácticas sostenibles en la gestión de ciudad, desarrollándola en
sus nichos poblacionales de administración pública o privada (Juntas de Acción
Comunal (JAC), Juntas Administradoras Locales (JAL) y propiedad horizontal).
Iniciativas como la mejora de la eficiencia energética, la adopción de energías
renovables, la promoción de áreas verdes y biodiversidad son fundamentales
para alcanzar los objetivos ambientales de Bogotá y avanzar hacia un futuro más
verde. </t>
  </si>
  <si>
    <t>4.25. Aumento de la resiliencia al cambio climático y reduccion de la vulnerabilidad                                                      4.26. Movilidad Sostenible</t>
  </si>
  <si>
    <t>Incorporar en 1.700 proyectos los criterios de ecourbanismo producción y consumo sostenible.          - Desarrollar al menos 1 Proyecto de Desarrollo Urbanístico y/o Proyecto de Renovación Urbana para la Movilidad Sostenible (PRUMS) y/o Complejo de Integración Modal (CIM) de la red de transporte público.</t>
  </si>
  <si>
    <t>Se asigna programas y metas.</t>
  </si>
  <si>
    <t>Integrado: Hace parte integrla del PDD (Objetivo general, Visión de Ciudad y Objetivo 4)</t>
  </si>
  <si>
    <t>La visión de ciudad cuando reconoce la capital como incluyente y productiva debe
garantizar que se fortalezca y se recupere la vocación manufacturera e industrial
que está siendo afectada por factores relacionados con obras que avanzan
lentamente, impuestos, competencia directa de entrada de productos de cero
aranceles, entre otros.</t>
  </si>
  <si>
    <t>Aumentar el nivel de productividad para 1053 empresas mediante el desarrollo de alianzas estratégicas que conlleven al desarrollo de capacidades para la gestión de procesos de aceleración y sofisticación                                                              - Generar acciones para el acceso a mecanismos de financiación para 2.000 empresas y/o unidades productivas con el fin de impulsar su productividad.      - Vincular 1.200 empresas en procesos de conexión a mercados locales regionales nacionales o internacionales</t>
  </si>
  <si>
    <t>Se asigna programa y metas.</t>
  </si>
  <si>
    <t>Integrado: como ciudad productiva</t>
  </si>
  <si>
    <t>La visión debe garantizar desde la productividad mencionada que se proteja la
micro, pequeña y mediana empresa, que representa el 95% del tejido productivo
de la ciudad y del país, y representa el 30% del PIB del país.
● La visión debe reconocer el crecimiento y/o invierno demográfico como factor
crucial de cambios en la ciudad, lo cual puede generar múltiples afectaciones en
el diseño y realización de proyectos, planes y programas en línea con el desarrollo
sostenible para la ciudad.
● La visión debe contemplar el potencial cultural, artístico y creativo de los y las
emprendedoras, un mecanismo para el desarrollo en este punto son los Distritos
Creativos, creados en la anterior administración y a los que vale la pena en este
cuatrienio mantener en las mismas condiciones de implementación de los doce
(12) distritos a lo largo y ancho de la ciudad o propender en lo posible de crear
un mayor número</t>
  </si>
  <si>
    <t>Integrado: 1.3 Bogotá confía en su potencial y dentro de los objetivos del PDD</t>
  </si>
  <si>
    <t>Desde el sector de las MiPymes se espera que se reconozca a Bogotá como una
ciudad manufacturera y de valor agregado que representó en el 2017 cerca al
12% del PIB de la Región y el 26,4% del sector industrial nacional y un aporte
alrededor del 15% del empleo nacional, sin exclusión de los sectores de comercio
y servicios (CONSEJO TERRITORIAL DE PLANEACIÓN DISTRITAL, 2020).</t>
  </si>
  <si>
    <t>No está</t>
  </si>
  <si>
    <t>En relación con la búsqueda de garantías para una ciudad más amable con las
personas sujetas del cuidado, el Sistema Distrital del Bien - Estar, hacen parte del
“Sistema” tanto las personas que cuidan como las que son sujeto de cuidado. A
este respecto se ha evidenciado que en las encuestas determinan como objeto
de cuidado a la población con discapacidad y los servicios de estos programas
no están dirigidos a la diversidad y por lo tanto las manzanas del cuidado no están
respondiendo al derecho fundamental de vida digna de las personas con
discapacidad y no generan “bien - estar”, en consecuencia el sistema debe
responder a una ciudad más amable en donde los parques de la ciudad se
encuentren en buen estado, que se tengan diferentes servicios cerca de las
viviendas y que exista una oferta amplia de actividades culturales, recreativas y
deportivas en la ciudad, por lo que se requieren programas dentro del Sistema
Distrital del bien-estar para las Personas con Discapacidad (PCD), con acciones
complementarias que mitiguen el alto porcentaje de deserción y
desescolarización de niños y jóvenes con programas en formación en educación
y en habilidades para el trabajo, entre otros, programas para el desarrollo de
capacidades, prevención y tratamientos de salud, y de esta manera garantizar el
derecho a la ciudad, la gestión de una ciudad más digna y justa, Accesibilidad
Universal, gestionar una nueva etapa del Bien - estar con criterios de inclusión
fortalecidos, donde se mitigue la segregación y se cuente con un hábitat
incluyente</t>
  </si>
  <si>
    <t>Adaptar 15 servicios sociales y estrategias de integración social priorizadas para la atención diferencial y la inclusión de personas con discapacidad considerando también el enfoque étnico en articulación con el Sistema Distrital de Cuidado.                                                                                                    - Atender a 8.600 personas con discapacidad sus familias y sus personas cuidadoras a través de servicios sociales estrategias y acciones transversales que favorezcan su inclusión social y productiva.</t>
  </si>
  <si>
    <t>Integrado al mencionar el bienestar de todas las formas de vida</t>
  </si>
  <si>
    <t>Falencias del objetivo general desde diferentes enfoques, poblacional, territorial , étnico, de genero, diferencial.</t>
  </si>
  <si>
    <t>Integrado en los enfoques de ciudad</t>
  </si>
  <si>
    <t>CPTD: Hay unas recomendaciones generales a todo el Plan Distrital de Desarrollo, toda vez que desconocen la ruralidad y en enfoque hacia la localidad de Sumapaz en el Plan. Además, falta implementar la diferenciación de la comunidad Rrom, ampliar la cobertura a ruralidad teniendo en cuenta la estructura geográfica en las metas del Plan de Desarrollo, hay características de las cuales no se hace precisión en cuanto a comunidades lo que debilita el campo de acción y enfoque.</t>
  </si>
  <si>
    <t xml:space="preserve">2.07. Bogotá, una ciudad con menos Pobreza                                                          2.12. Bogotá cuida a su gente                                                                                                                                3.20. Promoción del emprendimiento formal, equitativo e incluyente                                                4.24. Revitalización y renovación urbana y rural con inclusión                                                                 4.29. Servicios publicos </t>
  </si>
  <si>
    <t>Ejecutar 8.000 mejoramientos de vivienda rural y urbana para familias en condiciones vulnerabilidad       - Implementar un (1) modelo de seguimiento y rectoría para las políticas públicas en materia de población vulnerable y desarrollo rural a cargo de la SDP.                                                                                                          - Fortalecer 800 Unidades Prediales Productivas en el marco de la diversidad económica de la Bogotá Rural y su campesinado incluyendo aquellas que hacen parte de la Zona de Usos Sostenible dentro de la Estructura Ecológica Principal que se acuerden entre las autoridades ambientales con las comunidades (Fallo Cerros Orientales según lo establecido en la Resolución 1766/2021 entre otras.).                                           - Vincular 500 unidades productivas y/o emprendimientos rurales a mecanismos de inclusión financiera                                                                                        - Diseñar e implementar 4 estrategias que promuevan la participación ciudadana en la revitalización y resiliencia de espacios urbanos y rurales a través de la gobernanza colaborativa la gestión e innovación social para un hábitat incluyente.                                                                         - Ejecutar 3 proyectos de equipamientos a través del programa de infraestructura urbana.                                          - Caracterizar 1000 hogares ubicados en Centros Poblados Rurales y ruralidad dispersa con relación a la prestación de servicios públicos domiciliarios          - Mejorar a 2000 hogares rurales las condiciones de cobertura calidad y continuidad de la prestación de los Servicios Públicos domiciliarios y TIC</t>
  </si>
  <si>
    <t>Se asignan programas y metas.</t>
  </si>
  <si>
    <t>Sector DRAFE: Por otra parte, es necesario dar continuidad a programas que, en educación, cultura, deporte, recreación, actividad física que se han trabajado y pueden integrar y consolidar el presente PDD.
Es necesario tener en cuenta actores sociales como el grupo etario de tercera edad en Bogotá, nuestros habitantes en condición de discapacidad, su desplazamiento, acceso a parques es necesario precisar cada uno de estos aspectos y enfocar metas a ello.</t>
  </si>
  <si>
    <t>Integrado en los diferentes programas</t>
  </si>
  <si>
    <t>Se recomienda también que la instalación del Consejo Territorial de Planeación Distrital (CTPD) se realice con tres semanas de antelación a la entrega del anteproyecto, para que las decisiones de índole organizacional no afecten el ejercicio de revisión del documento y el mes determinado por Ley se utilice única y exclusivamente para la tarea correspondiente y que del mismo modo se pueda contar con el acompañamiento de la Universidad desde el día de instalación, para comenzar las discusiones metodológicas para abordar el estudio, dando garantías para un verdadero espacio de participación y análisis. Del mismo modo es importante la creación de un proyecto de inversión para el acompañamiento logístico y metodológico al CTPD.</t>
  </si>
  <si>
    <t>No va</t>
  </si>
  <si>
    <t>CONSIDERACIONES GENERALES DEL PLAN DISTRITAL DE DESARROLLO por la Red Universitaria Anticorrupción (RedUva)Reforzar la transversalidad del enfoque de género no solamente en el tema del cuidado y las violencias basadas en género, sino profundizar en la participación política y las acciones en diferentes sectores (deporte, cultura, emprendimiento, entornos educativos)</t>
  </si>
  <si>
    <t>Fortalecer las competencias ciudadanas de 100.000 personas en sus diferencias diversidades y formas organizativas para la participación incidente y la construcción de acuerdos que robustezcan el tejido social incorporando enfoque de género diferencial y poblacional.                                                                                         - Fortalecer un (1) Observatorio de Conflictividad Social y Gobernabilidad con enfoque de derechos humanos, género y diferencial.                                                        - Implementar una (1) estrategia de participación ciudadana en las 20 localidades, con enfoque de género, poblacional y diferencial, en el marco de presupuestos participativos Gobierno Abierto de Bogotá.</t>
  </si>
  <si>
    <t xml:space="preserve">El enfoque de participación planteado en el Plan de Desarrollo Distrital debe
involucrar a diferentes partes interesadas en el proceso de planificación y
desarrollo del proyecto distrital. Este enfoque reconoce la importancia de la
colaboración y la contribución de diversos actores como la comunidad local,
grupos de interés, expertos y expertas técnicos, autoridades gubernamentales y
organizaciones no gubernamentales. Al aplicar un enfoque de participación, se
busca:
</t>
  </si>
  <si>
    <t xml:space="preserve">Dentro de los enfoques del PDD se encuentran los enfoques de género, poblacional-diferencial, territorial, regional e interseccional. Sin embargo, al incluir el “enfoque de participación”  se hace alusión a un enfoque trasversal y  territorial  a los objetivos estratégicos del PDD dando énfasis a la comprensión de las particularidades de todos los ciudadanos.  </t>
  </si>
  <si>
    <t>Incluido : Se realizó una ampliación de los enfoques (Documento Final Diagnóstico Enfoques)</t>
  </si>
  <si>
    <t>Garantizar la inclusión de perspectivas diversas, fortalecer el control social,
brindar herramientas efectivas de participación ciudadana sobre
decisiones de interés público, mejorar los procesos de rendición de
cuentas y veeduría ciudadana, y asegurar la eficiencia en la gestión
pública.
o Fortalecer los procesos inclusivos en donde se plantea la diversidad de
actores para promover la transparencia en la función pública, mediante
herramientas accesibles que faciliten su comprensión, tal como el uso de
un lenguaje sencillo y cercano a la ciudadanía.
o La transversalización efectiva de este enfoque requiere la construcción de
indicadores de seguimiento, imp</t>
  </si>
  <si>
    <r>
      <rPr>
        <b/>
        <sz val="10"/>
        <color rgb="FFFF0000"/>
        <rFont val="Arial"/>
      </rPr>
      <t>Gobierno.</t>
    </r>
    <r>
      <rPr>
        <sz val="10"/>
        <color rgb="FFFF0000"/>
        <rFont val="Arial"/>
      </rPr>
      <t xml:space="preserve"> Constituir cuatro (4) módulos de atención relacionamiento y política con sentido entre la administración distrital las corporaciones de elección popular y la ciudadanía que responda de manera estratégica oportuna efectiva y resolutiva las solicitudes cotidianas normativas y logísticas para la ciudad, con un enfoque de interseccionalidad.
Fortalecer las competencias ciudadanas de 100.000 personas en sus diferencias diversidades y formas organizativas para la participación incidente y la construcción de acuerdos que robustezcan el tejido social incorporando enfoque de género diferencial y poblacional.
Implementar un (1) modelo de gobernanza democrática que amplíe el alcance de la participación de la ciudadanía organizaciones sociales y comunales de primer segundo y tercer grado en todas las decisiones públicas del gobierno distrital.
Implementar una (1) estrategia de participación ciudadana en las 20 localidades, con enfoque de género, poblacional y diferencial, en el marco de presupuestos participativos Gobierno Abierto de Bogotá.
</t>
    </r>
    <r>
      <rPr>
        <b/>
        <sz val="10"/>
        <color rgb="FFFF0000"/>
        <rFont val="Arial"/>
      </rPr>
      <t xml:space="preserve">Planeación. </t>
    </r>
    <r>
      <rPr>
        <sz val="10"/>
        <color rgb="FFFF0000"/>
        <rFont val="Arial"/>
      </rPr>
      <t>Implementar el 100% de las apuestas y acciones del Plan Institucional de Participación Ciudadana de la SDP garantizando la inclusión de los enfoques diferenciales la innovación la pedagogía la transparencia la rendición de cuentas permanente la incidencia y la co-construcción con la ciudadanía</t>
    </r>
    <r>
      <rPr>
        <b/>
        <sz val="10"/>
        <color rgb="FFFF0000"/>
        <rFont val="Arial"/>
      </rPr>
      <t xml:space="preserve">.
</t>
    </r>
    <r>
      <rPr>
        <sz val="10"/>
        <color rgb="FFFF0000"/>
        <rFont val="Arial"/>
      </rPr>
      <t xml:space="preserve">Realizar tres ciclos deliberativos contemplando mecanismos de la Democracia Deliberativa en temas estratégicos de ciudad que utilicen el sorteo para la selección de sus miembros y aseguren la representación descriptiva de la población.
</t>
    </r>
  </si>
  <si>
    <r>
      <t xml:space="preserve">
</t>
    </r>
    <r>
      <rPr>
        <sz val="10"/>
        <color rgb="FFFF0000"/>
        <rFont val="Arial"/>
      </rPr>
      <t xml:space="preserve">Se incluye programa y metas. Sin embargo, el enfoque propuesto es trasversal a los 5 objetivos del PDD y hace énfasis en los mecanismos de participación de manera trasversal y territorial.
</t>
    </r>
  </si>
  <si>
    <t xml:space="preserve">Implementar el enfoque del cuidado desde una perspectiva interseccional y
multisectorial es fundamental e imperativo, y debe ser abordado desde las
diferencias y diversidades en contextos rurales y urbanos. En este sentido, debe
reconocerse como un derecho humano que abarca el cuidado en todas sus
dimensiones y que, por ello, requiere acciones afirmativas que garanticen la
dignidad tanto de las y los cuidadores como de las personas que son sujetas de
este cuidado.
</t>
  </si>
  <si>
    <r>
      <rPr>
        <b/>
        <sz val="10"/>
        <color rgb="FFFF0000"/>
        <rFont val="Arial"/>
      </rPr>
      <t xml:space="preserve">Gobierno. </t>
    </r>
    <r>
      <rPr>
        <sz val="10"/>
        <color rgb="FFFF0000"/>
        <rFont val="Arial"/>
      </rPr>
      <t xml:space="preserve">Desarrollar una (1) estrategia para promover la implementación del enfoque diferencial étnico y el desarrollo de procesos de gestión de conocimiento sobre los grupos étnicos en la ciudad como medidas para combatir el racismo y la discriminación, con un enfoque de género transversal.
Prestar 40.000 atenciones con enfoque diferencial y de género a las personas que soliciten los servicios brindados en los espacios de atención apropiación cultural y reconocimiento de procesos organizativos de los grupos étnicos en Bogotá.
</t>
    </r>
    <r>
      <rPr>
        <b/>
        <sz val="10"/>
        <color rgb="FFFF0000"/>
        <rFont val="Arial"/>
      </rPr>
      <t>Integracion Social.</t>
    </r>
    <r>
      <rPr>
        <sz val="10"/>
        <color rgb="FFFF0000"/>
        <rFont val="Arial"/>
      </rPr>
      <t xml:space="preserve"> Adaptar 10 servicios sociales y estrategias de integración social priorizadas para la atención diferencial y la inclusión de personas LGTBIQ+ en articulación con el Sistema Distrital de Cuidado. 
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 cuidadoras a través de servicios sociales estrategias y acciones transversales que favorezcan su inclusión social y productiva.
Beneficiar 15.000 jóvenes a través de la oferta de servicios del Sistema Distrital de Cuidado.
</t>
    </r>
    <r>
      <rPr>
        <b/>
        <sz val="10"/>
        <color rgb="FFFF0000"/>
        <rFont val="Arial"/>
      </rPr>
      <t xml:space="preserve">Mujer. </t>
    </r>
    <r>
      <rPr>
        <sz val="10"/>
        <color rgb="FFFF0000"/>
        <rFont val="Arial"/>
      </rPr>
      <t xml:space="preserve">Alcanzar 26 manzanas de cuidado en operación fortaleciendo los servicios actuales e implementando nuevas estrategias lideradas por la SDMujer en el marco del Sistema Distrital de Cuidado.
</t>
    </r>
    <r>
      <rPr>
        <b/>
        <sz val="10"/>
        <color rgb="FFFF0000"/>
        <rFont val="Arial"/>
      </rPr>
      <t xml:space="preserve">Planeación. </t>
    </r>
    <r>
      <rPr>
        <sz val="10"/>
        <color rgb="FFFF0000"/>
        <rFont val="Arial"/>
      </rPr>
      <t xml:space="preserve">Implementar un (1) modelo de seguimiento y rectoría para las políticas públicas en materia de población vulnerable y desarrollo rural a cargo de la SDP. </t>
    </r>
  </si>
  <si>
    <t xml:space="preserve">Se incluye programa y metas por sector </t>
  </si>
  <si>
    <t xml:space="preserve">El cuidado es fundamental para articular lo que se ha logrado a nivel Distrital con
el bienestar y potenciarlo con la armonización a nivel nacional del sistema que se
está estableciendo, así mismo las personas con discapacidad deben de ser el
centro del proceso de cuidado.
Cabe recordar y sin olvidar que las mujeres y los hombres con discapacidad
también realizan labores de cuidado y las personas con discapacidad que son los
sujetos sociales, políticos y de derecho, de igual manera deben estar en el centro
de los servicios. </t>
  </si>
  <si>
    <r>
      <rPr>
        <b/>
        <sz val="10"/>
        <color rgb="FFFF0000"/>
        <rFont val="Arial"/>
      </rPr>
      <t>Integracion Social.</t>
    </r>
    <r>
      <rPr>
        <sz val="10"/>
        <color rgb="FFFF0000"/>
        <rFont val="Arial"/>
      </rPr>
      <t xml:space="preserve">  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 cuidadoras a través de servicios sociales estrategias y acciones transversales que favorezcan su inclusión social y productiva.</t>
    </r>
  </si>
  <si>
    <t xml:space="preserve">El enfoque diferencial nos permite identificar las barreras que discriminan,
segregan o excluyen a grupos de personas por pertenecer a una raza o etnia, por
su identidad de género o por su orientación sexual. Al entender este enfoque se
encuentra que también existen factores de discriminación, ideas, prejuicios,
imaginarios y estereotipos que justifican comportamientos violentos que se
expresan en machismo, racismo, homofobia, xenofobia, y otras expresiones de
violencia.
</t>
  </si>
  <si>
    <t>2.07. Bogotá, una ciudad con menos Pobreza
2.10. Salud Pública Integrada e Integral
2.12. Bogotá cuida a su gente</t>
  </si>
  <si>
    <r>
      <rPr>
        <b/>
        <sz val="10"/>
        <color rgb="FFFF0000"/>
        <rFont val="Arial"/>
      </rPr>
      <t>Integracion Social</t>
    </r>
    <r>
      <rPr>
        <sz val="10"/>
        <color rgb="FFFF0000"/>
        <rFont val="Arial"/>
      </rPr>
      <t xml:space="preserve">. Beneficiar 40.000 jóvenes con transferencias monetarias condicionadas con enfoque diferencial y de género en el marco de una ruta de inclusión productiva.
</t>
    </r>
    <r>
      <rPr>
        <b/>
        <sz val="10"/>
        <color rgb="FFFF0000"/>
        <rFont val="Arial"/>
      </rPr>
      <t>Salud</t>
    </r>
    <r>
      <rPr>
        <sz val="10"/>
        <color rgb="FFFF0000"/>
        <rFont val="Arial"/>
      </rPr>
      <t xml:space="preserve">. Vincular el 100% de las personas identificadas por el sector salud con enfoque diferencial y por momentos de curso de vida género orientaciones e identidades diversas y por condiciones o situaciones a las acciones individuales colectivas y poblacionales de la oferta de salud.
</t>
    </r>
    <r>
      <rPr>
        <b/>
        <sz val="10"/>
        <color rgb="FFFF0000"/>
        <rFont val="Arial"/>
      </rPr>
      <t>Gobierno.</t>
    </r>
    <r>
      <rPr>
        <sz val="10"/>
        <color rgb="FFFF0000"/>
        <rFont val="Arial"/>
      </rPr>
      <t xml:space="preserve"> Desarrollar una (1) estrategia para promover la implementación del enfoque diferencial étnico y el desarrollo de procesos de gestión de conocimiento sobre los grupos étnicos en la ciudad como medidas para combatir el racismo y la discriminación, con un enfoque de género transversal.
Prestar 40.000 atenciones con enfoque diferencial y de género a las personas que soliciten los servicios brindados en los espacios de atención apropiación cultural y reconocimiento de procesos organizativos de los grupos étnicos en Bogotá.
</t>
    </r>
    <r>
      <rPr>
        <b/>
        <sz val="10"/>
        <color rgb="FFFF0000"/>
        <rFont val="Arial"/>
      </rPr>
      <t xml:space="preserve">Gestión Pública.  </t>
    </r>
    <r>
      <rPr>
        <sz val="10"/>
        <color rgb="FFFF0000"/>
        <rFont val="Arial"/>
      </rPr>
      <t>Fortalecer la capacidad de los 3 canales de atención (presencial virtual y telefónico) para atender orientar y responder a las necesidades de la población con un enfoque diferencial en cada rincón de la Ciudad.</t>
    </r>
  </si>
  <si>
    <t>El reconocimiento de este enfoque en Bogotá implica desarrollar ajustes
razonables que reduzcan las barreras de acceso al derecho al goce que se tiene
de la ciudad, y aporten al desarrollo de sus habitantes en condiciones de equidad
y oportunidad, e igualmente, reconozcan las necesidades específicas de
poblaciones vulnerables y garanticen sus derechos desde una atención
diferenciada. La ciudad debe adaptarse a las personas, no las personas a la
ciudad</t>
  </si>
  <si>
    <t xml:space="preserve">Desarrollar una (1) estrategia para promover la implementación del enfoque diferencial étnico y el desarrollo de procesos de gestión de conocimiento sobre los grupos étnicos en la ciudad como medidas para combatir el racismo y la discriminación, con un enfoque de género transversal.
Prestar 40.000 atenciones con enfoque diferencial y de género a las personas que soliciten los servicios brindados en los espacios de atención apropiación cultural y reconocimiento de procesos organizativos de los grupos étnicos en Bogotá.
</t>
  </si>
  <si>
    <t>En este sentido, resulta fundamental que también se reconozca e incorpore el
Enfoque Transversal de Discapacidad porque está presente en todo el curso
de vida, desde cero en adelante en los diferentes grupos de edad. Además, la
discapacidad está involucrada en todas las problemáticas, realidades, estratos y
calificaciones sociales, tanto políticas como económicas, entre otras.</t>
  </si>
  <si>
    <t xml:space="preserve">El concepto de discapacidad se encuentra en la Tabla 1. Categorías del enfoque de Derechos Humanos y es trasversal dentro del documento PDD, especificamente, dentro del diagnóstico poblacional.  </t>
  </si>
  <si>
    <t xml:space="preserve">Así mismo, es necesario reconocer la vulnerabilidad de las Personas con
Discapacidad (PCD), y de situaciones de violencias basadas en género hacia
hombres y mujeres, de violencia intrafamiliar y de barreras de seguridad, en
donde la población también sufre de la inseguridad y es asaltada por
delincuentes; siendo víctimas de las diversas manifestaciones de violencia en la
ciudad. Sin olvidar la discafobia que representa el rechazo por ser personas
con discapacidad, donde se encuentran principalmente las barreras aptitudinales,
para así comprender los desafíos en esta materia y avanzar en la reducción de
brechas, y que, con ello, realmente se incluya de manera transversal a la
población, como lo indica la Constitución y también los Objetivos de Desarrollo
Sostenible (ODS) respecto al derecho universal de hacer uso de la ciudad.
</t>
  </si>
  <si>
    <r>
      <rPr>
        <b/>
        <sz val="10"/>
        <color rgb="FFFF0000"/>
        <rFont val="Arial"/>
      </rPr>
      <t>Integración Social.</t>
    </r>
    <r>
      <rPr>
        <sz val="10"/>
        <color rgb="FFFF0000"/>
        <rFont val="Arial"/>
      </rPr>
      <t xml:space="preserve"> 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 cuidadoras a través de servicios sociales estrategias y acciones transversales que favorezcan su inclusión social y productiva.</t>
    </r>
  </si>
  <si>
    <t xml:space="preserve">Anotación: La población privada de la libertad y sus familias, han sido
tradicionalmente estigmatizadas por la sociedad y las instituciones, es
necesario reconocerla como una población sujeta de derechos, su
condición de personas privadas de la libertad no las priva de su dignidad y
tanto el gobierno como la sociedad deben propender por su preparación
para la reintegración a la sociedad y su sostenibilidad con oportunidades
de generación de ingresos, de estudio y de participación.
</t>
  </si>
  <si>
    <t>1.04. Servicios centrados en la justicia</t>
  </si>
  <si>
    <r>
      <rPr>
        <b/>
        <sz val="10"/>
        <color rgb="FFFF0000"/>
        <rFont val="Arial"/>
      </rPr>
      <t>Seguridad Convivencia y Justicia.</t>
    </r>
    <r>
      <rPr>
        <sz val="10"/>
        <color rgb="FFFF0000"/>
        <rFont val="Arial"/>
      </rPr>
      <t xml:space="preserve"> Implementar (1) un plan de atención y descongestión carcelaria que incluya la implementación de mecanismos de justicia restaurativa atención integral a PPL y atención a la población pospenada</t>
    </r>
  </si>
  <si>
    <t>Incluido: se encuentra plasmado en el Diagnótico del programa 4 y en dicho programa</t>
  </si>
  <si>
    <t>Teniendo en cuenta lo anterior, es fundamental reconocer la diversidad de etnias
que habitan en la ciudad, tales como grupos indígenas, afrodescendientes,
raizales, palenqueros, pueblos rrom, entre otros. Al respecto, resulta
indispensable ampliar la noción de este enfoque y dirigir su implementación hacia
la focalización de intervenciones que reconozcan otro tipo de significantes
grupales (Ejemplo: población campesina), mediante el reconocimiento de sus
prácticas ancestrales.</t>
  </si>
  <si>
    <r>
      <rPr>
        <b/>
        <sz val="10"/>
        <color rgb="FFFF0000"/>
        <rFont val="Arial"/>
      </rPr>
      <t>Gobierno</t>
    </r>
    <r>
      <rPr>
        <sz val="10"/>
        <color rgb="FFFF0000"/>
        <rFont val="Arial"/>
      </rPr>
      <t xml:space="preserve">. Implementar el 100% de los productos a cargo del Secretaría Distrital de Gobierno consignados en los planes de acción de las Políticas Públicas para los pueblos y comunidades Indígenas y su capítulo Muisca Rrom Negros Afrocolombianos y su capítulo Palenquero y Raizales para el periodo 2024-2028. </t>
    </r>
  </si>
  <si>
    <t>Bogotá debe asumir la importancia del aporte y desarrollo que se dan
desde el sector religioso ya que este construye ciudad desde la transversalidad
de los 15 sectores que conforman al gobierno distrital.</t>
  </si>
  <si>
    <t xml:space="preserve">En el Enfoque ambiental, es necesario garantizar acciones afirmativas que
fortalezcan procesos comunitarios y se vinculen a metas específicas, las cuales
permitan una verdadera armonía, especialmente en términos de las fuentes
hídricas, el páramo de Sumapaz y las reservas ambientales; teniendo en cuenta
que la población se vincula en torno a la preservación de estos lugares. Por ello,
es fundamental prestar atención sobre la necesidad de identificar y promover
reflexiones que abarquen otras formas de relacionamiento con la diversidad de
ecosistemas de nuestra ciudad, muchos de ellos con carácter regional, y con los
cuales tejemos relaciones cotidianas. </t>
  </si>
  <si>
    <t>4.24. Revitalización y renovación urbana y rural con inclusión.
4.25. Aumento de la resiliencia al cambio climático y reduccion de la vulnerabilidad.
4.27. Gestion del riesgo de desastres para un territorio seguro</t>
  </si>
  <si>
    <r>
      <rPr>
        <b/>
        <sz val="10"/>
        <color rgb="FFFF0000"/>
        <rFont val="Arial"/>
      </rPr>
      <t>Hábitat.</t>
    </r>
    <r>
      <rPr>
        <sz val="10"/>
        <color rgb="FFFF0000"/>
        <rFont val="Arial"/>
      </rPr>
      <t xml:space="preserve"> Diseñar e implementar 4 estrategias que promuevan la participación ciudadana en la revitalización y resiliencia de espacios urbanos y rurales a través de la gobernanza colaborativa la gestión e innovación social para un hábitat incluyente.
Intervenir 2 polígonos priorizados de intervención integral de revitalización y mejoramiento de barrios que promuevan la renaturalización y la adaptación al cambio climático.
</t>
    </r>
    <r>
      <rPr>
        <b/>
        <sz val="10"/>
        <color rgb="FFFF0000"/>
        <rFont val="Arial"/>
      </rPr>
      <t>Ambiente.</t>
    </r>
    <r>
      <rPr>
        <sz val="10"/>
        <color rgb="FFFF0000"/>
        <rFont val="Arial"/>
      </rPr>
      <t xml:space="preserve"> Asistir técnicamente 25.000 huertas urbanas en procesos de agricultura urbana.
Realizar 1.182 procesos de participación ciudadana para la mitigación de las situaciones ambientales conflictivas y para la gestión del riesgo de desastres
Vincular 2.302.200 personas en procesos de educación ambiental para la conservación de la biodiversidad y la gestión de riesgos de desastres.
</t>
    </r>
    <r>
      <rPr>
        <b/>
        <sz val="10"/>
        <color rgb="FFFF0000"/>
        <rFont val="Arial"/>
      </rPr>
      <t xml:space="preserve">Hábitat. </t>
    </r>
    <r>
      <rPr>
        <sz val="10"/>
        <color rgb="FFFF0000"/>
        <rFont val="Arial"/>
      </rPr>
      <t xml:space="preserve">2.800 Hectáreas adquiridas adecuadas recuperadas o restauradas de humedales quebradas ríos y cuencas abastecedoras en el área de cobertura de la EAAB.
</t>
    </r>
    <r>
      <rPr>
        <b/>
        <sz val="10"/>
        <color rgb="FFFF0000"/>
        <rFont val="Arial"/>
      </rPr>
      <t>Ambiente.</t>
    </r>
    <r>
      <rPr>
        <sz val="10"/>
        <color rgb="FFFF0000"/>
        <rFont val="Arial"/>
      </rPr>
      <t xml:space="preserve">  Intervenir 8 Unidades de Planeamiento Local (UPL) con acciones de reducción del riesgo y adaptación al cambio climático.
</t>
    </r>
  </si>
  <si>
    <t xml:space="preserve">El Enfoque de discapacidad y familia, debe estar basado en el reconocimiento
de quienes conforman la familia y cómo asumen sus roles, ya que la familia es la
base de la sociedad según el art 42 de la Constitución Política y de conformidad
con la Convención Internacional de los Derechos de las personas con
discapacidad y sus familias. Así pues, los roles del cuidado hoy deben enseñarse
desde la responsabilidad que cada integrante de la familia debe asumir,
acompañado de la política pública de familia, y entendiendo la transversalidad del
enfoque en cuestión. </t>
  </si>
  <si>
    <r>
      <rPr>
        <b/>
        <sz val="10"/>
        <color rgb="FFFF0000"/>
        <rFont val="Arial"/>
      </rPr>
      <t>Integración Social.</t>
    </r>
    <r>
      <rPr>
        <sz val="10"/>
        <color rgb="FFFF0000"/>
        <rFont val="Arial"/>
      </rPr>
      <t xml:space="preserve"> 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 cuidadoras a través de servicios sociales estrategias y acciones transversales que favorezcan su inclusión social y productiva.</t>
    </r>
  </si>
  <si>
    <t>No hay que olvidar que hombres y mujeres en sus diversidades, están
relacionados con el sistema de cuidado y hacen parte de la Red familiar de las
personas con discapacidad y de las personas o seres vivientes que son cuidados,
por eso el enfoque de familia como implica la Ley Estatutaria 1618 de 2013 debe
ser incorporado durante la ejecución del Plan Distrital de Desarrollo 2024-2027.</t>
  </si>
  <si>
    <r>
      <rPr>
        <b/>
        <sz val="10"/>
        <color rgb="FFFF0000"/>
        <rFont val="Arial"/>
      </rPr>
      <t>Integración Social.</t>
    </r>
    <r>
      <rPr>
        <sz val="10"/>
        <color rgb="FFFF0000"/>
        <rFont val="Arial"/>
      </rPr>
      <t xml:space="preserve"> Adaptar 15 servicios sociales y estrategias de integración social priorizadas para la atención diferencial y la inclusión de personas con discapacidad considerando también el enfoque étnico en articulación con el Sistema Distrital de Cuidado.
Atender a 8.600 personas con discapacidad sus familias y sus personas cuidadoras a través de servicios sociales estrategias y acciones transversales que favorezcan su inclusión social y productiva.</t>
    </r>
  </si>
  <si>
    <t xml:space="preserve"> La visión y el objetivo general del PDD tienen aspectos relevantes, sin embargo,
es necesario incorporar la participación de actores que actualmente no se ven
reflejados en ellos, puesto que es fundamental comprender sus necesidades y
perspectivas para poder abordarlas en dicho Plan. Es decir, se requiere mayor
inclusión en relación con el componente de participación.</t>
  </si>
  <si>
    <r>
      <rPr>
        <sz val="10"/>
        <color rgb="FFFF0000"/>
        <rFont val="Arial"/>
      </rPr>
      <t xml:space="preserve">Lograr el 43% de participación ciudadana incidente en los proyectos normativos y de regulación que expida la administración distrital. 
</t>
    </r>
    <r>
      <rPr>
        <sz val="10"/>
        <color rgb="FF262626"/>
        <rFont val="Arial"/>
      </rPr>
      <t>I</t>
    </r>
    <r>
      <rPr>
        <sz val="10"/>
        <color rgb="FFFF0000"/>
        <rFont val="Arial"/>
      </rPr>
      <t xml:space="preserve">mplementar 35 iniciativas de producción de información que recojan información y datos diferenciados por sexo, edad, orientación sexual, identidad de género, estrato social, pertenencia étnico-racial, ubicación geográfica, discapacidad sobre las dinámicas retos y tendencias de participación incidente y paritaria que aportan datos claves para la ciudadanía y la toma de decisiones en materia de políticas públicas.
</t>
    </r>
  </si>
  <si>
    <t>Se ajusta programa y meta , pero se recuerda que el Plan menciona " enfoque de cultura ciudadana se implementan acciones que fomenten la participación y el compromiso de las personas en los retos de transformación cultural, comprendiendo que: “muchas de las causas que explican algunos de los principales problemas de la ciudad, así como, las oportunidades de cambio dependen de la corresponsabilidad, la participación y la agencia ciudadana y del trabajo articulado intersectorial de y con la administración pública”</t>
  </si>
  <si>
    <t>Incluido</t>
  </si>
  <si>
    <t xml:space="preserve">convertir a Bogotá en la ciudad de las oportunidades, una ciudad
incluyente y diversa que funcione 24 horas y que esté a la vanguardia de las
grandes capitales del mundo. Donde realmente la promesa de “fortalecer el tejido
social en un marco de construcción y de confianza” se cumpla. </t>
  </si>
  <si>
    <r>
      <rPr>
        <sz val="10"/>
        <color rgb="FF262626"/>
        <rFont val="Arial"/>
      </rPr>
      <t xml:space="preserve">Programa 18 </t>
    </r>
    <r>
      <rPr>
        <sz val="10"/>
        <color rgb="FFFF0000"/>
        <rFont val="Arial"/>
      </rPr>
      <t>3.20. Promoción del emprendimiento formal, equitativo e incluyente</t>
    </r>
  </si>
  <si>
    <t>Implementar 20 proyectos de jornadas 24 horas para generar un entorno propicio y seguro para el fortalecimiento del ecosistema cultural y creativo de la ciudad.</t>
  </si>
  <si>
    <t>Se debe incluir en la visión de ciudad el conocer, ya que solo contempla: “Ser y
hacer” y en el ejercicio de la construcción ciudadana el conocimiento del territorio
y de las necesidades debe ser reconocido, de ahí que la importancia de la triada
sea “Ser, saber y hacer”.</t>
  </si>
  <si>
    <t xml:space="preserve">Todos los programas de esta meta aplican a la observación </t>
  </si>
  <si>
    <t xml:space="preserve">Se agrega el: saber </t>
  </si>
  <si>
    <t>En el propósito contenido en el Plan de Desarrollo de vincular la concreción del Plan Director de Desarrollo de Ordenamiento de la Región Metropolitana, que entre sus propósitos le apuesta a avanzar en aspectos que involucran componentes como la seguridad, el medio ambiente, el hábitat y el desarrollo económico, así como diversos desafíos actuales y futuros de la región, siendo el principal aliado para el cumplimiento el Departamento de Cundinamarca, los bogotanos y las bogotanas esperan que en efecto se superen las expectativas de la agenda construida y que redunde en beneficios a corto, mediano y largo plazo.</t>
  </si>
  <si>
    <t xml:space="preserve">1.03. Desmantelamiento de estructuras criminales y delincuenciales con mejores capacidades y activos tecnológicos
5.37. Construyendo confianza con la region
</t>
  </si>
  <si>
    <t>Estructurar y desarrollar las instancias de gobernanza necesarias para el diseño y ejecución del Plan de Seguridad Integral ante la Región Metropolitana</t>
  </si>
  <si>
    <t>Agregado:hechos metropolitanos en el marco de lo ordenado por la Ley Orgánica 2199 de 2022 que desarrolla el artículo 325 de la Constitución política y se expide el régimen especial de la Región metropolitana Bogotá – Cundinamarca</t>
  </si>
  <si>
    <t>Bogotá debe asumir el compromiso de ser un gobierno que aprende
constantemente de sus ciudadanos y ciudadanas, y se adapta a sus necesidades
cambiantes, promoviendo un desarrollo urbano y rural que respete y celebre su
rica diversidad cultural y natural. En Bogotá 2028, cada acción y política debe
estar guiada por el principio de crear un entorno en el que todos y todas tengan
la posibilidad no solo de ser y hacer, sino también de contribuir a una visión
compartida de futuro, donde el conocimiento, la participación activa, el
autoconocimiento, y el respeto mutuo sean la base de una comunidad unida y
resiliente</t>
  </si>
  <si>
    <t xml:space="preserve">3.16. La educación como eje del potencial humano
5.36. Innovación Pública para la generación de confianza ciudadana
</t>
  </si>
  <si>
    <t xml:space="preserve">Todos los programas de estas metas aplican a la observación </t>
  </si>
  <si>
    <t>En la Bogotá de 2028, es fundamental comprometerse no solo a ser una ciudad
donde todas y todos puedan 'ser y hacer', sino también un lugar donde el 'saber
ancestral, territorial, y social' se eleve como un principio fundamental de la
convivencia. Esto significa profundizar en el entendimiento colectivo del territorio,
sus riquezas y desafíos, asegurando que cada ciudadano y ciudadana, desde su
diversidad y unicidad, contribuya con su visión y conocimiento al tejido social y al
desarrollo sostenible de esta metrópoli.
En este sentido, se deben promover los mecanismos de participación ciudadana,
invitando a cada habitante y sector a ser parte activa en la configuración de un
futuro común. Así, Bogotá no solo será la ciudad donde las personas quieran
estar, sino también aquella que conozcan, amen y transformen juntos y juntas,
en un esfuerzo colectivo por alcanzar el máximo potencial de la comunidad en
armonía con el ambiente y el mundo.</t>
  </si>
  <si>
    <t>Desde el CTPD, se considera que Bogotá debe darle cumplimiento a la Agenda
2030 acerca del derecho a la ciudad, alineado con el ODS número once (11):
“Ciudades y comunidades sostenibles”, para lo cual la infraestructura pública
debe ir incluyendo paulatinamente la accesibilidad para el uso y disfrute del
derecho a la ciudad y no dejar a nadie atrás, especialmente a las personas más
vulnerables para llegar a una Bogotá 100% incluyente. Por lo que es importante
que el distrito gestione con la Secretaría Técnica de los ODS, la priorización de
todos los indicadores de inclusión para la actualización del CONPES 3918.</t>
  </si>
  <si>
    <t>1.01. Diálogo social y cultura ciudadana para la convivencia pacífica y la recuperación de la confianza.
1.05. Espacio público seguro e inclusivo.
2.12. Bogotá cuida a su gente
3.16. La educación como eje del potencial humano
3.20. Promoción del emprendimiento formal, equitativo e incluyente
5.33. Fortalecimiento institucional para un gobierno confiable</t>
  </si>
  <si>
    <t>- 1.01. Implementar un (1) plan para la prevención y mitigación de factores de riesgo que favorecen la ocurrencia de violencias y delitos contra poblaciones vulnerables.
- 1.05. Intervenir 10 espacios patrimoniales en el marco de los componentes de la Estructura Integradora de los Patrimonios, mediante acciones de recuperación y mantenimiento para generar lugares de encuentro de la ciudadanía.
- 2.12. Adoptar en las 20 localidades el Sistema Distrital de Derechos Humanos en el marco de las acciones de la política pública Integral de Derechos Humanos Lucha contra la Trata de Personas y Población Migrante Internacional.
- 2.12. Adaptar 10 servicios sociales y estrategias de integración social priorizadas para la atención diferencial y la inclusión de personas LGTBIQ+ en articulación con el Sistema Distrital de Cuidado.
- 3.16. Garantizar que el 100% de las y los estudiantes reciben el servicio educativo oportunamente
- 3.20. Atender al menos 2.000 personas con alternativas de aprovechamiento económico del espacio público incluyendo también las relacionadas al sistema de transporte de la ciudad.
- 3.20. Cualificar 5000 mujeres en herramientas para la autonomía económica
- 5.33. Articular con los 15 sectores de la Administración Distrital programas y acciones orientadas a mitigar la violencia económica política y comunitaria contra las mujeres aportando al fortalecimiento de su autonomía económica física y social así como al ejercicio pleno de su ciudadanía</t>
  </si>
  <si>
    <t>Incluido Objetivo 4</t>
  </si>
  <si>
    <t>El deporte, la cultura y el patrimonio son pilares fundamentales que no solo
enriquecen el tejido social de una ciudad, sino que también fortalecen su identidad
y promueven el bienestar de sus habitantes. El deporte no solo fomenta la
actividad física y la salud, sino que también es una poderosa herramienta para la
inclusión social y la prevención del delito, al brindar espacios seguros y
oportunidades de desarrollo personal y comunitario. Por otro lado, la cultura y el
patrimonio son expresiones vitales de la diversidad y la riqueza cultural de una
sociedad, promoviendo el diálogo intercultural, la creatividad y el sentido de
pertenencia.</t>
  </si>
  <si>
    <t>Es una observación frente a como a través de estos medios podemos mejorar la calidad de vidad de las y los bogotanos, más no tine un alcance dentro de los objetivos y programas dentro del PDD.</t>
  </si>
  <si>
    <t>Desde el sector mujeres se considera que no hay manejo del lenguaje incluyente en todo el documento.</t>
  </si>
  <si>
    <t xml:space="preserve">Es una observación que no tiene alcance dentro de los  objetivos y programas presentados dentro del PDD. </t>
  </si>
  <si>
    <t>Ajustado todo el documento</t>
  </si>
  <si>
    <t>En este sentido, desde el CTPD se construyeron esos
instrumentos para brindar la confianza a la ciudadanía de la transmisión de los aportes
al Plan de Desarrollo Distrital. Esta confianza de la cual parten las 4 premisas que
conforman este Plan de Desarrollo, a saber:</t>
  </si>
  <si>
    <t xml:space="preserve">Hace parte de la introducción para las observaciones del CTPD propuestas en los siguientes apartados. </t>
  </si>
  <si>
    <t>● La confianza en uno mismo/misma que implica confiar en nuestras habilidades
y en nuestras capacidades; sentirnos empoderados para enfrentar desafíos y
perseguir metas. Confiar en sí mismo es necesario para el crecimiento
personal y en comunidad.
● La confianza en los y las demás que fomenta relaciones saludables y
colaborativas. Fortalece el tejido social y la solidaridad. La confianza en el
gobierno y en las instituciones que involucra la transparencia, la rendición de
cuentas y el buen gobierno para generar confianza en las autoridades.
● Cuando la ciudadanía confía en que sus líderes actúan con integridad y
justicia, se fortalece la estabilidad política y social.
● La confianza en el potencial de la sociedad que reconoce logros y
aprendizajes pasados que demuestran el potencial de la sociedad para crecer,
innovar y prosperar.</t>
  </si>
  <si>
    <t xml:space="preserve">Se encuentra en la presentación del documento del PDD en la parte introductoria </t>
  </si>
  <si>
    <t xml:space="preserve">el Plan de Desarrollo para Bogotá debe estar centrado en
fortalecer la confianza en sí mismo/a como motor de crecimiento personal y colectivo.
Se deben destacar iniciativas para promover la autoestima, habilidades
socioemocionales y acceso equitativo a oportunidades. </t>
  </si>
  <si>
    <t>5.11 Programa. Camino hacia una democracia deliberativa con un gobierno cercano a la gente y con participación ciudadana</t>
  </si>
  <si>
    <t xml:space="preserve">Inicialmente hace alusión a la parte introductoria del PDD. Sin embargo, se ajusta programa.   </t>
  </si>
  <si>
    <t>Igualmente, se procura enfatizar el empoderamiento de mujeres y jóvenes, así como el
reconocimiento de la diversidad cultural. Bajo esta línea, y teniendo en cuenta la
transparencia gubernamental, la ética y la rendición de cuentas como pilares clave para
generar confianza en las instituciones y la comunidad, se percibe como necesario e
importante mantener un diálogo abierto entre gobierno y ciudadanía para abordar
preocupaciones y necesidades, promoviendo una colaboración constructiva para el
desarrollo equitativo y sostenible de la sociedad bogotana.</t>
  </si>
  <si>
    <t>3.4. Programa: La educación como eje del potencial humano</t>
  </si>
  <si>
    <t xml:space="preserve">Se ajusta Programa y Meta. 
Adicionalmente, se encuentra parte del apartado dentro de la presentación del documento del PDD en la parte Introductoria </t>
  </si>
  <si>
    <t xml:space="preserve">En conclusión, se debe promover para las nuevas ciudadanías la educación para la
confianza, desde donde se definan y consoliden individual y colectivamente para
reconocer, validar, escuchar e integrar dignificando el sentido; fin y base de dicho valor,
esencialmente de parte de todos(as) los actores, tanto de los y las ciudadanas como de
los gobernantes.
</t>
  </si>
  <si>
    <t>3.5. Programa: Formación para el trabajo y acceso a oportunidades educativas</t>
  </si>
  <si>
    <t>5.32. Gobierno íntegro,
transparente y corresponsable</t>
  </si>
  <si>
    <t>Ejecutar una estrategia de comunicación pública que permita brindar información sobre la
oferta de servicios y la gestión de la administración distrital.
Fortalecer la estrategia distrital para un Gobierno Abierto y Confiable la cual integrará y
coordinará las acciones de transparencia innovación y colaboración de las distintas entidades
del distrito y el II Plan de Acción de la Alianza de Gobierno de la ciudad.</t>
  </si>
  <si>
    <t>Objetivo 1. Bogotá avanza en la ciudad, Programas 1.01, 1.02, 1.03, 1.04, 1.05, 1.06</t>
  </si>
  <si>
    <t>Todas las metas del Obejtivo 1 pretenden construir entornos seguros que permitan la interacción de la ciudadanía sin temor a ser víctima de delitos contra la vida y el patrimonio, garantizando los derechos fundamentales y la respuesta de los organismos de seguridad y justicia ante cualquier amenaza; así mismo, se deben promover la convivencia pacífica, la cultura ciudadana, el derecho a una vida libre de violencias y el espacio público como un lugar de encuentro seguro, limpio y accesible para la ciudadanía, desde los enfoques de integración regional, mujer y género, derechos humanos de las mujeres, diferencial-poblacional e interseccional.</t>
  </si>
  <si>
    <t>Vincular a 10.000 personas en acciones pedagógicas y de apropiación que fortalezcan la identidad cultural, el respeto por las instituciones, la confianza y el orgullo por la ciudad</t>
  </si>
  <si>
    <t>Realizar el 100% de las actividades para garantizar la prestación del servicio de alumbrado público</t>
  </si>
  <si>
    <t>1.01. Diálogo social y cultura ciudadana para la convivencia pacífica y la recuperación de la confianza
2.07. Bogotá, una ciudad con menos Pobreza
2.08. Erradicación del hambre en Bogotá
2.09. Reduccion de formas extremas de exclusión</t>
  </si>
  <si>
    <t xml:space="preserve">Implementar un (1) plan para la prevención y mitigación de factores de riesgo que favorecen la ocurrencia de violencias y delitos contra poblaciones vulnerables.
Asignar 51.000 subsidios para adquisición de vivienda nueva arrendamiento social y mejoramiento en los diferentes programas de la SDHT.
Ejecutar 8.000 mejoramientos de vivienda rural y urbana para familias en condiciones vulnerabilidad
Mejorar Integralmente o reforzar 4.000 viviendas
Atender 1.300.000 personas mediante transferencias monetarias (condicionadas y no condicionadas)
Beneficiar 40.000 jóvenes con transferencias monetarias condicionadas con enfoque diferencial y de género en el marco de una ruta de inclusión productiva.
Aumentar de 115 a 140 los comedores comunitarios para contribuir la disminución de la inseguridad alimentaria y nutricional en Bogotá
Entregar en el cuatrienio 77 millones de raciones de comida en los servicios sociales en el marco de la estrategia Bogotá Sin Hambre 2.0
Atender 5.588 niñas niños adolescentes y jóvenes en situación de vida en calle en riesgo de habitarla en dinamicas de calle y en fragilidad social en los procesos de protección y atención integral del modelo pedagogico del IDIPRON.
Beneficiar a 2.480 adolescentes y jóvenes participantes del modelo pedagógico a estrategias de desarrollo de capacidades y generación de oportunidades para su inclusión socioeconómica.
Implementar una (1) estrategia de abordaje territorial para beneficiar a personas migrantes o personas en situaciones de emergencias sociales sanitarias naturales antrópicas y de vulnerabilidad inminente.
Implementar una (1) estrategia para ofertar los servicios sociales a la población que vive en residencias tipo "pagadiarios" en situación de pobreza y pobreza extrema según el instrumento definido.
Vincular 3.400 personas habitantes de calle en servicios sociales de permanencia
</t>
  </si>
  <si>
    <t>1.01. Diálogo social y cultura ciudadana para la convivencia pacífica y la recuperación de la confianza.
1.05. Espacio público seguro e inclusivo
4.23. Ordenamiento territorial sostenible, equlibrado y participativo
4.29. Servicios publicos inclusivos y sostenibles
3.17. Formación para el trabajo y acceso a oportunidades educativas</t>
  </si>
  <si>
    <t xml:space="preserve">Implementar un (1) plan para la prevención y mitigación de factores de riesgo que favorecen la ocurrencia de violencias y delitos contra poblaciones vulnerables.
Administrar 146 parques y escenarios del sistema de Espacio Público Peatonal y para el Encuentro.
Viabilizar 1800 hectáreas para el desarrollo de proyectos en la ciudad desde los componentes de la estructura ecológica principal movilidad espacio público revitalización sistema del cuidado vivienda servicios urbanos empleo y productividad que aporten al desarrollo de Bogotá.
Activar 120 proyectos de renovación de infraestructura para la prestación de servicio de acueducto y alcantarillado en Bogotá y la región para garantizar la calidad cobertura y continuidad de los servicios
Lograr 62.500 certificaciones en formación para el trabajo y/o competencias en habilidades laborales específicas de acuerdo con la dinámica del mercado laboral y las necesidades para el cierre de brechas de talento humano
Formar 12.300 personas en habilidades blandas
</t>
  </si>
  <si>
    <t>Se anexan los diferentes programas que inciden de manera directa sobre esta conclusión.</t>
  </si>
  <si>
    <t xml:space="preserve">Garantizar la prestación de servicios socio jurídicos y psicosociales especializados al 100% de las mujeres 
Asegurar que el 100% de los casos de representación jurídica ejercida por la SDMUJER que requieran servicios de psicología forense y acompañamiento psicosocial accedan a los mismos
víctimas de violencia remitidas a través de las estrategias Línea Púrpura y Agencia Mujer.
Implementar 1 modelo de prevención de violencias contra las mujeres en transporte y espacio público.
Mantener 1 unidad de operación la estrategia Casa de Todas a través de una sede física.
Mantener en 13 espacios interinstitucionales los servicios jurídicos y psicosociales dirigidos a mujeres víctimas de violencia fortaleciendo el modelo de ruta integral y la oferta de acompañamiento psico jurídico en los Centros de Atención de Fiscalía y URIs
Prestar en 5 Casas Refugio los servicios de atención a mujeres víctimas de violencia y sus sistemas familiares dependientes.
</t>
  </si>
  <si>
    <t xml:space="preserve">Las violencias contra las mujeres se han incrementado. Tan es así que, de acuerdo con el Instituto de Medicina Legal y Ciencias Forenses (INMLCF), en 2022 más de 21.000 mujeres fueron valoradas por ser víctimas de violencias no fatales y en 2023 (con corte a noviembre) la cifra iba en 18.700; y según cifras del Sistema de Información Estadístico, Delincuencial, Contravencional y Operativo (SIEDCO), el número de feminicidios ha aumentado 40 % entre 2020 y 2023. Esto ha significado una importante presión para la capacidad de atención a este tipo de violencias. Por ello, es necesario fortalecer la Política Pública de Mujer y Equidad de Género, reforzar el acompañamiento y atención y adelantar acciones que permitan reducir los hechos generadores de la violencia de género, entre estos, la asignación cultural de estereotipos sobre hombres y mujeres, los imaginarios y representaciones sobre el amor y la división social de los roles.
Es así como, mirando en detalle las valoraciones del INMLCF, en relación con la valoración de víctimas de violencias físicas no fatales, más del 50 % de los exámenes realizados por año entre 2019 y 2023 fueron a mujeres, y entre los delitos que más se destacaron están los relacionados con violencia sexual, violencia de pareja y violencia entre otros familiares. Se resalta que el número de mujeres valoradas por el INMLCF creció 12,6 % en el 2022 frente al 2021. Y aunque se observa una disminución en el 2023 frente al 2022, se trata de cifras parciales, y sí se evidencia que el número de mujeres valoradas supera al de los hombres 
</t>
  </si>
  <si>
    <t xml:space="preserve">Ampliar en 2 equipamientos para la atención de las personas privadas de la libertad
Implementar (1) un plan de atención y descongestión carcelaria que incluya la implementación de mecanismos de justicia restaurativa atención integral a PPL y atención a la población pospenada
</t>
  </si>
  <si>
    <t>Los servicios carcelarios estan contemplados en el programa mencionado.</t>
  </si>
  <si>
    <t xml:space="preserve">1.01. Diálogo social y cultura ciudadana para la convivencia pacífica y la recuperación de la confianza
</t>
  </si>
  <si>
    <t xml:space="preserve">En el mencionado programa, se trabaja todo lo referente a la confianza en la fuerza pública, el sentido de pertenencia y respeto mutuo entre ciudadanía y fuerza pública, en donde se fomenta el respeto y la identidad cultural, sumando respeto por las instituciones y viceversa.
</t>
  </si>
  <si>
    <t>Beneficiar 189.809 personas a partir de la primera infancia y a lo largo de la vida en procesos de formación y exploración cultural, artística, patrimonial, recreativa y deportiva en particular en espacios cercanos y entornos comunitarios              Beneficiar 3.300 personas en acciones de convergencia digital mediante procesos de formación y alfabetización digital, creación de contenidos, fomento de ciudadanías digitales, crecimiento económico, acceso a empleo digno e internacionalización en Bogotá                                          Beneficiar a 294.585 niños, niñas, adolescentes y jóvenes en educación inicial básica y media, a través de procesos de formación digital, cultural, artística, patrimonial, deportiva y cultura ciudadana.                      .</t>
  </si>
  <si>
    <t>2.13. Bogotá, un territorio de paz y reconciliación en donde todos puedan volver a empezar                                              2.14. Bogotá deportiva, recreativa, artística, patrimonial e intercultural</t>
  </si>
  <si>
    <t>Formar 16.000 personas en el programa de educación en derechos humanos para la paz reconciliación y promoción integral de derechos humanos conocimiento de las artes y los saberes populares.                                                                                                                      Implementar 18 planes de acción que promuevan el reconocimiento, apropiación, intercambio e innovación en las prácticas artísticas, culturales y patrimoniales de grupos étnicos, etarios y sectores sociales, promoviendo la multiculturalidad desde los distintos enfoques                                          Realizar 1.500 actividades culturales y artísticas, en barrios y veredas de Bogotá D.C., orientadas a fortalecer "al barrio" como lugar de encuentro y creación.</t>
  </si>
  <si>
    <r>
      <rPr>
        <sz val="10"/>
        <color theme="1"/>
        <rFont val="Arial"/>
      </rPr>
      <t xml:space="preserve">17. La educación como eje del potencial humano                                                 </t>
    </r>
    <r>
      <rPr>
        <sz val="10"/>
        <color rgb="FFFF0000"/>
        <rFont val="Arial"/>
      </rPr>
      <t xml:space="preserve">   3.16. La educación como eje del potencial humano</t>
    </r>
    <r>
      <rPr>
        <sz val="10"/>
        <color theme="1"/>
        <rFont val="Arial"/>
      </rPr>
      <t xml:space="preserve"> 
</t>
    </r>
  </si>
  <si>
    <r>
      <rPr>
        <sz val="10"/>
        <color theme="1"/>
        <rFont val="Arial"/>
      </rPr>
      <t xml:space="preserve">Diseñar e implementar un sistema de aseguramiento de la calidad para la atención a la primera infancia de los prestadores públicos y privados en el marco de la atención integral                                                                                </t>
    </r>
    <r>
      <rPr>
        <sz val="10"/>
        <color rgb="FFFF0000"/>
        <rFont val="Arial"/>
      </rPr>
      <t xml:space="preserve">Beneficiar 189.809 personas a partir de la primera infancia y a lo largo de la vida en procesos de formación y exploración cultural, artística, patrimonial, recreativa y deportiva en particular en espacios cercanos y entornos comunitarios                                                         Diseñar e implementar un sistema de aseguramiento de la calidad para la atención a la primera infancia de los prestadores públicos y privados en el marco de la atención integral                                                                       Implementar un (1) sistema de aseguramiento de la calidad para la atención a la primera infancia de prestadores públicos y privados en el marco de la atención integral.                                    Implementar un (1) sistema de seguimiento niño a niño y niña a niña para la atención integral a la primera infancia
</t>
    </r>
  </si>
  <si>
    <r>
      <rPr>
        <sz val="10"/>
        <color theme="1"/>
        <rFont val="Arial"/>
      </rPr>
      <t xml:space="preserve">23.  Ordenamiento territorial sostenible, equlibrado y participativo                                                                                 </t>
    </r>
    <r>
      <rPr>
        <sz val="10"/>
        <color rgb="FFFF0000"/>
        <rFont val="Arial"/>
      </rPr>
      <t xml:space="preserve"> 5.35. Bogotá Inteligente con transformación digital e Infraestructura de datos para una gestión pública eficiente                                                                           4.29. Servicios publicos inclusivos y sostenibles                                                                  4.24. Revitalización y renovación urbana y rural con inclusión                                                                                              4.23. Ordenamiento territorial sostenible, equlibrado y participativo                                                      
  3.20. Promoción del emprendimiento formal, equitativo e incluyente                                                2.08. Erradicación del hambre en Bogotá     </t>
    </r>
  </si>
  <si>
    <r>
      <rPr>
        <sz val="10"/>
        <color theme="1"/>
        <rFont val="Arial"/>
      </rPr>
      <t xml:space="preserve">Elaborar el 100% de las condiciones normativas, estudios, lineamientos y acciones de coordinación necesarios para la concreción y seguimiento al modelo de ordenamiento territorial.                                                                             </t>
    </r>
    <r>
      <rPr>
        <sz val="10"/>
        <color rgb="FFFF0000"/>
        <rFont val="Arial"/>
      </rPr>
      <t xml:space="preserve">   Implementar en 8 localidades con zonas rurales de Bogotá una solución para el cierre de brecha digital                                        Caracterizar 1000 hogares ubicados en Centros Poblados Rurales y ruralidad dispersa con relación a la prestación de servicios públicos domiciliarios                                                            Mejorar a 2000 hogares rurales las condiciones de cobertura calidad y continuidad de la prestación de los Servicios Públicos domiciliarios y TIC                                                              Diseñar e implementar 4 estrategias que promuevan la participación ciudadana en la revitalización y resiliencia de espacios urbanos y rurales a través de la gobernanza colaborativa la gestión e innovación social para un hábitat incluyente.                                                                      Desarrollar un (1) modelo de gobernanza colaborativa y multinivel que favorezca el cumplimiento de órdenes judiciales asociadas al ordenamiento territorial del suelo rural y de las franjas urbano-rurales de la ciudad en armonía con lo dispuesto en instrumentos normativos como el Plan de Ordenamiento Territorial Unidades de Planeamiento Local y Planes de Manejo específicos para áreas como la Franja de Adecuación de los Cerros Orientales de Bogotá.                                                    Vincular 500 unidades productivas y/o emprendimientos rurales a mecanismos de inclusión financiera                                                               Generar 35.000 espacios individuales de comercialización directa para pequeños productores/as a través de Mercados Campesinos en sus diferentes modalidades en el marco de Bogotá Rural – Bogotá Región   </t>
    </r>
  </si>
  <si>
    <r>
      <rPr>
        <sz val="10"/>
        <color theme="1"/>
        <rFont val="Arial"/>
      </rPr>
      <t xml:space="preserve">36. Bogotá generadora de consensos
</t>
    </r>
    <r>
      <rPr>
        <sz val="10"/>
        <color rgb="FFFF0000"/>
        <rFont val="Arial"/>
      </rPr>
      <t>5.39. Camino hacia una democracia deliberativa con un gobierno cercano a la gente y con participación ciudadana</t>
    </r>
  </si>
  <si>
    <r>
      <rPr>
        <sz val="10"/>
        <color theme="1"/>
        <rFont val="Arial"/>
      </rPr>
      <t xml:space="preserve">Implementar el 100% de las apuestas y acciones del Plan Institucional de Participación Ciudadana de la SDP garantizando la inclusión de los enfoques diferenciales, la innovación, la pedagogía, la transparencia, la rendición de cuentas permanente, la incidencia y la co-construcción con la ciudadanía.
</t>
    </r>
    <r>
      <rPr>
        <sz val="10"/>
        <color rgb="FFFF0000"/>
        <rFont val="Arial"/>
      </rPr>
      <t>Implementar el 100% de las apuestas y acciones del Plan Institucional de Participación Ciudadana de la SDP garantizando la inclusión de los enfoques diferenciales la innovación la pedagogía la transparencia la rendición de cuentas permanente la incidencia y la co-construcción con la ciudadanía.</t>
    </r>
  </si>
  <si>
    <r>
      <rPr>
        <sz val="10"/>
        <color theme="1"/>
        <rFont val="Arial"/>
      </rPr>
      <t xml:space="preserve">36. Bogotá generadora de consensos
</t>
    </r>
    <r>
      <rPr>
        <sz val="10"/>
        <color rgb="FFFF0000"/>
        <rFont val="Arial"/>
      </rPr>
      <t>5.32. Gobierno íntegro, transparente y corresponsable
5.39. Camino hacia una democracia deliberativa con un gobierno cercano a la gente y con participación ciudadana</t>
    </r>
  </si>
  <si>
    <r>
      <rPr>
        <sz val="10"/>
        <color theme="1"/>
        <rFont val="Arial"/>
      </rPr>
      <t xml:space="preserve">Implementar el 100% de las apuestas y acciones del Plan Institucional de Participación Ciudadana de la SDP garantizando la inclusión de los enfoques diferenciales, la innovación, la pedagogía, la transparencia, la rendición de cuentas permanente, la incidencia y la co-construcción con la ciudadanía.
</t>
    </r>
    <r>
      <rPr>
        <sz val="10"/>
        <color rgb="FFFF0000"/>
        <rFont val="Arial"/>
      </rPr>
      <t xml:space="preserve">Fortalecer la estrategia distrital para un Gobierno Abierto y Confiable la cual integrará y coordinará las acciones de transparencia innovación y colaboración de las distintas entidades del distrito y el II Plan de Acción de la Alianza de Gobierno de la ciudad.
</t>
    </r>
  </si>
  <si>
    <r>
      <rPr>
        <sz val="10"/>
        <color theme="1"/>
        <rFont val="Arial"/>
      </rPr>
      <t xml:space="preserve">36. Bogotá generadora de consensos
</t>
    </r>
    <r>
      <rPr>
        <sz val="10"/>
        <color rgb="FFFF0000"/>
        <rFont val="Arial"/>
      </rPr>
      <t>5.36. Innovación Pública para la generación de confianza ciudadana</t>
    </r>
  </si>
  <si>
    <r>
      <rPr>
        <sz val="10"/>
        <color theme="1"/>
        <rFont val="Arial"/>
      </rPr>
      <t xml:space="preserve">Implementar el 100% de las apuestas y acciones del Plan Institucional de Participación Ciudadana de la SDP garantizando la inclusión de los enfoques diferenciales, la innovación, la pedagogía, la transparencia, la rendición de cuentas permanente, la incidencia y la co-construcción con la ciudadanía.
</t>
    </r>
    <r>
      <rPr>
        <sz val="10"/>
        <color rgb="FFFF0000"/>
        <rFont val="Arial"/>
      </rPr>
      <t>Implementar 5 retos de innovación abierta basados en información estratégica bajo un modelo de gobernanza de datos que fortalezca la toma de decisiones del distrito.</t>
    </r>
  </si>
  <si>
    <t xml:space="preserve">Los temas mencionados tiene su propia reglamentación que garantiza la aplicación de dicha reglamentación </t>
  </si>
  <si>
    <t>Así mismo, se solicita que manera transversal, se aborde la participación como principio, como enfoque rector, para que desde la incidencia se cumplan las propuestas que materia de participación se realicen en cumplimiento al marco normativo del derecho fundamental de la participación abordadas entre otras por medio de Ley Estatutaria de Participación y el Sistema Distrital de Participación para brindar los apoyos, incentivos, de los derechos de los ciudadanos en la participación ciudadana para participar en las fases de planeación, implementación, seguimiento y evaluación de la gestión pública y control político; de ser informado oportunamente y con claridad, de recibir información oportuna y veraz para poder ejercer las acciones de participación; de recibir capacitación para una mayor comprensión de la gestión pública y las políticas públicas y fundamentalmente de las obligaciones del Estado para brindar las garantías y el diálogo social.</t>
  </si>
  <si>
    <r>
      <rPr>
        <sz val="10"/>
        <color theme="1"/>
        <rFont val="Arial"/>
      </rPr>
      <t xml:space="preserve">36. Bogotá generadora de consensos
</t>
    </r>
    <r>
      <rPr>
        <sz val="10"/>
        <color rgb="FFFF0000"/>
        <rFont val="Arial"/>
      </rPr>
      <t>5.39. Camino hacia una democracia deliberativa con un gobierno cercano a la gente y con participación ciudadana</t>
    </r>
  </si>
  <si>
    <t xml:space="preserve">Implementar el 100% de las apuestas y acciones del Plan Institucional de Participación Ciudadana de la SDP garantizando la inclusión de los enfoques diferenciales, la innovación, la pedagogía, la transparencia, la rendición de cuentas permanente, la incidencia y la co-construcción con la ciudadanía.
</t>
  </si>
  <si>
    <t xml:space="preserve">Se ajusta, programa segun documento ajustdo </t>
  </si>
  <si>
    <r>
      <rPr>
        <sz val="10"/>
        <color theme="1"/>
        <rFont val="Arial"/>
      </rPr>
      <t xml:space="preserve">36. Bogotá generadora de consensos
</t>
    </r>
    <r>
      <rPr>
        <sz val="10"/>
        <color rgb="FFFF0000"/>
        <rFont val="Arial"/>
      </rPr>
      <t>5.39. Camino hacia una democracia deliberativa con un gobierno cercano a la gente y con participación ciudadana</t>
    </r>
  </si>
  <si>
    <r>
      <rPr>
        <sz val="10"/>
        <color theme="1"/>
        <rFont val="Arial"/>
      </rPr>
      <t xml:space="preserve">Implementar el 100% de las apuestas y acciones del Plan Institucional de Participación Ciudadana de la SDP garantizando la inclusión de los enfoques diferenciales, la innovación, la pedagogía, la transparencia, la rendición de cuentas permanente, la incidencia y la co-construcción con la ciudadanía.
</t>
    </r>
    <r>
      <rPr>
        <sz val="10"/>
        <color rgb="FFFF0000"/>
        <rFont val="Arial"/>
      </rPr>
      <t>5.39. Camino hacia una democracia deliberativa con un gobierno cercano a la gente y con participación ciudadana</t>
    </r>
  </si>
  <si>
    <t xml:space="preserve">Se ajusta, programa  segun documento ajustdo </t>
  </si>
  <si>
    <t xml:space="preserve">Esto  corresponde mas a la vision del plan mas no se ajusta a una meta y un programa especifico </t>
  </si>
  <si>
    <r>
      <rPr>
        <sz val="10"/>
        <color theme="1"/>
        <rFont val="Arial"/>
      </rPr>
      <t xml:space="preserve">33. Eficiencia administrativa
</t>
    </r>
    <r>
      <rPr>
        <sz val="10"/>
        <color rgb="FFFF0000"/>
        <rFont val="Arial"/>
      </rPr>
      <t xml:space="preserve">5.38. Gestión eficiente de los ingresos y gastos enfocados en la confianza ciudadana
</t>
    </r>
  </si>
  <si>
    <t xml:space="preserve">Producir el 100% de los informes estratégicos con información oportuna y de calidad  a la ciudad, para el análisis del avance de sus planes de inversiones y la toma de decisiones en política pública
</t>
  </si>
  <si>
    <t xml:space="preserve">Se ajusta programa segun el documento actualizado. </t>
  </si>
  <si>
    <t>No tiene alcance en el PDD</t>
  </si>
  <si>
    <t>El CTPD genera una conclusión general, en donde señala que en el concepto se encuentra la consolidación de aportes realizados por ciudadanía, teniendo como base el borrador de Plan de Desarrollo, es decir no hay propuesta, ni observación para incluir en algún programa o meta.</t>
  </si>
  <si>
    <t>Para el componente ambiental, diferentes actores brindaron aportes que apuntan a garantizar el derecho que todos tenemos a un ambiente sano y,a la participación y construcción conjunta de instrumentos y mecanismos que conlleven a este derecho. Estos aportes se enfatizaron, principalmente, a garantizar la participación ciudadana en procesos de educación ambiental y fortalecimiento en temas como cambio climático, calidad del aire, manejo y aprovechamiento de residuos, huertas comunitarias, promoción de eco barrios, así como la conformación de escuelas de educación ambiental y de gestión del riesgo, y aulas ambientales, como instancias de participación local e incluyente</t>
  </si>
  <si>
    <t xml:space="preserve">Realizar 1.182 procesos de participación ciudadana para la mitigación de las situaciones ambientales conflictivas y para la gestión del riesgo de desastres
-Vincular 2.302.200 personas en procesos de educación ambiental para la conservación de la biodiversidad y la gestión de riesgos de desastres                           - Incorporar en 1.700 proyectos los criterios de ecourbanismo producción y consumo sostenible.
</t>
  </si>
  <si>
    <t>4.25. Aumento de la resiliencia al cambio climático y reduccion de la vulnerabilidad                      4.26. Movilidad Sostenible</t>
  </si>
  <si>
    <t>-2.800 Hectáreas adquiridas adecuadas recuperadas o restauradas de humedales quebradas ríos y cuencas abastecedoras en el área de cobertura de la EAAB                   - Implementar la primera etapa del proyecto para la construcción de la Planta de Tratamiento de Aguas Residuales- PTAR Canoas.                                         -Desarrollar al menos 1 Proyecto de Desarrollo Urbanístico y/o Proyecto de Renovación Urbana para la Movilidad Sostenible (PRUMS) y/o Complejo de Integración Modal (CIM) de la red de transporte público.</t>
  </si>
  <si>
    <t>No es una propuesta</t>
  </si>
  <si>
    <t>De otro lado, el sector económico reconoce en la visión de ciudad una coherencia con las demandas actuales del desarrollo sostenible, así como en la construcción de una ciudad incluyente. De igual forma, desde el sector económico se espera que se reconozca a Bogotá como una ciudad manufacturera, que genera valor agregado, se hace un llamado para que la visión de ciudad, propuesta en PDDE,
en lo referente al sector económico se incluyen las múltiples ventajas que brinda la industria de la manufactura, entre otras, la generación masiva de empleo digno y formal, la aplicación intensiva de la ciencia, la tecnología y la innovación, la creación de valor agregado en productos finales y la economía del conocimiento, todas ellas, bases para el desarrollo de las economías competitivas, productivas, exitosas y en crecimiento.</t>
  </si>
  <si>
    <t>3.19. Desarrollo empresarial,
productividad y empleo</t>
  </si>
  <si>
    <t>Aumentar el nivel de productividad para 1053 empresas mediante el desarrollo de alianzas
estratégicas que conlleven al desarrollo de capacidades para la gestión de procesos de
aceleración y sofisticación</t>
  </si>
  <si>
    <t>Durante la revisión se observa que el Plan Distrital de Desarrollo (PDD) otorga prioridad al desarrollo del turismo y las industrias creativas. Sin embargo, se considera esencial reconocer el papel fundamental que desempeña la industria manufacturera en la economía de la ciudad. En 2022, las industrias manufactureras representaban el 8,2% del PIB de la ciudad y el 10,8% de la ocupación laboral, en comparación con el 5.9% de las actividades relacionadas con el turismo en este rubro. Estos datos subrayan que el turismo no puede sustituir el papel crucial de la manufactura en el desarrollo económico de Bogotá, sin dejar de ser un sector importante también, generados de empleo y de ingresos</t>
  </si>
  <si>
    <t>Apoyar 600 empresas en sus procesos de internacionalización
Apoyar la realización de 8 eventos estratégicos para el posicionamiento internacional del
tejido empresarial de Bogotá D.C.
Aumentar el nivel de productividad para 1053 empresas mediante el desarrollo de alianzas
estratégicas que conlleven al desarrollo de capacidades para la gestión de procesos de
aceleración y sofisticación
Fortalecer 3.500 empresas del tejido empresarial de la ciudad con temas de capacidades
empresariales y desarrollo tecnológico
Generar acciones para el acceso a mecanismos de financiación para 2.000 empresas y/o
unidades productivas con el fin de impulsar su productividad
Fortalecer 3.500 empresas del tejido empresarial de la ciudad con temas de capacidades
empresariales y desarrollo tecnológico
Generar acciones para el acceso a mecanismos de financiación para 2.000 empresas y/o
unidades productivas con el fin de impulsar su productividad</t>
  </si>
  <si>
    <t>Existen programas y metas tanto para el turismo como para el sector manofacturero</t>
  </si>
  <si>
    <t>Se hace un llamado a que las metas propuestas en el Objetivo 4 Bogotá Ordena su Territorio en las metas 218, 219 y 229 cuente con estrategias más equilibradas y diversificadas, que incluya medidas específicas para fortalecer este se3ctor manufacturero e industrial, generado por las micro, pequeñas y medianas empresas, sectores que contribuyen significativamente a la creación de empleos estables y mejor remunerados, y al aumento de la producción local. Además, a pesar de una apuesta importante por la internacionalización, las metas establecidas son insuficientes para aprovechar plenamente el potencial de las empresas bogotanas en los mercados internacionales y en el desarrollo del territorio.</t>
  </si>
  <si>
    <t>La propuesta se recoge mejor en el Objetivo 3 y en el programa y las metas señaladas</t>
  </si>
  <si>
    <t>Desde el sector educativo llamamos la atención por un lado, en la necesidad de incrementar el número de construcciones e intervenciones a la infraestructura de las instalaciones educativas públicas, dada la necesidad de ofertar más cupos y mejorar las instalaciones existentes en las que en muchos casos el deterioro es grave y se tiene en peligro la integridad de la comunidad</t>
  </si>
  <si>
    <r>
      <rPr>
        <sz val="10"/>
        <color theme="1"/>
        <rFont val="Arial"/>
      </rPr>
      <t xml:space="preserve">32. Atencion del deficit social para un habitat digno 
</t>
    </r>
    <r>
      <rPr>
        <sz val="10"/>
        <color rgb="FFFF0000"/>
        <rFont val="Arial"/>
      </rPr>
      <t>4.30. Atención del déficit social para un hábitat digno</t>
    </r>
    <r>
      <rPr>
        <sz val="10"/>
        <color theme="1"/>
        <rFont val="Arial"/>
      </rPr>
      <t xml:space="preserve">
</t>
    </r>
  </si>
  <si>
    <r>
      <rPr>
        <sz val="10"/>
        <color theme="1"/>
        <rFont val="Arial"/>
      </rPr>
      <t xml:space="preserve">Entreagar 18 colegios nuevos para ampliar la oferta educativa </t>
    </r>
    <r>
      <rPr>
        <sz val="10"/>
        <color rgb="FFFF0000"/>
        <rFont val="Arial"/>
      </rPr>
      <t xml:space="preserve">Entregar 16 colegios nuevos y dotados para ampliar la oferta educativa </t>
    </r>
  </si>
  <si>
    <r>
      <rPr>
        <sz val="10"/>
        <color theme="1"/>
        <rFont val="Arial"/>
      </rPr>
      <t xml:space="preserve">32. Atencion del deficit social para un habitat digno  </t>
    </r>
    <r>
      <rPr>
        <sz val="10"/>
        <color rgb="FFFF0000"/>
        <rFont val="Arial"/>
      </rPr>
      <t>4.30. Atencion del deficit social para un habitat digno</t>
    </r>
  </si>
  <si>
    <r>
      <rPr>
        <sz val="10"/>
        <color theme="1"/>
        <rFont val="Arial"/>
      </rPr>
      <t xml:space="preserve">Entreagar 18 colegios nuevos para ampliar la oferta educativaEntregar </t>
    </r>
    <r>
      <rPr>
        <sz val="10"/>
        <color rgb="FFFF0000"/>
        <rFont val="Arial"/>
      </rPr>
      <t xml:space="preserve">16 colegios nuevos y dotados para ampliar la oferta educativa </t>
    </r>
  </si>
  <si>
    <r>
      <rPr>
        <sz val="10"/>
        <color theme="1"/>
        <rFont val="Arial"/>
      </rPr>
      <t xml:space="preserve">17. La educación como eje del potencial humano
 </t>
    </r>
    <r>
      <rPr>
        <sz val="10"/>
        <color rgb="FFFF0000"/>
        <rFont val="Arial"/>
      </rPr>
      <t>3.16. La educación como eje del potencial humano</t>
    </r>
  </si>
  <si>
    <r>
      <rPr>
        <sz val="10"/>
        <color theme="1"/>
        <rFont val="Arial"/>
      </rPr>
      <t xml:space="preserve">Reducir al 5% las y los estudiantes que se encuentran en nivel bajo en el Índice de Clima Escolar (LB 2019 = 23%)
</t>
    </r>
    <r>
      <rPr>
        <sz val="10"/>
        <color rgb="FFFF0000"/>
        <rFont val="Arial"/>
      </rPr>
      <t>Disminuir 15 puntos porcentuales en la proporción de estudiantes que se encuentran en el nivel bajo del Índice de Clima Escolar</t>
    </r>
  </si>
  <si>
    <r>
      <rPr>
        <sz val="10"/>
        <color theme="1"/>
        <rFont val="Arial"/>
      </rPr>
      <t xml:space="preserve">17. La educación como eje del potencial humano
</t>
    </r>
    <r>
      <rPr>
        <sz val="10"/>
        <color rgb="FFFF0000"/>
        <rFont val="Arial"/>
      </rPr>
      <t xml:space="preserve"> 3.16. La educación como eje del potencial humano</t>
    </r>
  </si>
  <si>
    <r>
      <rPr>
        <sz val="10"/>
        <color theme="1"/>
        <rFont val="Arial"/>
      </rPr>
      <t xml:space="preserve">Lograr que el 100% de los colegios oficiales aumenten al menos 1 punto en su resultado global de pruebas Saber 11, respecto a su resultado en 2023
Beneficiar a 458.000 estudiantes de colegios oficiales con estrategias de ampliación de tiempo escolar (LB 2023 = 392.865)
</t>
    </r>
    <r>
      <rPr>
        <sz val="10"/>
        <color rgb="FFFF0000"/>
        <rFont val="Arial"/>
      </rPr>
      <t>Lograr que el 100% de los colegios oficiales aumenten al menos 1 punto en su resultado global de pruebas Saber 11 respecto a su resultado en 2023</t>
    </r>
  </si>
  <si>
    <r>
      <rPr>
        <sz val="10"/>
        <color rgb="FFFF0000"/>
        <rFont val="Arial"/>
      </rPr>
      <t xml:space="preserve">5.37. Construyendo confianza con la region
</t>
    </r>
    <r>
      <rPr>
        <sz val="10"/>
        <color rgb="FFFF0000"/>
        <rFont val="Arial"/>
      </rPr>
      <t>3.20. Promoción del emprendimiento formal, equitativo e incluyente</t>
    </r>
  </si>
  <si>
    <t>El plan de Ordanamiento territorial es un instrumentos el PDD tiene en cuenta y tiene sus propios mecanismos de participación.</t>
  </si>
  <si>
    <t>Sector Planeación
Sector Hábitat</t>
  </si>
  <si>
    <r>
      <rPr>
        <sz val="10"/>
        <color rgb="FFFF0000"/>
        <rFont val="Arial"/>
      </rPr>
      <t xml:space="preserve">El PDD tiene un alcance y un marco normativo que sebe cumplirse. Todas la etapa se deben surtir y no se planeará el cuatrienio en acciones que no sean de la competencia del instrumento 
</t>
    </r>
    <r>
      <rPr>
        <b/>
        <sz val="10"/>
        <color rgb="FFFF0000"/>
        <rFont val="Arial"/>
      </rPr>
      <t>LA OBSERVACIÓN COMPLETA VA DESDE LA NÚMERO 39 HASTA LA 42</t>
    </r>
  </si>
  <si>
    <r>
      <rPr>
        <sz val="10"/>
        <color rgb="FFFF0000"/>
        <rFont val="Arial"/>
      </rPr>
      <t xml:space="preserve">El PDD tiene un alcance y un marco normativo que sebe cumplirse. Todas la etapa se deben surtir y no se planeará el cuatrienio en acciones que no sean de la competencia del instrumento.
</t>
    </r>
    <r>
      <rPr>
        <b/>
        <sz val="10"/>
        <color rgb="FFFF0000"/>
        <rFont val="Arial"/>
      </rPr>
      <t xml:space="preserve">LA OBSERVACIÓN ES UNA SOLA, CON LA ANTERIOR </t>
    </r>
  </si>
  <si>
    <r>
      <rPr>
        <sz val="10"/>
        <color rgb="FFFF0000"/>
        <rFont val="Arial"/>
      </rPr>
      <t xml:space="preserve">El PDD tiene un alcance y un marco normativo que sebe cumplirse. Todas la etapa se deben surtir y no se planeará el cuatrienio en acciones que no sean de la competencia del instrumento.
</t>
    </r>
    <r>
      <rPr>
        <b/>
        <sz val="10"/>
        <color rgb="FFFF0000"/>
        <rFont val="Arial"/>
      </rPr>
      <t xml:space="preserve">LA OBSERVACIÓN ES UNA SOLA, CON LA ANTERIOR </t>
    </r>
  </si>
  <si>
    <r>
      <rPr>
        <sz val="10"/>
        <color rgb="FFFF0000"/>
        <rFont val="Arial"/>
      </rPr>
      <t xml:space="preserve">El PDD tiene un alcance y un marco normativo que sebe cumplirse. Todas la etapa se deben surtir y no se planeará el cuatrienio en acciones que no sean de la competencia del instrumento.
</t>
    </r>
    <r>
      <rPr>
        <b/>
        <sz val="10"/>
        <color rgb="FFFF0000"/>
        <rFont val="Arial"/>
      </rPr>
      <t xml:space="preserve">LA OBSERVACIÓN ES UNA SOLA, CON LA ANTERIOR </t>
    </r>
  </si>
  <si>
    <t>COMENTARIOS SEGUNDA REVISIÓN</t>
  </si>
  <si>
    <t>N°</t>
  </si>
  <si>
    <t>COMENTARIOS PRIMERA REVISIÓN</t>
  </si>
  <si>
    <t>% DE INCLUSION EN EL PDD POR OBJETIVOS</t>
  </si>
  <si>
    <t>Cantidad</t>
  </si>
  <si>
    <t>REVISADOS</t>
  </si>
  <si>
    <t>FALTAN</t>
  </si>
  <si>
    <t>INCLUIDO</t>
  </si>
  <si>
    <t>NO INCLUIDO</t>
  </si>
  <si>
    <t>TOTAL AJUSTADO</t>
  </si>
  <si>
    <t>INCIDENCIA</t>
  </si>
  <si>
    <t>Objetivo 01</t>
  </si>
  <si>
    <t>Objetivo 02</t>
  </si>
  <si>
    <t>Objetivo 03</t>
  </si>
  <si>
    <t>Objetivo 04</t>
  </si>
  <si>
    <t>Objetivo 05</t>
  </si>
  <si>
    <t>Sectores</t>
  </si>
  <si>
    <t>Articulado</t>
  </si>
  <si>
    <t>Total</t>
  </si>
  <si>
    <t>Contexto</t>
  </si>
  <si>
    <t>Introduccion y Visión</t>
  </si>
  <si>
    <t>Enfoque de Caracterización</t>
  </si>
  <si>
    <t>Objetivos Marco General</t>
  </si>
  <si>
    <t>Revisión 4 Ejes PDD</t>
  </si>
  <si>
    <t>Conclusiones Revisión Sectores</t>
  </si>
  <si>
    <t>Gran Total</t>
  </si>
  <si>
    <t>DATOS RESUMIDOS POR OBJETIVOS, SECTORES Y ARTICULADO</t>
  </si>
  <si>
    <t>Total Propuestas Revisadas Válidas</t>
  </si>
  <si>
    <t>Incluidos</t>
  </si>
  <si>
    <t>No Incluidos</t>
  </si>
  <si>
    <t>No Aplica</t>
  </si>
  <si>
    <t>PROPUESTAS INCLUIDAS EN  EL PDD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</si>
</sst>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4">
    <font>
      <sz val="11"/>
      <color theme="1"/>
      <name val="Calibri"/>
      <scheme val="minor"/>
    </font>
    <font>
      <sz val="11"/>
      <color rgb="FFFF0000"/>
      <name val="Arial"/>
    </font>
    <font>
      <sz val="11"/>
      <color theme="1"/>
      <name val="Calibri"/>
      <scheme val="minor"/>
    </font>
    <font>
      <sz val="11"/>
      <color rgb="FFFF0000"/>
      <name val="Calibri"/>
      <scheme val="minor"/>
    </font>
    <font>
      <sz val="10"/>
      <color rgb="FF0C0C0C"/>
      <name val="Arial"/>
    </font>
    <font>
      <strike/>
      <sz val="10"/>
      <color rgb="FF0C0C0C"/>
      <name val="Aptos"/>
    </font>
    <font>
      <b/>
      <sz val="10"/>
      <color rgb="FF0C0C0C"/>
      <name val="Aptos"/>
    </font>
    <font>
      <sz val="10"/>
      <color rgb="FF0C0C0C"/>
      <name val="Aptos"/>
    </font>
    <font>
      <strike/>
      <sz val="10"/>
      <color rgb="FF0C0C0C"/>
      <name val="Arial"/>
    </font>
    <font>
      <sz val="10"/>
      <color theme="1"/>
      <name val="Aptos"/>
    </font>
    <font>
      <b/>
      <sz val="10"/>
      <color rgb="FFFF0000"/>
      <name val="Aptos"/>
    </font>
    <font>
      <sz val="10"/>
      <color rgb="FF262626"/>
      <name val="Aptos"/>
    </font>
    <font>
      <b/>
      <sz val="10"/>
      <color rgb="FF0C0C0C"/>
      <name val="Arial"/>
    </font>
    <font>
      <sz val="10"/>
      <color rgb="FFFF0000"/>
      <name val="Arial"/>
    </font>
    <font>
      <sz val="10"/>
      <color rgb="FFFF0000"/>
      <name val="Aptos"/>
    </font>
    <font>
      <b/>
      <sz val="10"/>
      <color rgb="FFFF0000"/>
      <name val="Arial"/>
    </font>
    <font>
      <sz val="9"/>
      <color rgb="FF1F1F1F"/>
      <name val="&quot;Google Sans&quot;"/>
    </font>
    <font>
      <sz val="10"/>
      <color rgb="FF000000"/>
      <name val="Arial"/>
    </font>
    <font>
      <sz val="10"/>
      <color rgb="FF000000"/>
      <name val="Aptos"/>
    </font>
    <font>
      <sz val="10"/>
      <color rgb="FF000000"/>
      <name val="Calibri"/>
    </font>
    <font>
      <sz val="10"/>
      <color rgb="FF0C0C0C"/>
      <name val="Calibri"/>
    </font>
    <font>
      <sz val="11"/>
      <color rgb="FFFF0000"/>
      <name val="Candara"/>
    </font>
    <font>
      <sz val="11"/>
      <color rgb="FF000000"/>
      <name val="Candara"/>
    </font>
    <font>
      <sz val="11"/>
      <color rgb="FF000000"/>
      <name val="Arial"/>
    </font>
    <font>
      <sz val="11"/>
      <color rgb="FF0C0C0C"/>
      <name val="Arial"/>
    </font>
    <font>
      <sz val="11"/>
      <color rgb="FFFF0000"/>
      <name val="Arial"/>
    </font>
    <font>
      <sz val="9"/>
      <color rgb="FF0C0C0C"/>
      <name val="Arial"/>
    </font>
    <font>
      <b/>
      <sz val="11"/>
      <color rgb="FFFF0000"/>
      <name val="Candara"/>
    </font>
    <font>
      <sz val="10"/>
      <color rgb="FF434343"/>
      <name val="Arial"/>
    </font>
    <font>
      <sz val="9"/>
      <color rgb="FFFF0000"/>
      <name val="Arial"/>
    </font>
    <font>
      <sz val="10"/>
      <color rgb="FFFF0000"/>
      <name val="Calibri"/>
    </font>
    <font>
      <sz val="11"/>
      <color rgb="FFFF0000"/>
      <name val="Docs-Calibri"/>
    </font>
    <font>
      <sz val="10"/>
      <color rgb="FF00FF00"/>
      <name val="Arial"/>
    </font>
    <font>
      <sz val="12"/>
      <color rgb="FFFF0000"/>
      <name val="-webkit-standard"/>
    </font>
    <font>
      <sz val="9"/>
      <color rgb="FFFF0000"/>
      <name val="&quot;Google Sans&quot;"/>
    </font>
    <font>
      <sz val="12"/>
      <color rgb="FFFF0000"/>
      <name val="Arial"/>
    </font>
    <font>
      <sz val="11"/>
      <color rgb="FFFF0000"/>
      <name val="&quot;Candara&quot;"/>
    </font>
    <font>
      <sz val="10"/>
      <color rgb="FFFF0000"/>
      <name val="&quot;Arial&quot;"/>
    </font>
    <font>
      <sz val="11"/>
      <color rgb="FF000000"/>
      <name val="&quot;Candara&quot;"/>
    </font>
    <font>
      <sz val="11"/>
      <color rgb="FFFF0000"/>
      <name val="Candara"/>
    </font>
    <font>
      <b/>
      <sz val="10"/>
      <color rgb="FF000000"/>
      <name val="Arial"/>
    </font>
    <font>
      <b/>
      <sz val="10"/>
      <color rgb="FF0C0C0C"/>
      <name val="Calibri"/>
    </font>
    <font>
      <b/>
      <sz val="10"/>
      <color rgb="FF262626"/>
      <name val="Aptos"/>
    </font>
    <font>
      <sz val="10"/>
      <color rgb="FF262626"/>
      <name val="Arial"/>
    </font>
    <font>
      <b/>
      <sz val="10"/>
      <color theme="1"/>
      <name val="Aptos"/>
    </font>
    <font>
      <b/>
      <sz val="10"/>
      <color theme="1"/>
      <name val="Arial"/>
    </font>
    <font>
      <sz val="10"/>
      <color theme="1"/>
      <name val="Arial"/>
    </font>
    <font>
      <b/>
      <sz val="10"/>
      <color rgb="FF000000"/>
      <name val="Aptos"/>
    </font>
    <font>
      <i/>
      <sz val="10"/>
      <color rgb="FF0C0C0C"/>
      <name val="Arial"/>
    </font>
    <font>
      <sz val="10"/>
      <color rgb="FF0C0C0C"/>
      <name val="Calibri, sans-serif"/>
    </font>
    <font>
      <sz val="10"/>
      <color rgb="FFF4CCCC"/>
      <name val="Arial"/>
    </font>
    <font>
      <strike/>
      <sz val="10"/>
      <color rgb="FF000000"/>
      <name val="Arial"/>
    </font>
    <font>
      <sz val="10"/>
      <color rgb="FFFF9900"/>
      <name val="Arial"/>
    </font>
    <font>
      <i/>
      <sz val="10"/>
      <color rgb="FF0C0C0C"/>
      <name val="Calibri"/>
    </font>
    <font>
      <sz val="11"/>
      <color rgb="FF000000"/>
      <name val="Candara, sans-serif"/>
    </font>
    <font>
      <sz val="11"/>
      <color rgb="FFFF0000"/>
      <name val="Candara, sans-serif"/>
    </font>
    <font>
      <b/>
      <sz val="11"/>
      <color rgb="FF434343"/>
      <name val="Candara, sans-serif"/>
    </font>
    <font>
      <b/>
      <sz val="11"/>
      <color rgb="FFFF0000"/>
      <name val="Candara, sans-serif"/>
    </font>
    <font>
      <b/>
      <sz val="10"/>
      <color rgb="FF0C0C0C"/>
      <name val="Calibri, Arial"/>
    </font>
    <font>
      <sz val="10"/>
      <color rgb="FF0C0C0C"/>
      <name val="Calibri, Arial"/>
    </font>
    <font>
      <b/>
      <sz val="10"/>
      <color rgb="FF0C0C0C"/>
      <name val="Calibri, sans-serif"/>
    </font>
    <font>
      <u/>
      <sz val="10"/>
      <color rgb="FF0C0C0C"/>
      <name val="Aptos"/>
    </font>
    <font>
      <u/>
      <sz val="10"/>
      <color rgb="FF0C0C0C"/>
      <name val="Arial"/>
    </font>
    <font>
      <b/>
      <sz val="10"/>
      <color rgb="FF0C0C0C"/>
      <name val="Arial"/>
      <family val="2"/>
    </font>
    <font>
      <b/>
      <sz val="10"/>
      <color rgb="FF0C0C0C"/>
      <name val="Aptos"/>
      <family val="2"/>
    </font>
    <font>
      <b/>
      <sz val="10"/>
      <color theme="1"/>
      <name val="Aptos"/>
      <family val="2"/>
    </font>
    <font>
      <b/>
      <sz val="11"/>
      <color rgb="FF262626"/>
      <name val="Arial"/>
    </font>
    <font>
      <sz val="11"/>
      <name val="Calibri"/>
    </font>
    <font>
      <b/>
      <sz val="11"/>
      <color theme="1"/>
      <name val="Calibri"/>
      <scheme val="minor"/>
    </font>
    <font>
      <b/>
      <sz val="11"/>
      <color rgb="FF262626"/>
      <name val="Aptos"/>
    </font>
    <font>
      <b/>
      <sz val="11"/>
      <color rgb="FFFF0000"/>
      <name val="Arial"/>
    </font>
    <font>
      <sz val="11"/>
      <color rgb="FF262626"/>
      <name val="Aptos"/>
    </font>
    <font>
      <sz val="11"/>
      <color rgb="FF262626"/>
      <name val="Arial"/>
    </font>
    <font>
      <b/>
      <sz val="11"/>
      <color rgb="FFFF0000"/>
      <name val="Aptos"/>
    </font>
  </fonts>
  <fills count="16">
    <fill>
      <patternFill patternType="none"/>
    </fill>
    <fill>
      <patternFill patternType="gray125"/>
    </fill>
    <fill>
      <patternFill patternType="solid">
        <fgColor rgb="FFBDD6EE"/>
        <bgColor rgb="FFBDD6EE"/>
      </patternFill>
    </fill>
    <fill>
      <patternFill patternType="solid">
        <fgColor rgb="FFECECEC"/>
        <bgColor rgb="FFECECEC"/>
      </patternFill>
    </fill>
    <fill>
      <patternFill patternType="solid">
        <fgColor rgb="FFFFFF00"/>
        <bgColor rgb="FFFFFF00"/>
      </patternFill>
    </fill>
    <fill>
      <patternFill patternType="solid">
        <fgColor rgb="FF00FFFF"/>
        <bgColor rgb="FF00FFFF"/>
      </patternFill>
    </fill>
    <fill>
      <patternFill patternType="solid">
        <fgColor rgb="FFFF0000"/>
        <bgColor rgb="FFFF0000"/>
      </patternFill>
    </fill>
    <fill>
      <patternFill patternType="solid">
        <fgColor rgb="FFFFFFFF"/>
        <bgColor rgb="FFFFFFFF"/>
      </patternFill>
    </fill>
    <fill>
      <patternFill patternType="solid">
        <fgColor rgb="FFB4C6E7"/>
        <bgColor rgb="FFB4C6E7"/>
      </patternFill>
    </fill>
    <fill>
      <patternFill patternType="solid">
        <fgColor theme="0"/>
        <bgColor theme="0"/>
      </patternFill>
    </fill>
    <fill>
      <patternFill patternType="solid">
        <fgColor rgb="FFFF9900"/>
        <bgColor rgb="FFFF9900"/>
      </patternFill>
    </fill>
    <fill>
      <patternFill patternType="solid">
        <fgColor rgb="FFF4CCCC"/>
        <bgColor rgb="FFF4CCCC"/>
      </patternFill>
    </fill>
    <fill>
      <patternFill patternType="solid">
        <fgColor rgb="FFEA9999"/>
        <bgColor rgb="FFEA9999"/>
      </patternFill>
    </fill>
    <fill>
      <patternFill patternType="solid">
        <fgColor rgb="FFE06666"/>
        <bgColor rgb="FFE06666"/>
      </patternFill>
    </fill>
    <fill>
      <patternFill patternType="solid">
        <fgColor rgb="FFCFE2F3"/>
        <bgColor rgb="FFCFE2F3"/>
      </patternFill>
    </fill>
    <fill>
      <patternFill patternType="solid">
        <fgColor rgb="FFEFEFEF"/>
        <bgColor rgb="FFEFEFEF"/>
      </patternFill>
    </fill>
  </fills>
  <borders count="23">
    <border>
      <left/>
      <right/>
      <top/>
      <bottom/>
      <diagonal/>
    </border>
    <border>
      <left style="thin">
        <color theme="6"/>
      </left>
      <right style="thin">
        <color theme="6"/>
      </right>
      <top style="thin">
        <color theme="6"/>
      </top>
      <bottom style="thin">
        <color theme="6"/>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6"/>
      </left>
      <right style="thin">
        <color theme="6"/>
      </right>
      <top style="thin">
        <color theme="6"/>
      </top>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style="thin">
        <color rgb="FFFFC000"/>
      </left>
      <right style="thin">
        <color rgb="FFFFC000"/>
      </right>
      <top style="thin">
        <color rgb="FFFFC000"/>
      </top>
      <bottom style="thin">
        <color rgb="FFFFC000"/>
      </bottom>
      <diagonal/>
    </border>
    <border>
      <left style="thin">
        <color theme="6"/>
      </left>
      <right style="thin">
        <color theme="6"/>
      </right>
      <top/>
      <bottom style="thin">
        <color theme="6"/>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A5A5A5"/>
      </left>
      <right style="thin">
        <color rgb="FFA5A5A5"/>
      </right>
      <top style="thin">
        <color rgb="FFA5A5A5"/>
      </top>
      <bottom style="thin">
        <color rgb="FFA5A5A5"/>
      </bottom>
      <diagonal/>
    </border>
    <border>
      <left/>
      <right style="thin">
        <color rgb="FFA5A5A5"/>
      </right>
      <top style="thin">
        <color rgb="FFA5A5A5"/>
      </top>
      <bottom style="thin">
        <color rgb="FFA5A5A5"/>
      </bottom>
      <diagonal/>
    </border>
    <border>
      <left style="thin">
        <color rgb="FFF6B26B"/>
      </left>
      <right/>
      <top style="thin">
        <color rgb="FFF6B26B"/>
      </top>
      <bottom style="thin">
        <color rgb="FFF6B26B"/>
      </bottom>
      <diagonal/>
    </border>
    <border>
      <left/>
      <right/>
      <top style="thin">
        <color rgb="FFF6B26B"/>
      </top>
      <bottom style="thin">
        <color rgb="FFF6B26B"/>
      </bottom>
      <diagonal/>
    </border>
    <border>
      <left/>
      <right style="thin">
        <color rgb="FFF6B26B"/>
      </right>
      <top style="thin">
        <color rgb="FFF6B26B"/>
      </top>
      <bottom style="thin">
        <color rgb="FFF6B26B"/>
      </bottom>
      <diagonal/>
    </border>
    <border>
      <left style="thin">
        <color rgb="FFE69138"/>
      </left>
      <right/>
      <top style="thin">
        <color rgb="FFE69138"/>
      </top>
      <bottom style="thin">
        <color rgb="FFE69138"/>
      </bottom>
      <diagonal/>
    </border>
    <border>
      <left/>
      <right/>
      <top style="thin">
        <color rgb="FFE69138"/>
      </top>
      <bottom style="thin">
        <color rgb="FFE69138"/>
      </bottom>
      <diagonal/>
    </border>
    <border>
      <left/>
      <right style="thin">
        <color rgb="FFE69138"/>
      </right>
      <top style="thin">
        <color rgb="FFE69138"/>
      </top>
      <bottom style="thin">
        <color rgb="FFE69138"/>
      </bottom>
      <diagonal/>
    </border>
    <border>
      <left style="thin">
        <color rgb="FFF6B26B"/>
      </left>
      <right style="thin">
        <color rgb="FFF6B26B"/>
      </right>
      <top style="thin">
        <color rgb="FFF6B26B"/>
      </top>
      <bottom style="thin">
        <color rgb="FFF6B26B"/>
      </bottom>
      <diagonal/>
    </border>
    <border>
      <left style="thin">
        <color rgb="FFE69138"/>
      </left>
      <right style="thin">
        <color rgb="FFE69138"/>
      </right>
      <top style="thin">
        <color rgb="FFE69138"/>
      </top>
      <bottom style="thin">
        <color rgb="FFE69138"/>
      </bottom>
      <diagonal/>
    </border>
    <border>
      <left style="thin">
        <color rgb="FFF6B26B"/>
      </left>
      <right style="thin">
        <color rgb="FFF6B26B"/>
      </right>
      <top style="thin">
        <color rgb="FFF6B26B"/>
      </top>
      <bottom/>
      <diagonal/>
    </border>
    <border>
      <left style="thin">
        <color rgb="FFF6B26B"/>
      </left>
      <right style="thin">
        <color rgb="FFF6B26B"/>
      </right>
      <top/>
      <bottom style="thin">
        <color rgb="FFF6B26B"/>
      </bottom>
      <diagonal/>
    </border>
  </borders>
  <cellStyleXfs count="1">
    <xf numFmtId="0" fontId="0" fillId="0" borderId="0"/>
  </cellStyleXfs>
  <cellXfs count="261">
    <xf numFmtId="0" fontId="0" fillId="0" borderId="0" xfId="0"/>
    <xf numFmtId="0" fontId="7" fillId="4" borderId="1" xfId="0" applyFont="1" applyFill="1" applyBorder="1" applyAlignment="1">
      <alignment horizontal="center" vertical="center" wrapText="1"/>
    </xf>
    <xf numFmtId="0" fontId="9" fillId="0" borderId="0" xfId="0" applyFont="1" applyAlignment="1">
      <alignment horizontal="center" vertical="center" wrapText="1"/>
    </xf>
    <xf numFmtId="0" fontId="11" fillId="0" borderId="0" xfId="0" applyFont="1" applyAlignment="1">
      <alignment horizontal="center" vertical="center" wrapText="1"/>
    </xf>
    <xf numFmtId="0" fontId="9" fillId="0" borderId="0" xfId="0" applyFont="1" applyAlignment="1">
      <alignment horizontal="center" vertical="center"/>
    </xf>
    <xf numFmtId="0" fontId="12" fillId="8" borderId="1"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applyAlignment="1">
      <alignment vertical="center" wrapText="1"/>
    </xf>
    <xf numFmtId="0" fontId="7" fillId="0" borderId="1" xfId="0" applyFont="1" applyBorder="1" applyAlignment="1">
      <alignment horizontal="left" vertical="center" wrapText="1"/>
    </xf>
    <xf numFmtId="0" fontId="4" fillId="0" borderId="1" xfId="0" applyFont="1" applyBorder="1" applyAlignment="1">
      <alignment horizontal="left" vertical="center" wrapText="1"/>
    </xf>
    <xf numFmtId="0" fontId="7" fillId="0" borderId="1" xfId="0" applyFont="1" applyBorder="1" applyAlignment="1">
      <alignment horizontal="left" vertical="center"/>
    </xf>
    <xf numFmtId="0" fontId="4" fillId="0" borderId="1" xfId="0" applyFont="1" applyBorder="1" applyAlignment="1">
      <alignment vertical="center"/>
    </xf>
    <xf numFmtId="0" fontId="7" fillId="0" borderId="1" xfId="0" applyFont="1" applyBorder="1" applyAlignment="1">
      <alignment vertical="center"/>
    </xf>
    <xf numFmtId="0" fontId="13" fillId="0" borderId="1" xfId="0" applyFont="1" applyBorder="1" applyAlignment="1">
      <alignment vertical="center" wrapText="1"/>
    </xf>
    <xf numFmtId="0" fontId="14" fillId="0" borderId="1" xfId="0" applyFont="1" applyBorder="1" applyAlignment="1">
      <alignment vertical="center" wrapText="1"/>
    </xf>
    <xf numFmtId="0" fontId="4" fillId="0" borderId="1" xfId="0" applyFont="1" applyBorder="1" applyAlignment="1">
      <alignment horizontal="left" vertical="center"/>
    </xf>
    <xf numFmtId="0" fontId="15" fillId="0" borderId="1" xfId="0" applyFont="1" applyBorder="1" applyAlignment="1">
      <alignment vertical="center" wrapText="1"/>
    </xf>
    <xf numFmtId="0" fontId="16" fillId="7" borderId="0" xfId="0" applyFont="1" applyFill="1"/>
    <xf numFmtId="0" fontId="13" fillId="0" borderId="1" xfId="0" applyFont="1" applyBorder="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vertical="center" wrapText="1"/>
    </xf>
    <xf numFmtId="0" fontId="17" fillId="7" borderId="1" xfId="0" applyFont="1" applyFill="1" applyBorder="1" applyAlignment="1">
      <alignment vertical="center" wrapText="1"/>
    </xf>
    <xf numFmtId="0" fontId="18" fillId="7" borderId="1" xfId="0" applyFont="1" applyFill="1" applyBorder="1" applyAlignment="1">
      <alignment vertical="center" wrapText="1"/>
    </xf>
    <xf numFmtId="0" fontId="19" fillId="7" borderId="1" xfId="0" applyFont="1" applyFill="1" applyBorder="1" applyAlignment="1">
      <alignment vertical="center" wrapText="1"/>
    </xf>
    <xf numFmtId="0" fontId="20" fillId="0" borderId="1" xfId="0" applyFont="1" applyBorder="1" applyAlignment="1">
      <alignment vertical="center" wrapText="1"/>
    </xf>
    <xf numFmtId="0" fontId="17" fillId="0" borderId="1" xfId="0" applyFont="1" applyBorder="1" applyAlignment="1">
      <alignment vertical="center" wrapText="1"/>
    </xf>
    <xf numFmtId="0" fontId="21" fillId="0" borderId="0" xfId="0" applyFont="1" applyAlignment="1">
      <alignment horizontal="center" vertical="center" wrapText="1"/>
    </xf>
    <xf numFmtId="0" fontId="22" fillId="7" borderId="0" xfId="0" applyFont="1" applyFill="1" applyAlignment="1">
      <alignment horizontal="center" vertical="center" wrapText="1"/>
    </xf>
    <xf numFmtId="0" fontId="4" fillId="0" borderId="1" xfId="0" applyFont="1" applyBorder="1" applyAlignment="1">
      <alignment horizontal="center" vertical="center"/>
    </xf>
    <xf numFmtId="0" fontId="18" fillId="7" borderId="1" xfId="0" applyFont="1" applyFill="1" applyBorder="1" applyAlignment="1">
      <alignment horizontal="left" vertical="center" wrapText="1"/>
    </xf>
    <xf numFmtId="0" fontId="13" fillId="0" borderId="1" xfId="0" applyFont="1" applyBorder="1" applyAlignment="1">
      <alignment horizontal="left" vertical="center" wrapText="1"/>
    </xf>
    <xf numFmtId="0" fontId="13" fillId="7" borderId="1" xfId="0" applyFont="1" applyFill="1" applyBorder="1" applyAlignment="1">
      <alignment vertical="center" wrapText="1"/>
    </xf>
    <xf numFmtId="0" fontId="13" fillId="3" borderId="1" xfId="0" applyFont="1" applyFill="1" applyBorder="1" applyAlignment="1">
      <alignment vertical="center" wrapText="1"/>
    </xf>
    <xf numFmtId="0" fontId="17" fillId="9" borderId="1" xfId="0" applyFont="1" applyFill="1" applyBorder="1" applyAlignment="1">
      <alignment vertical="center" wrapText="1"/>
    </xf>
    <xf numFmtId="0" fontId="18" fillId="7" borderId="1" xfId="0" applyFont="1" applyFill="1" applyBorder="1" applyAlignment="1">
      <alignment horizontal="center" vertical="center" wrapText="1"/>
    </xf>
    <xf numFmtId="0" fontId="23" fillId="7" borderId="0" xfId="0" applyFont="1" applyFill="1" applyAlignment="1">
      <alignment horizontal="center" wrapText="1"/>
    </xf>
    <xf numFmtId="0" fontId="4" fillId="7" borderId="0" xfId="0" applyFont="1" applyFill="1" applyAlignment="1">
      <alignment horizontal="left" vertical="center" wrapText="1"/>
    </xf>
    <xf numFmtId="0" fontId="24" fillId="7" borderId="0" xfId="0" applyFont="1" applyFill="1" applyAlignment="1">
      <alignment horizontal="left"/>
    </xf>
    <xf numFmtId="0" fontId="4" fillId="7" borderId="1" xfId="0" applyFont="1" applyFill="1" applyBorder="1" applyAlignment="1">
      <alignment vertical="center" wrapText="1"/>
    </xf>
    <xf numFmtId="0" fontId="7" fillId="7" borderId="1" xfId="0" applyFont="1" applyFill="1" applyBorder="1" applyAlignment="1">
      <alignment vertical="center" wrapText="1"/>
    </xf>
    <xf numFmtId="0" fontId="25" fillId="7" borderId="0" xfId="0" applyFont="1" applyFill="1" applyAlignment="1">
      <alignment horizontal="left" wrapText="1"/>
    </xf>
    <xf numFmtId="0" fontId="22" fillId="0" borderId="0" xfId="0" applyFont="1" applyAlignment="1">
      <alignment wrapText="1"/>
    </xf>
    <xf numFmtId="0" fontId="22" fillId="7" borderId="0" xfId="0" applyFont="1" applyFill="1" applyAlignment="1">
      <alignment wrapText="1"/>
    </xf>
    <xf numFmtId="0" fontId="13" fillId="0" borderId="0" xfId="0" applyFont="1" applyAlignment="1">
      <alignment vertical="center" wrapText="1"/>
    </xf>
    <xf numFmtId="0" fontId="13" fillId="7" borderId="0" xfId="0" applyFont="1" applyFill="1" applyAlignment="1">
      <alignment horizontal="left" wrapText="1"/>
    </xf>
    <xf numFmtId="0" fontId="26" fillId="7" borderId="0" xfId="0" applyFont="1" applyFill="1" applyAlignment="1">
      <alignment horizontal="left" vertical="center" wrapText="1"/>
    </xf>
    <xf numFmtId="0" fontId="27" fillId="0" borderId="0" xfId="0" applyFont="1" applyAlignment="1">
      <alignment horizontal="center" wrapText="1"/>
    </xf>
    <xf numFmtId="0" fontId="10" fillId="7" borderId="1" xfId="0" applyFont="1" applyFill="1" applyBorder="1" applyAlignment="1">
      <alignment horizontal="center" vertical="center" wrapText="1"/>
    </xf>
    <xf numFmtId="0" fontId="21" fillId="0" borderId="0" xfId="0" applyFont="1" applyAlignment="1">
      <alignment wrapText="1"/>
    </xf>
    <xf numFmtId="0" fontId="13" fillId="0" borderId="0" xfId="0" applyFont="1" applyAlignment="1">
      <alignment horizontal="center" wrapText="1"/>
    </xf>
    <xf numFmtId="0" fontId="25" fillId="7" borderId="0" xfId="0" applyFont="1" applyFill="1" applyAlignment="1">
      <alignment horizontal="center"/>
    </xf>
    <xf numFmtId="0" fontId="13" fillId="7" borderId="0" xfId="0" applyFont="1" applyFill="1" applyAlignment="1">
      <alignment horizontal="left" vertical="center" wrapText="1"/>
    </xf>
    <xf numFmtId="0" fontId="13" fillId="0" borderId="0" xfId="0" applyFont="1" applyAlignment="1">
      <alignment wrapText="1"/>
    </xf>
    <xf numFmtId="0" fontId="18" fillId="0" borderId="1" xfId="0" applyFont="1" applyBorder="1" applyAlignment="1">
      <alignment vertical="center" wrapText="1"/>
    </xf>
    <xf numFmtId="0" fontId="7" fillId="10" borderId="1" xfId="0" applyFont="1" applyFill="1" applyBorder="1" applyAlignment="1">
      <alignment horizontal="center" vertical="center" wrapText="1"/>
    </xf>
    <xf numFmtId="0" fontId="7" fillId="10" borderId="1" xfId="0" applyFont="1" applyFill="1" applyBorder="1" applyAlignment="1">
      <alignment vertical="center" wrapText="1"/>
    </xf>
    <xf numFmtId="0" fontId="4" fillId="10" borderId="1" xfId="0" applyFont="1" applyFill="1" applyBorder="1" applyAlignment="1">
      <alignment horizontal="center" vertical="center" wrapText="1"/>
    </xf>
    <xf numFmtId="0" fontId="18" fillId="10" borderId="1" xfId="0" applyFont="1" applyFill="1" applyBorder="1" applyAlignment="1">
      <alignment vertical="center" wrapText="1"/>
    </xf>
    <xf numFmtId="0" fontId="13" fillId="10" borderId="1" xfId="0" applyFont="1" applyFill="1" applyBorder="1" applyAlignment="1">
      <alignment vertical="center" wrapText="1"/>
    </xf>
    <xf numFmtId="0" fontId="14" fillId="7" borderId="1" xfId="0" applyFont="1" applyFill="1" applyBorder="1" applyAlignment="1">
      <alignment vertical="center" wrapText="1"/>
    </xf>
    <xf numFmtId="0" fontId="16" fillId="7" borderId="0" xfId="0" applyFont="1" applyFill="1" applyAlignment="1">
      <alignment vertical="center" wrapText="1"/>
    </xf>
    <xf numFmtId="0" fontId="4" fillId="11" borderId="1" xfId="0" applyFont="1" applyFill="1" applyBorder="1" applyAlignment="1">
      <alignment vertical="center" wrapText="1"/>
    </xf>
    <xf numFmtId="0" fontId="13" fillId="0" borderId="1" xfId="0" applyFont="1" applyBorder="1" applyAlignment="1">
      <alignment horizontal="left" vertical="center"/>
    </xf>
    <xf numFmtId="0" fontId="13" fillId="7" borderId="1" xfId="0" applyFont="1" applyFill="1" applyBorder="1" applyAlignment="1">
      <alignment horizontal="left" vertical="center" wrapText="1"/>
    </xf>
    <xf numFmtId="0" fontId="21" fillId="0" borderId="0" xfId="0" applyFont="1"/>
    <xf numFmtId="0" fontId="16" fillId="7" borderId="0" xfId="0" applyFont="1" applyFill="1" applyAlignment="1">
      <alignment horizontal="center" vertical="center" wrapText="1"/>
    </xf>
    <xf numFmtId="0" fontId="4" fillId="4" borderId="1" xfId="0" applyFont="1" applyFill="1" applyBorder="1" applyAlignment="1">
      <alignment vertical="center" wrapText="1"/>
    </xf>
    <xf numFmtId="0" fontId="4" fillId="4" borderId="1" xfId="0" applyFont="1" applyFill="1" applyBorder="1" applyAlignment="1">
      <alignment horizontal="center" vertical="center" wrapText="1"/>
    </xf>
    <xf numFmtId="0" fontId="7" fillId="4" borderId="1" xfId="0" applyFont="1" applyFill="1" applyBorder="1" applyAlignment="1">
      <alignment vertical="center" wrapText="1"/>
    </xf>
    <xf numFmtId="0" fontId="18" fillId="4" borderId="1" xfId="0" applyFont="1" applyFill="1" applyBorder="1" applyAlignment="1">
      <alignment vertical="center" wrapText="1"/>
    </xf>
    <xf numFmtId="0" fontId="28" fillId="0" borderId="1" xfId="0" applyFont="1" applyBorder="1" applyAlignment="1">
      <alignment vertical="center" wrapText="1"/>
    </xf>
    <xf numFmtId="0" fontId="21" fillId="0" borderId="0" xfId="0" applyFont="1" applyAlignment="1">
      <alignment vertical="center" wrapText="1"/>
    </xf>
    <xf numFmtId="0" fontId="4" fillId="5" borderId="1" xfId="0" applyFont="1" applyFill="1" applyBorder="1" applyAlignment="1">
      <alignment vertical="center" wrapText="1"/>
    </xf>
    <xf numFmtId="0" fontId="13" fillId="7" borderId="4" xfId="0" applyFont="1" applyFill="1" applyBorder="1" applyAlignment="1">
      <alignment vertical="center" wrapText="1"/>
    </xf>
    <xf numFmtId="0" fontId="4" fillId="0" borderId="5" xfId="0" applyFont="1" applyBorder="1" applyAlignment="1">
      <alignment vertical="center" wrapText="1"/>
    </xf>
    <xf numFmtId="0" fontId="13" fillId="0" borderId="6" xfId="0" applyFont="1" applyBorder="1" applyAlignment="1">
      <alignment vertical="center" wrapText="1"/>
    </xf>
    <xf numFmtId="0" fontId="13" fillId="0" borderId="5" xfId="0" applyFont="1" applyBorder="1" applyAlignment="1">
      <alignment vertical="center" wrapText="1"/>
    </xf>
    <xf numFmtId="0" fontId="13" fillId="7" borderId="7" xfId="0" applyFont="1" applyFill="1" applyBorder="1" applyAlignment="1">
      <alignment vertical="center" wrapText="1"/>
    </xf>
    <xf numFmtId="0" fontId="17" fillId="7" borderId="7" xfId="0" applyFont="1" applyFill="1" applyBorder="1" applyAlignment="1">
      <alignment vertical="center" wrapText="1"/>
    </xf>
    <xf numFmtId="0" fontId="7" fillId="0" borderId="5" xfId="0" applyFont="1" applyBorder="1" applyAlignment="1">
      <alignment vertical="center" wrapText="1"/>
    </xf>
    <xf numFmtId="0" fontId="2" fillId="0" borderId="7" xfId="0" applyFont="1" applyBorder="1"/>
    <xf numFmtId="0" fontId="25" fillId="0" borderId="0" xfId="0" applyFont="1" applyAlignment="1">
      <alignment horizontal="left" vertical="center" wrapText="1"/>
    </xf>
    <xf numFmtId="0" fontId="25" fillId="0" borderId="0" xfId="0" applyFont="1" applyAlignment="1">
      <alignment wrapText="1"/>
    </xf>
    <xf numFmtId="0" fontId="4" fillId="9" borderId="1" xfId="0" applyFont="1" applyFill="1" applyBorder="1" applyAlignment="1">
      <alignment vertical="center" wrapText="1"/>
    </xf>
    <xf numFmtId="0" fontId="17" fillId="9" borderId="4" xfId="0" applyFont="1" applyFill="1" applyBorder="1" applyAlignment="1">
      <alignment vertical="center" wrapText="1"/>
    </xf>
    <xf numFmtId="0" fontId="13" fillId="9" borderId="1" xfId="0" applyFont="1" applyFill="1" applyBorder="1" applyAlignment="1">
      <alignment vertical="center" wrapText="1"/>
    </xf>
    <xf numFmtId="0" fontId="13" fillId="7" borderId="0" xfId="0" applyFont="1" applyFill="1" applyAlignment="1">
      <alignment horizontal="left" vertical="center"/>
    </xf>
    <xf numFmtId="0" fontId="13" fillId="0" borderId="2" xfId="0" applyFont="1" applyBorder="1" applyAlignment="1">
      <alignment wrapText="1"/>
    </xf>
    <xf numFmtId="0" fontId="18" fillId="7" borderId="2" xfId="0" applyFont="1" applyFill="1" applyBorder="1" applyAlignment="1">
      <alignment vertical="center" wrapText="1"/>
    </xf>
    <xf numFmtId="0" fontId="18" fillId="7" borderId="8" xfId="0" applyFont="1" applyFill="1" applyBorder="1" applyAlignment="1">
      <alignment vertical="center" wrapText="1"/>
    </xf>
    <xf numFmtId="0" fontId="29" fillId="7" borderId="0" xfId="0" applyFont="1" applyFill="1" applyAlignment="1">
      <alignment vertical="center"/>
    </xf>
    <xf numFmtId="0" fontId="7" fillId="0" borderId="4" xfId="0" applyFont="1" applyBorder="1" applyAlignment="1">
      <alignment vertical="center" wrapText="1"/>
    </xf>
    <xf numFmtId="0" fontId="17" fillId="7" borderId="4" xfId="0" applyFont="1" applyFill="1" applyBorder="1" applyAlignment="1">
      <alignment vertical="center" wrapText="1"/>
    </xf>
    <xf numFmtId="0" fontId="4" fillId="0" borderId="5" xfId="0" applyFont="1" applyBorder="1" applyAlignment="1">
      <alignment horizontal="center" vertical="center" wrapText="1"/>
    </xf>
    <xf numFmtId="0" fontId="25" fillId="0" borderId="2" xfId="0" applyFont="1" applyBorder="1" applyAlignment="1">
      <alignment wrapText="1"/>
    </xf>
    <xf numFmtId="0" fontId="7" fillId="0" borderId="6" xfId="0" applyFont="1" applyBorder="1" applyAlignment="1">
      <alignment vertical="center" wrapText="1"/>
    </xf>
    <xf numFmtId="0" fontId="25" fillId="0" borderId="2" xfId="0" applyFont="1" applyBorder="1" applyAlignment="1">
      <alignment horizontal="left" vertical="center" wrapText="1"/>
    </xf>
    <xf numFmtId="0" fontId="25" fillId="0" borderId="0" xfId="0" applyFont="1" applyAlignment="1">
      <alignment vertical="center" wrapText="1"/>
    </xf>
    <xf numFmtId="0" fontId="29" fillId="7" borderId="0" xfId="0" applyFont="1" applyFill="1" applyAlignment="1">
      <alignment vertical="center" wrapText="1"/>
    </xf>
    <xf numFmtId="0" fontId="29" fillId="7" borderId="0" xfId="0" applyFont="1" applyFill="1" applyAlignment="1">
      <alignment vertical="top" wrapText="1"/>
    </xf>
    <xf numFmtId="0" fontId="17" fillId="0" borderId="1"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0" xfId="0" applyFont="1" applyBorder="1" applyAlignment="1">
      <alignment horizontal="left" wrapText="1"/>
    </xf>
    <xf numFmtId="0" fontId="13" fillId="12" borderId="1" xfId="0" applyFont="1" applyFill="1" applyBorder="1" applyAlignment="1">
      <alignment vertical="center" wrapText="1"/>
    </xf>
    <xf numFmtId="0" fontId="25" fillId="7" borderId="0" xfId="0" applyFont="1" applyFill="1" applyAlignment="1">
      <alignment horizontal="left" vertical="center" wrapText="1"/>
    </xf>
    <xf numFmtId="0" fontId="18" fillId="7" borderId="0" xfId="0" applyFont="1" applyFill="1" applyAlignment="1">
      <alignment vertical="center" wrapText="1"/>
    </xf>
    <xf numFmtId="0" fontId="6" fillId="8" borderId="1" xfId="0" applyFont="1" applyFill="1" applyBorder="1" applyAlignment="1">
      <alignment horizontal="center" vertical="center"/>
    </xf>
    <xf numFmtId="0" fontId="12" fillId="8" borderId="1" xfId="0" applyFont="1" applyFill="1" applyBorder="1" applyAlignment="1">
      <alignment horizontal="center" vertical="center"/>
    </xf>
    <xf numFmtId="0" fontId="25" fillId="7" borderId="0" xfId="0" applyFont="1" applyFill="1" applyAlignment="1">
      <alignment horizontal="left"/>
    </xf>
    <xf numFmtId="0" fontId="25" fillId="0" borderId="0" xfId="0" applyFont="1" applyAlignment="1">
      <alignment horizontal="center" wrapText="1"/>
    </xf>
    <xf numFmtId="0" fontId="7" fillId="11" borderId="1" xfId="0" applyFont="1" applyFill="1" applyBorder="1" applyAlignment="1">
      <alignment vertical="center" wrapText="1"/>
    </xf>
    <xf numFmtId="0" fontId="4" fillId="7" borderId="1" xfId="0" applyFont="1" applyFill="1" applyBorder="1" applyAlignment="1">
      <alignment horizontal="center" vertical="center" wrapText="1"/>
    </xf>
    <xf numFmtId="0" fontId="7" fillId="13" borderId="1" xfId="0" applyFont="1" applyFill="1" applyBorder="1" applyAlignment="1">
      <alignment vertical="center" wrapText="1"/>
    </xf>
    <xf numFmtId="0" fontId="4" fillId="13" borderId="1" xfId="0" applyFont="1" applyFill="1" applyBorder="1" applyAlignment="1">
      <alignment horizontal="center" vertical="center" wrapText="1"/>
    </xf>
    <xf numFmtId="0" fontId="4" fillId="13" borderId="1" xfId="0" applyFont="1" applyFill="1" applyBorder="1" applyAlignment="1">
      <alignment vertical="center" wrapText="1"/>
    </xf>
    <xf numFmtId="0" fontId="18" fillId="6" borderId="1" xfId="0" applyFont="1" applyFill="1" applyBorder="1" applyAlignment="1">
      <alignment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vertical="center" wrapText="1"/>
    </xf>
    <xf numFmtId="0" fontId="7" fillId="6" borderId="1" xfId="0" applyFont="1" applyFill="1" applyBorder="1" applyAlignment="1">
      <alignment vertical="center" wrapText="1"/>
    </xf>
    <xf numFmtId="0" fontId="18" fillId="9" borderId="1" xfId="0" applyFont="1" applyFill="1" applyBorder="1" applyAlignment="1">
      <alignment vertical="center" wrapText="1"/>
    </xf>
    <xf numFmtId="0" fontId="17" fillId="9" borderId="1" xfId="0" applyFont="1" applyFill="1" applyBorder="1" applyAlignment="1">
      <alignment horizontal="center" vertical="center" wrapText="1"/>
    </xf>
    <xf numFmtId="0" fontId="7" fillId="9" borderId="1" xfId="0" applyFont="1" applyFill="1" applyBorder="1" applyAlignment="1">
      <alignment vertical="center" wrapText="1"/>
    </xf>
    <xf numFmtId="0" fontId="13" fillId="7" borderId="0" xfId="0" applyFont="1" applyFill="1" applyAlignment="1">
      <alignment horizontal="left"/>
    </xf>
    <xf numFmtId="0" fontId="30" fillId="0" borderId="1" xfId="0" applyFont="1" applyBorder="1" applyAlignment="1">
      <alignment horizontal="left" vertical="top" wrapText="1"/>
    </xf>
    <xf numFmtId="0" fontId="30" fillId="0" borderId="1" xfId="0" applyFont="1" applyBorder="1" applyAlignment="1">
      <alignment vertical="top" wrapText="1"/>
    </xf>
    <xf numFmtId="0" fontId="13" fillId="0" borderId="1" xfId="0" applyFont="1" applyBorder="1" applyAlignment="1">
      <alignment vertical="top" wrapText="1"/>
    </xf>
    <xf numFmtId="0" fontId="7" fillId="0" borderId="1" xfId="0" applyFont="1" applyBorder="1" applyAlignment="1">
      <alignment vertical="top" wrapText="1"/>
    </xf>
    <xf numFmtId="0" fontId="1" fillId="0" borderId="0" xfId="0" applyFont="1" applyAlignment="1">
      <alignment vertical="center"/>
    </xf>
    <xf numFmtId="0" fontId="31" fillId="7" borderId="0" xfId="0" applyFont="1" applyFill="1" applyAlignment="1">
      <alignment horizontal="left" wrapText="1"/>
    </xf>
    <xf numFmtId="0" fontId="1" fillId="7" borderId="0" xfId="0" applyFont="1" applyFill="1" applyAlignment="1">
      <alignment horizontal="left" vertical="center"/>
    </xf>
    <xf numFmtId="0" fontId="32" fillId="0" borderId="1" xfId="0" applyFont="1" applyBorder="1" applyAlignment="1">
      <alignment vertical="center" wrapText="1"/>
    </xf>
    <xf numFmtId="0" fontId="3" fillId="0" borderId="0" xfId="0" applyFont="1" applyAlignment="1">
      <alignment vertical="center"/>
    </xf>
    <xf numFmtId="0" fontId="3" fillId="0" borderId="0" xfId="0" applyFont="1" applyAlignment="1">
      <alignment vertical="center" wrapText="1"/>
    </xf>
    <xf numFmtId="0" fontId="25" fillId="0" borderId="0" xfId="0" applyFont="1" applyAlignment="1">
      <alignment horizontal="left" wrapText="1"/>
    </xf>
    <xf numFmtId="0" fontId="13" fillId="0" borderId="1" xfId="0" applyFont="1" applyBorder="1" applyAlignment="1">
      <alignment horizontal="center" vertical="center"/>
    </xf>
    <xf numFmtId="0" fontId="13" fillId="7" borderId="1" xfId="0" applyFont="1" applyFill="1" applyBorder="1" applyAlignment="1">
      <alignment horizontal="center" vertical="center" wrapText="1"/>
    </xf>
    <xf numFmtId="0" fontId="21" fillId="0" borderId="3" xfId="0" applyFont="1" applyBorder="1" applyAlignment="1">
      <alignment horizontal="left" vertical="center" wrapText="1"/>
    </xf>
    <xf numFmtId="0" fontId="25" fillId="0" borderId="0" xfId="0" applyFont="1" applyAlignment="1">
      <alignment horizontal="center" vertical="center" wrapText="1"/>
    </xf>
    <xf numFmtId="0" fontId="21" fillId="0" borderId="10" xfId="0" applyFont="1" applyBorder="1" applyAlignment="1">
      <alignment horizontal="left" vertical="center" wrapText="1"/>
    </xf>
    <xf numFmtId="0" fontId="21" fillId="0" borderId="10" xfId="0" applyFont="1" applyBorder="1" applyAlignment="1">
      <alignment horizontal="center" vertical="center" wrapText="1"/>
    </xf>
    <xf numFmtId="0" fontId="33" fillId="0" borderId="0" xfId="0" applyFont="1" applyAlignment="1">
      <alignment horizontal="center" vertical="center" wrapText="1"/>
    </xf>
    <xf numFmtId="0" fontId="33" fillId="0" borderId="0" xfId="0" applyFont="1" applyAlignment="1">
      <alignment horizontal="center" wrapText="1"/>
    </xf>
    <xf numFmtId="0" fontId="33" fillId="0" borderId="0" xfId="0" applyFont="1" applyAlignment="1">
      <alignment vertical="center" wrapText="1"/>
    </xf>
    <xf numFmtId="0" fontId="33" fillId="0" borderId="0" xfId="0" applyFont="1" applyAlignment="1">
      <alignment wrapText="1"/>
    </xf>
    <xf numFmtId="0" fontId="34" fillId="7" borderId="0" xfId="0" applyFont="1" applyFill="1" applyAlignment="1">
      <alignment vertical="center" wrapText="1"/>
    </xf>
    <xf numFmtId="0" fontId="35" fillId="0" borderId="0" xfId="0" applyFont="1" applyAlignment="1">
      <alignment vertical="center" wrapText="1"/>
    </xf>
    <xf numFmtId="0" fontId="25" fillId="0" borderId="9" xfId="0" applyFont="1" applyBorder="1" applyAlignment="1">
      <alignment horizontal="center" vertical="center" wrapText="1"/>
    </xf>
    <xf numFmtId="0" fontId="25" fillId="0" borderId="10" xfId="0" applyFont="1" applyBorder="1" applyAlignment="1">
      <alignment horizontal="center" vertical="center" wrapText="1"/>
    </xf>
    <xf numFmtId="0" fontId="21" fillId="9" borderId="0" xfId="0" applyFont="1" applyFill="1" applyAlignment="1">
      <alignment wrapText="1"/>
    </xf>
    <xf numFmtId="0" fontId="5" fillId="0" borderId="1" xfId="0" applyFont="1" applyBorder="1" applyAlignment="1">
      <alignment vertical="center" wrapText="1"/>
    </xf>
    <xf numFmtId="0" fontId="21" fillId="0" borderId="0" xfId="0" applyFont="1" applyAlignment="1">
      <alignment horizontal="left" wrapText="1"/>
    </xf>
    <xf numFmtId="0" fontId="34" fillId="7" borderId="0" xfId="0" applyFont="1" applyFill="1"/>
    <xf numFmtId="0" fontId="36" fillId="0" borderId="0" xfId="0" applyFont="1" applyAlignment="1">
      <alignment wrapText="1"/>
    </xf>
    <xf numFmtId="0" fontId="36" fillId="9" borderId="0" xfId="0" applyFont="1" applyFill="1" applyAlignment="1">
      <alignment wrapText="1"/>
    </xf>
    <xf numFmtId="0" fontId="37" fillId="0" borderId="0" xfId="0" applyFont="1" applyAlignment="1">
      <alignment wrapText="1"/>
    </xf>
    <xf numFmtId="0" fontId="37" fillId="0" borderId="0" xfId="0" applyFont="1" applyAlignment="1">
      <alignment horizontal="left" wrapText="1"/>
    </xf>
    <xf numFmtId="0" fontId="38" fillId="0" borderId="0" xfId="0" applyFont="1" applyAlignment="1">
      <alignment wrapText="1"/>
    </xf>
    <xf numFmtId="0" fontId="16" fillId="7" borderId="0" xfId="0" applyFont="1" applyFill="1" applyAlignment="1">
      <alignment wrapText="1"/>
    </xf>
    <xf numFmtId="0" fontId="21" fillId="7" borderId="0" xfId="0" applyFont="1" applyFill="1" applyAlignment="1">
      <alignment wrapText="1"/>
    </xf>
    <xf numFmtId="0" fontId="25" fillId="0" borderId="11" xfId="0" applyFont="1" applyBorder="1" applyAlignment="1">
      <alignment wrapText="1"/>
    </xf>
    <xf numFmtId="0" fontId="39" fillId="0" borderId="12" xfId="0" applyFont="1" applyBorder="1" applyAlignment="1">
      <alignment wrapText="1"/>
    </xf>
    <xf numFmtId="0" fontId="24" fillId="0" borderId="12" xfId="0" applyFont="1" applyBorder="1" applyAlignment="1">
      <alignment wrapText="1"/>
    </xf>
    <xf numFmtId="0" fontId="21" fillId="0" borderId="0" xfId="0" applyFont="1" applyAlignment="1">
      <alignment horizontal="center" vertical="center"/>
    </xf>
    <xf numFmtId="0" fontId="25" fillId="0" borderId="11" xfId="0" applyFont="1" applyBorder="1" applyAlignment="1">
      <alignment vertical="center" wrapText="1"/>
    </xf>
    <xf numFmtId="0" fontId="25" fillId="0" borderId="12" xfId="0" applyFont="1" applyBorder="1" applyAlignment="1">
      <alignment vertical="center" wrapText="1"/>
    </xf>
    <xf numFmtId="0" fontId="16" fillId="7" borderId="0" xfId="0" applyFont="1" applyFill="1" applyAlignment="1">
      <alignment horizontal="center" vertical="center"/>
    </xf>
    <xf numFmtId="0" fontId="21" fillId="0" borderId="0" xfId="0" applyFont="1" applyAlignment="1">
      <alignment vertical="center"/>
    </xf>
    <xf numFmtId="0" fontId="21" fillId="0" borderId="10" xfId="0" applyFont="1" applyBorder="1" applyAlignment="1">
      <alignment horizontal="left" vertical="top" wrapText="1"/>
    </xf>
    <xf numFmtId="0" fontId="7" fillId="0" borderId="1" xfId="0" applyFont="1" applyBorder="1" applyAlignment="1">
      <alignment horizontal="center" vertical="center"/>
    </xf>
    <xf numFmtId="0" fontId="6" fillId="0" borderId="0" xfId="0" applyFont="1" applyAlignment="1">
      <alignment horizontal="center" vertical="center"/>
    </xf>
    <xf numFmtId="0" fontId="7" fillId="0" borderId="0" xfId="0" applyFont="1" applyAlignment="1">
      <alignment vertical="center"/>
    </xf>
    <xf numFmtId="0" fontId="14" fillId="6" borderId="1" xfId="0" applyFont="1" applyFill="1" applyBorder="1" applyAlignment="1">
      <alignment vertical="center" wrapText="1"/>
    </xf>
    <xf numFmtId="0" fontId="7" fillId="0" borderId="0" xfId="0" applyFont="1" applyAlignment="1">
      <alignment horizontal="left" vertical="center" wrapText="1"/>
    </xf>
    <xf numFmtId="0" fontId="7" fillId="0" borderId="0" xfId="0" applyFont="1" applyAlignment="1">
      <alignment horizontal="left" vertical="center"/>
    </xf>
    <xf numFmtId="0" fontId="12" fillId="8" borderId="1" xfId="0" applyFont="1" applyFill="1" applyBorder="1" applyAlignment="1">
      <alignment vertical="center" wrapText="1"/>
    </xf>
    <xf numFmtId="0" fontId="41" fillId="0" borderId="0" xfId="0" applyFont="1" applyAlignment="1">
      <alignment vertical="center"/>
    </xf>
    <xf numFmtId="0" fontId="20" fillId="0" borderId="0" xfId="0" applyFont="1" applyAlignment="1">
      <alignment vertical="center"/>
    </xf>
    <xf numFmtId="0" fontId="20" fillId="0" borderId="0" xfId="0" applyFont="1" applyAlignment="1">
      <alignment horizontal="center" vertical="center"/>
    </xf>
    <xf numFmtId="0" fontId="20" fillId="0" borderId="0" xfId="0" applyFont="1" applyAlignment="1">
      <alignment vertical="center" wrapText="1"/>
    </xf>
    <xf numFmtId="0" fontId="42" fillId="2" borderId="1" xfId="0" applyFont="1" applyFill="1" applyBorder="1" applyAlignment="1">
      <alignment horizontal="center" vertical="center"/>
    </xf>
    <xf numFmtId="0" fontId="11" fillId="0" borderId="0" xfId="0" applyFont="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center" wrapText="1"/>
    </xf>
    <xf numFmtId="0" fontId="11" fillId="0" borderId="1" xfId="0" applyFont="1" applyBorder="1" applyAlignment="1">
      <alignment vertical="center"/>
    </xf>
    <xf numFmtId="0" fontId="43" fillId="0" borderId="1" xfId="0" applyFont="1" applyBorder="1" applyAlignment="1">
      <alignment vertical="center" wrapText="1"/>
    </xf>
    <xf numFmtId="0" fontId="11" fillId="0" borderId="1" xfId="0" applyFont="1" applyBorder="1" applyAlignment="1">
      <alignment horizontal="center" vertical="center" wrapText="1"/>
    </xf>
    <xf numFmtId="0" fontId="43" fillId="0" borderId="1" xfId="0" applyFont="1" applyBorder="1" applyAlignment="1">
      <alignment horizontal="center" vertical="center" wrapText="1"/>
    </xf>
    <xf numFmtId="0" fontId="11" fillId="0" borderId="0" xfId="0" applyFont="1" applyAlignment="1">
      <alignment horizontal="center" vertical="center"/>
    </xf>
    <xf numFmtId="0" fontId="44" fillId="2" borderId="1" xfId="0" applyFont="1" applyFill="1" applyBorder="1" applyAlignment="1">
      <alignment horizontal="center" vertical="center" wrapText="1"/>
    </xf>
    <xf numFmtId="0" fontId="9" fillId="0" borderId="0" xfId="0" applyFont="1" applyAlignment="1">
      <alignment vertical="center" wrapText="1"/>
    </xf>
    <xf numFmtId="0" fontId="9" fillId="0" borderId="1" xfId="0" applyFont="1" applyBorder="1" applyAlignment="1">
      <alignment horizontal="center" vertical="center" wrapText="1"/>
    </xf>
    <xf numFmtId="0" fontId="46" fillId="0" borderId="1" xfId="0" applyFont="1" applyBorder="1" applyAlignment="1">
      <alignment vertical="center" wrapText="1"/>
    </xf>
    <xf numFmtId="0" fontId="46" fillId="0" borderId="1" xfId="0" applyFont="1" applyBorder="1" applyAlignment="1">
      <alignment horizontal="center" vertical="center" wrapText="1"/>
    </xf>
    <xf numFmtId="0" fontId="9" fillId="0" borderId="1" xfId="0" applyFont="1" applyBorder="1" applyAlignment="1">
      <alignment vertical="center" wrapText="1"/>
    </xf>
    <xf numFmtId="0" fontId="13" fillId="9" borderId="1" xfId="0" applyFont="1" applyFill="1" applyBorder="1" applyAlignment="1">
      <alignment horizontal="center" vertical="center" wrapText="1"/>
    </xf>
    <xf numFmtId="0" fontId="14" fillId="9" borderId="1" xfId="0" applyFont="1" applyFill="1" applyBorder="1" applyAlignment="1">
      <alignment vertical="center" wrapText="1"/>
    </xf>
    <xf numFmtId="0" fontId="42" fillId="2" borderId="1" xfId="0" applyFont="1" applyFill="1" applyBorder="1" applyAlignment="1">
      <alignment horizontal="center" vertical="center" wrapText="1"/>
    </xf>
    <xf numFmtId="0" fontId="43" fillId="0" borderId="1" xfId="0" applyFont="1" applyBorder="1" applyAlignment="1">
      <alignment horizontal="center" vertical="center"/>
    </xf>
    <xf numFmtId="0" fontId="11" fillId="0" borderId="6" xfId="0" applyFont="1" applyBorder="1" applyAlignment="1">
      <alignment horizontal="center" vertical="center" wrapText="1"/>
    </xf>
    <xf numFmtId="0" fontId="13" fillId="0" borderId="1" xfId="0" applyFont="1" applyBorder="1" applyAlignment="1">
      <alignment vertical="center"/>
    </xf>
    <xf numFmtId="0" fontId="11" fillId="0" borderId="0" xfId="0" applyFont="1" applyAlignment="1">
      <alignment vertical="center" wrapText="1"/>
    </xf>
    <xf numFmtId="0" fontId="47" fillId="2" borderId="1" xfId="0" applyFont="1" applyFill="1" applyBorder="1" applyAlignment="1">
      <alignment horizontal="center" vertical="center" wrapText="1"/>
    </xf>
    <xf numFmtId="0" fontId="42" fillId="0" borderId="0" xfId="0" applyFont="1" applyAlignment="1">
      <alignment vertical="center"/>
    </xf>
    <xf numFmtId="0" fontId="14" fillId="0" borderId="0" xfId="0" applyFont="1" applyAlignment="1">
      <alignment vertical="center" wrapText="1"/>
    </xf>
    <xf numFmtId="0" fontId="44" fillId="2" borderId="1" xfId="0" applyFont="1" applyFill="1" applyBorder="1" applyAlignment="1">
      <alignment horizontal="center" vertical="center"/>
    </xf>
    <xf numFmtId="0" fontId="45" fillId="2" borderId="1" xfId="0" applyFont="1" applyFill="1" applyBorder="1" applyAlignment="1">
      <alignment horizontal="center" vertical="center"/>
    </xf>
    <xf numFmtId="0" fontId="9" fillId="0" borderId="0" xfId="0" applyFont="1" applyAlignment="1">
      <alignment vertical="center"/>
    </xf>
    <xf numFmtId="0" fontId="9" fillId="0" borderId="6" xfId="0" applyFont="1" applyBorder="1" applyAlignment="1">
      <alignment horizontal="center" vertical="center"/>
    </xf>
    <xf numFmtId="0" fontId="46" fillId="7" borderId="1" xfId="0" applyFont="1" applyFill="1" applyBorder="1" applyAlignment="1">
      <alignment vertical="center" wrapText="1"/>
    </xf>
    <xf numFmtId="0" fontId="9" fillId="0" borderId="1" xfId="0" applyFont="1" applyBorder="1" applyAlignment="1">
      <alignment horizontal="left" vertical="center" wrapText="1"/>
    </xf>
    <xf numFmtId="0" fontId="9" fillId="0" borderId="4" xfId="0" applyFont="1" applyBorder="1" applyAlignment="1">
      <alignment vertical="center" wrapText="1"/>
    </xf>
    <xf numFmtId="0" fontId="9" fillId="0" borderId="5" xfId="0" applyFont="1" applyBorder="1" applyAlignment="1">
      <alignment vertical="center" wrapText="1"/>
    </xf>
    <xf numFmtId="0" fontId="2" fillId="0" borderId="2" xfId="0" applyFont="1" applyBorder="1"/>
    <xf numFmtId="0" fontId="63" fillId="8" borderId="1" xfId="0" applyFont="1" applyFill="1" applyBorder="1" applyAlignment="1">
      <alignment horizontal="center" vertical="center" wrapText="1"/>
    </xf>
    <xf numFmtId="0" fontId="64" fillId="8" borderId="1" xfId="0" applyFont="1" applyFill="1" applyBorder="1" applyAlignment="1">
      <alignment horizontal="center" vertical="center" wrapText="1"/>
    </xf>
    <xf numFmtId="0" fontId="65" fillId="2" borderId="1" xfId="0" applyFont="1" applyFill="1" applyBorder="1" applyAlignment="1">
      <alignment horizontal="center" vertical="center"/>
    </xf>
    <xf numFmtId="0" fontId="0" fillId="0" borderId="0" xfId="0" applyAlignment="1">
      <alignment horizontal="center"/>
    </xf>
    <xf numFmtId="0" fontId="6" fillId="0" borderId="1" xfId="0" applyFont="1" applyBorder="1" applyAlignment="1">
      <alignment horizontal="center" vertical="center" wrapText="1"/>
    </xf>
    <xf numFmtId="0" fontId="7" fillId="0" borderId="0" xfId="0" applyFont="1" applyAlignment="1">
      <alignment horizontal="center" vertical="center"/>
    </xf>
    <xf numFmtId="0" fontId="66" fillId="2" borderId="13" xfId="0" applyFont="1" applyFill="1" applyBorder="1" applyAlignment="1">
      <alignment horizontal="center"/>
    </xf>
    <xf numFmtId="0" fontId="67" fillId="0" borderId="14" xfId="0" applyFont="1" applyBorder="1"/>
    <xf numFmtId="0" fontId="67" fillId="0" borderId="15" xfId="0" applyFont="1" applyBorder="1"/>
    <xf numFmtId="0" fontId="68" fillId="14" borderId="16" xfId="0" applyFont="1" applyFill="1" applyBorder="1" applyAlignment="1">
      <alignment horizontal="center"/>
    </xf>
    <xf numFmtId="0" fontId="67" fillId="0" borderId="17" xfId="0" applyFont="1" applyBorder="1"/>
    <xf numFmtId="0" fontId="67" fillId="0" borderId="18" xfId="0" applyFont="1" applyBorder="1"/>
    <xf numFmtId="0" fontId="69" fillId="2" borderId="19" xfId="0" applyFont="1" applyFill="1" applyBorder="1"/>
    <xf numFmtId="0" fontId="69" fillId="2" borderId="19" xfId="0" applyFont="1" applyFill="1" applyBorder="1" applyAlignment="1">
      <alignment horizontal="center"/>
    </xf>
    <xf numFmtId="0" fontId="66" fillId="2" borderId="19" xfId="0" applyFont="1" applyFill="1" applyBorder="1" applyAlignment="1">
      <alignment horizontal="center"/>
    </xf>
    <xf numFmtId="0" fontId="70" fillId="2" borderId="19" xfId="0" applyFont="1" applyFill="1" applyBorder="1" applyAlignment="1">
      <alignment horizontal="center"/>
    </xf>
    <xf numFmtId="0" fontId="68" fillId="14" borderId="20" xfId="0" applyFont="1" applyFill="1" applyBorder="1" applyAlignment="1">
      <alignment horizontal="center"/>
    </xf>
    <xf numFmtId="0" fontId="71" fillId="0" borderId="19" xfId="0" applyFont="1" applyBorder="1"/>
    <xf numFmtId="0" fontId="71" fillId="0" borderId="19" xfId="0" applyFont="1" applyBorder="1" applyAlignment="1">
      <alignment horizontal="center"/>
    </xf>
    <xf numFmtId="0" fontId="72" fillId="0" borderId="19" xfId="0" applyFont="1" applyBorder="1" applyAlignment="1">
      <alignment horizontal="center"/>
    </xf>
    <xf numFmtId="0" fontId="1" fillId="0" borderId="19" xfId="0" applyFont="1" applyBorder="1" applyAlignment="1">
      <alignment horizontal="center"/>
    </xf>
    <xf numFmtId="0" fontId="71" fillId="0" borderId="20" xfId="0" applyFont="1" applyBorder="1"/>
    <xf numFmtId="10" fontId="2" fillId="0" borderId="20" xfId="0" applyNumberFormat="1" applyFont="1" applyBorder="1" applyAlignment="1">
      <alignment horizontal="center"/>
    </xf>
    <xf numFmtId="49" fontId="2" fillId="0" borderId="20" xfId="0" applyNumberFormat="1" applyFont="1" applyBorder="1" applyAlignment="1">
      <alignment horizontal="center"/>
    </xf>
    <xf numFmtId="0" fontId="69" fillId="3" borderId="19" xfId="0" applyFont="1" applyFill="1" applyBorder="1"/>
    <xf numFmtId="0" fontId="69" fillId="3" borderId="19" xfId="0" applyFont="1" applyFill="1" applyBorder="1" applyAlignment="1">
      <alignment horizontal="center"/>
    </xf>
    <xf numFmtId="0" fontId="73" fillId="3" borderId="19" xfId="0" applyFont="1" applyFill="1" applyBorder="1" applyAlignment="1">
      <alignment horizontal="center"/>
    </xf>
    <xf numFmtId="0" fontId="68" fillId="15" borderId="20" xfId="0" applyFont="1" applyFill="1" applyBorder="1" applyAlignment="1">
      <alignment horizontal="center"/>
    </xf>
    <xf numFmtId="10" fontId="68" fillId="15" borderId="20" xfId="0" applyNumberFormat="1" applyFont="1" applyFill="1" applyBorder="1" applyAlignment="1">
      <alignment horizontal="center"/>
    </xf>
    <xf numFmtId="49" fontId="68" fillId="15" borderId="20" xfId="0" applyNumberFormat="1" applyFont="1" applyFill="1" applyBorder="1" applyAlignment="1">
      <alignment horizontal="center"/>
    </xf>
    <xf numFmtId="0" fontId="71" fillId="0" borderId="0" xfId="0" applyFont="1"/>
    <xf numFmtId="0" fontId="71" fillId="0" borderId="0" xfId="0" applyFont="1" applyAlignment="1">
      <alignment horizontal="center"/>
    </xf>
    <xf numFmtId="0" fontId="3" fillId="0" borderId="0" xfId="0" applyFont="1"/>
    <xf numFmtId="0" fontId="69" fillId="2" borderId="13" xfId="0" applyFont="1" applyFill="1" applyBorder="1" applyAlignment="1">
      <alignment horizontal="center"/>
    </xf>
    <xf numFmtId="0" fontId="2" fillId="0" borderId="19" xfId="0" applyFont="1" applyBorder="1" applyAlignment="1">
      <alignment horizontal="center"/>
    </xf>
    <xf numFmtId="0" fontId="3" fillId="0" borderId="19" xfId="0" applyFont="1" applyBorder="1" applyAlignment="1">
      <alignment horizontal="center"/>
    </xf>
    <xf numFmtId="0" fontId="69" fillId="3" borderId="1" xfId="0" applyFont="1" applyFill="1" applyBorder="1"/>
    <xf numFmtId="0" fontId="69" fillId="3" borderId="1" xfId="0" applyFont="1" applyFill="1" applyBorder="1" applyAlignment="1">
      <alignment horizontal="center"/>
    </xf>
    <xf numFmtId="0" fontId="73" fillId="3" borderId="1" xfId="0" applyFont="1" applyFill="1" applyBorder="1" applyAlignment="1">
      <alignment horizontal="center"/>
    </xf>
    <xf numFmtId="0" fontId="2" fillId="14" borderId="13" xfId="0" applyFont="1" applyFill="1" applyBorder="1"/>
    <xf numFmtId="0" fontId="2" fillId="0" borderId="21" xfId="0" applyFont="1" applyBorder="1" applyAlignment="1">
      <alignment vertical="center" wrapText="1"/>
    </xf>
    <xf numFmtId="0" fontId="2" fillId="0" borderId="21" xfId="0" applyFont="1" applyBorder="1" applyAlignment="1">
      <alignment horizontal="center" vertical="center"/>
    </xf>
    <xf numFmtId="0" fontId="67" fillId="0" borderId="22" xfId="0" applyFont="1" applyBorder="1"/>
    <xf numFmtId="0" fontId="2" fillId="0" borderId="19" xfId="0" applyFont="1" applyBorder="1"/>
    <xf numFmtId="10" fontId="2" fillId="0" borderId="19" xfId="0" applyNumberFormat="1"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alcChain" Target="calcChain.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b="1">
                <a:solidFill>
                  <a:srgbClr val="434343"/>
                </a:solidFill>
                <a:latin typeface="+mn-lt"/>
              </a:defRPr>
            </a:pPr>
            <a:r>
              <a:rPr lang="es-CO" b="1">
                <a:solidFill>
                  <a:srgbClr val="434343"/>
                </a:solidFill>
                <a:latin typeface="+mn-lt"/>
              </a:rPr>
              <a:t>INCLUSIÓN DE PROPUESTAS EN EL PDD POR OBJETIVOS</a:t>
            </a:r>
          </a:p>
        </c:rich>
      </c:tx>
      <c:overlay val="0"/>
    </c:title>
    <c:autoTitleDeleted val="0"/>
    <c:plotArea>
      <c:layout/>
      <c:barChart>
        <c:barDir val="bar"/>
        <c:grouping val="percentStacked"/>
        <c:varyColors val="1"/>
        <c:ser>
          <c:idx val="0"/>
          <c:order val="0"/>
          <c:tx>
            <c:strRef>
              <c:f>'REPORTE-FINAL'!$J$2</c:f>
              <c:strCache>
                <c:ptCount val="1"/>
                <c:pt idx="0">
                  <c:v>INCLUIDO</c:v>
                </c:pt>
              </c:strCache>
            </c:strRef>
          </c:tx>
          <c:spPr>
            <a:solidFill>
              <a:srgbClr val="70AD47"/>
            </a:solidFill>
            <a:ln cmpd="sng">
              <a:solidFill>
                <a:srgbClr val="000000"/>
              </a:solidFill>
            </a:ln>
          </c:spPr>
          <c:invertIfNegative val="1"/>
          <c:cat>
            <c:strRef>
              <c:f>'REPORTE-FINAL'!$I$3:$I$8</c:f>
              <c:strCache>
                <c:ptCount val="6"/>
                <c:pt idx="0">
                  <c:v>Objetivo 01</c:v>
                </c:pt>
                <c:pt idx="1">
                  <c:v>Objetivo 02</c:v>
                </c:pt>
                <c:pt idx="2">
                  <c:v>Objetivo 03</c:v>
                </c:pt>
                <c:pt idx="3">
                  <c:v>Objetivo 04</c:v>
                </c:pt>
                <c:pt idx="4">
                  <c:v>Objetivo 05</c:v>
                </c:pt>
                <c:pt idx="5">
                  <c:v>Sectores</c:v>
                </c:pt>
              </c:strCache>
            </c:strRef>
          </c:cat>
          <c:val>
            <c:numRef>
              <c:f>'REPORTE-FINAL'!$J$3:$J$8</c:f>
              <c:numCache>
                <c:formatCode>0.00%</c:formatCode>
                <c:ptCount val="6"/>
                <c:pt idx="0">
                  <c:v>0.93050193050193053</c:v>
                </c:pt>
                <c:pt idx="1">
                  <c:v>0.92005813953488369</c:v>
                </c:pt>
                <c:pt idx="2">
                  <c:v>0.80952380952380953</c:v>
                </c:pt>
                <c:pt idx="3">
                  <c:v>0.80220994475138119</c:v>
                </c:pt>
                <c:pt idx="4">
                  <c:v>0.71612903225806457</c:v>
                </c:pt>
                <c:pt idx="5">
                  <c:v>0.875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BAD-4C5C-97C3-2D76A97C16F6}"/>
            </c:ext>
          </c:extLst>
        </c:ser>
        <c:ser>
          <c:idx val="2"/>
          <c:order val="1"/>
          <c:tx>
            <c:strRef>
              <c:f>'REPORTE-FINAL'!$K$2</c:f>
              <c:strCache>
                <c:ptCount val="1"/>
                <c:pt idx="0">
                  <c:v>NO INCLUIDO</c:v>
                </c:pt>
              </c:strCache>
            </c:strRef>
          </c:tx>
          <c:invertIfNegative val="1"/>
          <c:cat>
            <c:strRef>
              <c:f>'REPORTE-FINAL'!$I$3:$I$8</c:f>
              <c:strCache>
                <c:ptCount val="6"/>
                <c:pt idx="0">
                  <c:v>Objetivo 01</c:v>
                </c:pt>
                <c:pt idx="1">
                  <c:v>Objetivo 02</c:v>
                </c:pt>
                <c:pt idx="2">
                  <c:v>Objetivo 03</c:v>
                </c:pt>
                <c:pt idx="3">
                  <c:v>Objetivo 04</c:v>
                </c:pt>
                <c:pt idx="4">
                  <c:v>Objetivo 05</c:v>
                </c:pt>
                <c:pt idx="5">
                  <c:v>Sectores</c:v>
                </c:pt>
              </c:strCache>
            </c:strRef>
          </c:cat>
          <c:val>
            <c:numRef>
              <c:f>'REPORTE-FINAL'!$K$3:$K$8</c:f>
              <c:numCache>
                <c:formatCode>0.00%</c:formatCode>
                <c:ptCount val="6"/>
                <c:pt idx="0">
                  <c:v>6.9498069498069498E-2</c:v>
                </c:pt>
                <c:pt idx="1">
                  <c:v>7.9941860465116282E-2</c:v>
                </c:pt>
                <c:pt idx="2">
                  <c:v>0.19047619047619047</c:v>
                </c:pt>
                <c:pt idx="3">
                  <c:v>0.19779005524861878</c:v>
                </c:pt>
                <c:pt idx="4">
                  <c:v>0.28387096774193549</c:v>
                </c:pt>
                <c:pt idx="5">
                  <c:v>0.125</c:v>
                </c:pt>
              </c:numCache>
            </c:numRef>
          </c:val>
          <c:extLst>
            <c:ext xmlns:c16="http://schemas.microsoft.com/office/drawing/2014/chart" uri="{C3380CC4-5D6E-409C-BE32-E72D297353CC}">
              <c16:uniqueId val="{00000002-FBAD-4C5C-97C3-2D76A97C16F6}"/>
            </c:ext>
          </c:extLst>
        </c:ser>
        <c:dLbls>
          <c:showLegendKey val="0"/>
          <c:showVal val="0"/>
          <c:showCatName val="0"/>
          <c:showSerName val="0"/>
          <c:showPercent val="0"/>
          <c:showBubbleSize val="0"/>
        </c:dLbls>
        <c:gapWidth val="150"/>
        <c:overlap val="100"/>
        <c:axId val="190501400"/>
        <c:axId val="1998915899"/>
      </c:barChart>
      <c:catAx>
        <c:axId val="190501400"/>
        <c:scaling>
          <c:orientation val="maxMin"/>
        </c:scaling>
        <c:delete val="0"/>
        <c:axPos val="l"/>
        <c:title>
          <c:tx>
            <c:rich>
              <a:bodyPr/>
              <a:lstStyle/>
              <a:p>
                <a:pPr lvl="0">
                  <a:defRPr b="0">
                    <a:solidFill>
                      <a:srgbClr val="000000"/>
                    </a:solidFill>
                    <a:latin typeface="+mn-lt"/>
                  </a:defRPr>
                </a:pPr>
                <a:r>
                  <a:rPr lang="es-CO" b="0">
                    <a:solidFill>
                      <a:srgbClr val="000000"/>
                    </a:solidFill>
                    <a:latin typeface="+mn-lt"/>
                  </a:rPr>
                  <a:t>Propuestas por Objetivos</a:t>
                </a:r>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998915899"/>
        <c:crosses val="autoZero"/>
        <c:auto val="1"/>
        <c:lblAlgn val="ctr"/>
        <c:lblOffset val="100"/>
        <c:noMultiLvlLbl val="1"/>
      </c:catAx>
      <c:valAx>
        <c:axId val="1998915899"/>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90501400"/>
        <c:crosses val="max"/>
        <c:crossBetween val="between"/>
      </c:valAx>
    </c:plotArea>
    <c:legend>
      <c:legendPos val="r"/>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8</xdr:col>
      <xdr:colOff>717176</xdr:colOff>
      <xdr:row>35</xdr:row>
      <xdr:rowOff>177053</xdr:rowOff>
    </xdr:from>
    <xdr:ext cx="7675469" cy="3489511"/>
    <xdr:graphicFrame macro="">
      <xdr:nvGraphicFramePr>
        <xdr:cNvPr id="2" name="Chart 1" title="Gráfico">
          <a:extLst>
            <a:ext uri="{FF2B5EF4-FFF2-40B4-BE49-F238E27FC236}">
              <a16:creationId xmlns:a16="http://schemas.microsoft.com/office/drawing/2014/main" id="{8A839FA0-90E3-436B-8727-A0327DB02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1838325</xdr:colOff>
      <xdr:row>34</xdr:row>
      <xdr:rowOff>76200</xdr:rowOff>
    </xdr:from>
    <xdr:ext cx="5676900" cy="3533775"/>
    <xdr:pic>
      <xdr:nvPicPr>
        <xdr:cNvPr id="3" name="Chart2" title="Gráfico">
          <a:extLst>
            <a:ext uri="{FF2B5EF4-FFF2-40B4-BE49-F238E27FC236}">
              <a16:creationId xmlns:a16="http://schemas.microsoft.com/office/drawing/2014/main" id="{8DA07193-A5CA-46C3-9B3A-86A40E54AD23}"/>
            </a:ext>
            <a:ext uri="GoogleSheetsCustomDataVersion1">
              <go:sheetsCustomData xmlns:go="http://customooxmlschemas.google.com/" xmlns:sle15="http://schemas.microsoft.com/office/drawing/2012/slicer" xmlns:x3Unk="http://schemas.microsoft.com/office/drawing/2010/slicer" xmlns:dgm="http://schemas.openxmlformats.org/drawingml/2006/diagram" xmlns:mc="http://schemas.openxmlformats.org/markup-compatibility/2006" xmlns:cx1="http://schemas.microsoft.com/office/drawing/2015/9/8/chartex" xmlns:cx="http://schemas.microsoft.com/office/drawing/2014/chartex" xmlns:c="http://schemas.openxmlformats.org/drawingml/2006/chart" xmlns:r="http://schemas.openxmlformats.org/officeDocument/2006/relationships" xmlns="" pictureOfChart="1"/>
            </a:ext>
          </a:extLst>
        </xdr:cNvPr>
        <xdr:cNvPicPr preferRelativeResize="0"/>
      </xdr:nvPicPr>
      <xdr:blipFill>
        <a:blip xmlns:r="http://schemas.openxmlformats.org/officeDocument/2006/relationships" r:embed="rId2" cstate="print"/>
        <a:stretch>
          <a:fillRect/>
        </a:stretch>
      </xdr:blipFill>
      <xdr:spPr>
        <a:xfrm>
          <a:off x="1838325" y="6553200"/>
          <a:ext cx="5676900" cy="3533775"/>
        </a:xfrm>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68794-A6A4-4253-8A2F-C46550053AF9}">
  <sheetPr>
    <outlinePr summaryBelow="0" summaryRight="0"/>
    <pageSetUpPr fitToPage="1"/>
  </sheetPr>
  <dimension ref="A1:O1000"/>
  <sheetViews>
    <sheetView showGridLines="0" tabSelected="1" topLeftCell="A28" zoomScale="85" zoomScaleNormal="85" workbookViewId="0">
      <selection activeCell="J28" sqref="J28:J29"/>
    </sheetView>
  </sheetViews>
  <sheetFormatPr baseColWidth="10" defaultColWidth="14.44140625" defaultRowHeight="15" customHeight="1"/>
  <cols>
    <col min="1" max="1" width="32.33203125" customWidth="1"/>
    <col min="2" max="2" width="24.5546875" customWidth="1"/>
    <col min="3" max="3" width="17.88671875" customWidth="1"/>
    <col min="6" max="7" width="0" hidden="1" customWidth="1"/>
    <col min="8" max="8" width="5.6640625" customWidth="1"/>
    <col min="9" max="9" width="31.109375" customWidth="1"/>
    <col min="12" max="12" width="0" hidden="1" customWidth="1"/>
    <col min="14" max="14" width="17.5546875" customWidth="1"/>
  </cols>
  <sheetData>
    <row r="1" spans="1:15">
      <c r="A1" s="222" t="s">
        <v>9825</v>
      </c>
      <c r="B1" s="223"/>
      <c r="C1" s="223"/>
      <c r="D1" s="223"/>
      <c r="E1" s="223"/>
      <c r="F1" s="223"/>
      <c r="G1" s="224"/>
      <c r="I1" s="225" t="s">
        <v>9797</v>
      </c>
      <c r="J1" s="226"/>
      <c r="K1" s="226"/>
      <c r="L1" s="227"/>
    </row>
    <row r="2" spans="1:15">
      <c r="A2" s="228"/>
      <c r="B2" s="229" t="s">
        <v>9798</v>
      </c>
      <c r="C2" s="230" t="s">
        <v>0</v>
      </c>
      <c r="D2" s="230" t="s">
        <v>1</v>
      </c>
      <c r="E2" s="230" t="s">
        <v>2</v>
      </c>
      <c r="F2" s="230" t="s">
        <v>9799</v>
      </c>
      <c r="G2" s="231" t="s">
        <v>9800</v>
      </c>
      <c r="I2" s="232"/>
      <c r="J2" s="232" t="s">
        <v>9801</v>
      </c>
      <c r="K2" s="232" t="s">
        <v>9802</v>
      </c>
      <c r="L2" s="232"/>
      <c r="N2" s="232" t="s">
        <v>9803</v>
      </c>
      <c r="O2" s="232" t="s">
        <v>9804</v>
      </c>
    </row>
    <row r="3" spans="1:15">
      <c r="A3" s="233" t="s">
        <v>9805</v>
      </c>
      <c r="B3" s="234">
        <v>286</v>
      </c>
      <c r="C3" s="234">
        <v>241</v>
      </c>
      <c r="D3" s="234">
        <v>18</v>
      </c>
      <c r="E3" s="234">
        <v>27</v>
      </c>
      <c r="F3" s="235">
        <v>286</v>
      </c>
      <c r="G3" s="236">
        <f t="shared" ref="G3:G9" si="0">B3-F3</f>
        <v>0</v>
      </c>
      <c r="I3" s="237" t="s">
        <v>9805</v>
      </c>
      <c r="J3" s="238">
        <f>C3/N3</f>
        <v>0.93050193050193053</v>
      </c>
      <c r="K3" s="238">
        <f>D3/N3</f>
        <v>6.9498069498069498E-2</v>
      </c>
      <c r="L3" s="238"/>
      <c r="N3" s="239">
        <f>B3-E3</f>
        <v>259</v>
      </c>
      <c r="O3" s="238">
        <f t="shared" ref="O3:O9" si="1">N3/$N$10</f>
        <v>9.5925925925925928E-2</v>
      </c>
    </row>
    <row r="4" spans="1:15">
      <c r="A4" s="233" t="s">
        <v>9806</v>
      </c>
      <c r="B4" s="234">
        <v>731</v>
      </c>
      <c r="C4" s="234">
        <v>633</v>
      </c>
      <c r="D4" s="234">
        <v>55</v>
      </c>
      <c r="E4" s="234">
        <v>43</v>
      </c>
      <c r="F4" s="235">
        <v>731</v>
      </c>
      <c r="G4" s="236">
        <f t="shared" si="0"/>
        <v>0</v>
      </c>
      <c r="I4" s="237" t="s">
        <v>9806</v>
      </c>
      <c r="J4" s="238">
        <f>C4/N4</f>
        <v>0.92005813953488369</v>
      </c>
      <c r="K4" s="238">
        <f>D4/N4</f>
        <v>7.9941860465116282E-2</v>
      </c>
      <c r="L4" s="238"/>
      <c r="N4" s="239">
        <f>B4-E4</f>
        <v>688</v>
      </c>
      <c r="O4" s="238">
        <f t="shared" si="1"/>
        <v>0.25481481481481483</v>
      </c>
    </row>
    <row r="5" spans="1:15">
      <c r="A5" s="233" t="s">
        <v>9807</v>
      </c>
      <c r="B5" s="235">
        <v>673</v>
      </c>
      <c r="C5" s="234">
        <v>527</v>
      </c>
      <c r="D5" s="234">
        <v>124</v>
      </c>
      <c r="E5" s="234">
        <v>22</v>
      </c>
      <c r="F5" s="235">
        <v>673</v>
      </c>
      <c r="G5" s="236">
        <f t="shared" si="0"/>
        <v>0</v>
      </c>
      <c r="I5" s="237" t="s">
        <v>9807</v>
      </c>
      <c r="J5" s="238">
        <f>C5/N5</f>
        <v>0.80952380952380953</v>
      </c>
      <c r="K5" s="238">
        <f>D5/N5</f>
        <v>0.19047619047619047</v>
      </c>
      <c r="L5" s="238"/>
      <c r="N5" s="239">
        <f>B5-E5</f>
        <v>651</v>
      </c>
      <c r="O5" s="238">
        <f t="shared" si="1"/>
        <v>0.24111111111111111</v>
      </c>
    </row>
    <row r="6" spans="1:15">
      <c r="A6" s="233" t="s">
        <v>9808</v>
      </c>
      <c r="B6" s="234">
        <v>944</v>
      </c>
      <c r="C6" s="234">
        <v>726</v>
      </c>
      <c r="D6" s="234">
        <v>179</v>
      </c>
      <c r="E6" s="234">
        <v>39</v>
      </c>
      <c r="F6" s="235">
        <v>944</v>
      </c>
      <c r="G6" s="236">
        <f t="shared" si="0"/>
        <v>0</v>
      </c>
      <c r="I6" s="237" t="s">
        <v>9808</v>
      </c>
      <c r="J6" s="238">
        <f>C6/N6</f>
        <v>0.80220994475138119</v>
      </c>
      <c r="K6" s="238">
        <f>D6/N6</f>
        <v>0.19779005524861878</v>
      </c>
      <c r="L6" s="238"/>
      <c r="N6" s="239">
        <f>B6-E6</f>
        <v>905</v>
      </c>
      <c r="O6" s="238">
        <f t="shared" si="1"/>
        <v>0.3351851851851852</v>
      </c>
    </row>
    <row r="7" spans="1:15">
      <c r="A7" s="233" t="s">
        <v>9809</v>
      </c>
      <c r="B7" s="235">
        <v>170</v>
      </c>
      <c r="C7" s="234">
        <v>111</v>
      </c>
      <c r="D7" s="234">
        <v>44</v>
      </c>
      <c r="E7" s="234">
        <v>15</v>
      </c>
      <c r="F7" s="235">
        <v>170</v>
      </c>
      <c r="G7" s="236">
        <f t="shared" si="0"/>
        <v>0</v>
      </c>
      <c r="I7" s="237" t="s">
        <v>9809</v>
      </c>
      <c r="J7" s="238">
        <f>C7/N7</f>
        <v>0.71612903225806457</v>
      </c>
      <c r="K7" s="238">
        <f>D7/N7</f>
        <v>0.28387096774193549</v>
      </c>
      <c r="L7" s="238"/>
      <c r="N7" s="239">
        <f>B7-E7</f>
        <v>155</v>
      </c>
      <c r="O7" s="238">
        <f t="shared" si="1"/>
        <v>5.7407407407407407E-2</v>
      </c>
    </row>
    <row r="8" spans="1:15">
      <c r="A8" s="233" t="s">
        <v>9810</v>
      </c>
      <c r="B8" s="234">
        <v>42</v>
      </c>
      <c r="C8" s="234">
        <v>21</v>
      </c>
      <c r="D8" s="234">
        <v>3</v>
      </c>
      <c r="E8" s="234">
        <v>18</v>
      </c>
      <c r="F8" s="235">
        <v>42</v>
      </c>
      <c r="G8" s="236">
        <f t="shared" si="0"/>
        <v>0</v>
      </c>
      <c r="I8" s="237" t="s">
        <v>9810</v>
      </c>
      <c r="J8" s="238">
        <f>C8/N8</f>
        <v>0.875</v>
      </c>
      <c r="K8" s="238">
        <f>D8/N8</f>
        <v>0.125</v>
      </c>
      <c r="L8" s="238"/>
      <c r="N8" s="239">
        <f>B8-E8</f>
        <v>24</v>
      </c>
      <c r="O8" s="238">
        <f t="shared" si="1"/>
        <v>8.8888888888888889E-3</v>
      </c>
    </row>
    <row r="9" spans="1:15">
      <c r="A9" s="233" t="s">
        <v>9811</v>
      </c>
      <c r="B9" s="234">
        <v>19</v>
      </c>
      <c r="C9" s="234">
        <v>1</v>
      </c>
      <c r="D9" s="234">
        <v>17</v>
      </c>
      <c r="E9" s="234">
        <v>1</v>
      </c>
      <c r="F9" s="235">
        <v>19</v>
      </c>
      <c r="G9" s="236">
        <f t="shared" si="0"/>
        <v>0</v>
      </c>
      <c r="I9" s="237" t="s">
        <v>9811</v>
      </c>
      <c r="J9" s="238">
        <f>C9/N9</f>
        <v>5.5555555555555552E-2</v>
      </c>
      <c r="K9" s="238">
        <f>D9/N9</f>
        <v>0.94444444444444442</v>
      </c>
      <c r="L9" s="238"/>
      <c r="N9" s="239">
        <f>B9-E9</f>
        <v>18</v>
      </c>
      <c r="O9" s="238">
        <f t="shared" si="1"/>
        <v>6.6666666666666671E-3</v>
      </c>
    </row>
    <row r="10" spans="1:15">
      <c r="A10" s="240" t="s">
        <v>9812</v>
      </c>
      <c r="B10" s="241">
        <f t="shared" ref="B10:G10" si="2">SUM(B3:B9)</f>
        <v>2865</v>
      </c>
      <c r="C10" s="241">
        <f t="shared" si="2"/>
        <v>2260</v>
      </c>
      <c r="D10" s="241">
        <f t="shared" si="2"/>
        <v>440</v>
      </c>
      <c r="E10" s="241">
        <f t="shared" si="2"/>
        <v>165</v>
      </c>
      <c r="F10" s="241">
        <f t="shared" si="2"/>
        <v>2865</v>
      </c>
      <c r="G10" s="242">
        <f t="shared" si="2"/>
        <v>0</v>
      </c>
      <c r="I10" s="243" t="s">
        <v>9812</v>
      </c>
      <c r="J10" s="244">
        <f>C10/N10</f>
        <v>0.83703703703703702</v>
      </c>
      <c r="K10" s="244">
        <f>D10/N10</f>
        <v>0.16296296296296298</v>
      </c>
      <c r="L10" s="244"/>
      <c r="N10" s="245">
        <f t="shared" ref="N10:O10" si="3">SUM(N3:N9)</f>
        <v>2700</v>
      </c>
      <c r="O10" s="244">
        <f t="shared" si="3"/>
        <v>1</v>
      </c>
    </row>
    <row r="11" spans="1:15">
      <c r="A11" s="246"/>
      <c r="B11" s="247"/>
      <c r="C11" s="246"/>
      <c r="G11" s="248"/>
    </row>
    <row r="12" spans="1:15">
      <c r="A12" s="246"/>
      <c r="B12" s="247"/>
      <c r="C12" s="246"/>
      <c r="G12" s="248"/>
    </row>
    <row r="13" spans="1:15">
      <c r="A13" s="249" t="s">
        <v>9813</v>
      </c>
      <c r="B13" s="223"/>
      <c r="C13" s="223"/>
      <c r="D13" s="223"/>
      <c r="E13" s="223"/>
      <c r="F13" s="223"/>
      <c r="G13" s="224"/>
      <c r="I13" s="225" t="s">
        <v>9797</v>
      </c>
      <c r="J13" s="226"/>
      <c r="K13" s="226"/>
      <c r="L13" s="227"/>
    </row>
    <row r="14" spans="1:15">
      <c r="A14" s="228"/>
      <c r="B14" s="229" t="s">
        <v>9798</v>
      </c>
      <c r="C14" s="230" t="s">
        <v>0</v>
      </c>
      <c r="D14" s="230" t="s">
        <v>1</v>
      </c>
      <c r="E14" s="230" t="s">
        <v>2</v>
      </c>
      <c r="F14" s="230" t="s">
        <v>9799</v>
      </c>
      <c r="G14" s="231" t="s">
        <v>9800</v>
      </c>
      <c r="I14" s="232"/>
      <c r="J14" s="232" t="s">
        <v>9801</v>
      </c>
      <c r="K14" s="232" t="s">
        <v>9802</v>
      </c>
      <c r="L14" s="232"/>
      <c r="N14" s="232" t="s">
        <v>9803</v>
      </c>
      <c r="O14" s="232" t="s">
        <v>9804</v>
      </c>
    </row>
    <row r="15" spans="1:15">
      <c r="A15" s="233" t="s">
        <v>9814</v>
      </c>
      <c r="B15" s="234">
        <v>19</v>
      </c>
      <c r="C15" s="234">
        <v>9</v>
      </c>
      <c r="D15" s="234">
        <v>1</v>
      </c>
      <c r="E15" s="234">
        <v>9</v>
      </c>
      <c r="F15" s="250">
        <v>19</v>
      </c>
      <c r="G15" s="251">
        <f t="shared" ref="G15:G19" si="4">B15-F15</f>
        <v>0</v>
      </c>
      <c r="I15" s="233" t="s">
        <v>9814</v>
      </c>
      <c r="J15" s="238">
        <f>C15/N15</f>
        <v>0.9</v>
      </c>
      <c r="K15" s="238">
        <f>D15/N15</f>
        <v>0.1</v>
      </c>
      <c r="L15" s="238"/>
      <c r="N15" s="239">
        <f>B15-E15</f>
        <v>10</v>
      </c>
      <c r="O15" s="238">
        <f t="shared" ref="O15:O19" si="5">N15/$N$20</f>
        <v>0.15873015873015872</v>
      </c>
    </row>
    <row r="16" spans="1:15">
      <c r="A16" s="233" t="s">
        <v>9815</v>
      </c>
      <c r="B16" s="234">
        <v>14</v>
      </c>
      <c r="C16" s="234">
        <v>13</v>
      </c>
      <c r="D16" s="234">
        <v>0</v>
      </c>
      <c r="E16" s="234">
        <v>1</v>
      </c>
      <c r="F16" s="250">
        <v>14</v>
      </c>
      <c r="G16" s="251">
        <f t="shared" si="4"/>
        <v>0</v>
      </c>
      <c r="I16" s="233" t="s">
        <v>9815</v>
      </c>
      <c r="J16" s="238">
        <f>C16/N16</f>
        <v>1</v>
      </c>
      <c r="K16" s="238">
        <f>D16/N16</f>
        <v>0</v>
      </c>
      <c r="L16" s="238"/>
      <c r="N16" s="239">
        <f>B16-E16</f>
        <v>13</v>
      </c>
      <c r="O16" s="238">
        <f t="shared" si="5"/>
        <v>0.20634920634920634</v>
      </c>
    </row>
    <row r="17" spans="1:15">
      <c r="A17" s="233" t="s">
        <v>9816</v>
      </c>
      <c r="B17" s="234">
        <v>9</v>
      </c>
      <c r="C17" s="234">
        <v>7</v>
      </c>
      <c r="D17" s="234">
        <v>2</v>
      </c>
      <c r="E17" s="234">
        <v>0</v>
      </c>
      <c r="F17" s="250">
        <v>9</v>
      </c>
      <c r="G17" s="251">
        <f t="shared" si="4"/>
        <v>0</v>
      </c>
      <c r="I17" s="233" t="s">
        <v>9816</v>
      </c>
      <c r="J17" s="238">
        <f>C17/N17</f>
        <v>0.77777777777777779</v>
      </c>
      <c r="K17" s="238">
        <f>D17/N17</f>
        <v>0.22222222222222221</v>
      </c>
      <c r="L17" s="238"/>
      <c r="N17" s="239">
        <f>B17-E17</f>
        <v>9</v>
      </c>
      <c r="O17" s="238">
        <f t="shared" si="5"/>
        <v>0.14285714285714285</v>
      </c>
    </row>
    <row r="18" spans="1:15">
      <c r="A18" s="233" t="s">
        <v>9817</v>
      </c>
      <c r="B18" s="234">
        <v>5</v>
      </c>
      <c r="C18" s="234">
        <v>2</v>
      </c>
      <c r="D18" s="234">
        <v>0</v>
      </c>
      <c r="E18" s="234">
        <v>3</v>
      </c>
      <c r="F18" s="250">
        <v>5</v>
      </c>
      <c r="G18" s="251">
        <f t="shared" si="4"/>
        <v>0</v>
      </c>
      <c r="I18" s="233" t="s">
        <v>9817</v>
      </c>
      <c r="J18" s="238">
        <f>C18/N18</f>
        <v>1</v>
      </c>
      <c r="K18" s="238">
        <f>D18/N18</f>
        <v>0</v>
      </c>
      <c r="L18" s="238"/>
      <c r="N18" s="239">
        <f>B18-E18</f>
        <v>2</v>
      </c>
      <c r="O18" s="238">
        <f t="shared" si="5"/>
        <v>3.1746031746031744E-2</v>
      </c>
    </row>
    <row r="19" spans="1:15">
      <c r="A19" s="233" t="s">
        <v>9818</v>
      </c>
      <c r="B19" s="234">
        <v>42</v>
      </c>
      <c r="C19" s="234">
        <v>29</v>
      </c>
      <c r="D19" s="234">
        <v>0</v>
      </c>
      <c r="E19" s="234">
        <v>13</v>
      </c>
      <c r="F19" s="250">
        <v>42</v>
      </c>
      <c r="G19" s="251">
        <f t="shared" si="4"/>
        <v>0</v>
      </c>
      <c r="I19" s="233" t="s">
        <v>9818</v>
      </c>
      <c r="J19" s="238">
        <f>C19/N19</f>
        <v>1</v>
      </c>
      <c r="K19" s="238">
        <f>D19/N19</f>
        <v>0</v>
      </c>
      <c r="L19" s="238"/>
      <c r="N19" s="239">
        <f>B19-E19</f>
        <v>29</v>
      </c>
      <c r="O19" s="238">
        <f t="shared" si="5"/>
        <v>0.46031746031746029</v>
      </c>
    </row>
    <row r="20" spans="1:15">
      <c r="A20" s="240" t="s">
        <v>9812</v>
      </c>
      <c r="B20" s="241">
        <f t="shared" ref="B20:G20" si="6">SUM(B15:B19)</f>
        <v>89</v>
      </c>
      <c r="C20" s="241">
        <f t="shared" si="6"/>
        <v>60</v>
      </c>
      <c r="D20" s="241">
        <f t="shared" si="6"/>
        <v>3</v>
      </c>
      <c r="E20" s="241">
        <f t="shared" si="6"/>
        <v>26</v>
      </c>
      <c r="F20" s="241">
        <f t="shared" si="6"/>
        <v>89</v>
      </c>
      <c r="G20" s="242">
        <f t="shared" si="6"/>
        <v>0</v>
      </c>
      <c r="I20" s="243" t="s">
        <v>9812</v>
      </c>
      <c r="J20" s="244">
        <f>C20/N20</f>
        <v>0.95238095238095233</v>
      </c>
      <c r="K20" s="244">
        <f>D20/N20</f>
        <v>4.7619047619047616E-2</v>
      </c>
      <c r="L20" s="244"/>
      <c r="N20" s="245">
        <f t="shared" ref="N20:O20" si="7">SUM(N15:N19)</f>
        <v>63</v>
      </c>
      <c r="O20" s="244">
        <f t="shared" si="7"/>
        <v>1</v>
      </c>
    </row>
    <row r="21" spans="1:15">
      <c r="A21" s="246"/>
      <c r="B21" s="247"/>
      <c r="C21" s="246"/>
      <c r="D21" s="246"/>
      <c r="E21" s="246"/>
      <c r="G21" s="248"/>
    </row>
    <row r="22" spans="1:15">
      <c r="A22" s="246"/>
      <c r="B22" s="247"/>
      <c r="C22" s="246"/>
      <c r="D22" s="246"/>
      <c r="E22" s="246"/>
      <c r="G22" s="248"/>
    </row>
    <row r="23" spans="1:15">
      <c r="A23" s="252" t="s">
        <v>9819</v>
      </c>
      <c r="B23" s="253">
        <f t="shared" ref="B23:G23" si="8">SUM(B10,B20)</f>
        <v>2954</v>
      </c>
      <c r="C23" s="253">
        <f t="shared" si="8"/>
        <v>2320</v>
      </c>
      <c r="D23" s="253">
        <f t="shared" si="8"/>
        <v>443</v>
      </c>
      <c r="E23" s="253">
        <f t="shared" si="8"/>
        <v>191</v>
      </c>
      <c r="F23" s="253">
        <f t="shared" si="8"/>
        <v>2954</v>
      </c>
      <c r="G23" s="254">
        <f t="shared" si="8"/>
        <v>0</v>
      </c>
    </row>
    <row r="24" spans="1:15">
      <c r="G24" s="248"/>
    </row>
    <row r="25" spans="1:15">
      <c r="G25" s="248"/>
    </row>
    <row r="26" spans="1:15">
      <c r="G26" s="248"/>
      <c r="I26" s="255" t="s">
        <v>9820</v>
      </c>
      <c r="J26" s="223"/>
      <c r="K26" s="223"/>
      <c r="L26" s="224"/>
    </row>
    <row r="27" spans="1:15">
      <c r="G27" s="248"/>
    </row>
    <row r="28" spans="1:15">
      <c r="G28" s="248"/>
      <c r="I28" s="256" t="s">
        <v>9821</v>
      </c>
      <c r="J28" s="257">
        <f>B23-E23</f>
        <v>2763</v>
      </c>
    </row>
    <row r="29" spans="1:15">
      <c r="G29" s="248"/>
      <c r="I29" s="258"/>
      <c r="J29" s="258"/>
    </row>
    <row r="30" spans="1:15">
      <c r="G30" s="248"/>
    </row>
    <row r="31" spans="1:15">
      <c r="G31" s="248"/>
      <c r="I31" s="259" t="s">
        <v>9822</v>
      </c>
      <c r="J31" s="259">
        <f>C23</f>
        <v>2320</v>
      </c>
      <c r="K31" s="260">
        <f>J31/J28</f>
        <v>0.83966702859211007</v>
      </c>
    </row>
    <row r="32" spans="1:15">
      <c r="G32" s="248"/>
      <c r="I32" s="259" t="s">
        <v>9823</v>
      </c>
      <c r="J32" s="259">
        <f>D23</f>
        <v>443</v>
      </c>
      <c r="K32" s="260">
        <f>J32/J28</f>
        <v>0.16033297140788996</v>
      </c>
    </row>
    <row r="33" spans="9:11">
      <c r="I33" s="259" t="s">
        <v>9824</v>
      </c>
      <c r="J33" s="259">
        <f>E23</f>
        <v>191</v>
      </c>
      <c r="K33" s="260"/>
    </row>
    <row r="34" spans="9:11"/>
    <row r="35" spans="9:11"/>
    <row r="36" spans="9:11"/>
    <row r="37" spans="9:11"/>
    <row r="38" spans="9:11"/>
    <row r="39" spans="9:11"/>
    <row r="40" spans="9:11"/>
    <row r="41" spans="9:11"/>
    <row r="42" spans="9:11"/>
    <row r="43" spans="9:11"/>
    <row r="44" spans="9:11"/>
    <row r="45" spans="9:11"/>
    <row r="46" spans="9:11"/>
    <row r="47" spans="9:11"/>
    <row r="48" spans="9: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sheetData>
  <mergeCells count="7">
    <mergeCell ref="A1:G1"/>
    <mergeCell ref="I1:L1"/>
    <mergeCell ref="A13:G13"/>
    <mergeCell ref="I13:L13"/>
    <mergeCell ref="I26:L26"/>
    <mergeCell ref="I28:I29"/>
    <mergeCell ref="J28:J29"/>
  </mergeCells>
  <printOptions horizontalCentered="1" gridLines="1"/>
  <pageMargins left="0.7" right="0.7" top="0.75" bottom="0.75" header="0" footer="0"/>
  <pageSetup paperSize="9" fitToHeight="0" pageOrder="overThenDown" orientation="landscape" cellComments="atEnd"/>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E69138"/>
  </sheetPr>
  <dimension ref="A1:AB1000"/>
  <sheetViews>
    <sheetView showGridLines="0" workbookViewId="0">
      <pane xSplit="2" ySplit="1" topLeftCell="C3" activePane="bottomRight" state="frozen"/>
      <selection pane="topRight" activeCell="C1" sqref="C1"/>
      <selection pane="bottomLeft" activeCell="A2" sqref="A2"/>
      <selection pane="bottomRight" sqref="A1:XFD1048576"/>
    </sheetView>
  </sheetViews>
  <sheetFormatPr baseColWidth="10" defaultColWidth="14.44140625" defaultRowHeight="14.4"/>
  <cols>
    <col min="2" max="2" width="69.109375" customWidth="1"/>
    <col min="3" max="3" width="20" customWidth="1"/>
    <col min="4" max="4" width="48.6640625" customWidth="1"/>
    <col min="5" max="5" width="52.6640625" customWidth="1"/>
    <col min="6" max="7" width="37.44140625" customWidth="1"/>
    <col min="8" max="8" width="10.6640625" customWidth="1"/>
  </cols>
  <sheetData>
    <row r="1" spans="1:28" ht="26.4">
      <c r="A1" s="191" t="s">
        <v>1205</v>
      </c>
      <c r="B1" s="191" t="s">
        <v>4</v>
      </c>
      <c r="C1" s="5" t="s">
        <v>5</v>
      </c>
      <c r="D1" s="191" t="s">
        <v>6</v>
      </c>
      <c r="E1" s="191" t="s">
        <v>7</v>
      </c>
      <c r="F1" s="216" t="s">
        <v>9794</v>
      </c>
      <c r="G1" s="217" t="s">
        <v>9796</v>
      </c>
      <c r="H1" s="192"/>
      <c r="I1" s="192"/>
      <c r="J1" s="192"/>
      <c r="K1" s="192"/>
      <c r="L1" s="192"/>
      <c r="M1" s="192"/>
      <c r="N1" s="192"/>
      <c r="O1" s="192"/>
      <c r="P1" s="192"/>
      <c r="Q1" s="192"/>
      <c r="R1" s="192"/>
      <c r="S1" s="192"/>
      <c r="T1" s="192"/>
      <c r="U1" s="192"/>
      <c r="V1" s="192"/>
      <c r="W1" s="192"/>
      <c r="X1" s="192"/>
      <c r="Y1" s="192"/>
      <c r="Z1" s="192"/>
      <c r="AA1" s="192"/>
      <c r="AB1" s="192"/>
    </row>
    <row r="2" spans="1:28" ht="118.8">
      <c r="A2" s="193">
        <v>1</v>
      </c>
      <c r="B2" s="194" t="s">
        <v>9648</v>
      </c>
      <c r="C2" s="195" t="s">
        <v>0</v>
      </c>
      <c r="D2" s="195" t="s">
        <v>4500</v>
      </c>
      <c r="E2" s="194" t="s">
        <v>4500</v>
      </c>
      <c r="F2" s="34" t="s">
        <v>9649</v>
      </c>
      <c r="G2" s="196" t="s">
        <v>9650</v>
      </c>
      <c r="H2" s="192"/>
      <c r="I2" s="192"/>
      <c r="J2" s="192"/>
      <c r="K2" s="192"/>
      <c r="L2" s="192"/>
      <c r="M2" s="192"/>
      <c r="N2" s="192"/>
      <c r="O2" s="192"/>
      <c r="P2" s="192"/>
      <c r="Q2" s="192"/>
      <c r="R2" s="192"/>
      <c r="S2" s="192"/>
      <c r="T2" s="192"/>
      <c r="U2" s="192"/>
      <c r="V2" s="192"/>
      <c r="W2" s="192"/>
      <c r="X2" s="192"/>
      <c r="Y2" s="192"/>
      <c r="Z2" s="192"/>
      <c r="AA2" s="192"/>
      <c r="AB2" s="192"/>
    </row>
    <row r="3" spans="1:28" ht="409.6">
      <c r="A3" s="193">
        <v>2</v>
      </c>
      <c r="B3" s="196" t="s">
        <v>9651</v>
      </c>
      <c r="C3" s="195" t="s">
        <v>0</v>
      </c>
      <c r="D3" s="21" t="s">
        <v>2315</v>
      </c>
      <c r="E3" s="17" t="s">
        <v>9652</v>
      </c>
      <c r="F3" s="17" t="s">
        <v>9653</v>
      </c>
      <c r="G3" s="196" t="s">
        <v>9650</v>
      </c>
      <c r="H3" s="192"/>
      <c r="I3" s="192"/>
      <c r="J3" s="192"/>
      <c r="K3" s="192"/>
      <c r="L3" s="192"/>
      <c r="M3" s="192"/>
      <c r="N3" s="192"/>
      <c r="O3" s="192"/>
      <c r="P3" s="192"/>
      <c r="Q3" s="192"/>
      <c r="R3" s="192"/>
      <c r="S3" s="192"/>
      <c r="T3" s="192"/>
      <c r="U3" s="192"/>
      <c r="V3" s="192"/>
      <c r="W3" s="192"/>
      <c r="X3" s="192"/>
      <c r="Y3" s="192"/>
      <c r="Z3" s="192"/>
      <c r="AA3" s="192"/>
      <c r="AB3" s="192"/>
    </row>
    <row r="4" spans="1:28" ht="409.6">
      <c r="A4" s="193">
        <v>3</v>
      </c>
      <c r="B4" s="194" t="s">
        <v>9654</v>
      </c>
      <c r="C4" s="195" t="s">
        <v>0</v>
      </c>
      <c r="D4" s="21" t="s">
        <v>1266</v>
      </c>
      <c r="E4" s="17" t="s">
        <v>9655</v>
      </c>
      <c r="F4" s="16" t="s">
        <v>9656</v>
      </c>
      <c r="G4" s="196" t="s">
        <v>9650</v>
      </c>
      <c r="H4" s="192"/>
      <c r="I4" s="192"/>
      <c r="J4" s="192"/>
      <c r="K4" s="192"/>
      <c r="L4" s="192"/>
      <c r="M4" s="192"/>
      <c r="N4" s="192"/>
      <c r="O4" s="192"/>
      <c r="P4" s="192"/>
      <c r="Q4" s="192"/>
      <c r="R4" s="192"/>
      <c r="S4" s="192"/>
      <c r="T4" s="192"/>
      <c r="U4" s="192"/>
      <c r="V4" s="192"/>
      <c r="W4" s="192"/>
      <c r="X4" s="192"/>
      <c r="Y4" s="192"/>
      <c r="Z4" s="192"/>
      <c r="AA4" s="192"/>
      <c r="AB4" s="192"/>
    </row>
    <row r="5" spans="1:28" ht="132">
      <c r="A5" s="193">
        <v>4</v>
      </c>
      <c r="B5" s="196" t="s">
        <v>9657</v>
      </c>
      <c r="C5" s="195" t="s">
        <v>0</v>
      </c>
      <c r="D5" s="21" t="s">
        <v>1266</v>
      </c>
      <c r="E5" s="17" t="s">
        <v>9658</v>
      </c>
      <c r="F5" s="16" t="s">
        <v>9656</v>
      </c>
      <c r="G5" s="196" t="s">
        <v>9650</v>
      </c>
      <c r="H5" s="192"/>
      <c r="I5" s="192"/>
      <c r="J5" s="192"/>
      <c r="K5" s="192"/>
      <c r="L5" s="192"/>
      <c r="M5" s="192"/>
      <c r="N5" s="192"/>
      <c r="O5" s="192"/>
      <c r="P5" s="192"/>
      <c r="Q5" s="192"/>
      <c r="R5" s="192"/>
      <c r="S5" s="192"/>
      <c r="T5" s="192"/>
      <c r="U5" s="192"/>
      <c r="V5" s="192"/>
      <c r="W5" s="192"/>
      <c r="X5" s="192"/>
      <c r="Y5" s="192"/>
      <c r="Z5" s="192"/>
      <c r="AA5" s="192"/>
      <c r="AB5" s="192"/>
    </row>
    <row r="6" spans="1:28" ht="356.4">
      <c r="A6" s="193">
        <v>5</v>
      </c>
      <c r="B6" s="194" t="s">
        <v>9659</v>
      </c>
      <c r="C6" s="195" t="s">
        <v>0</v>
      </c>
      <c r="D6" s="46" t="s">
        <v>9660</v>
      </c>
      <c r="E6" s="194" t="s">
        <v>9661</v>
      </c>
      <c r="F6" s="16" t="s">
        <v>9656</v>
      </c>
      <c r="G6" s="196" t="s">
        <v>9650</v>
      </c>
      <c r="H6" s="192"/>
      <c r="I6" s="192"/>
      <c r="J6" s="192"/>
      <c r="K6" s="192"/>
      <c r="L6" s="192"/>
      <c r="M6" s="192"/>
      <c r="N6" s="192"/>
      <c r="O6" s="192"/>
      <c r="P6" s="192"/>
      <c r="Q6" s="192"/>
      <c r="R6" s="192"/>
      <c r="S6" s="192"/>
      <c r="T6" s="192"/>
      <c r="U6" s="192"/>
      <c r="V6" s="192"/>
      <c r="W6" s="192"/>
      <c r="X6" s="192"/>
      <c r="Y6" s="192"/>
      <c r="Z6" s="192"/>
      <c r="AA6" s="192"/>
      <c r="AB6" s="192"/>
    </row>
    <row r="7" spans="1:28" ht="171.6">
      <c r="A7" s="193">
        <v>6</v>
      </c>
      <c r="B7" s="196" t="s">
        <v>9662</v>
      </c>
      <c r="C7" s="195" t="s">
        <v>0</v>
      </c>
      <c r="D7" s="21" t="s">
        <v>1266</v>
      </c>
      <c r="E7" s="16" t="s">
        <v>9663</v>
      </c>
      <c r="F7" s="16" t="s">
        <v>9656</v>
      </c>
      <c r="G7" s="196" t="s">
        <v>9650</v>
      </c>
      <c r="H7" s="192"/>
      <c r="I7" s="192"/>
      <c r="J7" s="192"/>
      <c r="K7" s="192"/>
      <c r="L7" s="192"/>
      <c r="M7" s="192"/>
      <c r="N7" s="192"/>
      <c r="O7" s="192"/>
      <c r="P7" s="192"/>
      <c r="Q7" s="192"/>
      <c r="R7" s="192"/>
      <c r="S7" s="192"/>
      <c r="T7" s="192"/>
      <c r="U7" s="192"/>
      <c r="V7" s="192"/>
      <c r="W7" s="192"/>
      <c r="X7" s="192"/>
      <c r="Y7" s="192"/>
      <c r="Z7" s="192"/>
      <c r="AA7" s="192"/>
      <c r="AB7" s="192"/>
    </row>
    <row r="8" spans="1:28" ht="69">
      <c r="A8" s="193">
        <v>7</v>
      </c>
      <c r="B8" s="196" t="s">
        <v>9664</v>
      </c>
      <c r="C8" s="195" t="s">
        <v>2</v>
      </c>
      <c r="D8" s="195" t="s">
        <v>4500</v>
      </c>
      <c r="E8" s="194" t="s">
        <v>4500</v>
      </c>
      <c r="F8" s="16" t="s">
        <v>9665</v>
      </c>
      <c r="G8" s="196" t="s">
        <v>9650</v>
      </c>
      <c r="H8" s="192"/>
      <c r="I8" s="192"/>
      <c r="J8" s="192"/>
      <c r="K8" s="192"/>
      <c r="L8" s="192"/>
      <c r="M8" s="192"/>
      <c r="N8" s="192"/>
      <c r="O8" s="192"/>
      <c r="P8" s="192"/>
      <c r="Q8" s="192"/>
      <c r="R8" s="192"/>
      <c r="S8" s="192"/>
      <c r="T8" s="192"/>
      <c r="U8" s="192"/>
      <c r="V8" s="192"/>
      <c r="W8" s="192"/>
      <c r="X8" s="192"/>
      <c r="Y8" s="192"/>
      <c r="Z8" s="192"/>
      <c r="AA8" s="192"/>
      <c r="AB8" s="192"/>
    </row>
    <row r="9" spans="1:28" ht="158.4">
      <c r="A9" s="193">
        <v>8</v>
      </c>
      <c r="B9" s="194" t="s">
        <v>9666</v>
      </c>
      <c r="C9" s="195" t="s">
        <v>0</v>
      </c>
      <c r="D9" s="21" t="s">
        <v>1266</v>
      </c>
      <c r="E9" s="196" t="s">
        <v>9667</v>
      </c>
      <c r="F9" s="16" t="s">
        <v>9656</v>
      </c>
      <c r="G9" s="196" t="s">
        <v>9650</v>
      </c>
      <c r="H9" s="192"/>
      <c r="I9" s="192"/>
      <c r="J9" s="192"/>
      <c r="K9" s="192"/>
      <c r="L9" s="192"/>
      <c r="M9" s="192"/>
      <c r="N9" s="192"/>
      <c r="O9" s="192"/>
      <c r="P9" s="192"/>
      <c r="Q9" s="192"/>
      <c r="R9" s="192"/>
      <c r="S9" s="192"/>
      <c r="T9" s="192"/>
      <c r="U9" s="192"/>
      <c r="V9" s="192"/>
      <c r="W9" s="192"/>
      <c r="X9" s="192"/>
      <c r="Y9" s="192"/>
      <c r="Z9" s="192"/>
      <c r="AA9" s="192"/>
      <c r="AB9" s="192"/>
    </row>
    <row r="10" spans="1:28" ht="105.6">
      <c r="A10" s="193">
        <v>9</v>
      </c>
      <c r="B10" s="194" t="s">
        <v>9668</v>
      </c>
      <c r="C10" s="195" t="s">
        <v>0</v>
      </c>
      <c r="D10" s="197" t="s">
        <v>9669</v>
      </c>
      <c r="E10" s="194" t="s">
        <v>9670</v>
      </c>
      <c r="F10" s="16" t="s">
        <v>9656</v>
      </c>
      <c r="G10" s="196" t="s">
        <v>9671</v>
      </c>
      <c r="H10" s="192"/>
      <c r="I10" s="192"/>
      <c r="J10" s="192"/>
      <c r="K10" s="192"/>
      <c r="L10" s="192"/>
      <c r="M10" s="192"/>
      <c r="N10" s="192"/>
      <c r="O10" s="192"/>
      <c r="P10" s="192"/>
      <c r="Q10" s="192"/>
      <c r="R10" s="192"/>
      <c r="S10" s="192"/>
      <c r="T10" s="192"/>
      <c r="U10" s="192"/>
      <c r="V10" s="192"/>
      <c r="W10" s="192"/>
      <c r="X10" s="192"/>
      <c r="Y10" s="192"/>
      <c r="Z10" s="192"/>
      <c r="AA10" s="192"/>
      <c r="AB10" s="192"/>
    </row>
    <row r="11" spans="1:28" ht="92.4">
      <c r="A11" s="193">
        <v>10</v>
      </c>
      <c r="B11" s="194" t="s">
        <v>9672</v>
      </c>
      <c r="C11" s="195" t="s">
        <v>0</v>
      </c>
      <c r="D11" s="21" t="s">
        <v>1266</v>
      </c>
      <c r="E11" s="198" t="s">
        <v>9673</v>
      </c>
      <c r="F11" s="16" t="s">
        <v>9656</v>
      </c>
      <c r="G11" s="196" t="s">
        <v>9650</v>
      </c>
      <c r="H11" s="192"/>
      <c r="I11" s="192"/>
      <c r="J11" s="192"/>
      <c r="K11" s="192"/>
      <c r="L11" s="192"/>
      <c r="M11" s="192"/>
      <c r="N11" s="192"/>
      <c r="O11" s="192"/>
      <c r="P11" s="192"/>
      <c r="Q11" s="192"/>
      <c r="R11" s="192"/>
      <c r="S11" s="192"/>
      <c r="T11" s="192"/>
      <c r="U11" s="192"/>
      <c r="V11" s="192"/>
      <c r="W11" s="192"/>
      <c r="X11" s="192"/>
      <c r="Y11" s="192"/>
      <c r="Z11" s="192"/>
      <c r="AA11" s="192"/>
      <c r="AB11" s="192"/>
    </row>
    <row r="12" spans="1:28" ht="41.4">
      <c r="A12" s="193">
        <v>11</v>
      </c>
      <c r="B12" s="194" t="s">
        <v>9674</v>
      </c>
      <c r="C12" s="195" t="s">
        <v>0</v>
      </c>
      <c r="D12" s="21" t="s">
        <v>1266</v>
      </c>
      <c r="E12" s="16" t="s">
        <v>1581</v>
      </c>
      <c r="F12" s="16" t="s">
        <v>9656</v>
      </c>
      <c r="G12" s="196" t="s">
        <v>9650</v>
      </c>
      <c r="H12" s="192"/>
      <c r="I12" s="192"/>
      <c r="J12" s="192"/>
      <c r="K12" s="192"/>
      <c r="L12" s="192"/>
      <c r="M12" s="192"/>
      <c r="N12" s="192"/>
      <c r="O12" s="192"/>
      <c r="P12" s="192"/>
      <c r="Q12" s="192"/>
      <c r="R12" s="192"/>
      <c r="S12" s="192"/>
      <c r="T12" s="192"/>
      <c r="U12" s="192"/>
      <c r="V12" s="192"/>
      <c r="W12" s="192"/>
      <c r="X12" s="192"/>
      <c r="Y12" s="192"/>
      <c r="Z12" s="192"/>
      <c r="AA12" s="192"/>
      <c r="AB12" s="192"/>
    </row>
    <row r="13" spans="1:28" ht="396">
      <c r="A13" s="193">
        <v>12</v>
      </c>
      <c r="B13" s="194" t="s">
        <v>9675</v>
      </c>
      <c r="C13" s="195" t="s">
        <v>0</v>
      </c>
      <c r="D13" s="21" t="s">
        <v>9676</v>
      </c>
      <c r="E13" s="16" t="s">
        <v>9677</v>
      </c>
      <c r="F13" s="16" t="s">
        <v>9656</v>
      </c>
      <c r="G13" s="196" t="s">
        <v>9650</v>
      </c>
      <c r="H13" s="192"/>
      <c r="I13" s="192"/>
      <c r="J13" s="192"/>
      <c r="K13" s="192"/>
      <c r="L13" s="192"/>
      <c r="M13" s="192"/>
      <c r="N13" s="192"/>
      <c r="O13" s="192"/>
      <c r="P13" s="192"/>
      <c r="Q13" s="192"/>
      <c r="R13" s="192"/>
      <c r="S13" s="192"/>
      <c r="T13" s="192"/>
      <c r="U13" s="192"/>
      <c r="V13" s="192"/>
      <c r="W13" s="192"/>
      <c r="X13" s="192"/>
      <c r="Y13" s="192"/>
      <c r="Z13" s="192"/>
      <c r="AA13" s="192"/>
      <c r="AB13" s="192"/>
    </row>
    <row r="14" spans="1:28" ht="132">
      <c r="A14" s="193">
        <v>13</v>
      </c>
      <c r="B14" s="196" t="s">
        <v>9678</v>
      </c>
      <c r="C14" s="195" t="s">
        <v>0</v>
      </c>
      <c r="D14" s="21" t="s">
        <v>1266</v>
      </c>
      <c r="E14" s="196" t="s">
        <v>9679</v>
      </c>
      <c r="F14" s="16" t="s">
        <v>9656</v>
      </c>
      <c r="G14" s="196" t="s">
        <v>9650</v>
      </c>
      <c r="H14" s="192"/>
      <c r="I14" s="192"/>
      <c r="J14" s="192"/>
      <c r="K14" s="192"/>
      <c r="L14" s="192"/>
      <c r="M14" s="192"/>
      <c r="N14" s="192"/>
      <c r="O14" s="192"/>
      <c r="P14" s="192"/>
      <c r="Q14" s="192"/>
      <c r="R14" s="192"/>
      <c r="S14" s="192"/>
      <c r="T14" s="192"/>
      <c r="U14" s="192"/>
      <c r="V14" s="192"/>
      <c r="W14" s="192"/>
      <c r="X14" s="192"/>
      <c r="Y14" s="192"/>
      <c r="Z14" s="192"/>
      <c r="AA14" s="192"/>
      <c r="AB14" s="192"/>
    </row>
    <row r="15" spans="1:28" ht="132">
      <c r="A15" s="193">
        <v>14</v>
      </c>
      <c r="B15" s="196" t="s">
        <v>9680</v>
      </c>
      <c r="C15" s="195" t="s">
        <v>0</v>
      </c>
      <c r="D15" s="21" t="s">
        <v>1266</v>
      </c>
      <c r="E15" s="196" t="s">
        <v>9681</v>
      </c>
      <c r="F15" s="16" t="s">
        <v>9656</v>
      </c>
      <c r="G15" s="196" t="s">
        <v>9650</v>
      </c>
      <c r="H15" s="192"/>
      <c r="I15" s="192"/>
      <c r="J15" s="192"/>
      <c r="K15" s="192"/>
      <c r="L15" s="192"/>
      <c r="M15" s="192"/>
      <c r="N15" s="192"/>
      <c r="O15" s="192"/>
      <c r="P15" s="192"/>
      <c r="Q15" s="192"/>
      <c r="R15" s="192"/>
      <c r="S15" s="192"/>
      <c r="T15" s="192"/>
      <c r="U15" s="192"/>
      <c r="V15" s="192"/>
      <c r="W15" s="192"/>
      <c r="X15" s="192"/>
      <c r="Y15" s="192"/>
      <c r="Z15" s="192"/>
      <c r="AA15" s="192"/>
      <c r="AB15" s="192"/>
    </row>
    <row r="16" spans="1:28">
      <c r="A16" s="2"/>
      <c r="B16" s="192"/>
      <c r="C16" s="2"/>
      <c r="D16" s="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row>
    <row r="17" spans="1:28">
      <c r="A17" s="2"/>
      <c r="B17" s="192"/>
      <c r="C17" s="2"/>
      <c r="D17" s="2"/>
      <c r="E17" s="192"/>
      <c r="F17" s="192"/>
      <c r="G17" s="192"/>
      <c r="H17" s="192"/>
      <c r="I17" s="192"/>
      <c r="J17" s="192"/>
      <c r="K17" s="192"/>
      <c r="L17" s="192"/>
      <c r="M17" s="192"/>
      <c r="N17" s="192"/>
      <c r="O17" s="192"/>
      <c r="P17" s="192"/>
      <c r="Q17" s="192"/>
      <c r="R17" s="192"/>
      <c r="S17" s="192"/>
      <c r="T17" s="192"/>
      <c r="U17" s="192"/>
      <c r="V17" s="192"/>
      <c r="W17" s="192"/>
      <c r="X17" s="192"/>
      <c r="Y17" s="192"/>
      <c r="Z17" s="192"/>
      <c r="AA17" s="192"/>
      <c r="AB17" s="192"/>
    </row>
    <row r="18" spans="1:28">
      <c r="A18" s="2"/>
      <c r="B18" s="192"/>
      <c r="C18" s="2"/>
      <c r="D18" s="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row>
    <row r="19" spans="1:28">
      <c r="A19" s="2"/>
      <c r="B19" s="192"/>
      <c r="C19" s="2"/>
      <c r="D19" s="2"/>
      <c r="E19" s="192"/>
      <c r="F19" s="192"/>
      <c r="G19" s="192"/>
      <c r="H19" s="192"/>
      <c r="I19" s="192"/>
      <c r="J19" s="192"/>
      <c r="K19" s="192"/>
      <c r="L19" s="192"/>
      <c r="M19" s="192"/>
      <c r="N19" s="192"/>
      <c r="O19" s="192"/>
      <c r="P19" s="192"/>
      <c r="Q19" s="192"/>
      <c r="R19" s="192"/>
      <c r="S19" s="192"/>
      <c r="T19" s="192"/>
      <c r="U19" s="192"/>
      <c r="V19" s="192"/>
      <c r="W19" s="192"/>
      <c r="X19" s="192"/>
      <c r="Y19" s="192"/>
      <c r="Z19" s="192"/>
      <c r="AA19" s="192"/>
      <c r="AB19" s="192"/>
    </row>
    <row r="20" spans="1:28">
      <c r="A20" s="2"/>
      <c r="B20" s="192"/>
      <c r="C20" s="2"/>
      <c r="D20" s="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row>
    <row r="21" spans="1:28">
      <c r="A21" s="2"/>
      <c r="B21" s="192"/>
      <c r="C21" s="2"/>
      <c r="D21" s="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row>
    <row r="22" spans="1:28">
      <c r="A22" s="2"/>
      <c r="B22" s="192"/>
      <c r="C22" s="2"/>
      <c r="D22" s="2"/>
      <c r="E22" s="192"/>
      <c r="F22" s="192"/>
      <c r="G22" s="192"/>
      <c r="H22" s="192"/>
      <c r="I22" s="192"/>
      <c r="J22" s="192"/>
      <c r="K22" s="192"/>
      <c r="L22" s="192"/>
      <c r="M22" s="192"/>
      <c r="N22" s="192"/>
      <c r="O22" s="192"/>
      <c r="P22" s="192"/>
      <c r="Q22" s="192"/>
      <c r="R22" s="192"/>
      <c r="S22" s="192"/>
      <c r="T22" s="192"/>
      <c r="U22" s="192"/>
      <c r="V22" s="192"/>
      <c r="W22" s="192"/>
      <c r="X22" s="192"/>
      <c r="Y22" s="192"/>
      <c r="Z22" s="192"/>
      <c r="AA22" s="192"/>
      <c r="AB22" s="192"/>
    </row>
    <row r="23" spans="1:28">
      <c r="A23" s="2"/>
      <c r="B23" s="192"/>
      <c r="C23" s="2"/>
      <c r="D23" s="2"/>
      <c r="E23" s="192"/>
      <c r="F23" s="192"/>
      <c r="G23" s="192"/>
      <c r="H23" s="192"/>
      <c r="I23" s="192"/>
      <c r="J23" s="192"/>
      <c r="K23" s="192"/>
      <c r="L23" s="192"/>
      <c r="M23" s="192"/>
      <c r="N23" s="192"/>
      <c r="O23" s="192"/>
      <c r="P23" s="192"/>
      <c r="Q23" s="192"/>
      <c r="R23" s="192"/>
      <c r="S23" s="192"/>
      <c r="T23" s="192"/>
      <c r="U23" s="192"/>
      <c r="V23" s="192"/>
      <c r="W23" s="192"/>
      <c r="X23" s="192"/>
      <c r="Y23" s="192"/>
      <c r="Z23" s="192"/>
      <c r="AA23" s="192"/>
      <c r="AB23" s="192"/>
    </row>
    <row r="24" spans="1:28">
      <c r="A24" s="2"/>
      <c r="B24" s="192"/>
      <c r="C24" s="2"/>
      <c r="D24" s="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row>
    <row r="25" spans="1:28">
      <c r="A25" s="2"/>
      <c r="B25" s="192"/>
      <c r="C25" s="2"/>
      <c r="D25" s="2"/>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row>
    <row r="26" spans="1:28">
      <c r="A26" s="2"/>
      <c r="B26" s="192"/>
      <c r="C26" s="2"/>
      <c r="D26" s="2"/>
      <c r="E26" s="192"/>
      <c r="F26" s="192"/>
      <c r="G26" s="192"/>
      <c r="H26" s="192"/>
      <c r="I26" s="192"/>
      <c r="J26" s="192"/>
      <c r="K26" s="192"/>
      <c r="L26" s="192"/>
      <c r="M26" s="192"/>
      <c r="N26" s="192"/>
      <c r="O26" s="192"/>
      <c r="P26" s="192"/>
      <c r="Q26" s="192"/>
      <c r="R26" s="192"/>
      <c r="S26" s="192"/>
      <c r="T26" s="192"/>
      <c r="U26" s="192"/>
      <c r="V26" s="192"/>
      <c r="W26" s="192"/>
      <c r="X26" s="192"/>
      <c r="Y26" s="192"/>
      <c r="Z26" s="192"/>
      <c r="AA26" s="192"/>
      <c r="AB26" s="192"/>
    </row>
    <row r="27" spans="1:28">
      <c r="A27" s="2"/>
      <c r="B27" s="192"/>
      <c r="C27" s="2"/>
      <c r="D27" s="2"/>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row>
    <row r="28" spans="1:28">
      <c r="A28" s="2"/>
      <c r="B28" s="192"/>
      <c r="C28" s="2"/>
      <c r="D28" s="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row>
    <row r="29" spans="1:28">
      <c r="A29" s="2"/>
      <c r="B29" s="192"/>
      <c r="C29" s="2"/>
      <c r="D29" s="2"/>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row>
    <row r="30" spans="1:28">
      <c r="A30" s="2"/>
      <c r="B30" s="192"/>
      <c r="C30" s="2"/>
      <c r="D30" s="2"/>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row>
    <row r="31" spans="1:28">
      <c r="A31" s="2"/>
      <c r="B31" s="192"/>
      <c r="C31" s="2"/>
      <c r="D31" s="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row>
    <row r="32" spans="1:28">
      <c r="A32" s="2"/>
      <c r="B32" s="192"/>
      <c r="C32" s="2"/>
      <c r="D32" s="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row>
    <row r="33" spans="1:28">
      <c r="A33" s="2"/>
      <c r="B33" s="192"/>
      <c r="C33" s="2"/>
      <c r="D33" s="2"/>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row>
    <row r="34" spans="1:28">
      <c r="A34" s="2"/>
      <c r="B34" s="192"/>
      <c r="C34" s="2"/>
      <c r="D34" s="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row>
    <row r="35" spans="1:28">
      <c r="A35" s="2"/>
      <c r="B35" s="192"/>
      <c r="C35" s="2"/>
      <c r="D35" s="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row>
    <row r="36" spans="1:28">
      <c r="A36" s="2"/>
      <c r="B36" s="192"/>
      <c r="C36" s="2"/>
      <c r="D36" s="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row>
    <row r="37" spans="1:28">
      <c r="A37" s="2"/>
      <c r="B37" s="192"/>
      <c r="C37" s="2"/>
      <c r="D37" s="2"/>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row>
    <row r="38" spans="1:28">
      <c r="A38" s="2"/>
      <c r="B38" s="192"/>
      <c r="C38" s="2"/>
      <c r="D38" s="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row>
    <row r="39" spans="1:28">
      <c r="A39" s="2"/>
      <c r="B39" s="192"/>
      <c r="C39" s="2"/>
      <c r="D39" s="2"/>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row>
    <row r="40" spans="1:28">
      <c r="A40" s="2"/>
      <c r="B40" s="192"/>
      <c r="C40" s="2"/>
      <c r="D40" s="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row>
    <row r="41" spans="1:28">
      <c r="A41" s="2"/>
      <c r="B41" s="192"/>
      <c r="C41" s="2"/>
      <c r="D41" s="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row>
    <row r="42" spans="1:28">
      <c r="A42" s="2"/>
      <c r="B42" s="192"/>
      <c r="C42" s="2"/>
      <c r="D42" s="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row>
    <row r="43" spans="1:28">
      <c r="A43" s="2"/>
      <c r="B43" s="192"/>
      <c r="C43" s="2"/>
      <c r="D43" s="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row>
    <row r="44" spans="1:28">
      <c r="A44" s="2"/>
      <c r="B44" s="192"/>
      <c r="C44" s="2"/>
      <c r="D44" s="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row>
    <row r="45" spans="1:28">
      <c r="A45" s="2"/>
      <c r="B45" s="192"/>
      <c r="C45" s="2"/>
      <c r="D45" s="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row>
    <row r="46" spans="1:28">
      <c r="A46" s="2"/>
      <c r="B46" s="192"/>
      <c r="C46" s="2"/>
      <c r="D46" s="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row>
    <row r="47" spans="1:28">
      <c r="A47" s="2"/>
      <c r="B47" s="192"/>
      <c r="C47" s="2"/>
      <c r="D47" s="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row>
    <row r="48" spans="1:28">
      <c r="A48" s="2"/>
      <c r="B48" s="192"/>
      <c r="C48" s="2"/>
      <c r="D48" s="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row>
    <row r="49" spans="1:28">
      <c r="A49" s="2"/>
      <c r="B49" s="192"/>
      <c r="C49" s="2"/>
      <c r="D49" s="2"/>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row>
    <row r="50" spans="1:28">
      <c r="A50" s="2"/>
      <c r="B50" s="192"/>
      <c r="C50" s="2"/>
      <c r="D50" s="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row>
    <row r="51" spans="1:28">
      <c r="A51" s="2"/>
      <c r="B51" s="192"/>
      <c r="C51" s="2"/>
      <c r="D51" s="2"/>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row>
    <row r="52" spans="1:28">
      <c r="A52" s="2"/>
      <c r="B52" s="192"/>
      <c r="C52" s="2"/>
      <c r="D52" s="2"/>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row>
    <row r="53" spans="1:28">
      <c r="A53" s="2"/>
      <c r="B53" s="192"/>
      <c r="C53" s="2"/>
      <c r="D53" s="2"/>
      <c r="E53" s="192"/>
      <c r="F53" s="192"/>
      <c r="G53" s="192"/>
      <c r="H53" s="192"/>
      <c r="I53" s="192"/>
      <c r="J53" s="192"/>
      <c r="K53" s="192"/>
      <c r="L53" s="192"/>
      <c r="M53" s="192"/>
      <c r="N53" s="192"/>
      <c r="O53" s="192"/>
      <c r="P53" s="192"/>
      <c r="Q53" s="192"/>
      <c r="R53" s="192"/>
      <c r="S53" s="192"/>
      <c r="T53" s="192"/>
      <c r="U53" s="192"/>
      <c r="V53" s="192"/>
      <c r="W53" s="192"/>
      <c r="X53" s="192"/>
      <c r="Y53" s="192"/>
      <c r="Z53" s="192"/>
      <c r="AA53" s="192"/>
      <c r="AB53" s="192"/>
    </row>
    <row r="54" spans="1:28">
      <c r="A54" s="2"/>
      <c r="B54" s="192"/>
      <c r="C54" s="2"/>
      <c r="D54" s="2"/>
      <c r="E54" s="192"/>
      <c r="F54" s="192"/>
      <c r="G54" s="192"/>
      <c r="H54" s="192"/>
      <c r="I54" s="192"/>
      <c r="J54" s="192"/>
      <c r="K54" s="192"/>
      <c r="L54" s="192"/>
      <c r="M54" s="192"/>
      <c r="N54" s="192"/>
      <c r="O54" s="192"/>
      <c r="P54" s="192"/>
      <c r="Q54" s="192"/>
      <c r="R54" s="192"/>
      <c r="S54" s="192"/>
      <c r="T54" s="192"/>
      <c r="U54" s="192"/>
      <c r="V54" s="192"/>
      <c r="W54" s="192"/>
      <c r="X54" s="192"/>
      <c r="Y54" s="192"/>
      <c r="Z54" s="192"/>
      <c r="AA54" s="192"/>
      <c r="AB54" s="192"/>
    </row>
    <row r="55" spans="1:28">
      <c r="A55" s="2"/>
      <c r="B55" s="192"/>
      <c r="C55" s="2"/>
      <c r="D55" s="2"/>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row>
    <row r="56" spans="1:28">
      <c r="A56" s="2"/>
      <c r="B56" s="192"/>
      <c r="C56" s="2"/>
      <c r="D56" s="2"/>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row>
    <row r="57" spans="1:28">
      <c r="A57" s="2"/>
      <c r="B57" s="192"/>
      <c r="C57" s="2"/>
      <c r="D57" s="2"/>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row>
    <row r="58" spans="1:28">
      <c r="A58" s="2"/>
      <c r="B58" s="192"/>
      <c r="C58" s="2"/>
      <c r="D58" s="2"/>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row>
    <row r="59" spans="1:28">
      <c r="A59" s="2"/>
      <c r="B59" s="192"/>
      <c r="C59" s="2"/>
      <c r="D59" s="2"/>
      <c r="E59" s="192"/>
      <c r="F59" s="192"/>
      <c r="G59" s="192"/>
      <c r="H59" s="192"/>
      <c r="I59" s="192"/>
      <c r="J59" s="192"/>
      <c r="K59" s="192"/>
      <c r="L59" s="192"/>
      <c r="M59" s="192"/>
      <c r="N59" s="192"/>
      <c r="O59" s="192"/>
      <c r="P59" s="192"/>
      <c r="Q59" s="192"/>
      <c r="R59" s="192"/>
      <c r="S59" s="192"/>
      <c r="T59" s="192"/>
      <c r="U59" s="192"/>
      <c r="V59" s="192"/>
      <c r="W59" s="192"/>
      <c r="X59" s="192"/>
      <c r="Y59" s="192"/>
      <c r="Z59" s="192"/>
      <c r="AA59" s="192"/>
      <c r="AB59" s="192"/>
    </row>
    <row r="60" spans="1:28">
      <c r="A60" s="2"/>
      <c r="B60" s="192"/>
      <c r="C60" s="2"/>
      <c r="D60" s="2"/>
      <c r="E60" s="192"/>
      <c r="F60" s="192"/>
      <c r="G60" s="192"/>
      <c r="H60" s="192"/>
      <c r="I60" s="192"/>
      <c r="J60" s="192"/>
      <c r="K60" s="192"/>
      <c r="L60" s="192"/>
      <c r="M60" s="192"/>
      <c r="N60" s="192"/>
      <c r="O60" s="192"/>
      <c r="P60" s="192"/>
      <c r="Q60" s="192"/>
      <c r="R60" s="192"/>
      <c r="S60" s="192"/>
      <c r="T60" s="192"/>
      <c r="U60" s="192"/>
      <c r="V60" s="192"/>
      <c r="W60" s="192"/>
      <c r="X60" s="192"/>
      <c r="Y60" s="192"/>
      <c r="Z60" s="192"/>
      <c r="AA60" s="192"/>
      <c r="AB60" s="192"/>
    </row>
    <row r="61" spans="1:28">
      <c r="A61" s="2"/>
      <c r="B61" s="192"/>
      <c r="C61" s="2"/>
      <c r="D61" s="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row>
    <row r="62" spans="1:28">
      <c r="A62" s="2"/>
      <c r="B62" s="192"/>
      <c r="C62" s="2"/>
      <c r="D62" s="2"/>
      <c r="E62" s="192"/>
      <c r="F62" s="192"/>
      <c r="G62" s="192"/>
      <c r="H62" s="192"/>
      <c r="I62" s="192"/>
      <c r="J62" s="192"/>
      <c r="K62" s="192"/>
      <c r="L62" s="192"/>
      <c r="M62" s="192"/>
      <c r="N62" s="192"/>
      <c r="O62" s="192"/>
      <c r="P62" s="192"/>
      <c r="Q62" s="192"/>
      <c r="R62" s="192"/>
      <c r="S62" s="192"/>
      <c r="T62" s="192"/>
      <c r="U62" s="192"/>
      <c r="V62" s="192"/>
      <c r="W62" s="192"/>
      <c r="X62" s="192"/>
      <c r="Y62" s="192"/>
      <c r="Z62" s="192"/>
      <c r="AA62" s="192"/>
      <c r="AB62" s="192"/>
    </row>
    <row r="63" spans="1:28">
      <c r="A63" s="2"/>
      <c r="B63" s="192"/>
      <c r="C63" s="2"/>
      <c r="D63" s="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row>
    <row r="64" spans="1:28">
      <c r="A64" s="2"/>
      <c r="B64" s="192"/>
      <c r="C64" s="2"/>
      <c r="D64" s="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row>
    <row r="65" spans="1:28">
      <c r="A65" s="2"/>
      <c r="B65" s="192"/>
      <c r="C65" s="2"/>
      <c r="D65" s="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row>
    <row r="66" spans="1:28">
      <c r="A66" s="2"/>
      <c r="B66" s="192"/>
      <c r="C66" s="2"/>
      <c r="D66" s="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row>
    <row r="67" spans="1:28">
      <c r="A67" s="2"/>
      <c r="B67" s="192"/>
      <c r="C67" s="2"/>
      <c r="D67" s="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row>
    <row r="68" spans="1:28">
      <c r="A68" s="2"/>
      <c r="B68" s="192"/>
      <c r="C68" s="2"/>
      <c r="D68" s="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row>
    <row r="69" spans="1:28">
      <c r="A69" s="2"/>
      <c r="B69" s="192"/>
      <c r="C69" s="2"/>
      <c r="D69" s="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row>
    <row r="70" spans="1:28">
      <c r="A70" s="2"/>
      <c r="B70" s="192"/>
      <c r="C70" s="2"/>
      <c r="D70" s="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row>
    <row r="71" spans="1:28">
      <c r="A71" s="2"/>
      <c r="B71" s="192"/>
      <c r="C71" s="2"/>
      <c r="D71" s="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row>
    <row r="72" spans="1:28">
      <c r="A72" s="2"/>
      <c r="B72" s="192"/>
      <c r="C72" s="2"/>
      <c r="D72" s="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row>
    <row r="73" spans="1:28">
      <c r="A73" s="2"/>
      <c r="B73" s="192"/>
      <c r="C73" s="2"/>
      <c r="D73" s="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row>
    <row r="74" spans="1:28">
      <c r="A74" s="2"/>
      <c r="B74" s="192"/>
      <c r="C74" s="2"/>
      <c r="D74" s="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row>
    <row r="75" spans="1:28">
      <c r="A75" s="2"/>
      <c r="B75" s="192"/>
      <c r="C75" s="2"/>
      <c r="D75" s="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row>
    <row r="76" spans="1:28">
      <c r="A76" s="2"/>
      <c r="B76" s="192"/>
      <c r="C76" s="2"/>
      <c r="D76" s="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row>
    <row r="77" spans="1:28">
      <c r="A77" s="2"/>
      <c r="B77" s="192"/>
      <c r="C77" s="2"/>
      <c r="D77" s="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row>
    <row r="78" spans="1:28">
      <c r="A78" s="2"/>
      <c r="B78" s="192"/>
      <c r="C78" s="2"/>
      <c r="D78" s="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row>
    <row r="79" spans="1:28">
      <c r="A79" s="2"/>
      <c r="B79" s="192"/>
      <c r="C79" s="2"/>
      <c r="D79" s="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row>
    <row r="80" spans="1:28">
      <c r="A80" s="2"/>
      <c r="B80" s="192"/>
      <c r="C80" s="2"/>
      <c r="D80" s="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row>
    <row r="81" spans="1:28">
      <c r="A81" s="2"/>
      <c r="B81" s="192"/>
      <c r="C81" s="2"/>
      <c r="D81" s="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row>
    <row r="82" spans="1:28">
      <c r="A82" s="2"/>
      <c r="B82" s="192"/>
      <c r="C82" s="2"/>
      <c r="D82" s="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row>
    <row r="83" spans="1:28">
      <c r="A83" s="2"/>
      <c r="B83" s="192"/>
      <c r="C83" s="2"/>
      <c r="D83" s="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row>
    <row r="84" spans="1:28">
      <c r="A84" s="2"/>
      <c r="B84" s="192"/>
      <c r="C84" s="2"/>
      <c r="D84" s="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row>
    <row r="85" spans="1:28">
      <c r="A85" s="2"/>
      <c r="B85" s="192"/>
      <c r="C85" s="2"/>
      <c r="D85" s="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row>
    <row r="86" spans="1:28">
      <c r="A86" s="2"/>
      <c r="B86" s="192"/>
      <c r="C86" s="2"/>
      <c r="D86" s="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row>
    <row r="87" spans="1:28">
      <c r="A87" s="2"/>
      <c r="B87" s="192"/>
      <c r="C87" s="2"/>
      <c r="D87" s="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row>
    <row r="88" spans="1:28">
      <c r="A88" s="2"/>
      <c r="B88" s="192"/>
      <c r="C88" s="2"/>
      <c r="D88" s="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row>
    <row r="89" spans="1:28">
      <c r="A89" s="2"/>
      <c r="B89" s="192"/>
      <c r="C89" s="2"/>
      <c r="D89" s="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row>
    <row r="90" spans="1:28">
      <c r="A90" s="2"/>
      <c r="B90" s="192"/>
      <c r="C90" s="2"/>
      <c r="D90" s="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row>
    <row r="91" spans="1:28">
      <c r="A91" s="2"/>
      <c r="B91" s="192"/>
      <c r="C91" s="2"/>
      <c r="D91" s="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row>
    <row r="92" spans="1:28">
      <c r="A92" s="2"/>
      <c r="B92" s="192"/>
      <c r="C92" s="2"/>
      <c r="D92" s="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row>
    <row r="93" spans="1:28">
      <c r="A93" s="2"/>
      <c r="B93" s="192"/>
      <c r="C93" s="2"/>
      <c r="D93" s="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row>
    <row r="94" spans="1:28">
      <c r="A94" s="2"/>
      <c r="B94" s="192"/>
      <c r="C94" s="2"/>
      <c r="D94" s="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row>
    <row r="95" spans="1:28">
      <c r="A95" s="2"/>
      <c r="B95" s="192"/>
      <c r="C95" s="2"/>
      <c r="D95" s="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row>
    <row r="96" spans="1:28">
      <c r="A96" s="2"/>
      <c r="B96" s="192"/>
      <c r="C96" s="2"/>
      <c r="D96" s="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row>
    <row r="97" spans="1:28">
      <c r="A97" s="2"/>
      <c r="B97" s="192"/>
      <c r="C97" s="2"/>
      <c r="D97" s="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row>
    <row r="98" spans="1:28">
      <c r="A98" s="2"/>
      <c r="B98" s="192"/>
      <c r="C98" s="2"/>
      <c r="D98" s="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row>
    <row r="99" spans="1:28">
      <c r="A99" s="2"/>
      <c r="B99" s="192"/>
      <c r="C99" s="2"/>
      <c r="D99" s="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row>
    <row r="100" spans="1:28">
      <c r="A100" s="2"/>
      <c r="B100" s="192"/>
      <c r="C100" s="2"/>
      <c r="D100" s="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row>
    <row r="101" spans="1:28">
      <c r="A101" s="2"/>
      <c r="B101" s="192"/>
      <c r="C101" s="2"/>
      <c r="D101" s="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row>
    <row r="102" spans="1:28">
      <c r="A102" s="2"/>
      <c r="B102" s="192"/>
      <c r="C102" s="2"/>
      <c r="D102" s="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row>
    <row r="103" spans="1:28">
      <c r="A103" s="2"/>
      <c r="B103" s="192"/>
      <c r="C103" s="2"/>
      <c r="D103" s="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row>
    <row r="104" spans="1:28">
      <c r="A104" s="2"/>
      <c r="B104" s="192"/>
      <c r="C104" s="2"/>
      <c r="D104" s="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row>
    <row r="105" spans="1:28">
      <c r="A105" s="2"/>
      <c r="B105" s="192"/>
      <c r="C105" s="2"/>
      <c r="D105" s="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row>
    <row r="106" spans="1:28">
      <c r="A106" s="2"/>
      <c r="B106" s="192"/>
      <c r="C106" s="2"/>
      <c r="D106" s="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row>
    <row r="107" spans="1:28">
      <c r="A107" s="2"/>
      <c r="B107" s="192"/>
      <c r="C107" s="2"/>
      <c r="D107" s="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row>
    <row r="108" spans="1:28">
      <c r="A108" s="2"/>
      <c r="B108" s="192"/>
      <c r="C108" s="2"/>
      <c r="D108" s="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row>
    <row r="109" spans="1:28">
      <c r="A109" s="2"/>
      <c r="B109" s="192"/>
      <c r="C109" s="2"/>
      <c r="D109" s="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row>
    <row r="110" spans="1:28">
      <c r="A110" s="2"/>
      <c r="B110" s="192"/>
      <c r="C110" s="2"/>
      <c r="D110" s="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row>
    <row r="111" spans="1:28">
      <c r="A111" s="2"/>
      <c r="B111" s="192"/>
      <c r="C111" s="2"/>
      <c r="D111" s="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row>
    <row r="112" spans="1:28">
      <c r="A112" s="2"/>
      <c r="B112" s="192"/>
      <c r="C112" s="2"/>
      <c r="D112" s="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row>
    <row r="113" spans="1:28">
      <c r="A113" s="2"/>
      <c r="B113" s="192"/>
      <c r="C113" s="2"/>
      <c r="D113" s="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row>
    <row r="114" spans="1:28">
      <c r="A114" s="2"/>
      <c r="B114" s="192"/>
      <c r="C114" s="2"/>
      <c r="D114" s="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row>
    <row r="115" spans="1:28">
      <c r="A115" s="2"/>
      <c r="B115" s="192"/>
      <c r="C115" s="2"/>
      <c r="D115" s="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row>
    <row r="116" spans="1:28">
      <c r="A116" s="2"/>
      <c r="B116" s="192"/>
      <c r="C116" s="2"/>
      <c r="D116" s="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row>
    <row r="117" spans="1:28">
      <c r="A117" s="2"/>
      <c r="B117" s="192"/>
      <c r="C117" s="2"/>
      <c r="D117" s="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row>
    <row r="118" spans="1:28">
      <c r="A118" s="2"/>
      <c r="B118" s="192"/>
      <c r="C118" s="2"/>
      <c r="D118" s="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row>
    <row r="119" spans="1:28">
      <c r="A119" s="2"/>
      <c r="B119" s="192"/>
      <c r="C119" s="2"/>
      <c r="D119" s="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row>
    <row r="120" spans="1:28">
      <c r="A120" s="2"/>
      <c r="B120" s="192"/>
      <c r="C120" s="2"/>
      <c r="D120" s="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row>
    <row r="121" spans="1:28">
      <c r="A121" s="2"/>
      <c r="B121" s="192"/>
      <c r="C121" s="2"/>
      <c r="D121" s="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row>
    <row r="122" spans="1:28">
      <c r="A122" s="2"/>
      <c r="B122" s="192"/>
      <c r="C122" s="2"/>
      <c r="D122" s="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row>
    <row r="123" spans="1:28">
      <c r="A123" s="2"/>
      <c r="B123" s="192"/>
      <c r="C123" s="2"/>
      <c r="D123" s="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row>
    <row r="124" spans="1:28">
      <c r="A124" s="2"/>
      <c r="B124" s="192"/>
      <c r="C124" s="2"/>
      <c r="D124" s="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row>
    <row r="125" spans="1:28">
      <c r="A125" s="2"/>
      <c r="B125" s="192"/>
      <c r="C125" s="2"/>
      <c r="D125" s="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row>
    <row r="126" spans="1:28">
      <c r="A126" s="2"/>
      <c r="B126" s="192"/>
      <c r="C126" s="2"/>
      <c r="D126" s="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row>
    <row r="127" spans="1:28">
      <c r="A127" s="2"/>
      <c r="B127" s="192"/>
      <c r="C127" s="2"/>
      <c r="D127" s="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row>
    <row r="128" spans="1:28">
      <c r="A128" s="2"/>
      <c r="B128" s="192"/>
      <c r="C128" s="2"/>
      <c r="D128" s="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row>
    <row r="129" spans="1:28">
      <c r="A129" s="2"/>
      <c r="B129" s="192"/>
      <c r="C129" s="2"/>
      <c r="D129" s="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row>
    <row r="130" spans="1:28">
      <c r="A130" s="2"/>
      <c r="B130" s="192"/>
      <c r="C130" s="2"/>
      <c r="D130" s="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row>
    <row r="131" spans="1:28">
      <c r="A131" s="2"/>
      <c r="B131" s="192"/>
      <c r="C131" s="2"/>
      <c r="D131" s="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row>
    <row r="132" spans="1:28">
      <c r="A132" s="2"/>
      <c r="B132" s="192"/>
      <c r="C132" s="2"/>
      <c r="D132" s="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row>
    <row r="133" spans="1:28">
      <c r="A133" s="2"/>
      <c r="B133" s="192"/>
      <c r="C133" s="2"/>
      <c r="D133" s="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row>
    <row r="134" spans="1:28">
      <c r="A134" s="2"/>
      <c r="B134" s="192"/>
      <c r="C134" s="2"/>
      <c r="D134" s="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row>
    <row r="135" spans="1:28">
      <c r="A135" s="2"/>
      <c r="B135" s="192"/>
      <c r="C135" s="2"/>
      <c r="D135" s="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row>
    <row r="136" spans="1:28">
      <c r="A136" s="2"/>
      <c r="B136" s="192"/>
      <c r="C136" s="2"/>
      <c r="D136" s="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row>
    <row r="137" spans="1:28">
      <c r="A137" s="2"/>
      <c r="B137" s="192"/>
      <c r="C137" s="2"/>
      <c r="D137" s="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row>
    <row r="138" spans="1:28">
      <c r="A138" s="2"/>
      <c r="B138" s="192"/>
      <c r="C138" s="2"/>
      <c r="D138" s="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row>
    <row r="139" spans="1:28">
      <c r="A139" s="2"/>
      <c r="B139" s="192"/>
      <c r="C139" s="2"/>
      <c r="D139" s="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row>
    <row r="140" spans="1:28">
      <c r="A140" s="2"/>
      <c r="B140" s="192"/>
      <c r="C140" s="2"/>
      <c r="D140" s="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row>
    <row r="141" spans="1:28">
      <c r="A141" s="2"/>
      <c r="B141" s="192"/>
      <c r="C141" s="2"/>
      <c r="D141" s="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row>
    <row r="142" spans="1:28">
      <c r="A142" s="2"/>
      <c r="B142" s="192"/>
      <c r="C142" s="2"/>
      <c r="D142" s="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row>
    <row r="143" spans="1:28">
      <c r="A143" s="2"/>
      <c r="B143" s="192"/>
      <c r="C143" s="2"/>
      <c r="D143" s="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row>
    <row r="144" spans="1:28">
      <c r="A144" s="2"/>
      <c r="B144" s="192"/>
      <c r="C144" s="2"/>
      <c r="D144" s="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row>
    <row r="145" spans="1:28">
      <c r="A145" s="2"/>
      <c r="B145" s="192"/>
      <c r="C145" s="2"/>
      <c r="D145" s="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row>
    <row r="146" spans="1:28">
      <c r="A146" s="2"/>
      <c r="B146" s="192"/>
      <c r="C146" s="2"/>
      <c r="D146" s="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row>
    <row r="147" spans="1:28">
      <c r="A147" s="2"/>
      <c r="B147" s="192"/>
      <c r="C147" s="2"/>
      <c r="D147" s="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row>
    <row r="148" spans="1:28">
      <c r="A148" s="2"/>
      <c r="B148" s="192"/>
      <c r="C148" s="2"/>
      <c r="D148" s="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row>
    <row r="149" spans="1:28">
      <c r="A149" s="2"/>
      <c r="B149" s="192"/>
      <c r="C149" s="2"/>
      <c r="D149" s="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row>
    <row r="150" spans="1:28">
      <c r="A150" s="2"/>
      <c r="B150" s="192"/>
      <c r="C150" s="2"/>
      <c r="D150" s="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row>
    <row r="151" spans="1:28">
      <c r="A151" s="2"/>
      <c r="B151" s="192"/>
      <c r="C151" s="2"/>
      <c r="D151" s="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row>
    <row r="152" spans="1:28">
      <c r="A152" s="2"/>
      <c r="B152" s="192"/>
      <c r="C152" s="2"/>
      <c r="D152" s="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row>
    <row r="153" spans="1:28">
      <c r="A153" s="2"/>
      <c r="B153" s="192"/>
      <c r="C153" s="2"/>
      <c r="D153" s="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row>
    <row r="154" spans="1:28">
      <c r="A154" s="2"/>
      <c r="B154" s="192"/>
      <c r="C154" s="2"/>
      <c r="D154" s="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row>
    <row r="155" spans="1:28">
      <c r="A155" s="2"/>
      <c r="B155" s="192"/>
      <c r="C155" s="2"/>
      <c r="D155" s="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row>
    <row r="156" spans="1:28">
      <c r="A156" s="2"/>
      <c r="B156" s="192"/>
      <c r="C156" s="2"/>
      <c r="D156" s="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row>
    <row r="157" spans="1:28">
      <c r="A157" s="2"/>
      <c r="B157" s="192"/>
      <c r="C157" s="2"/>
      <c r="D157" s="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row>
    <row r="158" spans="1:28">
      <c r="A158" s="2"/>
      <c r="B158" s="192"/>
      <c r="C158" s="2"/>
      <c r="D158" s="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row>
    <row r="159" spans="1:28">
      <c r="A159" s="2"/>
      <c r="B159" s="192"/>
      <c r="C159" s="2"/>
      <c r="D159" s="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row>
    <row r="160" spans="1:28">
      <c r="A160" s="2"/>
      <c r="B160" s="192"/>
      <c r="C160" s="2"/>
      <c r="D160" s="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row>
    <row r="161" spans="1:28">
      <c r="A161" s="2"/>
      <c r="B161" s="192"/>
      <c r="C161" s="2"/>
      <c r="D161" s="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row>
    <row r="162" spans="1:28">
      <c r="A162" s="2"/>
      <c r="B162" s="192"/>
      <c r="C162" s="2"/>
      <c r="D162" s="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row>
    <row r="163" spans="1:28">
      <c r="A163" s="2"/>
      <c r="B163" s="192"/>
      <c r="C163" s="2"/>
      <c r="D163" s="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row>
    <row r="164" spans="1:28">
      <c r="A164" s="2"/>
      <c r="B164" s="192"/>
      <c r="C164" s="2"/>
      <c r="D164" s="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row>
    <row r="165" spans="1:28">
      <c r="A165" s="2"/>
      <c r="B165" s="192"/>
      <c r="C165" s="2"/>
      <c r="D165" s="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row>
    <row r="166" spans="1:28">
      <c r="A166" s="2"/>
      <c r="B166" s="192"/>
      <c r="C166" s="2"/>
      <c r="D166" s="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row>
    <row r="167" spans="1:28">
      <c r="A167" s="2"/>
      <c r="B167" s="192"/>
      <c r="C167" s="2"/>
      <c r="D167" s="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row>
    <row r="168" spans="1:28">
      <c r="A168" s="2"/>
      <c r="B168" s="192"/>
      <c r="C168" s="2"/>
      <c r="D168" s="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row>
    <row r="169" spans="1:28">
      <c r="A169" s="2"/>
      <c r="B169" s="192"/>
      <c r="C169" s="2"/>
      <c r="D169" s="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row>
    <row r="170" spans="1:28">
      <c r="A170" s="2"/>
      <c r="B170" s="192"/>
      <c r="C170" s="2"/>
      <c r="D170" s="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row>
    <row r="171" spans="1:28">
      <c r="A171" s="2"/>
      <c r="B171" s="192"/>
      <c r="C171" s="2"/>
      <c r="D171" s="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row>
    <row r="172" spans="1:28">
      <c r="A172" s="2"/>
      <c r="B172" s="192"/>
      <c r="C172" s="2"/>
      <c r="D172" s="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row>
    <row r="173" spans="1:28">
      <c r="A173" s="2"/>
      <c r="B173" s="192"/>
      <c r="C173" s="2"/>
      <c r="D173" s="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row>
    <row r="174" spans="1:28">
      <c r="A174" s="2"/>
      <c r="B174" s="192"/>
      <c r="C174" s="2"/>
      <c r="D174" s="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row>
    <row r="175" spans="1:28">
      <c r="A175" s="2"/>
      <c r="B175" s="192"/>
      <c r="C175" s="2"/>
      <c r="D175" s="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row>
    <row r="176" spans="1:28">
      <c r="A176" s="2"/>
      <c r="B176" s="192"/>
      <c r="C176" s="2"/>
      <c r="D176" s="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row>
    <row r="177" spans="1:28">
      <c r="A177" s="2"/>
      <c r="B177" s="192"/>
      <c r="C177" s="2"/>
      <c r="D177" s="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row>
    <row r="178" spans="1:28">
      <c r="A178" s="2"/>
      <c r="B178" s="192"/>
      <c r="C178" s="2"/>
      <c r="D178" s="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row>
    <row r="179" spans="1:28">
      <c r="A179" s="2"/>
      <c r="B179" s="192"/>
      <c r="C179" s="2"/>
      <c r="D179" s="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row>
    <row r="180" spans="1:28">
      <c r="A180" s="2"/>
      <c r="B180" s="192"/>
      <c r="C180" s="2"/>
      <c r="D180" s="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row>
    <row r="181" spans="1:28">
      <c r="A181" s="2"/>
      <c r="B181" s="192"/>
      <c r="C181" s="2"/>
      <c r="D181" s="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row>
    <row r="182" spans="1:28">
      <c r="A182" s="2"/>
      <c r="B182" s="192"/>
      <c r="C182" s="2"/>
      <c r="D182" s="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row>
    <row r="183" spans="1:28">
      <c r="A183" s="2"/>
      <c r="B183" s="192"/>
      <c r="C183" s="2"/>
      <c r="D183" s="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row>
    <row r="184" spans="1:28">
      <c r="A184" s="2"/>
      <c r="B184" s="192"/>
      <c r="C184" s="2"/>
      <c r="D184" s="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row>
    <row r="185" spans="1:28">
      <c r="A185" s="2"/>
      <c r="B185" s="192"/>
      <c r="C185" s="2"/>
      <c r="D185" s="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row>
    <row r="186" spans="1:28">
      <c r="A186" s="2"/>
      <c r="B186" s="192"/>
      <c r="C186" s="2"/>
      <c r="D186" s="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row>
    <row r="187" spans="1:28">
      <c r="A187" s="2"/>
      <c r="B187" s="192"/>
      <c r="C187" s="2"/>
      <c r="D187" s="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row>
    <row r="188" spans="1:28">
      <c r="A188" s="2"/>
      <c r="B188" s="192"/>
      <c r="C188" s="2"/>
      <c r="D188" s="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row>
    <row r="189" spans="1:28">
      <c r="A189" s="2"/>
      <c r="B189" s="192"/>
      <c r="C189" s="2"/>
      <c r="D189" s="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row>
    <row r="190" spans="1:28">
      <c r="A190" s="2"/>
      <c r="B190" s="192"/>
      <c r="C190" s="2"/>
      <c r="D190" s="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row>
    <row r="191" spans="1:28">
      <c r="A191" s="2"/>
      <c r="B191" s="192"/>
      <c r="C191" s="2"/>
      <c r="D191" s="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row>
    <row r="192" spans="1:28">
      <c r="A192" s="2"/>
      <c r="B192" s="192"/>
      <c r="C192" s="2"/>
      <c r="D192" s="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row>
    <row r="193" spans="1:28">
      <c r="A193" s="2"/>
      <c r="B193" s="192"/>
      <c r="C193" s="2"/>
      <c r="D193" s="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row>
    <row r="194" spans="1:28">
      <c r="A194" s="2"/>
      <c r="B194" s="192"/>
      <c r="C194" s="2"/>
      <c r="D194" s="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row>
    <row r="195" spans="1:28">
      <c r="A195" s="2"/>
      <c r="B195" s="192"/>
      <c r="C195" s="2"/>
      <c r="D195" s="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row>
    <row r="196" spans="1:28">
      <c r="A196" s="2"/>
      <c r="B196" s="192"/>
      <c r="C196" s="2"/>
      <c r="D196" s="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row>
    <row r="197" spans="1:28">
      <c r="A197" s="2"/>
      <c r="B197" s="192"/>
      <c r="C197" s="2"/>
      <c r="D197" s="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row>
    <row r="198" spans="1:28">
      <c r="A198" s="2"/>
      <c r="B198" s="192"/>
      <c r="C198" s="2"/>
      <c r="D198" s="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row>
    <row r="199" spans="1:28">
      <c r="A199" s="2"/>
      <c r="B199" s="192"/>
      <c r="C199" s="2"/>
      <c r="D199" s="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row>
    <row r="200" spans="1:28">
      <c r="A200" s="2"/>
      <c r="B200" s="192"/>
      <c r="C200" s="2"/>
      <c r="D200" s="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row>
    <row r="201" spans="1:28">
      <c r="A201" s="2"/>
      <c r="B201" s="192"/>
      <c r="C201" s="2"/>
      <c r="D201" s="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row>
    <row r="202" spans="1:28">
      <c r="A202" s="2"/>
      <c r="B202" s="192"/>
      <c r="C202" s="2"/>
      <c r="D202" s="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row>
    <row r="203" spans="1:28">
      <c r="A203" s="2"/>
      <c r="B203" s="192"/>
      <c r="C203" s="2"/>
      <c r="D203" s="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row>
    <row r="204" spans="1:28">
      <c r="A204" s="2"/>
      <c r="B204" s="192"/>
      <c r="C204" s="2"/>
      <c r="D204" s="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row>
    <row r="205" spans="1:28">
      <c r="A205" s="2"/>
      <c r="B205" s="192"/>
      <c r="C205" s="2"/>
      <c r="D205" s="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row>
    <row r="206" spans="1:28">
      <c r="A206" s="2"/>
      <c r="B206" s="192"/>
      <c r="C206" s="2"/>
      <c r="D206" s="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row>
    <row r="207" spans="1:28">
      <c r="A207" s="2"/>
      <c r="B207" s="192"/>
      <c r="C207" s="2"/>
      <c r="D207" s="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row>
    <row r="208" spans="1:28">
      <c r="A208" s="2"/>
      <c r="B208" s="192"/>
      <c r="C208" s="2"/>
      <c r="D208" s="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row>
    <row r="209" spans="1:28">
      <c r="A209" s="2"/>
      <c r="B209" s="192"/>
      <c r="C209" s="2"/>
      <c r="D209" s="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row>
    <row r="210" spans="1:28">
      <c r="A210" s="2"/>
      <c r="B210" s="192"/>
      <c r="C210" s="2"/>
      <c r="D210" s="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row>
    <row r="211" spans="1:28">
      <c r="A211" s="2"/>
      <c r="B211" s="192"/>
      <c r="C211" s="2"/>
      <c r="D211" s="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row>
    <row r="212" spans="1:28">
      <c r="A212" s="2"/>
      <c r="B212" s="192"/>
      <c r="C212" s="2"/>
      <c r="D212" s="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row>
    <row r="213" spans="1:28">
      <c r="A213" s="2"/>
      <c r="B213" s="192"/>
      <c r="C213" s="2"/>
      <c r="D213" s="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row>
    <row r="214" spans="1:28">
      <c r="A214" s="2"/>
      <c r="B214" s="192"/>
      <c r="C214" s="2"/>
      <c r="D214" s="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row>
    <row r="215" spans="1:28">
      <c r="A215" s="2"/>
      <c r="B215" s="192"/>
      <c r="C215" s="2"/>
      <c r="D215" s="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row>
    <row r="216" spans="1:28">
      <c r="A216" s="2"/>
      <c r="B216" s="192"/>
      <c r="C216" s="2"/>
      <c r="D216" s="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row>
    <row r="217" spans="1:28">
      <c r="A217" s="2"/>
      <c r="B217" s="192"/>
      <c r="C217" s="2"/>
      <c r="D217" s="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row>
    <row r="218" spans="1:28">
      <c r="A218" s="2"/>
      <c r="B218" s="192"/>
      <c r="C218" s="2"/>
      <c r="D218" s="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row>
    <row r="219" spans="1:28">
      <c r="A219" s="2"/>
      <c r="B219" s="192"/>
      <c r="C219" s="2"/>
      <c r="D219" s="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row>
    <row r="220" spans="1:28">
      <c r="A220" s="2"/>
      <c r="B220" s="192"/>
      <c r="C220" s="2"/>
      <c r="D220" s="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row>
    <row r="221" spans="1:28">
      <c r="A221" s="2"/>
      <c r="B221" s="192"/>
      <c r="C221" s="2"/>
      <c r="D221" s="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row>
    <row r="222" spans="1:28">
      <c r="A222" s="2"/>
      <c r="B222" s="192"/>
      <c r="C222" s="2"/>
      <c r="D222" s="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row>
    <row r="223" spans="1:28">
      <c r="A223" s="2"/>
      <c r="B223" s="192"/>
      <c r="C223" s="2"/>
      <c r="D223" s="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row>
    <row r="224" spans="1:28">
      <c r="A224" s="2"/>
      <c r="B224" s="192"/>
      <c r="C224" s="2"/>
      <c r="D224" s="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row>
    <row r="225" spans="1:28">
      <c r="A225" s="2"/>
      <c r="B225" s="192"/>
      <c r="C225" s="2"/>
      <c r="D225" s="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row>
    <row r="226" spans="1:28">
      <c r="A226" s="2"/>
      <c r="B226" s="192"/>
      <c r="C226" s="2"/>
      <c r="D226" s="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row>
    <row r="227" spans="1:28">
      <c r="A227" s="2"/>
      <c r="B227" s="192"/>
      <c r="C227" s="2"/>
      <c r="D227" s="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row>
    <row r="228" spans="1:28">
      <c r="A228" s="2"/>
      <c r="B228" s="192"/>
      <c r="C228" s="2"/>
      <c r="D228" s="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row>
    <row r="229" spans="1:28">
      <c r="A229" s="2"/>
      <c r="B229" s="192"/>
      <c r="C229" s="2"/>
      <c r="D229" s="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row>
    <row r="230" spans="1:28">
      <c r="A230" s="2"/>
      <c r="B230" s="192"/>
      <c r="C230" s="2"/>
      <c r="D230" s="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row>
    <row r="231" spans="1:28">
      <c r="A231" s="2"/>
      <c r="B231" s="192"/>
      <c r="C231" s="2"/>
      <c r="D231" s="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row>
    <row r="232" spans="1:28">
      <c r="A232" s="2"/>
      <c r="B232" s="192"/>
      <c r="C232" s="2"/>
      <c r="D232" s="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row>
    <row r="233" spans="1:28">
      <c r="A233" s="2"/>
      <c r="B233" s="192"/>
      <c r="C233" s="2"/>
      <c r="D233" s="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row>
    <row r="234" spans="1:28">
      <c r="A234" s="2"/>
      <c r="B234" s="192"/>
      <c r="C234" s="2"/>
      <c r="D234" s="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row>
    <row r="235" spans="1:28">
      <c r="A235" s="2"/>
      <c r="B235" s="192"/>
      <c r="C235" s="2"/>
      <c r="D235" s="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row>
    <row r="236" spans="1:28">
      <c r="A236" s="2"/>
      <c r="B236" s="192"/>
      <c r="C236" s="2"/>
      <c r="D236" s="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row>
    <row r="237" spans="1:28">
      <c r="A237" s="2"/>
      <c r="B237" s="192"/>
      <c r="C237" s="2"/>
      <c r="D237" s="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row>
    <row r="238" spans="1:28">
      <c r="A238" s="2"/>
      <c r="B238" s="192"/>
      <c r="C238" s="2"/>
      <c r="D238" s="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row>
    <row r="239" spans="1:28">
      <c r="A239" s="2"/>
      <c r="B239" s="192"/>
      <c r="C239" s="2"/>
      <c r="D239" s="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row>
    <row r="240" spans="1:28">
      <c r="A240" s="2"/>
      <c r="B240" s="192"/>
      <c r="C240" s="2"/>
      <c r="D240" s="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row>
    <row r="241" spans="1:28">
      <c r="A241" s="2"/>
      <c r="B241" s="192"/>
      <c r="C241" s="2"/>
      <c r="D241" s="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row>
    <row r="242" spans="1:28">
      <c r="A242" s="2"/>
      <c r="B242" s="192"/>
      <c r="C242" s="2"/>
      <c r="D242" s="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row>
    <row r="243" spans="1:28">
      <c r="A243" s="2"/>
      <c r="B243" s="192"/>
      <c r="C243" s="2"/>
      <c r="D243" s="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row>
    <row r="244" spans="1:28">
      <c r="A244" s="2"/>
      <c r="B244" s="192"/>
      <c r="C244" s="2"/>
      <c r="D244" s="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row>
    <row r="245" spans="1:28">
      <c r="A245" s="2"/>
      <c r="B245" s="192"/>
      <c r="C245" s="2"/>
      <c r="D245" s="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row>
    <row r="246" spans="1:28">
      <c r="A246" s="2"/>
      <c r="B246" s="192"/>
      <c r="C246" s="2"/>
      <c r="D246" s="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row>
    <row r="247" spans="1:28">
      <c r="A247" s="2"/>
      <c r="B247" s="192"/>
      <c r="C247" s="2"/>
      <c r="D247" s="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c r="AB247" s="192"/>
    </row>
    <row r="248" spans="1:28">
      <c r="A248" s="2"/>
      <c r="B248" s="192"/>
      <c r="C248" s="2"/>
      <c r="D248" s="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c r="AB248" s="192"/>
    </row>
    <row r="249" spans="1:28">
      <c r="A249" s="2"/>
      <c r="B249" s="192"/>
      <c r="C249" s="2"/>
      <c r="D249" s="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c r="AA249" s="192"/>
      <c r="AB249" s="192"/>
    </row>
    <row r="250" spans="1:28">
      <c r="A250" s="2"/>
      <c r="B250" s="192"/>
      <c r="C250" s="2"/>
      <c r="D250" s="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c r="AA250" s="192"/>
      <c r="AB250" s="192"/>
    </row>
    <row r="251" spans="1:28">
      <c r="A251" s="2"/>
      <c r="B251" s="192"/>
      <c r="C251" s="2"/>
      <c r="D251" s="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c r="AA251" s="192"/>
      <c r="AB251" s="192"/>
    </row>
    <row r="252" spans="1:28">
      <c r="A252" s="2"/>
      <c r="B252" s="192"/>
      <c r="C252" s="2"/>
      <c r="D252" s="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c r="AA252" s="192"/>
      <c r="AB252" s="192"/>
    </row>
    <row r="253" spans="1:28">
      <c r="A253" s="2"/>
      <c r="B253" s="192"/>
      <c r="C253" s="2"/>
      <c r="D253" s="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c r="AA253" s="192"/>
      <c r="AB253" s="192"/>
    </row>
    <row r="254" spans="1:28">
      <c r="A254" s="2"/>
      <c r="B254" s="192"/>
      <c r="C254" s="2"/>
      <c r="D254" s="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c r="AA254" s="192"/>
      <c r="AB254" s="192"/>
    </row>
    <row r="255" spans="1:28">
      <c r="A255" s="2"/>
      <c r="B255" s="192"/>
      <c r="C255" s="2"/>
      <c r="D255" s="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c r="AA255" s="192"/>
      <c r="AB255" s="192"/>
    </row>
    <row r="256" spans="1:28">
      <c r="A256" s="2"/>
      <c r="B256" s="192"/>
      <c r="C256" s="2"/>
      <c r="D256" s="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c r="AA256" s="192"/>
      <c r="AB256" s="192"/>
    </row>
    <row r="257" spans="1:28">
      <c r="A257" s="2"/>
      <c r="B257" s="192"/>
      <c r="C257" s="2"/>
      <c r="D257" s="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c r="AA257" s="192"/>
      <c r="AB257" s="192"/>
    </row>
    <row r="258" spans="1:28">
      <c r="A258" s="2"/>
      <c r="B258" s="192"/>
      <c r="C258" s="2"/>
      <c r="D258" s="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c r="AA258" s="192"/>
      <c r="AB258" s="192"/>
    </row>
    <row r="259" spans="1:28">
      <c r="A259" s="2"/>
      <c r="B259" s="192"/>
      <c r="C259" s="2"/>
      <c r="D259" s="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c r="AA259" s="192"/>
      <c r="AB259" s="192"/>
    </row>
    <row r="260" spans="1:28">
      <c r="A260" s="2"/>
      <c r="B260" s="192"/>
      <c r="C260" s="2"/>
      <c r="D260" s="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c r="AA260" s="192"/>
      <c r="AB260" s="192"/>
    </row>
    <row r="261" spans="1:28">
      <c r="A261" s="2"/>
      <c r="B261" s="192"/>
      <c r="C261" s="2"/>
      <c r="D261" s="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c r="AA261" s="192"/>
      <c r="AB261" s="192"/>
    </row>
    <row r="262" spans="1:28">
      <c r="A262" s="2"/>
      <c r="B262" s="192"/>
      <c r="C262" s="2"/>
      <c r="D262" s="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c r="AA262" s="192"/>
      <c r="AB262" s="192"/>
    </row>
    <row r="263" spans="1:28">
      <c r="A263" s="2"/>
      <c r="B263" s="192"/>
      <c r="C263" s="2"/>
      <c r="D263" s="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c r="AA263" s="192"/>
      <c r="AB263" s="192"/>
    </row>
    <row r="264" spans="1:28">
      <c r="A264" s="2"/>
      <c r="B264" s="192"/>
      <c r="C264" s="2"/>
      <c r="D264" s="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c r="AA264" s="192"/>
      <c r="AB264" s="192"/>
    </row>
    <row r="265" spans="1:28">
      <c r="A265" s="2"/>
      <c r="B265" s="192"/>
      <c r="C265" s="2"/>
      <c r="D265" s="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c r="AA265" s="192"/>
      <c r="AB265" s="192"/>
    </row>
    <row r="266" spans="1:28">
      <c r="A266" s="2"/>
      <c r="B266" s="192"/>
      <c r="C266" s="2"/>
      <c r="D266" s="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c r="AA266" s="192"/>
      <c r="AB266" s="192"/>
    </row>
    <row r="267" spans="1:28">
      <c r="A267" s="2"/>
      <c r="B267" s="192"/>
      <c r="C267" s="2"/>
      <c r="D267" s="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c r="AA267" s="192"/>
      <c r="AB267" s="192"/>
    </row>
    <row r="268" spans="1:28">
      <c r="A268" s="2"/>
      <c r="B268" s="192"/>
      <c r="C268" s="2"/>
      <c r="D268" s="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c r="AA268" s="192"/>
      <c r="AB268" s="192"/>
    </row>
    <row r="269" spans="1:28">
      <c r="A269" s="2"/>
      <c r="B269" s="192"/>
      <c r="C269" s="2"/>
      <c r="D269" s="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c r="AA269" s="192"/>
      <c r="AB269" s="192"/>
    </row>
    <row r="270" spans="1:28">
      <c r="A270" s="2"/>
      <c r="B270" s="192"/>
      <c r="C270" s="2"/>
      <c r="D270" s="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c r="AA270" s="192"/>
      <c r="AB270" s="192"/>
    </row>
    <row r="271" spans="1:28">
      <c r="A271" s="2"/>
      <c r="B271" s="192"/>
      <c r="C271" s="2"/>
      <c r="D271" s="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c r="AA271" s="192"/>
      <c r="AB271" s="192"/>
    </row>
    <row r="272" spans="1:28">
      <c r="A272" s="2"/>
      <c r="B272" s="192"/>
      <c r="C272" s="2"/>
      <c r="D272" s="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c r="AA272" s="192"/>
      <c r="AB272" s="192"/>
    </row>
    <row r="273" spans="1:28">
      <c r="A273" s="2"/>
      <c r="B273" s="192"/>
      <c r="C273" s="2"/>
      <c r="D273" s="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c r="AA273" s="192"/>
      <c r="AB273" s="192"/>
    </row>
    <row r="274" spans="1:28">
      <c r="A274" s="2"/>
      <c r="B274" s="192"/>
      <c r="C274" s="2"/>
      <c r="D274" s="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c r="AA274" s="192"/>
      <c r="AB274" s="192"/>
    </row>
    <row r="275" spans="1:28">
      <c r="A275" s="2"/>
      <c r="B275" s="192"/>
      <c r="C275" s="2"/>
      <c r="D275" s="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c r="AA275" s="192"/>
      <c r="AB275" s="192"/>
    </row>
    <row r="276" spans="1:28">
      <c r="A276" s="2"/>
      <c r="B276" s="192"/>
      <c r="C276" s="2"/>
      <c r="D276" s="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c r="AA276" s="192"/>
      <c r="AB276" s="192"/>
    </row>
    <row r="277" spans="1:28">
      <c r="A277" s="2"/>
      <c r="B277" s="192"/>
      <c r="C277" s="2"/>
      <c r="D277" s="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c r="AA277" s="192"/>
      <c r="AB277" s="192"/>
    </row>
    <row r="278" spans="1:28">
      <c r="A278" s="2"/>
      <c r="B278" s="192"/>
      <c r="C278" s="2"/>
      <c r="D278" s="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c r="AA278" s="192"/>
      <c r="AB278" s="192"/>
    </row>
    <row r="279" spans="1:28">
      <c r="A279" s="2"/>
      <c r="B279" s="192"/>
      <c r="C279" s="2"/>
      <c r="D279" s="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c r="AA279" s="192"/>
      <c r="AB279" s="192"/>
    </row>
    <row r="280" spans="1:28">
      <c r="A280" s="2"/>
      <c r="B280" s="192"/>
      <c r="C280" s="2"/>
      <c r="D280" s="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c r="AA280" s="192"/>
      <c r="AB280" s="192"/>
    </row>
    <row r="281" spans="1:28">
      <c r="A281" s="2"/>
      <c r="B281" s="192"/>
      <c r="C281" s="2"/>
      <c r="D281" s="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c r="AA281" s="192"/>
      <c r="AB281" s="192"/>
    </row>
    <row r="282" spans="1:28">
      <c r="A282" s="2"/>
      <c r="B282" s="192"/>
      <c r="C282" s="2"/>
      <c r="D282" s="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c r="AA282" s="192"/>
      <c r="AB282" s="192"/>
    </row>
    <row r="283" spans="1:28">
      <c r="A283" s="2"/>
      <c r="B283" s="192"/>
      <c r="C283" s="2"/>
      <c r="D283" s="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c r="AA283" s="192"/>
      <c r="AB283" s="192"/>
    </row>
    <row r="284" spans="1:28">
      <c r="A284" s="2"/>
      <c r="B284" s="192"/>
      <c r="C284" s="2"/>
      <c r="D284" s="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c r="AA284" s="192"/>
      <c r="AB284" s="192"/>
    </row>
    <row r="285" spans="1:28">
      <c r="A285" s="2"/>
      <c r="B285" s="192"/>
      <c r="C285" s="2"/>
      <c r="D285" s="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c r="AA285" s="192"/>
      <c r="AB285" s="192"/>
    </row>
    <row r="286" spans="1:28">
      <c r="A286" s="2"/>
      <c r="B286" s="192"/>
      <c r="C286" s="2"/>
      <c r="D286" s="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c r="AA286" s="192"/>
      <c r="AB286" s="192"/>
    </row>
    <row r="287" spans="1:28">
      <c r="A287" s="2"/>
      <c r="B287" s="192"/>
      <c r="C287" s="2"/>
      <c r="D287" s="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c r="AA287" s="192"/>
      <c r="AB287" s="192"/>
    </row>
    <row r="288" spans="1:28">
      <c r="A288" s="2"/>
      <c r="B288" s="192"/>
      <c r="C288" s="2"/>
      <c r="D288" s="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c r="AA288" s="192"/>
      <c r="AB288" s="192"/>
    </row>
    <row r="289" spans="1:28">
      <c r="A289" s="2"/>
      <c r="B289" s="192"/>
      <c r="C289" s="2"/>
      <c r="D289" s="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c r="AA289" s="192"/>
      <c r="AB289" s="192"/>
    </row>
    <row r="290" spans="1:28">
      <c r="A290" s="2"/>
      <c r="B290" s="192"/>
      <c r="C290" s="2"/>
      <c r="D290" s="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c r="AA290" s="192"/>
      <c r="AB290" s="192"/>
    </row>
    <row r="291" spans="1:28">
      <c r="A291" s="2"/>
      <c r="B291" s="192"/>
      <c r="C291" s="2"/>
      <c r="D291" s="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c r="AA291" s="192"/>
      <c r="AB291" s="192"/>
    </row>
    <row r="292" spans="1:28">
      <c r="A292" s="2"/>
      <c r="B292" s="192"/>
      <c r="C292" s="2"/>
      <c r="D292" s="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c r="AA292" s="192"/>
      <c r="AB292" s="192"/>
    </row>
    <row r="293" spans="1:28">
      <c r="A293" s="2"/>
      <c r="B293" s="192"/>
      <c r="C293" s="2"/>
      <c r="D293" s="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c r="AA293" s="192"/>
      <c r="AB293" s="192"/>
    </row>
    <row r="294" spans="1:28">
      <c r="A294" s="2"/>
      <c r="B294" s="192"/>
      <c r="C294" s="2"/>
      <c r="D294" s="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c r="AA294" s="192"/>
      <c r="AB294" s="192"/>
    </row>
    <row r="295" spans="1:28">
      <c r="A295" s="2"/>
      <c r="B295" s="192"/>
      <c r="C295" s="2"/>
      <c r="D295" s="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c r="AA295" s="192"/>
      <c r="AB295" s="192"/>
    </row>
    <row r="296" spans="1:28">
      <c r="A296" s="2"/>
      <c r="B296" s="192"/>
      <c r="C296" s="2"/>
      <c r="D296" s="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c r="AA296" s="192"/>
      <c r="AB296" s="192"/>
    </row>
    <row r="297" spans="1:28">
      <c r="A297" s="2"/>
      <c r="B297" s="192"/>
      <c r="C297" s="2"/>
      <c r="D297" s="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c r="AA297" s="192"/>
      <c r="AB297" s="192"/>
    </row>
    <row r="298" spans="1:28">
      <c r="A298" s="2"/>
      <c r="B298" s="192"/>
      <c r="C298" s="2"/>
      <c r="D298" s="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c r="AA298" s="192"/>
      <c r="AB298" s="192"/>
    </row>
    <row r="299" spans="1:28">
      <c r="A299" s="2"/>
      <c r="B299" s="192"/>
      <c r="C299" s="2"/>
      <c r="D299" s="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c r="AA299" s="192"/>
      <c r="AB299" s="192"/>
    </row>
    <row r="300" spans="1:28">
      <c r="A300" s="2"/>
      <c r="B300" s="192"/>
      <c r="C300" s="2"/>
      <c r="D300" s="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c r="AA300" s="192"/>
      <c r="AB300" s="192"/>
    </row>
    <row r="301" spans="1:28">
      <c r="A301" s="2"/>
      <c r="B301" s="192"/>
      <c r="C301" s="2"/>
      <c r="D301" s="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c r="AA301" s="192"/>
      <c r="AB301" s="192"/>
    </row>
    <row r="302" spans="1:28">
      <c r="A302" s="2"/>
      <c r="B302" s="192"/>
      <c r="C302" s="2"/>
      <c r="D302" s="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c r="AA302" s="192"/>
      <c r="AB302" s="192"/>
    </row>
    <row r="303" spans="1:28">
      <c r="A303" s="2"/>
      <c r="B303" s="192"/>
      <c r="C303" s="2"/>
      <c r="D303" s="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c r="AA303" s="192"/>
      <c r="AB303" s="192"/>
    </row>
    <row r="304" spans="1:28">
      <c r="A304" s="2"/>
      <c r="B304" s="192"/>
      <c r="C304" s="2"/>
      <c r="D304" s="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c r="AA304" s="192"/>
      <c r="AB304" s="192"/>
    </row>
    <row r="305" spans="1:28">
      <c r="A305" s="2"/>
      <c r="B305" s="192"/>
      <c r="C305" s="2"/>
      <c r="D305" s="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c r="AA305" s="192"/>
      <c r="AB305" s="192"/>
    </row>
    <row r="306" spans="1:28">
      <c r="A306" s="2"/>
      <c r="B306" s="192"/>
      <c r="C306" s="2"/>
      <c r="D306" s="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row>
    <row r="307" spans="1:28">
      <c r="A307" s="2"/>
      <c r="B307" s="192"/>
      <c r="C307" s="2"/>
      <c r="D307" s="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c r="AA307" s="192"/>
      <c r="AB307" s="192"/>
    </row>
    <row r="308" spans="1:28">
      <c r="A308" s="2"/>
      <c r="B308" s="192"/>
      <c r="C308" s="2"/>
      <c r="D308" s="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c r="AA308" s="192"/>
      <c r="AB308" s="192"/>
    </row>
    <row r="309" spans="1:28">
      <c r="A309" s="2"/>
      <c r="B309" s="192"/>
      <c r="C309" s="2"/>
      <c r="D309" s="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c r="AA309" s="192"/>
      <c r="AB309" s="192"/>
    </row>
    <row r="310" spans="1:28">
      <c r="A310" s="2"/>
      <c r="B310" s="192"/>
      <c r="C310" s="2"/>
      <c r="D310" s="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c r="AA310" s="192"/>
      <c r="AB310" s="192"/>
    </row>
    <row r="311" spans="1:28">
      <c r="A311" s="2"/>
      <c r="B311" s="192"/>
      <c r="C311" s="2"/>
      <c r="D311" s="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c r="AA311" s="192"/>
      <c r="AB311" s="192"/>
    </row>
    <row r="312" spans="1:28">
      <c r="A312" s="2"/>
      <c r="B312" s="192"/>
      <c r="C312" s="2"/>
      <c r="D312" s="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c r="AA312" s="192"/>
      <c r="AB312" s="192"/>
    </row>
    <row r="313" spans="1:28">
      <c r="A313" s="2"/>
      <c r="B313" s="192"/>
      <c r="C313" s="2"/>
      <c r="D313" s="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c r="AA313" s="192"/>
      <c r="AB313" s="192"/>
    </row>
    <row r="314" spans="1:28">
      <c r="A314" s="2"/>
      <c r="B314" s="192"/>
      <c r="C314" s="2"/>
      <c r="D314" s="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c r="AA314" s="192"/>
      <c r="AB314" s="192"/>
    </row>
    <row r="315" spans="1:28">
      <c r="A315" s="2"/>
      <c r="B315" s="192"/>
      <c r="C315" s="2"/>
      <c r="D315" s="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c r="AA315" s="192"/>
      <c r="AB315" s="192"/>
    </row>
    <row r="316" spans="1:28">
      <c r="A316" s="2"/>
      <c r="B316" s="192"/>
      <c r="C316" s="2"/>
      <c r="D316" s="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c r="AA316" s="192"/>
      <c r="AB316" s="192"/>
    </row>
    <row r="317" spans="1:28">
      <c r="A317" s="2"/>
      <c r="B317" s="192"/>
      <c r="C317" s="2"/>
      <c r="D317" s="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row>
    <row r="318" spans="1:28">
      <c r="A318" s="2"/>
      <c r="B318" s="192"/>
      <c r="C318" s="2"/>
      <c r="D318" s="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row>
    <row r="319" spans="1:28">
      <c r="A319" s="2"/>
      <c r="B319" s="192"/>
      <c r="C319" s="2"/>
      <c r="D319" s="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row>
    <row r="320" spans="1:28">
      <c r="A320" s="2"/>
      <c r="B320" s="192"/>
      <c r="C320" s="2"/>
      <c r="D320" s="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row>
    <row r="321" spans="1:28">
      <c r="A321" s="2"/>
      <c r="B321" s="192"/>
      <c r="C321" s="2"/>
      <c r="D321" s="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row>
    <row r="322" spans="1:28">
      <c r="A322" s="2"/>
      <c r="B322" s="192"/>
      <c r="C322" s="2"/>
      <c r="D322" s="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row>
    <row r="323" spans="1:28">
      <c r="A323" s="2"/>
      <c r="B323" s="192"/>
      <c r="C323" s="2"/>
      <c r="D323" s="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row>
    <row r="324" spans="1:28">
      <c r="A324" s="2"/>
      <c r="B324" s="192"/>
      <c r="C324" s="2"/>
      <c r="D324" s="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row>
    <row r="325" spans="1:28">
      <c r="A325" s="2"/>
      <c r="B325" s="192"/>
      <c r="C325" s="2"/>
      <c r="D325" s="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row>
    <row r="326" spans="1:28">
      <c r="A326" s="2"/>
      <c r="B326" s="192"/>
      <c r="C326" s="2"/>
      <c r="D326" s="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row>
    <row r="327" spans="1:28">
      <c r="A327" s="2"/>
      <c r="B327" s="192"/>
      <c r="C327" s="2"/>
      <c r="D327" s="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row>
    <row r="328" spans="1:28">
      <c r="A328" s="2"/>
      <c r="B328" s="192"/>
      <c r="C328" s="2"/>
      <c r="D328" s="2"/>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c r="AA328" s="192"/>
      <c r="AB328" s="192"/>
    </row>
    <row r="329" spans="1:28">
      <c r="A329" s="2"/>
      <c r="B329" s="192"/>
      <c r="C329" s="2"/>
      <c r="D329" s="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c r="AA329" s="192"/>
      <c r="AB329" s="192"/>
    </row>
    <row r="330" spans="1:28">
      <c r="A330" s="2"/>
      <c r="B330" s="192"/>
      <c r="C330" s="2"/>
      <c r="D330" s="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c r="AA330" s="192"/>
      <c r="AB330" s="192"/>
    </row>
    <row r="331" spans="1:28">
      <c r="A331" s="2"/>
      <c r="B331" s="192"/>
      <c r="C331" s="2"/>
      <c r="D331" s="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c r="AA331" s="192"/>
      <c r="AB331" s="192"/>
    </row>
    <row r="332" spans="1:28">
      <c r="A332" s="2"/>
      <c r="B332" s="192"/>
      <c r="C332" s="2"/>
      <c r="D332" s="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c r="AA332" s="192"/>
      <c r="AB332" s="192"/>
    </row>
    <row r="333" spans="1:28">
      <c r="A333" s="2"/>
      <c r="B333" s="192"/>
      <c r="C333" s="2"/>
      <c r="D333" s="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c r="AA333" s="192"/>
      <c r="AB333" s="192"/>
    </row>
    <row r="334" spans="1:28">
      <c r="A334" s="2"/>
      <c r="B334" s="192"/>
      <c r="C334" s="2"/>
      <c r="D334" s="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c r="AA334" s="192"/>
      <c r="AB334" s="192"/>
    </row>
    <row r="335" spans="1:28">
      <c r="A335" s="2"/>
      <c r="B335" s="192"/>
      <c r="C335" s="2"/>
      <c r="D335" s="2"/>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c r="AA335" s="192"/>
      <c r="AB335" s="192"/>
    </row>
    <row r="336" spans="1:28">
      <c r="A336" s="2"/>
      <c r="B336" s="192"/>
      <c r="C336" s="2"/>
      <c r="D336" s="2"/>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c r="AA336" s="192"/>
      <c r="AB336" s="192"/>
    </row>
    <row r="337" spans="1:28">
      <c r="A337" s="2"/>
      <c r="B337" s="192"/>
      <c r="C337" s="2"/>
      <c r="D337" s="2"/>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c r="AA337" s="192"/>
      <c r="AB337" s="192"/>
    </row>
    <row r="338" spans="1:28">
      <c r="A338" s="2"/>
      <c r="B338" s="192"/>
      <c r="C338" s="2"/>
      <c r="D338" s="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c r="AA338" s="192"/>
      <c r="AB338" s="192"/>
    </row>
    <row r="339" spans="1:28">
      <c r="A339" s="2"/>
      <c r="B339" s="192"/>
      <c r="C339" s="2"/>
      <c r="D339" s="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c r="AA339" s="192"/>
      <c r="AB339" s="192"/>
    </row>
    <row r="340" spans="1:28">
      <c r="A340" s="2"/>
      <c r="B340" s="192"/>
      <c r="C340" s="2"/>
      <c r="D340" s="2"/>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c r="AA340" s="192"/>
      <c r="AB340" s="192"/>
    </row>
    <row r="341" spans="1:28">
      <c r="A341" s="2"/>
      <c r="B341" s="192"/>
      <c r="C341" s="2"/>
      <c r="D341" s="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c r="AA341" s="192"/>
      <c r="AB341" s="192"/>
    </row>
    <row r="342" spans="1:28">
      <c r="A342" s="2"/>
      <c r="B342" s="192"/>
      <c r="C342" s="2"/>
      <c r="D342" s="2"/>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c r="AA342" s="192"/>
      <c r="AB342" s="192"/>
    </row>
    <row r="343" spans="1:28">
      <c r="A343" s="2"/>
      <c r="B343" s="192"/>
      <c r="C343" s="2"/>
      <c r="D343" s="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c r="AA343" s="192"/>
      <c r="AB343" s="192"/>
    </row>
    <row r="344" spans="1:28">
      <c r="A344" s="2"/>
      <c r="B344" s="192"/>
      <c r="C344" s="2"/>
      <c r="D344" s="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c r="AA344" s="192"/>
      <c r="AB344" s="192"/>
    </row>
    <row r="345" spans="1:28">
      <c r="A345" s="2"/>
      <c r="B345" s="192"/>
      <c r="C345" s="2"/>
      <c r="D345" s="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c r="AA345" s="192"/>
      <c r="AB345" s="192"/>
    </row>
    <row r="346" spans="1:28">
      <c r="A346" s="2"/>
      <c r="B346" s="192"/>
      <c r="C346" s="2"/>
      <c r="D346" s="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c r="AA346" s="192"/>
      <c r="AB346" s="192"/>
    </row>
    <row r="347" spans="1:28">
      <c r="A347" s="2"/>
      <c r="B347" s="192"/>
      <c r="C347" s="2"/>
      <c r="D347" s="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c r="AA347" s="192"/>
      <c r="AB347" s="192"/>
    </row>
    <row r="348" spans="1:28">
      <c r="A348" s="2"/>
      <c r="B348" s="192"/>
      <c r="C348" s="2"/>
      <c r="D348" s="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c r="AA348" s="192"/>
      <c r="AB348" s="192"/>
    </row>
    <row r="349" spans="1:28">
      <c r="A349" s="2"/>
      <c r="B349" s="192"/>
      <c r="C349" s="2"/>
      <c r="D349" s="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c r="AA349" s="192"/>
      <c r="AB349" s="192"/>
    </row>
    <row r="350" spans="1:28">
      <c r="A350" s="2"/>
      <c r="B350" s="192"/>
      <c r="C350" s="2"/>
      <c r="D350" s="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c r="AA350" s="192"/>
      <c r="AB350" s="192"/>
    </row>
    <row r="351" spans="1:28">
      <c r="A351" s="2"/>
      <c r="B351" s="192"/>
      <c r="C351" s="2"/>
      <c r="D351" s="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c r="AA351" s="192"/>
      <c r="AB351" s="192"/>
    </row>
    <row r="352" spans="1:28">
      <c r="A352" s="2"/>
      <c r="B352" s="192"/>
      <c r="C352" s="2"/>
      <c r="D352" s="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c r="AA352" s="192"/>
      <c r="AB352" s="192"/>
    </row>
    <row r="353" spans="1:28">
      <c r="A353" s="2"/>
      <c r="B353" s="192"/>
      <c r="C353" s="2"/>
      <c r="D353" s="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c r="AA353" s="192"/>
      <c r="AB353" s="192"/>
    </row>
    <row r="354" spans="1:28">
      <c r="A354" s="2"/>
      <c r="B354" s="192"/>
      <c r="C354" s="2"/>
      <c r="D354" s="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c r="AA354" s="192"/>
      <c r="AB354" s="192"/>
    </row>
    <row r="355" spans="1:28">
      <c r="A355" s="2"/>
      <c r="B355" s="192"/>
      <c r="C355" s="2"/>
      <c r="D355" s="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c r="AA355" s="192"/>
      <c r="AB355" s="192"/>
    </row>
    <row r="356" spans="1:28">
      <c r="A356" s="2"/>
      <c r="B356" s="192"/>
      <c r="C356" s="2"/>
      <c r="D356" s="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c r="AA356" s="192"/>
      <c r="AB356" s="192"/>
    </row>
    <row r="357" spans="1:28">
      <c r="A357" s="2"/>
      <c r="B357" s="192"/>
      <c r="C357" s="2"/>
      <c r="D357" s="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c r="AA357" s="192"/>
      <c r="AB357" s="192"/>
    </row>
    <row r="358" spans="1:28">
      <c r="A358" s="2"/>
      <c r="B358" s="192"/>
      <c r="C358" s="2"/>
      <c r="D358" s="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c r="AA358" s="192"/>
      <c r="AB358" s="192"/>
    </row>
    <row r="359" spans="1:28">
      <c r="A359" s="2"/>
      <c r="B359" s="192"/>
      <c r="C359" s="2"/>
      <c r="D359" s="2"/>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c r="AA359" s="192"/>
      <c r="AB359" s="192"/>
    </row>
    <row r="360" spans="1:28">
      <c r="A360" s="2"/>
      <c r="B360" s="192"/>
      <c r="C360" s="2"/>
      <c r="D360" s="2"/>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c r="AA360" s="192"/>
      <c r="AB360" s="192"/>
    </row>
    <row r="361" spans="1:28">
      <c r="A361" s="2"/>
      <c r="B361" s="192"/>
      <c r="C361" s="2"/>
      <c r="D361" s="2"/>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c r="AA361" s="192"/>
      <c r="AB361" s="192"/>
    </row>
    <row r="362" spans="1:28">
      <c r="A362" s="2"/>
      <c r="B362" s="192"/>
      <c r="C362" s="2"/>
      <c r="D362" s="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c r="AA362" s="192"/>
      <c r="AB362" s="192"/>
    </row>
    <row r="363" spans="1:28">
      <c r="A363" s="2"/>
      <c r="B363" s="192"/>
      <c r="C363" s="2"/>
      <c r="D363" s="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c r="AA363" s="192"/>
      <c r="AB363" s="192"/>
    </row>
    <row r="364" spans="1:28">
      <c r="A364" s="2"/>
      <c r="B364" s="192"/>
      <c r="C364" s="2"/>
      <c r="D364" s="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c r="AA364" s="192"/>
      <c r="AB364" s="192"/>
    </row>
    <row r="365" spans="1:28">
      <c r="A365" s="2"/>
      <c r="B365" s="192"/>
      <c r="C365" s="2"/>
      <c r="D365" s="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c r="AA365" s="192"/>
      <c r="AB365" s="192"/>
    </row>
    <row r="366" spans="1:28">
      <c r="A366" s="2"/>
      <c r="B366" s="192"/>
      <c r="C366" s="2"/>
      <c r="D366" s="2"/>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c r="AA366" s="192"/>
      <c r="AB366" s="192"/>
    </row>
    <row r="367" spans="1:28">
      <c r="A367" s="2"/>
      <c r="B367" s="192"/>
      <c r="C367" s="2"/>
      <c r="D367" s="2"/>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c r="AA367" s="192"/>
      <c r="AB367" s="192"/>
    </row>
    <row r="368" spans="1:28">
      <c r="A368" s="2"/>
      <c r="B368" s="192"/>
      <c r="C368" s="2"/>
      <c r="D368" s="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c r="AA368" s="192"/>
      <c r="AB368" s="192"/>
    </row>
    <row r="369" spans="1:28">
      <c r="A369" s="2"/>
      <c r="B369" s="192"/>
      <c r="C369" s="2"/>
      <c r="D369" s="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c r="AA369" s="192"/>
      <c r="AB369" s="192"/>
    </row>
    <row r="370" spans="1:28">
      <c r="A370" s="2"/>
      <c r="B370" s="192"/>
      <c r="C370" s="2"/>
      <c r="D370" s="2"/>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c r="AA370" s="192"/>
      <c r="AB370" s="192"/>
    </row>
    <row r="371" spans="1:28">
      <c r="A371" s="2"/>
      <c r="B371" s="192"/>
      <c r="C371" s="2"/>
      <c r="D371" s="2"/>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c r="AA371" s="192"/>
      <c r="AB371" s="192"/>
    </row>
    <row r="372" spans="1:28">
      <c r="A372" s="2"/>
      <c r="B372" s="192"/>
      <c r="C372" s="2"/>
      <c r="D372" s="2"/>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c r="AA372" s="192"/>
      <c r="AB372" s="192"/>
    </row>
    <row r="373" spans="1:28">
      <c r="A373" s="2"/>
      <c r="B373" s="192"/>
      <c r="C373" s="2"/>
      <c r="D373" s="2"/>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c r="AA373" s="192"/>
      <c r="AB373" s="192"/>
    </row>
    <row r="374" spans="1:28">
      <c r="A374" s="2"/>
      <c r="B374" s="192"/>
      <c r="C374" s="2"/>
      <c r="D374" s="2"/>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c r="AA374" s="192"/>
      <c r="AB374" s="192"/>
    </row>
    <row r="375" spans="1:28">
      <c r="A375" s="2"/>
      <c r="B375" s="192"/>
      <c r="C375" s="2"/>
      <c r="D375" s="2"/>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c r="AA375" s="192"/>
      <c r="AB375" s="192"/>
    </row>
    <row r="376" spans="1:28">
      <c r="A376" s="2"/>
      <c r="B376" s="192"/>
      <c r="C376" s="2"/>
      <c r="D376" s="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c r="AA376" s="192"/>
      <c r="AB376" s="192"/>
    </row>
    <row r="377" spans="1:28">
      <c r="A377" s="2"/>
      <c r="B377" s="192"/>
      <c r="C377" s="2"/>
      <c r="D377" s="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c r="AA377" s="192"/>
      <c r="AB377" s="192"/>
    </row>
    <row r="378" spans="1:28">
      <c r="A378" s="2"/>
      <c r="B378" s="192"/>
      <c r="C378" s="2"/>
      <c r="D378" s="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c r="AA378" s="192"/>
      <c r="AB378" s="192"/>
    </row>
    <row r="379" spans="1:28">
      <c r="A379" s="2"/>
      <c r="B379" s="192"/>
      <c r="C379" s="2"/>
      <c r="D379" s="2"/>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c r="AA379" s="192"/>
      <c r="AB379" s="192"/>
    </row>
    <row r="380" spans="1:28">
      <c r="A380" s="2"/>
      <c r="B380" s="192"/>
      <c r="C380" s="2"/>
      <c r="D380" s="2"/>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c r="AA380" s="192"/>
      <c r="AB380" s="192"/>
    </row>
    <row r="381" spans="1:28">
      <c r="A381" s="2"/>
      <c r="B381" s="192"/>
      <c r="C381" s="2"/>
      <c r="D381" s="2"/>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c r="AA381" s="192"/>
      <c r="AB381" s="192"/>
    </row>
    <row r="382" spans="1:28">
      <c r="A382" s="2"/>
      <c r="B382" s="192"/>
      <c r="C382" s="2"/>
      <c r="D382" s="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c r="AA382" s="192"/>
      <c r="AB382" s="192"/>
    </row>
    <row r="383" spans="1:28">
      <c r="A383" s="2"/>
      <c r="B383" s="192"/>
      <c r="C383" s="2"/>
      <c r="D383" s="2"/>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c r="AA383" s="192"/>
      <c r="AB383" s="192"/>
    </row>
    <row r="384" spans="1:28">
      <c r="A384" s="2"/>
      <c r="B384" s="192"/>
      <c r="C384" s="2"/>
      <c r="D384" s="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c r="AA384" s="192"/>
      <c r="AB384" s="192"/>
    </row>
    <row r="385" spans="1:28">
      <c r="A385" s="2"/>
      <c r="B385" s="192"/>
      <c r="C385" s="2"/>
      <c r="D385" s="2"/>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c r="AA385" s="192"/>
      <c r="AB385" s="192"/>
    </row>
    <row r="386" spans="1:28">
      <c r="A386" s="2"/>
      <c r="B386" s="192"/>
      <c r="C386" s="2"/>
      <c r="D386" s="2"/>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c r="AA386" s="192"/>
      <c r="AB386" s="192"/>
    </row>
    <row r="387" spans="1:28">
      <c r="A387" s="2"/>
      <c r="B387" s="192"/>
      <c r="C387" s="2"/>
      <c r="D387" s="2"/>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c r="AA387" s="192"/>
      <c r="AB387" s="192"/>
    </row>
    <row r="388" spans="1:28">
      <c r="A388" s="2"/>
      <c r="B388" s="192"/>
      <c r="C388" s="2"/>
      <c r="D388" s="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c r="AA388" s="192"/>
      <c r="AB388" s="192"/>
    </row>
    <row r="389" spans="1:28">
      <c r="A389" s="2"/>
      <c r="B389" s="192"/>
      <c r="C389" s="2"/>
      <c r="D389" s="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c r="AA389" s="192"/>
      <c r="AB389" s="192"/>
    </row>
    <row r="390" spans="1:28">
      <c r="A390" s="2"/>
      <c r="B390" s="192"/>
      <c r="C390" s="2"/>
      <c r="D390" s="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c r="AA390" s="192"/>
      <c r="AB390" s="192"/>
    </row>
    <row r="391" spans="1:28">
      <c r="A391" s="2"/>
      <c r="B391" s="192"/>
      <c r="C391" s="2"/>
      <c r="D391" s="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c r="AA391" s="192"/>
      <c r="AB391" s="192"/>
    </row>
    <row r="392" spans="1:28">
      <c r="A392" s="2"/>
      <c r="B392" s="192"/>
      <c r="C392" s="2"/>
      <c r="D392" s="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c r="AA392" s="192"/>
      <c r="AB392" s="192"/>
    </row>
    <row r="393" spans="1:28">
      <c r="A393" s="2"/>
      <c r="B393" s="192"/>
      <c r="C393" s="2"/>
      <c r="D393" s="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c r="AA393" s="192"/>
      <c r="AB393" s="192"/>
    </row>
    <row r="394" spans="1:28">
      <c r="A394" s="2"/>
      <c r="B394" s="192"/>
      <c r="C394" s="2"/>
      <c r="D394" s="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c r="AA394" s="192"/>
      <c r="AB394" s="192"/>
    </row>
    <row r="395" spans="1:28">
      <c r="A395" s="2"/>
      <c r="B395" s="192"/>
      <c r="C395" s="2"/>
      <c r="D395" s="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c r="AA395" s="192"/>
      <c r="AB395" s="192"/>
    </row>
    <row r="396" spans="1:28">
      <c r="A396" s="2"/>
      <c r="B396" s="192"/>
      <c r="C396" s="2"/>
      <c r="D396" s="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c r="AA396" s="192"/>
      <c r="AB396" s="192"/>
    </row>
    <row r="397" spans="1:28">
      <c r="A397" s="2"/>
      <c r="B397" s="192"/>
      <c r="C397" s="2"/>
      <c r="D397" s="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c r="AA397" s="192"/>
      <c r="AB397" s="192"/>
    </row>
    <row r="398" spans="1:28">
      <c r="A398" s="2"/>
      <c r="B398" s="192"/>
      <c r="C398" s="2"/>
      <c r="D398" s="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c r="AA398" s="192"/>
      <c r="AB398" s="192"/>
    </row>
    <row r="399" spans="1:28">
      <c r="A399" s="2"/>
      <c r="B399" s="192"/>
      <c r="C399" s="2"/>
      <c r="D399" s="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c r="AA399" s="192"/>
      <c r="AB399" s="192"/>
    </row>
    <row r="400" spans="1:28">
      <c r="A400" s="2"/>
      <c r="B400" s="192"/>
      <c r="C400" s="2"/>
      <c r="D400" s="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c r="AA400" s="192"/>
      <c r="AB400" s="192"/>
    </row>
    <row r="401" spans="1:28">
      <c r="A401" s="2"/>
      <c r="B401" s="192"/>
      <c r="C401" s="2"/>
      <c r="D401" s="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c r="AA401" s="192"/>
      <c r="AB401" s="192"/>
    </row>
    <row r="402" spans="1:28">
      <c r="A402" s="2"/>
      <c r="B402" s="192"/>
      <c r="C402" s="2"/>
      <c r="D402" s="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c r="AA402" s="192"/>
      <c r="AB402" s="192"/>
    </row>
    <row r="403" spans="1:28">
      <c r="A403" s="2"/>
      <c r="B403" s="192"/>
      <c r="C403" s="2"/>
      <c r="D403" s="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c r="AA403" s="192"/>
      <c r="AB403" s="192"/>
    </row>
    <row r="404" spans="1:28">
      <c r="A404" s="2"/>
      <c r="B404" s="192"/>
      <c r="C404" s="2"/>
      <c r="D404" s="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c r="AA404" s="192"/>
      <c r="AB404" s="192"/>
    </row>
    <row r="405" spans="1:28">
      <c r="A405" s="2"/>
      <c r="B405" s="192"/>
      <c r="C405" s="2"/>
      <c r="D405" s="2"/>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c r="AA405" s="192"/>
      <c r="AB405" s="192"/>
    </row>
    <row r="406" spans="1:28">
      <c r="A406" s="2"/>
      <c r="B406" s="192"/>
      <c r="C406" s="2"/>
      <c r="D406" s="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c r="AA406" s="192"/>
      <c r="AB406" s="192"/>
    </row>
    <row r="407" spans="1:28">
      <c r="A407" s="2"/>
      <c r="B407" s="192"/>
      <c r="C407" s="2"/>
      <c r="D407" s="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c r="AA407" s="192"/>
      <c r="AB407" s="192"/>
    </row>
    <row r="408" spans="1:28">
      <c r="A408" s="2"/>
      <c r="B408" s="192"/>
      <c r="C408" s="2"/>
      <c r="D408" s="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c r="AA408" s="192"/>
      <c r="AB408" s="192"/>
    </row>
    <row r="409" spans="1:28">
      <c r="A409" s="2"/>
      <c r="B409" s="192"/>
      <c r="C409" s="2"/>
      <c r="D409" s="2"/>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c r="AA409" s="192"/>
      <c r="AB409" s="192"/>
    </row>
    <row r="410" spans="1:28">
      <c r="A410" s="2"/>
      <c r="B410" s="192"/>
      <c r="C410" s="2"/>
      <c r="D410" s="2"/>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c r="AA410" s="192"/>
      <c r="AB410" s="192"/>
    </row>
    <row r="411" spans="1:28">
      <c r="A411" s="2"/>
      <c r="B411" s="192"/>
      <c r="C411" s="2"/>
      <c r="D411" s="2"/>
      <c r="E411" s="192"/>
      <c r="F411" s="192"/>
      <c r="G411" s="192"/>
      <c r="H411" s="192"/>
      <c r="I411" s="192"/>
      <c r="J411" s="192"/>
      <c r="K411" s="192"/>
      <c r="L411" s="192"/>
      <c r="M411" s="192"/>
      <c r="N411" s="192"/>
      <c r="O411" s="192"/>
      <c r="P411" s="192"/>
      <c r="Q411" s="192"/>
      <c r="R411" s="192"/>
      <c r="S411" s="192"/>
      <c r="T411" s="192"/>
      <c r="U411" s="192"/>
      <c r="V411" s="192"/>
      <c r="W411" s="192"/>
      <c r="X411" s="192"/>
      <c r="Y411" s="192"/>
      <c r="Z411" s="192"/>
      <c r="AA411" s="192"/>
      <c r="AB411" s="192"/>
    </row>
    <row r="412" spans="1:28">
      <c r="A412" s="2"/>
      <c r="B412" s="192"/>
      <c r="C412" s="2"/>
      <c r="D412" s="2"/>
      <c r="E412" s="192"/>
      <c r="F412" s="192"/>
      <c r="G412" s="192"/>
      <c r="H412" s="192"/>
      <c r="I412" s="192"/>
      <c r="J412" s="192"/>
      <c r="K412" s="192"/>
      <c r="L412" s="192"/>
      <c r="M412" s="192"/>
      <c r="N412" s="192"/>
      <c r="O412" s="192"/>
      <c r="P412" s="192"/>
      <c r="Q412" s="192"/>
      <c r="R412" s="192"/>
      <c r="S412" s="192"/>
      <c r="T412" s="192"/>
      <c r="U412" s="192"/>
      <c r="V412" s="192"/>
      <c r="W412" s="192"/>
      <c r="X412" s="192"/>
      <c r="Y412" s="192"/>
      <c r="Z412" s="192"/>
      <c r="AA412" s="192"/>
      <c r="AB412" s="192"/>
    </row>
    <row r="413" spans="1:28">
      <c r="A413" s="2"/>
      <c r="B413" s="192"/>
      <c r="C413" s="2"/>
      <c r="D413" s="2"/>
      <c r="E413" s="192"/>
      <c r="F413" s="192"/>
      <c r="G413" s="192"/>
      <c r="H413" s="192"/>
      <c r="I413" s="192"/>
      <c r="J413" s="192"/>
      <c r="K413" s="192"/>
      <c r="L413" s="192"/>
      <c r="M413" s="192"/>
      <c r="N413" s="192"/>
      <c r="O413" s="192"/>
      <c r="P413" s="192"/>
      <c r="Q413" s="192"/>
      <c r="R413" s="192"/>
      <c r="S413" s="192"/>
      <c r="T413" s="192"/>
      <c r="U413" s="192"/>
      <c r="V413" s="192"/>
      <c r="W413" s="192"/>
      <c r="X413" s="192"/>
      <c r="Y413" s="192"/>
      <c r="Z413" s="192"/>
      <c r="AA413" s="192"/>
      <c r="AB413" s="192"/>
    </row>
    <row r="414" spans="1:28">
      <c r="A414" s="2"/>
      <c r="B414" s="192"/>
      <c r="C414" s="2"/>
      <c r="D414" s="2"/>
      <c r="E414" s="192"/>
      <c r="F414" s="192"/>
      <c r="G414" s="192"/>
      <c r="H414" s="192"/>
      <c r="I414" s="192"/>
      <c r="J414" s="192"/>
      <c r="K414" s="192"/>
      <c r="L414" s="192"/>
      <c r="M414" s="192"/>
      <c r="N414" s="192"/>
      <c r="O414" s="192"/>
      <c r="P414" s="192"/>
      <c r="Q414" s="192"/>
      <c r="R414" s="192"/>
      <c r="S414" s="192"/>
      <c r="T414" s="192"/>
      <c r="U414" s="192"/>
      <c r="V414" s="192"/>
      <c r="W414" s="192"/>
      <c r="X414" s="192"/>
      <c r="Y414" s="192"/>
      <c r="Z414" s="192"/>
      <c r="AA414" s="192"/>
      <c r="AB414" s="192"/>
    </row>
    <row r="415" spans="1:28">
      <c r="A415" s="2"/>
      <c r="B415" s="192"/>
      <c r="C415" s="2"/>
      <c r="D415" s="2"/>
      <c r="E415" s="192"/>
      <c r="F415" s="192"/>
      <c r="G415" s="192"/>
      <c r="H415" s="192"/>
      <c r="I415" s="192"/>
      <c r="J415" s="192"/>
      <c r="K415" s="192"/>
      <c r="L415" s="192"/>
      <c r="M415" s="192"/>
      <c r="N415" s="192"/>
      <c r="O415" s="192"/>
      <c r="P415" s="192"/>
      <c r="Q415" s="192"/>
      <c r="R415" s="192"/>
      <c r="S415" s="192"/>
      <c r="T415" s="192"/>
      <c r="U415" s="192"/>
      <c r="V415" s="192"/>
      <c r="W415" s="192"/>
      <c r="X415" s="192"/>
      <c r="Y415" s="192"/>
      <c r="Z415" s="192"/>
      <c r="AA415" s="192"/>
      <c r="AB415" s="192"/>
    </row>
    <row r="416" spans="1:28">
      <c r="A416" s="2"/>
      <c r="B416" s="192"/>
      <c r="C416" s="2"/>
      <c r="D416" s="2"/>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c r="AA416" s="192"/>
      <c r="AB416" s="192"/>
    </row>
    <row r="417" spans="1:28">
      <c r="A417" s="2"/>
      <c r="B417" s="192"/>
      <c r="C417" s="2"/>
      <c r="D417" s="2"/>
      <c r="E417" s="192"/>
      <c r="F417" s="192"/>
      <c r="G417" s="192"/>
      <c r="H417" s="192"/>
      <c r="I417" s="192"/>
      <c r="J417" s="192"/>
      <c r="K417" s="192"/>
      <c r="L417" s="192"/>
      <c r="M417" s="192"/>
      <c r="N417" s="192"/>
      <c r="O417" s="192"/>
      <c r="P417" s="192"/>
      <c r="Q417" s="192"/>
      <c r="R417" s="192"/>
      <c r="S417" s="192"/>
      <c r="T417" s="192"/>
      <c r="U417" s="192"/>
      <c r="V417" s="192"/>
      <c r="W417" s="192"/>
      <c r="X417" s="192"/>
      <c r="Y417" s="192"/>
      <c r="Z417" s="192"/>
      <c r="AA417" s="192"/>
      <c r="AB417" s="192"/>
    </row>
    <row r="418" spans="1:28">
      <c r="A418" s="2"/>
      <c r="B418" s="192"/>
      <c r="C418" s="2"/>
      <c r="D418" s="2"/>
      <c r="E418" s="192"/>
      <c r="F418" s="192"/>
      <c r="G418" s="192"/>
      <c r="H418" s="192"/>
      <c r="I418" s="192"/>
      <c r="J418" s="192"/>
      <c r="K418" s="192"/>
      <c r="L418" s="192"/>
      <c r="M418" s="192"/>
      <c r="N418" s="192"/>
      <c r="O418" s="192"/>
      <c r="P418" s="192"/>
      <c r="Q418" s="192"/>
      <c r="R418" s="192"/>
      <c r="S418" s="192"/>
      <c r="T418" s="192"/>
      <c r="U418" s="192"/>
      <c r="V418" s="192"/>
      <c r="W418" s="192"/>
      <c r="X418" s="192"/>
      <c r="Y418" s="192"/>
      <c r="Z418" s="192"/>
      <c r="AA418" s="192"/>
      <c r="AB418" s="192"/>
    </row>
    <row r="419" spans="1:28">
      <c r="A419" s="2"/>
      <c r="B419" s="192"/>
      <c r="C419" s="2"/>
      <c r="D419" s="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c r="AA419" s="192"/>
      <c r="AB419" s="192"/>
    </row>
    <row r="420" spans="1:28">
      <c r="A420" s="2"/>
      <c r="B420" s="192"/>
      <c r="C420" s="2"/>
      <c r="D420" s="2"/>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c r="AA420" s="192"/>
      <c r="AB420" s="192"/>
    </row>
    <row r="421" spans="1:28">
      <c r="A421" s="2"/>
      <c r="B421" s="192"/>
      <c r="C421" s="2"/>
      <c r="D421" s="2"/>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c r="AA421" s="192"/>
      <c r="AB421" s="192"/>
    </row>
    <row r="422" spans="1:28">
      <c r="A422" s="2"/>
      <c r="B422" s="192"/>
      <c r="C422" s="2"/>
      <c r="D422" s="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c r="AA422" s="192"/>
      <c r="AB422" s="192"/>
    </row>
    <row r="423" spans="1:28">
      <c r="A423" s="2"/>
      <c r="B423" s="192"/>
      <c r="C423" s="2"/>
      <c r="D423" s="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c r="AA423" s="192"/>
      <c r="AB423" s="192"/>
    </row>
    <row r="424" spans="1:28">
      <c r="A424" s="2"/>
      <c r="B424" s="192"/>
      <c r="C424" s="2"/>
      <c r="D424" s="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c r="AA424" s="192"/>
      <c r="AB424" s="192"/>
    </row>
    <row r="425" spans="1:28">
      <c r="A425" s="2"/>
      <c r="B425" s="192"/>
      <c r="C425" s="2"/>
      <c r="D425" s="2"/>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c r="AA425" s="192"/>
      <c r="AB425" s="192"/>
    </row>
    <row r="426" spans="1:28">
      <c r="A426" s="2"/>
      <c r="B426" s="192"/>
      <c r="C426" s="2"/>
      <c r="D426" s="2"/>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c r="AA426" s="192"/>
      <c r="AB426" s="192"/>
    </row>
    <row r="427" spans="1:28">
      <c r="A427" s="2"/>
      <c r="B427" s="192"/>
      <c r="C427" s="2"/>
      <c r="D427" s="2"/>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c r="AA427" s="192"/>
      <c r="AB427" s="192"/>
    </row>
    <row r="428" spans="1:28">
      <c r="A428" s="2"/>
      <c r="B428" s="192"/>
      <c r="C428" s="2"/>
      <c r="D428" s="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c r="AA428" s="192"/>
      <c r="AB428" s="192"/>
    </row>
    <row r="429" spans="1:28">
      <c r="A429" s="2"/>
      <c r="B429" s="192"/>
      <c r="C429" s="2"/>
      <c r="D429" s="2"/>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c r="AA429" s="192"/>
      <c r="AB429" s="192"/>
    </row>
    <row r="430" spans="1:28">
      <c r="A430" s="2"/>
      <c r="B430" s="192"/>
      <c r="C430" s="2"/>
      <c r="D430" s="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c r="AA430" s="192"/>
      <c r="AB430" s="192"/>
    </row>
    <row r="431" spans="1:28">
      <c r="A431" s="2"/>
      <c r="B431" s="192"/>
      <c r="C431" s="2"/>
      <c r="D431" s="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c r="AA431" s="192"/>
      <c r="AB431" s="192"/>
    </row>
    <row r="432" spans="1:28">
      <c r="A432" s="2"/>
      <c r="B432" s="192"/>
      <c r="C432" s="2"/>
      <c r="D432" s="2"/>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c r="AA432" s="192"/>
      <c r="AB432" s="192"/>
    </row>
    <row r="433" spans="1:28">
      <c r="A433" s="2"/>
      <c r="B433" s="192"/>
      <c r="C433" s="2"/>
      <c r="D433" s="2"/>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c r="AA433" s="192"/>
      <c r="AB433" s="192"/>
    </row>
    <row r="434" spans="1:28">
      <c r="A434" s="2"/>
      <c r="B434" s="192"/>
      <c r="C434" s="2"/>
      <c r="D434" s="2"/>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c r="AA434" s="192"/>
      <c r="AB434" s="192"/>
    </row>
    <row r="435" spans="1:28">
      <c r="A435" s="2"/>
      <c r="B435" s="192"/>
      <c r="C435" s="2"/>
      <c r="D435" s="2"/>
      <c r="E435" s="192"/>
      <c r="F435" s="192"/>
      <c r="G435" s="192"/>
      <c r="H435" s="192"/>
      <c r="I435" s="192"/>
      <c r="J435" s="192"/>
      <c r="K435" s="192"/>
      <c r="L435" s="192"/>
      <c r="M435" s="192"/>
      <c r="N435" s="192"/>
      <c r="O435" s="192"/>
      <c r="P435" s="192"/>
      <c r="Q435" s="192"/>
      <c r="R435" s="192"/>
      <c r="S435" s="192"/>
      <c r="T435" s="192"/>
      <c r="U435" s="192"/>
      <c r="V435" s="192"/>
      <c r="W435" s="192"/>
      <c r="X435" s="192"/>
      <c r="Y435" s="192"/>
      <c r="Z435" s="192"/>
      <c r="AA435" s="192"/>
      <c r="AB435" s="192"/>
    </row>
    <row r="436" spans="1:28">
      <c r="A436" s="2"/>
      <c r="B436" s="192"/>
      <c r="C436" s="2"/>
      <c r="D436" s="2"/>
      <c r="E436" s="192"/>
      <c r="F436" s="192"/>
      <c r="G436" s="192"/>
      <c r="H436" s="192"/>
      <c r="I436" s="192"/>
      <c r="J436" s="192"/>
      <c r="K436" s="192"/>
      <c r="L436" s="192"/>
      <c r="M436" s="192"/>
      <c r="N436" s="192"/>
      <c r="O436" s="192"/>
      <c r="P436" s="192"/>
      <c r="Q436" s="192"/>
      <c r="R436" s="192"/>
      <c r="S436" s="192"/>
      <c r="T436" s="192"/>
      <c r="U436" s="192"/>
      <c r="V436" s="192"/>
      <c r="W436" s="192"/>
      <c r="X436" s="192"/>
      <c r="Y436" s="192"/>
      <c r="Z436" s="192"/>
      <c r="AA436" s="192"/>
      <c r="AB436" s="192"/>
    </row>
    <row r="437" spans="1:28">
      <c r="A437" s="2"/>
      <c r="B437" s="192"/>
      <c r="C437" s="2"/>
      <c r="D437" s="2"/>
      <c r="E437" s="192"/>
      <c r="F437" s="192"/>
      <c r="G437" s="192"/>
      <c r="H437" s="192"/>
      <c r="I437" s="192"/>
      <c r="J437" s="192"/>
      <c r="K437" s="192"/>
      <c r="L437" s="192"/>
      <c r="M437" s="192"/>
      <c r="N437" s="192"/>
      <c r="O437" s="192"/>
      <c r="P437" s="192"/>
      <c r="Q437" s="192"/>
      <c r="R437" s="192"/>
      <c r="S437" s="192"/>
      <c r="T437" s="192"/>
      <c r="U437" s="192"/>
      <c r="V437" s="192"/>
      <c r="W437" s="192"/>
      <c r="X437" s="192"/>
      <c r="Y437" s="192"/>
      <c r="Z437" s="192"/>
      <c r="AA437" s="192"/>
      <c r="AB437" s="192"/>
    </row>
    <row r="438" spans="1:28">
      <c r="A438" s="2"/>
      <c r="B438" s="192"/>
      <c r="C438" s="2"/>
      <c r="D438" s="2"/>
      <c r="E438" s="192"/>
      <c r="F438" s="192"/>
      <c r="G438" s="192"/>
      <c r="H438" s="192"/>
      <c r="I438" s="192"/>
      <c r="J438" s="192"/>
      <c r="K438" s="192"/>
      <c r="L438" s="192"/>
      <c r="M438" s="192"/>
      <c r="N438" s="192"/>
      <c r="O438" s="192"/>
      <c r="P438" s="192"/>
      <c r="Q438" s="192"/>
      <c r="R438" s="192"/>
      <c r="S438" s="192"/>
      <c r="T438" s="192"/>
      <c r="U438" s="192"/>
      <c r="V438" s="192"/>
      <c r="W438" s="192"/>
      <c r="X438" s="192"/>
      <c r="Y438" s="192"/>
      <c r="Z438" s="192"/>
      <c r="AA438" s="192"/>
      <c r="AB438" s="192"/>
    </row>
    <row r="439" spans="1:28">
      <c r="A439" s="2"/>
      <c r="B439" s="192"/>
      <c r="C439" s="2"/>
      <c r="D439" s="2"/>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c r="AA439" s="192"/>
      <c r="AB439" s="192"/>
    </row>
    <row r="440" spans="1:28">
      <c r="A440" s="2"/>
      <c r="B440" s="192"/>
      <c r="C440" s="2"/>
      <c r="D440" s="2"/>
      <c r="E440" s="192"/>
      <c r="F440" s="192"/>
      <c r="G440" s="192"/>
      <c r="H440" s="192"/>
      <c r="I440" s="192"/>
      <c r="J440" s="192"/>
      <c r="K440" s="192"/>
      <c r="L440" s="192"/>
      <c r="M440" s="192"/>
      <c r="N440" s="192"/>
      <c r="O440" s="192"/>
      <c r="P440" s="192"/>
      <c r="Q440" s="192"/>
      <c r="R440" s="192"/>
      <c r="S440" s="192"/>
      <c r="T440" s="192"/>
      <c r="U440" s="192"/>
      <c r="V440" s="192"/>
      <c r="W440" s="192"/>
      <c r="X440" s="192"/>
      <c r="Y440" s="192"/>
      <c r="Z440" s="192"/>
      <c r="AA440" s="192"/>
      <c r="AB440" s="192"/>
    </row>
    <row r="441" spans="1:28">
      <c r="A441" s="2"/>
      <c r="B441" s="192"/>
      <c r="C441" s="2"/>
      <c r="D441" s="2"/>
      <c r="E441" s="192"/>
      <c r="F441" s="192"/>
      <c r="G441" s="192"/>
      <c r="H441" s="192"/>
      <c r="I441" s="192"/>
      <c r="J441" s="192"/>
      <c r="K441" s="192"/>
      <c r="L441" s="192"/>
      <c r="M441" s="192"/>
      <c r="N441" s="192"/>
      <c r="O441" s="192"/>
      <c r="P441" s="192"/>
      <c r="Q441" s="192"/>
      <c r="R441" s="192"/>
      <c r="S441" s="192"/>
      <c r="T441" s="192"/>
      <c r="U441" s="192"/>
      <c r="V441" s="192"/>
      <c r="W441" s="192"/>
      <c r="X441" s="192"/>
      <c r="Y441" s="192"/>
      <c r="Z441" s="192"/>
      <c r="AA441" s="192"/>
      <c r="AB441" s="192"/>
    </row>
    <row r="442" spans="1:28">
      <c r="A442" s="2"/>
      <c r="B442" s="192"/>
      <c r="C442" s="2"/>
      <c r="D442" s="2"/>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c r="AA442" s="192"/>
      <c r="AB442" s="192"/>
    </row>
    <row r="443" spans="1:28">
      <c r="A443" s="2"/>
      <c r="B443" s="192"/>
      <c r="C443" s="2"/>
      <c r="D443" s="2"/>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c r="AA443" s="192"/>
      <c r="AB443" s="192"/>
    </row>
    <row r="444" spans="1:28">
      <c r="A444" s="2"/>
      <c r="B444" s="192"/>
      <c r="C444" s="2"/>
      <c r="D444" s="2"/>
      <c r="E444" s="192"/>
      <c r="F444" s="192"/>
      <c r="G444" s="192"/>
      <c r="H444" s="192"/>
      <c r="I444" s="192"/>
      <c r="J444" s="192"/>
      <c r="K444" s="192"/>
      <c r="L444" s="192"/>
      <c r="M444" s="192"/>
      <c r="N444" s="192"/>
      <c r="O444" s="192"/>
      <c r="P444" s="192"/>
      <c r="Q444" s="192"/>
      <c r="R444" s="192"/>
      <c r="S444" s="192"/>
      <c r="T444" s="192"/>
      <c r="U444" s="192"/>
      <c r="V444" s="192"/>
      <c r="W444" s="192"/>
      <c r="X444" s="192"/>
      <c r="Y444" s="192"/>
      <c r="Z444" s="192"/>
      <c r="AA444" s="192"/>
      <c r="AB444" s="192"/>
    </row>
    <row r="445" spans="1:28">
      <c r="A445" s="2"/>
      <c r="B445" s="192"/>
      <c r="C445" s="2"/>
      <c r="D445" s="2"/>
      <c r="E445" s="192"/>
      <c r="F445" s="192"/>
      <c r="G445" s="192"/>
      <c r="H445" s="192"/>
      <c r="I445" s="192"/>
      <c r="J445" s="192"/>
      <c r="K445" s="192"/>
      <c r="L445" s="192"/>
      <c r="M445" s="192"/>
      <c r="N445" s="192"/>
      <c r="O445" s="192"/>
      <c r="P445" s="192"/>
      <c r="Q445" s="192"/>
      <c r="R445" s="192"/>
      <c r="S445" s="192"/>
      <c r="T445" s="192"/>
      <c r="U445" s="192"/>
      <c r="V445" s="192"/>
      <c r="W445" s="192"/>
      <c r="X445" s="192"/>
      <c r="Y445" s="192"/>
      <c r="Z445" s="192"/>
      <c r="AA445" s="192"/>
      <c r="AB445" s="192"/>
    </row>
    <row r="446" spans="1:28">
      <c r="A446" s="2"/>
      <c r="B446" s="192"/>
      <c r="C446" s="2"/>
      <c r="D446" s="2"/>
      <c r="E446" s="192"/>
      <c r="F446" s="192"/>
      <c r="G446" s="192"/>
      <c r="H446" s="192"/>
      <c r="I446" s="192"/>
      <c r="J446" s="192"/>
      <c r="K446" s="192"/>
      <c r="L446" s="192"/>
      <c r="M446" s="192"/>
      <c r="N446" s="192"/>
      <c r="O446" s="192"/>
      <c r="P446" s="192"/>
      <c r="Q446" s="192"/>
      <c r="R446" s="192"/>
      <c r="S446" s="192"/>
      <c r="T446" s="192"/>
      <c r="U446" s="192"/>
      <c r="V446" s="192"/>
      <c r="W446" s="192"/>
      <c r="X446" s="192"/>
      <c r="Y446" s="192"/>
      <c r="Z446" s="192"/>
      <c r="AA446" s="192"/>
      <c r="AB446" s="192"/>
    </row>
    <row r="447" spans="1:28">
      <c r="A447" s="2"/>
      <c r="B447" s="192"/>
      <c r="C447" s="2"/>
      <c r="D447" s="2"/>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c r="AA447" s="192"/>
      <c r="AB447" s="192"/>
    </row>
    <row r="448" spans="1:28">
      <c r="A448" s="2"/>
      <c r="B448" s="192"/>
      <c r="C448" s="2"/>
      <c r="D448" s="2"/>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c r="AA448" s="192"/>
      <c r="AB448" s="192"/>
    </row>
    <row r="449" spans="1:28">
      <c r="A449" s="2"/>
      <c r="B449" s="192"/>
      <c r="C449" s="2"/>
      <c r="D449" s="2"/>
      <c r="E449" s="192"/>
      <c r="F449" s="192"/>
      <c r="G449" s="192"/>
      <c r="H449" s="192"/>
      <c r="I449" s="192"/>
      <c r="J449" s="192"/>
      <c r="K449" s="192"/>
      <c r="L449" s="192"/>
      <c r="M449" s="192"/>
      <c r="N449" s="192"/>
      <c r="O449" s="192"/>
      <c r="P449" s="192"/>
      <c r="Q449" s="192"/>
      <c r="R449" s="192"/>
      <c r="S449" s="192"/>
      <c r="T449" s="192"/>
      <c r="U449" s="192"/>
      <c r="V449" s="192"/>
      <c r="W449" s="192"/>
      <c r="X449" s="192"/>
      <c r="Y449" s="192"/>
      <c r="Z449" s="192"/>
      <c r="AA449" s="192"/>
      <c r="AB449" s="192"/>
    </row>
    <row r="450" spans="1:28">
      <c r="A450" s="2"/>
      <c r="B450" s="192"/>
      <c r="C450" s="2"/>
      <c r="D450" s="2"/>
      <c r="E450" s="192"/>
      <c r="F450" s="192"/>
      <c r="G450" s="192"/>
      <c r="H450" s="192"/>
      <c r="I450" s="192"/>
      <c r="J450" s="192"/>
      <c r="K450" s="192"/>
      <c r="L450" s="192"/>
      <c r="M450" s="192"/>
      <c r="N450" s="192"/>
      <c r="O450" s="192"/>
      <c r="P450" s="192"/>
      <c r="Q450" s="192"/>
      <c r="R450" s="192"/>
      <c r="S450" s="192"/>
      <c r="T450" s="192"/>
      <c r="U450" s="192"/>
      <c r="V450" s="192"/>
      <c r="W450" s="192"/>
      <c r="X450" s="192"/>
      <c r="Y450" s="192"/>
      <c r="Z450" s="192"/>
      <c r="AA450" s="192"/>
      <c r="AB450" s="192"/>
    </row>
    <row r="451" spans="1:28">
      <c r="A451" s="2"/>
      <c r="B451" s="192"/>
      <c r="C451" s="2"/>
      <c r="D451" s="2"/>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c r="AA451" s="192"/>
      <c r="AB451" s="192"/>
    </row>
    <row r="452" spans="1:28">
      <c r="A452" s="2"/>
      <c r="B452" s="192"/>
      <c r="C452" s="2"/>
      <c r="D452" s="2"/>
      <c r="E452" s="192"/>
      <c r="F452" s="192"/>
      <c r="G452" s="192"/>
      <c r="H452" s="192"/>
      <c r="I452" s="192"/>
      <c r="J452" s="192"/>
      <c r="K452" s="192"/>
      <c r="L452" s="192"/>
      <c r="M452" s="192"/>
      <c r="N452" s="192"/>
      <c r="O452" s="192"/>
      <c r="P452" s="192"/>
      <c r="Q452" s="192"/>
      <c r="R452" s="192"/>
      <c r="S452" s="192"/>
      <c r="T452" s="192"/>
      <c r="U452" s="192"/>
      <c r="V452" s="192"/>
      <c r="W452" s="192"/>
      <c r="X452" s="192"/>
      <c r="Y452" s="192"/>
      <c r="Z452" s="192"/>
      <c r="AA452" s="192"/>
      <c r="AB452" s="192"/>
    </row>
    <row r="453" spans="1:28">
      <c r="A453" s="2"/>
      <c r="B453" s="192"/>
      <c r="C453" s="2"/>
      <c r="D453" s="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c r="AA453" s="192"/>
      <c r="AB453" s="192"/>
    </row>
    <row r="454" spans="1:28">
      <c r="A454" s="2"/>
      <c r="B454" s="192"/>
      <c r="C454" s="2"/>
      <c r="D454" s="2"/>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c r="AA454" s="192"/>
      <c r="AB454" s="192"/>
    </row>
    <row r="455" spans="1:28">
      <c r="A455" s="2"/>
      <c r="B455" s="192"/>
      <c r="C455" s="2"/>
      <c r="D455" s="2"/>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c r="AA455" s="192"/>
      <c r="AB455" s="192"/>
    </row>
    <row r="456" spans="1:28">
      <c r="A456" s="2"/>
      <c r="B456" s="192"/>
      <c r="C456" s="2"/>
      <c r="D456" s="2"/>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c r="AA456" s="192"/>
      <c r="AB456" s="192"/>
    </row>
    <row r="457" spans="1:28">
      <c r="A457" s="2"/>
      <c r="B457" s="192"/>
      <c r="C457" s="2"/>
      <c r="D457" s="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c r="AA457" s="192"/>
      <c r="AB457" s="192"/>
    </row>
    <row r="458" spans="1:28">
      <c r="A458" s="2"/>
      <c r="B458" s="192"/>
      <c r="C458" s="2"/>
      <c r="D458" s="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c r="AA458" s="192"/>
      <c r="AB458" s="192"/>
    </row>
    <row r="459" spans="1:28">
      <c r="A459" s="2"/>
      <c r="B459" s="192"/>
      <c r="C459" s="2"/>
      <c r="D459" s="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c r="AA459" s="192"/>
      <c r="AB459" s="192"/>
    </row>
    <row r="460" spans="1:28">
      <c r="A460" s="2"/>
      <c r="B460" s="192"/>
      <c r="C460" s="2"/>
      <c r="D460" s="2"/>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c r="AA460" s="192"/>
      <c r="AB460" s="192"/>
    </row>
    <row r="461" spans="1:28">
      <c r="A461" s="2"/>
      <c r="B461" s="192"/>
      <c r="C461" s="2"/>
      <c r="D461" s="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c r="AA461" s="192"/>
      <c r="AB461" s="192"/>
    </row>
    <row r="462" spans="1:28">
      <c r="A462" s="2"/>
      <c r="B462" s="192"/>
      <c r="C462" s="2"/>
      <c r="D462" s="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c r="AA462" s="192"/>
      <c r="AB462" s="192"/>
    </row>
    <row r="463" spans="1:28">
      <c r="A463" s="2"/>
      <c r="B463" s="192"/>
      <c r="C463" s="2"/>
      <c r="D463" s="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c r="AA463" s="192"/>
      <c r="AB463" s="192"/>
    </row>
    <row r="464" spans="1:28">
      <c r="A464" s="2"/>
      <c r="B464" s="192"/>
      <c r="C464" s="2"/>
      <c r="D464" s="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c r="AA464" s="192"/>
      <c r="AB464" s="192"/>
    </row>
    <row r="465" spans="1:28">
      <c r="A465" s="2"/>
      <c r="B465" s="192"/>
      <c r="C465" s="2"/>
      <c r="D465" s="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c r="AA465" s="192"/>
      <c r="AB465" s="192"/>
    </row>
    <row r="466" spans="1:28">
      <c r="A466" s="2"/>
      <c r="B466" s="192"/>
      <c r="C466" s="2"/>
      <c r="D466" s="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c r="AA466" s="192"/>
      <c r="AB466" s="192"/>
    </row>
    <row r="467" spans="1:28">
      <c r="A467" s="2"/>
      <c r="B467" s="192"/>
      <c r="C467" s="2"/>
      <c r="D467" s="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c r="AA467" s="192"/>
      <c r="AB467" s="192"/>
    </row>
    <row r="468" spans="1:28">
      <c r="A468" s="2"/>
      <c r="B468" s="192"/>
      <c r="C468" s="2"/>
      <c r="D468" s="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c r="AA468" s="192"/>
      <c r="AB468" s="192"/>
    </row>
    <row r="469" spans="1:28">
      <c r="A469" s="2"/>
      <c r="B469" s="192"/>
      <c r="C469" s="2"/>
      <c r="D469" s="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c r="AA469" s="192"/>
      <c r="AB469" s="192"/>
    </row>
    <row r="470" spans="1:28">
      <c r="A470" s="2"/>
      <c r="B470" s="192"/>
      <c r="C470" s="2"/>
      <c r="D470" s="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c r="AA470" s="192"/>
      <c r="AB470" s="192"/>
    </row>
    <row r="471" spans="1:28">
      <c r="A471" s="2"/>
      <c r="B471" s="192"/>
      <c r="C471" s="2"/>
      <c r="D471" s="2"/>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c r="AA471" s="192"/>
      <c r="AB471" s="192"/>
    </row>
    <row r="472" spans="1:28">
      <c r="A472" s="2"/>
      <c r="B472" s="192"/>
      <c r="C472" s="2"/>
      <c r="D472" s="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c r="AA472" s="192"/>
      <c r="AB472" s="192"/>
    </row>
    <row r="473" spans="1:28">
      <c r="A473" s="2"/>
      <c r="B473" s="192"/>
      <c r="C473" s="2"/>
      <c r="D473" s="2"/>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c r="AA473" s="192"/>
      <c r="AB473" s="192"/>
    </row>
    <row r="474" spans="1:28">
      <c r="A474" s="2"/>
      <c r="B474" s="192"/>
      <c r="C474" s="2"/>
      <c r="D474" s="2"/>
      <c r="E474" s="192"/>
      <c r="F474" s="192"/>
      <c r="G474" s="192"/>
      <c r="H474" s="192"/>
      <c r="I474" s="192"/>
      <c r="J474" s="192"/>
      <c r="K474" s="192"/>
      <c r="L474" s="192"/>
      <c r="M474" s="192"/>
      <c r="N474" s="192"/>
      <c r="O474" s="192"/>
      <c r="P474" s="192"/>
      <c r="Q474" s="192"/>
      <c r="R474" s="192"/>
      <c r="S474" s="192"/>
      <c r="T474" s="192"/>
      <c r="U474" s="192"/>
      <c r="V474" s="192"/>
      <c r="W474" s="192"/>
      <c r="X474" s="192"/>
      <c r="Y474" s="192"/>
      <c r="Z474" s="192"/>
      <c r="AA474" s="192"/>
      <c r="AB474" s="192"/>
    </row>
    <row r="475" spans="1:28">
      <c r="A475" s="2"/>
      <c r="B475" s="192"/>
      <c r="C475" s="2"/>
      <c r="D475" s="2"/>
      <c r="E475" s="192"/>
      <c r="F475" s="192"/>
      <c r="G475" s="192"/>
      <c r="H475" s="192"/>
      <c r="I475" s="192"/>
      <c r="J475" s="192"/>
      <c r="K475" s="192"/>
      <c r="L475" s="192"/>
      <c r="M475" s="192"/>
      <c r="N475" s="192"/>
      <c r="O475" s="192"/>
      <c r="P475" s="192"/>
      <c r="Q475" s="192"/>
      <c r="R475" s="192"/>
      <c r="S475" s="192"/>
      <c r="T475" s="192"/>
      <c r="U475" s="192"/>
      <c r="V475" s="192"/>
      <c r="W475" s="192"/>
      <c r="X475" s="192"/>
      <c r="Y475" s="192"/>
      <c r="Z475" s="192"/>
      <c r="AA475" s="192"/>
      <c r="AB475" s="192"/>
    </row>
    <row r="476" spans="1:28">
      <c r="A476" s="2"/>
      <c r="B476" s="192"/>
      <c r="C476" s="2"/>
      <c r="D476" s="2"/>
      <c r="E476" s="192"/>
      <c r="F476" s="192"/>
      <c r="G476" s="192"/>
      <c r="H476" s="192"/>
      <c r="I476" s="192"/>
      <c r="J476" s="192"/>
      <c r="K476" s="192"/>
      <c r="L476" s="192"/>
      <c r="M476" s="192"/>
      <c r="N476" s="192"/>
      <c r="O476" s="192"/>
      <c r="P476" s="192"/>
      <c r="Q476" s="192"/>
      <c r="R476" s="192"/>
      <c r="S476" s="192"/>
      <c r="T476" s="192"/>
      <c r="U476" s="192"/>
      <c r="V476" s="192"/>
      <c r="W476" s="192"/>
      <c r="X476" s="192"/>
      <c r="Y476" s="192"/>
      <c r="Z476" s="192"/>
      <c r="AA476" s="192"/>
      <c r="AB476" s="192"/>
    </row>
    <row r="477" spans="1:28">
      <c r="A477" s="2"/>
      <c r="B477" s="192"/>
      <c r="C477" s="2"/>
      <c r="D477" s="2"/>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c r="AA477" s="192"/>
      <c r="AB477" s="192"/>
    </row>
    <row r="478" spans="1:28">
      <c r="A478" s="2"/>
      <c r="B478" s="192"/>
      <c r="C478" s="2"/>
      <c r="D478" s="2"/>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c r="AA478" s="192"/>
      <c r="AB478" s="192"/>
    </row>
    <row r="479" spans="1:28">
      <c r="A479" s="2"/>
      <c r="B479" s="192"/>
      <c r="C479" s="2"/>
      <c r="D479" s="2"/>
      <c r="E479" s="192"/>
      <c r="F479" s="192"/>
      <c r="G479" s="192"/>
      <c r="H479" s="192"/>
      <c r="I479" s="192"/>
      <c r="J479" s="192"/>
      <c r="K479" s="192"/>
      <c r="L479" s="192"/>
      <c r="M479" s="192"/>
      <c r="N479" s="192"/>
      <c r="O479" s="192"/>
      <c r="P479" s="192"/>
      <c r="Q479" s="192"/>
      <c r="R479" s="192"/>
      <c r="S479" s="192"/>
      <c r="T479" s="192"/>
      <c r="U479" s="192"/>
      <c r="V479" s="192"/>
      <c r="W479" s="192"/>
      <c r="X479" s="192"/>
      <c r="Y479" s="192"/>
      <c r="Z479" s="192"/>
      <c r="AA479" s="192"/>
      <c r="AB479" s="192"/>
    </row>
    <row r="480" spans="1:28">
      <c r="A480" s="2"/>
      <c r="B480" s="192"/>
      <c r="C480" s="2"/>
      <c r="D480" s="2"/>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c r="AA480" s="192"/>
      <c r="AB480" s="192"/>
    </row>
    <row r="481" spans="1:28">
      <c r="A481" s="2"/>
      <c r="B481" s="192"/>
      <c r="C481" s="2"/>
      <c r="D481" s="2"/>
      <c r="E481" s="192"/>
      <c r="F481" s="192"/>
      <c r="G481" s="192"/>
      <c r="H481" s="192"/>
      <c r="I481" s="192"/>
      <c r="J481" s="192"/>
      <c r="K481" s="192"/>
      <c r="L481" s="192"/>
      <c r="M481" s="192"/>
      <c r="N481" s="192"/>
      <c r="O481" s="192"/>
      <c r="P481" s="192"/>
      <c r="Q481" s="192"/>
      <c r="R481" s="192"/>
      <c r="S481" s="192"/>
      <c r="T481" s="192"/>
      <c r="U481" s="192"/>
      <c r="V481" s="192"/>
      <c r="W481" s="192"/>
      <c r="X481" s="192"/>
      <c r="Y481" s="192"/>
      <c r="Z481" s="192"/>
      <c r="AA481" s="192"/>
      <c r="AB481" s="192"/>
    </row>
    <row r="482" spans="1:28">
      <c r="A482" s="2"/>
      <c r="B482" s="192"/>
      <c r="C482" s="2"/>
      <c r="D482" s="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c r="AA482" s="192"/>
      <c r="AB482" s="192"/>
    </row>
    <row r="483" spans="1:28">
      <c r="A483" s="2"/>
      <c r="B483" s="192"/>
      <c r="C483" s="2"/>
      <c r="D483" s="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c r="AA483" s="192"/>
      <c r="AB483" s="192"/>
    </row>
    <row r="484" spans="1:28">
      <c r="A484" s="2"/>
      <c r="B484" s="192"/>
      <c r="C484" s="2"/>
      <c r="D484" s="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c r="AA484" s="192"/>
      <c r="AB484" s="192"/>
    </row>
    <row r="485" spans="1:28">
      <c r="A485" s="2"/>
      <c r="B485" s="192"/>
      <c r="C485" s="2"/>
      <c r="D485" s="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c r="AA485" s="192"/>
      <c r="AB485" s="192"/>
    </row>
    <row r="486" spans="1:28">
      <c r="A486" s="2"/>
      <c r="B486" s="192"/>
      <c r="C486" s="2"/>
      <c r="D486" s="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c r="AA486" s="192"/>
      <c r="AB486" s="192"/>
    </row>
    <row r="487" spans="1:28">
      <c r="A487" s="2"/>
      <c r="B487" s="192"/>
      <c r="C487" s="2"/>
      <c r="D487" s="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c r="AA487" s="192"/>
      <c r="AB487" s="192"/>
    </row>
    <row r="488" spans="1:28">
      <c r="A488" s="2"/>
      <c r="B488" s="192"/>
      <c r="C488" s="2"/>
      <c r="D488" s="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c r="AA488" s="192"/>
      <c r="AB488" s="192"/>
    </row>
    <row r="489" spans="1:28">
      <c r="A489" s="2"/>
      <c r="B489" s="192"/>
      <c r="C489" s="2"/>
      <c r="D489" s="2"/>
      <c r="E489" s="192"/>
      <c r="F489" s="192"/>
      <c r="G489" s="192"/>
      <c r="H489" s="192"/>
      <c r="I489" s="192"/>
      <c r="J489" s="192"/>
      <c r="K489" s="192"/>
      <c r="L489" s="192"/>
      <c r="M489" s="192"/>
      <c r="N489" s="192"/>
      <c r="O489" s="192"/>
      <c r="P489" s="192"/>
      <c r="Q489" s="192"/>
      <c r="R489" s="192"/>
      <c r="S489" s="192"/>
      <c r="T489" s="192"/>
      <c r="U489" s="192"/>
      <c r="V489" s="192"/>
      <c r="W489" s="192"/>
      <c r="X489" s="192"/>
      <c r="Y489" s="192"/>
      <c r="Z489" s="192"/>
      <c r="AA489" s="192"/>
      <c r="AB489" s="192"/>
    </row>
    <row r="490" spans="1:28">
      <c r="A490" s="2"/>
      <c r="B490" s="192"/>
      <c r="C490" s="2"/>
      <c r="D490" s="2"/>
      <c r="E490" s="192"/>
      <c r="F490" s="192"/>
      <c r="G490" s="192"/>
      <c r="H490" s="192"/>
      <c r="I490" s="192"/>
      <c r="J490" s="192"/>
      <c r="K490" s="192"/>
      <c r="L490" s="192"/>
      <c r="M490" s="192"/>
      <c r="N490" s="192"/>
      <c r="O490" s="192"/>
      <c r="P490" s="192"/>
      <c r="Q490" s="192"/>
      <c r="R490" s="192"/>
      <c r="S490" s="192"/>
      <c r="T490" s="192"/>
      <c r="U490" s="192"/>
      <c r="V490" s="192"/>
      <c r="W490" s="192"/>
      <c r="X490" s="192"/>
      <c r="Y490" s="192"/>
      <c r="Z490" s="192"/>
      <c r="AA490" s="192"/>
      <c r="AB490" s="192"/>
    </row>
    <row r="491" spans="1:28">
      <c r="A491" s="2"/>
      <c r="B491" s="192"/>
      <c r="C491" s="2"/>
      <c r="D491" s="2"/>
      <c r="E491" s="192"/>
      <c r="F491" s="192"/>
      <c r="G491" s="192"/>
      <c r="H491" s="192"/>
      <c r="I491" s="192"/>
      <c r="J491" s="192"/>
      <c r="K491" s="192"/>
      <c r="L491" s="192"/>
      <c r="M491" s="192"/>
      <c r="N491" s="192"/>
      <c r="O491" s="192"/>
      <c r="P491" s="192"/>
      <c r="Q491" s="192"/>
      <c r="R491" s="192"/>
      <c r="S491" s="192"/>
      <c r="T491" s="192"/>
      <c r="U491" s="192"/>
      <c r="V491" s="192"/>
      <c r="W491" s="192"/>
      <c r="X491" s="192"/>
      <c r="Y491" s="192"/>
      <c r="Z491" s="192"/>
      <c r="AA491" s="192"/>
      <c r="AB491" s="192"/>
    </row>
    <row r="492" spans="1:28">
      <c r="A492" s="2"/>
      <c r="B492" s="192"/>
      <c r="C492" s="2"/>
      <c r="D492" s="2"/>
      <c r="E492" s="192"/>
      <c r="F492" s="192"/>
      <c r="G492" s="192"/>
      <c r="H492" s="192"/>
      <c r="I492" s="192"/>
      <c r="J492" s="192"/>
      <c r="K492" s="192"/>
      <c r="L492" s="192"/>
      <c r="M492" s="192"/>
      <c r="N492" s="192"/>
      <c r="O492" s="192"/>
      <c r="P492" s="192"/>
      <c r="Q492" s="192"/>
      <c r="R492" s="192"/>
      <c r="S492" s="192"/>
      <c r="T492" s="192"/>
      <c r="U492" s="192"/>
      <c r="V492" s="192"/>
      <c r="W492" s="192"/>
      <c r="X492" s="192"/>
      <c r="Y492" s="192"/>
      <c r="Z492" s="192"/>
      <c r="AA492" s="192"/>
      <c r="AB492" s="192"/>
    </row>
    <row r="493" spans="1:28">
      <c r="A493" s="2"/>
      <c r="B493" s="192"/>
      <c r="C493" s="2"/>
      <c r="D493" s="2"/>
      <c r="E493" s="192"/>
      <c r="F493" s="192"/>
      <c r="G493" s="192"/>
      <c r="H493" s="192"/>
      <c r="I493" s="192"/>
      <c r="J493" s="192"/>
      <c r="K493" s="192"/>
      <c r="L493" s="192"/>
      <c r="M493" s="192"/>
      <c r="N493" s="192"/>
      <c r="O493" s="192"/>
      <c r="P493" s="192"/>
      <c r="Q493" s="192"/>
      <c r="R493" s="192"/>
      <c r="S493" s="192"/>
      <c r="T493" s="192"/>
      <c r="U493" s="192"/>
      <c r="V493" s="192"/>
      <c r="W493" s="192"/>
      <c r="X493" s="192"/>
      <c r="Y493" s="192"/>
      <c r="Z493" s="192"/>
      <c r="AA493" s="192"/>
      <c r="AB493" s="192"/>
    </row>
    <row r="494" spans="1:28">
      <c r="A494" s="2"/>
      <c r="B494" s="192"/>
      <c r="C494" s="2"/>
      <c r="D494" s="2"/>
      <c r="E494" s="192"/>
      <c r="F494" s="192"/>
      <c r="G494" s="192"/>
      <c r="H494" s="192"/>
      <c r="I494" s="192"/>
      <c r="J494" s="192"/>
      <c r="K494" s="192"/>
      <c r="L494" s="192"/>
      <c r="M494" s="192"/>
      <c r="N494" s="192"/>
      <c r="O494" s="192"/>
      <c r="P494" s="192"/>
      <c r="Q494" s="192"/>
      <c r="R494" s="192"/>
      <c r="S494" s="192"/>
      <c r="T494" s="192"/>
      <c r="U494" s="192"/>
      <c r="V494" s="192"/>
      <c r="W494" s="192"/>
      <c r="X494" s="192"/>
      <c r="Y494" s="192"/>
      <c r="Z494" s="192"/>
      <c r="AA494" s="192"/>
      <c r="AB494" s="192"/>
    </row>
    <row r="495" spans="1:28">
      <c r="A495" s="2"/>
      <c r="B495" s="192"/>
      <c r="C495" s="2"/>
      <c r="D495" s="2"/>
      <c r="E495" s="192"/>
      <c r="F495" s="192"/>
      <c r="G495" s="192"/>
      <c r="H495" s="192"/>
      <c r="I495" s="192"/>
      <c r="J495" s="192"/>
      <c r="K495" s="192"/>
      <c r="L495" s="192"/>
      <c r="M495" s="192"/>
      <c r="N495" s="192"/>
      <c r="O495" s="192"/>
      <c r="P495" s="192"/>
      <c r="Q495" s="192"/>
      <c r="R495" s="192"/>
      <c r="S495" s="192"/>
      <c r="T495" s="192"/>
      <c r="U495" s="192"/>
      <c r="V495" s="192"/>
      <c r="W495" s="192"/>
      <c r="X495" s="192"/>
      <c r="Y495" s="192"/>
      <c r="Z495" s="192"/>
      <c r="AA495" s="192"/>
      <c r="AB495" s="192"/>
    </row>
    <row r="496" spans="1:28">
      <c r="A496" s="2"/>
      <c r="B496" s="192"/>
      <c r="C496" s="2"/>
      <c r="D496" s="2"/>
      <c r="E496" s="192"/>
      <c r="F496" s="192"/>
      <c r="G496" s="192"/>
      <c r="H496" s="192"/>
      <c r="I496" s="192"/>
      <c r="J496" s="192"/>
      <c r="K496" s="192"/>
      <c r="L496" s="192"/>
      <c r="M496" s="192"/>
      <c r="N496" s="192"/>
      <c r="O496" s="192"/>
      <c r="P496" s="192"/>
      <c r="Q496" s="192"/>
      <c r="R496" s="192"/>
      <c r="S496" s="192"/>
      <c r="T496" s="192"/>
      <c r="U496" s="192"/>
      <c r="V496" s="192"/>
      <c r="W496" s="192"/>
      <c r="X496" s="192"/>
      <c r="Y496" s="192"/>
      <c r="Z496" s="192"/>
      <c r="AA496" s="192"/>
      <c r="AB496" s="192"/>
    </row>
    <row r="497" spans="1:28">
      <c r="A497" s="2"/>
      <c r="B497" s="192"/>
      <c r="C497" s="2"/>
      <c r="D497" s="2"/>
      <c r="E497" s="192"/>
      <c r="F497" s="192"/>
      <c r="G497" s="192"/>
      <c r="H497" s="192"/>
      <c r="I497" s="192"/>
      <c r="J497" s="192"/>
      <c r="K497" s="192"/>
      <c r="L497" s="192"/>
      <c r="M497" s="192"/>
      <c r="N497" s="192"/>
      <c r="O497" s="192"/>
      <c r="P497" s="192"/>
      <c r="Q497" s="192"/>
      <c r="R497" s="192"/>
      <c r="S497" s="192"/>
      <c r="T497" s="192"/>
      <c r="U497" s="192"/>
      <c r="V497" s="192"/>
      <c r="W497" s="192"/>
      <c r="X497" s="192"/>
      <c r="Y497" s="192"/>
      <c r="Z497" s="192"/>
      <c r="AA497" s="192"/>
      <c r="AB497" s="192"/>
    </row>
    <row r="498" spans="1:28">
      <c r="A498" s="2"/>
      <c r="B498" s="192"/>
      <c r="C498" s="2"/>
      <c r="D498" s="2"/>
      <c r="E498" s="192"/>
      <c r="F498" s="192"/>
      <c r="G498" s="192"/>
      <c r="H498" s="192"/>
      <c r="I498" s="192"/>
      <c r="J498" s="192"/>
      <c r="K498" s="192"/>
      <c r="L498" s="192"/>
      <c r="M498" s="192"/>
      <c r="N498" s="192"/>
      <c r="O498" s="192"/>
      <c r="P498" s="192"/>
      <c r="Q498" s="192"/>
      <c r="R498" s="192"/>
      <c r="S498" s="192"/>
      <c r="T498" s="192"/>
      <c r="U498" s="192"/>
      <c r="V498" s="192"/>
      <c r="W498" s="192"/>
      <c r="X498" s="192"/>
      <c r="Y498" s="192"/>
      <c r="Z498" s="192"/>
      <c r="AA498" s="192"/>
      <c r="AB498" s="192"/>
    </row>
    <row r="499" spans="1:28">
      <c r="A499" s="2"/>
      <c r="B499" s="192"/>
      <c r="C499" s="2"/>
      <c r="D499" s="2"/>
      <c r="E499" s="192"/>
      <c r="F499" s="192"/>
      <c r="G499" s="192"/>
      <c r="H499" s="192"/>
      <c r="I499" s="192"/>
      <c r="J499" s="192"/>
      <c r="K499" s="192"/>
      <c r="L499" s="192"/>
      <c r="M499" s="192"/>
      <c r="N499" s="192"/>
      <c r="O499" s="192"/>
      <c r="P499" s="192"/>
      <c r="Q499" s="192"/>
      <c r="R499" s="192"/>
      <c r="S499" s="192"/>
      <c r="T499" s="192"/>
      <c r="U499" s="192"/>
      <c r="V499" s="192"/>
      <c r="W499" s="192"/>
      <c r="X499" s="192"/>
      <c r="Y499" s="192"/>
      <c r="Z499" s="192"/>
      <c r="AA499" s="192"/>
      <c r="AB499" s="192"/>
    </row>
    <row r="500" spans="1:28">
      <c r="A500" s="2"/>
      <c r="B500" s="192"/>
      <c r="C500" s="2"/>
      <c r="D500" s="2"/>
      <c r="E500" s="192"/>
      <c r="F500" s="192"/>
      <c r="G500" s="192"/>
      <c r="H500" s="192"/>
      <c r="I500" s="192"/>
      <c r="J500" s="192"/>
      <c r="K500" s="192"/>
      <c r="L500" s="192"/>
      <c r="M500" s="192"/>
      <c r="N500" s="192"/>
      <c r="O500" s="192"/>
      <c r="P500" s="192"/>
      <c r="Q500" s="192"/>
      <c r="R500" s="192"/>
      <c r="S500" s="192"/>
      <c r="T500" s="192"/>
      <c r="U500" s="192"/>
      <c r="V500" s="192"/>
      <c r="W500" s="192"/>
      <c r="X500" s="192"/>
      <c r="Y500" s="192"/>
      <c r="Z500" s="192"/>
      <c r="AA500" s="192"/>
      <c r="AB500" s="192"/>
    </row>
    <row r="501" spans="1:28">
      <c r="A501" s="2"/>
      <c r="B501" s="192"/>
      <c r="C501" s="2"/>
      <c r="D501" s="2"/>
      <c r="E501" s="192"/>
      <c r="F501" s="192"/>
      <c r="G501" s="192"/>
      <c r="H501" s="192"/>
      <c r="I501" s="192"/>
      <c r="J501" s="192"/>
      <c r="K501" s="192"/>
      <c r="L501" s="192"/>
      <c r="M501" s="192"/>
      <c r="N501" s="192"/>
      <c r="O501" s="192"/>
      <c r="P501" s="192"/>
      <c r="Q501" s="192"/>
      <c r="R501" s="192"/>
      <c r="S501" s="192"/>
      <c r="T501" s="192"/>
      <c r="U501" s="192"/>
      <c r="V501" s="192"/>
      <c r="W501" s="192"/>
      <c r="X501" s="192"/>
      <c r="Y501" s="192"/>
      <c r="Z501" s="192"/>
      <c r="AA501" s="192"/>
      <c r="AB501" s="192"/>
    </row>
    <row r="502" spans="1:28">
      <c r="A502" s="2"/>
      <c r="B502" s="192"/>
      <c r="C502" s="2"/>
      <c r="D502" s="2"/>
      <c r="E502" s="192"/>
      <c r="F502" s="192"/>
      <c r="G502" s="192"/>
      <c r="H502" s="192"/>
      <c r="I502" s="192"/>
      <c r="J502" s="192"/>
      <c r="K502" s="192"/>
      <c r="L502" s="192"/>
      <c r="M502" s="192"/>
      <c r="N502" s="192"/>
      <c r="O502" s="192"/>
      <c r="P502" s="192"/>
      <c r="Q502" s="192"/>
      <c r="R502" s="192"/>
      <c r="S502" s="192"/>
      <c r="T502" s="192"/>
      <c r="U502" s="192"/>
      <c r="V502" s="192"/>
      <c r="W502" s="192"/>
      <c r="X502" s="192"/>
      <c r="Y502" s="192"/>
      <c r="Z502" s="192"/>
      <c r="AA502" s="192"/>
      <c r="AB502" s="192"/>
    </row>
    <row r="503" spans="1:28">
      <c r="A503" s="2"/>
      <c r="B503" s="192"/>
      <c r="C503" s="2"/>
      <c r="D503" s="2"/>
      <c r="E503" s="192"/>
      <c r="F503" s="192"/>
      <c r="G503" s="192"/>
      <c r="H503" s="192"/>
      <c r="I503" s="192"/>
      <c r="J503" s="192"/>
      <c r="K503" s="192"/>
      <c r="L503" s="192"/>
      <c r="M503" s="192"/>
      <c r="N503" s="192"/>
      <c r="O503" s="192"/>
      <c r="P503" s="192"/>
      <c r="Q503" s="192"/>
      <c r="R503" s="192"/>
      <c r="S503" s="192"/>
      <c r="T503" s="192"/>
      <c r="U503" s="192"/>
      <c r="V503" s="192"/>
      <c r="W503" s="192"/>
      <c r="X503" s="192"/>
      <c r="Y503" s="192"/>
      <c r="Z503" s="192"/>
      <c r="AA503" s="192"/>
      <c r="AB503" s="192"/>
    </row>
    <row r="504" spans="1:28">
      <c r="A504" s="2"/>
      <c r="B504" s="192"/>
      <c r="C504" s="2"/>
      <c r="D504" s="2"/>
      <c r="E504" s="192"/>
      <c r="F504" s="192"/>
      <c r="G504" s="192"/>
      <c r="H504" s="192"/>
      <c r="I504" s="192"/>
      <c r="J504" s="192"/>
      <c r="K504" s="192"/>
      <c r="L504" s="192"/>
      <c r="M504" s="192"/>
      <c r="N504" s="192"/>
      <c r="O504" s="192"/>
      <c r="P504" s="192"/>
      <c r="Q504" s="192"/>
      <c r="R504" s="192"/>
      <c r="S504" s="192"/>
      <c r="T504" s="192"/>
      <c r="U504" s="192"/>
      <c r="V504" s="192"/>
      <c r="W504" s="192"/>
      <c r="X504" s="192"/>
      <c r="Y504" s="192"/>
      <c r="Z504" s="192"/>
      <c r="AA504" s="192"/>
      <c r="AB504" s="192"/>
    </row>
    <row r="505" spans="1:28">
      <c r="A505" s="2"/>
      <c r="B505" s="192"/>
      <c r="C505" s="2"/>
      <c r="D505" s="2"/>
      <c r="E505" s="192"/>
      <c r="F505" s="192"/>
      <c r="G505" s="192"/>
      <c r="H505" s="192"/>
      <c r="I505" s="192"/>
      <c r="J505" s="192"/>
      <c r="K505" s="192"/>
      <c r="L505" s="192"/>
      <c r="M505" s="192"/>
      <c r="N505" s="192"/>
      <c r="O505" s="192"/>
      <c r="P505" s="192"/>
      <c r="Q505" s="192"/>
      <c r="R505" s="192"/>
      <c r="S505" s="192"/>
      <c r="T505" s="192"/>
      <c r="U505" s="192"/>
      <c r="V505" s="192"/>
      <c r="W505" s="192"/>
      <c r="X505" s="192"/>
      <c r="Y505" s="192"/>
      <c r="Z505" s="192"/>
      <c r="AA505" s="192"/>
      <c r="AB505" s="192"/>
    </row>
    <row r="506" spans="1:28">
      <c r="A506" s="2"/>
      <c r="B506" s="192"/>
      <c r="C506" s="2"/>
      <c r="D506" s="2"/>
      <c r="E506" s="192"/>
      <c r="F506" s="192"/>
      <c r="G506" s="192"/>
      <c r="H506" s="192"/>
      <c r="I506" s="192"/>
      <c r="J506" s="192"/>
      <c r="K506" s="192"/>
      <c r="L506" s="192"/>
      <c r="M506" s="192"/>
      <c r="N506" s="192"/>
      <c r="O506" s="192"/>
      <c r="P506" s="192"/>
      <c r="Q506" s="192"/>
      <c r="R506" s="192"/>
      <c r="S506" s="192"/>
      <c r="T506" s="192"/>
      <c r="U506" s="192"/>
      <c r="V506" s="192"/>
      <c r="W506" s="192"/>
      <c r="X506" s="192"/>
      <c r="Y506" s="192"/>
      <c r="Z506" s="192"/>
      <c r="AA506" s="192"/>
      <c r="AB506" s="192"/>
    </row>
    <row r="507" spans="1:28">
      <c r="A507" s="2"/>
      <c r="B507" s="192"/>
      <c r="C507" s="2"/>
      <c r="D507" s="2"/>
      <c r="E507" s="192"/>
      <c r="F507" s="192"/>
      <c r="G507" s="192"/>
      <c r="H507" s="192"/>
      <c r="I507" s="192"/>
      <c r="J507" s="192"/>
      <c r="K507" s="192"/>
      <c r="L507" s="192"/>
      <c r="M507" s="192"/>
      <c r="N507" s="192"/>
      <c r="O507" s="192"/>
      <c r="P507" s="192"/>
      <c r="Q507" s="192"/>
      <c r="R507" s="192"/>
      <c r="S507" s="192"/>
      <c r="T507" s="192"/>
      <c r="U507" s="192"/>
      <c r="V507" s="192"/>
      <c r="W507" s="192"/>
      <c r="X507" s="192"/>
      <c r="Y507" s="192"/>
      <c r="Z507" s="192"/>
      <c r="AA507" s="192"/>
      <c r="AB507" s="192"/>
    </row>
    <row r="508" spans="1:28">
      <c r="A508" s="2"/>
      <c r="B508" s="192"/>
      <c r="C508" s="2"/>
      <c r="D508" s="2"/>
      <c r="E508" s="192"/>
      <c r="F508" s="192"/>
      <c r="G508" s="192"/>
      <c r="H508" s="192"/>
      <c r="I508" s="192"/>
      <c r="J508" s="192"/>
      <c r="K508" s="192"/>
      <c r="L508" s="192"/>
      <c r="M508" s="192"/>
      <c r="N508" s="192"/>
      <c r="O508" s="192"/>
      <c r="P508" s="192"/>
      <c r="Q508" s="192"/>
      <c r="R508" s="192"/>
      <c r="S508" s="192"/>
      <c r="T508" s="192"/>
      <c r="U508" s="192"/>
      <c r="V508" s="192"/>
      <c r="W508" s="192"/>
      <c r="X508" s="192"/>
      <c r="Y508" s="192"/>
      <c r="Z508" s="192"/>
      <c r="AA508" s="192"/>
      <c r="AB508" s="192"/>
    </row>
    <row r="509" spans="1:28">
      <c r="A509" s="2"/>
      <c r="B509" s="192"/>
      <c r="C509" s="2"/>
      <c r="D509" s="2"/>
      <c r="E509" s="192"/>
      <c r="F509" s="192"/>
      <c r="G509" s="192"/>
      <c r="H509" s="192"/>
      <c r="I509" s="192"/>
      <c r="J509" s="192"/>
      <c r="K509" s="192"/>
      <c r="L509" s="192"/>
      <c r="M509" s="192"/>
      <c r="N509" s="192"/>
      <c r="O509" s="192"/>
      <c r="P509" s="192"/>
      <c r="Q509" s="192"/>
      <c r="R509" s="192"/>
      <c r="S509" s="192"/>
      <c r="T509" s="192"/>
      <c r="U509" s="192"/>
      <c r="V509" s="192"/>
      <c r="W509" s="192"/>
      <c r="X509" s="192"/>
      <c r="Y509" s="192"/>
      <c r="Z509" s="192"/>
      <c r="AA509" s="192"/>
      <c r="AB509" s="192"/>
    </row>
    <row r="510" spans="1:28">
      <c r="A510" s="2"/>
      <c r="B510" s="192"/>
      <c r="C510" s="2"/>
      <c r="D510" s="2"/>
      <c r="E510" s="192"/>
      <c r="F510" s="192"/>
      <c r="G510" s="192"/>
      <c r="H510" s="192"/>
      <c r="I510" s="192"/>
      <c r="J510" s="192"/>
      <c r="K510" s="192"/>
      <c r="L510" s="192"/>
      <c r="M510" s="192"/>
      <c r="N510" s="192"/>
      <c r="O510" s="192"/>
      <c r="P510" s="192"/>
      <c r="Q510" s="192"/>
      <c r="R510" s="192"/>
      <c r="S510" s="192"/>
      <c r="T510" s="192"/>
      <c r="U510" s="192"/>
      <c r="V510" s="192"/>
      <c r="W510" s="192"/>
      <c r="X510" s="192"/>
      <c r="Y510" s="192"/>
      <c r="Z510" s="192"/>
      <c r="AA510" s="192"/>
      <c r="AB510" s="192"/>
    </row>
    <row r="511" spans="1:28">
      <c r="A511" s="2"/>
      <c r="B511" s="192"/>
      <c r="C511" s="2"/>
      <c r="D511" s="2"/>
      <c r="E511" s="192"/>
      <c r="F511" s="192"/>
      <c r="G511" s="192"/>
      <c r="H511" s="192"/>
      <c r="I511" s="192"/>
      <c r="J511" s="192"/>
      <c r="K511" s="192"/>
      <c r="L511" s="192"/>
      <c r="M511" s="192"/>
      <c r="N511" s="192"/>
      <c r="O511" s="192"/>
      <c r="P511" s="192"/>
      <c r="Q511" s="192"/>
      <c r="R511" s="192"/>
      <c r="S511" s="192"/>
      <c r="T511" s="192"/>
      <c r="U511" s="192"/>
      <c r="V511" s="192"/>
      <c r="W511" s="192"/>
      <c r="X511" s="192"/>
      <c r="Y511" s="192"/>
      <c r="Z511" s="192"/>
      <c r="AA511" s="192"/>
      <c r="AB511" s="192"/>
    </row>
    <row r="512" spans="1:28">
      <c r="A512" s="2"/>
      <c r="B512" s="192"/>
      <c r="C512" s="2"/>
      <c r="D512" s="2"/>
      <c r="E512" s="192"/>
      <c r="F512" s="192"/>
      <c r="G512" s="192"/>
      <c r="H512" s="192"/>
      <c r="I512" s="192"/>
      <c r="J512" s="192"/>
      <c r="K512" s="192"/>
      <c r="L512" s="192"/>
      <c r="M512" s="192"/>
      <c r="N512" s="192"/>
      <c r="O512" s="192"/>
      <c r="P512" s="192"/>
      <c r="Q512" s="192"/>
      <c r="R512" s="192"/>
      <c r="S512" s="192"/>
      <c r="T512" s="192"/>
      <c r="U512" s="192"/>
      <c r="V512" s="192"/>
      <c r="W512" s="192"/>
      <c r="X512" s="192"/>
      <c r="Y512" s="192"/>
      <c r="Z512" s="192"/>
      <c r="AA512" s="192"/>
      <c r="AB512" s="192"/>
    </row>
    <row r="513" spans="1:28">
      <c r="A513" s="2"/>
      <c r="B513" s="192"/>
      <c r="C513" s="2"/>
      <c r="D513" s="2"/>
      <c r="E513" s="192"/>
      <c r="F513" s="192"/>
      <c r="G513" s="192"/>
      <c r="H513" s="192"/>
      <c r="I513" s="192"/>
      <c r="J513" s="192"/>
      <c r="K513" s="192"/>
      <c r="L513" s="192"/>
      <c r="M513" s="192"/>
      <c r="N513" s="192"/>
      <c r="O513" s="192"/>
      <c r="P513" s="192"/>
      <c r="Q513" s="192"/>
      <c r="R513" s="192"/>
      <c r="S513" s="192"/>
      <c r="T513" s="192"/>
      <c r="U513" s="192"/>
      <c r="V513" s="192"/>
      <c r="W513" s="192"/>
      <c r="X513" s="192"/>
      <c r="Y513" s="192"/>
      <c r="Z513" s="192"/>
      <c r="AA513" s="192"/>
      <c r="AB513" s="192"/>
    </row>
    <row r="514" spans="1:28">
      <c r="A514" s="2"/>
      <c r="B514" s="192"/>
      <c r="C514" s="2"/>
      <c r="D514" s="2"/>
      <c r="E514" s="192"/>
      <c r="F514" s="192"/>
      <c r="G514" s="192"/>
      <c r="H514" s="192"/>
      <c r="I514" s="192"/>
      <c r="J514" s="192"/>
      <c r="K514" s="192"/>
      <c r="L514" s="192"/>
      <c r="M514" s="192"/>
      <c r="N514" s="192"/>
      <c r="O514" s="192"/>
      <c r="P514" s="192"/>
      <c r="Q514" s="192"/>
      <c r="R514" s="192"/>
      <c r="S514" s="192"/>
      <c r="T514" s="192"/>
      <c r="U514" s="192"/>
      <c r="V514" s="192"/>
      <c r="W514" s="192"/>
      <c r="X514" s="192"/>
      <c r="Y514" s="192"/>
      <c r="Z514" s="192"/>
      <c r="AA514" s="192"/>
      <c r="AB514" s="192"/>
    </row>
    <row r="515" spans="1:28">
      <c r="A515" s="2"/>
      <c r="B515" s="192"/>
      <c r="C515" s="2"/>
      <c r="D515" s="2"/>
      <c r="E515" s="192"/>
      <c r="F515" s="192"/>
      <c r="G515" s="192"/>
      <c r="H515" s="192"/>
      <c r="I515" s="192"/>
      <c r="J515" s="192"/>
      <c r="K515" s="192"/>
      <c r="L515" s="192"/>
      <c r="M515" s="192"/>
      <c r="N515" s="192"/>
      <c r="O515" s="192"/>
      <c r="P515" s="192"/>
      <c r="Q515" s="192"/>
      <c r="R515" s="192"/>
      <c r="S515" s="192"/>
      <c r="T515" s="192"/>
      <c r="U515" s="192"/>
      <c r="V515" s="192"/>
      <c r="W515" s="192"/>
      <c r="X515" s="192"/>
      <c r="Y515" s="192"/>
      <c r="Z515" s="192"/>
      <c r="AA515" s="192"/>
      <c r="AB515" s="192"/>
    </row>
    <row r="516" spans="1:28">
      <c r="A516" s="2"/>
      <c r="B516" s="192"/>
      <c r="C516" s="2"/>
      <c r="D516" s="2"/>
      <c r="E516" s="192"/>
      <c r="F516" s="192"/>
      <c r="G516" s="192"/>
      <c r="H516" s="192"/>
      <c r="I516" s="192"/>
      <c r="J516" s="192"/>
      <c r="K516" s="192"/>
      <c r="L516" s="192"/>
      <c r="M516" s="192"/>
      <c r="N516" s="192"/>
      <c r="O516" s="192"/>
      <c r="P516" s="192"/>
      <c r="Q516" s="192"/>
      <c r="R516" s="192"/>
      <c r="S516" s="192"/>
      <c r="T516" s="192"/>
      <c r="U516" s="192"/>
      <c r="V516" s="192"/>
      <c r="W516" s="192"/>
      <c r="X516" s="192"/>
      <c r="Y516" s="192"/>
      <c r="Z516" s="192"/>
      <c r="AA516" s="192"/>
      <c r="AB516" s="192"/>
    </row>
    <row r="517" spans="1:28">
      <c r="A517" s="2"/>
      <c r="B517" s="192"/>
      <c r="C517" s="2"/>
      <c r="D517" s="2"/>
      <c r="E517" s="192"/>
      <c r="F517" s="192"/>
      <c r="G517" s="192"/>
      <c r="H517" s="192"/>
      <c r="I517" s="192"/>
      <c r="J517" s="192"/>
      <c r="K517" s="192"/>
      <c r="L517" s="192"/>
      <c r="M517" s="192"/>
      <c r="N517" s="192"/>
      <c r="O517" s="192"/>
      <c r="P517" s="192"/>
      <c r="Q517" s="192"/>
      <c r="R517" s="192"/>
      <c r="S517" s="192"/>
      <c r="T517" s="192"/>
      <c r="U517" s="192"/>
      <c r="V517" s="192"/>
      <c r="W517" s="192"/>
      <c r="X517" s="192"/>
      <c r="Y517" s="192"/>
      <c r="Z517" s="192"/>
      <c r="AA517" s="192"/>
      <c r="AB517" s="192"/>
    </row>
    <row r="518" spans="1:28">
      <c r="A518" s="2"/>
      <c r="B518" s="192"/>
      <c r="C518" s="2"/>
      <c r="D518" s="2"/>
      <c r="E518" s="192"/>
      <c r="F518" s="192"/>
      <c r="G518" s="192"/>
      <c r="H518" s="192"/>
      <c r="I518" s="192"/>
      <c r="J518" s="192"/>
      <c r="K518" s="192"/>
      <c r="L518" s="192"/>
      <c r="M518" s="192"/>
      <c r="N518" s="192"/>
      <c r="O518" s="192"/>
      <c r="P518" s="192"/>
      <c r="Q518" s="192"/>
      <c r="R518" s="192"/>
      <c r="S518" s="192"/>
      <c r="T518" s="192"/>
      <c r="U518" s="192"/>
      <c r="V518" s="192"/>
      <c r="W518" s="192"/>
      <c r="X518" s="192"/>
      <c r="Y518" s="192"/>
      <c r="Z518" s="192"/>
      <c r="AA518" s="192"/>
      <c r="AB518" s="192"/>
    </row>
    <row r="519" spans="1:28">
      <c r="A519" s="2"/>
      <c r="B519" s="192"/>
      <c r="C519" s="2"/>
      <c r="D519" s="2"/>
      <c r="E519" s="192"/>
      <c r="F519" s="192"/>
      <c r="G519" s="192"/>
      <c r="H519" s="192"/>
      <c r="I519" s="192"/>
      <c r="J519" s="192"/>
      <c r="K519" s="192"/>
      <c r="L519" s="192"/>
      <c r="M519" s="192"/>
      <c r="N519" s="192"/>
      <c r="O519" s="192"/>
      <c r="P519" s="192"/>
      <c r="Q519" s="192"/>
      <c r="R519" s="192"/>
      <c r="S519" s="192"/>
      <c r="T519" s="192"/>
      <c r="U519" s="192"/>
      <c r="V519" s="192"/>
      <c r="W519" s="192"/>
      <c r="X519" s="192"/>
      <c r="Y519" s="192"/>
      <c r="Z519" s="192"/>
      <c r="AA519" s="192"/>
      <c r="AB519" s="192"/>
    </row>
    <row r="520" spans="1:28">
      <c r="A520" s="2"/>
      <c r="B520" s="192"/>
      <c r="C520" s="2"/>
      <c r="D520" s="2"/>
      <c r="E520" s="192"/>
      <c r="F520" s="192"/>
      <c r="G520" s="192"/>
      <c r="H520" s="192"/>
      <c r="I520" s="192"/>
      <c r="J520" s="192"/>
      <c r="K520" s="192"/>
      <c r="L520" s="192"/>
      <c r="M520" s="192"/>
      <c r="N520" s="192"/>
      <c r="O520" s="192"/>
      <c r="P520" s="192"/>
      <c r="Q520" s="192"/>
      <c r="R520" s="192"/>
      <c r="S520" s="192"/>
      <c r="T520" s="192"/>
      <c r="U520" s="192"/>
      <c r="V520" s="192"/>
      <c r="W520" s="192"/>
      <c r="X520" s="192"/>
      <c r="Y520" s="192"/>
      <c r="Z520" s="192"/>
      <c r="AA520" s="192"/>
      <c r="AB520" s="192"/>
    </row>
    <row r="521" spans="1:28">
      <c r="A521" s="2"/>
      <c r="B521" s="192"/>
      <c r="C521" s="2"/>
      <c r="D521" s="2"/>
      <c r="E521" s="192"/>
      <c r="F521" s="192"/>
      <c r="G521" s="192"/>
      <c r="H521" s="192"/>
      <c r="I521" s="192"/>
      <c r="J521" s="192"/>
      <c r="K521" s="192"/>
      <c r="L521" s="192"/>
      <c r="M521" s="192"/>
      <c r="N521" s="192"/>
      <c r="O521" s="192"/>
      <c r="P521" s="192"/>
      <c r="Q521" s="192"/>
      <c r="R521" s="192"/>
      <c r="S521" s="192"/>
      <c r="T521" s="192"/>
      <c r="U521" s="192"/>
      <c r="V521" s="192"/>
      <c r="W521" s="192"/>
      <c r="X521" s="192"/>
      <c r="Y521" s="192"/>
      <c r="Z521" s="192"/>
      <c r="AA521" s="192"/>
      <c r="AB521" s="192"/>
    </row>
    <row r="522" spans="1:28">
      <c r="A522" s="2"/>
      <c r="B522" s="192"/>
      <c r="C522" s="2"/>
      <c r="D522" s="2"/>
      <c r="E522" s="192"/>
      <c r="F522" s="192"/>
      <c r="G522" s="192"/>
      <c r="H522" s="192"/>
      <c r="I522" s="192"/>
      <c r="J522" s="192"/>
      <c r="K522" s="192"/>
      <c r="L522" s="192"/>
      <c r="M522" s="192"/>
      <c r="N522" s="192"/>
      <c r="O522" s="192"/>
      <c r="P522" s="192"/>
      <c r="Q522" s="192"/>
      <c r="R522" s="192"/>
      <c r="S522" s="192"/>
      <c r="T522" s="192"/>
      <c r="U522" s="192"/>
      <c r="V522" s="192"/>
      <c r="W522" s="192"/>
      <c r="X522" s="192"/>
      <c r="Y522" s="192"/>
      <c r="Z522" s="192"/>
      <c r="AA522" s="192"/>
      <c r="AB522" s="192"/>
    </row>
    <row r="523" spans="1:28">
      <c r="A523" s="2"/>
      <c r="B523" s="192"/>
      <c r="C523" s="2"/>
      <c r="D523" s="2"/>
      <c r="E523" s="192"/>
      <c r="F523" s="192"/>
      <c r="G523" s="192"/>
      <c r="H523" s="192"/>
      <c r="I523" s="192"/>
      <c r="J523" s="192"/>
      <c r="K523" s="192"/>
      <c r="L523" s="192"/>
      <c r="M523" s="192"/>
      <c r="N523" s="192"/>
      <c r="O523" s="192"/>
      <c r="P523" s="192"/>
      <c r="Q523" s="192"/>
      <c r="R523" s="192"/>
      <c r="S523" s="192"/>
      <c r="T523" s="192"/>
      <c r="U523" s="192"/>
      <c r="V523" s="192"/>
      <c r="W523" s="192"/>
      <c r="X523" s="192"/>
      <c r="Y523" s="192"/>
      <c r="Z523" s="192"/>
      <c r="AA523" s="192"/>
      <c r="AB523" s="192"/>
    </row>
    <row r="524" spans="1:28">
      <c r="A524" s="2"/>
      <c r="B524" s="192"/>
      <c r="C524" s="2"/>
      <c r="D524" s="2"/>
      <c r="E524" s="192"/>
      <c r="F524" s="192"/>
      <c r="G524" s="192"/>
      <c r="H524" s="192"/>
      <c r="I524" s="192"/>
      <c r="J524" s="192"/>
      <c r="K524" s="192"/>
      <c r="L524" s="192"/>
      <c r="M524" s="192"/>
      <c r="N524" s="192"/>
      <c r="O524" s="192"/>
      <c r="P524" s="192"/>
      <c r="Q524" s="192"/>
      <c r="R524" s="192"/>
      <c r="S524" s="192"/>
      <c r="T524" s="192"/>
      <c r="U524" s="192"/>
      <c r="V524" s="192"/>
      <c r="W524" s="192"/>
      <c r="X524" s="192"/>
      <c r="Y524" s="192"/>
      <c r="Z524" s="192"/>
      <c r="AA524" s="192"/>
      <c r="AB524" s="192"/>
    </row>
    <row r="525" spans="1:28">
      <c r="A525" s="2"/>
      <c r="B525" s="192"/>
      <c r="C525" s="2"/>
      <c r="D525" s="2"/>
      <c r="E525" s="192"/>
      <c r="F525" s="192"/>
      <c r="G525" s="192"/>
      <c r="H525" s="192"/>
      <c r="I525" s="192"/>
      <c r="J525" s="192"/>
      <c r="K525" s="192"/>
      <c r="L525" s="192"/>
      <c r="M525" s="192"/>
      <c r="N525" s="192"/>
      <c r="O525" s="192"/>
      <c r="P525" s="192"/>
      <c r="Q525" s="192"/>
      <c r="R525" s="192"/>
      <c r="S525" s="192"/>
      <c r="T525" s="192"/>
      <c r="U525" s="192"/>
      <c r="V525" s="192"/>
      <c r="W525" s="192"/>
      <c r="X525" s="192"/>
      <c r="Y525" s="192"/>
      <c r="Z525" s="192"/>
      <c r="AA525" s="192"/>
      <c r="AB525" s="192"/>
    </row>
    <row r="526" spans="1:28">
      <c r="A526" s="2"/>
      <c r="B526" s="192"/>
      <c r="C526" s="2"/>
      <c r="D526" s="2"/>
      <c r="E526" s="192"/>
      <c r="F526" s="192"/>
      <c r="G526" s="192"/>
      <c r="H526" s="192"/>
      <c r="I526" s="192"/>
      <c r="J526" s="192"/>
      <c r="K526" s="192"/>
      <c r="L526" s="192"/>
      <c r="M526" s="192"/>
      <c r="N526" s="192"/>
      <c r="O526" s="192"/>
      <c r="P526" s="192"/>
      <c r="Q526" s="192"/>
      <c r="R526" s="192"/>
      <c r="S526" s="192"/>
      <c r="T526" s="192"/>
      <c r="U526" s="192"/>
      <c r="V526" s="192"/>
      <c r="W526" s="192"/>
      <c r="X526" s="192"/>
      <c r="Y526" s="192"/>
      <c r="Z526" s="192"/>
      <c r="AA526" s="192"/>
      <c r="AB526" s="192"/>
    </row>
    <row r="527" spans="1:28">
      <c r="A527" s="2"/>
      <c r="B527" s="192"/>
      <c r="C527" s="2"/>
      <c r="D527" s="2"/>
      <c r="E527" s="192"/>
      <c r="F527" s="192"/>
      <c r="G527" s="192"/>
      <c r="H527" s="192"/>
      <c r="I527" s="192"/>
      <c r="J527" s="192"/>
      <c r="K527" s="192"/>
      <c r="L527" s="192"/>
      <c r="M527" s="192"/>
      <c r="N527" s="192"/>
      <c r="O527" s="192"/>
      <c r="P527" s="192"/>
      <c r="Q527" s="192"/>
      <c r="R527" s="192"/>
      <c r="S527" s="192"/>
      <c r="T527" s="192"/>
      <c r="U527" s="192"/>
      <c r="V527" s="192"/>
      <c r="W527" s="192"/>
      <c r="X527" s="192"/>
      <c r="Y527" s="192"/>
      <c r="Z527" s="192"/>
      <c r="AA527" s="192"/>
      <c r="AB527" s="192"/>
    </row>
    <row r="528" spans="1:28">
      <c r="A528" s="2"/>
      <c r="B528" s="192"/>
      <c r="C528" s="2"/>
      <c r="D528" s="2"/>
      <c r="E528" s="192"/>
      <c r="F528" s="192"/>
      <c r="G528" s="192"/>
      <c r="H528" s="192"/>
      <c r="I528" s="192"/>
      <c r="J528" s="192"/>
      <c r="K528" s="192"/>
      <c r="L528" s="192"/>
      <c r="M528" s="192"/>
      <c r="N528" s="192"/>
      <c r="O528" s="192"/>
      <c r="P528" s="192"/>
      <c r="Q528" s="192"/>
      <c r="R528" s="192"/>
      <c r="S528" s="192"/>
      <c r="T528" s="192"/>
      <c r="U528" s="192"/>
      <c r="V528" s="192"/>
      <c r="W528" s="192"/>
      <c r="X528" s="192"/>
      <c r="Y528" s="192"/>
      <c r="Z528" s="192"/>
      <c r="AA528" s="192"/>
      <c r="AB528" s="192"/>
    </row>
    <row r="529" spans="1:28">
      <c r="A529" s="2"/>
      <c r="B529" s="192"/>
      <c r="C529" s="2"/>
      <c r="D529" s="2"/>
      <c r="E529" s="192"/>
      <c r="F529" s="192"/>
      <c r="G529" s="192"/>
      <c r="H529" s="192"/>
      <c r="I529" s="192"/>
      <c r="J529" s="192"/>
      <c r="K529" s="192"/>
      <c r="L529" s="192"/>
      <c r="M529" s="192"/>
      <c r="N529" s="192"/>
      <c r="O529" s="192"/>
      <c r="P529" s="192"/>
      <c r="Q529" s="192"/>
      <c r="R529" s="192"/>
      <c r="S529" s="192"/>
      <c r="T529" s="192"/>
      <c r="U529" s="192"/>
      <c r="V529" s="192"/>
      <c r="W529" s="192"/>
      <c r="X529" s="192"/>
      <c r="Y529" s="192"/>
      <c r="Z529" s="192"/>
      <c r="AA529" s="192"/>
      <c r="AB529" s="192"/>
    </row>
    <row r="530" spans="1:28">
      <c r="A530" s="2"/>
      <c r="B530" s="192"/>
      <c r="C530" s="2"/>
      <c r="D530" s="2"/>
      <c r="E530" s="192"/>
      <c r="F530" s="192"/>
      <c r="G530" s="192"/>
      <c r="H530" s="192"/>
      <c r="I530" s="192"/>
      <c r="J530" s="192"/>
      <c r="K530" s="192"/>
      <c r="L530" s="192"/>
      <c r="M530" s="192"/>
      <c r="N530" s="192"/>
      <c r="O530" s="192"/>
      <c r="P530" s="192"/>
      <c r="Q530" s="192"/>
      <c r="R530" s="192"/>
      <c r="S530" s="192"/>
      <c r="T530" s="192"/>
      <c r="U530" s="192"/>
      <c r="V530" s="192"/>
      <c r="W530" s="192"/>
      <c r="X530" s="192"/>
      <c r="Y530" s="192"/>
      <c r="Z530" s="192"/>
      <c r="AA530" s="192"/>
      <c r="AB530" s="192"/>
    </row>
    <row r="531" spans="1:28">
      <c r="A531" s="2"/>
      <c r="B531" s="192"/>
      <c r="C531" s="2"/>
      <c r="D531" s="2"/>
      <c r="E531" s="192"/>
      <c r="F531" s="192"/>
      <c r="G531" s="192"/>
      <c r="H531" s="192"/>
      <c r="I531" s="192"/>
      <c r="J531" s="192"/>
      <c r="K531" s="192"/>
      <c r="L531" s="192"/>
      <c r="M531" s="192"/>
      <c r="N531" s="192"/>
      <c r="O531" s="192"/>
      <c r="P531" s="192"/>
      <c r="Q531" s="192"/>
      <c r="R531" s="192"/>
      <c r="S531" s="192"/>
      <c r="T531" s="192"/>
      <c r="U531" s="192"/>
      <c r="V531" s="192"/>
      <c r="W531" s="192"/>
      <c r="X531" s="192"/>
      <c r="Y531" s="192"/>
      <c r="Z531" s="192"/>
      <c r="AA531" s="192"/>
      <c r="AB531" s="192"/>
    </row>
    <row r="532" spans="1:28">
      <c r="A532" s="2"/>
      <c r="B532" s="192"/>
      <c r="C532" s="2"/>
      <c r="D532" s="2"/>
      <c r="E532" s="192"/>
      <c r="F532" s="192"/>
      <c r="G532" s="192"/>
      <c r="H532" s="192"/>
      <c r="I532" s="192"/>
      <c r="J532" s="192"/>
      <c r="K532" s="192"/>
      <c r="L532" s="192"/>
      <c r="M532" s="192"/>
      <c r="N532" s="192"/>
      <c r="O532" s="192"/>
      <c r="P532" s="192"/>
      <c r="Q532" s="192"/>
      <c r="R532" s="192"/>
      <c r="S532" s="192"/>
      <c r="T532" s="192"/>
      <c r="U532" s="192"/>
      <c r="V532" s="192"/>
      <c r="W532" s="192"/>
      <c r="X532" s="192"/>
      <c r="Y532" s="192"/>
      <c r="Z532" s="192"/>
      <c r="AA532" s="192"/>
      <c r="AB532" s="192"/>
    </row>
    <row r="533" spans="1:28">
      <c r="A533" s="2"/>
      <c r="B533" s="192"/>
      <c r="C533" s="2"/>
      <c r="D533" s="2"/>
      <c r="E533" s="192"/>
      <c r="F533" s="192"/>
      <c r="G533" s="192"/>
      <c r="H533" s="192"/>
      <c r="I533" s="192"/>
      <c r="J533" s="192"/>
      <c r="K533" s="192"/>
      <c r="L533" s="192"/>
      <c r="M533" s="192"/>
      <c r="N533" s="192"/>
      <c r="O533" s="192"/>
      <c r="P533" s="192"/>
      <c r="Q533" s="192"/>
      <c r="R533" s="192"/>
      <c r="S533" s="192"/>
      <c r="T533" s="192"/>
      <c r="U533" s="192"/>
      <c r="V533" s="192"/>
      <c r="W533" s="192"/>
      <c r="X533" s="192"/>
      <c r="Y533" s="192"/>
      <c r="Z533" s="192"/>
      <c r="AA533" s="192"/>
      <c r="AB533" s="192"/>
    </row>
    <row r="534" spans="1:28">
      <c r="A534" s="2"/>
      <c r="B534" s="192"/>
      <c r="C534" s="2"/>
      <c r="D534" s="2"/>
      <c r="E534" s="192"/>
      <c r="F534" s="192"/>
      <c r="G534" s="192"/>
      <c r="H534" s="192"/>
      <c r="I534" s="192"/>
      <c r="J534" s="192"/>
      <c r="K534" s="192"/>
      <c r="L534" s="192"/>
      <c r="M534" s="192"/>
      <c r="N534" s="192"/>
      <c r="O534" s="192"/>
      <c r="P534" s="192"/>
      <c r="Q534" s="192"/>
      <c r="R534" s="192"/>
      <c r="S534" s="192"/>
      <c r="T534" s="192"/>
      <c r="U534" s="192"/>
      <c r="V534" s="192"/>
      <c r="W534" s="192"/>
      <c r="X534" s="192"/>
      <c r="Y534" s="192"/>
      <c r="Z534" s="192"/>
      <c r="AA534" s="192"/>
      <c r="AB534" s="192"/>
    </row>
    <row r="535" spans="1:28">
      <c r="A535" s="2"/>
      <c r="B535" s="192"/>
      <c r="C535" s="2"/>
      <c r="D535" s="2"/>
      <c r="E535" s="192"/>
      <c r="F535" s="192"/>
      <c r="G535" s="192"/>
      <c r="H535" s="192"/>
      <c r="I535" s="192"/>
      <c r="J535" s="192"/>
      <c r="K535" s="192"/>
      <c r="L535" s="192"/>
      <c r="M535" s="192"/>
      <c r="N535" s="192"/>
      <c r="O535" s="192"/>
      <c r="P535" s="192"/>
      <c r="Q535" s="192"/>
      <c r="R535" s="192"/>
      <c r="S535" s="192"/>
      <c r="T535" s="192"/>
      <c r="U535" s="192"/>
      <c r="V535" s="192"/>
      <c r="W535" s="192"/>
      <c r="X535" s="192"/>
      <c r="Y535" s="192"/>
      <c r="Z535" s="192"/>
      <c r="AA535" s="192"/>
      <c r="AB535" s="192"/>
    </row>
    <row r="536" spans="1:28">
      <c r="A536" s="2"/>
      <c r="B536" s="192"/>
      <c r="C536" s="2"/>
      <c r="D536" s="2"/>
      <c r="E536" s="192"/>
      <c r="F536" s="192"/>
      <c r="G536" s="192"/>
      <c r="H536" s="192"/>
      <c r="I536" s="192"/>
      <c r="J536" s="192"/>
      <c r="K536" s="192"/>
      <c r="L536" s="192"/>
      <c r="M536" s="192"/>
      <c r="N536" s="192"/>
      <c r="O536" s="192"/>
      <c r="P536" s="192"/>
      <c r="Q536" s="192"/>
      <c r="R536" s="192"/>
      <c r="S536" s="192"/>
      <c r="T536" s="192"/>
      <c r="U536" s="192"/>
      <c r="V536" s="192"/>
      <c r="W536" s="192"/>
      <c r="X536" s="192"/>
      <c r="Y536" s="192"/>
      <c r="Z536" s="192"/>
      <c r="AA536" s="192"/>
      <c r="AB536" s="192"/>
    </row>
    <row r="537" spans="1:28">
      <c r="A537" s="2"/>
      <c r="B537" s="192"/>
      <c r="C537" s="2"/>
      <c r="D537" s="2"/>
      <c r="E537" s="192"/>
      <c r="F537" s="192"/>
      <c r="G537" s="192"/>
      <c r="H537" s="192"/>
      <c r="I537" s="192"/>
      <c r="J537" s="192"/>
      <c r="K537" s="192"/>
      <c r="L537" s="192"/>
      <c r="M537" s="192"/>
      <c r="N537" s="192"/>
      <c r="O537" s="192"/>
      <c r="P537" s="192"/>
      <c r="Q537" s="192"/>
      <c r="R537" s="192"/>
      <c r="S537" s="192"/>
      <c r="T537" s="192"/>
      <c r="U537" s="192"/>
      <c r="V537" s="192"/>
      <c r="W537" s="192"/>
      <c r="X537" s="192"/>
      <c r="Y537" s="192"/>
      <c r="Z537" s="192"/>
      <c r="AA537" s="192"/>
      <c r="AB537" s="192"/>
    </row>
    <row r="538" spans="1:28">
      <c r="A538" s="2"/>
      <c r="B538" s="192"/>
      <c r="C538" s="2"/>
      <c r="D538" s="2"/>
      <c r="E538" s="192"/>
      <c r="F538" s="192"/>
      <c r="G538" s="192"/>
      <c r="H538" s="192"/>
      <c r="I538" s="192"/>
      <c r="J538" s="192"/>
      <c r="K538" s="192"/>
      <c r="L538" s="192"/>
      <c r="M538" s="192"/>
      <c r="N538" s="192"/>
      <c r="O538" s="192"/>
      <c r="P538" s="192"/>
      <c r="Q538" s="192"/>
      <c r="R538" s="192"/>
      <c r="S538" s="192"/>
      <c r="T538" s="192"/>
      <c r="U538" s="192"/>
      <c r="V538" s="192"/>
      <c r="W538" s="192"/>
      <c r="X538" s="192"/>
      <c r="Y538" s="192"/>
      <c r="Z538" s="192"/>
      <c r="AA538" s="192"/>
      <c r="AB538" s="192"/>
    </row>
    <row r="539" spans="1:28">
      <c r="A539" s="2"/>
      <c r="B539" s="192"/>
      <c r="C539" s="2"/>
      <c r="D539" s="2"/>
      <c r="E539" s="192"/>
      <c r="F539" s="192"/>
      <c r="G539" s="192"/>
      <c r="H539" s="192"/>
      <c r="I539" s="192"/>
      <c r="J539" s="192"/>
      <c r="K539" s="192"/>
      <c r="L539" s="192"/>
      <c r="M539" s="192"/>
      <c r="N539" s="192"/>
      <c r="O539" s="192"/>
      <c r="P539" s="192"/>
      <c r="Q539" s="192"/>
      <c r="R539" s="192"/>
      <c r="S539" s="192"/>
      <c r="T539" s="192"/>
      <c r="U539" s="192"/>
      <c r="V539" s="192"/>
      <c r="W539" s="192"/>
      <c r="X539" s="192"/>
      <c r="Y539" s="192"/>
      <c r="Z539" s="192"/>
      <c r="AA539" s="192"/>
      <c r="AB539" s="192"/>
    </row>
    <row r="540" spans="1:28">
      <c r="A540" s="2"/>
      <c r="B540" s="192"/>
      <c r="C540" s="2"/>
      <c r="D540" s="2"/>
      <c r="E540" s="192"/>
      <c r="F540" s="192"/>
      <c r="G540" s="192"/>
      <c r="H540" s="192"/>
      <c r="I540" s="192"/>
      <c r="J540" s="192"/>
      <c r="K540" s="192"/>
      <c r="L540" s="192"/>
      <c r="M540" s="192"/>
      <c r="N540" s="192"/>
      <c r="O540" s="192"/>
      <c r="P540" s="192"/>
      <c r="Q540" s="192"/>
      <c r="R540" s="192"/>
      <c r="S540" s="192"/>
      <c r="T540" s="192"/>
      <c r="U540" s="192"/>
      <c r="V540" s="192"/>
      <c r="W540" s="192"/>
      <c r="X540" s="192"/>
      <c r="Y540" s="192"/>
      <c r="Z540" s="192"/>
      <c r="AA540" s="192"/>
      <c r="AB540" s="192"/>
    </row>
    <row r="541" spans="1:28">
      <c r="A541" s="2"/>
      <c r="B541" s="192"/>
      <c r="C541" s="2"/>
      <c r="D541" s="2"/>
      <c r="E541" s="192"/>
      <c r="F541" s="192"/>
      <c r="G541" s="192"/>
      <c r="H541" s="192"/>
      <c r="I541" s="192"/>
      <c r="J541" s="192"/>
      <c r="K541" s="192"/>
      <c r="L541" s="192"/>
      <c r="M541" s="192"/>
      <c r="N541" s="192"/>
      <c r="O541" s="192"/>
      <c r="P541" s="192"/>
      <c r="Q541" s="192"/>
      <c r="R541" s="192"/>
      <c r="S541" s="192"/>
      <c r="T541" s="192"/>
      <c r="U541" s="192"/>
      <c r="V541" s="192"/>
      <c r="W541" s="192"/>
      <c r="X541" s="192"/>
      <c r="Y541" s="192"/>
      <c r="Z541" s="192"/>
      <c r="AA541" s="192"/>
      <c r="AB541" s="192"/>
    </row>
    <row r="542" spans="1:28">
      <c r="A542" s="2"/>
      <c r="B542" s="192"/>
      <c r="C542" s="2"/>
      <c r="D542" s="2"/>
      <c r="E542" s="192"/>
      <c r="F542" s="192"/>
      <c r="G542" s="192"/>
      <c r="H542" s="192"/>
      <c r="I542" s="192"/>
      <c r="J542" s="192"/>
      <c r="K542" s="192"/>
      <c r="L542" s="192"/>
      <c r="M542" s="192"/>
      <c r="N542" s="192"/>
      <c r="O542" s="192"/>
      <c r="P542" s="192"/>
      <c r="Q542" s="192"/>
      <c r="R542" s="192"/>
      <c r="S542" s="192"/>
      <c r="T542" s="192"/>
      <c r="U542" s="192"/>
      <c r="V542" s="192"/>
      <c r="W542" s="192"/>
      <c r="X542" s="192"/>
      <c r="Y542" s="192"/>
      <c r="Z542" s="192"/>
      <c r="AA542" s="192"/>
      <c r="AB542" s="192"/>
    </row>
    <row r="543" spans="1:28">
      <c r="A543" s="2"/>
      <c r="B543" s="192"/>
      <c r="C543" s="2"/>
      <c r="D543" s="2"/>
      <c r="E543" s="192"/>
      <c r="F543" s="192"/>
      <c r="G543" s="192"/>
      <c r="H543" s="192"/>
      <c r="I543" s="192"/>
      <c r="J543" s="192"/>
      <c r="K543" s="192"/>
      <c r="L543" s="192"/>
      <c r="M543" s="192"/>
      <c r="N543" s="192"/>
      <c r="O543" s="192"/>
      <c r="P543" s="192"/>
      <c r="Q543" s="192"/>
      <c r="R543" s="192"/>
      <c r="S543" s="192"/>
      <c r="T543" s="192"/>
      <c r="U543" s="192"/>
      <c r="V543" s="192"/>
      <c r="W543" s="192"/>
      <c r="X543" s="192"/>
      <c r="Y543" s="192"/>
      <c r="Z543" s="192"/>
      <c r="AA543" s="192"/>
      <c r="AB543" s="192"/>
    </row>
    <row r="544" spans="1:28">
      <c r="A544" s="2"/>
      <c r="B544" s="192"/>
      <c r="C544" s="2"/>
      <c r="D544" s="2"/>
      <c r="E544" s="192"/>
      <c r="F544" s="192"/>
      <c r="G544" s="192"/>
      <c r="H544" s="192"/>
      <c r="I544" s="192"/>
      <c r="J544" s="192"/>
      <c r="K544" s="192"/>
      <c r="L544" s="192"/>
      <c r="M544" s="192"/>
      <c r="N544" s="192"/>
      <c r="O544" s="192"/>
      <c r="P544" s="192"/>
      <c r="Q544" s="192"/>
      <c r="R544" s="192"/>
      <c r="S544" s="192"/>
      <c r="T544" s="192"/>
      <c r="U544" s="192"/>
      <c r="V544" s="192"/>
      <c r="W544" s="192"/>
      <c r="X544" s="192"/>
      <c r="Y544" s="192"/>
      <c r="Z544" s="192"/>
      <c r="AA544" s="192"/>
      <c r="AB544" s="192"/>
    </row>
    <row r="545" spans="1:28">
      <c r="A545" s="2"/>
      <c r="B545" s="192"/>
      <c r="C545" s="2"/>
      <c r="D545" s="2"/>
      <c r="E545" s="192"/>
      <c r="F545" s="192"/>
      <c r="G545" s="192"/>
      <c r="H545" s="192"/>
      <c r="I545" s="192"/>
      <c r="J545" s="192"/>
      <c r="K545" s="192"/>
      <c r="L545" s="192"/>
      <c r="M545" s="192"/>
      <c r="N545" s="192"/>
      <c r="O545" s="192"/>
      <c r="P545" s="192"/>
      <c r="Q545" s="192"/>
      <c r="R545" s="192"/>
      <c r="S545" s="192"/>
      <c r="T545" s="192"/>
      <c r="U545" s="192"/>
      <c r="V545" s="192"/>
      <c r="W545" s="192"/>
      <c r="X545" s="192"/>
      <c r="Y545" s="192"/>
      <c r="Z545" s="192"/>
      <c r="AA545" s="192"/>
      <c r="AB545" s="192"/>
    </row>
    <row r="546" spans="1:28">
      <c r="A546" s="2"/>
      <c r="B546" s="192"/>
      <c r="C546" s="2"/>
      <c r="D546" s="2"/>
      <c r="E546" s="192"/>
      <c r="F546" s="192"/>
      <c r="G546" s="192"/>
      <c r="H546" s="192"/>
      <c r="I546" s="192"/>
      <c r="J546" s="192"/>
      <c r="K546" s="192"/>
      <c r="L546" s="192"/>
      <c r="M546" s="192"/>
      <c r="N546" s="192"/>
      <c r="O546" s="192"/>
      <c r="P546" s="192"/>
      <c r="Q546" s="192"/>
      <c r="R546" s="192"/>
      <c r="S546" s="192"/>
      <c r="T546" s="192"/>
      <c r="U546" s="192"/>
      <c r="V546" s="192"/>
      <c r="W546" s="192"/>
      <c r="X546" s="192"/>
      <c r="Y546" s="192"/>
      <c r="Z546" s="192"/>
      <c r="AA546" s="192"/>
      <c r="AB546" s="192"/>
    </row>
    <row r="547" spans="1:28">
      <c r="A547" s="2"/>
      <c r="B547" s="192"/>
      <c r="C547" s="2"/>
      <c r="D547" s="2"/>
      <c r="E547" s="192"/>
      <c r="F547" s="192"/>
      <c r="G547" s="192"/>
      <c r="H547" s="192"/>
      <c r="I547" s="192"/>
      <c r="J547" s="192"/>
      <c r="K547" s="192"/>
      <c r="L547" s="192"/>
      <c r="M547" s="192"/>
      <c r="N547" s="192"/>
      <c r="O547" s="192"/>
      <c r="P547" s="192"/>
      <c r="Q547" s="192"/>
      <c r="R547" s="192"/>
      <c r="S547" s="192"/>
      <c r="T547" s="192"/>
      <c r="U547" s="192"/>
      <c r="V547" s="192"/>
      <c r="W547" s="192"/>
      <c r="X547" s="192"/>
      <c r="Y547" s="192"/>
      <c r="Z547" s="192"/>
      <c r="AA547" s="192"/>
      <c r="AB547" s="192"/>
    </row>
    <row r="548" spans="1:28">
      <c r="A548" s="2"/>
      <c r="B548" s="192"/>
      <c r="C548" s="2"/>
      <c r="D548" s="2"/>
      <c r="E548" s="192"/>
      <c r="F548" s="192"/>
      <c r="G548" s="192"/>
      <c r="H548" s="192"/>
      <c r="I548" s="192"/>
      <c r="J548" s="192"/>
      <c r="K548" s="192"/>
      <c r="L548" s="192"/>
      <c r="M548" s="192"/>
      <c r="N548" s="192"/>
      <c r="O548" s="192"/>
      <c r="P548" s="192"/>
      <c r="Q548" s="192"/>
      <c r="R548" s="192"/>
      <c r="S548" s="192"/>
      <c r="T548" s="192"/>
      <c r="U548" s="192"/>
      <c r="V548" s="192"/>
      <c r="W548" s="192"/>
      <c r="X548" s="192"/>
      <c r="Y548" s="192"/>
      <c r="Z548" s="192"/>
      <c r="AA548" s="192"/>
      <c r="AB548" s="192"/>
    </row>
    <row r="549" spans="1:28">
      <c r="A549" s="2"/>
      <c r="B549" s="192"/>
      <c r="C549" s="2"/>
      <c r="D549" s="2"/>
      <c r="E549" s="192"/>
      <c r="F549" s="192"/>
      <c r="G549" s="192"/>
      <c r="H549" s="192"/>
      <c r="I549" s="192"/>
      <c r="J549" s="192"/>
      <c r="K549" s="192"/>
      <c r="L549" s="192"/>
      <c r="M549" s="192"/>
      <c r="N549" s="192"/>
      <c r="O549" s="192"/>
      <c r="P549" s="192"/>
      <c r="Q549" s="192"/>
      <c r="R549" s="192"/>
      <c r="S549" s="192"/>
      <c r="T549" s="192"/>
      <c r="U549" s="192"/>
      <c r="V549" s="192"/>
      <c r="W549" s="192"/>
      <c r="X549" s="192"/>
      <c r="Y549" s="192"/>
      <c r="Z549" s="192"/>
      <c r="AA549" s="192"/>
      <c r="AB549" s="192"/>
    </row>
    <row r="550" spans="1:28">
      <c r="A550" s="2"/>
      <c r="B550" s="192"/>
      <c r="C550" s="2"/>
      <c r="D550" s="2"/>
      <c r="E550" s="192"/>
      <c r="F550" s="192"/>
      <c r="G550" s="192"/>
      <c r="H550" s="192"/>
      <c r="I550" s="192"/>
      <c r="J550" s="192"/>
      <c r="K550" s="192"/>
      <c r="L550" s="192"/>
      <c r="M550" s="192"/>
      <c r="N550" s="192"/>
      <c r="O550" s="192"/>
      <c r="P550" s="192"/>
      <c r="Q550" s="192"/>
      <c r="R550" s="192"/>
      <c r="S550" s="192"/>
      <c r="T550" s="192"/>
      <c r="U550" s="192"/>
      <c r="V550" s="192"/>
      <c r="W550" s="192"/>
      <c r="X550" s="192"/>
      <c r="Y550" s="192"/>
      <c r="Z550" s="192"/>
      <c r="AA550" s="192"/>
      <c r="AB550" s="192"/>
    </row>
    <row r="551" spans="1:28">
      <c r="A551" s="2"/>
      <c r="B551" s="192"/>
      <c r="C551" s="2"/>
      <c r="D551" s="2"/>
      <c r="E551" s="192"/>
      <c r="F551" s="192"/>
      <c r="G551" s="192"/>
      <c r="H551" s="192"/>
      <c r="I551" s="192"/>
      <c r="J551" s="192"/>
      <c r="K551" s="192"/>
      <c r="L551" s="192"/>
      <c r="M551" s="192"/>
      <c r="N551" s="192"/>
      <c r="O551" s="192"/>
      <c r="P551" s="192"/>
      <c r="Q551" s="192"/>
      <c r="R551" s="192"/>
      <c r="S551" s="192"/>
      <c r="T551" s="192"/>
      <c r="U551" s="192"/>
      <c r="V551" s="192"/>
      <c r="W551" s="192"/>
      <c r="X551" s="192"/>
      <c r="Y551" s="192"/>
      <c r="Z551" s="192"/>
      <c r="AA551" s="192"/>
      <c r="AB551" s="192"/>
    </row>
    <row r="552" spans="1:28">
      <c r="A552" s="2"/>
      <c r="B552" s="192"/>
      <c r="C552" s="2"/>
      <c r="D552" s="2"/>
      <c r="E552" s="192"/>
      <c r="F552" s="192"/>
      <c r="G552" s="192"/>
      <c r="H552" s="192"/>
      <c r="I552" s="192"/>
      <c r="J552" s="192"/>
      <c r="K552" s="192"/>
      <c r="L552" s="192"/>
      <c r="M552" s="192"/>
      <c r="N552" s="192"/>
      <c r="O552" s="192"/>
      <c r="P552" s="192"/>
      <c r="Q552" s="192"/>
      <c r="R552" s="192"/>
      <c r="S552" s="192"/>
      <c r="T552" s="192"/>
      <c r="U552" s="192"/>
      <c r="V552" s="192"/>
      <c r="W552" s="192"/>
      <c r="X552" s="192"/>
      <c r="Y552" s="192"/>
      <c r="Z552" s="192"/>
      <c r="AA552" s="192"/>
      <c r="AB552" s="192"/>
    </row>
    <row r="553" spans="1:28">
      <c r="A553" s="2"/>
      <c r="B553" s="192"/>
      <c r="C553" s="2"/>
      <c r="D553" s="2"/>
      <c r="E553" s="192"/>
      <c r="F553" s="192"/>
      <c r="G553" s="192"/>
      <c r="H553" s="192"/>
      <c r="I553" s="192"/>
      <c r="J553" s="192"/>
      <c r="K553" s="192"/>
      <c r="L553" s="192"/>
      <c r="M553" s="192"/>
      <c r="N553" s="192"/>
      <c r="O553" s="192"/>
      <c r="P553" s="192"/>
      <c r="Q553" s="192"/>
      <c r="R553" s="192"/>
      <c r="S553" s="192"/>
      <c r="T553" s="192"/>
      <c r="U553" s="192"/>
      <c r="V553" s="192"/>
      <c r="W553" s="192"/>
      <c r="X553" s="192"/>
      <c r="Y553" s="192"/>
      <c r="Z553" s="192"/>
      <c r="AA553" s="192"/>
      <c r="AB553" s="192"/>
    </row>
    <row r="554" spans="1:28">
      <c r="A554" s="2"/>
      <c r="B554" s="192"/>
      <c r="C554" s="2"/>
      <c r="D554" s="2"/>
      <c r="E554" s="192"/>
      <c r="F554" s="192"/>
      <c r="G554" s="192"/>
      <c r="H554" s="192"/>
      <c r="I554" s="192"/>
      <c r="J554" s="192"/>
      <c r="K554" s="192"/>
      <c r="L554" s="192"/>
      <c r="M554" s="192"/>
      <c r="N554" s="192"/>
      <c r="O554" s="192"/>
      <c r="P554" s="192"/>
      <c r="Q554" s="192"/>
      <c r="R554" s="192"/>
      <c r="S554" s="192"/>
      <c r="T554" s="192"/>
      <c r="U554" s="192"/>
      <c r="V554" s="192"/>
      <c r="W554" s="192"/>
      <c r="X554" s="192"/>
      <c r="Y554" s="192"/>
      <c r="Z554" s="192"/>
      <c r="AA554" s="192"/>
      <c r="AB554" s="192"/>
    </row>
    <row r="555" spans="1:28">
      <c r="A555" s="2"/>
      <c r="B555" s="192"/>
      <c r="C555" s="2"/>
      <c r="D555" s="2"/>
      <c r="E555" s="192"/>
      <c r="F555" s="192"/>
      <c r="G555" s="192"/>
      <c r="H555" s="192"/>
      <c r="I555" s="192"/>
      <c r="J555" s="192"/>
      <c r="K555" s="192"/>
      <c r="L555" s="192"/>
      <c r="M555" s="192"/>
      <c r="N555" s="192"/>
      <c r="O555" s="192"/>
      <c r="P555" s="192"/>
      <c r="Q555" s="192"/>
      <c r="R555" s="192"/>
      <c r="S555" s="192"/>
      <c r="T555" s="192"/>
      <c r="U555" s="192"/>
      <c r="V555" s="192"/>
      <c r="W555" s="192"/>
      <c r="X555" s="192"/>
      <c r="Y555" s="192"/>
      <c r="Z555" s="192"/>
      <c r="AA555" s="192"/>
      <c r="AB555" s="192"/>
    </row>
    <row r="556" spans="1:28">
      <c r="A556" s="2"/>
      <c r="B556" s="192"/>
      <c r="C556" s="2"/>
      <c r="D556" s="2"/>
      <c r="E556" s="192"/>
      <c r="F556" s="192"/>
      <c r="G556" s="192"/>
      <c r="H556" s="192"/>
      <c r="I556" s="192"/>
      <c r="J556" s="192"/>
      <c r="K556" s="192"/>
      <c r="L556" s="192"/>
      <c r="M556" s="192"/>
      <c r="N556" s="192"/>
      <c r="O556" s="192"/>
      <c r="P556" s="192"/>
      <c r="Q556" s="192"/>
      <c r="R556" s="192"/>
      <c r="S556" s="192"/>
      <c r="T556" s="192"/>
      <c r="U556" s="192"/>
      <c r="V556" s="192"/>
      <c r="W556" s="192"/>
      <c r="X556" s="192"/>
      <c r="Y556" s="192"/>
      <c r="Z556" s="192"/>
      <c r="AA556" s="192"/>
      <c r="AB556" s="192"/>
    </row>
    <row r="557" spans="1:28">
      <c r="A557" s="2"/>
      <c r="B557" s="192"/>
      <c r="C557" s="2"/>
      <c r="D557" s="2"/>
      <c r="E557" s="192"/>
      <c r="F557" s="192"/>
      <c r="G557" s="192"/>
      <c r="H557" s="192"/>
      <c r="I557" s="192"/>
      <c r="J557" s="192"/>
      <c r="K557" s="192"/>
      <c r="L557" s="192"/>
      <c r="M557" s="192"/>
      <c r="N557" s="192"/>
      <c r="O557" s="192"/>
      <c r="P557" s="192"/>
      <c r="Q557" s="192"/>
      <c r="R557" s="192"/>
      <c r="S557" s="192"/>
      <c r="T557" s="192"/>
      <c r="U557" s="192"/>
      <c r="V557" s="192"/>
      <c r="W557" s="192"/>
      <c r="X557" s="192"/>
      <c r="Y557" s="192"/>
      <c r="Z557" s="192"/>
      <c r="AA557" s="192"/>
      <c r="AB557" s="192"/>
    </row>
    <row r="558" spans="1:28">
      <c r="A558" s="2"/>
      <c r="B558" s="192"/>
      <c r="C558" s="2"/>
      <c r="D558" s="2"/>
      <c r="E558" s="192"/>
      <c r="F558" s="192"/>
      <c r="G558" s="192"/>
      <c r="H558" s="192"/>
      <c r="I558" s="192"/>
      <c r="J558" s="192"/>
      <c r="K558" s="192"/>
      <c r="L558" s="192"/>
      <c r="M558" s="192"/>
      <c r="N558" s="192"/>
      <c r="O558" s="192"/>
      <c r="P558" s="192"/>
      <c r="Q558" s="192"/>
      <c r="R558" s="192"/>
      <c r="S558" s="192"/>
      <c r="T558" s="192"/>
      <c r="U558" s="192"/>
      <c r="V558" s="192"/>
      <c r="W558" s="192"/>
      <c r="X558" s="192"/>
      <c r="Y558" s="192"/>
      <c r="Z558" s="192"/>
      <c r="AA558" s="192"/>
      <c r="AB558" s="192"/>
    </row>
    <row r="559" spans="1:28">
      <c r="A559" s="2"/>
      <c r="B559" s="192"/>
      <c r="C559" s="2"/>
      <c r="D559" s="2"/>
      <c r="E559" s="192"/>
      <c r="F559" s="192"/>
      <c r="G559" s="192"/>
      <c r="H559" s="192"/>
      <c r="I559" s="192"/>
      <c r="J559" s="192"/>
      <c r="K559" s="192"/>
      <c r="L559" s="192"/>
      <c r="M559" s="192"/>
      <c r="N559" s="192"/>
      <c r="O559" s="192"/>
      <c r="P559" s="192"/>
      <c r="Q559" s="192"/>
      <c r="R559" s="192"/>
      <c r="S559" s="192"/>
      <c r="T559" s="192"/>
      <c r="U559" s="192"/>
      <c r="V559" s="192"/>
      <c r="W559" s="192"/>
      <c r="X559" s="192"/>
      <c r="Y559" s="192"/>
      <c r="Z559" s="192"/>
      <c r="AA559" s="192"/>
      <c r="AB559" s="192"/>
    </row>
    <row r="560" spans="1:28">
      <c r="A560" s="2"/>
      <c r="B560" s="192"/>
      <c r="C560" s="2"/>
      <c r="D560" s="2"/>
      <c r="E560" s="192"/>
      <c r="F560" s="192"/>
      <c r="G560" s="192"/>
      <c r="H560" s="192"/>
      <c r="I560" s="192"/>
      <c r="J560" s="192"/>
      <c r="K560" s="192"/>
      <c r="L560" s="192"/>
      <c r="M560" s="192"/>
      <c r="N560" s="192"/>
      <c r="O560" s="192"/>
      <c r="P560" s="192"/>
      <c r="Q560" s="192"/>
      <c r="R560" s="192"/>
      <c r="S560" s="192"/>
      <c r="T560" s="192"/>
      <c r="U560" s="192"/>
      <c r="V560" s="192"/>
      <c r="W560" s="192"/>
      <c r="X560" s="192"/>
      <c r="Y560" s="192"/>
      <c r="Z560" s="192"/>
      <c r="AA560" s="192"/>
      <c r="AB560" s="192"/>
    </row>
    <row r="561" spans="1:28">
      <c r="A561" s="2"/>
      <c r="B561" s="192"/>
      <c r="C561" s="2"/>
      <c r="D561" s="2"/>
      <c r="E561" s="192"/>
      <c r="F561" s="192"/>
      <c r="G561" s="192"/>
      <c r="H561" s="192"/>
      <c r="I561" s="192"/>
      <c r="J561" s="192"/>
      <c r="K561" s="192"/>
      <c r="L561" s="192"/>
      <c r="M561" s="192"/>
      <c r="N561" s="192"/>
      <c r="O561" s="192"/>
      <c r="P561" s="192"/>
      <c r="Q561" s="192"/>
      <c r="R561" s="192"/>
      <c r="S561" s="192"/>
      <c r="T561" s="192"/>
      <c r="U561" s="192"/>
      <c r="V561" s="192"/>
      <c r="W561" s="192"/>
      <c r="X561" s="192"/>
      <c r="Y561" s="192"/>
      <c r="Z561" s="192"/>
      <c r="AA561" s="192"/>
      <c r="AB561" s="192"/>
    </row>
    <row r="562" spans="1:28">
      <c r="A562" s="2"/>
      <c r="B562" s="192"/>
      <c r="C562" s="2"/>
      <c r="D562" s="2"/>
      <c r="E562" s="192"/>
      <c r="F562" s="192"/>
      <c r="G562" s="192"/>
      <c r="H562" s="192"/>
      <c r="I562" s="192"/>
      <c r="J562" s="192"/>
      <c r="K562" s="192"/>
      <c r="L562" s="192"/>
      <c r="M562" s="192"/>
      <c r="N562" s="192"/>
      <c r="O562" s="192"/>
      <c r="P562" s="192"/>
      <c r="Q562" s="192"/>
      <c r="R562" s="192"/>
      <c r="S562" s="192"/>
      <c r="T562" s="192"/>
      <c r="U562" s="192"/>
      <c r="V562" s="192"/>
      <c r="W562" s="192"/>
      <c r="X562" s="192"/>
      <c r="Y562" s="192"/>
      <c r="Z562" s="192"/>
      <c r="AA562" s="192"/>
      <c r="AB562" s="192"/>
    </row>
    <row r="563" spans="1:28">
      <c r="A563" s="2"/>
      <c r="B563" s="192"/>
      <c r="C563" s="2"/>
      <c r="D563" s="2"/>
      <c r="E563" s="192"/>
      <c r="F563" s="192"/>
      <c r="G563" s="192"/>
      <c r="H563" s="192"/>
      <c r="I563" s="192"/>
      <c r="J563" s="192"/>
      <c r="K563" s="192"/>
      <c r="L563" s="192"/>
      <c r="M563" s="192"/>
      <c r="N563" s="192"/>
      <c r="O563" s="192"/>
      <c r="P563" s="192"/>
      <c r="Q563" s="192"/>
      <c r="R563" s="192"/>
      <c r="S563" s="192"/>
      <c r="T563" s="192"/>
      <c r="U563" s="192"/>
      <c r="V563" s="192"/>
      <c r="W563" s="192"/>
      <c r="X563" s="192"/>
      <c r="Y563" s="192"/>
      <c r="Z563" s="192"/>
      <c r="AA563" s="192"/>
      <c r="AB563" s="192"/>
    </row>
    <row r="564" spans="1:28">
      <c r="A564" s="2"/>
      <c r="B564" s="192"/>
      <c r="C564" s="2"/>
      <c r="D564" s="2"/>
      <c r="E564" s="192"/>
      <c r="F564" s="192"/>
      <c r="G564" s="192"/>
      <c r="H564" s="192"/>
      <c r="I564" s="192"/>
      <c r="J564" s="192"/>
      <c r="K564" s="192"/>
      <c r="L564" s="192"/>
      <c r="M564" s="192"/>
      <c r="N564" s="192"/>
      <c r="O564" s="192"/>
      <c r="P564" s="192"/>
      <c r="Q564" s="192"/>
      <c r="R564" s="192"/>
      <c r="S564" s="192"/>
      <c r="T564" s="192"/>
      <c r="U564" s="192"/>
      <c r="V564" s="192"/>
      <c r="W564" s="192"/>
      <c r="X564" s="192"/>
      <c r="Y564" s="192"/>
      <c r="Z564" s="192"/>
      <c r="AA564" s="192"/>
      <c r="AB564" s="192"/>
    </row>
    <row r="565" spans="1:28">
      <c r="A565" s="2"/>
      <c r="B565" s="192"/>
      <c r="C565" s="2"/>
      <c r="D565" s="2"/>
      <c r="E565" s="192"/>
      <c r="F565" s="192"/>
      <c r="G565" s="192"/>
      <c r="H565" s="192"/>
      <c r="I565" s="192"/>
      <c r="J565" s="192"/>
      <c r="K565" s="192"/>
      <c r="L565" s="192"/>
      <c r="M565" s="192"/>
      <c r="N565" s="192"/>
      <c r="O565" s="192"/>
      <c r="P565" s="192"/>
      <c r="Q565" s="192"/>
      <c r="R565" s="192"/>
      <c r="S565" s="192"/>
      <c r="T565" s="192"/>
      <c r="U565" s="192"/>
      <c r="V565" s="192"/>
      <c r="W565" s="192"/>
      <c r="X565" s="192"/>
      <c r="Y565" s="192"/>
      <c r="Z565" s="192"/>
      <c r="AA565" s="192"/>
      <c r="AB565" s="192"/>
    </row>
    <row r="566" spans="1:28">
      <c r="A566" s="2"/>
      <c r="B566" s="192"/>
      <c r="C566" s="2"/>
      <c r="D566" s="2"/>
      <c r="E566" s="192"/>
      <c r="F566" s="192"/>
      <c r="G566" s="192"/>
      <c r="H566" s="192"/>
      <c r="I566" s="192"/>
      <c r="J566" s="192"/>
      <c r="K566" s="192"/>
      <c r="L566" s="192"/>
      <c r="M566" s="192"/>
      <c r="N566" s="192"/>
      <c r="O566" s="192"/>
      <c r="P566" s="192"/>
      <c r="Q566" s="192"/>
      <c r="R566" s="192"/>
      <c r="S566" s="192"/>
      <c r="T566" s="192"/>
      <c r="U566" s="192"/>
      <c r="V566" s="192"/>
      <c r="W566" s="192"/>
      <c r="X566" s="192"/>
      <c r="Y566" s="192"/>
      <c r="Z566" s="192"/>
      <c r="AA566" s="192"/>
      <c r="AB566" s="192"/>
    </row>
    <row r="567" spans="1:28">
      <c r="A567" s="2"/>
      <c r="B567" s="192"/>
      <c r="C567" s="2"/>
      <c r="D567" s="2"/>
      <c r="E567" s="192"/>
      <c r="F567" s="192"/>
      <c r="G567" s="192"/>
      <c r="H567" s="192"/>
      <c r="I567" s="192"/>
      <c r="J567" s="192"/>
      <c r="K567" s="192"/>
      <c r="L567" s="192"/>
      <c r="M567" s="192"/>
      <c r="N567" s="192"/>
      <c r="O567" s="192"/>
      <c r="P567" s="192"/>
      <c r="Q567" s="192"/>
      <c r="R567" s="192"/>
      <c r="S567" s="192"/>
      <c r="T567" s="192"/>
      <c r="U567" s="192"/>
      <c r="V567" s="192"/>
      <c r="W567" s="192"/>
      <c r="X567" s="192"/>
      <c r="Y567" s="192"/>
      <c r="Z567" s="192"/>
      <c r="AA567" s="192"/>
      <c r="AB567" s="192"/>
    </row>
    <row r="568" spans="1:28">
      <c r="A568" s="2"/>
      <c r="B568" s="192"/>
      <c r="C568" s="2"/>
      <c r="D568" s="2"/>
      <c r="E568" s="192"/>
      <c r="F568" s="192"/>
      <c r="G568" s="192"/>
      <c r="H568" s="192"/>
      <c r="I568" s="192"/>
      <c r="J568" s="192"/>
      <c r="K568" s="192"/>
      <c r="L568" s="192"/>
      <c r="M568" s="192"/>
      <c r="N568" s="192"/>
      <c r="O568" s="192"/>
      <c r="P568" s="192"/>
      <c r="Q568" s="192"/>
      <c r="R568" s="192"/>
      <c r="S568" s="192"/>
      <c r="T568" s="192"/>
      <c r="U568" s="192"/>
      <c r="V568" s="192"/>
      <c r="W568" s="192"/>
      <c r="X568" s="192"/>
      <c r="Y568" s="192"/>
      <c r="Z568" s="192"/>
      <c r="AA568" s="192"/>
      <c r="AB568" s="192"/>
    </row>
    <row r="569" spans="1:28">
      <c r="A569" s="2"/>
      <c r="B569" s="192"/>
      <c r="C569" s="2"/>
      <c r="D569" s="2"/>
      <c r="E569" s="192"/>
      <c r="F569" s="192"/>
      <c r="G569" s="192"/>
      <c r="H569" s="192"/>
      <c r="I569" s="192"/>
      <c r="J569" s="192"/>
      <c r="K569" s="192"/>
      <c r="L569" s="192"/>
      <c r="M569" s="192"/>
      <c r="N569" s="192"/>
      <c r="O569" s="192"/>
      <c r="P569" s="192"/>
      <c r="Q569" s="192"/>
      <c r="R569" s="192"/>
      <c r="S569" s="192"/>
      <c r="T569" s="192"/>
      <c r="U569" s="192"/>
      <c r="V569" s="192"/>
      <c r="W569" s="192"/>
      <c r="X569" s="192"/>
      <c r="Y569" s="192"/>
      <c r="Z569" s="192"/>
      <c r="AA569" s="192"/>
      <c r="AB569" s="192"/>
    </row>
    <row r="570" spans="1:28">
      <c r="A570" s="2"/>
      <c r="B570" s="192"/>
      <c r="C570" s="2"/>
      <c r="D570" s="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c r="AA570" s="192"/>
      <c r="AB570" s="192"/>
    </row>
    <row r="571" spans="1:28">
      <c r="A571" s="2"/>
      <c r="B571" s="192"/>
      <c r="C571" s="2"/>
      <c r="D571" s="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c r="AA571" s="192"/>
      <c r="AB571" s="192"/>
    </row>
    <row r="572" spans="1:28">
      <c r="A572" s="2"/>
      <c r="B572" s="192"/>
      <c r="C572" s="2"/>
      <c r="D572" s="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c r="AA572" s="192"/>
      <c r="AB572" s="192"/>
    </row>
    <row r="573" spans="1:28">
      <c r="A573" s="2"/>
      <c r="B573" s="192"/>
      <c r="C573" s="2"/>
      <c r="D573" s="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c r="AA573" s="192"/>
      <c r="AB573" s="192"/>
    </row>
    <row r="574" spans="1:28">
      <c r="A574" s="2"/>
      <c r="B574" s="192"/>
      <c r="C574" s="2"/>
      <c r="D574" s="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c r="AA574" s="192"/>
      <c r="AB574" s="192"/>
    </row>
    <row r="575" spans="1:28">
      <c r="A575" s="2"/>
      <c r="B575" s="192"/>
      <c r="C575" s="2"/>
      <c r="D575" s="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c r="AA575" s="192"/>
      <c r="AB575" s="192"/>
    </row>
    <row r="576" spans="1:28">
      <c r="A576" s="2"/>
      <c r="B576" s="192"/>
      <c r="C576" s="2"/>
      <c r="D576" s="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c r="AA576" s="192"/>
      <c r="AB576" s="192"/>
    </row>
    <row r="577" spans="1:28">
      <c r="A577" s="2"/>
      <c r="B577" s="192"/>
      <c r="C577" s="2"/>
      <c r="D577" s="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c r="AA577" s="192"/>
      <c r="AB577" s="192"/>
    </row>
    <row r="578" spans="1:28">
      <c r="A578" s="2"/>
      <c r="B578" s="192"/>
      <c r="C578" s="2"/>
      <c r="D578" s="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c r="AA578" s="192"/>
      <c r="AB578" s="192"/>
    </row>
    <row r="579" spans="1:28">
      <c r="A579" s="2"/>
      <c r="B579" s="192"/>
      <c r="C579" s="2"/>
      <c r="D579" s="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c r="AA579" s="192"/>
      <c r="AB579" s="192"/>
    </row>
    <row r="580" spans="1:28">
      <c r="A580" s="2"/>
      <c r="B580" s="192"/>
      <c r="C580" s="2"/>
      <c r="D580" s="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c r="AA580" s="192"/>
      <c r="AB580" s="192"/>
    </row>
    <row r="581" spans="1:28">
      <c r="A581" s="2"/>
      <c r="B581" s="192"/>
      <c r="C581" s="2"/>
      <c r="D581" s="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c r="AA581" s="192"/>
      <c r="AB581" s="192"/>
    </row>
    <row r="582" spans="1:28">
      <c r="A582" s="2"/>
      <c r="B582" s="192"/>
      <c r="C582" s="2"/>
      <c r="D582" s="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c r="AA582" s="192"/>
      <c r="AB582" s="192"/>
    </row>
    <row r="583" spans="1:28">
      <c r="A583" s="2"/>
      <c r="B583" s="192"/>
      <c r="C583" s="2"/>
      <c r="D583" s="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c r="AA583" s="192"/>
      <c r="AB583" s="192"/>
    </row>
    <row r="584" spans="1:28">
      <c r="A584" s="2"/>
      <c r="B584" s="192"/>
      <c r="C584" s="2"/>
      <c r="D584" s="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c r="AA584" s="192"/>
      <c r="AB584" s="192"/>
    </row>
    <row r="585" spans="1:28">
      <c r="A585" s="2"/>
      <c r="B585" s="192"/>
      <c r="C585" s="2"/>
      <c r="D585" s="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c r="AA585" s="192"/>
      <c r="AB585" s="192"/>
    </row>
    <row r="586" spans="1:28">
      <c r="A586" s="2"/>
      <c r="B586" s="192"/>
      <c r="C586" s="2"/>
      <c r="D586" s="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c r="AA586" s="192"/>
      <c r="AB586" s="192"/>
    </row>
    <row r="587" spans="1:28">
      <c r="A587" s="2"/>
      <c r="B587" s="192"/>
      <c r="C587" s="2"/>
      <c r="D587" s="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c r="AA587" s="192"/>
      <c r="AB587" s="192"/>
    </row>
    <row r="588" spans="1:28">
      <c r="A588" s="2"/>
      <c r="B588" s="192"/>
      <c r="C588" s="2"/>
      <c r="D588" s="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c r="AA588" s="192"/>
      <c r="AB588" s="192"/>
    </row>
    <row r="589" spans="1:28">
      <c r="A589" s="2"/>
      <c r="B589" s="192"/>
      <c r="C589" s="2"/>
      <c r="D589" s="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c r="AA589" s="192"/>
      <c r="AB589" s="192"/>
    </row>
    <row r="590" spans="1:28">
      <c r="A590" s="2"/>
      <c r="B590" s="192"/>
      <c r="C590" s="2"/>
      <c r="D590" s="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c r="AA590" s="192"/>
      <c r="AB590" s="192"/>
    </row>
    <row r="591" spans="1:28">
      <c r="A591" s="2"/>
      <c r="B591" s="192"/>
      <c r="C591" s="2"/>
      <c r="D591" s="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c r="AA591" s="192"/>
      <c r="AB591" s="192"/>
    </row>
    <row r="592" spans="1:28">
      <c r="A592" s="2"/>
      <c r="B592" s="192"/>
      <c r="C592" s="2"/>
      <c r="D592" s="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c r="AA592" s="192"/>
      <c r="AB592" s="192"/>
    </row>
    <row r="593" spans="1:28">
      <c r="A593" s="2"/>
      <c r="B593" s="192"/>
      <c r="C593" s="2"/>
      <c r="D593" s="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c r="AA593" s="192"/>
      <c r="AB593" s="192"/>
    </row>
    <row r="594" spans="1:28">
      <c r="A594" s="2"/>
      <c r="B594" s="192"/>
      <c r="C594" s="2"/>
      <c r="D594" s="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c r="AA594" s="192"/>
      <c r="AB594" s="192"/>
    </row>
    <row r="595" spans="1:28">
      <c r="A595" s="2"/>
      <c r="B595" s="192"/>
      <c r="C595" s="2"/>
      <c r="D595" s="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c r="AA595" s="192"/>
      <c r="AB595" s="192"/>
    </row>
    <row r="596" spans="1:28">
      <c r="A596" s="2"/>
      <c r="B596" s="192"/>
      <c r="C596" s="2"/>
      <c r="D596" s="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c r="AA596" s="192"/>
      <c r="AB596" s="192"/>
    </row>
    <row r="597" spans="1:28">
      <c r="A597" s="2"/>
      <c r="B597" s="192"/>
      <c r="C597" s="2"/>
      <c r="D597" s="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c r="AA597" s="192"/>
      <c r="AB597" s="192"/>
    </row>
    <row r="598" spans="1:28">
      <c r="A598" s="2"/>
      <c r="B598" s="192"/>
      <c r="C598" s="2"/>
      <c r="D598" s="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c r="AA598" s="192"/>
      <c r="AB598" s="192"/>
    </row>
    <row r="599" spans="1:28">
      <c r="A599" s="2"/>
      <c r="B599" s="192"/>
      <c r="C599" s="2"/>
      <c r="D599" s="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c r="AA599" s="192"/>
      <c r="AB599" s="192"/>
    </row>
    <row r="600" spans="1:28">
      <c r="A600" s="2"/>
      <c r="B600" s="192"/>
      <c r="C600" s="2"/>
      <c r="D600" s="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c r="AA600" s="192"/>
      <c r="AB600" s="192"/>
    </row>
    <row r="601" spans="1:28">
      <c r="A601" s="2"/>
      <c r="B601" s="192"/>
      <c r="C601" s="2"/>
      <c r="D601" s="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c r="AA601" s="192"/>
      <c r="AB601" s="192"/>
    </row>
    <row r="602" spans="1:28">
      <c r="A602" s="2"/>
      <c r="B602" s="192"/>
      <c r="C602" s="2"/>
      <c r="D602" s="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c r="AA602" s="192"/>
      <c r="AB602" s="192"/>
    </row>
    <row r="603" spans="1:28">
      <c r="A603" s="2"/>
      <c r="B603" s="192"/>
      <c r="C603" s="2"/>
      <c r="D603" s="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c r="AA603" s="192"/>
      <c r="AB603" s="192"/>
    </row>
    <row r="604" spans="1:28">
      <c r="A604" s="2"/>
      <c r="B604" s="192"/>
      <c r="C604" s="2"/>
      <c r="D604" s="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c r="AA604" s="192"/>
      <c r="AB604" s="192"/>
    </row>
    <row r="605" spans="1:28">
      <c r="A605" s="2"/>
      <c r="B605" s="192"/>
      <c r="C605" s="2"/>
      <c r="D605" s="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c r="AA605" s="192"/>
      <c r="AB605" s="192"/>
    </row>
    <row r="606" spans="1:28">
      <c r="A606" s="2"/>
      <c r="B606" s="192"/>
      <c r="C606" s="2"/>
      <c r="D606" s="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c r="AA606" s="192"/>
      <c r="AB606" s="192"/>
    </row>
    <row r="607" spans="1:28">
      <c r="A607" s="2"/>
      <c r="B607" s="192"/>
      <c r="C607" s="2"/>
      <c r="D607" s="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c r="AA607" s="192"/>
      <c r="AB607" s="192"/>
    </row>
    <row r="608" spans="1:28">
      <c r="A608" s="2"/>
      <c r="B608" s="192"/>
      <c r="C608" s="2"/>
      <c r="D608" s="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c r="AA608" s="192"/>
      <c r="AB608" s="192"/>
    </row>
    <row r="609" spans="1:28">
      <c r="A609" s="2"/>
      <c r="B609" s="192"/>
      <c r="C609" s="2"/>
      <c r="D609" s="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c r="AA609" s="192"/>
      <c r="AB609" s="192"/>
    </row>
    <row r="610" spans="1:28">
      <c r="A610" s="2"/>
      <c r="B610" s="192"/>
      <c r="C610" s="2"/>
      <c r="D610" s="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c r="AA610" s="192"/>
      <c r="AB610" s="192"/>
    </row>
    <row r="611" spans="1:28">
      <c r="A611" s="2"/>
      <c r="B611" s="192"/>
      <c r="C611" s="2"/>
      <c r="D611" s="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c r="AA611" s="192"/>
      <c r="AB611" s="192"/>
    </row>
    <row r="612" spans="1:28">
      <c r="A612" s="2"/>
      <c r="B612" s="192"/>
      <c r="C612" s="2"/>
      <c r="D612" s="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c r="AA612" s="192"/>
      <c r="AB612" s="192"/>
    </row>
    <row r="613" spans="1:28">
      <c r="A613" s="2"/>
      <c r="B613" s="192"/>
      <c r="C613" s="2"/>
      <c r="D613" s="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c r="AA613" s="192"/>
      <c r="AB613" s="192"/>
    </row>
    <row r="614" spans="1:28">
      <c r="A614" s="2"/>
      <c r="B614" s="192"/>
      <c r="C614" s="2"/>
      <c r="D614" s="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c r="AA614" s="192"/>
      <c r="AB614" s="192"/>
    </row>
    <row r="615" spans="1:28">
      <c r="A615" s="2"/>
      <c r="B615" s="192"/>
      <c r="C615" s="2"/>
      <c r="D615" s="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c r="AA615" s="192"/>
      <c r="AB615" s="192"/>
    </row>
    <row r="616" spans="1:28">
      <c r="A616" s="2"/>
      <c r="B616" s="192"/>
      <c r="C616" s="2"/>
      <c r="D616" s="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c r="AA616" s="192"/>
      <c r="AB616" s="192"/>
    </row>
    <row r="617" spans="1:28">
      <c r="A617" s="2"/>
      <c r="B617" s="192"/>
      <c r="C617" s="2"/>
      <c r="D617" s="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c r="AA617" s="192"/>
      <c r="AB617" s="192"/>
    </row>
    <row r="618" spans="1:28">
      <c r="A618" s="2"/>
      <c r="B618" s="192"/>
      <c r="C618" s="2"/>
      <c r="D618" s="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c r="AA618" s="192"/>
      <c r="AB618" s="192"/>
    </row>
    <row r="619" spans="1:28">
      <c r="A619" s="2"/>
      <c r="B619" s="192"/>
      <c r="C619" s="2"/>
      <c r="D619" s="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c r="AA619" s="192"/>
      <c r="AB619" s="192"/>
    </row>
    <row r="620" spans="1:28">
      <c r="A620" s="2"/>
      <c r="B620" s="192"/>
      <c r="C620" s="2"/>
      <c r="D620" s="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c r="AA620" s="192"/>
      <c r="AB620" s="192"/>
    </row>
    <row r="621" spans="1:28">
      <c r="A621" s="2"/>
      <c r="B621" s="192"/>
      <c r="C621" s="2"/>
      <c r="D621" s="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c r="AA621" s="192"/>
      <c r="AB621" s="192"/>
    </row>
    <row r="622" spans="1:28">
      <c r="A622" s="2"/>
      <c r="B622" s="192"/>
      <c r="C622" s="2"/>
      <c r="D622" s="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c r="AA622" s="192"/>
      <c r="AB622" s="192"/>
    </row>
    <row r="623" spans="1:28">
      <c r="A623" s="2"/>
      <c r="B623" s="192"/>
      <c r="C623" s="2"/>
      <c r="D623" s="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c r="AA623" s="192"/>
      <c r="AB623" s="192"/>
    </row>
    <row r="624" spans="1:28">
      <c r="A624" s="2"/>
      <c r="B624" s="192"/>
      <c r="C624" s="2"/>
      <c r="D624" s="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c r="AA624" s="192"/>
      <c r="AB624" s="192"/>
    </row>
    <row r="625" spans="1:28">
      <c r="A625" s="2"/>
      <c r="B625" s="192"/>
      <c r="C625" s="2"/>
      <c r="D625" s="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c r="AA625" s="192"/>
      <c r="AB625" s="192"/>
    </row>
    <row r="626" spans="1:28">
      <c r="A626" s="2"/>
      <c r="B626" s="192"/>
      <c r="C626" s="2"/>
      <c r="D626" s="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c r="AA626" s="192"/>
      <c r="AB626" s="192"/>
    </row>
    <row r="627" spans="1:28">
      <c r="A627" s="2"/>
      <c r="B627" s="192"/>
      <c r="C627" s="2"/>
      <c r="D627" s="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c r="AA627" s="192"/>
      <c r="AB627" s="192"/>
    </row>
    <row r="628" spans="1:28">
      <c r="A628" s="2"/>
      <c r="B628" s="192"/>
      <c r="C628" s="2"/>
      <c r="D628" s="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c r="AA628" s="192"/>
      <c r="AB628" s="192"/>
    </row>
    <row r="629" spans="1:28">
      <c r="A629" s="2"/>
      <c r="B629" s="192"/>
      <c r="C629" s="2"/>
      <c r="D629" s="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c r="AA629" s="192"/>
      <c r="AB629" s="192"/>
    </row>
    <row r="630" spans="1:28">
      <c r="A630" s="2"/>
      <c r="B630" s="192"/>
      <c r="C630" s="2"/>
      <c r="D630" s="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c r="AA630" s="192"/>
      <c r="AB630" s="192"/>
    </row>
    <row r="631" spans="1:28">
      <c r="A631" s="2"/>
      <c r="B631" s="192"/>
      <c r="C631" s="2"/>
      <c r="D631" s="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c r="AA631" s="192"/>
      <c r="AB631" s="192"/>
    </row>
    <row r="632" spans="1:28">
      <c r="A632" s="2"/>
      <c r="B632" s="192"/>
      <c r="C632" s="2"/>
      <c r="D632" s="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c r="AA632" s="192"/>
      <c r="AB632" s="192"/>
    </row>
    <row r="633" spans="1:28">
      <c r="A633" s="2"/>
      <c r="B633" s="192"/>
      <c r="C633" s="2"/>
      <c r="D633" s="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c r="AA633" s="192"/>
      <c r="AB633" s="192"/>
    </row>
    <row r="634" spans="1:28">
      <c r="A634" s="2"/>
      <c r="B634" s="192"/>
      <c r="C634" s="2"/>
      <c r="D634" s="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c r="AA634" s="192"/>
      <c r="AB634" s="192"/>
    </row>
    <row r="635" spans="1:28">
      <c r="A635" s="2"/>
      <c r="B635" s="192"/>
      <c r="C635" s="2"/>
      <c r="D635" s="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c r="AA635" s="192"/>
      <c r="AB635" s="192"/>
    </row>
    <row r="636" spans="1:28">
      <c r="A636" s="2"/>
      <c r="B636" s="192"/>
      <c r="C636" s="2"/>
      <c r="D636" s="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c r="AA636" s="192"/>
      <c r="AB636" s="192"/>
    </row>
    <row r="637" spans="1:28">
      <c r="A637" s="2"/>
      <c r="B637" s="192"/>
      <c r="C637" s="2"/>
      <c r="D637" s="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c r="AA637" s="192"/>
      <c r="AB637" s="192"/>
    </row>
    <row r="638" spans="1:28">
      <c r="A638" s="2"/>
      <c r="B638" s="192"/>
      <c r="C638" s="2"/>
      <c r="D638" s="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c r="AA638" s="192"/>
      <c r="AB638" s="192"/>
    </row>
    <row r="639" spans="1:28">
      <c r="A639" s="2"/>
      <c r="B639" s="192"/>
      <c r="C639" s="2"/>
      <c r="D639" s="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c r="AA639" s="192"/>
      <c r="AB639" s="192"/>
    </row>
    <row r="640" spans="1:28">
      <c r="A640" s="2"/>
      <c r="B640" s="192"/>
      <c r="C640" s="2"/>
      <c r="D640" s="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c r="AA640" s="192"/>
      <c r="AB640" s="192"/>
    </row>
    <row r="641" spans="1:28">
      <c r="A641" s="2"/>
      <c r="B641" s="192"/>
      <c r="C641" s="2"/>
      <c r="D641" s="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c r="AA641" s="192"/>
      <c r="AB641" s="192"/>
    </row>
    <row r="642" spans="1:28">
      <c r="A642" s="2"/>
      <c r="B642" s="192"/>
      <c r="C642" s="2"/>
      <c r="D642" s="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c r="AA642" s="192"/>
      <c r="AB642" s="192"/>
    </row>
    <row r="643" spans="1:28">
      <c r="A643" s="2"/>
      <c r="B643" s="192"/>
      <c r="C643" s="2"/>
      <c r="D643" s="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c r="AA643" s="192"/>
      <c r="AB643" s="192"/>
    </row>
    <row r="644" spans="1:28">
      <c r="A644" s="2"/>
      <c r="B644" s="192"/>
      <c r="C644" s="2"/>
      <c r="D644" s="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c r="AA644" s="192"/>
      <c r="AB644" s="192"/>
    </row>
    <row r="645" spans="1:28">
      <c r="A645" s="2"/>
      <c r="B645" s="192"/>
      <c r="C645" s="2"/>
      <c r="D645" s="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c r="AA645" s="192"/>
      <c r="AB645" s="192"/>
    </row>
    <row r="646" spans="1:28">
      <c r="A646" s="2"/>
      <c r="B646" s="192"/>
      <c r="C646" s="2"/>
      <c r="D646" s="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c r="AA646" s="192"/>
      <c r="AB646" s="192"/>
    </row>
    <row r="647" spans="1:28">
      <c r="A647" s="2"/>
      <c r="B647" s="192"/>
      <c r="C647" s="2"/>
      <c r="D647" s="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c r="AA647" s="192"/>
      <c r="AB647" s="192"/>
    </row>
    <row r="648" spans="1:28">
      <c r="A648" s="2"/>
      <c r="B648" s="192"/>
      <c r="C648" s="2"/>
      <c r="D648" s="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c r="AA648" s="192"/>
      <c r="AB648" s="192"/>
    </row>
    <row r="649" spans="1:28">
      <c r="A649" s="2"/>
      <c r="B649" s="192"/>
      <c r="C649" s="2"/>
      <c r="D649" s="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c r="AA649" s="192"/>
      <c r="AB649" s="192"/>
    </row>
    <row r="650" spans="1:28">
      <c r="A650" s="2"/>
      <c r="B650" s="192"/>
      <c r="C650" s="2"/>
      <c r="D650" s="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c r="AA650" s="192"/>
      <c r="AB650" s="192"/>
    </row>
    <row r="651" spans="1:28">
      <c r="A651" s="2"/>
      <c r="B651" s="192"/>
      <c r="C651" s="2"/>
      <c r="D651" s="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c r="AA651" s="192"/>
      <c r="AB651" s="192"/>
    </row>
    <row r="652" spans="1:28">
      <c r="A652" s="2"/>
      <c r="B652" s="192"/>
      <c r="C652" s="2"/>
      <c r="D652" s="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c r="AA652" s="192"/>
      <c r="AB652" s="192"/>
    </row>
    <row r="653" spans="1:28">
      <c r="A653" s="2"/>
      <c r="B653" s="192"/>
      <c r="C653" s="2"/>
      <c r="D653" s="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c r="AA653" s="192"/>
      <c r="AB653" s="192"/>
    </row>
    <row r="654" spans="1:28">
      <c r="A654" s="2"/>
      <c r="B654" s="192"/>
      <c r="C654" s="2"/>
      <c r="D654" s="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c r="AA654" s="192"/>
      <c r="AB654" s="192"/>
    </row>
    <row r="655" spans="1:28">
      <c r="A655" s="2"/>
      <c r="B655" s="192"/>
      <c r="C655" s="2"/>
      <c r="D655" s="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c r="AA655" s="192"/>
      <c r="AB655" s="192"/>
    </row>
    <row r="656" spans="1:28">
      <c r="A656" s="2"/>
      <c r="B656" s="192"/>
      <c r="C656" s="2"/>
      <c r="D656" s="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c r="AA656" s="192"/>
      <c r="AB656" s="192"/>
    </row>
    <row r="657" spans="1:28">
      <c r="A657" s="2"/>
      <c r="B657" s="192"/>
      <c r="C657" s="2"/>
      <c r="D657" s="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c r="AA657" s="192"/>
      <c r="AB657" s="192"/>
    </row>
    <row r="658" spans="1:28">
      <c r="A658" s="2"/>
      <c r="B658" s="192"/>
      <c r="C658" s="2"/>
      <c r="D658" s="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c r="AA658" s="192"/>
      <c r="AB658" s="192"/>
    </row>
    <row r="659" spans="1:28">
      <c r="A659" s="2"/>
      <c r="B659" s="192"/>
      <c r="C659" s="2"/>
      <c r="D659" s="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c r="AA659" s="192"/>
      <c r="AB659" s="192"/>
    </row>
    <row r="660" spans="1:28">
      <c r="A660" s="2"/>
      <c r="B660" s="192"/>
      <c r="C660" s="2"/>
      <c r="D660" s="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c r="AA660" s="192"/>
      <c r="AB660" s="192"/>
    </row>
    <row r="661" spans="1:28">
      <c r="A661" s="2"/>
      <c r="B661" s="192"/>
      <c r="C661" s="2"/>
      <c r="D661" s="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c r="AA661" s="192"/>
      <c r="AB661" s="192"/>
    </row>
    <row r="662" spans="1:28">
      <c r="A662" s="2"/>
      <c r="B662" s="192"/>
      <c r="C662" s="2"/>
      <c r="D662" s="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c r="AA662" s="192"/>
      <c r="AB662" s="192"/>
    </row>
    <row r="663" spans="1:28">
      <c r="A663" s="2"/>
      <c r="B663" s="192"/>
      <c r="C663" s="2"/>
      <c r="D663" s="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c r="AA663" s="192"/>
      <c r="AB663" s="192"/>
    </row>
    <row r="664" spans="1:28">
      <c r="A664" s="2"/>
      <c r="B664" s="192"/>
      <c r="C664" s="2"/>
      <c r="D664" s="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c r="AA664" s="192"/>
      <c r="AB664" s="192"/>
    </row>
    <row r="665" spans="1:28">
      <c r="A665" s="2"/>
      <c r="B665" s="192"/>
      <c r="C665" s="2"/>
      <c r="D665" s="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c r="AA665" s="192"/>
      <c r="AB665" s="192"/>
    </row>
    <row r="666" spans="1:28">
      <c r="A666" s="2"/>
      <c r="B666" s="192"/>
      <c r="C666" s="2"/>
      <c r="D666" s="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c r="AA666" s="192"/>
      <c r="AB666" s="192"/>
    </row>
    <row r="667" spans="1:28">
      <c r="A667" s="2"/>
      <c r="B667" s="192"/>
      <c r="C667" s="2"/>
      <c r="D667" s="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c r="AA667" s="192"/>
      <c r="AB667" s="192"/>
    </row>
    <row r="668" spans="1:28">
      <c r="A668" s="2"/>
      <c r="B668" s="192"/>
      <c r="C668" s="2"/>
      <c r="D668" s="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c r="AA668" s="192"/>
      <c r="AB668" s="192"/>
    </row>
    <row r="669" spans="1:28">
      <c r="A669" s="2"/>
      <c r="B669" s="192"/>
      <c r="C669" s="2"/>
      <c r="D669" s="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c r="AA669" s="192"/>
      <c r="AB669" s="192"/>
    </row>
    <row r="670" spans="1:28">
      <c r="A670" s="2"/>
      <c r="B670" s="192"/>
      <c r="C670" s="2"/>
      <c r="D670" s="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c r="AA670" s="192"/>
      <c r="AB670" s="192"/>
    </row>
    <row r="671" spans="1:28">
      <c r="A671" s="2"/>
      <c r="B671" s="192"/>
      <c r="C671" s="2"/>
      <c r="D671" s="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c r="AA671" s="192"/>
      <c r="AB671" s="192"/>
    </row>
    <row r="672" spans="1:28">
      <c r="A672" s="2"/>
      <c r="B672" s="192"/>
      <c r="C672" s="2"/>
      <c r="D672" s="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c r="AA672" s="192"/>
      <c r="AB672" s="192"/>
    </row>
    <row r="673" spans="1:28">
      <c r="A673" s="2"/>
      <c r="B673" s="192"/>
      <c r="C673" s="2"/>
      <c r="D673" s="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c r="AA673" s="192"/>
      <c r="AB673" s="192"/>
    </row>
    <row r="674" spans="1:28">
      <c r="A674" s="2"/>
      <c r="B674" s="192"/>
      <c r="C674" s="2"/>
      <c r="D674" s="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c r="AA674" s="192"/>
      <c r="AB674" s="192"/>
    </row>
    <row r="675" spans="1:28">
      <c r="A675" s="2"/>
      <c r="B675" s="192"/>
      <c r="C675" s="2"/>
      <c r="D675" s="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c r="AA675" s="192"/>
      <c r="AB675" s="192"/>
    </row>
    <row r="676" spans="1:28">
      <c r="A676" s="2"/>
      <c r="B676" s="192"/>
      <c r="C676" s="2"/>
      <c r="D676" s="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c r="AA676" s="192"/>
      <c r="AB676" s="192"/>
    </row>
    <row r="677" spans="1:28">
      <c r="A677" s="2"/>
      <c r="B677" s="192"/>
      <c r="C677" s="2"/>
      <c r="D677" s="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c r="AA677" s="192"/>
      <c r="AB677" s="192"/>
    </row>
    <row r="678" spans="1:28">
      <c r="A678" s="2"/>
      <c r="B678" s="192"/>
      <c r="C678" s="2"/>
      <c r="D678" s="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c r="AA678" s="192"/>
      <c r="AB678" s="192"/>
    </row>
    <row r="679" spans="1:28">
      <c r="A679" s="2"/>
      <c r="B679" s="192"/>
      <c r="C679" s="2"/>
      <c r="D679" s="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c r="AA679" s="192"/>
      <c r="AB679" s="192"/>
    </row>
    <row r="680" spans="1:28">
      <c r="A680" s="2"/>
      <c r="B680" s="192"/>
      <c r="C680" s="2"/>
      <c r="D680" s="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c r="AA680" s="192"/>
      <c r="AB680" s="192"/>
    </row>
    <row r="681" spans="1:28">
      <c r="A681" s="2"/>
      <c r="B681" s="192"/>
      <c r="C681" s="2"/>
      <c r="D681" s="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c r="AA681" s="192"/>
      <c r="AB681" s="192"/>
    </row>
    <row r="682" spans="1:28">
      <c r="A682" s="2"/>
      <c r="B682" s="192"/>
      <c r="C682" s="2"/>
      <c r="D682" s="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c r="AA682" s="192"/>
      <c r="AB682" s="192"/>
    </row>
    <row r="683" spans="1:28">
      <c r="A683" s="2"/>
      <c r="B683" s="192"/>
      <c r="C683" s="2"/>
      <c r="D683" s="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c r="AA683" s="192"/>
      <c r="AB683" s="192"/>
    </row>
    <row r="684" spans="1:28">
      <c r="A684" s="2"/>
      <c r="B684" s="192"/>
      <c r="C684" s="2"/>
      <c r="D684" s="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c r="AA684" s="192"/>
      <c r="AB684" s="192"/>
    </row>
    <row r="685" spans="1:28">
      <c r="A685" s="2"/>
      <c r="B685" s="192"/>
      <c r="C685" s="2"/>
      <c r="D685" s="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c r="AA685" s="192"/>
      <c r="AB685" s="192"/>
    </row>
    <row r="686" spans="1:28">
      <c r="A686" s="2"/>
      <c r="B686" s="192"/>
      <c r="C686" s="2"/>
      <c r="D686" s="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c r="AA686" s="192"/>
      <c r="AB686" s="192"/>
    </row>
    <row r="687" spans="1:28">
      <c r="A687" s="2"/>
      <c r="B687" s="192"/>
      <c r="C687" s="2"/>
      <c r="D687" s="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c r="AA687" s="192"/>
      <c r="AB687" s="192"/>
    </row>
    <row r="688" spans="1:28">
      <c r="A688" s="2"/>
      <c r="B688" s="192"/>
      <c r="C688" s="2"/>
      <c r="D688" s="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c r="AA688" s="192"/>
      <c r="AB688" s="192"/>
    </row>
    <row r="689" spans="1:28">
      <c r="A689" s="2"/>
      <c r="B689" s="192"/>
      <c r="C689" s="2"/>
      <c r="D689" s="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c r="AA689" s="192"/>
      <c r="AB689" s="192"/>
    </row>
    <row r="690" spans="1:28">
      <c r="A690" s="2"/>
      <c r="B690" s="192"/>
      <c r="C690" s="2"/>
      <c r="D690" s="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c r="AA690" s="192"/>
      <c r="AB690" s="192"/>
    </row>
    <row r="691" spans="1:28">
      <c r="A691" s="2"/>
      <c r="B691" s="192"/>
      <c r="C691" s="2"/>
      <c r="D691" s="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c r="AA691" s="192"/>
      <c r="AB691" s="192"/>
    </row>
    <row r="692" spans="1:28">
      <c r="A692" s="2"/>
      <c r="B692" s="192"/>
      <c r="C692" s="2"/>
      <c r="D692" s="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c r="AA692" s="192"/>
      <c r="AB692" s="192"/>
    </row>
    <row r="693" spans="1:28">
      <c r="A693" s="2"/>
      <c r="B693" s="192"/>
      <c r="C693" s="2"/>
      <c r="D693" s="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c r="AA693" s="192"/>
      <c r="AB693" s="192"/>
    </row>
    <row r="694" spans="1:28">
      <c r="A694" s="2"/>
      <c r="B694" s="192"/>
      <c r="C694" s="2"/>
      <c r="D694" s="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c r="AA694" s="192"/>
      <c r="AB694" s="192"/>
    </row>
    <row r="695" spans="1:28">
      <c r="A695" s="2"/>
      <c r="B695" s="192"/>
      <c r="C695" s="2"/>
      <c r="D695" s="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c r="AA695" s="192"/>
      <c r="AB695" s="192"/>
    </row>
    <row r="696" spans="1:28">
      <c r="A696" s="2"/>
      <c r="B696" s="192"/>
      <c r="C696" s="2"/>
      <c r="D696" s="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c r="AA696" s="192"/>
      <c r="AB696" s="192"/>
    </row>
    <row r="697" spans="1:28">
      <c r="A697" s="2"/>
      <c r="B697" s="192"/>
      <c r="C697" s="2"/>
      <c r="D697" s="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c r="AA697" s="192"/>
      <c r="AB697" s="192"/>
    </row>
    <row r="698" spans="1:28">
      <c r="A698" s="2"/>
      <c r="B698" s="192"/>
      <c r="C698" s="2"/>
      <c r="D698" s="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c r="AA698" s="192"/>
      <c r="AB698" s="192"/>
    </row>
    <row r="699" spans="1:28">
      <c r="A699" s="2"/>
      <c r="B699" s="192"/>
      <c r="C699" s="2"/>
      <c r="D699" s="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c r="AA699" s="192"/>
      <c r="AB699" s="192"/>
    </row>
    <row r="700" spans="1:28">
      <c r="A700" s="2"/>
      <c r="B700" s="192"/>
      <c r="C700" s="2"/>
      <c r="D700" s="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c r="AA700" s="192"/>
      <c r="AB700" s="192"/>
    </row>
    <row r="701" spans="1:28">
      <c r="A701" s="2"/>
      <c r="B701" s="192"/>
      <c r="C701" s="2"/>
      <c r="D701" s="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c r="AA701" s="192"/>
      <c r="AB701" s="192"/>
    </row>
    <row r="702" spans="1:28">
      <c r="A702" s="2"/>
      <c r="B702" s="192"/>
      <c r="C702" s="2"/>
      <c r="D702" s="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c r="AA702" s="192"/>
      <c r="AB702" s="192"/>
    </row>
    <row r="703" spans="1:28">
      <c r="A703" s="2"/>
      <c r="B703" s="192"/>
      <c r="C703" s="2"/>
      <c r="D703" s="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c r="AA703" s="192"/>
      <c r="AB703" s="192"/>
    </row>
    <row r="704" spans="1:28">
      <c r="A704" s="2"/>
      <c r="B704" s="192"/>
      <c r="C704" s="2"/>
      <c r="D704" s="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c r="AA704" s="192"/>
      <c r="AB704" s="192"/>
    </row>
    <row r="705" spans="1:28">
      <c r="A705" s="2"/>
      <c r="B705" s="192"/>
      <c r="C705" s="2"/>
      <c r="D705" s="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c r="AA705" s="192"/>
      <c r="AB705" s="192"/>
    </row>
    <row r="706" spans="1:28">
      <c r="A706" s="2"/>
      <c r="B706" s="192"/>
      <c r="C706" s="2"/>
      <c r="D706" s="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c r="AA706" s="192"/>
      <c r="AB706" s="192"/>
    </row>
    <row r="707" spans="1:28">
      <c r="A707" s="2"/>
      <c r="B707" s="192"/>
      <c r="C707" s="2"/>
      <c r="D707" s="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c r="AA707" s="192"/>
      <c r="AB707" s="192"/>
    </row>
    <row r="708" spans="1:28">
      <c r="A708" s="2"/>
      <c r="B708" s="192"/>
      <c r="C708" s="2"/>
      <c r="D708" s="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c r="AA708" s="192"/>
      <c r="AB708" s="192"/>
    </row>
    <row r="709" spans="1:28">
      <c r="A709" s="2"/>
      <c r="B709" s="192"/>
      <c r="C709" s="2"/>
      <c r="D709" s="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c r="AA709" s="192"/>
      <c r="AB709" s="192"/>
    </row>
    <row r="710" spans="1:28">
      <c r="A710" s="2"/>
      <c r="B710" s="192"/>
      <c r="C710" s="2"/>
      <c r="D710" s="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c r="AA710" s="192"/>
      <c r="AB710" s="192"/>
    </row>
    <row r="711" spans="1:28">
      <c r="A711" s="2"/>
      <c r="B711" s="192"/>
      <c r="C711" s="2"/>
      <c r="D711" s="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c r="AA711" s="192"/>
      <c r="AB711" s="192"/>
    </row>
    <row r="712" spans="1:28">
      <c r="A712" s="2"/>
      <c r="B712" s="192"/>
      <c r="C712" s="2"/>
      <c r="D712" s="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c r="AA712" s="192"/>
      <c r="AB712" s="192"/>
    </row>
    <row r="713" spans="1:28">
      <c r="A713" s="2"/>
      <c r="B713" s="192"/>
      <c r="C713" s="2"/>
      <c r="D713" s="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c r="AA713" s="192"/>
      <c r="AB713" s="192"/>
    </row>
    <row r="714" spans="1:28">
      <c r="A714" s="2"/>
      <c r="B714" s="192"/>
      <c r="C714" s="2"/>
      <c r="D714" s="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c r="AA714" s="192"/>
      <c r="AB714" s="192"/>
    </row>
    <row r="715" spans="1:28">
      <c r="A715" s="2"/>
      <c r="B715" s="192"/>
      <c r="C715" s="2"/>
      <c r="D715" s="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c r="AA715" s="192"/>
      <c r="AB715" s="192"/>
    </row>
    <row r="716" spans="1:28">
      <c r="A716" s="2"/>
      <c r="B716" s="192"/>
      <c r="C716" s="2"/>
      <c r="D716" s="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c r="AA716" s="192"/>
      <c r="AB716" s="192"/>
    </row>
    <row r="717" spans="1:28">
      <c r="A717" s="2"/>
      <c r="B717" s="192"/>
      <c r="C717" s="2"/>
      <c r="D717" s="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c r="AA717" s="192"/>
      <c r="AB717" s="192"/>
    </row>
    <row r="718" spans="1:28">
      <c r="A718" s="2"/>
      <c r="B718" s="192"/>
      <c r="C718" s="2"/>
      <c r="D718" s="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c r="AA718" s="192"/>
      <c r="AB718" s="192"/>
    </row>
    <row r="719" spans="1:28">
      <c r="A719" s="2"/>
      <c r="B719" s="192"/>
      <c r="C719" s="2"/>
      <c r="D719" s="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c r="AA719" s="192"/>
      <c r="AB719" s="192"/>
    </row>
    <row r="720" spans="1:28">
      <c r="A720" s="2"/>
      <c r="B720" s="192"/>
      <c r="C720" s="2"/>
      <c r="D720" s="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c r="AA720" s="192"/>
      <c r="AB720" s="192"/>
    </row>
    <row r="721" spans="1:28">
      <c r="A721" s="2"/>
      <c r="B721" s="192"/>
      <c r="C721" s="2"/>
      <c r="D721" s="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c r="AA721" s="192"/>
      <c r="AB721" s="192"/>
    </row>
    <row r="722" spans="1:28">
      <c r="A722" s="2"/>
      <c r="B722" s="192"/>
      <c r="C722" s="2"/>
      <c r="D722" s="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c r="AA722" s="192"/>
      <c r="AB722" s="192"/>
    </row>
    <row r="723" spans="1:28">
      <c r="A723" s="2"/>
      <c r="B723" s="192"/>
      <c r="C723" s="2"/>
      <c r="D723" s="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c r="AA723" s="192"/>
      <c r="AB723" s="192"/>
    </row>
    <row r="724" spans="1:28">
      <c r="A724" s="2"/>
      <c r="B724" s="192"/>
      <c r="C724" s="2"/>
      <c r="D724" s="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c r="AA724" s="192"/>
      <c r="AB724" s="192"/>
    </row>
    <row r="725" spans="1:28">
      <c r="A725" s="2"/>
      <c r="B725" s="192"/>
      <c r="C725" s="2"/>
      <c r="D725" s="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c r="AA725" s="192"/>
      <c r="AB725" s="192"/>
    </row>
    <row r="726" spans="1:28">
      <c r="A726" s="2"/>
      <c r="B726" s="192"/>
      <c r="C726" s="2"/>
      <c r="D726" s="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c r="AA726" s="192"/>
      <c r="AB726" s="192"/>
    </row>
    <row r="727" spans="1:28">
      <c r="A727" s="2"/>
      <c r="B727" s="192"/>
      <c r="C727" s="2"/>
      <c r="D727" s="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c r="AA727" s="192"/>
      <c r="AB727" s="192"/>
    </row>
    <row r="728" spans="1:28">
      <c r="A728" s="2"/>
      <c r="B728" s="192"/>
      <c r="C728" s="2"/>
      <c r="D728" s="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c r="AA728" s="192"/>
      <c r="AB728" s="192"/>
    </row>
    <row r="729" spans="1:28">
      <c r="A729" s="2"/>
      <c r="B729" s="192"/>
      <c r="C729" s="2"/>
      <c r="D729" s="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c r="AA729" s="192"/>
      <c r="AB729" s="192"/>
    </row>
    <row r="730" spans="1:28">
      <c r="A730" s="2"/>
      <c r="B730" s="192"/>
      <c r="C730" s="2"/>
      <c r="D730" s="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c r="AA730" s="192"/>
      <c r="AB730" s="192"/>
    </row>
    <row r="731" spans="1:28">
      <c r="A731" s="2"/>
      <c r="B731" s="192"/>
      <c r="C731" s="2"/>
      <c r="D731" s="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c r="AA731" s="192"/>
      <c r="AB731" s="192"/>
    </row>
    <row r="732" spans="1:28">
      <c r="A732" s="2"/>
      <c r="B732" s="192"/>
      <c r="C732" s="2"/>
      <c r="D732" s="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c r="AA732" s="192"/>
      <c r="AB732" s="192"/>
    </row>
    <row r="733" spans="1:28">
      <c r="A733" s="2"/>
      <c r="B733" s="192"/>
      <c r="C733" s="2"/>
      <c r="D733" s="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c r="AA733" s="192"/>
      <c r="AB733" s="192"/>
    </row>
    <row r="734" spans="1:28">
      <c r="A734" s="2"/>
      <c r="B734" s="192"/>
      <c r="C734" s="2"/>
      <c r="D734" s="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c r="AA734" s="192"/>
      <c r="AB734" s="192"/>
    </row>
    <row r="735" spans="1:28">
      <c r="A735" s="2"/>
      <c r="B735" s="192"/>
      <c r="C735" s="2"/>
      <c r="D735" s="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c r="AA735" s="192"/>
      <c r="AB735" s="192"/>
    </row>
    <row r="736" spans="1:28">
      <c r="A736" s="2"/>
      <c r="B736" s="192"/>
      <c r="C736" s="2"/>
      <c r="D736" s="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c r="AA736" s="192"/>
      <c r="AB736" s="192"/>
    </row>
    <row r="737" spans="1:28">
      <c r="A737" s="2"/>
      <c r="B737" s="192"/>
      <c r="C737" s="2"/>
      <c r="D737" s="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c r="AA737" s="192"/>
      <c r="AB737" s="192"/>
    </row>
    <row r="738" spans="1:28">
      <c r="A738" s="2"/>
      <c r="B738" s="192"/>
      <c r="C738" s="2"/>
      <c r="D738" s="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c r="AA738" s="192"/>
      <c r="AB738" s="192"/>
    </row>
    <row r="739" spans="1:28">
      <c r="A739" s="2"/>
      <c r="B739" s="192"/>
      <c r="C739" s="2"/>
      <c r="D739" s="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c r="AA739" s="192"/>
      <c r="AB739" s="192"/>
    </row>
    <row r="740" spans="1:28">
      <c r="A740" s="2"/>
      <c r="B740" s="192"/>
      <c r="C740" s="2"/>
      <c r="D740" s="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c r="AA740" s="192"/>
      <c r="AB740" s="192"/>
    </row>
    <row r="741" spans="1:28">
      <c r="A741" s="2"/>
      <c r="B741" s="192"/>
      <c r="C741" s="2"/>
      <c r="D741" s="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c r="AA741" s="192"/>
      <c r="AB741" s="192"/>
    </row>
    <row r="742" spans="1:28">
      <c r="A742" s="2"/>
      <c r="B742" s="192"/>
      <c r="C742" s="2"/>
      <c r="D742" s="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c r="AA742" s="192"/>
      <c r="AB742" s="192"/>
    </row>
    <row r="743" spans="1:28">
      <c r="A743" s="2"/>
      <c r="B743" s="192"/>
      <c r="C743" s="2"/>
      <c r="D743" s="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c r="AA743" s="192"/>
      <c r="AB743" s="192"/>
    </row>
    <row r="744" spans="1:28">
      <c r="A744" s="2"/>
      <c r="B744" s="192"/>
      <c r="C744" s="2"/>
      <c r="D744" s="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c r="AA744" s="192"/>
      <c r="AB744" s="192"/>
    </row>
    <row r="745" spans="1:28">
      <c r="A745" s="2"/>
      <c r="B745" s="192"/>
      <c r="C745" s="2"/>
      <c r="D745" s="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c r="AA745" s="192"/>
      <c r="AB745" s="192"/>
    </row>
    <row r="746" spans="1:28">
      <c r="A746" s="2"/>
      <c r="B746" s="192"/>
      <c r="C746" s="2"/>
      <c r="D746" s="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c r="AA746" s="192"/>
      <c r="AB746" s="192"/>
    </row>
    <row r="747" spans="1:28">
      <c r="A747" s="2"/>
      <c r="B747" s="192"/>
      <c r="C747" s="2"/>
      <c r="D747" s="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c r="AA747" s="192"/>
      <c r="AB747" s="192"/>
    </row>
    <row r="748" spans="1:28">
      <c r="A748" s="2"/>
      <c r="B748" s="192"/>
      <c r="C748" s="2"/>
      <c r="D748" s="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c r="AA748" s="192"/>
      <c r="AB748" s="192"/>
    </row>
    <row r="749" spans="1:28">
      <c r="A749" s="2"/>
      <c r="B749" s="192"/>
      <c r="C749" s="2"/>
      <c r="D749" s="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c r="AA749" s="192"/>
      <c r="AB749" s="192"/>
    </row>
    <row r="750" spans="1:28">
      <c r="A750" s="2"/>
      <c r="B750" s="192"/>
      <c r="C750" s="2"/>
      <c r="D750" s="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c r="AA750" s="192"/>
      <c r="AB750" s="192"/>
    </row>
    <row r="751" spans="1:28">
      <c r="A751" s="2"/>
      <c r="B751" s="192"/>
      <c r="C751" s="2"/>
      <c r="D751" s="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c r="AA751" s="192"/>
      <c r="AB751" s="192"/>
    </row>
    <row r="752" spans="1:28">
      <c r="A752" s="2"/>
      <c r="B752" s="192"/>
      <c r="C752" s="2"/>
      <c r="D752" s="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c r="AA752" s="192"/>
      <c r="AB752" s="192"/>
    </row>
    <row r="753" spans="1:28">
      <c r="A753" s="2"/>
      <c r="B753" s="192"/>
      <c r="C753" s="2"/>
      <c r="D753" s="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c r="AA753" s="192"/>
      <c r="AB753" s="192"/>
    </row>
    <row r="754" spans="1:28">
      <c r="A754" s="2"/>
      <c r="B754" s="192"/>
      <c r="C754" s="2"/>
      <c r="D754" s="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c r="AA754" s="192"/>
      <c r="AB754" s="192"/>
    </row>
    <row r="755" spans="1:28">
      <c r="A755" s="2"/>
      <c r="B755" s="192"/>
      <c r="C755" s="2"/>
      <c r="D755" s="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c r="AA755" s="192"/>
      <c r="AB755" s="192"/>
    </row>
    <row r="756" spans="1:28">
      <c r="A756" s="2"/>
      <c r="B756" s="192"/>
      <c r="C756" s="2"/>
      <c r="D756" s="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c r="AA756" s="192"/>
      <c r="AB756" s="192"/>
    </row>
    <row r="757" spans="1:28">
      <c r="A757" s="2"/>
      <c r="B757" s="192"/>
      <c r="C757" s="2"/>
      <c r="D757" s="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c r="AA757" s="192"/>
      <c r="AB757" s="192"/>
    </row>
    <row r="758" spans="1:28">
      <c r="A758" s="2"/>
      <c r="B758" s="192"/>
      <c r="C758" s="2"/>
      <c r="D758" s="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c r="AA758" s="192"/>
      <c r="AB758" s="192"/>
    </row>
    <row r="759" spans="1:28">
      <c r="A759" s="2"/>
      <c r="B759" s="192"/>
      <c r="C759" s="2"/>
      <c r="D759" s="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c r="AA759" s="192"/>
      <c r="AB759" s="192"/>
    </row>
    <row r="760" spans="1:28">
      <c r="A760" s="2"/>
      <c r="B760" s="192"/>
      <c r="C760" s="2"/>
      <c r="D760" s="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c r="AA760" s="192"/>
      <c r="AB760" s="192"/>
    </row>
    <row r="761" spans="1:28">
      <c r="A761" s="2"/>
      <c r="B761" s="192"/>
      <c r="C761" s="2"/>
      <c r="D761" s="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c r="AA761" s="192"/>
      <c r="AB761" s="192"/>
    </row>
    <row r="762" spans="1:28">
      <c r="A762" s="2"/>
      <c r="B762" s="192"/>
      <c r="C762" s="2"/>
      <c r="D762" s="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c r="AA762" s="192"/>
      <c r="AB762" s="192"/>
    </row>
    <row r="763" spans="1:28">
      <c r="A763" s="2"/>
      <c r="B763" s="192"/>
      <c r="C763" s="2"/>
      <c r="D763" s="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c r="AA763" s="192"/>
      <c r="AB763" s="192"/>
    </row>
    <row r="764" spans="1:28">
      <c r="A764" s="2"/>
      <c r="B764" s="192"/>
      <c r="C764" s="2"/>
      <c r="D764" s="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c r="AA764" s="192"/>
      <c r="AB764" s="192"/>
    </row>
    <row r="765" spans="1:28">
      <c r="A765" s="2"/>
      <c r="B765" s="192"/>
      <c r="C765" s="2"/>
      <c r="D765" s="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c r="AA765" s="192"/>
      <c r="AB765" s="192"/>
    </row>
    <row r="766" spans="1:28">
      <c r="A766" s="2"/>
      <c r="B766" s="192"/>
      <c r="C766" s="2"/>
      <c r="D766" s="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c r="AA766" s="192"/>
      <c r="AB766" s="192"/>
    </row>
    <row r="767" spans="1:28">
      <c r="A767" s="2"/>
      <c r="B767" s="192"/>
      <c r="C767" s="2"/>
      <c r="D767" s="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c r="AA767" s="192"/>
      <c r="AB767" s="192"/>
    </row>
    <row r="768" spans="1:28">
      <c r="A768" s="2"/>
      <c r="B768" s="192"/>
      <c r="C768" s="2"/>
      <c r="D768" s="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c r="AA768" s="192"/>
      <c r="AB768" s="192"/>
    </row>
    <row r="769" spans="1:28">
      <c r="A769" s="2"/>
      <c r="B769" s="192"/>
      <c r="C769" s="2"/>
      <c r="D769" s="2"/>
      <c r="E769" s="192"/>
      <c r="F769" s="192"/>
      <c r="G769" s="192"/>
      <c r="H769" s="192"/>
      <c r="I769" s="192"/>
      <c r="J769" s="192"/>
      <c r="K769" s="192"/>
      <c r="L769" s="192"/>
      <c r="M769" s="192"/>
      <c r="N769" s="192"/>
      <c r="O769" s="192"/>
      <c r="P769" s="192"/>
      <c r="Q769" s="192"/>
      <c r="R769" s="192"/>
      <c r="S769" s="192"/>
      <c r="T769" s="192"/>
      <c r="U769" s="192"/>
      <c r="V769" s="192"/>
      <c r="W769" s="192"/>
      <c r="X769" s="192"/>
      <c r="Y769" s="192"/>
      <c r="Z769" s="192"/>
      <c r="AA769" s="192"/>
      <c r="AB769" s="192"/>
    </row>
    <row r="770" spans="1:28">
      <c r="A770" s="2"/>
      <c r="B770" s="192"/>
      <c r="C770" s="2"/>
      <c r="D770" s="2"/>
      <c r="E770" s="192"/>
      <c r="F770" s="192"/>
      <c r="G770" s="192"/>
      <c r="H770" s="192"/>
      <c r="I770" s="192"/>
      <c r="J770" s="192"/>
      <c r="K770" s="192"/>
      <c r="L770" s="192"/>
      <c r="M770" s="192"/>
      <c r="N770" s="192"/>
      <c r="O770" s="192"/>
      <c r="P770" s="192"/>
      <c r="Q770" s="192"/>
      <c r="R770" s="192"/>
      <c r="S770" s="192"/>
      <c r="T770" s="192"/>
      <c r="U770" s="192"/>
      <c r="V770" s="192"/>
      <c r="W770" s="192"/>
      <c r="X770" s="192"/>
      <c r="Y770" s="192"/>
      <c r="Z770" s="192"/>
      <c r="AA770" s="192"/>
      <c r="AB770" s="192"/>
    </row>
    <row r="771" spans="1:28">
      <c r="A771" s="2"/>
      <c r="B771" s="192"/>
      <c r="C771" s="2"/>
      <c r="D771" s="2"/>
      <c r="E771" s="192"/>
      <c r="F771" s="192"/>
      <c r="G771" s="192"/>
      <c r="H771" s="192"/>
      <c r="I771" s="192"/>
      <c r="J771" s="192"/>
      <c r="K771" s="192"/>
      <c r="L771" s="192"/>
      <c r="M771" s="192"/>
      <c r="N771" s="192"/>
      <c r="O771" s="192"/>
      <c r="P771" s="192"/>
      <c r="Q771" s="192"/>
      <c r="R771" s="192"/>
      <c r="S771" s="192"/>
      <c r="T771" s="192"/>
      <c r="U771" s="192"/>
      <c r="V771" s="192"/>
      <c r="W771" s="192"/>
      <c r="X771" s="192"/>
      <c r="Y771" s="192"/>
      <c r="Z771" s="192"/>
      <c r="AA771" s="192"/>
      <c r="AB771" s="192"/>
    </row>
    <row r="772" spans="1:28">
      <c r="A772" s="2"/>
      <c r="B772" s="192"/>
      <c r="C772" s="2"/>
      <c r="D772" s="2"/>
      <c r="E772" s="192"/>
      <c r="F772" s="192"/>
      <c r="G772" s="192"/>
      <c r="H772" s="192"/>
      <c r="I772" s="192"/>
      <c r="J772" s="192"/>
      <c r="K772" s="192"/>
      <c r="L772" s="192"/>
      <c r="M772" s="192"/>
      <c r="N772" s="192"/>
      <c r="O772" s="192"/>
      <c r="P772" s="192"/>
      <c r="Q772" s="192"/>
      <c r="R772" s="192"/>
      <c r="S772" s="192"/>
      <c r="T772" s="192"/>
      <c r="U772" s="192"/>
      <c r="V772" s="192"/>
      <c r="W772" s="192"/>
      <c r="X772" s="192"/>
      <c r="Y772" s="192"/>
      <c r="Z772" s="192"/>
      <c r="AA772" s="192"/>
      <c r="AB772" s="192"/>
    </row>
    <row r="773" spans="1:28">
      <c r="A773" s="2"/>
      <c r="B773" s="192"/>
      <c r="C773" s="2"/>
      <c r="D773" s="2"/>
      <c r="E773" s="192"/>
      <c r="F773" s="192"/>
      <c r="G773" s="192"/>
      <c r="H773" s="192"/>
      <c r="I773" s="192"/>
      <c r="J773" s="192"/>
      <c r="K773" s="192"/>
      <c r="L773" s="192"/>
      <c r="M773" s="192"/>
      <c r="N773" s="192"/>
      <c r="O773" s="192"/>
      <c r="P773" s="192"/>
      <c r="Q773" s="192"/>
      <c r="R773" s="192"/>
      <c r="S773" s="192"/>
      <c r="T773" s="192"/>
      <c r="U773" s="192"/>
      <c r="V773" s="192"/>
      <c r="W773" s="192"/>
      <c r="X773" s="192"/>
      <c r="Y773" s="192"/>
      <c r="Z773" s="192"/>
      <c r="AA773" s="192"/>
      <c r="AB773" s="192"/>
    </row>
    <row r="774" spans="1:28">
      <c r="A774" s="2"/>
      <c r="B774" s="192"/>
      <c r="C774" s="2"/>
      <c r="D774" s="2"/>
      <c r="E774" s="192"/>
      <c r="F774" s="192"/>
      <c r="G774" s="192"/>
      <c r="H774" s="192"/>
      <c r="I774" s="192"/>
      <c r="J774" s="192"/>
      <c r="K774" s="192"/>
      <c r="L774" s="192"/>
      <c r="M774" s="192"/>
      <c r="N774" s="192"/>
      <c r="O774" s="192"/>
      <c r="P774" s="192"/>
      <c r="Q774" s="192"/>
      <c r="R774" s="192"/>
      <c r="S774" s="192"/>
      <c r="T774" s="192"/>
      <c r="U774" s="192"/>
      <c r="V774" s="192"/>
      <c r="W774" s="192"/>
      <c r="X774" s="192"/>
      <c r="Y774" s="192"/>
      <c r="Z774" s="192"/>
      <c r="AA774" s="192"/>
      <c r="AB774" s="192"/>
    </row>
    <row r="775" spans="1:28">
      <c r="A775" s="2"/>
      <c r="B775" s="192"/>
      <c r="C775" s="2"/>
      <c r="D775" s="2"/>
      <c r="E775" s="192"/>
      <c r="F775" s="192"/>
      <c r="G775" s="192"/>
      <c r="H775" s="192"/>
      <c r="I775" s="192"/>
      <c r="J775" s="192"/>
      <c r="K775" s="192"/>
      <c r="L775" s="192"/>
      <c r="M775" s="192"/>
      <c r="N775" s="192"/>
      <c r="O775" s="192"/>
      <c r="P775" s="192"/>
      <c r="Q775" s="192"/>
      <c r="R775" s="192"/>
      <c r="S775" s="192"/>
      <c r="T775" s="192"/>
      <c r="U775" s="192"/>
      <c r="V775" s="192"/>
      <c r="W775" s="192"/>
      <c r="X775" s="192"/>
      <c r="Y775" s="192"/>
      <c r="Z775" s="192"/>
      <c r="AA775" s="192"/>
      <c r="AB775" s="192"/>
    </row>
    <row r="776" spans="1:28">
      <c r="A776" s="2"/>
      <c r="B776" s="192"/>
      <c r="C776" s="2"/>
      <c r="D776" s="2"/>
      <c r="E776" s="192"/>
      <c r="F776" s="192"/>
      <c r="G776" s="192"/>
      <c r="H776" s="192"/>
      <c r="I776" s="192"/>
      <c r="J776" s="192"/>
      <c r="K776" s="192"/>
      <c r="L776" s="192"/>
      <c r="M776" s="192"/>
      <c r="N776" s="192"/>
      <c r="O776" s="192"/>
      <c r="P776" s="192"/>
      <c r="Q776" s="192"/>
      <c r="R776" s="192"/>
      <c r="S776" s="192"/>
      <c r="T776" s="192"/>
      <c r="U776" s="192"/>
      <c r="V776" s="192"/>
      <c r="W776" s="192"/>
      <c r="X776" s="192"/>
      <c r="Y776" s="192"/>
      <c r="Z776" s="192"/>
      <c r="AA776" s="192"/>
      <c r="AB776" s="192"/>
    </row>
    <row r="777" spans="1:28">
      <c r="A777" s="2"/>
      <c r="B777" s="192"/>
      <c r="C777" s="2"/>
      <c r="D777" s="2"/>
      <c r="E777" s="192"/>
      <c r="F777" s="192"/>
      <c r="G777" s="192"/>
      <c r="H777" s="192"/>
      <c r="I777" s="192"/>
      <c r="J777" s="192"/>
      <c r="K777" s="192"/>
      <c r="L777" s="192"/>
      <c r="M777" s="192"/>
      <c r="N777" s="192"/>
      <c r="O777" s="192"/>
      <c r="P777" s="192"/>
      <c r="Q777" s="192"/>
      <c r="R777" s="192"/>
      <c r="S777" s="192"/>
      <c r="T777" s="192"/>
      <c r="U777" s="192"/>
      <c r="V777" s="192"/>
      <c r="W777" s="192"/>
      <c r="X777" s="192"/>
      <c r="Y777" s="192"/>
      <c r="Z777" s="192"/>
      <c r="AA777" s="192"/>
      <c r="AB777" s="192"/>
    </row>
    <row r="778" spans="1:28">
      <c r="A778" s="2"/>
      <c r="B778" s="192"/>
      <c r="C778" s="2"/>
      <c r="D778" s="2"/>
      <c r="E778" s="192"/>
      <c r="F778" s="192"/>
      <c r="G778" s="192"/>
      <c r="H778" s="192"/>
      <c r="I778" s="192"/>
      <c r="J778" s="192"/>
      <c r="K778" s="192"/>
      <c r="L778" s="192"/>
      <c r="M778" s="192"/>
      <c r="N778" s="192"/>
      <c r="O778" s="192"/>
      <c r="P778" s="192"/>
      <c r="Q778" s="192"/>
      <c r="R778" s="192"/>
      <c r="S778" s="192"/>
      <c r="T778" s="192"/>
      <c r="U778" s="192"/>
      <c r="V778" s="192"/>
      <c r="W778" s="192"/>
      <c r="X778" s="192"/>
      <c r="Y778" s="192"/>
      <c r="Z778" s="192"/>
      <c r="AA778" s="192"/>
      <c r="AB778" s="192"/>
    </row>
    <row r="779" spans="1:28">
      <c r="A779" s="2"/>
      <c r="B779" s="192"/>
      <c r="C779" s="2"/>
      <c r="D779" s="2"/>
      <c r="E779" s="192"/>
      <c r="F779" s="192"/>
      <c r="G779" s="192"/>
      <c r="H779" s="192"/>
      <c r="I779" s="192"/>
      <c r="J779" s="192"/>
      <c r="K779" s="192"/>
      <c r="L779" s="192"/>
      <c r="M779" s="192"/>
      <c r="N779" s="192"/>
      <c r="O779" s="192"/>
      <c r="P779" s="192"/>
      <c r="Q779" s="192"/>
      <c r="R779" s="192"/>
      <c r="S779" s="192"/>
      <c r="T779" s="192"/>
      <c r="U779" s="192"/>
      <c r="V779" s="192"/>
      <c r="W779" s="192"/>
      <c r="X779" s="192"/>
      <c r="Y779" s="192"/>
      <c r="Z779" s="192"/>
      <c r="AA779" s="192"/>
      <c r="AB779" s="192"/>
    </row>
    <row r="780" spans="1:28">
      <c r="A780" s="2"/>
      <c r="B780" s="192"/>
      <c r="C780" s="2"/>
      <c r="D780" s="2"/>
      <c r="E780" s="192"/>
      <c r="F780" s="192"/>
      <c r="G780" s="192"/>
      <c r="H780" s="192"/>
      <c r="I780" s="192"/>
      <c r="J780" s="192"/>
      <c r="K780" s="192"/>
      <c r="L780" s="192"/>
      <c r="M780" s="192"/>
      <c r="N780" s="192"/>
      <c r="O780" s="192"/>
      <c r="P780" s="192"/>
      <c r="Q780" s="192"/>
      <c r="R780" s="192"/>
      <c r="S780" s="192"/>
      <c r="T780" s="192"/>
      <c r="U780" s="192"/>
      <c r="V780" s="192"/>
      <c r="W780" s="192"/>
      <c r="X780" s="192"/>
      <c r="Y780" s="192"/>
      <c r="Z780" s="192"/>
      <c r="AA780" s="192"/>
      <c r="AB780" s="192"/>
    </row>
    <row r="781" spans="1:28">
      <c r="A781" s="2"/>
      <c r="B781" s="192"/>
      <c r="C781" s="2"/>
      <c r="D781" s="2"/>
      <c r="E781" s="192"/>
      <c r="F781" s="192"/>
      <c r="G781" s="192"/>
      <c r="H781" s="192"/>
      <c r="I781" s="192"/>
      <c r="J781" s="192"/>
      <c r="K781" s="192"/>
      <c r="L781" s="192"/>
      <c r="M781" s="192"/>
      <c r="N781" s="192"/>
      <c r="O781" s="192"/>
      <c r="P781" s="192"/>
      <c r="Q781" s="192"/>
      <c r="R781" s="192"/>
      <c r="S781" s="192"/>
      <c r="T781" s="192"/>
      <c r="U781" s="192"/>
      <c r="V781" s="192"/>
      <c r="W781" s="192"/>
      <c r="X781" s="192"/>
      <c r="Y781" s="192"/>
      <c r="Z781" s="192"/>
      <c r="AA781" s="192"/>
      <c r="AB781" s="192"/>
    </row>
    <row r="782" spans="1:28">
      <c r="A782" s="2"/>
      <c r="B782" s="192"/>
      <c r="C782" s="2"/>
      <c r="D782" s="2"/>
      <c r="E782" s="192"/>
      <c r="F782" s="192"/>
      <c r="G782" s="192"/>
      <c r="H782" s="192"/>
      <c r="I782" s="192"/>
      <c r="J782" s="192"/>
      <c r="K782" s="192"/>
      <c r="L782" s="192"/>
      <c r="M782" s="192"/>
      <c r="N782" s="192"/>
      <c r="O782" s="192"/>
      <c r="P782" s="192"/>
      <c r="Q782" s="192"/>
      <c r="R782" s="192"/>
      <c r="S782" s="192"/>
      <c r="T782" s="192"/>
      <c r="U782" s="192"/>
      <c r="V782" s="192"/>
      <c r="W782" s="192"/>
      <c r="X782" s="192"/>
      <c r="Y782" s="192"/>
      <c r="Z782" s="192"/>
      <c r="AA782" s="192"/>
      <c r="AB782" s="192"/>
    </row>
    <row r="783" spans="1:28">
      <c r="A783" s="2"/>
      <c r="B783" s="192"/>
      <c r="C783" s="2"/>
      <c r="D783" s="2"/>
      <c r="E783" s="192"/>
      <c r="F783" s="192"/>
      <c r="G783" s="192"/>
      <c r="H783" s="192"/>
      <c r="I783" s="192"/>
      <c r="J783" s="192"/>
      <c r="K783" s="192"/>
      <c r="L783" s="192"/>
      <c r="M783" s="192"/>
      <c r="N783" s="192"/>
      <c r="O783" s="192"/>
      <c r="P783" s="192"/>
      <c r="Q783" s="192"/>
      <c r="R783" s="192"/>
      <c r="S783" s="192"/>
      <c r="T783" s="192"/>
      <c r="U783" s="192"/>
      <c r="V783" s="192"/>
      <c r="W783" s="192"/>
      <c r="X783" s="192"/>
      <c r="Y783" s="192"/>
      <c r="Z783" s="192"/>
      <c r="AA783" s="192"/>
      <c r="AB783" s="192"/>
    </row>
    <row r="784" spans="1:28">
      <c r="A784" s="2"/>
      <c r="B784" s="192"/>
      <c r="C784" s="2"/>
      <c r="D784" s="2"/>
      <c r="E784" s="192"/>
      <c r="F784" s="192"/>
      <c r="G784" s="192"/>
      <c r="H784" s="192"/>
      <c r="I784" s="192"/>
      <c r="J784" s="192"/>
      <c r="K784" s="192"/>
      <c r="L784" s="192"/>
      <c r="M784" s="192"/>
      <c r="N784" s="192"/>
      <c r="O784" s="192"/>
      <c r="P784" s="192"/>
      <c r="Q784" s="192"/>
      <c r="R784" s="192"/>
      <c r="S784" s="192"/>
      <c r="T784" s="192"/>
      <c r="U784" s="192"/>
      <c r="V784" s="192"/>
      <c r="W784" s="192"/>
      <c r="X784" s="192"/>
      <c r="Y784" s="192"/>
      <c r="Z784" s="192"/>
      <c r="AA784" s="192"/>
      <c r="AB784" s="192"/>
    </row>
    <row r="785" spans="1:28">
      <c r="A785" s="2"/>
      <c r="B785" s="192"/>
      <c r="C785" s="2"/>
      <c r="D785" s="2"/>
      <c r="E785" s="192"/>
      <c r="F785" s="192"/>
      <c r="G785" s="192"/>
      <c r="H785" s="192"/>
      <c r="I785" s="192"/>
      <c r="J785" s="192"/>
      <c r="K785" s="192"/>
      <c r="L785" s="192"/>
      <c r="M785" s="192"/>
      <c r="N785" s="192"/>
      <c r="O785" s="192"/>
      <c r="P785" s="192"/>
      <c r="Q785" s="192"/>
      <c r="R785" s="192"/>
      <c r="S785" s="192"/>
      <c r="T785" s="192"/>
      <c r="U785" s="192"/>
      <c r="V785" s="192"/>
      <c r="W785" s="192"/>
      <c r="X785" s="192"/>
      <c r="Y785" s="192"/>
      <c r="Z785" s="192"/>
      <c r="AA785" s="192"/>
      <c r="AB785" s="192"/>
    </row>
    <row r="786" spans="1:28">
      <c r="A786" s="2"/>
      <c r="B786" s="192"/>
      <c r="C786" s="2"/>
      <c r="D786" s="2"/>
      <c r="E786" s="192"/>
      <c r="F786" s="192"/>
      <c r="G786" s="192"/>
      <c r="H786" s="192"/>
      <c r="I786" s="192"/>
      <c r="J786" s="192"/>
      <c r="K786" s="192"/>
      <c r="L786" s="192"/>
      <c r="M786" s="192"/>
      <c r="N786" s="192"/>
      <c r="O786" s="192"/>
      <c r="P786" s="192"/>
      <c r="Q786" s="192"/>
      <c r="R786" s="192"/>
      <c r="S786" s="192"/>
      <c r="T786" s="192"/>
      <c r="U786" s="192"/>
      <c r="V786" s="192"/>
      <c r="W786" s="192"/>
      <c r="X786" s="192"/>
      <c r="Y786" s="192"/>
      <c r="Z786" s="192"/>
      <c r="AA786" s="192"/>
      <c r="AB786" s="192"/>
    </row>
    <row r="787" spans="1:28">
      <c r="A787" s="2"/>
      <c r="B787" s="192"/>
      <c r="C787" s="2"/>
      <c r="D787" s="2"/>
      <c r="E787" s="192"/>
      <c r="F787" s="192"/>
      <c r="G787" s="192"/>
      <c r="H787" s="192"/>
      <c r="I787" s="192"/>
      <c r="J787" s="192"/>
      <c r="K787" s="192"/>
      <c r="L787" s="192"/>
      <c r="M787" s="192"/>
      <c r="N787" s="192"/>
      <c r="O787" s="192"/>
      <c r="P787" s="192"/>
      <c r="Q787" s="192"/>
      <c r="R787" s="192"/>
      <c r="S787" s="192"/>
      <c r="T787" s="192"/>
      <c r="U787" s="192"/>
      <c r="V787" s="192"/>
      <c r="W787" s="192"/>
      <c r="X787" s="192"/>
      <c r="Y787" s="192"/>
      <c r="Z787" s="192"/>
      <c r="AA787" s="192"/>
      <c r="AB787" s="192"/>
    </row>
    <row r="788" spans="1:28">
      <c r="A788" s="2"/>
      <c r="B788" s="192"/>
      <c r="C788" s="2"/>
      <c r="D788" s="2"/>
      <c r="E788" s="192"/>
      <c r="F788" s="192"/>
      <c r="G788" s="192"/>
      <c r="H788" s="192"/>
      <c r="I788" s="192"/>
      <c r="J788" s="192"/>
      <c r="K788" s="192"/>
      <c r="L788" s="192"/>
      <c r="M788" s="192"/>
      <c r="N788" s="192"/>
      <c r="O788" s="192"/>
      <c r="P788" s="192"/>
      <c r="Q788" s="192"/>
      <c r="R788" s="192"/>
      <c r="S788" s="192"/>
      <c r="T788" s="192"/>
      <c r="U788" s="192"/>
      <c r="V788" s="192"/>
      <c r="W788" s="192"/>
      <c r="X788" s="192"/>
      <c r="Y788" s="192"/>
      <c r="Z788" s="192"/>
      <c r="AA788" s="192"/>
      <c r="AB788" s="192"/>
    </row>
    <row r="789" spans="1:28">
      <c r="A789" s="2"/>
      <c r="B789" s="192"/>
      <c r="C789" s="2"/>
      <c r="D789" s="2"/>
      <c r="E789" s="192"/>
      <c r="F789" s="192"/>
      <c r="G789" s="192"/>
      <c r="H789" s="192"/>
      <c r="I789" s="192"/>
      <c r="J789" s="192"/>
      <c r="K789" s="192"/>
      <c r="L789" s="192"/>
      <c r="M789" s="192"/>
      <c r="N789" s="192"/>
      <c r="O789" s="192"/>
      <c r="P789" s="192"/>
      <c r="Q789" s="192"/>
      <c r="R789" s="192"/>
      <c r="S789" s="192"/>
      <c r="T789" s="192"/>
      <c r="U789" s="192"/>
      <c r="V789" s="192"/>
      <c r="W789" s="192"/>
      <c r="X789" s="192"/>
      <c r="Y789" s="192"/>
      <c r="Z789" s="192"/>
      <c r="AA789" s="192"/>
      <c r="AB789" s="192"/>
    </row>
    <row r="790" spans="1:28">
      <c r="A790" s="2"/>
      <c r="B790" s="192"/>
      <c r="C790" s="2"/>
      <c r="D790" s="2"/>
      <c r="E790" s="192"/>
      <c r="F790" s="192"/>
      <c r="G790" s="192"/>
      <c r="H790" s="192"/>
      <c r="I790" s="192"/>
      <c r="J790" s="192"/>
      <c r="K790" s="192"/>
      <c r="L790" s="192"/>
      <c r="M790" s="192"/>
      <c r="N790" s="192"/>
      <c r="O790" s="192"/>
      <c r="P790" s="192"/>
      <c r="Q790" s="192"/>
      <c r="R790" s="192"/>
      <c r="S790" s="192"/>
      <c r="T790" s="192"/>
      <c r="U790" s="192"/>
      <c r="V790" s="192"/>
      <c r="W790" s="192"/>
      <c r="X790" s="192"/>
      <c r="Y790" s="192"/>
      <c r="Z790" s="192"/>
      <c r="AA790" s="192"/>
      <c r="AB790" s="192"/>
    </row>
    <row r="791" spans="1:28">
      <c r="A791" s="2"/>
      <c r="B791" s="192"/>
      <c r="C791" s="2"/>
      <c r="D791" s="2"/>
      <c r="E791" s="192"/>
      <c r="F791" s="192"/>
      <c r="G791" s="192"/>
      <c r="H791" s="192"/>
      <c r="I791" s="192"/>
      <c r="J791" s="192"/>
      <c r="K791" s="192"/>
      <c r="L791" s="192"/>
      <c r="M791" s="192"/>
      <c r="N791" s="192"/>
      <c r="O791" s="192"/>
      <c r="P791" s="192"/>
      <c r="Q791" s="192"/>
      <c r="R791" s="192"/>
      <c r="S791" s="192"/>
      <c r="T791" s="192"/>
      <c r="U791" s="192"/>
      <c r="V791" s="192"/>
      <c r="W791" s="192"/>
      <c r="X791" s="192"/>
      <c r="Y791" s="192"/>
      <c r="Z791" s="192"/>
      <c r="AA791" s="192"/>
      <c r="AB791" s="192"/>
    </row>
    <row r="792" spans="1:28">
      <c r="A792" s="2"/>
      <c r="B792" s="192"/>
      <c r="C792" s="2"/>
      <c r="D792" s="2"/>
      <c r="E792" s="192"/>
      <c r="F792" s="192"/>
      <c r="G792" s="192"/>
      <c r="H792" s="192"/>
      <c r="I792" s="192"/>
      <c r="J792" s="192"/>
      <c r="K792" s="192"/>
      <c r="L792" s="192"/>
      <c r="M792" s="192"/>
      <c r="N792" s="192"/>
      <c r="O792" s="192"/>
      <c r="P792" s="192"/>
      <c r="Q792" s="192"/>
      <c r="R792" s="192"/>
      <c r="S792" s="192"/>
      <c r="T792" s="192"/>
      <c r="U792" s="192"/>
      <c r="V792" s="192"/>
      <c r="W792" s="192"/>
      <c r="X792" s="192"/>
      <c r="Y792" s="192"/>
      <c r="Z792" s="192"/>
      <c r="AA792" s="192"/>
      <c r="AB792" s="192"/>
    </row>
    <row r="793" spans="1:28">
      <c r="A793" s="2"/>
      <c r="B793" s="192"/>
      <c r="C793" s="2"/>
      <c r="D793" s="2"/>
      <c r="E793" s="192"/>
      <c r="F793" s="192"/>
      <c r="G793" s="192"/>
      <c r="H793" s="192"/>
      <c r="I793" s="192"/>
      <c r="J793" s="192"/>
      <c r="K793" s="192"/>
      <c r="L793" s="192"/>
      <c r="M793" s="192"/>
      <c r="N793" s="192"/>
      <c r="O793" s="192"/>
      <c r="P793" s="192"/>
      <c r="Q793" s="192"/>
      <c r="R793" s="192"/>
      <c r="S793" s="192"/>
      <c r="T793" s="192"/>
      <c r="U793" s="192"/>
      <c r="V793" s="192"/>
      <c r="W793" s="192"/>
      <c r="X793" s="192"/>
      <c r="Y793" s="192"/>
      <c r="Z793" s="192"/>
      <c r="AA793" s="192"/>
      <c r="AB793" s="192"/>
    </row>
    <row r="794" spans="1:28">
      <c r="A794" s="2"/>
      <c r="B794" s="192"/>
      <c r="C794" s="2"/>
      <c r="D794" s="2"/>
      <c r="E794" s="192"/>
      <c r="F794" s="192"/>
      <c r="G794" s="192"/>
      <c r="H794" s="192"/>
      <c r="I794" s="192"/>
      <c r="J794" s="192"/>
      <c r="K794" s="192"/>
      <c r="L794" s="192"/>
      <c r="M794" s="192"/>
      <c r="N794" s="192"/>
      <c r="O794" s="192"/>
      <c r="P794" s="192"/>
      <c r="Q794" s="192"/>
      <c r="R794" s="192"/>
      <c r="S794" s="192"/>
      <c r="T794" s="192"/>
      <c r="U794" s="192"/>
      <c r="V794" s="192"/>
      <c r="W794" s="192"/>
      <c r="X794" s="192"/>
      <c r="Y794" s="192"/>
      <c r="Z794" s="192"/>
      <c r="AA794" s="192"/>
      <c r="AB794" s="192"/>
    </row>
    <row r="795" spans="1:28">
      <c r="A795" s="2"/>
      <c r="B795" s="192"/>
      <c r="C795" s="2"/>
      <c r="D795" s="2"/>
      <c r="E795" s="192"/>
      <c r="F795" s="192"/>
      <c r="G795" s="192"/>
      <c r="H795" s="192"/>
      <c r="I795" s="192"/>
      <c r="J795" s="192"/>
      <c r="K795" s="192"/>
      <c r="L795" s="192"/>
      <c r="M795" s="192"/>
      <c r="N795" s="192"/>
      <c r="O795" s="192"/>
      <c r="P795" s="192"/>
      <c r="Q795" s="192"/>
      <c r="R795" s="192"/>
      <c r="S795" s="192"/>
      <c r="T795" s="192"/>
      <c r="U795" s="192"/>
      <c r="V795" s="192"/>
      <c r="W795" s="192"/>
      <c r="X795" s="192"/>
      <c r="Y795" s="192"/>
      <c r="Z795" s="192"/>
      <c r="AA795" s="192"/>
      <c r="AB795" s="192"/>
    </row>
    <row r="796" spans="1:28">
      <c r="A796" s="2"/>
      <c r="B796" s="192"/>
      <c r="C796" s="2"/>
      <c r="D796" s="2"/>
      <c r="E796" s="192"/>
      <c r="F796" s="192"/>
      <c r="G796" s="192"/>
      <c r="H796" s="192"/>
      <c r="I796" s="192"/>
      <c r="J796" s="192"/>
      <c r="K796" s="192"/>
      <c r="L796" s="192"/>
      <c r="M796" s="192"/>
      <c r="N796" s="192"/>
      <c r="O796" s="192"/>
      <c r="P796" s="192"/>
      <c r="Q796" s="192"/>
      <c r="R796" s="192"/>
      <c r="S796" s="192"/>
      <c r="T796" s="192"/>
      <c r="U796" s="192"/>
      <c r="V796" s="192"/>
      <c r="W796" s="192"/>
      <c r="X796" s="192"/>
      <c r="Y796" s="192"/>
      <c r="Z796" s="192"/>
      <c r="AA796" s="192"/>
      <c r="AB796" s="192"/>
    </row>
    <row r="797" spans="1:28">
      <c r="A797" s="2"/>
      <c r="B797" s="192"/>
      <c r="C797" s="2"/>
      <c r="D797" s="2"/>
      <c r="E797" s="192"/>
      <c r="F797" s="192"/>
      <c r="G797" s="192"/>
      <c r="H797" s="192"/>
      <c r="I797" s="192"/>
      <c r="J797" s="192"/>
      <c r="K797" s="192"/>
      <c r="L797" s="192"/>
      <c r="M797" s="192"/>
      <c r="N797" s="192"/>
      <c r="O797" s="192"/>
      <c r="P797" s="192"/>
      <c r="Q797" s="192"/>
      <c r="R797" s="192"/>
      <c r="S797" s="192"/>
      <c r="T797" s="192"/>
      <c r="U797" s="192"/>
      <c r="V797" s="192"/>
      <c r="W797" s="192"/>
      <c r="X797" s="192"/>
      <c r="Y797" s="192"/>
      <c r="Z797" s="192"/>
      <c r="AA797" s="192"/>
      <c r="AB797" s="192"/>
    </row>
    <row r="798" spans="1:28">
      <c r="A798" s="2"/>
      <c r="B798" s="192"/>
      <c r="C798" s="2"/>
      <c r="D798" s="2"/>
      <c r="E798" s="192"/>
      <c r="F798" s="192"/>
      <c r="G798" s="192"/>
      <c r="H798" s="192"/>
      <c r="I798" s="192"/>
      <c r="J798" s="192"/>
      <c r="K798" s="192"/>
      <c r="L798" s="192"/>
      <c r="M798" s="192"/>
      <c r="N798" s="192"/>
      <c r="O798" s="192"/>
      <c r="P798" s="192"/>
      <c r="Q798" s="192"/>
      <c r="R798" s="192"/>
      <c r="S798" s="192"/>
      <c r="T798" s="192"/>
      <c r="U798" s="192"/>
      <c r="V798" s="192"/>
      <c r="W798" s="192"/>
      <c r="X798" s="192"/>
      <c r="Y798" s="192"/>
      <c r="Z798" s="192"/>
      <c r="AA798" s="192"/>
      <c r="AB798" s="192"/>
    </row>
    <row r="799" spans="1:28">
      <c r="A799" s="2"/>
      <c r="B799" s="192"/>
      <c r="C799" s="2"/>
      <c r="D799" s="2"/>
      <c r="E799" s="192"/>
      <c r="F799" s="192"/>
      <c r="G799" s="192"/>
      <c r="H799" s="192"/>
      <c r="I799" s="192"/>
      <c r="J799" s="192"/>
      <c r="K799" s="192"/>
      <c r="L799" s="192"/>
      <c r="M799" s="192"/>
      <c r="N799" s="192"/>
      <c r="O799" s="192"/>
      <c r="P799" s="192"/>
      <c r="Q799" s="192"/>
      <c r="R799" s="192"/>
      <c r="S799" s="192"/>
      <c r="T799" s="192"/>
      <c r="U799" s="192"/>
      <c r="V799" s="192"/>
      <c r="W799" s="192"/>
      <c r="X799" s="192"/>
      <c r="Y799" s="192"/>
      <c r="Z799" s="192"/>
      <c r="AA799" s="192"/>
      <c r="AB799" s="192"/>
    </row>
    <row r="800" spans="1:28">
      <c r="A800" s="2"/>
      <c r="B800" s="192"/>
      <c r="C800" s="2"/>
      <c r="D800" s="2"/>
      <c r="E800" s="192"/>
      <c r="F800" s="192"/>
      <c r="G800" s="192"/>
      <c r="H800" s="192"/>
      <c r="I800" s="192"/>
      <c r="J800" s="192"/>
      <c r="K800" s="192"/>
      <c r="L800" s="192"/>
      <c r="M800" s="192"/>
      <c r="N800" s="192"/>
      <c r="O800" s="192"/>
      <c r="P800" s="192"/>
      <c r="Q800" s="192"/>
      <c r="R800" s="192"/>
      <c r="S800" s="192"/>
      <c r="T800" s="192"/>
      <c r="U800" s="192"/>
      <c r="V800" s="192"/>
      <c r="W800" s="192"/>
      <c r="X800" s="192"/>
      <c r="Y800" s="192"/>
      <c r="Z800" s="192"/>
      <c r="AA800" s="192"/>
      <c r="AB800" s="192"/>
    </row>
    <row r="801" spans="1:28">
      <c r="A801" s="2"/>
      <c r="B801" s="192"/>
      <c r="C801" s="2"/>
      <c r="D801" s="2"/>
      <c r="E801" s="192"/>
      <c r="F801" s="192"/>
      <c r="G801" s="192"/>
      <c r="H801" s="192"/>
      <c r="I801" s="192"/>
      <c r="J801" s="192"/>
      <c r="K801" s="192"/>
      <c r="L801" s="192"/>
      <c r="M801" s="192"/>
      <c r="N801" s="192"/>
      <c r="O801" s="192"/>
      <c r="P801" s="192"/>
      <c r="Q801" s="192"/>
      <c r="R801" s="192"/>
      <c r="S801" s="192"/>
      <c r="T801" s="192"/>
      <c r="U801" s="192"/>
      <c r="V801" s="192"/>
      <c r="W801" s="192"/>
      <c r="X801" s="192"/>
      <c r="Y801" s="192"/>
      <c r="Z801" s="192"/>
      <c r="AA801" s="192"/>
      <c r="AB801" s="192"/>
    </row>
    <row r="802" spans="1:28">
      <c r="A802" s="2"/>
      <c r="B802" s="192"/>
      <c r="C802" s="2"/>
      <c r="D802" s="2"/>
      <c r="E802" s="192"/>
      <c r="F802" s="192"/>
      <c r="G802" s="192"/>
      <c r="H802" s="192"/>
      <c r="I802" s="192"/>
      <c r="J802" s="192"/>
      <c r="K802" s="192"/>
      <c r="L802" s="192"/>
      <c r="M802" s="192"/>
      <c r="N802" s="192"/>
      <c r="O802" s="192"/>
      <c r="P802" s="192"/>
      <c r="Q802" s="192"/>
      <c r="R802" s="192"/>
      <c r="S802" s="192"/>
      <c r="T802" s="192"/>
      <c r="U802" s="192"/>
      <c r="V802" s="192"/>
      <c r="W802" s="192"/>
      <c r="X802" s="192"/>
      <c r="Y802" s="192"/>
      <c r="Z802" s="192"/>
      <c r="AA802" s="192"/>
      <c r="AB802" s="192"/>
    </row>
    <row r="803" spans="1:28">
      <c r="A803" s="2"/>
      <c r="B803" s="192"/>
      <c r="C803" s="2"/>
      <c r="D803" s="2"/>
      <c r="E803" s="192"/>
      <c r="F803" s="192"/>
      <c r="G803" s="192"/>
      <c r="H803" s="192"/>
      <c r="I803" s="192"/>
      <c r="J803" s="192"/>
      <c r="K803" s="192"/>
      <c r="L803" s="192"/>
      <c r="M803" s="192"/>
      <c r="N803" s="192"/>
      <c r="O803" s="192"/>
      <c r="P803" s="192"/>
      <c r="Q803" s="192"/>
      <c r="R803" s="192"/>
      <c r="S803" s="192"/>
      <c r="T803" s="192"/>
      <c r="U803" s="192"/>
      <c r="V803" s="192"/>
      <c r="W803" s="192"/>
      <c r="X803" s="192"/>
      <c r="Y803" s="192"/>
      <c r="Z803" s="192"/>
      <c r="AA803" s="192"/>
      <c r="AB803" s="192"/>
    </row>
    <row r="804" spans="1:28">
      <c r="A804" s="2"/>
      <c r="B804" s="192"/>
      <c r="C804" s="2"/>
      <c r="D804" s="2"/>
      <c r="E804" s="192"/>
      <c r="F804" s="192"/>
      <c r="G804" s="192"/>
      <c r="H804" s="192"/>
      <c r="I804" s="192"/>
      <c r="J804" s="192"/>
      <c r="K804" s="192"/>
      <c r="L804" s="192"/>
      <c r="M804" s="192"/>
      <c r="N804" s="192"/>
      <c r="O804" s="192"/>
      <c r="P804" s="192"/>
      <c r="Q804" s="192"/>
      <c r="R804" s="192"/>
      <c r="S804" s="192"/>
      <c r="T804" s="192"/>
      <c r="U804" s="192"/>
      <c r="V804" s="192"/>
      <c r="W804" s="192"/>
      <c r="X804" s="192"/>
      <c r="Y804" s="192"/>
      <c r="Z804" s="192"/>
      <c r="AA804" s="192"/>
      <c r="AB804" s="192"/>
    </row>
    <row r="805" spans="1:28">
      <c r="A805" s="2"/>
      <c r="B805" s="192"/>
      <c r="C805" s="2"/>
      <c r="D805" s="2"/>
      <c r="E805" s="192"/>
      <c r="F805" s="192"/>
      <c r="G805" s="192"/>
      <c r="H805" s="192"/>
      <c r="I805" s="192"/>
      <c r="J805" s="192"/>
      <c r="K805" s="192"/>
      <c r="L805" s="192"/>
      <c r="M805" s="192"/>
      <c r="N805" s="192"/>
      <c r="O805" s="192"/>
      <c r="P805" s="192"/>
      <c r="Q805" s="192"/>
      <c r="R805" s="192"/>
      <c r="S805" s="192"/>
      <c r="T805" s="192"/>
      <c r="U805" s="192"/>
      <c r="V805" s="192"/>
      <c r="W805" s="192"/>
      <c r="X805" s="192"/>
      <c r="Y805" s="192"/>
      <c r="Z805" s="192"/>
      <c r="AA805" s="192"/>
      <c r="AB805" s="192"/>
    </row>
    <row r="806" spans="1:28">
      <c r="A806" s="2"/>
      <c r="B806" s="192"/>
      <c r="C806" s="2"/>
      <c r="D806" s="2"/>
      <c r="E806" s="192"/>
      <c r="F806" s="192"/>
      <c r="G806" s="192"/>
      <c r="H806" s="192"/>
      <c r="I806" s="192"/>
      <c r="J806" s="192"/>
      <c r="K806" s="192"/>
      <c r="L806" s="192"/>
      <c r="M806" s="192"/>
      <c r="N806" s="192"/>
      <c r="O806" s="192"/>
      <c r="P806" s="192"/>
      <c r="Q806" s="192"/>
      <c r="R806" s="192"/>
      <c r="S806" s="192"/>
      <c r="T806" s="192"/>
      <c r="U806" s="192"/>
      <c r="V806" s="192"/>
      <c r="W806" s="192"/>
      <c r="X806" s="192"/>
      <c r="Y806" s="192"/>
      <c r="Z806" s="192"/>
      <c r="AA806" s="192"/>
      <c r="AB806" s="192"/>
    </row>
    <row r="807" spans="1:28">
      <c r="A807" s="2"/>
      <c r="B807" s="192"/>
      <c r="C807" s="2"/>
      <c r="D807" s="2"/>
      <c r="E807" s="192"/>
      <c r="F807" s="192"/>
      <c r="G807" s="192"/>
      <c r="H807" s="192"/>
      <c r="I807" s="192"/>
      <c r="J807" s="192"/>
      <c r="K807" s="192"/>
      <c r="L807" s="192"/>
      <c r="M807" s="192"/>
      <c r="N807" s="192"/>
      <c r="O807" s="192"/>
      <c r="P807" s="192"/>
      <c r="Q807" s="192"/>
      <c r="R807" s="192"/>
      <c r="S807" s="192"/>
      <c r="T807" s="192"/>
      <c r="U807" s="192"/>
      <c r="V807" s="192"/>
      <c r="W807" s="192"/>
      <c r="X807" s="192"/>
      <c r="Y807" s="192"/>
      <c r="Z807" s="192"/>
      <c r="AA807" s="192"/>
      <c r="AB807" s="192"/>
    </row>
    <row r="808" spans="1:28">
      <c r="A808" s="2"/>
      <c r="B808" s="192"/>
      <c r="C808" s="2"/>
      <c r="D808" s="2"/>
      <c r="E808" s="192"/>
      <c r="F808" s="192"/>
      <c r="G808" s="192"/>
      <c r="H808" s="192"/>
      <c r="I808" s="192"/>
      <c r="J808" s="192"/>
      <c r="K808" s="192"/>
      <c r="L808" s="192"/>
      <c r="M808" s="192"/>
      <c r="N808" s="192"/>
      <c r="O808" s="192"/>
      <c r="P808" s="192"/>
      <c r="Q808" s="192"/>
      <c r="R808" s="192"/>
      <c r="S808" s="192"/>
      <c r="T808" s="192"/>
      <c r="U808" s="192"/>
      <c r="V808" s="192"/>
      <c r="W808" s="192"/>
      <c r="X808" s="192"/>
      <c r="Y808" s="192"/>
      <c r="Z808" s="192"/>
      <c r="AA808" s="192"/>
      <c r="AB808" s="192"/>
    </row>
    <row r="809" spans="1:28">
      <c r="A809" s="2"/>
      <c r="B809" s="192"/>
      <c r="C809" s="2"/>
      <c r="D809" s="2"/>
      <c r="E809" s="192"/>
      <c r="F809" s="192"/>
      <c r="G809" s="192"/>
      <c r="H809" s="192"/>
      <c r="I809" s="192"/>
      <c r="J809" s="192"/>
      <c r="K809" s="192"/>
      <c r="L809" s="192"/>
      <c r="M809" s="192"/>
      <c r="N809" s="192"/>
      <c r="O809" s="192"/>
      <c r="P809" s="192"/>
      <c r="Q809" s="192"/>
      <c r="R809" s="192"/>
      <c r="S809" s="192"/>
      <c r="T809" s="192"/>
      <c r="U809" s="192"/>
      <c r="V809" s="192"/>
      <c r="W809" s="192"/>
      <c r="X809" s="192"/>
      <c r="Y809" s="192"/>
      <c r="Z809" s="192"/>
      <c r="AA809" s="192"/>
      <c r="AB809" s="192"/>
    </row>
    <row r="810" spans="1:28">
      <c r="A810" s="2"/>
      <c r="B810" s="192"/>
      <c r="C810" s="2"/>
      <c r="D810" s="2"/>
      <c r="E810" s="192"/>
      <c r="F810" s="192"/>
      <c r="G810" s="192"/>
      <c r="H810" s="192"/>
      <c r="I810" s="192"/>
      <c r="J810" s="192"/>
      <c r="K810" s="192"/>
      <c r="L810" s="192"/>
      <c r="M810" s="192"/>
      <c r="N810" s="192"/>
      <c r="O810" s="192"/>
      <c r="P810" s="192"/>
      <c r="Q810" s="192"/>
      <c r="R810" s="192"/>
      <c r="S810" s="192"/>
      <c r="T810" s="192"/>
      <c r="U810" s="192"/>
      <c r="V810" s="192"/>
      <c r="W810" s="192"/>
      <c r="X810" s="192"/>
      <c r="Y810" s="192"/>
      <c r="Z810" s="192"/>
      <c r="AA810" s="192"/>
      <c r="AB810" s="192"/>
    </row>
    <row r="811" spans="1:28">
      <c r="A811" s="2"/>
      <c r="B811" s="192"/>
      <c r="C811" s="2"/>
      <c r="D811" s="2"/>
      <c r="E811" s="192"/>
      <c r="F811" s="192"/>
      <c r="G811" s="192"/>
      <c r="H811" s="192"/>
      <c r="I811" s="192"/>
      <c r="J811" s="192"/>
      <c r="K811" s="192"/>
      <c r="L811" s="192"/>
      <c r="M811" s="192"/>
      <c r="N811" s="192"/>
      <c r="O811" s="192"/>
      <c r="P811" s="192"/>
      <c r="Q811" s="192"/>
      <c r="R811" s="192"/>
      <c r="S811" s="192"/>
      <c r="T811" s="192"/>
      <c r="U811" s="192"/>
      <c r="V811" s="192"/>
      <c r="W811" s="192"/>
      <c r="X811" s="192"/>
      <c r="Y811" s="192"/>
      <c r="Z811" s="192"/>
      <c r="AA811" s="192"/>
      <c r="AB811" s="192"/>
    </row>
    <row r="812" spans="1:28">
      <c r="A812" s="2"/>
      <c r="B812" s="192"/>
      <c r="C812" s="2"/>
      <c r="D812" s="2"/>
      <c r="E812" s="192"/>
      <c r="F812" s="192"/>
      <c r="G812" s="192"/>
      <c r="H812" s="192"/>
      <c r="I812" s="192"/>
      <c r="J812" s="192"/>
      <c r="K812" s="192"/>
      <c r="L812" s="192"/>
      <c r="M812" s="192"/>
      <c r="N812" s="192"/>
      <c r="O812" s="192"/>
      <c r="P812" s="192"/>
      <c r="Q812" s="192"/>
      <c r="R812" s="192"/>
      <c r="S812" s="192"/>
      <c r="T812" s="192"/>
      <c r="U812" s="192"/>
      <c r="V812" s="192"/>
      <c r="W812" s="192"/>
      <c r="X812" s="192"/>
      <c r="Y812" s="192"/>
      <c r="Z812" s="192"/>
      <c r="AA812" s="192"/>
      <c r="AB812" s="192"/>
    </row>
    <row r="813" spans="1:28">
      <c r="A813" s="2"/>
      <c r="B813" s="192"/>
      <c r="C813" s="2"/>
      <c r="D813" s="2"/>
      <c r="E813" s="192"/>
      <c r="F813" s="192"/>
      <c r="G813" s="192"/>
      <c r="H813" s="192"/>
      <c r="I813" s="192"/>
      <c r="J813" s="192"/>
      <c r="K813" s="192"/>
      <c r="L813" s="192"/>
      <c r="M813" s="192"/>
      <c r="N813" s="192"/>
      <c r="O813" s="192"/>
      <c r="P813" s="192"/>
      <c r="Q813" s="192"/>
      <c r="R813" s="192"/>
      <c r="S813" s="192"/>
      <c r="T813" s="192"/>
      <c r="U813" s="192"/>
      <c r="V813" s="192"/>
      <c r="W813" s="192"/>
      <c r="X813" s="192"/>
      <c r="Y813" s="192"/>
      <c r="Z813" s="192"/>
      <c r="AA813" s="192"/>
      <c r="AB813" s="192"/>
    </row>
    <row r="814" spans="1:28">
      <c r="A814" s="2"/>
      <c r="B814" s="192"/>
      <c r="C814" s="2"/>
      <c r="D814" s="2"/>
      <c r="E814" s="192"/>
      <c r="F814" s="192"/>
      <c r="G814" s="192"/>
      <c r="H814" s="192"/>
      <c r="I814" s="192"/>
      <c r="J814" s="192"/>
      <c r="K814" s="192"/>
      <c r="L814" s="192"/>
      <c r="M814" s="192"/>
      <c r="N814" s="192"/>
      <c r="O814" s="192"/>
      <c r="P814" s="192"/>
      <c r="Q814" s="192"/>
      <c r="R814" s="192"/>
      <c r="S814" s="192"/>
      <c r="T814" s="192"/>
      <c r="U814" s="192"/>
      <c r="V814" s="192"/>
      <c r="W814" s="192"/>
      <c r="X814" s="192"/>
      <c r="Y814" s="192"/>
      <c r="Z814" s="192"/>
      <c r="AA814" s="192"/>
      <c r="AB814" s="192"/>
    </row>
    <row r="815" spans="1:28">
      <c r="A815" s="2"/>
      <c r="B815" s="192"/>
      <c r="C815" s="2"/>
      <c r="D815" s="2"/>
      <c r="E815" s="192"/>
      <c r="F815" s="192"/>
      <c r="G815" s="192"/>
      <c r="H815" s="192"/>
      <c r="I815" s="192"/>
      <c r="J815" s="192"/>
      <c r="K815" s="192"/>
      <c r="L815" s="192"/>
      <c r="M815" s="192"/>
      <c r="N815" s="192"/>
      <c r="O815" s="192"/>
      <c r="P815" s="192"/>
      <c r="Q815" s="192"/>
      <c r="R815" s="192"/>
      <c r="S815" s="192"/>
      <c r="T815" s="192"/>
      <c r="U815" s="192"/>
      <c r="V815" s="192"/>
      <c r="W815" s="192"/>
      <c r="X815" s="192"/>
      <c r="Y815" s="192"/>
      <c r="Z815" s="192"/>
      <c r="AA815" s="192"/>
      <c r="AB815" s="192"/>
    </row>
    <row r="816" spans="1:28">
      <c r="A816" s="2"/>
      <c r="B816" s="192"/>
      <c r="C816" s="2"/>
      <c r="D816" s="2"/>
      <c r="E816" s="192"/>
      <c r="F816" s="192"/>
      <c r="G816" s="192"/>
      <c r="H816" s="192"/>
      <c r="I816" s="192"/>
      <c r="J816" s="192"/>
      <c r="K816" s="192"/>
      <c r="L816" s="192"/>
      <c r="M816" s="192"/>
      <c r="N816" s="192"/>
      <c r="O816" s="192"/>
      <c r="P816" s="192"/>
      <c r="Q816" s="192"/>
      <c r="R816" s="192"/>
      <c r="S816" s="192"/>
      <c r="T816" s="192"/>
      <c r="U816" s="192"/>
      <c r="V816" s="192"/>
      <c r="W816" s="192"/>
      <c r="X816" s="192"/>
      <c r="Y816" s="192"/>
      <c r="Z816" s="192"/>
      <c r="AA816" s="192"/>
      <c r="AB816" s="192"/>
    </row>
    <row r="817" spans="1:28">
      <c r="A817" s="2"/>
      <c r="B817" s="192"/>
      <c r="C817" s="2"/>
      <c r="D817" s="2"/>
      <c r="E817" s="192"/>
      <c r="F817" s="192"/>
      <c r="G817" s="192"/>
      <c r="H817" s="192"/>
      <c r="I817" s="192"/>
      <c r="J817" s="192"/>
      <c r="K817" s="192"/>
      <c r="L817" s="192"/>
      <c r="M817" s="192"/>
      <c r="N817" s="192"/>
      <c r="O817" s="192"/>
      <c r="P817" s="192"/>
      <c r="Q817" s="192"/>
      <c r="R817" s="192"/>
      <c r="S817" s="192"/>
      <c r="T817" s="192"/>
      <c r="U817" s="192"/>
      <c r="V817" s="192"/>
      <c r="W817" s="192"/>
      <c r="X817" s="192"/>
      <c r="Y817" s="192"/>
      <c r="Z817" s="192"/>
      <c r="AA817" s="192"/>
      <c r="AB817" s="192"/>
    </row>
    <row r="818" spans="1:28">
      <c r="A818" s="2"/>
      <c r="B818" s="192"/>
      <c r="C818" s="2"/>
      <c r="D818" s="2"/>
      <c r="E818" s="192"/>
      <c r="F818" s="192"/>
      <c r="G818" s="192"/>
      <c r="H818" s="192"/>
      <c r="I818" s="192"/>
      <c r="J818" s="192"/>
      <c r="K818" s="192"/>
      <c r="L818" s="192"/>
      <c r="M818" s="192"/>
      <c r="N818" s="192"/>
      <c r="O818" s="192"/>
      <c r="P818" s="192"/>
      <c r="Q818" s="192"/>
      <c r="R818" s="192"/>
      <c r="S818" s="192"/>
      <c r="T818" s="192"/>
      <c r="U818" s="192"/>
      <c r="V818" s="192"/>
      <c r="W818" s="192"/>
      <c r="X818" s="192"/>
      <c r="Y818" s="192"/>
      <c r="Z818" s="192"/>
      <c r="AA818" s="192"/>
      <c r="AB818" s="192"/>
    </row>
    <row r="819" spans="1:28">
      <c r="A819" s="2"/>
      <c r="B819" s="192"/>
      <c r="C819" s="2"/>
      <c r="D819" s="2"/>
      <c r="E819" s="192"/>
      <c r="F819" s="192"/>
      <c r="G819" s="192"/>
      <c r="H819" s="192"/>
      <c r="I819" s="192"/>
      <c r="J819" s="192"/>
      <c r="K819" s="192"/>
      <c r="L819" s="192"/>
      <c r="M819" s="192"/>
      <c r="N819" s="192"/>
      <c r="O819" s="192"/>
      <c r="P819" s="192"/>
      <c r="Q819" s="192"/>
      <c r="R819" s="192"/>
      <c r="S819" s="192"/>
      <c r="T819" s="192"/>
      <c r="U819" s="192"/>
      <c r="V819" s="192"/>
      <c r="W819" s="192"/>
      <c r="X819" s="192"/>
      <c r="Y819" s="192"/>
      <c r="Z819" s="192"/>
      <c r="AA819" s="192"/>
      <c r="AB819" s="192"/>
    </row>
    <row r="820" spans="1:28">
      <c r="A820" s="2"/>
      <c r="B820" s="192"/>
      <c r="C820" s="2"/>
      <c r="D820" s="2"/>
      <c r="E820" s="192"/>
      <c r="F820" s="192"/>
      <c r="G820" s="192"/>
      <c r="H820" s="192"/>
      <c r="I820" s="192"/>
      <c r="J820" s="192"/>
      <c r="K820" s="192"/>
      <c r="L820" s="192"/>
      <c r="M820" s="192"/>
      <c r="N820" s="192"/>
      <c r="O820" s="192"/>
      <c r="P820" s="192"/>
      <c r="Q820" s="192"/>
      <c r="R820" s="192"/>
      <c r="S820" s="192"/>
      <c r="T820" s="192"/>
      <c r="U820" s="192"/>
      <c r="V820" s="192"/>
      <c r="W820" s="192"/>
      <c r="X820" s="192"/>
      <c r="Y820" s="192"/>
      <c r="Z820" s="192"/>
      <c r="AA820" s="192"/>
      <c r="AB820" s="192"/>
    </row>
    <row r="821" spans="1:28">
      <c r="A821" s="2"/>
      <c r="B821" s="192"/>
      <c r="C821" s="2"/>
      <c r="D821" s="2"/>
      <c r="E821" s="192"/>
      <c r="F821" s="192"/>
      <c r="G821" s="192"/>
      <c r="H821" s="192"/>
      <c r="I821" s="192"/>
      <c r="J821" s="192"/>
      <c r="K821" s="192"/>
      <c r="L821" s="192"/>
      <c r="M821" s="192"/>
      <c r="N821" s="192"/>
      <c r="O821" s="192"/>
      <c r="P821" s="192"/>
      <c r="Q821" s="192"/>
      <c r="R821" s="192"/>
      <c r="S821" s="192"/>
      <c r="T821" s="192"/>
      <c r="U821" s="192"/>
      <c r="V821" s="192"/>
      <c r="W821" s="192"/>
      <c r="X821" s="192"/>
      <c r="Y821" s="192"/>
      <c r="Z821" s="192"/>
      <c r="AA821" s="192"/>
      <c r="AB821" s="192"/>
    </row>
    <row r="822" spans="1:28">
      <c r="A822" s="2"/>
      <c r="B822" s="192"/>
      <c r="C822" s="2"/>
      <c r="D822" s="2"/>
      <c r="E822" s="192"/>
      <c r="F822" s="192"/>
      <c r="G822" s="192"/>
      <c r="H822" s="192"/>
      <c r="I822" s="192"/>
      <c r="J822" s="192"/>
      <c r="K822" s="192"/>
      <c r="L822" s="192"/>
      <c r="M822" s="192"/>
      <c r="N822" s="192"/>
      <c r="O822" s="192"/>
      <c r="P822" s="192"/>
      <c r="Q822" s="192"/>
      <c r="R822" s="192"/>
      <c r="S822" s="192"/>
      <c r="T822" s="192"/>
      <c r="U822" s="192"/>
      <c r="V822" s="192"/>
      <c r="W822" s="192"/>
      <c r="X822" s="192"/>
      <c r="Y822" s="192"/>
      <c r="Z822" s="192"/>
      <c r="AA822" s="192"/>
      <c r="AB822" s="192"/>
    </row>
    <row r="823" spans="1:28">
      <c r="A823" s="2"/>
      <c r="B823" s="192"/>
      <c r="C823" s="2"/>
      <c r="D823" s="2"/>
      <c r="E823" s="192"/>
      <c r="F823" s="192"/>
      <c r="G823" s="192"/>
      <c r="H823" s="192"/>
      <c r="I823" s="192"/>
      <c r="J823" s="192"/>
      <c r="K823" s="192"/>
      <c r="L823" s="192"/>
      <c r="M823" s="192"/>
      <c r="N823" s="192"/>
      <c r="O823" s="192"/>
      <c r="P823" s="192"/>
      <c r="Q823" s="192"/>
      <c r="R823" s="192"/>
      <c r="S823" s="192"/>
      <c r="T823" s="192"/>
      <c r="U823" s="192"/>
      <c r="V823" s="192"/>
      <c r="W823" s="192"/>
      <c r="X823" s="192"/>
      <c r="Y823" s="192"/>
      <c r="Z823" s="192"/>
      <c r="AA823" s="192"/>
      <c r="AB823" s="192"/>
    </row>
    <row r="824" spans="1:28">
      <c r="A824" s="2"/>
      <c r="B824" s="192"/>
      <c r="C824" s="2"/>
      <c r="D824" s="2"/>
      <c r="E824" s="192"/>
      <c r="F824" s="192"/>
      <c r="G824" s="192"/>
      <c r="H824" s="192"/>
      <c r="I824" s="192"/>
      <c r="J824" s="192"/>
      <c r="K824" s="192"/>
      <c r="L824" s="192"/>
      <c r="M824" s="192"/>
      <c r="N824" s="192"/>
      <c r="O824" s="192"/>
      <c r="P824" s="192"/>
      <c r="Q824" s="192"/>
      <c r="R824" s="192"/>
      <c r="S824" s="192"/>
      <c r="T824" s="192"/>
      <c r="U824" s="192"/>
      <c r="V824" s="192"/>
      <c r="W824" s="192"/>
      <c r="X824" s="192"/>
      <c r="Y824" s="192"/>
      <c r="Z824" s="192"/>
      <c r="AA824" s="192"/>
      <c r="AB824" s="192"/>
    </row>
    <row r="825" spans="1:28">
      <c r="A825" s="2"/>
      <c r="B825" s="192"/>
      <c r="C825" s="2"/>
      <c r="D825" s="2"/>
      <c r="E825" s="192"/>
      <c r="F825" s="192"/>
      <c r="G825" s="192"/>
      <c r="H825" s="192"/>
      <c r="I825" s="192"/>
      <c r="J825" s="192"/>
      <c r="K825" s="192"/>
      <c r="L825" s="192"/>
      <c r="M825" s="192"/>
      <c r="N825" s="192"/>
      <c r="O825" s="192"/>
      <c r="P825" s="192"/>
      <c r="Q825" s="192"/>
      <c r="R825" s="192"/>
      <c r="S825" s="192"/>
      <c r="T825" s="192"/>
      <c r="U825" s="192"/>
      <c r="V825" s="192"/>
      <c r="W825" s="192"/>
      <c r="X825" s="192"/>
      <c r="Y825" s="192"/>
      <c r="Z825" s="192"/>
      <c r="AA825" s="192"/>
      <c r="AB825" s="192"/>
    </row>
    <row r="826" spans="1:28">
      <c r="A826" s="2"/>
      <c r="B826" s="192"/>
      <c r="C826" s="2"/>
      <c r="D826" s="2"/>
      <c r="E826" s="192"/>
      <c r="F826" s="192"/>
      <c r="G826" s="192"/>
      <c r="H826" s="192"/>
      <c r="I826" s="192"/>
      <c r="J826" s="192"/>
      <c r="K826" s="192"/>
      <c r="L826" s="192"/>
      <c r="M826" s="192"/>
      <c r="N826" s="192"/>
      <c r="O826" s="192"/>
      <c r="P826" s="192"/>
      <c r="Q826" s="192"/>
      <c r="R826" s="192"/>
      <c r="S826" s="192"/>
      <c r="T826" s="192"/>
      <c r="U826" s="192"/>
      <c r="V826" s="192"/>
      <c r="W826" s="192"/>
      <c r="X826" s="192"/>
      <c r="Y826" s="192"/>
      <c r="Z826" s="192"/>
      <c r="AA826" s="192"/>
      <c r="AB826" s="192"/>
    </row>
    <row r="827" spans="1:28">
      <c r="A827" s="2"/>
      <c r="B827" s="192"/>
      <c r="C827" s="2"/>
      <c r="D827" s="2"/>
      <c r="E827" s="192"/>
      <c r="F827" s="192"/>
      <c r="G827" s="192"/>
      <c r="H827" s="192"/>
      <c r="I827" s="192"/>
      <c r="J827" s="192"/>
      <c r="K827" s="192"/>
      <c r="L827" s="192"/>
      <c r="M827" s="192"/>
      <c r="N827" s="192"/>
      <c r="O827" s="192"/>
      <c r="P827" s="192"/>
      <c r="Q827" s="192"/>
      <c r="R827" s="192"/>
      <c r="S827" s="192"/>
      <c r="T827" s="192"/>
      <c r="U827" s="192"/>
      <c r="V827" s="192"/>
      <c r="W827" s="192"/>
      <c r="X827" s="192"/>
      <c r="Y827" s="192"/>
      <c r="Z827" s="192"/>
      <c r="AA827" s="192"/>
      <c r="AB827" s="192"/>
    </row>
    <row r="828" spans="1:28">
      <c r="A828" s="2"/>
      <c r="B828" s="192"/>
      <c r="C828" s="2"/>
      <c r="D828" s="2"/>
      <c r="E828" s="192"/>
      <c r="F828" s="192"/>
      <c r="G828" s="192"/>
      <c r="H828" s="192"/>
      <c r="I828" s="192"/>
      <c r="J828" s="192"/>
      <c r="K828" s="192"/>
      <c r="L828" s="192"/>
      <c r="M828" s="192"/>
      <c r="N828" s="192"/>
      <c r="O828" s="192"/>
      <c r="P828" s="192"/>
      <c r="Q828" s="192"/>
      <c r="R828" s="192"/>
      <c r="S828" s="192"/>
      <c r="T828" s="192"/>
      <c r="U828" s="192"/>
      <c r="V828" s="192"/>
      <c r="W828" s="192"/>
      <c r="X828" s="192"/>
      <c r="Y828" s="192"/>
      <c r="Z828" s="192"/>
      <c r="AA828" s="192"/>
      <c r="AB828" s="192"/>
    </row>
    <row r="829" spans="1:28">
      <c r="A829" s="2"/>
      <c r="B829" s="192"/>
      <c r="C829" s="2"/>
      <c r="D829" s="2"/>
      <c r="E829" s="192"/>
      <c r="F829" s="192"/>
      <c r="G829" s="192"/>
      <c r="H829" s="192"/>
      <c r="I829" s="192"/>
      <c r="J829" s="192"/>
      <c r="K829" s="192"/>
      <c r="L829" s="192"/>
      <c r="M829" s="192"/>
      <c r="N829" s="192"/>
      <c r="O829" s="192"/>
      <c r="P829" s="192"/>
      <c r="Q829" s="192"/>
      <c r="R829" s="192"/>
      <c r="S829" s="192"/>
      <c r="T829" s="192"/>
      <c r="U829" s="192"/>
      <c r="V829" s="192"/>
      <c r="W829" s="192"/>
      <c r="X829" s="192"/>
      <c r="Y829" s="192"/>
      <c r="Z829" s="192"/>
      <c r="AA829" s="192"/>
      <c r="AB829" s="192"/>
    </row>
    <row r="830" spans="1:28">
      <c r="A830" s="2"/>
      <c r="B830" s="192"/>
      <c r="C830" s="2"/>
      <c r="D830" s="2"/>
      <c r="E830" s="192"/>
      <c r="F830" s="192"/>
      <c r="G830" s="192"/>
      <c r="H830" s="192"/>
      <c r="I830" s="192"/>
      <c r="J830" s="192"/>
      <c r="K830" s="192"/>
      <c r="L830" s="192"/>
      <c r="M830" s="192"/>
      <c r="N830" s="192"/>
      <c r="O830" s="192"/>
      <c r="P830" s="192"/>
      <c r="Q830" s="192"/>
      <c r="R830" s="192"/>
      <c r="S830" s="192"/>
      <c r="T830" s="192"/>
      <c r="U830" s="192"/>
      <c r="V830" s="192"/>
      <c r="W830" s="192"/>
      <c r="X830" s="192"/>
      <c r="Y830" s="192"/>
      <c r="Z830" s="192"/>
      <c r="AA830" s="192"/>
      <c r="AB830" s="192"/>
    </row>
    <row r="831" spans="1:28">
      <c r="A831" s="2"/>
      <c r="B831" s="192"/>
      <c r="C831" s="2"/>
      <c r="D831" s="2"/>
      <c r="E831" s="192"/>
      <c r="F831" s="192"/>
      <c r="G831" s="192"/>
      <c r="H831" s="192"/>
      <c r="I831" s="192"/>
      <c r="J831" s="192"/>
      <c r="K831" s="192"/>
      <c r="L831" s="192"/>
      <c r="M831" s="192"/>
      <c r="N831" s="192"/>
      <c r="O831" s="192"/>
      <c r="P831" s="192"/>
      <c r="Q831" s="192"/>
      <c r="R831" s="192"/>
      <c r="S831" s="192"/>
      <c r="T831" s="192"/>
      <c r="U831" s="192"/>
      <c r="V831" s="192"/>
      <c r="W831" s="192"/>
      <c r="X831" s="192"/>
      <c r="Y831" s="192"/>
      <c r="Z831" s="192"/>
      <c r="AA831" s="192"/>
      <c r="AB831" s="192"/>
    </row>
    <row r="832" spans="1:28">
      <c r="A832" s="2"/>
      <c r="B832" s="192"/>
      <c r="C832" s="2"/>
      <c r="D832" s="2"/>
      <c r="E832" s="192"/>
      <c r="F832" s="192"/>
      <c r="G832" s="192"/>
      <c r="H832" s="192"/>
      <c r="I832" s="192"/>
      <c r="J832" s="192"/>
      <c r="K832" s="192"/>
      <c r="L832" s="192"/>
      <c r="M832" s="192"/>
      <c r="N832" s="192"/>
      <c r="O832" s="192"/>
      <c r="P832" s="192"/>
      <c r="Q832" s="192"/>
      <c r="R832" s="192"/>
      <c r="S832" s="192"/>
      <c r="T832" s="192"/>
      <c r="U832" s="192"/>
      <c r="V832" s="192"/>
      <c r="W832" s="192"/>
      <c r="X832" s="192"/>
      <c r="Y832" s="192"/>
      <c r="Z832" s="192"/>
      <c r="AA832" s="192"/>
      <c r="AB832" s="192"/>
    </row>
    <row r="833" spans="1:28">
      <c r="A833" s="2"/>
      <c r="B833" s="192"/>
      <c r="C833" s="2"/>
      <c r="D833" s="2"/>
      <c r="E833" s="192"/>
      <c r="F833" s="192"/>
      <c r="G833" s="192"/>
      <c r="H833" s="192"/>
      <c r="I833" s="192"/>
      <c r="J833" s="192"/>
      <c r="K833" s="192"/>
      <c r="L833" s="192"/>
      <c r="M833" s="192"/>
      <c r="N833" s="192"/>
      <c r="O833" s="192"/>
      <c r="P833" s="192"/>
      <c r="Q833" s="192"/>
      <c r="R833" s="192"/>
      <c r="S833" s="192"/>
      <c r="T833" s="192"/>
      <c r="U833" s="192"/>
      <c r="V833" s="192"/>
      <c r="W833" s="192"/>
      <c r="X833" s="192"/>
      <c r="Y833" s="192"/>
      <c r="Z833" s="192"/>
      <c r="AA833" s="192"/>
      <c r="AB833" s="192"/>
    </row>
    <row r="834" spans="1:28">
      <c r="A834" s="2"/>
      <c r="B834" s="192"/>
      <c r="C834" s="2"/>
      <c r="D834" s="2"/>
      <c r="E834" s="192"/>
      <c r="F834" s="192"/>
      <c r="G834" s="192"/>
      <c r="H834" s="192"/>
      <c r="I834" s="192"/>
      <c r="J834" s="192"/>
      <c r="K834" s="192"/>
      <c r="L834" s="192"/>
      <c r="M834" s="192"/>
      <c r="N834" s="192"/>
      <c r="O834" s="192"/>
      <c r="P834" s="192"/>
      <c r="Q834" s="192"/>
      <c r="R834" s="192"/>
      <c r="S834" s="192"/>
      <c r="T834" s="192"/>
      <c r="U834" s="192"/>
      <c r="V834" s="192"/>
      <c r="W834" s="192"/>
      <c r="X834" s="192"/>
      <c r="Y834" s="192"/>
      <c r="Z834" s="192"/>
      <c r="AA834" s="192"/>
      <c r="AB834" s="192"/>
    </row>
    <row r="835" spans="1:28">
      <c r="A835" s="2"/>
      <c r="B835" s="192"/>
      <c r="C835" s="2"/>
      <c r="D835" s="2"/>
      <c r="E835" s="192"/>
      <c r="F835" s="192"/>
      <c r="G835" s="192"/>
      <c r="H835" s="192"/>
      <c r="I835" s="192"/>
      <c r="J835" s="192"/>
      <c r="K835" s="192"/>
      <c r="L835" s="192"/>
      <c r="M835" s="192"/>
      <c r="N835" s="192"/>
      <c r="O835" s="192"/>
      <c r="P835" s="192"/>
      <c r="Q835" s="192"/>
      <c r="R835" s="192"/>
      <c r="S835" s="192"/>
      <c r="T835" s="192"/>
      <c r="U835" s="192"/>
      <c r="V835" s="192"/>
      <c r="W835" s="192"/>
      <c r="X835" s="192"/>
      <c r="Y835" s="192"/>
      <c r="Z835" s="192"/>
      <c r="AA835" s="192"/>
      <c r="AB835" s="192"/>
    </row>
    <row r="836" spans="1:28">
      <c r="A836" s="2"/>
      <c r="B836" s="192"/>
      <c r="C836" s="2"/>
      <c r="D836" s="2"/>
      <c r="E836" s="192"/>
      <c r="F836" s="192"/>
      <c r="G836" s="192"/>
      <c r="H836" s="192"/>
      <c r="I836" s="192"/>
      <c r="J836" s="192"/>
      <c r="K836" s="192"/>
      <c r="L836" s="192"/>
      <c r="M836" s="192"/>
      <c r="N836" s="192"/>
      <c r="O836" s="192"/>
      <c r="P836" s="192"/>
      <c r="Q836" s="192"/>
      <c r="R836" s="192"/>
      <c r="S836" s="192"/>
      <c r="T836" s="192"/>
      <c r="U836" s="192"/>
      <c r="V836" s="192"/>
      <c r="W836" s="192"/>
      <c r="X836" s="192"/>
      <c r="Y836" s="192"/>
      <c r="Z836" s="192"/>
      <c r="AA836" s="192"/>
      <c r="AB836" s="192"/>
    </row>
    <row r="837" spans="1:28">
      <c r="A837" s="2"/>
      <c r="B837" s="192"/>
      <c r="C837" s="2"/>
      <c r="D837" s="2"/>
      <c r="E837" s="192"/>
      <c r="F837" s="192"/>
      <c r="G837" s="192"/>
      <c r="H837" s="192"/>
      <c r="I837" s="192"/>
      <c r="J837" s="192"/>
      <c r="K837" s="192"/>
      <c r="L837" s="192"/>
      <c r="M837" s="192"/>
      <c r="N837" s="192"/>
      <c r="O837" s="192"/>
      <c r="P837" s="192"/>
      <c r="Q837" s="192"/>
      <c r="R837" s="192"/>
      <c r="S837" s="192"/>
      <c r="T837" s="192"/>
      <c r="U837" s="192"/>
      <c r="V837" s="192"/>
      <c r="W837" s="192"/>
      <c r="X837" s="192"/>
      <c r="Y837" s="192"/>
      <c r="Z837" s="192"/>
      <c r="AA837" s="192"/>
      <c r="AB837" s="192"/>
    </row>
    <row r="838" spans="1:28">
      <c r="A838" s="2"/>
      <c r="B838" s="192"/>
      <c r="C838" s="2"/>
      <c r="D838" s="2"/>
      <c r="E838" s="192"/>
      <c r="F838" s="192"/>
      <c r="G838" s="192"/>
      <c r="H838" s="192"/>
      <c r="I838" s="192"/>
      <c r="J838" s="192"/>
      <c r="K838" s="192"/>
      <c r="L838" s="192"/>
      <c r="M838" s="192"/>
      <c r="N838" s="192"/>
      <c r="O838" s="192"/>
      <c r="P838" s="192"/>
      <c r="Q838" s="192"/>
      <c r="R838" s="192"/>
      <c r="S838" s="192"/>
      <c r="T838" s="192"/>
      <c r="U838" s="192"/>
      <c r="V838" s="192"/>
      <c r="W838" s="192"/>
      <c r="X838" s="192"/>
      <c r="Y838" s="192"/>
      <c r="Z838" s="192"/>
      <c r="AA838" s="192"/>
      <c r="AB838" s="192"/>
    </row>
    <row r="839" spans="1:28">
      <c r="A839" s="2"/>
      <c r="B839" s="192"/>
      <c r="C839" s="2"/>
      <c r="D839" s="2"/>
      <c r="E839" s="192"/>
      <c r="F839" s="192"/>
      <c r="G839" s="192"/>
      <c r="H839" s="192"/>
      <c r="I839" s="192"/>
      <c r="J839" s="192"/>
      <c r="K839" s="192"/>
      <c r="L839" s="192"/>
      <c r="M839" s="192"/>
      <c r="N839" s="192"/>
      <c r="O839" s="192"/>
      <c r="P839" s="192"/>
      <c r="Q839" s="192"/>
      <c r="R839" s="192"/>
      <c r="S839" s="192"/>
      <c r="T839" s="192"/>
      <c r="U839" s="192"/>
      <c r="V839" s="192"/>
      <c r="W839" s="192"/>
      <c r="X839" s="192"/>
      <c r="Y839" s="192"/>
      <c r="Z839" s="192"/>
      <c r="AA839" s="192"/>
      <c r="AB839" s="192"/>
    </row>
    <row r="840" spans="1:28">
      <c r="A840" s="2"/>
      <c r="B840" s="192"/>
      <c r="C840" s="2"/>
      <c r="D840" s="2"/>
      <c r="E840" s="192"/>
      <c r="F840" s="192"/>
      <c r="G840" s="192"/>
      <c r="H840" s="192"/>
      <c r="I840" s="192"/>
      <c r="J840" s="192"/>
      <c r="K840" s="192"/>
      <c r="L840" s="192"/>
      <c r="M840" s="192"/>
      <c r="N840" s="192"/>
      <c r="O840" s="192"/>
      <c r="P840" s="192"/>
      <c r="Q840" s="192"/>
      <c r="R840" s="192"/>
      <c r="S840" s="192"/>
      <c r="T840" s="192"/>
      <c r="U840" s="192"/>
      <c r="V840" s="192"/>
      <c r="W840" s="192"/>
      <c r="X840" s="192"/>
      <c r="Y840" s="192"/>
      <c r="Z840" s="192"/>
      <c r="AA840" s="192"/>
      <c r="AB840" s="192"/>
    </row>
    <row r="841" spans="1:28">
      <c r="A841" s="2"/>
      <c r="B841" s="192"/>
      <c r="C841" s="2"/>
      <c r="D841" s="2"/>
      <c r="E841" s="192"/>
      <c r="F841" s="192"/>
      <c r="G841" s="192"/>
      <c r="H841" s="192"/>
      <c r="I841" s="192"/>
      <c r="J841" s="192"/>
      <c r="K841" s="192"/>
      <c r="L841" s="192"/>
      <c r="M841" s="192"/>
      <c r="N841" s="192"/>
      <c r="O841" s="192"/>
      <c r="P841" s="192"/>
      <c r="Q841" s="192"/>
      <c r="R841" s="192"/>
      <c r="S841" s="192"/>
      <c r="T841" s="192"/>
      <c r="U841" s="192"/>
      <c r="V841" s="192"/>
      <c r="W841" s="192"/>
      <c r="X841" s="192"/>
      <c r="Y841" s="192"/>
      <c r="Z841" s="192"/>
      <c r="AA841" s="192"/>
      <c r="AB841" s="192"/>
    </row>
    <row r="842" spans="1:28">
      <c r="A842" s="2"/>
      <c r="B842" s="192"/>
      <c r="C842" s="2"/>
      <c r="D842" s="2"/>
      <c r="E842" s="192"/>
      <c r="F842" s="192"/>
      <c r="G842" s="192"/>
      <c r="H842" s="192"/>
      <c r="I842" s="192"/>
      <c r="J842" s="192"/>
      <c r="K842" s="192"/>
      <c r="L842" s="192"/>
      <c r="M842" s="192"/>
      <c r="N842" s="192"/>
      <c r="O842" s="192"/>
      <c r="P842" s="192"/>
      <c r="Q842" s="192"/>
      <c r="R842" s="192"/>
      <c r="S842" s="192"/>
      <c r="T842" s="192"/>
      <c r="U842" s="192"/>
      <c r="V842" s="192"/>
      <c r="W842" s="192"/>
      <c r="X842" s="192"/>
      <c r="Y842" s="192"/>
      <c r="Z842" s="192"/>
      <c r="AA842" s="192"/>
      <c r="AB842" s="192"/>
    </row>
    <row r="843" spans="1:28">
      <c r="A843" s="2"/>
      <c r="B843" s="192"/>
      <c r="C843" s="2"/>
      <c r="D843" s="2"/>
      <c r="E843" s="192"/>
      <c r="F843" s="192"/>
      <c r="G843" s="192"/>
      <c r="H843" s="192"/>
      <c r="I843" s="192"/>
      <c r="J843" s="192"/>
      <c r="K843" s="192"/>
      <c r="L843" s="192"/>
      <c r="M843" s="192"/>
      <c r="N843" s="192"/>
      <c r="O843" s="192"/>
      <c r="P843" s="192"/>
      <c r="Q843" s="192"/>
      <c r="R843" s="192"/>
      <c r="S843" s="192"/>
      <c r="T843" s="192"/>
      <c r="U843" s="192"/>
      <c r="V843" s="192"/>
      <c r="W843" s="192"/>
      <c r="X843" s="192"/>
      <c r="Y843" s="192"/>
      <c r="Z843" s="192"/>
      <c r="AA843" s="192"/>
      <c r="AB843" s="192"/>
    </row>
    <row r="844" spans="1:28">
      <c r="A844" s="2"/>
      <c r="B844" s="192"/>
      <c r="C844" s="2"/>
      <c r="D844" s="2"/>
      <c r="E844" s="192"/>
      <c r="F844" s="192"/>
      <c r="G844" s="192"/>
      <c r="H844" s="192"/>
      <c r="I844" s="192"/>
      <c r="J844" s="192"/>
      <c r="K844" s="192"/>
      <c r="L844" s="192"/>
      <c r="M844" s="192"/>
      <c r="N844" s="192"/>
      <c r="O844" s="192"/>
      <c r="P844" s="192"/>
      <c r="Q844" s="192"/>
      <c r="R844" s="192"/>
      <c r="S844" s="192"/>
      <c r="T844" s="192"/>
      <c r="U844" s="192"/>
      <c r="V844" s="192"/>
      <c r="W844" s="192"/>
      <c r="X844" s="192"/>
      <c r="Y844" s="192"/>
      <c r="Z844" s="192"/>
      <c r="AA844" s="192"/>
      <c r="AB844" s="192"/>
    </row>
    <row r="845" spans="1:28">
      <c r="A845" s="2"/>
      <c r="B845" s="192"/>
      <c r="C845" s="2"/>
      <c r="D845" s="2"/>
      <c r="E845" s="192"/>
      <c r="F845" s="192"/>
      <c r="G845" s="192"/>
      <c r="H845" s="192"/>
      <c r="I845" s="192"/>
      <c r="J845" s="192"/>
      <c r="K845" s="192"/>
      <c r="L845" s="192"/>
      <c r="M845" s="192"/>
      <c r="N845" s="192"/>
      <c r="O845" s="192"/>
      <c r="P845" s="192"/>
      <c r="Q845" s="192"/>
      <c r="R845" s="192"/>
      <c r="S845" s="192"/>
      <c r="T845" s="192"/>
      <c r="U845" s="192"/>
      <c r="V845" s="192"/>
      <c r="W845" s="192"/>
      <c r="X845" s="192"/>
      <c r="Y845" s="192"/>
      <c r="Z845" s="192"/>
      <c r="AA845" s="192"/>
      <c r="AB845" s="192"/>
    </row>
    <row r="846" spans="1:28">
      <c r="A846" s="2"/>
      <c r="B846" s="192"/>
      <c r="C846" s="2"/>
      <c r="D846" s="2"/>
      <c r="E846" s="192"/>
      <c r="F846" s="192"/>
      <c r="G846" s="192"/>
      <c r="H846" s="192"/>
      <c r="I846" s="192"/>
      <c r="J846" s="192"/>
      <c r="K846" s="192"/>
      <c r="L846" s="192"/>
      <c r="M846" s="192"/>
      <c r="N846" s="192"/>
      <c r="O846" s="192"/>
      <c r="P846" s="192"/>
      <c r="Q846" s="192"/>
      <c r="R846" s="192"/>
      <c r="S846" s="192"/>
      <c r="T846" s="192"/>
      <c r="U846" s="192"/>
      <c r="V846" s="192"/>
      <c r="W846" s="192"/>
      <c r="X846" s="192"/>
      <c r="Y846" s="192"/>
      <c r="Z846" s="192"/>
      <c r="AA846" s="192"/>
      <c r="AB846" s="192"/>
    </row>
    <row r="847" spans="1:28">
      <c r="A847" s="2"/>
      <c r="B847" s="192"/>
      <c r="C847" s="2"/>
      <c r="D847" s="2"/>
      <c r="E847" s="192"/>
      <c r="F847" s="192"/>
      <c r="G847" s="192"/>
      <c r="H847" s="192"/>
      <c r="I847" s="192"/>
      <c r="J847" s="192"/>
      <c r="K847" s="192"/>
      <c r="L847" s="192"/>
      <c r="M847" s="192"/>
      <c r="N847" s="192"/>
      <c r="O847" s="192"/>
      <c r="P847" s="192"/>
      <c r="Q847" s="192"/>
      <c r="R847" s="192"/>
      <c r="S847" s="192"/>
      <c r="T847" s="192"/>
      <c r="U847" s="192"/>
      <c r="V847" s="192"/>
      <c r="W847" s="192"/>
      <c r="X847" s="192"/>
      <c r="Y847" s="192"/>
      <c r="Z847" s="192"/>
      <c r="AA847" s="192"/>
      <c r="AB847" s="192"/>
    </row>
    <row r="848" spans="1:28">
      <c r="A848" s="2"/>
      <c r="B848" s="192"/>
      <c r="C848" s="2"/>
      <c r="D848" s="2"/>
      <c r="E848" s="192"/>
      <c r="F848" s="192"/>
      <c r="G848" s="192"/>
      <c r="H848" s="192"/>
      <c r="I848" s="192"/>
      <c r="J848" s="192"/>
      <c r="K848" s="192"/>
      <c r="L848" s="192"/>
      <c r="M848" s="192"/>
      <c r="N848" s="192"/>
      <c r="O848" s="192"/>
      <c r="P848" s="192"/>
      <c r="Q848" s="192"/>
      <c r="R848" s="192"/>
      <c r="S848" s="192"/>
      <c r="T848" s="192"/>
      <c r="U848" s="192"/>
      <c r="V848" s="192"/>
      <c r="W848" s="192"/>
      <c r="X848" s="192"/>
      <c r="Y848" s="192"/>
      <c r="Z848" s="192"/>
      <c r="AA848" s="192"/>
      <c r="AB848" s="192"/>
    </row>
    <row r="849" spans="1:28">
      <c r="A849" s="2"/>
      <c r="B849" s="192"/>
      <c r="C849" s="2"/>
      <c r="D849" s="2"/>
      <c r="E849" s="192"/>
      <c r="F849" s="192"/>
      <c r="G849" s="192"/>
      <c r="H849" s="192"/>
      <c r="I849" s="192"/>
      <c r="J849" s="192"/>
      <c r="K849" s="192"/>
      <c r="L849" s="192"/>
      <c r="M849" s="192"/>
      <c r="N849" s="192"/>
      <c r="O849" s="192"/>
      <c r="P849" s="192"/>
      <c r="Q849" s="192"/>
      <c r="R849" s="192"/>
      <c r="S849" s="192"/>
      <c r="T849" s="192"/>
      <c r="U849" s="192"/>
      <c r="V849" s="192"/>
      <c r="W849" s="192"/>
      <c r="X849" s="192"/>
      <c r="Y849" s="192"/>
      <c r="Z849" s="192"/>
      <c r="AA849" s="192"/>
      <c r="AB849" s="192"/>
    </row>
    <row r="850" spans="1:28">
      <c r="A850" s="2"/>
      <c r="B850" s="192"/>
      <c r="C850" s="2"/>
      <c r="D850" s="2"/>
      <c r="E850" s="192"/>
      <c r="F850" s="192"/>
      <c r="G850" s="192"/>
      <c r="H850" s="192"/>
      <c r="I850" s="192"/>
      <c r="J850" s="192"/>
      <c r="K850" s="192"/>
      <c r="L850" s="192"/>
      <c r="M850" s="192"/>
      <c r="N850" s="192"/>
      <c r="O850" s="192"/>
      <c r="P850" s="192"/>
      <c r="Q850" s="192"/>
      <c r="R850" s="192"/>
      <c r="S850" s="192"/>
      <c r="T850" s="192"/>
      <c r="U850" s="192"/>
      <c r="V850" s="192"/>
      <c r="W850" s="192"/>
      <c r="X850" s="192"/>
      <c r="Y850" s="192"/>
      <c r="Z850" s="192"/>
      <c r="AA850" s="192"/>
      <c r="AB850" s="192"/>
    </row>
    <row r="851" spans="1:28">
      <c r="A851" s="2"/>
      <c r="B851" s="192"/>
      <c r="C851" s="2"/>
      <c r="D851" s="2"/>
      <c r="E851" s="192"/>
      <c r="F851" s="192"/>
      <c r="G851" s="192"/>
      <c r="H851" s="192"/>
      <c r="I851" s="192"/>
      <c r="J851" s="192"/>
      <c r="K851" s="192"/>
      <c r="L851" s="192"/>
      <c r="M851" s="192"/>
      <c r="N851" s="192"/>
      <c r="O851" s="192"/>
      <c r="P851" s="192"/>
      <c r="Q851" s="192"/>
      <c r="R851" s="192"/>
      <c r="S851" s="192"/>
      <c r="T851" s="192"/>
      <c r="U851" s="192"/>
      <c r="V851" s="192"/>
      <c r="W851" s="192"/>
      <c r="X851" s="192"/>
      <c r="Y851" s="192"/>
      <c r="Z851" s="192"/>
      <c r="AA851" s="192"/>
      <c r="AB851" s="192"/>
    </row>
    <row r="852" spans="1:28">
      <c r="A852" s="2"/>
      <c r="B852" s="192"/>
      <c r="C852" s="2"/>
      <c r="D852" s="2"/>
      <c r="E852" s="192"/>
      <c r="F852" s="192"/>
      <c r="G852" s="192"/>
      <c r="H852" s="192"/>
      <c r="I852" s="192"/>
      <c r="J852" s="192"/>
      <c r="K852" s="192"/>
      <c r="L852" s="192"/>
      <c r="M852" s="192"/>
      <c r="N852" s="192"/>
      <c r="O852" s="192"/>
      <c r="P852" s="192"/>
      <c r="Q852" s="192"/>
      <c r="R852" s="192"/>
      <c r="S852" s="192"/>
      <c r="T852" s="192"/>
      <c r="U852" s="192"/>
      <c r="V852" s="192"/>
      <c r="W852" s="192"/>
      <c r="X852" s="192"/>
      <c r="Y852" s="192"/>
      <c r="Z852" s="192"/>
      <c r="AA852" s="192"/>
      <c r="AB852" s="192"/>
    </row>
    <row r="853" spans="1:28">
      <c r="A853" s="2"/>
      <c r="B853" s="192"/>
      <c r="C853" s="2"/>
      <c r="D853" s="2"/>
      <c r="E853" s="192"/>
      <c r="F853" s="192"/>
      <c r="G853" s="192"/>
      <c r="H853" s="192"/>
      <c r="I853" s="192"/>
      <c r="J853" s="192"/>
      <c r="K853" s="192"/>
      <c r="L853" s="192"/>
      <c r="M853" s="192"/>
      <c r="N853" s="192"/>
      <c r="O853" s="192"/>
      <c r="P853" s="192"/>
      <c r="Q853" s="192"/>
      <c r="R853" s="192"/>
      <c r="S853" s="192"/>
      <c r="T853" s="192"/>
      <c r="U853" s="192"/>
      <c r="V853" s="192"/>
      <c r="W853" s="192"/>
      <c r="X853" s="192"/>
      <c r="Y853" s="192"/>
      <c r="Z853" s="192"/>
      <c r="AA853" s="192"/>
      <c r="AB853" s="192"/>
    </row>
    <row r="854" spans="1:28">
      <c r="A854" s="2"/>
      <c r="B854" s="192"/>
      <c r="C854" s="2"/>
      <c r="D854" s="2"/>
      <c r="E854" s="192"/>
      <c r="F854" s="192"/>
      <c r="G854" s="192"/>
      <c r="H854" s="192"/>
      <c r="I854" s="192"/>
      <c r="J854" s="192"/>
      <c r="K854" s="192"/>
      <c r="L854" s="192"/>
      <c r="M854" s="192"/>
      <c r="N854" s="192"/>
      <c r="O854" s="192"/>
      <c r="P854" s="192"/>
      <c r="Q854" s="192"/>
      <c r="R854" s="192"/>
      <c r="S854" s="192"/>
      <c r="T854" s="192"/>
      <c r="U854" s="192"/>
      <c r="V854" s="192"/>
      <c r="W854" s="192"/>
      <c r="X854" s="192"/>
      <c r="Y854" s="192"/>
      <c r="Z854" s="192"/>
      <c r="AA854" s="192"/>
      <c r="AB854" s="192"/>
    </row>
    <row r="855" spans="1:28">
      <c r="A855" s="2"/>
      <c r="B855" s="192"/>
      <c r="C855" s="2"/>
      <c r="D855" s="2"/>
      <c r="E855" s="192"/>
      <c r="F855" s="192"/>
      <c r="G855" s="192"/>
      <c r="H855" s="192"/>
      <c r="I855" s="192"/>
      <c r="J855" s="192"/>
      <c r="K855" s="192"/>
      <c r="L855" s="192"/>
      <c r="M855" s="192"/>
      <c r="N855" s="192"/>
      <c r="O855" s="192"/>
      <c r="P855" s="192"/>
      <c r="Q855" s="192"/>
      <c r="R855" s="192"/>
      <c r="S855" s="192"/>
      <c r="T855" s="192"/>
      <c r="U855" s="192"/>
      <c r="V855" s="192"/>
      <c r="W855" s="192"/>
      <c r="X855" s="192"/>
      <c r="Y855" s="192"/>
      <c r="Z855" s="192"/>
      <c r="AA855" s="192"/>
      <c r="AB855" s="192"/>
    </row>
    <row r="856" spans="1:28">
      <c r="A856" s="2"/>
      <c r="B856" s="192"/>
      <c r="C856" s="2"/>
      <c r="D856" s="2"/>
      <c r="E856" s="192"/>
      <c r="F856" s="192"/>
      <c r="G856" s="192"/>
      <c r="H856" s="192"/>
      <c r="I856" s="192"/>
      <c r="J856" s="192"/>
      <c r="K856" s="192"/>
      <c r="L856" s="192"/>
      <c r="M856" s="192"/>
      <c r="N856" s="192"/>
      <c r="O856" s="192"/>
      <c r="P856" s="192"/>
      <c r="Q856" s="192"/>
      <c r="R856" s="192"/>
      <c r="S856" s="192"/>
      <c r="T856" s="192"/>
      <c r="U856" s="192"/>
      <c r="V856" s="192"/>
      <c r="W856" s="192"/>
      <c r="X856" s="192"/>
      <c r="Y856" s="192"/>
      <c r="Z856" s="192"/>
      <c r="AA856" s="192"/>
      <c r="AB856" s="192"/>
    </row>
    <row r="857" spans="1:28">
      <c r="A857" s="2"/>
      <c r="B857" s="192"/>
      <c r="C857" s="2"/>
      <c r="D857" s="2"/>
      <c r="E857" s="192"/>
      <c r="F857" s="192"/>
      <c r="G857" s="192"/>
      <c r="H857" s="192"/>
      <c r="I857" s="192"/>
      <c r="J857" s="192"/>
      <c r="K857" s="192"/>
      <c r="L857" s="192"/>
      <c r="M857" s="192"/>
      <c r="N857" s="192"/>
      <c r="O857" s="192"/>
      <c r="P857" s="192"/>
      <c r="Q857" s="192"/>
      <c r="R857" s="192"/>
      <c r="S857" s="192"/>
      <c r="T857" s="192"/>
      <c r="U857" s="192"/>
      <c r="V857" s="192"/>
      <c r="W857" s="192"/>
      <c r="X857" s="192"/>
      <c r="Y857" s="192"/>
      <c r="Z857" s="192"/>
      <c r="AA857" s="192"/>
      <c r="AB857" s="192"/>
    </row>
    <row r="858" spans="1:28">
      <c r="A858" s="2"/>
      <c r="B858" s="192"/>
      <c r="C858" s="2"/>
      <c r="D858" s="2"/>
      <c r="E858" s="192"/>
      <c r="F858" s="192"/>
      <c r="G858" s="192"/>
      <c r="H858" s="192"/>
      <c r="I858" s="192"/>
      <c r="J858" s="192"/>
      <c r="K858" s="192"/>
      <c r="L858" s="192"/>
      <c r="M858" s="192"/>
      <c r="N858" s="192"/>
      <c r="O858" s="192"/>
      <c r="P858" s="192"/>
      <c r="Q858" s="192"/>
      <c r="R858" s="192"/>
      <c r="S858" s="192"/>
      <c r="T858" s="192"/>
      <c r="U858" s="192"/>
      <c r="V858" s="192"/>
      <c r="W858" s="192"/>
      <c r="X858" s="192"/>
      <c r="Y858" s="192"/>
      <c r="Z858" s="192"/>
      <c r="AA858" s="192"/>
      <c r="AB858" s="192"/>
    </row>
    <row r="859" spans="1:28">
      <c r="A859" s="2"/>
      <c r="B859" s="192"/>
      <c r="C859" s="2"/>
      <c r="D859" s="2"/>
      <c r="E859" s="192"/>
      <c r="F859" s="192"/>
      <c r="G859" s="192"/>
      <c r="H859" s="192"/>
      <c r="I859" s="192"/>
      <c r="J859" s="192"/>
      <c r="K859" s="192"/>
      <c r="L859" s="192"/>
      <c r="M859" s="192"/>
      <c r="N859" s="192"/>
      <c r="O859" s="192"/>
      <c r="P859" s="192"/>
      <c r="Q859" s="192"/>
      <c r="R859" s="192"/>
      <c r="S859" s="192"/>
      <c r="T859" s="192"/>
      <c r="U859" s="192"/>
      <c r="V859" s="192"/>
      <c r="W859" s="192"/>
      <c r="X859" s="192"/>
      <c r="Y859" s="192"/>
      <c r="Z859" s="192"/>
      <c r="AA859" s="192"/>
      <c r="AB859" s="192"/>
    </row>
    <row r="860" spans="1:28">
      <c r="A860" s="2"/>
      <c r="B860" s="192"/>
      <c r="C860" s="2"/>
      <c r="D860" s="2"/>
      <c r="E860" s="192"/>
      <c r="F860" s="192"/>
      <c r="G860" s="192"/>
      <c r="H860" s="192"/>
      <c r="I860" s="192"/>
      <c r="J860" s="192"/>
      <c r="K860" s="192"/>
      <c r="L860" s="192"/>
      <c r="M860" s="192"/>
      <c r="N860" s="192"/>
      <c r="O860" s="192"/>
      <c r="P860" s="192"/>
      <c r="Q860" s="192"/>
      <c r="R860" s="192"/>
      <c r="S860" s="192"/>
      <c r="T860" s="192"/>
      <c r="U860" s="192"/>
      <c r="V860" s="192"/>
      <c r="W860" s="192"/>
      <c r="X860" s="192"/>
      <c r="Y860" s="192"/>
      <c r="Z860" s="192"/>
      <c r="AA860" s="192"/>
      <c r="AB860" s="192"/>
    </row>
    <row r="861" spans="1:28">
      <c r="A861" s="2"/>
      <c r="B861" s="192"/>
      <c r="C861" s="2"/>
      <c r="D861" s="2"/>
      <c r="E861" s="192"/>
      <c r="F861" s="192"/>
      <c r="G861" s="192"/>
      <c r="H861" s="192"/>
      <c r="I861" s="192"/>
      <c r="J861" s="192"/>
      <c r="K861" s="192"/>
      <c r="L861" s="192"/>
      <c r="M861" s="192"/>
      <c r="N861" s="192"/>
      <c r="O861" s="192"/>
      <c r="P861" s="192"/>
      <c r="Q861" s="192"/>
      <c r="R861" s="192"/>
      <c r="S861" s="192"/>
      <c r="T861" s="192"/>
      <c r="U861" s="192"/>
      <c r="V861" s="192"/>
      <c r="W861" s="192"/>
      <c r="X861" s="192"/>
      <c r="Y861" s="192"/>
      <c r="Z861" s="192"/>
      <c r="AA861" s="192"/>
      <c r="AB861" s="192"/>
    </row>
    <row r="862" spans="1:28">
      <c r="A862" s="2"/>
      <c r="B862" s="192"/>
      <c r="C862" s="2"/>
      <c r="D862" s="2"/>
      <c r="E862" s="192"/>
      <c r="F862" s="192"/>
      <c r="G862" s="192"/>
      <c r="H862" s="192"/>
      <c r="I862" s="192"/>
      <c r="J862" s="192"/>
      <c r="K862" s="192"/>
      <c r="L862" s="192"/>
      <c r="M862" s="192"/>
      <c r="N862" s="192"/>
      <c r="O862" s="192"/>
      <c r="P862" s="192"/>
      <c r="Q862" s="192"/>
      <c r="R862" s="192"/>
      <c r="S862" s="192"/>
      <c r="T862" s="192"/>
      <c r="U862" s="192"/>
      <c r="V862" s="192"/>
      <c r="W862" s="192"/>
      <c r="X862" s="192"/>
      <c r="Y862" s="192"/>
      <c r="Z862" s="192"/>
      <c r="AA862" s="192"/>
      <c r="AB862" s="192"/>
    </row>
    <row r="863" spans="1:28">
      <c r="A863" s="2"/>
      <c r="B863" s="192"/>
      <c r="C863" s="2"/>
      <c r="D863" s="2"/>
      <c r="E863" s="192"/>
      <c r="F863" s="192"/>
      <c r="G863" s="192"/>
      <c r="H863" s="192"/>
      <c r="I863" s="192"/>
      <c r="J863" s="192"/>
      <c r="K863" s="192"/>
      <c r="L863" s="192"/>
      <c r="M863" s="192"/>
      <c r="N863" s="192"/>
      <c r="O863" s="192"/>
      <c r="P863" s="192"/>
      <c r="Q863" s="192"/>
      <c r="R863" s="192"/>
      <c r="S863" s="192"/>
      <c r="T863" s="192"/>
      <c r="U863" s="192"/>
      <c r="V863" s="192"/>
      <c r="W863" s="192"/>
      <c r="X863" s="192"/>
      <c r="Y863" s="192"/>
      <c r="Z863" s="192"/>
      <c r="AA863" s="192"/>
      <c r="AB863" s="192"/>
    </row>
    <row r="864" spans="1:28">
      <c r="A864" s="2"/>
      <c r="B864" s="192"/>
      <c r="C864" s="2"/>
      <c r="D864" s="2"/>
      <c r="E864" s="192"/>
      <c r="F864" s="192"/>
      <c r="G864" s="192"/>
      <c r="H864" s="192"/>
      <c r="I864" s="192"/>
      <c r="J864" s="192"/>
      <c r="K864" s="192"/>
      <c r="L864" s="192"/>
      <c r="M864" s="192"/>
      <c r="N864" s="192"/>
      <c r="O864" s="192"/>
      <c r="P864" s="192"/>
      <c r="Q864" s="192"/>
      <c r="R864" s="192"/>
      <c r="S864" s="192"/>
      <c r="T864" s="192"/>
      <c r="U864" s="192"/>
      <c r="V864" s="192"/>
      <c r="W864" s="192"/>
      <c r="X864" s="192"/>
      <c r="Y864" s="192"/>
      <c r="Z864" s="192"/>
      <c r="AA864" s="192"/>
      <c r="AB864" s="192"/>
    </row>
    <row r="865" spans="1:28">
      <c r="A865" s="2"/>
      <c r="B865" s="192"/>
      <c r="C865" s="2"/>
      <c r="D865" s="2"/>
      <c r="E865" s="192"/>
      <c r="F865" s="192"/>
      <c r="G865" s="192"/>
      <c r="H865" s="192"/>
      <c r="I865" s="192"/>
      <c r="J865" s="192"/>
      <c r="K865" s="192"/>
      <c r="L865" s="192"/>
      <c r="M865" s="192"/>
      <c r="N865" s="192"/>
      <c r="O865" s="192"/>
      <c r="P865" s="192"/>
      <c r="Q865" s="192"/>
      <c r="R865" s="192"/>
      <c r="S865" s="192"/>
      <c r="T865" s="192"/>
      <c r="U865" s="192"/>
      <c r="V865" s="192"/>
      <c r="W865" s="192"/>
      <c r="X865" s="192"/>
      <c r="Y865" s="192"/>
      <c r="Z865" s="192"/>
      <c r="AA865" s="192"/>
      <c r="AB865" s="192"/>
    </row>
    <row r="866" spans="1:28">
      <c r="A866" s="2"/>
      <c r="B866" s="192"/>
      <c r="C866" s="2"/>
      <c r="D866" s="2"/>
      <c r="E866" s="192"/>
      <c r="F866" s="192"/>
      <c r="G866" s="192"/>
      <c r="H866" s="192"/>
      <c r="I866" s="192"/>
      <c r="J866" s="192"/>
      <c r="K866" s="192"/>
      <c r="L866" s="192"/>
      <c r="M866" s="192"/>
      <c r="N866" s="192"/>
      <c r="O866" s="192"/>
      <c r="P866" s="192"/>
      <c r="Q866" s="192"/>
      <c r="R866" s="192"/>
      <c r="S866" s="192"/>
      <c r="T866" s="192"/>
      <c r="U866" s="192"/>
      <c r="V866" s="192"/>
      <c r="W866" s="192"/>
      <c r="X866" s="192"/>
      <c r="Y866" s="192"/>
      <c r="Z866" s="192"/>
      <c r="AA866" s="192"/>
      <c r="AB866" s="192"/>
    </row>
    <row r="867" spans="1:28">
      <c r="A867" s="2"/>
      <c r="B867" s="192"/>
      <c r="C867" s="2"/>
      <c r="D867" s="2"/>
      <c r="E867" s="192"/>
      <c r="F867" s="192"/>
      <c r="G867" s="192"/>
      <c r="H867" s="192"/>
      <c r="I867" s="192"/>
      <c r="J867" s="192"/>
      <c r="K867" s="192"/>
      <c r="L867" s="192"/>
      <c r="M867" s="192"/>
      <c r="N867" s="192"/>
      <c r="O867" s="192"/>
      <c r="P867" s="192"/>
      <c r="Q867" s="192"/>
      <c r="R867" s="192"/>
      <c r="S867" s="192"/>
      <c r="T867" s="192"/>
      <c r="U867" s="192"/>
      <c r="V867" s="192"/>
      <c r="W867" s="192"/>
      <c r="X867" s="192"/>
      <c r="Y867" s="192"/>
      <c r="Z867" s="192"/>
      <c r="AA867" s="192"/>
      <c r="AB867" s="192"/>
    </row>
    <row r="868" spans="1:28">
      <c r="A868" s="2"/>
      <c r="B868" s="192"/>
      <c r="C868" s="2"/>
      <c r="D868" s="2"/>
      <c r="E868" s="192"/>
      <c r="F868" s="192"/>
      <c r="G868" s="192"/>
      <c r="H868" s="192"/>
      <c r="I868" s="192"/>
      <c r="J868" s="192"/>
      <c r="K868" s="192"/>
      <c r="L868" s="192"/>
      <c r="M868" s="192"/>
      <c r="N868" s="192"/>
      <c r="O868" s="192"/>
      <c r="P868" s="192"/>
      <c r="Q868" s="192"/>
      <c r="R868" s="192"/>
      <c r="S868" s="192"/>
      <c r="T868" s="192"/>
      <c r="U868" s="192"/>
      <c r="V868" s="192"/>
      <c r="W868" s="192"/>
      <c r="X868" s="192"/>
      <c r="Y868" s="192"/>
      <c r="Z868" s="192"/>
      <c r="AA868" s="192"/>
      <c r="AB868" s="192"/>
    </row>
    <row r="869" spans="1:28">
      <c r="A869" s="2"/>
      <c r="B869" s="192"/>
      <c r="C869" s="2"/>
      <c r="D869" s="2"/>
      <c r="E869" s="192"/>
      <c r="F869" s="192"/>
      <c r="G869" s="192"/>
      <c r="H869" s="192"/>
      <c r="I869" s="192"/>
      <c r="J869" s="192"/>
      <c r="K869" s="192"/>
      <c r="L869" s="192"/>
      <c r="M869" s="192"/>
      <c r="N869" s="192"/>
      <c r="O869" s="192"/>
      <c r="P869" s="192"/>
      <c r="Q869" s="192"/>
      <c r="R869" s="192"/>
      <c r="S869" s="192"/>
      <c r="T869" s="192"/>
      <c r="U869" s="192"/>
      <c r="V869" s="192"/>
      <c r="W869" s="192"/>
      <c r="X869" s="192"/>
      <c r="Y869" s="192"/>
      <c r="Z869" s="192"/>
      <c r="AA869" s="192"/>
      <c r="AB869" s="192"/>
    </row>
    <row r="870" spans="1:28">
      <c r="A870" s="2"/>
      <c r="B870" s="192"/>
      <c r="C870" s="2"/>
      <c r="D870" s="2"/>
      <c r="E870" s="192"/>
      <c r="F870" s="192"/>
      <c r="G870" s="192"/>
      <c r="H870" s="192"/>
      <c r="I870" s="192"/>
      <c r="J870" s="192"/>
      <c r="K870" s="192"/>
      <c r="L870" s="192"/>
      <c r="M870" s="192"/>
      <c r="N870" s="192"/>
      <c r="O870" s="192"/>
      <c r="P870" s="192"/>
      <c r="Q870" s="192"/>
      <c r="R870" s="192"/>
      <c r="S870" s="192"/>
      <c r="T870" s="192"/>
      <c r="U870" s="192"/>
      <c r="V870" s="192"/>
      <c r="W870" s="192"/>
      <c r="X870" s="192"/>
      <c r="Y870" s="192"/>
      <c r="Z870" s="192"/>
      <c r="AA870" s="192"/>
      <c r="AB870" s="192"/>
    </row>
    <row r="871" spans="1:28">
      <c r="A871" s="2"/>
      <c r="B871" s="192"/>
      <c r="C871" s="2"/>
      <c r="D871" s="2"/>
      <c r="E871" s="192"/>
      <c r="F871" s="192"/>
      <c r="G871" s="192"/>
      <c r="H871" s="192"/>
      <c r="I871" s="192"/>
      <c r="J871" s="192"/>
      <c r="K871" s="192"/>
      <c r="L871" s="192"/>
      <c r="M871" s="192"/>
      <c r="N871" s="192"/>
      <c r="O871" s="192"/>
      <c r="P871" s="192"/>
      <c r="Q871" s="192"/>
      <c r="R871" s="192"/>
      <c r="S871" s="192"/>
      <c r="T871" s="192"/>
      <c r="U871" s="192"/>
      <c r="V871" s="192"/>
      <c r="W871" s="192"/>
      <c r="X871" s="192"/>
      <c r="Y871" s="192"/>
      <c r="Z871" s="192"/>
      <c r="AA871" s="192"/>
      <c r="AB871" s="192"/>
    </row>
    <row r="872" spans="1:28">
      <c r="A872" s="2"/>
      <c r="B872" s="192"/>
      <c r="C872" s="2"/>
      <c r="D872" s="2"/>
      <c r="E872" s="192"/>
      <c r="F872" s="192"/>
      <c r="G872" s="192"/>
      <c r="H872" s="192"/>
      <c r="I872" s="192"/>
      <c r="J872" s="192"/>
      <c r="K872" s="192"/>
      <c r="L872" s="192"/>
      <c r="M872" s="192"/>
      <c r="N872" s="192"/>
      <c r="O872" s="192"/>
      <c r="P872" s="192"/>
      <c r="Q872" s="192"/>
      <c r="R872" s="192"/>
      <c r="S872" s="192"/>
      <c r="T872" s="192"/>
      <c r="U872" s="192"/>
      <c r="V872" s="192"/>
      <c r="W872" s="192"/>
      <c r="X872" s="192"/>
      <c r="Y872" s="192"/>
      <c r="Z872" s="192"/>
      <c r="AA872" s="192"/>
      <c r="AB872" s="192"/>
    </row>
    <row r="873" spans="1:28">
      <c r="A873" s="2"/>
      <c r="B873" s="192"/>
      <c r="C873" s="2"/>
      <c r="D873" s="2"/>
      <c r="E873" s="192"/>
      <c r="F873" s="192"/>
      <c r="G873" s="192"/>
      <c r="H873" s="192"/>
      <c r="I873" s="192"/>
      <c r="J873" s="192"/>
      <c r="K873" s="192"/>
      <c r="L873" s="192"/>
      <c r="M873" s="192"/>
      <c r="N873" s="192"/>
      <c r="O873" s="192"/>
      <c r="P873" s="192"/>
      <c r="Q873" s="192"/>
      <c r="R873" s="192"/>
      <c r="S873" s="192"/>
      <c r="T873" s="192"/>
      <c r="U873" s="192"/>
      <c r="V873" s="192"/>
      <c r="W873" s="192"/>
      <c r="X873" s="192"/>
      <c r="Y873" s="192"/>
      <c r="Z873" s="192"/>
      <c r="AA873" s="192"/>
      <c r="AB873" s="192"/>
    </row>
    <row r="874" spans="1:28">
      <c r="A874" s="2"/>
      <c r="B874" s="192"/>
      <c r="C874" s="2"/>
      <c r="D874" s="2"/>
      <c r="E874" s="192"/>
      <c r="F874" s="192"/>
      <c r="G874" s="192"/>
      <c r="H874" s="192"/>
      <c r="I874" s="192"/>
      <c r="J874" s="192"/>
      <c r="K874" s="192"/>
      <c r="L874" s="192"/>
      <c r="M874" s="192"/>
      <c r="N874" s="192"/>
      <c r="O874" s="192"/>
      <c r="P874" s="192"/>
      <c r="Q874" s="192"/>
      <c r="R874" s="192"/>
      <c r="S874" s="192"/>
      <c r="T874" s="192"/>
      <c r="U874" s="192"/>
      <c r="V874" s="192"/>
      <c r="W874" s="192"/>
      <c r="X874" s="192"/>
      <c r="Y874" s="192"/>
      <c r="Z874" s="192"/>
      <c r="AA874" s="192"/>
      <c r="AB874" s="192"/>
    </row>
    <row r="875" spans="1:28">
      <c r="A875" s="2"/>
      <c r="B875" s="192"/>
      <c r="C875" s="2"/>
      <c r="D875" s="2"/>
      <c r="E875" s="192"/>
      <c r="F875" s="192"/>
      <c r="G875" s="192"/>
      <c r="H875" s="192"/>
      <c r="I875" s="192"/>
      <c r="J875" s="192"/>
      <c r="K875" s="192"/>
      <c r="L875" s="192"/>
      <c r="M875" s="192"/>
      <c r="N875" s="192"/>
      <c r="O875" s="192"/>
      <c r="P875" s="192"/>
      <c r="Q875" s="192"/>
      <c r="R875" s="192"/>
      <c r="S875" s="192"/>
      <c r="T875" s="192"/>
      <c r="U875" s="192"/>
      <c r="V875" s="192"/>
      <c r="W875" s="192"/>
      <c r="X875" s="192"/>
      <c r="Y875" s="192"/>
      <c r="Z875" s="192"/>
      <c r="AA875" s="192"/>
      <c r="AB875" s="192"/>
    </row>
    <row r="876" spans="1:28">
      <c r="A876" s="2"/>
      <c r="B876" s="192"/>
      <c r="C876" s="2"/>
      <c r="D876" s="2"/>
      <c r="E876" s="192"/>
      <c r="F876" s="192"/>
      <c r="G876" s="192"/>
      <c r="H876" s="192"/>
      <c r="I876" s="192"/>
      <c r="J876" s="192"/>
      <c r="K876" s="192"/>
      <c r="L876" s="192"/>
      <c r="M876" s="192"/>
      <c r="N876" s="192"/>
      <c r="O876" s="192"/>
      <c r="P876" s="192"/>
      <c r="Q876" s="192"/>
      <c r="R876" s="192"/>
      <c r="S876" s="192"/>
      <c r="T876" s="192"/>
      <c r="U876" s="192"/>
      <c r="V876" s="192"/>
      <c r="W876" s="192"/>
      <c r="X876" s="192"/>
      <c r="Y876" s="192"/>
      <c r="Z876" s="192"/>
      <c r="AA876" s="192"/>
      <c r="AB876" s="192"/>
    </row>
    <row r="877" spans="1:28">
      <c r="A877" s="2"/>
      <c r="B877" s="192"/>
      <c r="C877" s="2"/>
      <c r="D877" s="2"/>
      <c r="E877" s="192"/>
      <c r="F877" s="192"/>
      <c r="G877" s="192"/>
      <c r="H877" s="192"/>
      <c r="I877" s="192"/>
      <c r="J877" s="192"/>
      <c r="K877" s="192"/>
      <c r="L877" s="192"/>
      <c r="M877" s="192"/>
      <c r="N877" s="192"/>
      <c r="O877" s="192"/>
      <c r="P877" s="192"/>
      <c r="Q877" s="192"/>
      <c r="R877" s="192"/>
      <c r="S877" s="192"/>
      <c r="T877" s="192"/>
      <c r="U877" s="192"/>
      <c r="V877" s="192"/>
      <c r="W877" s="192"/>
      <c r="X877" s="192"/>
      <c r="Y877" s="192"/>
      <c r="Z877" s="192"/>
      <c r="AA877" s="192"/>
      <c r="AB877" s="192"/>
    </row>
    <row r="878" spans="1:28">
      <c r="A878" s="2"/>
      <c r="B878" s="192"/>
      <c r="C878" s="2"/>
      <c r="D878" s="2"/>
      <c r="E878" s="192"/>
      <c r="F878" s="192"/>
      <c r="G878" s="192"/>
      <c r="H878" s="192"/>
      <c r="I878" s="192"/>
      <c r="J878" s="192"/>
      <c r="K878" s="192"/>
      <c r="L878" s="192"/>
      <c r="M878" s="192"/>
      <c r="N878" s="192"/>
      <c r="O878" s="192"/>
      <c r="P878" s="192"/>
      <c r="Q878" s="192"/>
      <c r="R878" s="192"/>
      <c r="S878" s="192"/>
      <c r="T878" s="192"/>
      <c r="U878" s="192"/>
      <c r="V878" s="192"/>
      <c r="W878" s="192"/>
      <c r="X878" s="192"/>
      <c r="Y878" s="192"/>
      <c r="Z878" s="192"/>
      <c r="AA878" s="192"/>
      <c r="AB878" s="192"/>
    </row>
    <row r="879" spans="1:28">
      <c r="A879" s="2"/>
      <c r="B879" s="192"/>
      <c r="C879" s="2"/>
      <c r="D879" s="2"/>
      <c r="E879" s="192"/>
      <c r="F879" s="192"/>
      <c r="G879" s="192"/>
      <c r="H879" s="192"/>
      <c r="I879" s="192"/>
      <c r="J879" s="192"/>
      <c r="K879" s="192"/>
      <c r="L879" s="192"/>
      <c r="M879" s="192"/>
      <c r="N879" s="192"/>
      <c r="O879" s="192"/>
      <c r="P879" s="192"/>
      <c r="Q879" s="192"/>
      <c r="R879" s="192"/>
      <c r="S879" s="192"/>
      <c r="T879" s="192"/>
      <c r="U879" s="192"/>
      <c r="V879" s="192"/>
      <c r="W879" s="192"/>
      <c r="X879" s="192"/>
      <c r="Y879" s="192"/>
      <c r="Z879" s="192"/>
      <c r="AA879" s="192"/>
      <c r="AB879" s="192"/>
    </row>
    <row r="880" spans="1:28">
      <c r="A880" s="2"/>
      <c r="B880" s="192"/>
      <c r="C880" s="2"/>
      <c r="D880" s="2"/>
      <c r="E880" s="192"/>
      <c r="F880" s="192"/>
      <c r="G880" s="192"/>
      <c r="H880" s="192"/>
      <c r="I880" s="192"/>
      <c r="J880" s="192"/>
      <c r="K880" s="192"/>
      <c r="L880" s="192"/>
      <c r="M880" s="192"/>
      <c r="N880" s="192"/>
      <c r="O880" s="192"/>
      <c r="P880" s="192"/>
      <c r="Q880" s="192"/>
      <c r="R880" s="192"/>
      <c r="S880" s="192"/>
      <c r="T880" s="192"/>
      <c r="U880" s="192"/>
      <c r="V880" s="192"/>
      <c r="W880" s="192"/>
      <c r="X880" s="192"/>
      <c r="Y880" s="192"/>
      <c r="Z880" s="192"/>
      <c r="AA880" s="192"/>
      <c r="AB880" s="192"/>
    </row>
    <row r="881" spans="1:28">
      <c r="A881" s="2"/>
      <c r="B881" s="192"/>
      <c r="C881" s="2"/>
      <c r="D881" s="2"/>
      <c r="E881" s="192"/>
      <c r="F881" s="192"/>
      <c r="G881" s="192"/>
      <c r="H881" s="192"/>
      <c r="I881" s="192"/>
      <c r="J881" s="192"/>
      <c r="K881" s="192"/>
      <c r="L881" s="192"/>
      <c r="M881" s="192"/>
      <c r="N881" s="192"/>
      <c r="O881" s="192"/>
      <c r="P881" s="192"/>
      <c r="Q881" s="192"/>
      <c r="R881" s="192"/>
      <c r="S881" s="192"/>
      <c r="T881" s="192"/>
      <c r="U881" s="192"/>
      <c r="V881" s="192"/>
      <c r="W881" s="192"/>
      <c r="X881" s="192"/>
      <c r="Y881" s="192"/>
      <c r="Z881" s="192"/>
      <c r="AA881" s="192"/>
      <c r="AB881" s="192"/>
    </row>
    <row r="882" spans="1:28">
      <c r="A882" s="2"/>
      <c r="B882" s="192"/>
      <c r="C882" s="2"/>
      <c r="D882" s="2"/>
      <c r="E882" s="192"/>
      <c r="F882" s="192"/>
      <c r="G882" s="192"/>
      <c r="H882" s="192"/>
      <c r="I882" s="192"/>
      <c r="J882" s="192"/>
      <c r="K882" s="192"/>
      <c r="L882" s="192"/>
      <c r="M882" s="192"/>
      <c r="N882" s="192"/>
      <c r="O882" s="192"/>
      <c r="P882" s="192"/>
      <c r="Q882" s="192"/>
      <c r="R882" s="192"/>
      <c r="S882" s="192"/>
      <c r="T882" s="192"/>
      <c r="U882" s="192"/>
      <c r="V882" s="192"/>
      <c r="W882" s="192"/>
      <c r="X882" s="192"/>
      <c r="Y882" s="192"/>
      <c r="Z882" s="192"/>
      <c r="AA882" s="192"/>
      <c r="AB882" s="192"/>
    </row>
    <row r="883" spans="1:28">
      <c r="A883" s="2"/>
      <c r="B883" s="192"/>
      <c r="C883" s="2"/>
      <c r="D883" s="2"/>
      <c r="E883" s="192"/>
      <c r="F883" s="192"/>
      <c r="G883" s="192"/>
      <c r="H883" s="192"/>
      <c r="I883" s="192"/>
      <c r="J883" s="192"/>
      <c r="K883" s="192"/>
      <c r="L883" s="192"/>
      <c r="M883" s="192"/>
      <c r="N883" s="192"/>
      <c r="O883" s="192"/>
      <c r="P883" s="192"/>
      <c r="Q883" s="192"/>
      <c r="R883" s="192"/>
      <c r="S883" s="192"/>
      <c r="T883" s="192"/>
      <c r="U883" s="192"/>
      <c r="V883" s="192"/>
      <c r="W883" s="192"/>
      <c r="X883" s="192"/>
      <c r="Y883" s="192"/>
      <c r="Z883" s="192"/>
      <c r="AA883" s="192"/>
      <c r="AB883" s="192"/>
    </row>
    <row r="884" spans="1:28">
      <c r="A884" s="2"/>
      <c r="B884" s="192"/>
      <c r="C884" s="2"/>
      <c r="D884" s="2"/>
      <c r="E884" s="192"/>
      <c r="F884" s="192"/>
      <c r="G884" s="192"/>
      <c r="H884" s="192"/>
      <c r="I884" s="192"/>
      <c r="J884" s="192"/>
      <c r="K884" s="192"/>
      <c r="L884" s="192"/>
      <c r="M884" s="192"/>
      <c r="N884" s="192"/>
      <c r="O884" s="192"/>
      <c r="P884" s="192"/>
      <c r="Q884" s="192"/>
      <c r="R884" s="192"/>
      <c r="S884" s="192"/>
      <c r="T884" s="192"/>
      <c r="U884" s="192"/>
      <c r="V884" s="192"/>
      <c r="W884" s="192"/>
      <c r="X884" s="192"/>
      <c r="Y884" s="192"/>
      <c r="Z884" s="192"/>
      <c r="AA884" s="192"/>
      <c r="AB884" s="192"/>
    </row>
    <row r="885" spans="1:28">
      <c r="A885" s="2"/>
      <c r="B885" s="192"/>
      <c r="C885" s="2"/>
      <c r="D885" s="2"/>
      <c r="E885" s="192"/>
      <c r="F885" s="192"/>
      <c r="G885" s="192"/>
      <c r="H885" s="192"/>
      <c r="I885" s="192"/>
      <c r="J885" s="192"/>
      <c r="K885" s="192"/>
      <c r="L885" s="192"/>
      <c r="M885" s="192"/>
      <c r="N885" s="192"/>
      <c r="O885" s="192"/>
      <c r="P885" s="192"/>
      <c r="Q885" s="192"/>
      <c r="R885" s="192"/>
      <c r="S885" s="192"/>
      <c r="T885" s="192"/>
      <c r="U885" s="192"/>
      <c r="V885" s="192"/>
      <c r="W885" s="192"/>
      <c r="X885" s="192"/>
      <c r="Y885" s="192"/>
      <c r="Z885" s="192"/>
      <c r="AA885" s="192"/>
      <c r="AB885" s="192"/>
    </row>
    <row r="886" spans="1:28">
      <c r="A886" s="2"/>
      <c r="B886" s="192"/>
      <c r="C886" s="2"/>
      <c r="D886" s="2"/>
      <c r="E886" s="192"/>
      <c r="F886" s="192"/>
      <c r="G886" s="192"/>
      <c r="H886" s="192"/>
      <c r="I886" s="192"/>
      <c r="J886" s="192"/>
      <c r="K886" s="192"/>
      <c r="L886" s="192"/>
      <c r="M886" s="192"/>
      <c r="N886" s="192"/>
      <c r="O886" s="192"/>
      <c r="P886" s="192"/>
      <c r="Q886" s="192"/>
      <c r="R886" s="192"/>
      <c r="S886" s="192"/>
      <c r="T886" s="192"/>
      <c r="U886" s="192"/>
      <c r="V886" s="192"/>
      <c r="W886" s="192"/>
      <c r="X886" s="192"/>
      <c r="Y886" s="192"/>
      <c r="Z886" s="192"/>
      <c r="AA886" s="192"/>
      <c r="AB886" s="192"/>
    </row>
    <row r="887" spans="1:28">
      <c r="A887" s="2"/>
      <c r="B887" s="192"/>
      <c r="C887" s="2"/>
      <c r="D887" s="2"/>
      <c r="E887" s="192"/>
      <c r="F887" s="192"/>
      <c r="G887" s="192"/>
      <c r="H887" s="192"/>
      <c r="I887" s="192"/>
      <c r="J887" s="192"/>
      <c r="K887" s="192"/>
      <c r="L887" s="192"/>
      <c r="M887" s="192"/>
      <c r="N887" s="192"/>
      <c r="O887" s="192"/>
      <c r="P887" s="192"/>
      <c r="Q887" s="192"/>
      <c r="R887" s="192"/>
      <c r="S887" s="192"/>
      <c r="T887" s="192"/>
      <c r="U887" s="192"/>
      <c r="V887" s="192"/>
      <c r="W887" s="192"/>
      <c r="X887" s="192"/>
      <c r="Y887" s="192"/>
      <c r="Z887" s="192"/>
      <c r="AA887" s="192"/>
      <c r="AB887" s="192"/>
    </row>
    <row r="888" spans="1:28">
      <c r="A888" s="2"/>
      <c r="B888" s="192"/>
      <c r="C888" s="2"/>
      <c r="D888" s="2"/>
      <c r="E888" s="192"/>
      <c r="F888" s="192"/>
      <c r="G888" s="192"/>
      <c r="H888" s="192"/>
      <c r="I888" s="192"/>
      <c r="J888" s="192"/>
      <c r="K888" s="192"/>
      <c r="L888" s="192"/>
      <c r="M888" s="192"/>
      <c r="N888" s="192"/>
      <c r="O888" s="192"/>
      <c r="P888" s="192"/>
      <c r="Q888" s="192"/>
      <c r="R888" s="192"/>
      <c r="S888" s="192"/>
      <c r="T888" s="192"/>
      <c r="U888" s="192"/>
      <c r="V888" s="192"/>
      <c r="W888" s="192"/>
      <c r="X888" s="192"/>
      <c r="Y888" s="192"/>
      <c r="Z888" s="192"/>
      <c r="AA888" s="192"/>
      <c r="AB888" s="192"/>
    </row>
    <row r="889" spans="1:28">
      <c r="A889" s="2"/>
      <c r="B889" s="192"/>
      <c r="C889" s="2"/>
      <c r="D889" s="2"/>
      <c r="E889" s="192"/>
      <c r="F889" s="192"/>
      <c r="G889" s="192"/>
      <c r="H889" s="192"/>
      <c r="I889" s="192"/>
      <c r="J889" s="192"/>
      <c r="K889" s="192"/>
      <c r="L889" s="192"/>
      <c r="M889" s="192"/>
      <c r="N889" s="192"/>
      <c r="O889" s="192"/>
      <c r="P889" s="192"/>
      <c r="Q889" s="192"/>
      <c r="R889" s="192"/>
      <c r="S889" s="192"/>
      <c r="T889" s="192"/>
      <c r="U889" s="192"/>
      <c r="V889" s="192"/>
      <c r="W889" s="192"/>
      <c r="X889" s="192"/>
      <c r="Y889" s="192"/>
      <c r="Z889" s="192"/>
      <c r="AA889" s="192"/>
      <c r="AB889" s="192"/>
    </row>
    <row r="890" spans="1:28">
      <c r="A890" s="2"/>
      <c r="B890" s="192"/>
      <c r="C890" s="2"/>
      <c r="D890" s="2"/>
      <c r="E890" s="192"/>
      <c r="F890" s="192"/>
      <c r="G890" s="192"/>
      <c r="H890" s="192"/>
      <c r="I890" s="192"/>
      <c r="J890" s="192"/>
      <c r="K890" s="192"/>
      <c r="L890" s="192"/>
      <c r="M890" s="192"/>
      <c r="N890" s="192"/>
      <c r="O890" s="192"/>
      <c r="P890" s="192"/>
      <c r="Q890" s="192"/>
      <c r="R890" s="192"/>
      <c r="S890" s="192"/>
      <c r="T890" s="192"/>
      <c r="U890" s="192"/>
      <c r="V890" s="192"/>
      <c r="W890" s="192"/>
      <c r="X890" s="192"/>
      <c r="Y890" s="192"/>
      <c r="Z890" s="192"/>
      <c r="AA890" s="192"/>
      <c r="AB890" s="192"/>
    </row>
    <row r="891" spans="1:28">
      <c r="A891" s="2"/>
      <c r="B891" s="192"/>
      <c r="C891" s="2"/>
      <c r="D891" s="2"/>
      <c r="E891" s="192"/>
      <c r="F891" s="192"/>
      <c r="G891" s="192"/>
      <c r="H891" s="192"/>
      <c r="I891" s="192"/>
      <c r="J891" s="192"/>
      <c r="K891" s="192"/>
      <c r="L891" s="192"/>
      <c r="M891" s="192"/>
      <c r="N891" s="192"/>
      <c r="O891" s="192"/>
      <c r="P891" s="192"/>
      <c r="Q891" s="192"/>
      <c r="R891" s="192"/>
      <c r="S891" s="192"/>
      <c r="T891" s="192"/>
      <c r="U891" s="192"/>
      <c r="V891" s="192"/>
      <c r="W891" s="192"/>
      <c r="X891" s="192"/>
      <c r="Y891" s="192"/>
      <c r="Z891" s="192"/>
      <c r="AA891" s="192"/>
      <c r="AB891" s="192"/>
    </row>
    <row r="892" spans="1:28">
      <c r="A892" s="2"/>
      <c r="B892" s="192"/>
      <c r="C892" s="2"/>
      <c r="D892" s="2"/>
      <c r="E892" s="192"/>
      <c r="F892" s="192"/>
      <c r="G892" s="192"/>
      <c r="H892" s="192"/>
      <c r="I892" s="192"/>
      <c r="J892" s="192"/>
      <c r="K892" s="192"/>
      <c r="L892" s="192"/>
      <c r="M892" s="192"/>
      <c r="N892" s="192"/>
      <c r="O892" s="192"/>
      <c r="P892" s="192"/>
      <c r="Q892" s="192"/>
      <c r="R892" s="192"/>
      <c r="S892" s="192"/>
      <c r="T892" s="192"/>
      <c r="U892" s="192"/>
      <c r="V892" s="192"/>
      <c r="W892" s="192"/>
      <c r="X892" s="192"/>
      <c r="Y892" s="192"/>
      <c r="Z892" s="192"/>
      <c r="AA892" s="192"/>
      <c r="AB892" s="192"/>
    </row>
    <row r="893" spans="1:28">
      <c r="A893" s="2"/>
      <c r="B893" s="192"/>
      <c r="C893" s="2"/>
      <c r="D893" s="2"/>
      <c r="E893" s="192"/>
      <c r="F893" s="192"/>
      <c r="G893" s="192"/>
      <c r="H893" s="192"/>
      <c r="I893" s="192"/>
      <c r="J893" s="192"/>
      <c r="K893" s="192"/>
      <c r="L893" s="192"/>
      <c r="M893" s="192"/>
      <c r="N893" s="192"/>
      <c r="O893" s="192"/>
      <c r="P893" s="192"/>
      <c r="Q893" s="192"/>
      <c r="R893" s="192"/>
      <c r="S893" s="192"/>
      <c r="T893" s="192"/>
      <c r="U893" s="192"/>
      <c r="V893" s="192"/>
      <c r="W893" s="192"/>
      <c r="X893" s="192"/>
      <c r="Y893" s="192"/>
      <c r="Z893" s="192"/>
      <c r="AA893" s="192"/>
      <c r="AB893" s="192"/>
    </row>
    <row r="894" spans="1:28">
      <c r="A894" s="2"/>
      <c r="B894" s="192"/>
      <c r="C894" s="2"/>
      <c r="D894" s="2"/>
      <c r="E894" s="192"/>
      <c r="F894" s="192"/>
      <c r="G894" s="192"/>
      <c r="H894" s="192"/>
      <c r="I894" s="192"/>
      <c r="J894" s="192"/>
      <c r="K894" s="192"/>
      <c r="L894" s="192"/>
      <c r="M894" s="192"/>
      <c r="N894" s="192"/>
      <c r="O894" s="192"/>
      <c r="P894" s="192"/>
      <c r="Q894" s="192"/>
      <c r="R894" s="192"/>
      <c r="S894" s="192"/>
      <c r="T894" s="192"/>
      <c r="U894" s="192"/>
      <c r="V894" s="192"/>
      <c r="W894" s="192"/>
      <c r="X894" s="192"/>
      <c r="Y894" s="192"/>
      <c r="Z894" s="192"/>
      <c r="AA894" s="192"/>
      <c r="AB894" s="192"/>
    </row>
    <row r="895" spans="1:28">
      <c r="A895" s="2"/>
      <c r="B895" s="192"/>
      <c r="C895" s="2"/>
      <c r="D895" s="2"/>
      <c r="E895" s="192"/>
      <c r="F895" s="192"/>
      <c r="G895" s="192"/>
      <c r="H895" s="192"/>
      <c r="I895" s="192"/>
      <c r="J895" s="192"/>
      <c r="K895" s="192"/>
      <c r="L895" s="192"/>
      <c r="M895" s="192"/>
      <c r="N895" s="192"/>
      <c r="O895" s="192"/>
      <c r="P895" s="192"/>
      <c r="Q895" s="192"/>
      <c r="R895" s="192"/>
      <c r="S895" s="192"/>
      <c r="T895" s="192"/>
      <c r="U895" s="192"/>
      <c r="V895" s="192"/>
      <c r="W895" s="192"/>
      <c r="X895" s="192"/>
      <c r="Y895" s="192"/>
      <c r="Z895" s="192"/>
      <c r="AA895" s="192"/>
      <c r="AB895" s="192"/>
    </row>
    <row r="896" spans="1:28">
      <c r="A896" s="2"/>
      <c r="B896" s="192"/>
      <c r="C896" s="2"/>
      <c r="D896" s="2"/>
      <c r="E896" s="192"/>
      <c r="F896" s="192"/>
      <c r="G896" s="192"/>
      <c r="H896" s="192"/>
      <c r="I896" s="192"/>
      <c r="J896" s="192"/>
      <c r="K896" s="192"/>
      <c r="L896" s="192"/>
      <c r="M896" s="192"/>
      <c r="N896" s="192"/>
      <c r="O896" s="192"/>
      <c r="P896" s="192"/>
      <c r="Q896" s="192"/>
      <c r="R896" s="192"/>
      <c r="S896" s="192"/>
      <c r="T896" s="192"/>
      <c r="U896" s="192"/>
      <c r="V896" s="192"/>
      <c r="W896" s="192"/>
      <c r="X896" s="192"/>
      <c r="Y896" s="192"/>
      <c r="Z896" s="192"/>
      <c r="AA896" s="192"/>
      <c r="AB896" s="192"/>
    </row>
    <row r="897" spans="1:28">
      <c r="A897" s="2"/>
      <c r="B897" s="192"/>
      <c r="C897" s="2"/>
      <c r="D897" s="2"/>
      <c r="E897" s="192"/>
      <c r="F897" s="192"/>
      <c r="G897" s="192"/>
      <c r="H897" s="192"/>
      <c r="I897" s="192"/>
      <c r="J897" s="192"/>
      <c r="K897" s="192"/>
      <c r="L897" s="192"/>
      <c r="M897" s="192"/>
      <c r="N897" s="192"/>
      <c r="O897" s="192"/>
      <c r="P897" s="192"/>
      <c r="Q897" s="192"/>
      <c r="R897" s="192"/>
      <c r="S897" s="192"/>
      <c r="T897" s="192"/>
      <c r="U897" s="192"/>
      <c r="V897" s="192"/>
      <c r="W897" s="192"/>
      <c r="X897" s="192"/>
      <c r="Y897" s="192"/>
      <c r="Z897" s="192"/>
      <c r="AA897" s="192"/>
      <c r="AB897" s="192"/>
    </row>
    <row r="898" spans="1:28">
      <c r="A898" s="2"/>
      <c r="B898" s="192"/>
      <c r="C898" s="2"/>
      <c r="D898" s="2"/>
      <c r="E898" s="192"/>
      <c r="F898" s="192"/>
      <c r="G898" s="192"/>
      <c r="H898" s="192"/>
      <c r="I898" s="192"/>
      <c r="J898" s="192"/>
      <c r="K898" s="192"/>
      <c r="L898" s="192"/>
      <c r="M898" s="192"/>
      <c r="N898" s="192"/>
      <c r="O898" s="192"/>
      <c r="P898" s="192"/>
      <c r="Q898" s="192"/>
      <c r="R898" s="192"/>
      <c r="S898" s="192"/>
      <c r="T898" s="192"/>
      <c r="U898" s="192"/>
      <c r="V898" s="192"/>
      <c r="W898" s="192"/>
      <c r="X898" s="192"/>
      <c r="Y898" s="192"/>
      <c r="Z898" s="192"/>
      <c r="AA898" s="192"/>
      <c r="AB898" s="192"/>
    </row>
    <row r="899" spans="1:28">
      <c r="A899" s="2"/>
      <c r="B899" s="192"/>
      <c r="C899" s="2"/>
      <c r="D899" s="2"/>
      <c r="E899" s="192"/>
      <c r="F899" s="192"/>
      <c r="G899" s="192"/>
      <c r="H899" s="192"/>
      <c r="I899" s="192"/>
      <c r="J899" s="192"/>
      <c r="K899" s="192"/>
      <c r="L899" s="192"/>
      <c r="M899" s="192"/>
      <c r="N899" s="192"/>
      <c r="O899" s="192"/>
      <c r="P899" s="192"/>
      <c r="Q899" s="192"/>
      <c r="R899" s="192"/>
      <c r="S899" s="192"/>
      <c r="T899" s="192"/>
      <c r="U899" s="192"/>
      <c r="V899" s="192"/>
      <c r="W899" s="192"/>
      <c r="X899" s="192"/>
      <c r="Y899" s="192"/>
      <c r="Z899" s="192"/>
      <c r="AA899" s="192"/>
      <c r="AB899" s="192"/>
    </row>
    <row r="900" spans="1:28">
      <c r="A900" s="2"/>
      <c r="B900" s="192"/>
      <c r="C900" s="2"/>
      <c r="D900" s="2"/>
      <c r="E900" s="192"/>
      <c r="F900" s="192"/>
      <c r="G900" s="192"/>
      <c r="H900" s="192"/>
      <c r="I900" s="192"/>
      <c r="J900" s="192"/>
      <c r="K900" s="192"/>
      <c r="L900" s="192"/>
      <c r="M900" s="192"/>
      <c r="N900" s="192"/>
      <c r="O900" s="192"/>
      <c r="P900" s="192"/>
      <c r="Q900" s="192"/>
      <c r="R900" s="192"/>
      <c r="S900" s="192"/>
      <c r="T900" s="192"/>
      <c r="U900" s="192"/>
      <c r="V900" s="192"/>
      <c r="W900" s="192"/>
      <c r="X900" s="192"/>
      <c r="Y900" s="192"/>
      <c r="Z900" s="192"/>
      <c r="AA900" s="192"/>
      <c r="AB900" s="192"/>
    </row>
    <row r="901" spans="1:28">
      <c r="A901" s="2"/>
      <c r="B901" s="192"/>
      <c r="C901" s="2"/>
      <c r="D901" s="2"/>
      <c r="E901" s="192"/>
      <c r="F901" s="192"/>
      <c r="G901" s="192"/>
      <c r="H901" s="192"/>
      <c r="I901" s="192"/>
      <c r="J901" s="192"/>
      <c r="K901" s="192"/>
      <c r="L901" s="192"/>
      <c r="M901" s="192"/>
      <c r="N901" s="192"/>
      <c r="O901" s="192"/>
      <c r="P901" s="192"/>
      <c r="Q901" s="192"/>
      <c r="R901" s="192"/>
      <c r="S901" s="192"/>
      <c r="T901" s="192"/>
      <c r="U901" s="192"/>
      <c r="V901" s="192"/>
      <c r="W901" s="192"/>
      <c r="X901" s="192"/>
      <c r="Y901" s="192"/>
      <c r="Z901" s="192"/>
      <c r="AA901" s="192"/>
      <c r="AB901" s="192"/>
    </row>
    <row r="902" spans="1:28">
      <c r="A902" s="2"/>
      <c r="B902" s="192"/>
      <c r="C902" s="2"/>
      <c r="D902" s="2"/>
      <c r="E902" s="192"/>
      <c r="F902" s="192"/>
      <c r="G902" s="192"/>
      <c r="H902" s="192"/>
      <c r="I902" s="192"/>
      <c r="J902" s="192"/>
      <c r="K902" s="192"/>
      <c r="L902" s="192"/>
      <c r="M902" s="192"/>
      <c r="N902" s="192"/>
      <c r="O902" s="192"/>
      <c r="P902" s="192"/>
      <c r="Q902" s="192"/>
      <c r="R902" s="192"/>
      <c r="S902" s="192"/>
      <c r="T902" s="192"/>
      <c r="U902" s="192"/>
      <c r="V902" s="192"/>
      <c r="W902" s="192"/>
      <c r="X902" s="192"/>
      <c r="Y902" s="192"/>
      <c r="Z902" s="192"/>
      <c r="AA902" s="192"/>
      <c r="AB902" s="192"/>
    </row>
    <row r="903" spans="1:28">
      <c r="A903" s="2"/>
      <c r="B903" s="192"/>
      <c r="C903" s="2"/>
      <c r="D903" s="2"/>
      <c r="E903" s="192"/>
      <c r="F903" s="192"/>
      <c r="G903" s="192"/>
      <c r="H903" s="192"/>
      <c r="I903" s="192"/>
      <c r="J903" s="192"/>
      <c r="K903" s="192"/>
      <c r="L903" s="192"/>
      <c r="M903" s="192"/>
      <c r="N903" s="192"/>
      <c r="O903" s="192"/>
      <c r="P903" s="192"/>
      <c r="Q903" s="192"/>
      <c r="R903" s="192"/>
      <c r="S903" s="192"/>
      <c r="T903" s="192"/>
      <c r="U903" s="192"/>
      <c r="V903" s="192"/>
      <c r="W903" s="192"/>
      <c r="X903" s="192"/>
      <c r="Y903" s="192"/>
      <c r="Z903" s="192"/>
      <c r="AA903" s="192"/>
      <c r="AB903" s="192"/>
    </row>
    <row r="904" spans="1:28">
      <c r="A904" s="2"/>
      <c r="B904" s="192"/>
      <c r="C904" s="2"/>
      <c r="D904" s="2"/>
      <c r="E904" s="192"/>
      <c r="F904" s="192"/>
      <c r="G904" s="192"/>
      <c r="H904" s="192"/>
      <c r="I904" s="192"/>
      <c r="J904" s="192"/>
      <c r="K904" s="192"/>
      <c r="L904" s="192"/>
      <c r="M904" s="192"/>
      <c r="N904" s="192"/>
      <c r="O904" s="192"/>
      <c r="P904" s="192"/>
      <c r="Q904" s="192"/>
      <c r="R904" s="192"/>
      <c r="S904" s="192"/>
      <c r="T904" s="192"/>
      <c r="U904" s="192"/>
      <c r="V904" s="192"/>
      <c r="W904" s="192"/>
      <c r="X904" s="192"/>
      <c r="Y904" s="192"/>
      <c r="Z904" s="192"/>
      <c r="AA904" s="192"/>
      <c r="AB904" s="192"/>
    </row>
    <row r="905" spans="1:28">
      <c r="A905" s="2"/>
      <c r="B905" s="192"/>
      <c r="C905" s="2"/>
      <c r="D905" s="2"/>
      <c r="E905" s="192"/>
      <c r="F905" s="192"/>
      <c r="G905" s="192"/>
      <c r="H905" s="192"/>
      <c r="I905" s="192"/>
      <c r="J905" s="192"/>
      <c r="K905" s="192"/>
      <c r="L905" s="192"/>
      <c r="M905" s="192"/>
      <c r="N905" s="192"/>
      <c r="O905" s="192"/>
      <c r="P905" s="192"/>
      <c r="Q905" s="192"/>
      <c r="R905" s="192"/>
      <c r="S905" s="192"/>
      <c r="T905" s="192"/>
      <c r="U905" s="192"/>
      <c r="V905" s="192"/>
      <c r="W905" s="192"/>
      <c r="X905" s="192"/>
      <c r="Y905" s="192"/>
      <c r="Z905" s="192"/>
      <c r="AA905" s="192"/>
      <c r="AB905" s="192"/>
    </row>
    <row r="906" spans="1:28">
      <c r="A906" s="2"/>
      <c r="B906" s="192"/>
      <c r="C906" s="2"/>
      <c r="D906" s="2"/>
      <c r="E906" s="192"/>
      <c r="F906" s="192"/>
      <c r="G906" s="192"/>
      <c r="H906" s="192"/>
      <c r="I906" s="192"/>
      <c r="J906" s="192"/>
      <c r="K906" s="192"/>
      <c r="L906" s="192"/>
      <c r="M906" s="192"/>
      <c r="N906" s="192"/>
      <c r="O906" s="192"/>
      <c r="P906" s="192"/>
      <c r="Q906" s="192"/>
      <c r="R906" s="192"/>
      <c r="S906" s="192"/>
      <c r="T906" s="192"/>
      <c r="U906" s="192"/>
      <c r="V906" s="192"/>
      <c r="W906" s="192"/>
      <c r="X906" s="192"/>
      <c r="Y906" s="192"/>
      <c r="Z906" s="192"/>
      <c r="AA906" s="192"/>
      <c r="AB906" s="192"/>
    </row>
    <row r="907" spans="1:28">
      <c r="A907" s="2"/>
      <c r="B907" s="192"/>
      <c r="C907" s="2"/>
      <c r="D907" s="2"/>
      <c r="E907" s="192"/>
      <c r="F907" s="192"/>
      <c r="G907" s="192"/>
      <c r="H907" s="192"/>
      <c r="I907" s="192"/>
      <c r="J907" s="192"/>
      <c r="K907" s="192"/>
      <c r="L907" s="192"/>
      <c r="M907" s="192"/>
      <c r="N907" s="192"/>
      <c r="O907" s="192"/>
      <c r="P907" s="192"/>
      <c r="Q907" s="192"/>
      <c r="R907" s="192"/>
      <c r="S907" s="192"/>
      <c r="T907" s="192"/>
      <c r="U907" s="192"/>
      <c r="V907" s="192"/>
      <c r="W907" s="192"/>
      <c r="X907" s="192"/>
      <c r="Y907" s="192"/>
      <c r="Z907" s="192"/>
      <c r="AA907" s="192"/>
      <c r="AB907" s="192"/>
    </row>
    <row r="908" spans="1:28">
      <c r="A908" s="2"/>
      <c r="B908" s="192"/>
      <c r="C908" s="2"/>
      <c r="D908" s="2"/>
      <c r="E908" s="192"/>
      <c r="F908" s="192"/>
      <c r="G908" s="192"/>
      <c r="H908" s="192"/>
      <c r="I908" s="192"/>
      <c r="J908" s="192"/>
      <c r="K908" s="192"/>
      <c r="L908" s="192"/>
      <c r="M908" s="192"/>
      <c r="N908" s="192"/>
      <c r="O908" s="192"/>
      <c r="P908" s="192"/>
      <c r="Q908" s="192"/>
      <c r="R908" s="192"/>
      <c r="S908" s="192"/>
      <c r="T908" s="192"/>
      <c r="U908" s="192"/>
      <c r="V908" s="192"/>
      <c r="W908" s="192"/>
      <c r="X908" s="192"/>
      <c r="Y908" s="192"/>
      <c r="Z908" s="192"/>
      <c r="AA908" s="192"/>
      <c r="AB908" s="192"/>
    </row>
    <row r="909" spans="1:28">
      <c r="A909" s="2"/>
      <c r="B909" s="192"/>
      <c r="C909" s="2"/>
      <c r="D909" s="2"/>
      <c r="E909" s="192"/>
      <c r="F909" s="192"/>
      <c r="G909" s="192"/>
      <c r="H909" s="192"/>
      <c r="I909" s="192"/>
      <c r="J909" s="192"/>
      <c r="K909" s="192"/>
      <c r="L909" s="192"/>
      <c r="M909" s="192"/>
      <c r="N909" s="192"/>
      <c r="O909" s="192"/>
      <c r="P909" s="192"/>
      <c r="Q909" s="192"/>
      <c r="R909" s="192"/>
      <c r="S909" s="192"/>
      <c r="T909" s="192"/>
      <c r="U909" s="192"/>
      <c r="V909" s="192"/>
      <c r="W909" s="192"/>
      <c r="X909" s="192"/>
      <c r="Y909" s="192"/>
      <c r="Z909" s="192"/>
      <c r="AA909" s="192"/>
      <c r="AB909" s="192"/>
    </row>
    <row r="910" spans="1:28">
      <c r="A910" s="2"/>
      <c r="B910" s="192"/>
      <c r="C910" s="2"/>
      <c r="D910" s="2"/>
      <c r="E910" s="192"/>
      <c r="F910" s="192"/>
      <c r="G910" s="192"/>
      <c r="H910" s="192"/>
      <c r="I910" s="192"/>
      <c r="J910" s="192"/>
      <c r="K910" s="192"/>
      <c r="L910" s="192"/>
      <c r="M910" s="192"/>
      <c r="N910" s="192"/>
      <c r="O910" s="192"/>
      <c r="P910" s="192"/>
      <c r="Q910" s="192"/>
      <c r="R910" s="192"/>
      <c r="S910" s="192"/>
      <c r="T910" s="192"/>
      <c r="U910" s="192"/>
      <c r="V910" s="192"/>
      <c r="W910" s="192"/>
      <c r="X910" s="192"/>
      <c r="Y910" s="192"/>
      <c r="Z910" s="192"/>
      <c r="AA910" s="192"/>
      <c r="AB910" s="192"/>
    </row>
    <row r="911" spans="1:28">
      <c r="A911" s="2"/>
      <c r="B911" s="192"/>
      <c r="C911" s="2"/>
      <c r="D911" s="2"/>
      <c r="E911" s="192"/>
      <c r="F911" s="192"/>
      <c r="G911" s="192"/>
      <c r="H911" s="192"/>
      <c r="I911" s="192"/>
      <c r="J911" s="192"/>
      <c r="K911" s="192"/>
      <c r="L911" s="192"/>
      <c r="M911" s="192"/>
      <c r="N911" s="192"/>
      <c r="O911" s="192"/>
      <c r="P911" s="192"/>
      <c r="Q911" s="192"/>
      <c r="R911" s="192"/>
      <c r="S911" s="192"/>
      <c r="T911" s="192"/>
      <c r="U911" s="192"/>
      <c r="V911" s="192"/>
      <c r="W911" s="192"/>
      <c r="X911" s="192"/>
      <c r="Y911" s="192"/>
      <c r="Z911" s="192"/>
      <c r="AA911" s="192"/>
      <c r="AB911" s="192"/>
    </row>
    <row r="912" spans="1:28">
      <c r="A912" s="2"/>
      <c r="B912" s="192"/>
      <c r="C912" s="2"/>
      <c r="D912" s="2"/>
      <c r="E912" s="192"/>
      <c r="F912" s="192"/>
      <c r="G912" s="192"/>
      <c r="H912" s="192"/>
      <c r="I912" s="192"/>
      <c r="J912" s="192"/>
      <c r="K912" s="192"/>
      <c r="L912" s="192"/>
      <c r="M912" s="192"/>
      <c r="N912" s="192"/>
      <c r="O912" s="192"/>
      <c r="P912" s="192"/>
      <c r="Q912" s="192"/>
      <c r="R912" s="192"/>
      <c r="S912" s="192"/>
      <c r="T912" s="192"/>
      <c r="U912" s="192"/>
      <c r="V912" s="192"/>
      <c r="W912" s="192"/>
      <c r="X912" s="192"/>
      <c r="Y912" s="192"/>
      <c r="Z912" s="192"/>
      <c r="AA912" s="192"/>
      <c r="AB912" s="192"/>
    </row>
    <row r="913" spans="1:28">
      <c r="A913" s="2"/>
      <c r="B913" s="192"/>
      <c r="C913" s="2"/>
      <c r="D913" s="2"/>
      <c r="E913" s="192"/>
      <c r="F913" s="192"/>
      <c r="G913" s="192"/>
      <c r="H913" s="192"/>
      <c r="I913" s="192"/>
      <c r="J913" s="192"/>
      <c r="K913" s="192"/>
      <c r="L913" s="192"/>
      <c r="M913" s="192"/>
      <c r="N913" s="192"/>
      <c r="O913" s="192"/>
      <c r="P913" s="192"/>
      <c r="Q913" s="192"/>
      <c r="R913" s="192"/>
      <c r="S913" s="192"/>
      <c r="T913" s="192"/>
      <c r="U913" s="192"/>
      <c r="V913" s="192"/>
      <c r="W913" s="192"/>
      <c r="X913" s="192"/>
      <c r="Y913" s="192"/>
      <c r="Z913" s="192"/>
      <c r="AA913" s="192"/>
      <c r="AB913" s="192"/>
    </row>
    <row r="914" spans="1:28">
      <c r="A914" s="2"/>
      <c r="B914" s="192"/>
      <c r="C914" s="2"/>
      <c r="D914" s="2"/>
      <c r="E914" s="192"/>
      <c r="F914" s="192"/>
      <c r="G914" s="192"/>
      <c r="H914" s="192"/>
      <c r="I914" s="192"/>
      <c r="J914" s="192"/>
      <c r="K914" s="192"/>
      <c r="L914" s="192"/>
      <c r="M914" s="192"/>
      <c r="N914" s="192"/>
      <c r="O914" s="192"/>
      <c r="P914" s="192"/>
      <c r="Q914" s="192"/>
      <c r="R914" s="192"/>
      <c r="S914" s="192"/>
      <c r="T914" s="192"/>
      <c r="U914" s="192"/>
      <c r="V914" s="192"/>
      <c r="W914" s="192"/>
      <c r="X914" s="192"/>
      <c r="Y914" s="192"/>
      <c r="Z914" s="192"/>
      <c r="AA914" s="192"/>
      <c r="AB914" s="192"/>
    </row>
    <row r="915" spans="1:28">
      <c r="A915" s="2"/>
      <c r="B915" s="192"/>
      <c r="C915" s="2"/>
      <c r="D915" s="2"/>
      <c r="E915" s="192"/>
      <c r="F915" s="192"/>
      <c r="G915" s="192"/>
      <c r="H915" s="192"/>
      <c r="I915" s="192"/>
      <c r="J915" s="192"/>
      <c r="K915" s="192"/>
      <c r="L915" s="192"/>
      <c r="M915" s="192"/>
      <c r="N915" s="192"/>
      <c r="O915" s="192"/>
      <c r="P915" s="192"/>
      <c r="Q915" s="192"/>
      <c r="R915" s="192"/>
      <c r="S915" s="192"/>
      <c r="T915" s="192"/>
      <c r="U915" s="192"/>
      <c r="V915" s="192"/>
      <c r="W915" s="192"/>
      <c r="X915" s="192"/>
      <c r="Y915" s="192"/>
      <c r="Z915" s="192"/>
      <c r="AA915" s="192"/>
      <c r="AB915" s="192"/>
    </row>
    <row r="916" spans="1:28">
      <c r="A916" s="2"/>
      <c r="B916" s="192"/>
      <c r="C916" s="2"/>
      <c r="D916" s="2"/>
      <c r="E916" s="192"/>
      <c r="F916" s="192"/>
      <c r="G916" s="192"/>
      <c r="H916" s="192"/>
      <c r="I916" s="192"/>
      <c r="J916" s="192"/>
      <c r="K916" s="192"/>
      <c r="L916" s="192"/>
      <c r="M916" s="192"/>
      <c r="N916" s="192"/>
      <c r="O916" s="192"/>
      <c r="P916" s="192"/>
      <c r="Q916" s="192"/>
      <c r="R916" s="192"/>
      <c r="S916" s="192"/>
      <c r="T916" s="192"/>
      <c r="U916" s="192"/>
      <c r="V916" s="192"/>
      <c r="W916" s="192"/>
      <c r="X916" s="192"/>
      <c r="Y916" s="192"/>
      <c r="Z916" s="192"/>
      <c r="AA916" s="192"/>
      <c r="AB916" s="192"/>
    </row>
    <row r="917" spans="1:28">
      <c r="A917" s="2"/>
      <c r="B917" s="192"/>
      <c r="C917" s="2"/>
      <c r="D917" s="2"/>
      <c r="E917" s="192"/>
      <c r="F917" s="192"/>
      <c r="G917" s="192"/>
      <c r="H917" s="192"/>
      <c r="I917" s="192"/>
      <c r="J917" s="192"/>
      <c r="K917" s="192"/>
      <c r="L917" s="192"/>
      <c r="M917" s="192"/>
      <c r="N917" s="192"/>
      <c r="O917" s="192"/>
      <c r="P917" s="192"/>
      <c r="Q917" s="192"/>
      <c r="R917" s="192"/>
      <c r="S917" s="192"/>
      <c r="T917" s="192"/>
      <c r="U917" s="192"/>
      <c r="V917" s="192"/>
      <c r="W917" s="192"/>
      <c r="X917" s="192"/>
      <c r="Y917" s="192"/>
      <c r="Z917" s="192"/>
      <c r="AA917" s="192"/>
      <c r="AB917" s="192"/>
    </row>
    <row r="918" spans="1:28">
      <c r="A918" s="2"/>
      <c r="B918" s="192"/>
      <c r="C918" s="2"/>
      <c r="D918" s="2"/>
      <c r="E918" s="192"/>
      <c r="F918" s="192"/>
      <c r="G918" s="192"/>
      <c r="H918" s="192"/>
      <c r="I918" s="192"/>
      <c r="J918" s="192"/>
      <c r="K918" s="192"/>
      <c r="L918" s="192"/>
      <c r="M918" s="192"/>
      <c r="N918" s="192"/>
      <c r="O918" s="192"/>
      <c r="P918" s="192"/>
      <c r="Q918" s="192"/>
      <c r="R918" s="192"/>
      <c r="S918" s="192"/>
      <c r="T918" s="192"/>
      <c r="U918" s="192"/>
      <c r="V918" s="192"/>
      <c r="W918" s="192"/>
      <c r="X918" s="192"/>
      <c r="Y918" s="192"/>
      <c r="Z918" s="192"/>
      <c r="AA918" s="192"/>
      <c r="AB918" s="192"/>
    </row>
    <row r="919" spans="1:28">
      <c r="A919" s="2"/>
      <c r="B919" s="192"/>
      <c r="C919" s="2"/>
      <c r="D919" s="2"/>
      <c r="E919" s="192"/>
      <c r="F919" s="192"/>
      <c r="G919" s="192"/>
      <c r="H919" s="192"/>
      <c r="I919" s="192"/>
      <c r="J919" s="192"/>
      <c r="K919" s="192"/>
      <c r="L919" s="192"/>
      <c r="M919" s="192"/>
      <c r="N919" s="192"/>
      <c r="O919" s="192"/>
      <c r="P919" s="192"/>
      <c r="Q919" s="192"/>
      <c r="R919" s="192"/>
      <c r="S919" s="192"/>
      <c r="T919" s="192"/>
      <c r="U919" s="192"/>
      <c r="V919" s="192"/>
      <c r="W919" s="192"/>
      <c r="X919" s="192"/>
      <c r="Y919" s="192"/>
      <c r="Z919" s="192"/>
      <c r="AA919" s="192"/>
      <c r="AB919" s="192"/>
    </row>
    <row r="920" spans="1:28">
      <c r="A920" s="2"/>
      <c r="B920" s="192"/>
      <c r="C920" s="2"/>
      <c r="D920" s="2"/>
      <c r="E920" s="192"/>
      <c r="F920" s="192"/>
      <c r="G920" s="192"/>
      <c r="H920" s="192"/>
      <c r="I920" s="192"/>
      <c r="J920" s="192"/>
      <c r="K920" s="192"/>
      <c r="L920" s="192"/>
      <c r="M920" s="192"/>
      <c r="N920" s="192"/>
      <c r="O920" s="192"/>
      <c r="P920" s="192"/>
      <c r="Q920" s="192"/>
      <c r="R920" s="192"/>
      <c r="S920" s="192"/>
      <c r="T920" s="192"/>
      <c r="U920" s="192"/>
      <c r="V920" s="192"/>
      <c r="W920" s="192"/>
      <c r="X920" s="192"/>
      <c r="Y920" s="192"/>
      <c r="Z920" s="192"/>
      <c r="AA920" s="192"/>
      <c r="AB920" s="192"/>
    </row>
    <row r="921" spans="1:28">
      <c r="A921" s="2"/>
      <c r="B921" s="192"/>
      <c r="C921" s="2"/>
      <c r="D921" s="2"/>
      <c r="E921" s="192"/>
      <c r="F921" s="192"/>
      <c r="G921" s="192"/>
      <c r="H921" s="192"/>
      <c r="I921" s="192"/>
      <c r="J921" s="192"/>
      <c r="K921" s="192"/>
      <c r="L921" s="192"/>
      <c r="M921" s="192"/>
      <c r="N921" s="192"/>
      <c r="O921" s="192"/>
      <c r="P921" s="192"/>
      <c r="Q921" s="192"/>
      <c r="R921" s="192"/>
      <c r="S921" s="192"/>
      <c r="T921" s="192"/>
      <c r="U921" s="192"/>
      <c r="V921" s="192"/>
      <c r="W921" s="192"/>
      <c r="X921" s="192"/>
      <c r="Y921" s="192"/>
      <c r="Z921" s="192"/>
      <c r="AA921" s="192"/>
      <c r="AB921" s="192"/>
    </row>
    <row r="922" spans="1:28">
      <c r="A922" s="2"/>
      <c r="B922" s="192"/>
      <c r="C922" s="2"/>
      <c r="D922" s="2"/>
      <c r="E922" s="192"/>
      <c r="F922" s="192"/>
      <c r="G922" s="192"/>
      <c r="H922" s="192"/>
      <c r="I922" s="192"/>
      <c r="J922" s="192"/>
      <c r="K922" s="192"/>
      <c r="L922" s="192"/>
      <c r="M922" s="192"/>
      <c r="N922" s="192"/>
      <c r="O922" s="192"/>
      <c r="P922" s="192"/>
      <c r="Q922" s="192"/>
      <c r="R922" s="192"/>
      <c r="S922" s="192"/>
      <c r="T922" s="192"/>
      <c r="U922" s="192"/>
      <c r="V922" s="192"/>
      <c r="W922" s="192"/>
      <c r="X922" s="192"/>
      <c r="Y922" s="192"/>
      <c r="Z922" s="192"/>
      <c r="AA922" s="192"/>
      <c r="AB922" s="192"/>
    </row>
    <row r="923" spans="1:28">
      <c r="A923" s="2"/>
      <c r="B923" s="192"/>
      <c r="C923" s="2"/>
      <c r="D923" s="2"/>
      <c r="E923" s="192"/>
      <c r="F923" s="192"/>
      <c r="G923" s="192"/>
      <c r="H923" s="192"/>
      <c r="I923" s="192"/>
      <c r="J923" s="192"/>
      <c r="K923" s="192"/>
      <c r="L923" s="192"/>
      <c r="M923" s="192"/>
      <c r="N923" s="192"/>
      <c r="O923" s="192"/>
      <c r="P923" s="192"/>
      <c r="Q923" s="192"/>
      <c r="R923" s="192"/>
      <c r="S923" s="192"/>
      <c r="T923" s="192"/>
      <c r="U923" s="192"/>
      <c r="V923" s="192"/>
      <c r="W923" s="192"/>
      <c r="X923" s="192"/>
      <c r="Y923" s="192"/>
      <c r="Z923" s="192"/>
      <c r="AA923" s="192"/>
      <c r="AB923" s="192"/>
    </row>
    <row r="924" spans="1:28">
      <c r="A924" s="2"/>
      <c r="B924" s="192"/>
      <c r="C924" s="2"/>
      <c r="D924" s="2"/>
      <c r="E924" s="192"/>
      <c r="F924" s="192"/>
      <c r="G924" s="192"/>
      <c r="H924" s="192"/>
      <c r="I924" s="192"/>
      <c r="J924" s="192"/>
      <c r="K924" s="192"/>
      <c r="L924" s="192"/>
      <c r="M924" s="192"/>
      <c r="N924" s="192"/>
      <c r="O924" s="192"/>
      <c r="P924" s="192"/>
      <c r="Q924" s="192"/>
      <c r="R924" s="192"/>
      <c r="S924" s="192"/>
      <c r="T924" s="192"/>
      <c r="U924" s="192"/>
      <c r="V924" s="192"/>
      <c r="W924" s="192"/>
      <c r="X924" s="192"/>
      <c r="Y924" s="192"/>
      <c r="Z924" s="192"/>
      <c r="AA924" s="192"/>
      <c r="AB924" s="192"/>
    </row>
    <row r="925" spans="1:28">
      <c r="A925" s="2"/>
      <c r="B925" s="192"/>
      <c r="C925" s="2"/>
      <c r="D925" s="2"/>
      <c r="E925" s="192"/>
      <c r="F925" s="192"/>
      <c r="G925" s="192"/>
      <c r="H925" s="192"/>
      <c r="I925" s="192"/>
      <c r="J925" s="192"/>
      <c r="K925" s="192"/>
      <c r="L925" s="192"/>
      <c r="M925" s="192"/>
      <c r="N925" s="192"/>
      <c r="O925" s="192"/>
      <c r="P925" s="192"/>
      <c r="Q925" s="192"/>
      <c r="R925" s="192"/>
      <c r="S925" s="192"/>
      <c r="T925" s="192"/>
      <c r="U925" s="192"/>
      <c r="V925" s="192"/>
      <c r="W925" s="192"/>
      <c r="X925" s="192"/>
      <c r="Y925" s="192"/>
      <c r="Z925" s="192"/>
      <c r="AA925" s="192"/>
      <c r="AB925" s="192"/>
    </row>
    <row r="926" spans="1:28">
      <c r="A926" s="2"/>
      <c r="B926" s="192"/>
      <c r="C926" s="2"/>
      <c r="D926" s="2"/>
      <c r="E926" s="192"/>
      <c r="F926" s="192"/>
      <c r="G926" s="192"/>
      <c r="H926" s="192"/>
      <c r="I926" s="192"/>
      <c r="J926" s="192"/>
      <c r="K926" s="192"/>
      <c r="L926" s="192"/>
      <c r="M926" s="192"/>
      <c r="N926" s="192"/>
      <c r="O926" s="192"/>
      <c r="P926" s="192"/>
      <c r="Q926" s="192"/>
      <c r="R926" s="192"/>
      <c r="S926" s="192"/>
      <c r="T926" s="192"/>
      <c r="U926" s="192"/>
      <c r="V926" s="192"/>
      <c r="W926" s="192"/>
      <c r="X926" s="192"/>
      <c r="Y926" s="192"/>
      <c r="Z926" s="192"/>
      <c r="AA926" s="192"/>
      <c r="AB926" s="192"/>
    </row>
    <row r="927" spans="1:28">
      <c r="A927" s="2"/>
      <c r="B927" s="192"/>
      <c r="C927" s="2"/>
      <c r="D927" s="2"/>
      <c r="E927" s="192"/>
      <c r="F927" s="192"/>
      <c r="G927" s="192"/>
      <c r="H927" s="192"/>
      <c r="I927" s="192"/>
      <c r="J927" s="192"/>
      <c r="K927" s="192"/>
      <c r="L927" s="192"/>
      <c r="M927" s="192"/>
      <c r="N927" s="192"/>
      <c r="O927" s="192"/>
      <c r="P927" s="192"/>
      <c r="Q927" s="192"/>
      <c r="R927" s="192"/>
      <c r="S927" s="192"/>
      <c r="T927" s="192"/>
      <c r="U927" s="192"/>
      <c r="V927" s="192"/>
      <c r="W927" s="192"/>
      <c r="X927" s="192"/>
      <c r="Y927" s="192"/>
      <c r="Z927" s="192"/>
      <c r="AA927" s="192"/>
      <c r="AB927" s="192"/>
    </row>
    <row r="928" spans="1:28">
      <c r="A928" s="2"/>
      <c r="B928" s="192"/>
      <c r="C928" s="2"/>
      <c r="D928" s="2"/>
      <c r="E928" s="192"/>
      <c r="F928" s="192"/>
      <c r="G928" s="192"/>
      <c r="H928" s="192"/>
      <c r="I928" s="192"/>
      <c r="J928" s="192"/>
      <c r="K928" s="192"/>
      <c r="L928" s="192"/>
      <c r="M928" s="192"/>
      <c r="N928" s="192"/>
      <c r="O928" s="192"/>
      <c r="P928" s="192"/>
      <c r="Q928" s="192"/>
      <c r="R928" s="192"/>
      <c r="S928" s="192"/>
      <c r="T928" s="192"/>
      <c r="U928" s="192"/>
      <c r="V928" s="192"/>
      <c r="W928" s="192"/>
      <c r="X928" s="192"/>
      <c r="Y928" s="192"/>
      <c r="Z928" s="192"/>
      <c r="AA928" s="192"/>
      <c r="AB928" s="192"/>
    </row>
    <row r="929" spans="1:28">
      <c r="A929" s="2"/>
      <c r="B929" s="192"/>
      <c r="C929" s="2"/>
      <c r="D929" s="2"/>
      <c r="E929" s="192"/>
      <c r="F929" s="192"/>
      <c r="G929" s="192"/>
      <c r="H929" s="192"/>
      <c r="I929" s="192"/>
      <c r="J929" s="192"/>
      <c r="K929" s="192"/>
      <c r="L929" s="192"/>
      <c r="M929" s="192"/>
      <c r="N929" s="192"/>
      <c r="O929" s="192"/>
      <c r="P929" s="192"/>
      <c r="Q929" s="192"/>
      <c r="R929" s="192"/>
      <c r="S929" s="192"/>
      <c r="T929" s="192"/>
      <c r="U929" s="192"/>
      <c r="V929" s="192"/>
      <c r="W929" s="192"/>
      <c r="X929" s="192"/>
      <c r="Y929" s="192"/>
      <c r="Z929" s="192"/>
      <c r="AA929" s="192"/>
      <c r="AB929" s="192"/>
    </row>
    <row r="930" spans="1:28">
      <c r="A930" s="2"/>
      <c r="B930" s="192"/>
      <c r="C930" s="2"/>
      <c r="D930" s="2"/>
      <c r="E930" s="192"/>
      <c r="F930" s="192"/>
      <c r="G930" s="192"/>
      <c r="H930" s="192"/>
      <c r="I930" s="192"/>
      <c r="J930" s="192"/>
      <c r="K930" s="192"/>
      <c r="L930" s="192"/>
      <c r="M930" s="192"/>
      <c r="N930" s="192"/>
      <c r="O930" s="192"/>
      <c r="P930" s="192"/>
      <c r="Q930" s="192"/>
      <c r="R930" s="192"/>
      <c r="S930" s="192"/>
      <c r="T930" s="192"/>
      <c r="U930" s="192"/>
      <c r="V930" s="192"/>
      <c r="W930" s="192"/>
      <c r="X930" s="192"/>
      <c r="Y930" s="192"/>
      <c r="Z930" s="192"/>
      <c r="AA930" s="192"/>
      <c r="AB930" s="192"/>
    </row>
    <row r="931" spans="1:28">
      <c r="A931" s="2"/>
      <c r="B931" s="192"/>
      <c r="C931" s="2"/>
      <c r="D931" s="2"/>
      <c r="E931" s="192"/>
      <c r="F931" s="192"/>
      <c r="G931" s="192"/>
      <c r="H931" s="192"/>
      <c r="I931" s="192"/>
      <c r="J931" s="192"/>
      <c r="K931" s="192"/>
      <c r="L931" s="192"/>
      <c r="M931" s="192"/>
      <c r="N931" s="192"/>
      <c r="O931" s="192"/>
      <c r="P931" s="192"/>
      <c r="Q931" s="192"/>
      <c r="R931" s="192"/>
      <c r="S931" s="192"/>
      <c r="T931" s="192"/>
      <c r="U931" s="192"/>
      <c r="V931" s="192"/>
      <c r="W931" s="192"/>
      <c r="X931" s="192"/>
      <c r="Y931" s="192"/>
      <c r="Z931" s="192"/>
      <c r="AA931" s="192"/>
      <c r="AB931" s="192"/>
    </row>
    <row r="932" spans="1:28">
      <c r="A932" s="2"/>
      <c r="B932" s="192"/>
      <c r="C932" s="2"/>
      <c r="D932" s="2"/>
      <c r="E932" s="192"/>
      <c r="F932" s="192"/>
      <c r="G932" s="192"/>
      <c r="H932" s="192"/>
      <c r="I932" s="192"/>
      <c r="J932" s="192"/>
      <c r="K932" s="192"/>
      <c r="L932" s="192"/>
      <c r="M932" s="192"/>
      <c r="N932" s="192"/>
      <c r="O932" s="192"/>
      <c r="P932" s="192"/>
      <c r="Q932" s="192"/>
      <c r="R932" s="192"/>
      <c r="S932" s="192"/>
      <c r="T932" s="192"/>
      <c r="U932" s="192"/>
      <c r="V932" s="192"/>
      <c r="W932" s="192"/>
      <c r="X932" s="192"/>
      <c r="Y932" s="192"/>
      <c r="Z932" s="192"/>
      <c r="AA932" s="192"/>
      <c r="AB932" s="192"/>
    </row>
    <row r="933" spans="1:28">
      <c r="A933" s="2"/>
      <c r="B933" s="192"/>
      <c r="C933" s="2"/>
      <c r="D933" s="2"/>
      <c r="E933" s="192"/>
      <c r="F933" s="192"/>
      <c r="G933" s="192"/>
      <c r="H933" s="192"/>
      <c r="I933" s="192"/>
      <c r="J933" s="192"/>
      <c r="K933" s="192"/>
      <c r="L933" s="192"/>
      <c r="M933" s="192"/>
      <c r="N933" s="192"/>
      <c r="O933" s="192"/>
      <c r="P933" s="192"/>
      <c r="Q933" s="192"/>
      <c r="R933" s="192"/>
      <c r="S933" s="192"/>
      <c r="T933" s="192"/>
      <c r="U933" s="192"/>
      <c r="V933" s="192"/>
      <c r="W933" s="192"/>
      <c r="X933" s="192"/>
      <c r="Y933" s="192"/>
      <c r="Z933" s="192"/>
      <c r="AA933" s="192"/>
      <c r="AB933" s="192"/>
    </row>
    <row r="934" spans="1:28">
      <c r="A934" s="2"/>
      <c r="B934" s="192"/>
      <c r="C934" s="2"/>
      <c r="D934" s="2"/>
      <c r="E934" s="192"/>
      <c r="F934" s="192"/>
      <c r="G934" s="192"/>
      <c r="H934" s="192"/>
      <c r="I934" s="192"/>
      <c r="J934" s="192"/>
      <c r="K934" s="192"/>
      <c r="L934" s="192"/>
      <c r="M934" s="192"/>
      <c r="N934" s="192"/>
      <c r="O934" s="192"/>
      <c r="P934" s="192"/>
      <c r="Q934" s="192"/>
      <c r="R934" s="192"/>
      <c r="S934" s="192"/>
      <c r="T934" s="192"/>
      <c r="U934" s="192"/>
      <c r="V934" s="192"/>
      <c r="W934" s="192"/>
      <c r="X934" s="192"/>
      <c r="Y934" s="192"/>
      <c r="Z934" s="192"/>
      <c r="AA934" s="192"/>
      <c r="AB934" s="192"/>
    </row>
    <row r="935" spans="1:28">
      <c r="A935" s="2"/>
      <c r="B935" s="192"/>
      <c r="C935" s="2"/>
      <c r="D935" s="2"/>
      <c r="E935" s="192"/>
      <c r="F935" s="192"/>
      <c r="G935" s="192"/>
      <c r="H935" s="192"/>
      <c r="I935" s="192"/>
      <c r="J935" s="192"/>
      <c r="K935" s="192"/>
      <c r="L935" s="192"/>
      <c r="M935" s="192"/>
      <c r="N935" s="192"/>
      <c r="O935" s="192"/>
      <c r="P935" s="192"/>
      <c r="Q935" s="192"/>
      <c r="R935" s="192"/>
      <c r="S935" s="192"/>
      <c r="T935" s="192"/>
      <c r="U935" s="192"/>
      <c r="V935" s="192"/>
      <c r="W935" s="192"/>
      <c r="X935" s="192"/>
      <c r="Y935" s="192"/>
      <c r="Z935" s="192"/>
      <c r="AA935" s="192"/>
      <c r="AB935" s="192"/>
    </row>
    <row r="936" spans="1:28">
      <c r="A936" s="2"/>
      <c r="B936" s="192"/>
      <c r="C936" s="2"/>
      <c r="D936" s="2"/>
      <c r="E936" s="192"/>
      <c r="F936" s="192"/>
      <c r="G936" s="192"/>
      <c r="H936" s="192"/>
      <c r="I936" s="192"/>
      <c r="J936" s="192"/>
      <c r="K936" s="192"/>
      <c r="L936" s="192"/>
      <c r="M936" s="192"/>
      <c r="N936" s="192"/>
      <c r="O936" s="192"/>
      <c r="P936" s="192"/>
      <c r="Q936" s="192"/>
      <c r="R936" s="192"/>
      <c r="S936" s="192"/>
      <c r="T936" s="192"/>
      <c r="U936" s="192"/>
      <c r="V936" s="192"/>
      <c r="W936" s="192"/>
      <c r="X936" s="192"/>
      <c r="Y936" s="192"/>
      <c r="Z936" s="192"/>
      <c r="AA936" s="192"/>
      <c r="AB936" s="192"/>
    </row>
    <row r="937" spans="1:28">
      <c r="A937" s="2"/>
      <c r="B937" s="192"/>
      <c r="C937" s="2"/>
      <c r="D937" s="2"/>
      <c r="E937" s="192"/>
      <c r="F937" s="192"/>
      <c r="G937" s="192"/>
      <c r="H937" s="192"/>
      <c r="I937" s="192"/>
      <c r="J937" s="192"/>
      <c r="K937" s="192"/>
      <c r="L937" s="192"/>
      <c r="M937" s="192"/>
      <c r="N937" s="192"/>
      <c r="O937" s="192"/>
      <c r="P937" s="192"/>
      <c r="Q937" s="192"/>
      <c r="R937" s="192"/>
      <c r="S937" s="192"/>
      <c r="T937" s="192"/>
      <c r="U937" s="192"/>
      <c r="V937" s="192"/>
      <c r="W937" s="192"/>
      <c r="X937" s="192"/>
      <c r="Y937" s="192"/>
      <c r="Z937" s="192"/>
      <c r="AA937" s="192"/>
      <c r="AB937" s="192"/>
    </row>
    <row r="938" spans="1:28">
      <c r="A938" s="2"/>
      <c r="B938" s="192"/>
      <c r="C938" s="2"/>
      <c r="D938" s="2"/>
      <c r="E938" s="192"/>
      <c r="F938" s="192"/>
      <c r="G938" s="192"/>
      <c r="H938" s="192"/>
      <c r="I938" s="192"/>
      <c r="J938" s="192"/>
      <c r="K938" s="192"/>
      <c r="L938" s="192"/>
      <c r="M938" s="192"/>
      <c r="N938" s="192"/>
      <c r="O938" s="192"/>
      <c r="P938" s="192"/>
      <c r="Q938" s="192"/>
      <c r="R938" s="192"/>
      <c r="S938" s="192"/>
      <c r="T938" s="192"/>
      <c r="U938" s="192"/>
      <c r="V938" s="192"/>
      <c r="W938" s="192"/>
      <c r="X938" s="192"/>
      <c r="Y938" s="192"/>
      <c r="Z938" s="192"/>
      <c r="AA938" s="192"/>
      <c r="AB938" s="192"/>
    </row>
    <row r="939" spans="1:28">
      <c r="A939" s="2"/>
      <c r="B939" s="192"/>
      <c r="C939" s="2"/>
      <c r="D939" s="2"/>
      <c r="E939" s="192"/>
      <c r="F939" s="192"/>
      <c r="G939" s="192"/>
      <c r="H939" s="192"/>
      <c r="I939" s="192"/>
      <c r="J939" s="192"/>
      <c r="K939" s="192"/>
      <c r="L939" s="192"/>
      <c r="M939" s="192"/>
      <c r="N939" s="192"/>
      <c r="O939" s="192"/>
      <c r="P939" s="192"/>
      <c r="Q939" s="192"/>
      <c r="R939" s="192"/>
      <c r="S939" s="192"/>
      <c r="T939" s="192"/>
      <c r="U939" s="192"/>
      <c r="V939" s="192"/>
      <c r="W939" s="192"/>
      <c r="X939" s="192"/>
      <c r="Y939" s="192"/>
      <c r="Z939" s="192"/>
      <c r="AA939" s="192"/>
      <c r="AB939" s="192"/>
    </row>
    <row r="940" spans="1:28">
      <c r="A940" s="2"/>
      <c r="B940" s="192"/>
      <c r="C940" s="2"/>
      <c r="D940" s="2"/>
      <c r="E940" s="192"/>
      <c r="F940" s="192"/>
      <c r="G940" s="192"/>
      <c r="H940" s="192"/>
      <c r="I940" s="192"/>
      <c r="J940" s="192"/>
      <c r="K940" s="192"/>
      <c r="L940" s="192"/>
      <c r="M940" s="192"/>
      <c r="N940" s="192"/>
      <c r="O940" s="192"/>
      <c r="P940" s="192"/>
      <c r="Q940" s="192"/>
      <c r="R940" s="192"/>
      <c r="S940" s="192"/>
      <c r="T940" s="192"/>
      <c r="U940" s="192"/>
      <c r="V940" s="192"/>
      <c r="W940" s="192"/>
      <c r="X940" s="192"/>
      <c r="Y940" s="192"/>
      <c r="Z940" s="192"/>
      <c r="AA940" s="192"/>
      <c r="AB940" s="192"/>
    </row>
    <row r="941" spans="1:28">
      <c r="A941" s="2"/>
      <c r="B941" s="192"/>
      <c r="C941" s="2"/>
      <c r="D941" s="2"/>
      <c r="E941" s="192"/>
      <c r="F941" s="192"/>
      <c r="G941" s="192"/>
      <c r="H941" s="192"/>
      <c r="I941" s="192"/>
      <c r="J941" s="192"/>
      <c r="K941" s="192"/>
      <c r="L941" s="192"/>
      <c r="M941" s="192"/>
      <c r="N941" s="192"/>
      <c r="O941" s="192"/>
      <c r="P941" s="192"/>
      <c r="Q941" s="192"/>
      <c r="R941" s="192"/>
      <c r="S941" s="192"/>
      <c r="T941" s="192"/>
      <c r="U941" s="192"/>
      <c r="V941" s="192"/>
      <c r="W941" s="192"/>
      <c r="X941" s="192"/>
      <c r="Y941" s="192"/>
      <c r="Z941" s="192"/>
      <c r="AA941" s="192"/>
      <c r="AB941" s="192"/>
    </row>
    <row r="942" spans="1:28">
      <c r="A942" s="2"/>
      <c r="B942" s="192"/>
      <c r="C942" s="2"/>
      <c r="D942" s="2"/>
      <c r="E942" s="192"/>
      <c r="F942" s="192"/>
      <c r="G942" s="192"/>
      <c r="H942" s="192"/>
      <c r="I942" s="192"/>
      <c r="J942" s="192"/>
      <c r="K942" s="192"/>
      <c r="L942" s="192"/>
      <c r="M942" s="192"/>
      <c r="N942" s="192"/>
      <c r="O942" s="192"/>
      <c r="P942" s="192"/>
      <c r="Q942" s="192"/>
      <c r="R942" s="192"/>
      <c r="S942" s="192"/>
      <c r="T942" s="192"/>
      <c r="U942" s="192"/>
      <c r="V942" s="192"/>
      <c r="W942" s="192"/>
      <c r="X942" s="192"/>
      <c r="Y942" s="192"/>
      <c r="Z942" s="192"/>
      <c r="AA942" s="192"/>
      <c r="AB942" s="192"/>
    </row>
    <row r="943" spans="1:28">
      <c r="A943" s="2"/>
      <c r="B943" s="192"/>
      <c r="C943" s="2"/>
      <c r="D943" s="2"/>
      <c r="E943" s="192"/>
      <c r="F943" s="192"/>
      <c r="G943" s="192"/>
      <c r="H943" s="192"/>
      <c r="I943" s="192"/>
      <c r="J943" s="192"/>
      <c r="K943" s="192"/>
      <c r="L943" s="192"/>
      <c r="M943" s="192"/>
      <c r="N943" s="192"/>
      <c r="O943" s="192"/>
      <c r="P943" s="192"/>
      <c r="Q943" s="192"/>
      <c r="R943" s="192"/>
      <c r="S943" s="192"/>
      <c r="T943" s="192"/>
      <c r="U943" s="192"/>
      <c r="V943" s="192"/>
      <c r="W943" s="192"/>
      <c r="X943" s="192"/>
      <c r="Y943" s="192"/>
      <c r="Z943" s="192"/>
      <c r="AA943" s="192"/>
      <c r="AB943" s="192"/>
    </row>
    <row r="944" spans="1:28">
      <c r="A944" s="2"/>
      <c r="B944" s="192"/>
      <c r="C944" s="2"/>
      <c r="D944" s="2"/>
      <c r="E944" s="192"/>
      <c r="F944" s="192"/>
      <c r="G944" s="192"/>
      <c r="H944" s="192"/>
      <c r="I944" s="192"/>
      <c r="J944" s="192"/>
      <c r="K944" s="192"/>
      <c r="L944" s="192"/>
      <c r="M944" s="192"/>
      <c r="N944" s="192"/>
      <c r="O944" s="192"/>
      <c r="P944" s="192"/>
      <c r="Q944" s="192"/>
      <c r="R944" s="192"/>
      <c r="S944" s="192"/>
      <c r="T944" s="192"/>
      <c r="U944" s="192"/>
      <c r="V944" s="192"/>
      <c r="W944" s="192"/>
      <c r="X944" s="192"/>
      <c r="Y944" s="192"/>
      <c r="Z944" s="192"/>
      <c r="AA944" s="192"/>
      <c r="AB944" s="192"/>
    </row>
    <row r="945" spans="1:28">
      <c r="A945" s="2"/>
      <c r="B945" s="192"/>
      <c r="C945" s="2"/>
      <c r="D945" s="2"/>
      <c r="E945" s="192"/>
      <c r="F945" s="192"/>
      <c r="G945" s="192"/>
      <c r="H945" s="192"/>
      <c r="I945" s="192"/>
      <c r="J945" s="192"/>
      <c r="K945" s="192"/>
      <c r="L945" s="192"/>
      <c r="M945" s="192"/>
      <c r="N945" s="192"/>
      <c r="O945" s="192"/>
      <c r="P945" s="192"/>
      <c r="Q945" s="192"/>
      <c r="R945" s="192"/>
      <c r="S945" s="192"/>
      <c r="T945" s="192"/>
      <c r="U945" s="192"/>
      <c r="V945" s="192"/>
      <c r="W945" s="192"/>
      <c r="X945" s="192"/>
      <c r="Y945" s="192"/>
      <c r="Z945" s="192"/>
      <c r="AA945" s="192"/>
      <c r="AB945" s="192"/>
    </row>
    <row r="946" spans="1:28">
      <c r="A946" s="2"/>
      <c r="B946" s="192"/>
      <c r="C946" s="2"/>
      <c r="D946" s="2"/>
      <c r="E946" s="192"/>
      <c r="F946" s="192"/>
      <c r="G946" s="192"/>
      <c r="H946" s="192"/>
      <c r="I946" s="192"/>
      <c r="J946" s="192"/>
      <c r="K946" s="192"/>
      <c r="L946" s="192"/>
      <c r="M946" s="192"/>
      <c r="N946" s="192"/>
      <c r="O946" s="192"/>
      <c r="P946" s="192"/>
      <c r="Q946" s="192"/>
      <c r="R946" s="192"/>
      <c r="S946" s="192"/>
      <c r="T946" s="192"/>
      <c r="U946" s="192"/>
      <c r="V946" s="192"/>
      <c r="W946" s="192"/>
      <c r="X946" s="192"/>
      <c r="Y946" s="192"/>
      <c r="Z946" s="192"/>
      <c r="AA946" s="192"/>
      <c r="AB946" s="192"/>
    </row>
    <row r="947" spans="1:28">
      <c r="A947" s="2"/>
      <c r="B947" s="192"/>
      <c r="C947" s="2"/>
      <c r="D947" s="2"/>
      <c r="E947" s="192"/>
      <c r="F947" s="192"/>
      <c r="G947" s="192"/>
      <c r="H947" s="192"/>
      <c r="I947" s="192"/>
      <c r="J947" s="192"/>
      <c r="K947" s="192"/>
      <c r="L947" s="192"/>
      <c r="M947" s="192"/>
      <c r="N947" s="192"/>
      <c r="O947" s="192"/>
      <c r="P947" s="192"/>
      <c r="Q947" s="192"/>
      <c r="R947" s="192"/>
      <c r="S947" s="192"/>
      <c r="T947" s="192"/>
      <c r="U947" s="192"/>
      <c r="V947" s="192"/>
      <c r="W947" s="192"/>
      <c r="X947" s="192"/>
      <c r="Y947" s="192"/>
      <c r="Z947" s="192"/>
      <c r="AA947" s="192"/>
      <c r="AB947" s="192"/>
    </row>
    <row r="948" spans="1:28">
      <c r="A948" s="2"/>
      <c r="B948" s="192"/>
      <c r="C948" s="2"/>
      <c r="D948" s="2"/>
      <c r="E948" s="192"/>
      <c r="F948" s="192"/>
      <c r="G948" s="192"/>
      <c r="H948" s="192"/>
      <c r="I948" s="192"/>
      <c r="J948" s="192"/>
      <c r="K948" s="192"/>
      <c r="L948" s="192"/>
      <c r="M948" s="192"/>
      <c r="N948" s="192"/>
      <c r="O948" s="192"/>
      <c r="P948" s="192"/>
      <c r="Q948" s="192"/>
      <c r="R948" s="192"/>
      <c r="S948" s="192"/>
      <c r="T948" s="192"/>
      <c r="U948" s="192"/>
      <c r="V948" s="192"/>
      <c r="W948" s="192"/>
      <c r="X948" s="192"/>
      <c r="Y948" s="192"/>
      <c r="Z948" s="192"/>
      <c r="AA948" s="192"/>
      <c r="AB948" s="192"/>
    </row>
    <row r="949" spans="1:28">
      <c r="A949" s="2"/>
      <c r="B949" s="192"/>
      <c r="C949" s="2"/>
      <c r="D949" s="2"/>
      <c r="E949" s="192"/>
      <c r="F949" s="192"/>
      <c r="G949" s="192"/>
      <c r="H949" s="192"/>
      <c r="I949" s="192"/>
      <c r="J949" s="192"/>
      <c r="K949" s="192"/>
      <c r="L949" s="192"/>
      <c r="M949" s="192"/>
      <c r="N949" s="192"/>
      <c r="O949" s="192"/>
      <c r="P949" s="192"/>
      <c r="Q949" s="192"/>
      <c r="R949" s="192"/>
      <c r="S949" s="192"/>
      <c r="T949" s="192"/>
      <c r="U949" s="192"/>
      <c r="V949" s="192"/>
      <c r="W949" s="192"/>
      <c r="X949" s="192"/>
      <c r="Y949" s="192"/>
      <c r="Z949" s="192"/>
      <c r="AA949" s="192"/>
      <c r="AB949" s="192"/>
    </row>
    <row r="950" spans="1:28">
      <c r="A950" s="2"/>
      <c r="B950" s="192"/>
      <c r="C950" s="2"/>
      <c r="D950" s="2"/>
      <c r="E950" s="192"/>
      <c r="F950" s="192"/>
      <c r="G950" s="192"/>
      <c r="H950" s="192"/>
      <c r="I950" s="192"/>
      <c r="J950" s="192"/>
      <c r="K950" s="192"/>
      <c r="L950" s="192"/>
      <c r="M950" s="192"/>
      <c r="N950" s="192"/>
      <c r="O950" s="192"/>
      <c r="P950" s="192"/>
      <c r="Q950" s="192"/>
      <c r="R950" s="192"/>
      <c r="S950" s="192"/>
      <c r="T950" s="192"/>
      <c r="U950" s="192"/>
      <c r="V950" s="192"/>
      <c r="W950" s="192"/>
      <c r="X950" s="192"/>
      <c r="Y950" s="192"/>
      <c r="Z950" s="192"/>
      <c r="AA950" s="192"/>
      <c r="AB950" s="192"/>
    </row>
    <row r="951" spans="1:28">
      <c r="A951" s="2"/>
      <c r="B951" s="192"/>
      <c r="C951" s="2"/>
      <c r="D951" s="2"/>
      <c r="E951" s="192"/>
      <c r="F951" s="192"/>
      <c r="G951" s="192"/>
      <c r="H951" s="192"/>
      <c r="I951" s="192"/>
      <c r="J951" s="192"/>
      <c r="K951" s="192"/>
      <c r="L951" s="192"/>
      <c r="M951" s="192"/>
      <c r="N951" s="192"/>
      <c r="O951" s="192"/>
      <c r="P951" s="192"/>
      <c r="Q951" s="192"/>
      <c r="R951" s="192"/>
      <c r="S951" s="192"/>
      <c r="T951" s="192"/>
      <c r="U951" s="192"/>
      <c r="V951" s="192"/>
      <c r="W951" s="192"/>
      <c r="X951" s="192"/>
      <c r="Y951" s="192"/>
      <c r="Z951" s="192"/>
      <c r="AA951" s="192"/>
      <c r="AB951" s="192"/>
    </row>
    <row r="952" spans="1:28">
      <c r="A952" s="2"/>
      <c r="B952" s="192"/>
      <c r="C952" s="2"/>
      <c r="D952" s="2"/>
      <c r="E952" s="192"/>
      <c r="F952" s="192"/>
      <c r="G952" s="192"/>
      <c r="H952" s="192"/>
      <c r="I952" s="192"/>
      <c r="J952" s="192"/>
      <c r="K952" s="192"/>
      <c r="L952" s="192"/>
      <c r="M952" s="192"/>
      <c r="N952" s="192"/>
      <c r="O952" s="192"/>
      <c r="P952" s="192"/>
      <c r="Q952" s="192"/>
      <c r="R952" s="192"/>
      <c r="S952" s="192"/>
      <c r="T952" s="192"/>
      <c r="U952" s="192"/>
      <c r="V952" s="192"/>
      <c r="W952" s="192"/>
      <c r="X952" s="192"/>
      <c r="Y952" s="192"/>
      <c r="Z952" s="192"/>
      <c r="AA952" s="192"/>
      <c r="AB952" s="192"/>
    </row>
    <row r="953" spans="1:28">
      <c r="A953" s="2"/>
      <c r="B953" s="192"/>
      <c r="C953" s="2"/>
      <c r="D953" s="2"/>
      <c r="E953" s="192"/>
      <c r="F953" s="192"/>
      <c r="G953" s="192"/>
      <c r="H953" s="192"/>
      <c r="I953" s="192"/>
      <c r="J953" s="192"/>
      <c r="K953" s="192"/>
      <c r="L953" s="192"/>
      <c r="M953" s="192"/>
      <c r="N953" s="192"/>
      <c r="O953" s="192"/>
      <c r="P953" s="192"/>
      <c r="Q953" s="192"/>
      <c r="R953" s="192"/>
      <c r="S953" s="192"/>
      <c r="T953" s="192"/>
      <c r="U953" s="192"/>
      <c r="V953" s="192"/>
      <c r="W953" s="192"/>
      <c r="X953" s="192"/>
      <c r="Y953" s="192"/>
      <c r="Z953" s="192"/>
      <c r="AA953" s="192"/>
      <c r="AB953" s="192"/>
    </row>
    <row r="954" spans="1:28">
      <c r="A954" s="2"/>
      <c r="B954" s="192"/>
      <c r="C954" s="2"/>
      <c r="D954" s="2"/>
      <c r="E954" s="192"/>
      <c r="F954" s="192"/>
      <c r="G954" s="192"/>
      <c r="H954" s="192"/>
      <c r="I954" s="192"/>
      <c r="J954" s="192"/>
      <c r="K954" s="192"/>
      <c r="L954" s="192"/>
      <c r="M954" s="192"/>
      <c r="N954" s="192"/>
      <c r="O954" s="192"/>
      <c r="P954" s="192"/>
      <c r="Q954" s="192"/>
      <c r="R954" s="192"/>
      <c r="S954" s="192"/>
      <c r="T954" s="192"/>
      <c r="U954" s="192"/>
      <c r="V954" s="192"/>
      <c r="W954" s="192"/>
      <c r="X954" s="192"/>
      <c r="Y954" s="192"/>
      <c r="Z954" s="192"/>
      <c r="AA954" s="192"/>
      <c r="AB954" s="192"/>
    </row>
    <row r="955" spans="1:28">
      <c r="A955" s="2"/>
      <c r="B955" s="192"/>
      <c r="C955" s="2"/>
      <c r="D955" s="2"/>
      <c r="E955" s="192"/>
      <c r="F955" s="192"/>
      <c r="G955" s="192"/>
      <c r="H955" s="192"/>
      <c r="I955" s="192"/>
      <c r="J955" s="192"/>
      <c r="K955" s="192"/>
      <c r="L955" s="192"/>
      <c r="M955" s="192"/>
      <c r="N955" s="192"/>
      <c r="O955" s="192"/>
      <c r="P955" s="192"/>
      <c r="Q955" s="192"/>
      <c r="R955" s="192"/>
      <c r="S955" s="192"/>
      <c r="T955" s="192"/>
      <c r="U955" s="192"/>
      <c r="V955" s="192"/>
      <c r="W955" s="192"/>
      <c r="X955" s="192"/>
      <c r="Y955" s="192"/>
      <c r="Z955" s="192"/>
      <c r="AA955" s="192"/>
      <c r="AB955" s="192"/>
    </row>
    <row r="956" spans="1:28">
      <c r="A956" s="2"/>
      <c r="B956" s="192"/>
      <c r="C956" s="2"/>
      <c r="D956" s="2"/>
      <c r="E956" s="192"/>
      <c r="F956" s="192"/>
      <c r="G956" s="192"/>
      <c r="H956" s="192"/>
      <c r="I956" s="192"/>
      <c r="J956" s="192"/>
      <c r="K956" s="192"/>
      <c r="L956" s="192"/>
      <c r="M956" s="192"/>
      <c r="N956" s="192"/>
      <c r="O956" s="192"/>
      <c r="P956" s="192"/>
      <c r="Q956" s="192"/>
      <c r="R956" s="192"/>
      <c r="S956" s="192"/>
      <c r="T956" s="192"/>
      <c r="U956" s="192"/>
      <c r="V956" s="192"/>
      <c r="W956" s="192"/>
      <c r="X956" s="192"/>
      <c r="Y956" s="192"/>
      <c r="Z956" s="192"/>
      <c r="AA956" s="192"/>
      <c r="AB956" s="192"/>
    </row>
    <row r="957" spans="1:28">
      <c r="A957" s="2"/>
      <c r="B957" s="192"/>
      <c r="C957" s="2"/>
      <c r="D957" s="2"/>
      <c r="E957" s="192"/>
      <c r="F957" s="192"/>
      <c r="G957" s="192"/>
      <c r="H957" s="192"/>
      <c r="I957" s="192"/>
      <c r="J957" s="192"/>
      <c r="K957" s="192"/>
      <c r="L957" s="192"/>
      <c r="M957" s="192"/>
      <c r="N957" s="192"/>
      <c r="O957" s="192"/>
      <c r="P957" s="192"/>
      <c r="Q957" s="192"/>
      <c r="R957" s="192"/>
      <c r="S957" s="192"/>
      <c r="T957" s="192"/>
      <c r="U957" s="192"/>
      <c r="V957" s="192"/>
      <c r="W957" s="192"/>
      <c r="X957" s="192"/>
      <c r="Y957" s="192"/>
      <c r="Z957" s="192"/>
      <c r="AA957" s="192"/>
      <c r="AB957" s="192"/>
    </row>
    <row r="958" spans="1:28">
      <c r="A958" s="2"/>
      <c r="B958" s="192"/>
      <c r="C958" s="2"/>
      <c r="D958" s="2"/>
      <c r="E958" s="192"/>
      <c r="F958" s="192"/>
      <c r="G958" s="192"/>
      <c r="H958" s="192"/>
      <c r="I958" s="192"/>
      <c r="J958" s="192"/>
      <c r="K958" s="192"/>
      <c r="L958" s="192"/>
      <c r="M958" s="192"/>
      <c r="N958" s="192"/>
      <c r="O958" s="192"/>
      <c r="P958" s="192"/>
      <c r="Q958" s="192"/>
      <c r="R958" s="192"/>
      <c r="S958" s="192"/>
      <c r="T958" s="192"/>
      <c r="U958" s="192"/>
      <c r="V958" s="192"/>
      <c r="W958" s="192"/>
      <c r="X958" s="192"/>
      <c r="Y958" s="192"/>
      <c r="Z958" s="192"/>
      <c r="AA958" s="192"/>
      <c r="AB958" s="192"/>
    </row>
    <row r="959" spans="1:28">
      <c r="A959" s="2"/>
      <c r="B959" s="192"/>
      <c r="C959" s="2"/>
      <c r="D959" s="2"/>
      <c r="E959" s="192"/>
      <c r="F959" s="192"/>
      <c r="G959" s="192"/>
      <c r="H959" s="192"/>
      <c r="I959" s="192"/>
      <c r="J959" s="192"/>
      <c r="K959" s="192"/>
      <c r="L959" s="192"/>
      <c r="M959" s="192"/>
      <c r="N959" s="192"/>
      <c r="O959" s="192"/>
      <c r="P959" s="192"/>
      <c r="Q959" s="192"/>
      <c r="R959" s="192"/>
      <c r="S959" s="192"/>
      <c r="T959" s="192"/>
      <c r="U959" s="192"/>
      <c r="V959" s="192"/>
      <c r="W959" s="192"/>
      <c r="X959" s="192"/>
      <c r="Y959" s="192"/>
      <c r="Z959" s="192"/>
      <c r="AA959" s="192"/>
      <c r="AB959" s="192"/>
    </row>
    <row r="960" spans="1:28">
      <c r="A960" s="2"/>
      <c r="B960" s="192"/>
      <c r="C960" s="2"/>
      <c r="D960" s="2"/>
      <c r="E960" s="192"/>
      <c r="F960" s="192"/>
      <c r="G960" s="192"/>
      <c r="H960" s="192"/>
      <c r="I960" s="192"/>
      <c r="J960" s="192"/>
      <c r="K960" s="192"/>
      <c r="L960" s="192"/>
      <c r="M960" s="192"/>
      <c r="N960" s="192"/>
      <c r="O960" s="192"/>
      <c r="P960" s="192"/>
      <c r="Q960" s="192"/>
      <c r="R960" s="192"/>
      <c r="S960" s="192"/>
      <c r="T960" s="192"/>
      <c r="U960" s="192"/>
      <c r="V960" s="192"/>
      <c r="W960" s="192"/>
      <c r="X960" s="192"/>
      <c r="Y960" s="192"/>
      <c r="Z960" s="192"/>
      <c r="AA960" s="192"/>
      <c r="AB960" s="192"/>
    </row>
    <row r="961" spans="1:28">
      <c r="A961" s="2"/>
      <c r="B961" s="192"/>
      <c r="C961" s="2"/>
      <c r="D961" s="2"/>
      <c r="E961" s="192"/>
      <c r="F961" s="192"/>
      <c r="G961" s="192"/>
      <c r="H961" s="192"/>
      <c r="I961" s="192"/>
      <c r="J961" s="192"/>
      <c r="K961" s="192"/>
      <c r="L961" s="192"/>
      <c r="M961" s="192"/>
      <c r="N961" s="192"/>
      <c r="O961" s="192"/>
      <c r="P961" s="192"/>
      <c r="Q961" s="192"/>
      <c r="R961" s="192"/>
      <c r="S961" s="192"/>
      <c r="T961" s="192"/>
      <c r="U961" s="192"/>
      <c r="V961" s="192"/>
      <c r="W961" s="192"/>
      <c r="X961" s="192"/>
      <c r="Y961" s="192"/>
      <c r="Z961" s="192"/>
      <c r="AA961" s="192"/>
      <c r="AB961" s="192"/>
    </row>
    <row r="962" spans="1:28">
      <c r="A962" s="2"/>
      <c r="B962" s="192"/>
      <c r="C962" s="2"/>
      <c r="D962" s="2"/>
      <c r="E962" s="192"/>
      <c r="F962" s="192"/>
      <c r="G962" s="192"/>
      <c r="H962" s="192"/>
      <c r="I962" s="192"/>
      <c r="J962" s="192"/>
      <c r="K962" s="192"/>
      <c r="L962" s="192"/>
      <c r="M962" s="192"/>
      <c r="N962" s="192"/>
      <c r="O962" s="192"/>
      <c r="P962" s="192"/>
      <c r="Q962" s="192"/>
      <c r="R962" s="192"/>
      <c r="S962" s="192"/>
      <c r="T962" s="192"/>
      <c r="U962" s="192"/>
      <c r="V962" s="192"/>
      <c r="W962" s="192"/>
      <c r="X962" s="192"/>
      <c r="Y962" s="192"/>
      <c r="Z962" s="192"/>
      <c r="AA962" s="192"/>
      <c r="AB962" s="192"/>
    </row>
    <row r="963" spans="1:28">
      <c r="A963" s="2"/>
      <c r="B963" s="192"/>
      <c r="C963" s="2"/>
      <c r="D963" s="2"/>
      <c r="E963" s="192"/>
      <c r="F963" s="192"/>
      <c r="G963" s="192"/>
      <c r="H963" s="192"/>
      <c r="I963" s="192"/>
      <c r="J963" s="192"/>
      <c r="K963" s="192"/>
      <c r="L963" s="192"/>
      <c r="M963" s="192"/>
      <c r="N963" s="192"/>
      <c r="O963" s="192"/>
      <c r="P963" s="192"/>
      <c r="Q963" s="192"/>
      <c r="R963" s="192"/>
      <c r="S963" s="192"/>
      <c r="T963" s="192"/>
      <c r="U963" s="192"/>
      <c r="V963" s="192"/>
      <c r="W963" s="192"/>
      <c r="X963" s="192"/>
      <c r="Y963" s="192"/>
      <c r="Z963" s="192"/>
      <c r="AA963" s="192"/>
      <c r="AB963" s="192"/>
    </row>
    <row r="964" spans="1:28">
      <c r="A964" s="2"/>
      <c r="B964" s="192"/>
      <c r="C964" s="2"/>
      <c r="D964" s="2"/>
      <c r="E964" s="192"/>
      <c r="F964" s="192"/>
      <c r="G964" s="192"/>
      <c r="H964" s="192"/>
      <c r="I964" s="192"/>
      <c r="J964" s="192"/>
      <c r="K964" s="192"/>
      <c r="L964" s="192"/>
      <c r="M964" s="192"/>
      <c r="N964" s="192"/>
      <c r="O964" s="192"/>
      <c r="P964" s="192"/>
      <c r="Q964" s="192"/>
      <c r="R964" s="192"/>
      <c r="S964" s="192"/>
      <c r="T964" s="192"/>
      <c r="U964" s="192"/>
      <c r="V964" s="192"/>
      <c r="W964" s="192"/>
      <c r="X964" s="192"/>
      <c r="Y964" s="192"/>
      <c r="Z964" s="192"/>
      <c r="AA964" s="192"/>
      <c r="AB964" s="192"/>
    </row>
    <row r="965" spans="1:28">
      <c r="A965" s="2"/>
      <c r="B965" s="192"/>
      <c r="C965" s="2"/>
      <c r="D965" s="2"/>
      <c r="E965" s="192"/>
      <c r="F965" s="192"/>
      <c r="G965" s="192"/>
      <c r="H965" s="192"/>
      <c r="I965" s="192"/>
      <c r="J965" s="192"/>
      <c r="K965" s="192"/>
      <c r="L965" s="192"/>
      <c r="M965" s="192"/>
      <c r="N965" s="192"/>
      <c r="O965" s="192"/>
      <c r="P965" s="192"/>
      <c r="Q965" s="192"/>
      <c r="R965" s="192"/>
      <c r="S965" s="192"/>
      <c r="T965" s="192"/>
      <c r="U965" s="192"/>
      <c r="V965" s="192"/>
      <c r="W965" s="192"/>
      <c r="X965" s="192"/>
      <c r="Y965" s="192"/>
      <c r="Z965" s="192"/>
      <c r="AA965" s="192"/>
      <c r="AB965" s="192"/>
    </row>
    <row r="966" spans="1:28">
      <c r="A966" s="2"/>
      <c r="B966" s="192"/>
      <c r="C966" s="2"/>
      <c r="D966" s="2"/>
      <c r="E966" s="192"/>
      <c r="F966" s="192"/>
      <c r="G966" s="192"/>
      <c r="H966" s="192"/>
      <c r="I966" s="192"/>
      <c r="J966" s="192"/>
      <c r="K966" s="192"/>
      <c r="L966" s="192"/>
      <c r="M966" s="192"/>
      <c r="N966" s="192"/>
      <c r="O966" s="192"/>
      <c r="P966" s="192"/>
      <c r="Q966" s="192"/>
      <c r="R966" s="192"/>
      <c r="S966" s="192"/>
      <c r="T966" s="192"/>
      <c r="U966" s="192"/>
      <c r="V966" s="192"/>
      <c r="W966" s="192"/>
      <c r="X966" s="192"/>
      <c r="Y966" s="192"/>
      <c r="Z966" s="192"/>
      <c r="AA966" s="192"/>
      <c r="AB966" s="192"/>
    </row>
    <row r="967" spans="1:28">
      <c r="A967" s="2"/>
      <c r="B967" s="192"/>
      <c r="C967" s="2"/>
      <c r="D967" s="2"/>
      <c r="E967" s="192"/>
      <c r="F967" s="192"/>
      <c r="G967" s="192"/>
      <c r="H967" s="192"/>
      <c r="I967" s="192"/>
      <c r="J967" s="192"/>
      <c r="K967" s="192"/>
      <c r="L967" s="192"/>
      <c r="M967" s="192"/>
      <c r="N967" s="192"/>
      <c r="O967" s="192"/>
      <c r="P967" s="192"/>
      <c r="Q967" s="192"/>
      <c r="R967" s="192"/>
      <c r="S967" s="192"/>
      <c r="T967" s="192"/>
      <c r="U967" s="192"/>
      <c r="V967" s="192"/>
      <c r="W967" s="192"/>
      <c r="X967" s="192"/>
      <c r="Y967" s="192"/>
      <c r="Z967" s="192"/>
      <c r="AA967" s="192"/>
      <c r="AB967" s="192"/>
    </row>
    <row r="968" spans="1:28">
      <c r="A968" s="2"/>
      <c r="B968" s="192"/>
      <c r="C968" s="2"/>
      <c r="D968" s="2"/>
      <c r="E968" s="192"/>
      <c r="F968" s="192"/>
      <c r="G968" s="192"/>
      <c r="H968" s="192"/>
      <c r="I968" s="192"/>
      <c r="J968" s="192"/>
      <c r="K968" s="192"/>
      <c r="L968" s="192"/>
      <c r="M968" s="192"/>
      <c r="N968" s="192"/>
      <c r="O968" s="192"/>
      <c r="P968" s="192"/>
      <c r="Q968" s="192"/>
      <c r="R968" s="192"/>
      <c r="S968" s="192"/>
      <c r="T968" s="192"/>
      <c r="U968" s="192"/>
      <c r="V968" s="192"/>
      <c r="W968" s="192"/>
      <c r="X968" s="192"/>
      <c r="Y968" s="192"/>
      <c r="Z968" s="192"/>
      <c r="AA968" s="192"/>
      <c r="AB968" s="192"/>
    </row>
    <row r="969" spans="1:28">
      <c r="A969" s="2"/>
      <c r="B969" s="192"/>
      <c r="C969" s="2"/>
      <c r="D969" s="2"/>
      <c r="E969" s="192"/>
      <c r="F969" s="192"/>
      <c r="G969" s="192"/>
      <c r="H969" s="192"/>
      <c r="I969" s="192"/>
      <c r="J969" s="192"/>
      <c r="K969" s="192"/>
      <c r="L969" s="192"/>
      <c r="M969" s="192"/>
      <c r="N969" s="192"/>
      <c r="O969" s="192"/>
      <c r="P969" s="192"/>
      <c r="Q969" s="192"/>
      <c r="R969" s="192"/>
      <c r="S969" s="192"/>
      <c r="T969" s="192"/>
      <c r="U969" s="192"/>
      <c r="V969" s="192"/>
      <c r="W969" s="192"/>
      <c r="X969" s="192"/>
      <c r="Y969" s="192"/>
      <c r="Z969" s="192"/>
      <c r="AA969" s="192"/>
      <c r="AB969" s="192"/>
    </row>
    <row r="970" spans="1:28">
      <c r="A970" s="2"/>
      <c r="B970" s="192"/>
      <c r="C970" s="2"/>
      <c r="D970" s="2"/>
      <c r="E970" s="192"/>
      <c r="F970" s="192"/>
      <c r="G970" s="192"/>
      <c r="H970" s="192"/>
      <c r="I970" s="192"/>
      <c r="J970" s="192"/>
      <c r="K970" s="192"/>
      <c r="L970" s="192"/>
      <c r="M970" s="192"/>
      <c r="N970" s="192"/>
      <c r="O970" s="192"/>
      <c r="P970" s="192"/>
      <c r="Q970" s="192"/>
      <c r="R970" s="192"/>
      <c r="S970" s="192"/>
      <c r="T970" s="192"/>
      <c r="U970" s="192"/>
      <c r="V970" s="192"/>
      <c r="W970" s="192"/>
      <c r="X970" s="192"/>
      <c r="Y970" s="192"/>
      <c r="Z970" s="192"/>
      <c r="AA970" s="192"/>
      <c r="AB970" s="192"/>
    </row>
    <row r="971" spans="1:28">
      <c r="A971" s="2"/>
      <c r="B971" s="192"/>
      <c r="C971" s="2"/>
      <c r="D971" s="2"/>
      <c r="E971" s="192"/>
      <c r="F971" s="192"/>
      <c r="G971" s="192"/>
      <c r="H971" s="192"/>
      <c r="I971" s="192"/>
      <c r="J971" s="192"/>
      <c r="K971" s="192"/>
      <c r="L971" s="192"/>
      <c r="M971" s="192"/>
      <c r="N971" s="192"/>
      <c r="O971" s="192"/>
      <c r="P971" s="192"/>
      <c r="Q971" s="192"/>
      <c r="R971" s="192"/>
      <c r="S971" s="192"/>
      <c r="T971" s="192"/>
      <c r="U971" s="192"/>
      <c r="V971" s="192"/>
      <c r="W971" s="192"/>
      <c r="X971" s="192"/>
      <c r="Y971" s="192"/>
      <c r="Z971" s="192"/>
      <c r="AA971" s="192"/>
      <c r="AB971" s="192"/>
    </row>
    <row r="972" spans="1:28">
      <c r="A972" s="2"/>
      <c r="B972" s="192"/>
      <c r="C972" s="2"/>
      <c r="D972" s="2"/>
      <c r="E972" s="192"/>
      <c r="F972" s="192"/>
      <c r="G972" s="192"/>
      <c r="H972" s="192"/>
      <c r="I972" s="192"/>
      <c r="J972" s="192"/>
      <c r="K972" s="192"/>
      <c r="L972" s="192"/>
      <c r="M972" s="192"/>
      <c r="N972" s="192"/>
      <c r="O972" s="192"/>
      <c r="P972" s="192"/>
      <c r="Q972" s="192"/>
      <c r="R972" s="192"/>
      <c r="S972" s="192"/>
      <c r="T972" s="192"/>
      <c r="U972" s="192"/>
      <c r="V972" s="192"/>
      <c r="W972" s="192"/>
      <c r="X972" s="192"/>
      <c r="Y972" s="192"/>
      <c r="Z972" s="192"/>
      <c r="AA972" s="192"/>
      <c r="AB972" s="192"/>
    </row>
    <row r="973" spans="1:28">
      <c r="A973" s="2"/>
      <c r="B973" s="192"/>
      <c r="C973" s="2"/>
      <c r="D973" s="2"/>
      <c r="E973" s="192"/>
      <c r="F973" s="192"/>
      <c r="G973" s="192"/>
      <c r="H973" s="192"/>
      <c r="I973" s="192"/>
      <c r="J973" s="192"/>
      <c r="K973" s="192"/>
      <c r="L973" s="192"/>
      <c r="M973" s="192"/>
      <c r="N973" s="192"/>
      <c r="O973" s="192"/>
      <c r="P973" s="192"/>
      <c r="Q973" s="192"/>
      <c r="R973" s="192"/>
      <c r="S973" s="192"/>
      <c r="T973" s="192"/>
      <c r="U973" s="192"/>
      <c r="V973" s="192"/>
      <c r="W973" s="192"/>
      <c r="X973" s="192"/>
      <c r="Y973" s="192"/>
      <c r="Z973" s="192"/>
      <c r="AA973" s="192"/>
      <c r="AB973" s="192"/>
    </row>
    <row r="974" spans="1:28">
      <c r="A974" s="2"/>
      <c r="B974" s="192"/>
      <c r="C974" s="2"/>
      <c r="D974" s="2"/>
      <c r="E974" s="192"/>
      <c r="F974" s="192"/>
      <c r="G974" s="192"/>
      <c r="H974" s="192"/>
      <c r="I974" s="192"/>
      <c r="J974" s="192"/>
      <c r="K974" s="192"/>
      <c r="L974" s="192"/>
      <c r="M974" s="192"/>
      <c r="N974" s="192"/>
      <c r="O974" s="192"/>
      <c r="P974" s="192"/>
      <c r="Q974" s="192"/>
      <c r="R974" s="192"/>
      <c r="S974" s="192"/>
      <c r="T974" s="192"/>
      <c r="U974" s="192"/>
      <c r="V974" s="192"/>
      <c r="W974" s="192"/>
      <c r="X974" s="192"/>
      <c r="Y974" s="192"/>
      <c r="Z974" s="192"/>
      <c r="AA974" s="192"/>
      <c r="AB974" s="192"/>
    </row>
    <row r="975" spans="1:28">
      <c r="A975" s="2"/>
      <c r="B975" s="192"/>
      <c r="C975" s="2"/>
      <c r="D975" s="2"/>
      <c r="E975" s="192"/>
      <c r="F975" s="192"/>
      <c r="G975" s="192"/>
      <c r="H975" s="192"/>
      <c r="I975" s="192"/>
      <c r="J975" s="192"/>
      <c r="K975" s="192"/>
      <c r="L975" s="192"/>
      <c r="M975" s="192"/>
      <c r="N975" s="192"/>
      <c r="O975" s="192"/>
      <c r="P975" s="192"/>
      <c r="Q975" s="192"/>
      <c r="R975" s="192"/>
      <c r="S975" s="192"/>
      <c r="T975" s="192"/>
      <c r="U975" s="192"/>
      <c r="V975" s="192"/>
      <c r="W975" s="192"/>
      <c r="X975" s="192"/>
      <c r="Y975" s="192"/>
      <c r="Z975" s="192"/>
      <c r="AA975" s="192"/>
      <c r="AB975" s="192"/>
    </row>
    <row r="976" spans="1:28">
      <c r="A976" s="2"/>
      <c r="B976" s="192"/>
      <c r="C976" s="2"/>
      <c r="D976" s="2"/>
      <c r="E976" s="192"/>
      <c r="F976" s="192"/>
      <c r="G976" s="192"/>
      <c r="H976" s="192"/>
      <c r="I976" s="192"/>
      <c r="J976" s="192"/>
      <c r="K976" s="192"/>
      <c r="L976" s="192"/>
      <c r="M976" s="192"/>
      <c r="N976" s="192"/>
      <c r="O976" s="192"/>
      <c r="P976" s="192"/>
      <c r="Q976" s="192"/>
      <c r="R976" s="192"/>
      <c r="S976" s="192"/>
      <c r="T976" s="192"/>
      <c r="U976" s="192"/>
      <c r="V976" s="192"/>
      <c r="W976" s="192"/>
      <c r="X976" s="192"/>
      <c r="Y976" s="192"/>
      <c r="Z976" s="192"/>
      <c r="AA976" s="192"/>
      <c r="AB976" s="192"/>
    </row>
    <row r="977" spans="1:28">
      <c r="A977" s="2"/>
      <c r="B977" s="192"/>
      <c r="C977" s="2"/>
      <c r="D977" s="2"/>
      <c r="E977" s="192"/>
      <c r="F977" s="192"/>
      <c r="G977" s="192"/>
      <c r="H977" s="192"/>
      <c r="I977" s="192"/>
      <c r="J977" s="192"/>
      <c r="K977" s="192"/>
      <c r="L977" s="192"/>
      <c r="M977" s="192"/>
      <c r="N977" s="192"/>
      <c r="O977" s="192"/>
      <c r="P977" s="192"/>
      <c r="Q977" s="192"/>
      <c r="R977" s="192"/>
      <c r="S977" s="192"/>
      <c r="T977" s="192"/>
      <c r="U977" s="192"/>
      <c r="V977" s="192"/>
      <c r="W977" s="192"/>
      <c r="X977" s="192"/>
      <c r="Y977" s="192"/>
      <c r="Z977" s="192"/>
      <c r="AA977" s="192"/>
      <c r="AB977" s="192"/>
    </row>
    <row r="978" spans="1:28">
      <c r="A978" s="2"/>
      <c r="B978" s="192"/>
      <c r="C978" s="2"/>
      <c r="D978" s="2"/>
      <c r="E978" s="192"/>
      <c r="F978" s="192"/>
      <c r="G978" s="192"/>
      <c r="H978" s="192"/>
      <c r="I978" s="192"/>
      <c r="J978" s="192"/>
      <c r="K978" s="192"/>
      <c r="L978" s="192"/>
      <c r="M978" s="192"/>
      <c r="N978" s="192"/>
      <c r="O978" s="192"/>
      <c r="P978" s="192"/>
      <c r="Q978" s="192"/>
      <c r="R978" s="192"/>
      <c r="S978" s="192"/>
      <c r="T978" s="192"/>
      <c r="U978" s="192"/>
      <c r="V978" s="192"/>
      <c r="W978" s="192"/>
      <c r="X978" s="192"/>
      <c r="Y978" s="192"/>
      <c r="Z978" s="192"/>
      <c r="AA978" s="192"/>
      <c r="AB978" s="192"/>
    </row>
    <row r="979" spans="1:28">
      <c r="A979" s="2"/>
      <c r="B979" s="192"/>
      <c r="C979" s="2"/>
      <c r="D979" s="2"/>
      <c r="E979" s="192"/>
      <c r="F979" s="192"/>
      <c r="G979" s="192"/>
      <c r="H979" s="192"/>
      <c r="I979" s="192"/>
      <c r="J979" s="192"/>
      <c r="K979" s="192"/>
      <c r="L979" s="192"/>
      <c r="M979" s="192"/>
      <c r="N979" s="192"/>
      <c r="O979" s="192"/>
      <c r="P979" s="192"/>
      <c r="Q979" s="192"/>
      <c r="R979" s="192"/>
      <c r="S979" s="192"/>
      <c r="T979" s="192"/>
      <c r="U979" s="192"/>
      <c r="V979" s="192"/>
      <c r="W979" s="192"/>
      <c r="X979" s="192"/>
      <c r="Y979" s="192"/>
      <c r="Z979" s="192"/>
      <c r="AA979" s="192"/>
      <c r="AB979" s="192"/>
    </row>
    <row r="980" spans="1:28">
      <c r="A980" s="2"/>
      <c r="B980" s="192"/>
      <c r="C980" s="2"/>
      <c r="D980" s="2"/>
      <c r="E980" s="192"/>
      <c r="F980" s="192"/>
      <c r="G980" s="192"/>
      <c r="H980" s="192"/>
      <c r="I980" s="192"/>
      <c r="J980" s="192"/>
      <c r="K980" s="192"/>
      <c r="L980" s="192"/>
      <c r="M980" s="192"/>
      <c r="N980" s="192"/>
      <c r="O980" s="192"/>
      <c r="P980" s="192"/>
      <c r="Q980" s="192"/>
      <c r="R980" s="192"/>
      <c r="S980" s="192"/>
      <c r="T980" s="192"/>
      <c r="U980" s="192"/>
      <c r="V980" s="192"/>
      <c r="W980" s="192"/>
      <c r="X980" s="192"/>
      <c r="Y980" s="192"/>
      <c r="Z980" s="192"/>
      <c r="AA980" s="192"/>
      <c r="AB980" s="192"/>
    </row>
    <row r="981" spans="1:28">
      <c r="A981" s="2"/>
      <c r="B981" s="192"/>
      <c r="C981" s="2"/>
      <c r="D981" s="2"/>
      <c r="E981" s="192"/>
      <c r="F981" s="192"/>
      <c r="G981" s="192"/>
      <c r="H981" s="192"/>
      <c r="I981" s="192"/>
      <c r="J981" s="192"/>
      <c r="K981" s="192"/>
      <c r="L981" s="192"/>
      <c r="M981" s="192"/>
      <c r="N981" s="192"/>
      <c r="O981" s="192"/>
      <c r="P981" s="192"/>
      <c r="Q981" s="192"/>
      <c r="R981" s="192"/>
      <c r="S981" s="192"/>
      <c r="T981" s="192"/>
      <c r="U981" s="192"/>
      <c r="V981" s="192"/>
      <c r="W981" s="192"/>
      <c r="X981" s="192"/>
      <c r="Y981" s="192"/>
      <c r="Z981" s="192"/>
      <c r="AA981" s="192"/>
      <c r="AB981" s="192"/>
    </row>
    <row r="982" spans="1:28">
      <c r="A982" s="2"/>
      <c r="B982" s="192"/>
      <c r="C982" s="2"/>
      <c r="D982" s="2"/>
      <c r="E982" s="192"/>
      <c r="F982" s="192"/>
      <c r="G982" s="192"/>
      <c r="H982" s="192"/>
      <c r="I982" s="192"/>
      <c r="J982" s="192"/>
      <c r="K982" s="192"/>
      <c r="L982" s="192"/>
      <c r="M982" s="192"/>
      <c r="N982" s="192"/>
      <c r="O982" s="192"/>
      <c r="P982" s="192"/>
      <c r="Q982" s="192"/>
      <c r="R982" s="192"/>
      <c r="S982" s="192"/>
      <c r="T982" s="192"/>
      <c r="U982" s="192"/>
      <c r="V982" s="192"/>
      <c r="W982" s="192"/>
      <c r="X982" s="192"/>
      <c r="Y982" s="192"/>
      <c r="Z982" s="192"/>
      <c r="AA982" s="192"/>
      <c r="AB982" s="192"/>
    </row>
    <row r="983" spans="1:28">
      <c r="A983" s="2"/>
      <c r="B983" s="192"/>
      <c r="C983" s="2"/>
      <c r="D983" s="2"/>
      <c r="E983" s="192"/>
      <c r="F983" s="192"/>
      <c r="G983" s="192"/>
      <c r="H983" s="192"/>
      <c r="I983" s="192"/>
      <c r="J983" s="192"/>
      <c r="K983" s="192"/>
      <c r="L983" s="192"/>
      <c r="M983" s="192"/>
      <c r="N983" s="192"/>
      <c r="O983" s="192"/>
      <c r="P983" s="192"/>
      <c r="Q983" s="192"/>
      <c r="R983" s="192"/>
      <c r="S983" s="192"/>
      <c r="T983" s="192"/>
      <c r="U983" s="192"/>
      <c r="V983" s="192"/>
      <c r="W983" s="192"/>
      <c r="X983" s="192"/>
      <c r="Y983" s="192"/>
      <c r="Z983" s="192"/>
      <c r="AA983" s="192"/>
      <c r="AB983" s="192"/>
    </row>
    <row r="984" spans="1:28">
      <c r="A984" s="2"/>
      <c r="B984" s="192"/>
      <c r="C984" s="2"/>
      <c r="D984" s="2"/>
      <c r="E984" s="192"/>
      <c r="F984" s="192"/>
      <c r="G984" s="192"/>
      <c r="H984" s="192"/>
      <c r="I984" s="192"/>
      <c r="J984" s="192"/>
      <c r="K984" s="192"/>
      <c r="L984" s="192"/>
      <c r="M984" s="192"/>
      <c r="N984" s="192"/>
      <c r="O984" s="192"/>
      <c r="P984" s="192"/>
      <c r="Q984" s="192"/>
      <c r="R984" s="192"/>
      <c r="S984" s="192"/>
      <c r="T984" s="192"/>
      <c r="U984" s="192"/>
      <c r="V984" s="192"/>
      <c r="W984" s="192"/>
      <c r="X984" s="192"/>
      <c r="Y984" s="192"/>
      <c r="Z984" s="192"/>
      <c r="AA984" s="192"/>
      <c r="AB984" s="192"/>
    </row>
    <row r="985" spans="1:28">
      <c r="A985" s="2"/>
      <c r="B985" s="192"/>
      <c r="C985" s="2"/>
      <c r="D985" s="2"/>
      <c r="E985" s="192"/>
      <c r="F985" s="192"/>
      <c r="G985" s="192"/>
      <c r="H985" s="192"/>
      <c r="I985" s="192"/>
      <c r="J985" s="192"/>
      <c r="K985" s="192"/>
      <c r="L985" s="192"/>
      <c r="M985" s="192"/>
      <c r="N985" s="192"/>
      <c r="O985" s="192"/>
      <c r="P985" s="192"/>
      <c r="Q985" s="192"/>
      <c r="R985" s="192"/>
      <c r="S985" s="192"/>
      <c r="T985" s="192"/>
      <c r="U985" s="192"/>
      <c r="V985" s="192"/>
      <c r="W985" s="192"/>
      <c r="X985" s="192"/>
      <c r="Y985" s="192"/>
      <c r="Z985" s="192"/>
      <c r="AA985" s="192"/>
      <c r="AB985" s="192"/>
    </row>
    <row r="986" spans="1:28">
      <c r="A986" s="2"/>
      <c r="B986" s="192"/>
      <c r="C986" s="2"/>
      <c r="D986" s="2"/>
      <c r="E986" s="192"/>
      <c r="F986" s="192"/>
      <c r="G986" s="192"/>
      <c r="H986" s="192"/>
      <c r="I986" s="192"/>
      <c r="J986" s="192"/>
      <c r="K986" s="192"/>
      <c r="L986" s="192"/>
      <c r="M986" s="192"/>
      <c r="N986" s="192"/>
      <c r="O986" s="192"/>
      <c r="P986" s="192"/>
      <c r="Q986" s="192"/>
      <c r="R986" s="192"/>
      <c r="S986" s="192"/>
      <c r="T986" s="192"/>
      <c r="U986" s="192"/>
      <c r="V986" s="192"/>
      <c r="W986" s="192"/>
      <c r="X986" s="192"/>
      <c r="Y986" s="192"/>
      <c r="Z986" s="192"/>
      <c r="AA986" s="192"/>
      <c r="AB986" s="192"/>
    </row>
    <row r="987" spans="1:28">
      <c r="A987" s="2"/>
      <c r="B987" s="192"/>
      <c r="C987" s="2"/>
      <c r="D987" s="2"/>
      <c r="E987" s="192"/>
      <c r="F987" s="192"/>
      <c r="G987" s="192"/>
      <c r="H987" s="192"/>
      <c r="I987" s="192"/>
      <c r="J987" s="192"/>
      <c r="K987" s="192"/>
      <c r="L987" s="192"/>
      <c r="M987" s="192"/>
      <c r="N987" s="192"/>
      <c r="O987" s="192"/>
      <c r="P987" s="192"/>
      <c r="Q987" s="192"/>
      <c r="R987" s="192"/>
      <c r="S987" s="192"/>
      <c r="T987" s="192"/>
      <c r="U987" s="192"/>
      <c r="V987" s="192"/>
      <c r="W987" s="192"/>
      <c r="X987" s="192"/>
      <c r="Y987" s="192"/>
      <c r="Z987" s="192"/>
      <c r="AA987" s="192"/>
      <c r="AB987" s="192"/>
    </row>
    <row r="988" spans="1:28">
      <c r="A988" s="2"/>
      <c r="B988" s="192"/>
      <c r="C988" s="2"/>
      <c r="D988" s="2"/>
      <c r="E988" s="192"/>
      <c r="F988" s="192"/>
      <c r="G988" s="192"/>
      <c r="H988" s="192"/>
      <c r="I988" s="192"/>
      <c r="J988" s="192"/>
      <c r="K988" s="192"/>
      <c r="L988" s="192"/>
      <c r="M988" s="192"/>
      <c r="N988" s="192"/>
      <c r="O988" s="192"/>
      <c r="P988" s="192"/>
      <c r="Q988" s="192"/>
      <c r="R988" s="192"/>
      <c r="S988" s="192"/>
      <c r="T988" s="192"/>
      <c r="U988" s="192"/>
      <c r="V988" s="192"/>
      <c r="W988" s="192"/>
      <c r="X988" s="192"/>
      <c r="Y988" s="192"/>
      <c r="Z988" s="192"/>
      <c r="AA988" s="192"/>
      <c r="AB988" s="192"/>
    </row>
    <row r="989" spans="1:28">
      <c r="A989" s="2"/>
      <c r="B989" s="192"/>
      <c r="C989" s="2"/>
      <c r="D989" s="2"/>
      <c r="E989" s="192"/>
      <c r="F989" s="192"/>
      <c r="G989" s="192"/>
      <c r="H989" s="192"/>
      <c r="I989" s="192"/>
      <c r="J989" s="192"/>
      <c r="K989" s="192"/>
      <c r="L989" s="192"/>
      <c r="M989" s="192"/>
      <c r="N989" s="192"/>
      <c r="O989" s="192"/>
      <c r="P989" s="192"/>
      <c r="Q989" s="192"/>
      <c r="R989" s="192"/>
      <c r="S989" s="192"/>
      <c r="T989" s="192"/>
      <c r="U989" s="192"/>
      <c r="V989" s="192"/>
      <c r="W989" s="192"/>
      <c r="X989" s="192"/>
      <c r="Y989" s="192"/>
      <c r="Z989" s="192"/>
      <c r="AA989" s="192"/>
      <c r="AB989" s="192"/>
    </row>
    <row r="990" spans="1:28">
      <c r="A990" s="2"/>
      <c r="B990" s="192"/>
      <c r="C990" s="2"/>
      <c r="D990" s="2"/>
      <c r="E990" s="192"/>
      <c r="F990" s="192"/>
      <c r="G990" s="192"/>
      <c r="H990" s="192"/>
      <c r="I990" s="192"/>
      <c r="J990" s="192"/>
      <c r="K990" s="192"/>
      <c r="L990" s="192"/>
      <c r="M990" s="192"/>
      <c r="N990" s="192"/>
      <c r="O990" s="192"/>
      <c r="P990" s="192"/>
      <c r="Q990" s="192"/>
      <c r="R990" s="192"/>
      <c r="S990" s="192"/>
      <c r="T990" s="192"/>
      <c r="U990" s="192"/>
      <c r="V990" s="192"/>
      <c r="W990" s="192"/>
      <c r="X990" s="192"/>
      <c r="Y990" s="192"/>
      <c r="Z990" s="192"/>
      <c r="AA990" s="192"/>
      <c r="AB990" s="192"/>
    </row>
    <row r="991" spans="1:28">
      <c r="A991" s="2"/>
      <c r="B991" s="192"/>
      <c r="C991" s="2"/>
      <c r="D991" s="2"/>
      <c r="E991" s="192"/>
      <c r="F991" s="192"/>
      <c r="G991" s="192"/>
      <c r="H991" s="192"/>
      <c r="I991" s="192"/>
      <c r="J991" s="192"/>
      <c r="K991" s="192"/>
      <c r="L991" s="192"/>
      <c r="M991" s="192"/>
      <c r="N991" s="192"/>
      <c r="O991" s="192"/>
      <c r="P991" s="192"/>
      <c r="Q991" s="192"/>
      <c r="R991" s="192"/>
      <c r="S991" s="192"/>
      <c r="T991" s="192"/>
      <c r="U991" s="192"/>
      <c r="V991" s="192"/>
      <c r="W991" s="192"/>
      <c r="X991" s="192"/>
      <c r="Y991" s="192"/>
      <c r="Z991" s="192"/>
      <c r="AA991" s="192"/>
      <c r="AB991" s="192"/>
    </row>
    <row r="992" spans="1:28">
      <c r="A992" s="2"/>
      <c r="B992" s="192"/>
      <c r="C992" s="2"/>
      <c r="D992" s="2"/>
      <c r="E992" s="192"/>
      <c r="F992" s="192"/>
      <c r="G992" s="192"/>
      <c r="H992" s="192"/>
      <c r="I992" s="192"/>
      <c r="J992" s="192"/>
      <c r="K992" s="192"/>
      <c r="L992" s="192"/>
      <c r="M992" s="192"/>
      <c r="N992" s="192"/>
      <c r="O992" s="192"/>
      <c r="P992" s="192"/>
      <c r="Q992" s="192"/>
      <c r="R992" s="192"/>
      <c r="S992" s="192"/>
      <c r="T992" s="192"/>
      <c r="U992" s="192"/>
      <c r="V992" s="192"/>
      <c r="W992" s="192"/>
      <c r="X992" s="192"/>
      <c r="Y992" s="192"/>
      <c r="Z992" s="192"/>
      <c r="AA992" s="192"/>
      <c r="AB992" s="192"/>
    </row>
    <row r="993" spans="1:28">
      <c r="A993" s="2"/>
      <c r="B993" s="192"/>
      <c r="C993" s="2"/>
      <c r="D993" s="2"/>
      <c r="E993" s="192"/>
      <c r="F993" s="192"/>
      <c r="G993" s="192"/>
      <c r="H993" s="192"/>
      <c r="I993" s="192"/>
      <c r="J993" s="192"/>
      <c r="K993" s="192"/>
      <c r="L993" s="192"/>
      <c r="M993" s="192"/>
      <c r="N993" s="192"/>
      <c r="O993" s="192"/>
      <c r="P993" s="192"/>
      <c r="Q993" s="192"/>
      <c r="R993" s="192"/>
      <c r="S993" s="192"/>
      <c r="T993" s="192"/>
      <c r="U993" s="192"/>
      <c r="V993" s="192"/>
      <c r="W993" s="192"/>
      <c r="X993" s="192"/>
      <c r="Y993" s="192"/>
      <c r="Z993" s="192"/>
      <c r="AA993" s="192"/>
      <c r="AB993" s="192"/>
    </row>
    <row r="994" spans="1:28">
      <c r="A994" s="2"/>
      <c r="B994" s="192"/>
      <c r="C994" s="2"/>
      <c r="D994" s="2"/>
      <c r="E994" s="192"/>
      <c r="F994" s="192"/>
      <c r="G994" s="192"/>
      <c r="H994" s="192"/>
      <c r="I994" s="192"/>
      <c r="J994" s="192"/>
      <c r="K994" s="192"/>
      <c r="L994" s="192"/>
      <c r="M994" s="192"/>
      <c r="N994" s="192"/>
      <c r="O994" s="192"/>
      <c r="P994" s="192"/>
      <c r="Q994" s="192"/>
      <c r="R994" s="192"/>
      <c r="S994" s="192"/>
      <c r="T994" s="192"/>
      <c r="U994" s="192"/>
      <c r="V994" s="192"/>
      <c r="W994" s="192"/>
      <c r="X994" s="192"/>
      <c r="Y994" s="192"/>
      <c r="Z994" s="192"/>
      <c r="AA994" s="192"/>
      <c r="AB994" s="192"/>
    </row>
    <row r="995" spans="1:28">
      <c r="A995" s="2"/>
      <c r="B995" s="192"/>
      <c r="C995" s="2"/>
      <c r="D995" s="2"/>
      <c r="E995" s="192"/>
      <c r="F995" s="192"/>
      <c r="G995" s="192"/>
      <c r="H995" s="192"/>
      <c r="I995" s="192"/>
      <c r="J995" s="192"/>
      <c r="K995" s="192"/>
      <c r="L995" s="192"/>
      <c r="M995" s="192"/>
      <c r="N995" s="192"/>
      <c r="O995" s="192"/>
      <c r="P995" s="192"/>
      <c r="Q995" s="192"/>
      <c r="R995" s="192"/>
      <c r="S995" s="192"/>
      <c r="T995" s="192"/>
      <c r="U995" s="192"/>
      <c r="V995" s="192"/>
      <c r="W995" s="192"/>
      <c r="X995" s="192"/>
      <c r="Y995" s="192"/>
      <c r="Z995" s="192"/>
      <c r="AA995" s="192"/>
      <c r="AB995" s="192"/>
    </row>
    <row r="996" spans="1:28">
      <c r="A996" s="2"/>
      <c r="B996" s="192"/>
      <c r="C996" s="2"/>
      <c r="D996" s="2"/>
      <c r="E996" s="192"/>
      <c r="F996" s="192"/>
      <c r="G996" s="192"/>
      <c r="H996" s="192"/>
      <c r="I996" s="192"/>
      <c r="J996" s="192"/>
      <c r="K996" s="192"/>
      <c r="L996" s="192"/>
      <c r="M996" s="192"/>
      <c r="N996" s="192"/>
      <c r="O996" s="192"/>
      <c r="P996" s="192"/>
      <c r="Q996" s="192"/>
      <c r="R996" s="192"/>
      <c r="S996" s="192"/>
      <c r="T996" s="192"/>
      <c r="U996" s="192"/>
      <c r="V996" s="192"/>
      <c r="W996" s="192"/>
      <c r="X996" s="192"/>
      <c r="Y996" s="192"/>
      <c r="Z996" s="192"/>
      <c r="AA996" s="192"/>
      <c r="AB996" s="192"/>
    </row>
    <row r="997" spans="1:28">
      <c r="A997" s="2"/>
      <c r="B997" s="192"/>
      <c r="C997" s="2"/>
      <c r="D997" s="2"/>
      <c r="E997" s="192"/>
      <c r="F997" s="192"/>
      <c r="G997" s="192"/>
      <c r="H997" s="192"/>
      <c r="I997" s="192"/>
      <c r="J997" s="192"/>
      <c r="K997" s="192"/>
      <c r="L997" s="192"/>
      <c r="M997" s="192"/>
      <c r="N997" s="192"/>
      <c r="O997" s="192"/>
      <c r="P997" s="192"/>
      <c r="Q997" s="192"/>
      <c r="R997" s="192"/>
      <c r="S997" s="192"/>
      <c r="T997" s="192"/>
      <c r="U997" s="192"/>
      <c r="V997" s="192"/>
      <c r="W997" s="192"/>
      <c r="X997" s="192"/>
      <c r="Y997" s="192"/>
      <c r="Z997" s="192"/>
      <c r="AA997" s="192"/>
      <c r="AB997" s="192"/>
    </row>
    <row r="998" spans="1:28">
      <c r="A998" s="2"/>
      <c r="B998" s="192"/>
      <c r="C998" s="2"/>
      <c r="D998" s="2"/>
      <c r="E998" s="192"/>
      <c r="F998" s="192"/>
      <c r="G998" s="192"/>
      <c r="H998" s="192"/>
      <c r="I998" s="192"/>
      <c r="J998" s="192"/>
      <c r="K998" s="192"/>
      <c r="L998" s="192"/>
      <c r="M998" s="192"/>
      <c r="N998" s="192"/>
      <c r="O998" s="192"/>
      <c r="P998" s="192"/>
      <c r="Q998" s="192"/>
      <c r="R998" s="192"/>
      <c r="S998" s="192"/>
      <c r="T998" s="192"/>
      <c r="U998" s="192"/>
      <c r="V998" s="192"/>
      <c r="W998" s="192"/>
      <c r="X998" s="192"/>
      <c r="Y998" s="192"/>
      <c r="Z998" s="192"/>
      <c r="AA998" s="192"/>
      <c r="AB998" s="192"/>
    </row>
    <row r="999" spans="1:28">
      <c r="A999" s="2"/>
      <c r="B999" s="192"/>
      <c r="C999" s="2"/>
      <c r="D999" s="2"/>
      <c r="E999" s="192"/>
      <c r="F999" s="192"/>
      <c r="G999" s="192"/>
      <c r="H999" s="192"/>
      <c r="I999" s="192"/>
      <c r="J999" s="192"/>
      <c r="K999" s="192"/>
      <c r="L999" s="192"/>
      <c r="M999" s="192"/>
      <c r="N999" s="192"/>
      <c r="O999" s="192"/>
      <c r="P999" s="192"/>
      <c r="Q999" s="192"/>
      <c r="R999" s="192"/>
      <c r="S999" s="192"/>
      <c r="T999" s="192"/>
      <c r="U999" s="192"/>
      <c r="V999" s="192"/>
      <c r="W999" s="192"/>
      <c r="X999" s="192"/>
      <c r="Y999" s="192"/>
      <c r="Z999" s="192"/>
      <c r="AA999" s="192"/>
      <c r="AB999" s="192"/>
    </row>
    <row r="1000" spans="1:28">
      <c r="A1000" s="2"/>
      <c r="B1000" s="192"/>
      <c r="C1000" s="2"/>
      <c r="D1000" s="2"/>
      <c r="E1000" s="192"/>
      <c r="F1000" s="192"/>
      <c r="G1000" s="192"/>
      <c r="H1000" s="192"/>
      <c r="I1000" s="192"/>
      <c r="J1000" s="192"/>
      <c r="K1000" s="192"/>
      <c r="L1000" s="192"/>
      <c r="M1000" s="192"/>
      <c r="N1000" s="192"/>
      <c r="O1000" s="192"/>
      <c r="P1000" s="192"/>
      <c r="Q1000" s="192"/>
      <c r="R1000" s="192"/>
      <c r="S1000" s="192"/>
      <c r="T1000" s="192"/>
      <c r="U1000" s="192"/>
      <c r="V1000" s="192"/>
      <c r="W1000" s="192"/>
      <c r="X1000" s="192"/>
      <c r="Y1000" s="192"/>
      <c r="Z1000" s="192"/>
      <c r="AA1000" s="192"/>
      <c r="AB1000" s="192"/>
    </row>
  </sheetData>
  <dataValidations count="1">
    <dataValidation type="list" allowBlank="1" showErrorMessage="1" sqref="C2:C15" xr:uid="{00000000-0002-0000-0C00-000000000000}">
      <formula1>"SI,NO,N.A."</formula1>
    </dataValidation>
  </dataValidation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AB1000"/>
  <sheetViews>
    <sheetView showGridLines="0" workbookViewId="0">
      <pane xSplit="2" ySplit="1" topLeftCell="C2" activePane="bottomRight" state="frozen"/>
      <selection pane="topRight" activeCell="D1" sqref="D1"/>
      <selection pane="bottomLeft" activeCell="A2" sqref="A2"/>
      <selection pane="bottomRight" sqref="A1:A1048576"/>
    </sheetView>
  </sheetViews>
  <sheetFormatPr baseColWidth="10" defaultColWidth="14.44140625" defaultRowHeight="14.4"/>
  <cols>
    <col min="1" max="1" width="12.88671875" customWidth="1"/>
    <col min="2" max="2" width="68.33203125" customWidth="1"/>
    <col min="3" max="3" width="22.33203125" customWidth="1"/>
    <col min="4" max="4" width="49" customWidth="1"/>
    <col min="5" max="5" width="46.44140625" customWidth="1"/>
    <col min="6" max="7" width="63" customWidth="1"/>
    <col min="8" max="8" width="10.6640625" customWidth="1"/>
  </cols>
  <sheetData>
    <row r="1" spans="1:28">
      <c r="A1" s="199" t="s">
        <v>1205</v>
      </c>
      <c r="B1" s="199" t="s">
        <v>4</v>
      </c>
      <c r="C1" s="5" t="s">
        <v>5</v>
      </c>
      <c r="D1" s="182" t="s">
        <v>6</v>
      </c>
      <c r="E1" s="182" t="s">
        <v>7</v>
      </c>
      <c r="F1" s="216" t="s">
        <v>9794</v>
      </c>
      <c r="G1" s="217" t="s">
        <v>9796</v>
      </c>
      <c r="H1" s="183"/>
      <c r="I1" s="183"/>
      <c r="J1" s="183"/>
      <c r="K1" s="183"/>
      <c r="L1" s="183"/>
      <c r="M1" s="183"/>
      <c r="N1" s="183"/>
      <c r="O1" s="183"/>
      <c r="P1" s="183"/>
      <c r="Q1" s="183"/>
      <c r="R1" s="183"/>
      <c r="S1" s="183"/>
      <c r="T1" s="183"/>
      <c r="U1" s="183"/>
      <c r="V1" s="183"/>
      <c r="W1" s="183"/>
      <c r="X1" s="183"/>
      <c r="Y1" s="183"/>
      <c r="Z1" s="183"/>
      <c r="AA1" s="183"/>
      <c r="AB1" s="183"/>
    </row>
    <row r="2" spans="1:28" ht="171.6">
      <c r="A2" s="188">
        <v>1</v>
      </c>
      <c r="B2" s="187" t="s">
        <v>9682</v>
      </c>
      <c r="C2" s="189" t="s">
        <v>0</v>
      </c>
      <c r="D2" s="21" t="s">
        <v>2315</v>
      </c>
      <c r="E2" s="185" t="s">
        <v>9683</v>
      </c>
      <c r="F2" s="137" t="s">
        <v>9684</v>
      </c>
      <c r="G2" s="184" t="s">
        <v>9685</v>
      </c>
      <c r="H2" s="183"/>
      <c r="I2" s="183"/>
      <c r="J2" s="183"/>
      <c r="K2" s="183"/>
      <c r="L2" s="183"/>
      <c r="M2" s="183"/>
      <c r="N2" s="183"/>
      <c r="O2" s="183"/>
      <c r="P2" s="183"/>
      <c r="Q2" s="183"/>
      <c r="R2" s="183"/>
      <c r="S2" s="183"/>
      <c r="T2" s="183"/>
      <c r="U2" s="183"/>
      <c r="V2" s="183"/>
      <c r="W2" s="183"/>
      <c r="X2" s="183"/>
      <c r="Y2" s="183"/>
      <c r="Z2" s="183"/>
      <c r="AA2" s="183"/>
      <c r="AB2" s="183"/>
    </row>
    <row r="3" spans="1:28" ht="52.8">
      <c r="A3" s="188">
        <v>2</v>
      </c>
      <c r="B3" s="187" t="s">
        <v>9686</v>
      </c>
      <c r="C3" s="189" t="s">
        <v>0</v>
      </c>
      <c r="D3" s="188" t="s">
        <v>9687</v>
      </c>
      <c r="E3" s="21" t="s">
        <v>9688</v>
      </c>
      <c r="F3" s="137" t="s">
        <v>911</v>
      </c>
      <c r="G3" s="184" t="s">
        <v>9685</v>
      </c>
      <c r="H3" s="183"/>
      <c r="I3" s="183"/>
      <c r="J3" s="183"/>
      <c r="K3" s="183"/>
      <c r="L3" s="183"/>
      <c r="M3" s="183"/>
      <c r="N3" s="183"/>
      <c r="O3" s="183"/>
      <c r="P3" s="183"/>
      <c r="Q3" s="183"/>
      <c r="R3" s="183"/>
      <c r="S3" s="183"/>
      <c r="T3" s="183"/>
      <c r="U3" s="183"/>
      <c r="V3" s="183"/>
      <c r="W3" s="183"/>
      <c r="X3" s="183"/>
      <c r="Y3" s="183"/>
      <c r="Z3" s="183"/>
      <c r="AA3" s="183"/>
      <c r="AB3" s="183"/>
    </row>
    <row r="4" spans="1:28" ht="55.2">
      <c r="A4" s="188">
        <v>3</v>
      </c>
      <c r="B4" s="185" t="s">
        <v>9689</v>
      </c>
      <c r="C4" s="200" t="s">
        <v>0</v>
      </c>
      <c r="D4" s="137" t="s">
        <v>1302</v>
      </c>
      <c r="E4" s="16" t="s">
        <v>9690</v>
      </c>
      <c r="F4" s="189"/>
      <c r="G4" s="188" t="s">
        <v>9691</v>
      </c>
      <c r="H4" s="183"/>
      <c r="I4" s="183"/>
      <c r="J4" s="183"/>
      <c r="K4" s="183"/>
      <c r="L4" s="183"/>
      <c r="M4" s="183"/>
      <c r="N4" s="183"/>
      <c r="O4" s="183"/>
      <c r="P4" s="183"/>
      <c r="Q4" s="183"/>
      <c r="R4" s="183"/>
      <c r="S4" s="183"/>
      <c r="T4" s="183"/>
      <c r="U4" s="183"/>
      <c r="V4" s="183"/>
      <c r="W4" s="183"/>
      <c r="X4" s="183"/>
      <c r="Y4" s="183"/>
      <c r="Z4" s="183"/>
      <c r="AA4" s="183"/>
      <c r="AB4" s="183"/>
    </row>
    <row r="5" spans="1:28" ht="110.4">
      <c r="A5" s="201">
        <v>4</v>
      </c>
      <c r="B5" s="185" t="s">
        <v>9692</v>
      </c>
      <c r="C5" s="189" t="s">
        <v>0</v>
      </c>
      <c r="D5" s="21" t="s">
        <v>9693</v>
      </c>
      <c r="E5" s="16" t="s">
        <v>9694</v>
      </c>
      <c r="F5" s="188"/>
      <c r="G5" s="188" t="s">
        <v>9695</v>
      </c>
      <c r="H5" s="183"/>
      <c r="I5" s="183"/>
      <c r="J5" s="183"/>
      <c r="K5" s="183"/>
      <c r="L5" s="183"/>
      <c r="M5" s="183"/>
      <c r="N5" s="183"/>
      <c r="O5" s="183"/>
      <c r="P5" s="183"/>
      <c r="Q5" s="183"/>
      <c r="R5" s="183"/>
      <c r="S5" s="183"/>
      <c r="T5" s="183"/>
      <c r="U5" s="183"/>
      <c r="V5" s="183"/>
      <c r="W5" s="183"/>
      <c r="X5" s="183"/>
      <c r="Y5" s="183"/>
      <c r="Z5" s="183"/>
      <c r="AA5" s="183"/>
      <c r="AB5" s="183"/>
    </row>
    <row r="6" spans="1:28" ht="132">
      <c r="A6" s="201">
        <v>5</v>
      </c>
      <c r="B6" s="187" t="s">
        <v>9696</v>
      </c>
      <c r="C6" s="200" t="s">
        <v>0</v>
      </c>
      <c r="D6" s="21" t="s">
        <v>9697</v>
      </c>
      <c r="E6" s="16" t="s">
        <v>9698</v>
      </c>
      <c r="F6" s="184"/>
      <c r="G6" s="184" t="s">
        <v>9685</v>
      </c>
      <c r="H6" s="183"/>
      <c r="I6" s="183"/>
      <c r="J6" s="183"/>
      <c r="K6" s="183"/>
      <c r="L6" s="183"/>
      <c r="M6" s="183"/>
      <c r="N6" s="183"/>
      <c r="O6" s="183"/>
      <c r="P6" s="183"/>
      <c r="Q6" s="183"/>
      <c r="R6" s="183"/>
      <c r="S6" s="183"/>
      <c r="T6" s="183"/>
      <c r="U6" s="183"/>
      <c r="V6" s="183"/>
      <c r="W6" s="183"/>
      <c r="X6" s="183"/>
      <c r="Y6" s="183"/>
      <c r="Z6" s="183"/>
      <c r="AA6" s="183"/>
      <c r="AB6" s="183"/>
    </row>
    <row r="7" spans="1:28" ht="179.4">
      <c r="A7" s="201">
        <v>6</v>
      </c>
      <c r="B7" s="185" t="s">
        <v>9699</v>
      </c>
      <c r="C7" s="200" t="s">
        <v>0</v>
      </c>
      <c r="D7" s="137" t="s">
        <v>1302</v>
      </c>
      <c r="E7" s="202" t="s">
        <v>9690</v>
      </c>
      <c r="F7" s="184"/>
      <c r="G7" s="184" t="s">
        <v>9685</v>
      </c>
      <c r="H7" s="183"/>
      <c r="I7" s="183"/>
      <c r="J7" s="183"/>
      <c r="K7" s="183"/>
      <c r="L7" s="183"/>
      <c r="M7" s="183"/>
      <c r="N7" s="183"/>
      <c r="O7" s="183"/>
      <c r="P7" s="183"/>
      <c r="Q7" s="183"/>
      <c r="R7" s="183"/>
      <c r="S7" s="183"/>
      <c r="T7" s="183"/>
      <c r="U7" s="183"/>
      <c r="V7" s="183"/>
      <c r="W7" s="183"/>
      <c r="X7" s="183"/>
      <c r="Y7" s="183"/>
      <c r="Z7" s="183"/>
      <c r="AA7" s="183"/>
      <c r="AB7" s="183"/>
    </row>
    <row r="8" spans="1:28" ht="409.6">
      <c r="A8" s="201">
        <v>7</v>
      </c>
      <c r="B8" s="185" t="s">
        <v>9700</v>
      </c>
      <c r="C8" s="200" t="s">
        <v>0</v>
      </c>
      <c r="D8" s="16" t="s">
        <v>9701</v>
      </c>
      <c r="E8" s="16" t="s">
        <v>9702</v>
      </c>
      <c r="F8" s="137" t="s">
        <v>998</v>
      </c>
      <c r="G8" s="188" t="s">
        <v>9703</v>
      </c>
      <c r="H8" s="183"/>
      <c r="I8" s="183"/>
      <c r="J8" s="183"/>
      <c r="K8" s="183"/>
      <c r="L8" s="183"/>
      <c r="M8" s="183"/>
      <c r="N8" s="183"/>
      <c r="O8" s="183"/>
      <c r="P8" s="183"/>
      <c r="Q8" s="183"/>
      <c r="R8" s="183"/>
      <c r="S8" s="183"/>
      <c r="T8" s="183"/>
      <c r="U8" s="183"/>
      <c r="V8" s="183"/>
      <c r="W8" s="183"/>
      <c r="X8" s="183"/>
      <c r="Y8" s="183"/>
      <c r="Z8" s="183"/>
      <c r="AA8" s="183"/>
      <c r="AB8" s="183"/>
    </row>
    <row r="9" spans="1:28" ht="41.4">
      <c r="A9" s="201">
        <v>8</v>
      </c>
      <c r="B9" s="186" t="s">
        <v>9704</v>
      </c>
      <c r="C9" s="200" t="s">
        <v>1</v>
      </c>
      <c r="D9" s="137" t="s">
        <v>4500</v>
      </c>
      <c r="E9" s="137" t="s">
        <v>4500</v>
      </c>
      <c r="F9" s="17" t="s">
        <v>9705</v>
      </c>
      <c r="G9" s="184"/>
      <c r="H9" s="183"/>
      <c r="I9" s="183"/>
      <c r="J9" s="183"/>
      <c r="K9" s="183"/>
      <c r="L9" s="183"/>
      <c r="M9" s="183"/>
      <c r="N9" s="183"/>
      <c r="O9" s="183"/>
      <c r="P9" s="183"/>
      <c r="Q9" s="183"/>
      <c r="R9" s="183"/>
      <c r="S9" s="183"/>
      <c r="T9" s="183"/>
      <c r="U9" s="183"/>
      <c r="V9" s="183"/>
      <c r="W9" s="183"/>
      <c r="X9" s="183"/>
      <c r="Y9" s="183"/>
      <c r="Z9" s="183"/>
      <c r="AA9" s="183"/>
      <c r="AB9" s="183"/>
    </row>
    <row r="10" spans="1:28" ht="27.6">
      <c r="A10" s="201">
        <v>9</v>
      </c>
      <c r="B10" s="187" t="s">
        <v>9706</v>
      </c>
      <c r="C10" s="200" t="s">
        <v>1</v>
      </c>
      <c r="D10" s="137" t="s">
        <v>4500</v>
      </c>
      <c r="E10" s="21" t="s">
        <v>4500</v>
      </c>
      <c r="F10" s="17" t="s">
        <v>9707</v>
      </c>
      <c r="G10" s="184" t="s">
        <v>9708</v>
      </c>
      <c r="H10" s="183"/>
      <c r="I10" s="183"/>
      <c r="J10" s="183"/>
      <c r="K10" s="183"/>
      <c r="L10" s="183"/>
      <c r="M10" s="183"/>
      <c r="N10" s="183"/>
      <c r="O10" s="183"/>
      <c r="P10" s="183"/>
      <c r="Q10" s="183"/>
      <c r="R10" s="183"/>
      <c r="S10" s="183"/>
      <c r="T10" s="183"/>
      <c r="U10" s="183"/>
      <c r="V10" s="183"/>
      <c r="W10" s="183"/>
      <c r="X10" s="183"/>
      <c r="Y10" s="183"/>
      <c r="Z10" s="183"/>
      <c r="AA10" s="183"/>
      <c r="AB10" s="183"/>
    </row>
    <row r="11" spans="1:28">
      <c r="A11" s="3"/>
      <c r="B11" s="203"/>
      <c r="C11" s="190"/>
      <c r="D11" s="190"/>
      <c r="E11" s="183"/>
      <c r="F11" s="190"/>
      <c r="G11" s="190"/>
      <c r="H11" s="183"/>
      <c r="I11" s="183"/>
      <c r="J11" s="183"/>
      <c r="K11" s="183"/>
      <c r="L11" s="183"/>
      <c r="M11" s="183"/>
      <c r="N11" s="183"/>
      <c r="O11" s="183"/>
      <c r="P11" s="183"/>
      <c r="Q11" s="183"/>
      <c r="R11" s="183"/>
      <c r="S11" s="183"/>
      <c r="T11" s="183"/>
      <c r="U11" s="183"/>
      <c r="V11" s="183"/>
      <c r="W11" s="183"/>
      <c r="X11" s="183"/>
      <c r="Y11" s="183"/>
      <c r="Z11" s="183"/>
      <c r="AA11" s="183"/>
      <c r="AB11" s="183"/>
    </row>
    <row r="12" spans="1:28">
      <c r="A12" s="3"/>
      <c r="B12" s="203"/>
      <c r="C12" s="190"/>
      <c r="D12" s="190"/>
      <c r="E12" s="183"/>
      <c r="F12" s="190"/>
      <c r="G12" s="190"/>
      <c r="H12" s="183"/>
      <c r="I12" s="183"/>
      <c r="J12" s="183"/>
      <c r="K12" s="183"/>
      <c r="L12" s="183"/>
      <c r="M12" s="183"/>
      <c r="N12" s="183"/>
      <c r="O12" s="183"/>
      <c r="P12" s="183"/>
      <c r="Q12" s="183"/>
      <c r="R12" s="183"/>
      <c r="S12" s="183"/>
      <c r="T12" s="183"/>
      <c r="U12" s="183"/>
      <c r="V12" s="183"/>
      <c r="W12" s="183"/>
      <c r="X12" s="183"/>
      <c r="Y12" s="183"/>
      <c r="Z12" s="183"/>
      <c r="AA12" s="183"/>
      <c r="AB12" s="183"/>
    </row>
    <row r="13" spans="1:28">
      <c r="A13" s="3"/>
      <c r="B13" s="203"/>
      <c r="C13" s="190"/>
      <c r="D13" s="190"/>
      <c r="E13" s="183"/>
      <c r="F13" s="190"/>
      <c r="G13" s="190"/>
      <c r="H13" s="183"/>
      <c r="I13" s="183"/>
      <c r="J13" s="183"/>
      <c r="K13" s="183"/>
      <c r="L13" s="183"/>
      <c r="M13" s="183"/>
      <c r="N13" s="183"/>
      <c r="O13" s="183"/>
      <c r="P13" s="183"/>
      <c r="Q13" s="183"/>
      <c r="R13" s="183"/>
      <c r="S13" s="183"/>
      <c r="T13" s="183"/>
      <c r="U13" s="183"/>
      <c r="V13" s="183"/>
      <c r="W13" s="183"/>
      <c r="X13" s="183"/>
      <c r="Y13" s="183"/>
      <c r="Z13" s="183"/>
      <c r="AA13" s="183"/>
      <c r="AB13" s="183"/>
    </row>
    <row r="14" spans="1:28">
      <c r="A14" s="3"/>
      <c r="B14" s="203"/>
      <c r="C14" s="190"/>
      <c r="D14" s="190"/>
      <c r="E14" s="183"/>
      <c r="F14" s="190"/>
      <c r="G14" s="190"/>
      <c r="H14" s="183"/>
      <c r="I14" s="183"/>
      <c r="J14" s="183"/>
      <c r="K14" s="183"/>
      <c r="L14" s="183"/>
      <c r="M14" s="183"/>
      <c r="N14" s="183"/>
      <c r="O14" s="183"/>
      <c r="P14" s="183"/>
      <c r="Q14" s="183"/>
      <c r="R14" s="183"/>
      <c r="S14" s="183"/>
      <c r="T14" s="183"/>
      <c r="U14" s="183"/>
      <c r="V14" s="183"/>
      <c r="W14" s="183"/>
      <c r="X14" s="183"/>
      <c r="Y14" s="183"/>
      <c r="Z14" s="183"/>
      <c r="AA14" s="183"/>
      <c r="AB14" s="183"/>
    </row>
    <row r="15" spans="1:28">
      <c r="A15" s="3"/>
      <c r="B15" s="203"/>
      <c r="C15" s="190"/>
      <c r="D15" s="190"/>
      <c r="E15" s="183"/>
      <c r="F15" s="190"/>
      <c r="G15" s="190"/>
      <c r="H15" s="183"/>
      <c r="I15" s="183"/>
      <c r="J15" s="183"/>
      <c r="K15" s="183"/>
      <c r="L15" s="183"/>
      <c r="M15" s="183"/>
      <c r="N15" s="183"/>
      <c r="O15" s="183"/>
      <c r="P15" s="183"/>
      <c r="Q15" s="183"/>
      <c r="R15" s="183"/>
      <c r="S15" s="183"/>
      <c r="T15" s="183"/>
      <c r="U15" s="183"/>
      <c r="V15" s="183"/>
      <c r="W15" s="183"/>
      <c r="X15" s="183"/>
      <c r="Y15" s="183"/>
      <c r="Z15" s="183"/>
      <c r="AA15" s="183"/>
      <c r="AB15" s="183"/>
    </row>
    <row r="16" spans="1:28">
      <c r="A16" s="3"/>
      <c r="B16" s="203"/>
      <c r="C16" s="190"/>
      <c r="D16" s="190"/>
      <c r="E16" s="183"/>
      <c r="F16" s="190"/>
      <c r="G16" s="190"/>
      <c r="H16" s="183"/>
      <c r="I16" s="183"/>
      <c r="J16" s="183"/>
      <c r="K16" s="183"/>
      <c r="L16" s="183"/>
      <c r="M16" s="183"/>
      <c r="N16" s="183"/>
      <c r="O16" s="183"/>
      <c r="P16" s="183"/>
      <c r="Q16" s="183"/>
      <c r="R16" s="183"/>
      <c r="S16" s="183"/>
      <c r="T16" s="183"/>
      <c r="U16" s="183"/>
      <c r="V16" s="183"/>
      <c r="W16" s="183"/>
      <c r="X16" s="183"/>
      <c r="Y16" s="183"/>
      <c r="Z16" s="183"/>
      <c r="AA16" s="183"/>
      <c r="AB16" s="183"/>
    </row>
    <row r="17" spans="1:28">
      <c r="A17" s="3"/>
      <c r="B17" s="203"/>
      <c r="C17" s="190"/>
      <c r="D17" s="190"/>
      <c r="E17" s="183"/>
      <c r="F17" s="190"/>
      <c r="G17" s="190"/>
      <c r="H17" s="183"/>
      <c r="I17" s="183"/>
      <c r="J17" s="183"/>
      <c r="K17" s="183"/>
      <c r="L17" s="183"/>
      <c r="M17" s="183"/>
      <c r="N17" s="183"/>
      <c r="O17" s="183"/>
      <c r="P17" s="183"/>
      <c r="Q17" s="183"/>
      <c r="R17" s="183"/>
      <c r="S17" s="183"/>
      <c r="T17" s="183"/>
      <c r="U17" s="183"/>
      <c r="V17" s="183"/>
      <c r="W17" s="183"/>
      <c r="X17" s="183"/>
      <c r="Y17" s="183"/>
      <c r="Z17" s="183"/>
      <c r="AA17" s="183"/>
      <c r="AB17" s="183"/>
    </row>
    <row r="18" spans="1:28">
      <c r="A18" s="3"/>
      <c r="B18" s="203"/>
      <c r="C18" s="190"/>
      <c r="D18" s="190"/>
      <c r="E18" s="183"/>
      <c r="F18" s="190"/>
      <c r="G18" s="190"/>
      <c r="H18" s="183"/>
      <c r="I18" s="183"/>
      <c r="J18" s="183"/>
      <c r="K18" s="183"/>
      <c r="L18" s="183"/>
      <c r="M18" s="183"/>
      <c r="N18" s="183"/>
      <c r="O18" s="183"/>
      <c r="P18" s="183"/>
      <c r="Q18" s="183"/>
      <c r="R18" s="183"/>
      <c r="S18" s="183"/>
      <c r="T18" s="183"/>
      <c r="U18" s="183"/>
      <c r="V18" s="183"/>
      <c r="W18" s="183"/>
      <c r="X18" s="183"/>
      <c r="Y18" s="183"/>
      <c r="Z18" s="183"/>
      <c r="AA18" s="183"/>
      <c r="AB18" s="183"/>
    </row>
    <row r="19" spans="1:28">
      <c r="A19" s="3"/>
      <c r="B19" s="203"/>
      <c r="C19" s="190"/>
      <c r="D19" s="190"/>
      <c r="E19" s="183"/>
      <c r="F19" s="190"/>
      <c r="G19" s="190"/>
      <c r="H19" s="183"/>
      <c r="I19" s="183"/>
      <c r="J19" s="183"/>
      <c r="K19" s="183"/>
      <c r="L19" s="183"/>
      <c r="M19" s="183"/>
      <c r="N19" s="183"/>
      <c r="O19" s="183"/>
      <c r="P19" s="183"/>
      <c r="Q19" s="183"/>
      <c r="R19" s="183"/>
      <c r="S19" s="183"/>
      <c r="T19" s="183"/>
      <c r="U19" s="183"/>
      <c r="V19" s="183"/>
      <c r="W19" s="183"/>
      <c r="X19" s="183"/>
      <c r="Y19" s="183"/>
      <c r="Z19" s="183"/>
      <c r="AA19" s="183"/>
      <c r="AB19" s="183"/>
    </row>
    <row r="20" spans="1:28">
      <c r="A20" s="3"/>
      <c r="B20" s="203"/>
      <c r="C20" s="190"/>
      <c r="D20" s="190"/>
      <c r="E20" s="183"/>
      <c r="F20" s="190"/>
      <c r="G20" s="190"/>
      <c r="H20" s="183"/>
      <c r="I20" s="183"/>
      <c r="J20" s="183"/>
      <c r="K20" s="183"/>
      <c r="L20" s="183"/>
      <c r="M20" s="183"/>
      <c r="N20" s="183"/>
      <c r="O20" s="183"/>
      <c r="P20" s="183"/>
      <c r="Q20" s="183"/>
      <c r="R20" s="183"/>
      <c r="S20" s="183"/>
      <c r="T20" s="183"/>
      <c r="U20" s="183"/>
      <c r="V20" s="183"/>
      <c r="W20" s="183"/>
      <c r="X20" s="183"/>
      <c r="Y20" s="183"/>
      <c r="Z20" s="183"/>
      <c r="AA20" s="183"/>
      <c r="AB20" s="183"/>
    </row>
    <row r="21" spans="1:28">
      <c r="A21" s="3"/>
      <c r="B21" s="203"/>
      <c r="C21" s="190"/>
      <c r="D21" s="190"/>
      <c r="E21" s="183"/>
      <c r="F21" s="190"/>
      <c r="G21" s="190"/>
      <c r="H21" s="183"/>
      <c r="I21" s="183"/>
      <c r="J21" s="183"/>
      <c r="K21" s="183"/>
      <c r="L21" s="183"/>
      <c r="M21" s="183"/>
      <c r="N21" s="183"/>
      <c r="O21" s="183"/>
      <c r="P21" s="183"/>
      <c r="Q21" s="183"/>
      <c r="R21" s="183"/>
      <c r="S21" s="183"/>
      <c r="T21" s="183"/>
      <c r="U21" s="183"/>
      <c r="V21" s="183"/>
      <c r="W21" s="183"/>
      <c r="X21" s="183"/>
      <c r="Y21" s="183"/>
      <c r="Z21" s="183"/>
      <c r="AA21" s="183"/>
      <c r="AB21" s="183"/>
    </row>
    <row r="22" spans="1:28">
      <c r="A22" s="3"/>
      <c r="B22" s="203"/>
      <c r="C22" s="190"/>
      <c r="D22" s="190"/>
      <c r="E22" s="183"/>
      <c r="F22" s="190"/>
      <c r="G22" s="190"/>
      <c r="H22" s="183"/>
      <c r="I22" s="183"/>
      <c r="J22" s="183"/>
      <c r="K22" s="183"/>
      <c r="L22" s="183"/>
      <c r="M22" s="183"/>
      <c r="N22" s="183"/>
      <c r="O22" s="183"/>
      <c r="P22" s="183"/>
      <c r="Q22" s="183"/>
      <c r="R22" s="183"/>
      <c r="S22" s="183"/>
      <c r="T22" s="183"/>
      <c r="U22" s="183"/>
      <c r="V22" s="183"/>
      <c r="W22" s="183"/>
      <c r="X22" s="183"/>
      <c r="Y22" s="183"/>
      <c r="Z22" s="183"/>
      <c r="AA22" s="183"/>
      <c r="AB22" s="183"/>
    </row>
    <row r="23" spans="1:28">
      <c r="A23" s="3"/>
      <c r="B23" s="203"/>
      <c r="C23" s="190"/>
      <c r="D23" s="190"/>
      <c r="E23" s="183"/>
      <c r="F23" s="190"/>
      <c r="G23" s="190"/>
      <c r="H23" s="183"/>
      <c r="I23" s="183"/>
      <c r="J23" s="183"/>
      <c r="K23" s="183"/>
      <c r="L23" s="183"/>
      <c r="M23" s="183"/>
      <c r="N23" s="183"/>
      <c r="O23" s="183"/>
      <c r="P23" s="183"/>
      <c r="Q23" s="183"/>
      <c r="R23" s="183"/>
      <c r="S23" s="183"/>
      <c r="T23" s="183"/>
      <c r="U23" s="183"/>
      <c r="V23" s="183"/>
      <c r="W23" s="183"/>
      <c r="X23" s="183"/>
      <c r="Y23" s="183"/>
      <c r="Z23" s="183"/>
      <c r="AA23" s="183"/>
      <c r="AB23" s="183"/>
    </row>
    <row r="24" spans="1:28">
      <c r="A24" s="3"/>
      <c r="B24" s="203"/>
      <c r="C24" s="190"/>
      <c r="D24" s="190"/>
      <c r="E24" s="183"/>
      <c r="F24" s="190"/>
      <c r="G24" s="190"/>
      <c r="H24" s="183"/>
      <c r="I24" s="183"/>
      <c r="J24" s="183"/>
      <c r="K24" s="183"/>
      <c r="L24" s="183"/>
      <c r="M24" s="183"/>
      <c r="N24" s="183"/>
      <c r="O24" s="183"/>
      <c r="P24" s="183"/>
      <c r="Q24" s="183"/>
      <c r="R24" s="183"/>
      <c r="S24" s="183"/>
      <c r="T24" s="183"/>
      <c r="U24" s="183"/>
      <c r="V24" s="183"/>
      <c r="W24" s="183"/>
      <c r="X24" s="183"/>
      <c r="Y24" s="183"/>
      <c r="Z24" s="183"/>
      <c r="AA24" s="183"/>
      <c r="AB24" s="183"/>
    </row>
    <row r="25" spans="1:28">
      <c r="A25" s="3"/>
      <c r="B25" s="203"/>
      <c r="C25" s="190"/>
      <c r="D25" s="190"/>
      <c r="E25" s="183"/>
      <c r="F25" s="190"/>
      <c r="G25" s="190"/>
      <c r="H25" s="183"/>
      <c r="I25" s="183"/>
      <c r="J25" s="183"/>
      <c r="K25" s="183"/>
      <c r="L25" s="183"/>
      <c r="M25" s="183"/>
      <c r="N25" s="183"/>
      <c r="O25" s="183"/>
      <c r="P25" s="183"/>
      <c r="Q25" s="183"/>
      <c r="R25" s="183"/>
      <c r="S25" s="183"/>
      <c r="T25" s="183"/>
      <c r="U25" s="183"/>
      <c r="V25" s="183"/>
      <c r="W25" s="183"/>
      <c r="X25" s="183"/>
      <c r="Y25" s="183"/>
      <c r="Z25" s="183"/>
      <c r="AA25" s="183"/>
      <c r="AB25" s="183"/>
    </row>
    <row r="26" spans="1:28">
      <c r="A26" s="3"/>
      <c r="B26" s="203"/>
      <c r="C26" s="190"/>
      <c r="D26" s="190"/>
      <c r="E26" s="183"/>
      <c r="F26" s="190"/>
      <c r="G26" s="190"/>
      <c r="H26" s="183"/>
      <c r="I26" s="183"/>
      <c r="J26" s="183"/>
      <c r="K26" s="183"/>
      <c r="L26" s="183"/>
      <c r="M26" s="183"/>
      <c r="N26" s="183"/>
      <c r="O26" s="183"/>
      <c r="P26" s="183"/>
      <c r="Q26" s="183"/>
      <c r="R26" s="183"/>
      <c r="S26" s="183"/>
      <c r="T26" s="183"/>
      <c r="U26" s="183"/>
      <c r="V26" s="183"/>
      <c r="W26" s="183"/>
      <c r="X26" s="183"/>
      <c r="Y26" s="183"/>
      <c r="Z26" s="183"/>
      <c r="AA26" s="183"/>
      <c r="AB26" s="183"/>
    </row>
    <row r="27" spans="1:28">
      <c r="A27" s="3"/>
      <c r="B27" s="203"/>
      <c r="C27" s="190"/>
      <c r="D27" s="190"/>
      <c r="E27" s="183"/>
      <c r="F27" s="190"/>
      <c r="G27" s="190"/>
      <c r="H27" s="183"/>
      <c r="I27" s="183"/>
      <c r="J27" s="183"/>
      <c r="K27" s="183"/>
      <c r="L27" s="183"/>
      <c r="M27" s="183"/>
      <c r="N27" s="183"/>
      <c r="O27" s="183"/>
      <c r="P27" s="183"/>
      <c r="Q27" s="183"/>
      <c r="R27" s="183"/>
      <c r="S27" s="183"/>
      <c r="T27" s="183"/>
      <c r="U27" s="183"/>
      <c r="V27" s="183"/>
      <c r="W27" s="183"/>
      <c r="X27" s="183"/>
      <c r="Y27" s="183"/>
      <c r="Z27" s="183"/>
      <c r="AA27" s="183"/>
      <c r="AB27" s="183"/>
    </row>
    <row r="28" spans="1:28">
      <c r="A28" s="3"/>
      <c r="B28" s="203"/>
      <c r="C28" s="190"/>
      <c r="D28" s="190"/>
      <c r="E28" s="183"/>
      <c r="F28" s="190"/>
      <c r="G28" s="190"/>
      <c r="H28" s="183"/>
      <c r="I28" s="183"/>
      <c r="J28" s="183"/>
      <c r="K28" s="183"/>
      <c r="L28" s="183"/>
      <c r="M28" s="183"/>
      <c r="N28" s="183"/>
      <c r="O28" s="183"/>
      <c r="P28" s="183"/>
      <c r="Q28" s="183"/>
      <c r="R28" s="183"/>
      <c r="S28" s="183"/>
      <c r="T28" s="183"/>
      <c r="U28" s="183"/>
      <c r="V28" s="183"/>
      <c r="W28" s="183"/>
      <c r="X28" s="183"/>
      <c r="Y28" s="183"/>
      <c r="Z28" s="183"/>
      <c r="AA28" s="183"/>
      <c r="AB28" s="183"/>
    </row>
    <row r="29" spans="1:28">
      <c r="A29" s="3"/>
      <c r="B29" s="203"/>
      <c r="C29" s="190"/>
      <c r="D29" s="190"/>
      <c r="E29" s="183"/>
      <c r="F29" s="190"/>
      <c r="G29" s="190"/>
      <c r="H29" s="183"/>
      <c r="I29" s="183"/>
      <c r="J29" s="183"/>
      <c r="K29" s="183"/>
      <c r="L29" s="183"/>
      <c r="M29" s="183"/>
      <c r="N29" s="183"/>
      <c r="O29" s="183"/>
      <c r="P29" s="183"/>
      <c r="Q29" s="183"/>
      <c r="R29" s="183"/>
      <c r="S29" s="183"/>
      <c r="T29" s="183"/>
      <c r="U29" s="183"/>
      <c r="V29" s="183"/>
      <c r="W29" s="183"/>
      <c r="X29" s="183"/>
      <c r="Y29" s="183"/>
      <c r="Z29" s="183"/>
      <c r="AA29" s="183"/>
      <c r="AB29" s="183"/>
    </row>
    <row r="30" spans="1:28">
      <c r="A30" s="3"/>
      <c r="B30" s="203"/>
      <c r="C30" s="190"/>
      <c r="D30" s="190"/>
      <c r="E30" s="183"/>
      <c r="F30" s="190"/>
      <c r="G30" s="190"/>
      <c r="H30" s="183"/>
      <c r="I30" s="183"/>
      <c r="J30" s="183"/>
      <c r="K30" s="183"/>
      <c r="L30" s="183"/>
      <c r="M30" s="183"/>
      <c r="N30" s="183"/>
      <c r="O30" s="183"/>
      <c r="P30" s="183"/>
      <c r="Q30" s="183"/>
      <c r="R30" s="183"/>
      <c r="S30" s="183"/>
      <c r="T30" s="183"/>
      <c r="U30" s="183"/>
      <c r="V30" s="183"/>
      <c r="W30" s="183"/>
      <c r="X30" s="183"/>
      <c r="Y30" s="183"/>
      <c r="Z30" s="183"/>
      <c r="AA30" s="183"/>
      <c r="AB30" s="183"/>
    </row>
    <row r="31" spans="1:28">
      <c r="A31" s="3"/>
      <c r="B31" s="203"/>
      <c r="C31" s="190"/>
      <c r="D31" s="190"/>
      <c r="E31" s="183"/>
      <c r="F31" s="190"/>
      <c r="G31" s="190"/>
      <c r="H31" s="183"/>
      <c r="I31" s="183"/>
      <c r="J31" s="183"/>
      <c r="K31" s="183"/>
      <c r="L31" s="183"/>
      <c r="M31" s="183"/>
      <c r="N31" s="183"/>
      <c r="O31" s="183"/>
      <c r="P31" s="183"/>
      <c r="Q31" s="183"/>
      <c r="R31" s="183"/>
      <c r="S31" s="183"/>
      <c r="T31" s="183"/>
      <c r="U31" s="183"/>
      <c r="V31" s="183"/>
      <c r="W31" s="183"/>
      <c r="X31" s="183"/>
      <c r="Y31" s="183"/>
      <c r="Z31" s="183"/>
      <c r="AA31" s="183"/>
      <c r="AB31" s="183"/>
    </row>
    <row r="32" spans="1:28">
      <c r="A32" s="3"/>
      <c r="B32" s="203"/>
      <c r="C32" s="190"/>
      <c r="D32" s="190"/>
      <c r="E32" s="183"/>
      <c r="F32" s="190"/>
      <c r="G32" s="190"/>
      <c r="H32" s="183"/>
      <c r="I32" s="183"/>
      <c r="J32" s="183"/>
      <c r="K32" s="183"/>
      <c r="L32" s="183"/>
      <c r="M32" s="183"/>
      <c r="N32" s="183"/>
      <c r="O32" s="183"/>
      <c r="P32" s="183"/>
      <c r="Q32" s="183"/>
      <c r="R32" s="183"/>
      <c r="S32" s="183"/>
      <c r="T32" s="183"/>
      <c r="U32" s="183"/>
      <c r="V32" s="183"/>
      <c r="W32" s="183"/>
      <c r="X32" s="183"/>
      <c r="Y32" s="183"/>
      <c r="Z32" s="183"/>
      <c r="AA32" s="183"/>
      <c r="AB32" s="183"/>
    </row>
    <row r="33" spans="1:28">
      <c r="A33" s="3"/>
      <c r="B33" s="203"/>
      <c r="C33" s="190"/>
      <c r="D33" s="190"/>
      <c r="E33" s="183"/>
      <c r="F33" s="190"/>
      <c r="G33" s="190"/>
      <c r="H33" s="183"/>
      <c r="I33" s="183"/>
      <c r="J33" s="183"/>
      <c r="K33" s="183"/>
      <c r="L33" s="183"/>
      <c r="M33" s="183"/>
      <c r="N33" s="183"/>
      <c r="O33" s="183"/>
      <c r="P33" s="183"/>
      <c r="Q33" s="183"/>
      <c r="R33" s="183"/>
      <c r="S33" s="183"/>
      <c r="T33" s="183"/>
      <c r="U33" s="183"/>
      <c r="V33" s="183"/>
      <c r="W33" s="183"/>
      <c r="X33" s="183"/>
      <c r="Y33" s="183"/>
      <c r="Z33" s="183"/>
      <c r="AA33" s="183"/>
      <c r="AB33" s="183"/>
    </row>
    <row r="34" spans="1:28">
      <c r="A34" s="3"/>
      <c r="B34" s="203"/>
      <c r="C34" s="190"/>
      <c r="D34" s="190"/>
      <c r="E34" s="183"/>
      <c r="F34" s="190"/>
      <c r="G34" s="190"/>
      <c r="H34" s="183"/>
      <c r="I34" s="183"/>
      <c r="J34" s="183"/>
      <c r="K34" s="183"/>
      <c r="L34" s="183"/>
      <c r="M34" s="183"/>
      <c r="N34" s="183"/>
      <c r="O34" s="183"/>
      <c r="P34" s="183"/>
      <c r="Q34" s="183"/>
      <c r="R34" s="183"/>
      <c r="S34" s="183"/>
      <c r="T34" s="183"/>
      <c r="U34" s="183"/>
      <c r="V34" s="183"/>
      <c r="W34" s="183"/>
      <c r="X34" s="183"/>
      <c r="Y34" s="183"/>
      <c r="Z34" s="183"/>
      <c r="AA34" s="183"/>
      <c r="AB34" s="183"/>
    </row>
    <row r="35" spans="1:28">
      <c r="A35" s="3"/>
      <c r="B35" s="203"/>
      <c r="C35" s="190"/>
      <c r="D35" s="190"/>
      <c r="E35" s="183"/>
      <c r="F35" s="190"/>
      <c r="G35" s="190"/>
      <c r="H35" s="183"/>
      <c r="I35" s="183"/>
      <c r="J35" s="183"/>
      <c r="K35" s="183"/>
      <c r="L35" s="183"/>
      <c r="M35" s="183"/>
      <c r="N35" s="183"/>
      <c r="O35" s="183"/>
      <c r="P35" s="183"/>
      <c r="Q35" s="183"/>
      <c r="R35" s="183"/>
      <c r="S35" s="183"/>
      <c r="T35" s="183"/>
      <c r="U35" s="183"/>
      <c r="V35" s="183"/>
      <c r="W35" s="183"/>
      <c r="X35" s="183"/>
      <c r="Y35" s="183"/>
      <c r="Z35" s="183"/>
      <c r="AA35" s="183"/>
      <c r="AB35" s="183"/>
    </row>
    <row r="36" spans="1:28">
      <c r="A36" s="3"/>
      <c r="B36" s="203"/>
      <c r="C36" s="190"/>
      <c r="D36" s="190"/>
      <c r="E36" s="183"/>
      <c r="F36" s="190"/>
      <c r="G36" s="190"/>
      <c r="H36" s="183"/>
      <c r="I36" s="183"/>
      <c r="J36" s="183"/>
      <c r="K36" s="183"/>
      <c r="L36" s="183"/>
      <c r="M36" s="183"/>
      <c r="N36" s="183"/>
      <c r="O36" s="183"/>
      <c r="P36" s="183"/>
      <c r="Q36" s="183"/>
      <c r="R36" s="183"/>
      <c r="S36" s="183"/>
      <c r="T36" s="183"/>
      <c r="U36" s="183"/>
      <c r="V36" s="183"/>
      <c r="W36" s="183"/>
      <c r="X36" s="183"/>
      <c r="Y36" s="183"/>
      <c r="Z36" s="183"/>
      <c r="AA36" s="183"/>
      <c r="AB36" s="183"/>
    </row>
    <row r="37" spans="1:28">
      <c r="A37" s="3"/>
      <c r="B37" s="203"/>
      <c r="C37" s="190"/>
      <c r="D37" s="190"/>
      <c r="E37" s="183"/>
      <c r="F37" s="190"/>
      <c r="G37" s="190"/>
      <c r="H37" s="183"/>
      <c r="I37" s="183"/>
      <c r="J37" s="183"/>
      <c r="K37" s="183"/>
      <c r="L37" s="183"/>
      <c r="M37" s="183"/>
      <c r="N37" s="183"/>
      <c r="O37" s="183"/>
      <c r="P37" s="183"/>
      <c r="Q37" s="183"/>
      <c r="R37" s="183"/>
      <c r="S37" s="183"/>
      <c r="T37" s="183"/>
      <c r="U37" s="183"/>
      <c r="V37" s="183"/>
      <c r="W37" s="183"/>
      <c r="X37" s="183"/>
      <c r="Y37" s="183"/>
      <c r="Z37" s="183"/>
      <c r="AA37" s="183"/>
      <c r="AB37" s="183"/>
    </row>
    <row r="38" spans="1:28">
      <c r="A38" s="3"/>
      <c r="B38" s="203"/>
      <c r="C38" s="190"/>
      <c r="D38" s="190"/>
      <c r="E38" s="183"/>
      <c r="F38" s="190"/>
      <c r="G38" s="190"/>
      <c r="H38" s="183"/>
      <c r="I38" s="183"/>
      <c r="J38" s="183"/>
      <c r="K38" s="183"/>
      <c r="L38" s="183"/>
      <c r="M38" s="183"/>
      <c r="N38" s="183"/>
      <c r="O38" s="183"/>
      <c r="P38" s="183"/>
      <c r="Q38" s="183"/>
      <c r="R38" s="183"/>
      <c r="S38" s="183"/>
      <c r="T38" s="183"/>
      <c r="U38" s="183"/>
      <c r="V38" s="183"/>
      <c r="W38" s="183"/>
      <c r="X38" s="183"/>
      <c r="Y38" s="183"/>
      <c r="Z38" s="183"/>
      <c r="AA38" s="183"/>
      <c r="AB38" s="183"/>
    </row>
    <row r="39" spans="1:28">
      <c r="A39" s="3"/>
      <c r="B39" s="203"/>
      <c r="C39" s="190"/>
      <c r="D39" s="190"/>
      <c r="E39" s="183"/>
      <c r="F39" s="190"/>
      <c r="G39" s="190"/>
      <c r="H39" s="183"/>
      <c r="I39" s="183"/>
      <c r="J39" s="183"/>
      <c r="K39" s="183"/>
      <c r="L39" s="183"/>
      <c r="M39" s="183"/>
      <c r="N39" s="183"/>
      <c r="O39" s="183"/>
      <c r="P39" s="183"/>
      <c r="Q39" s="183"/>
      <c r="R39" s="183"/>
      <c r="S39" s="183"/>
      <c r="T39" s="183"/>
      <c r="U39" s="183"/>
      <c r="V39" s="183"/>
      <c r="W39" s="183"/>
      <c r="X39" s="183"/>
      <c r="Y39" s="183"/>
      <c r="Z39" s="183"/>
      <c r="AA39" s="183"/>
      <c r="AB39" s="183"/>
    </row>
    <row r="40" spans="1:28">
      <c r="A40" s="3"/>
      <c r="B40" s="203"/>
      <c r="C40" s="190"/>
      <c r="D40" s="190"/>
      <c r="E40" s="183"/>
      <c r="F40" s="190"/>
      <c r="G40" s="190"/>
      <c r="H40" s="183"/>
      <c r="I40" s="183"/>
      <c r="J40" s="183"/>
      <c r="K40" s="183"/>
      <c r="L40" s="183"/>
      <c r="M40" s="183"/>
      <c r="N40" s="183"/>
      <c r="O40" s="183"/>
      <c r="P40" s="183"/>
      <c r="Q40" s="183"/>
      <c r="R40" s="183"/>
      <c r="S40" s="183"/>
      <c r="T40" s="183"/>
      <c r="U40" s="183"/>
      <c r="V40" s="183"/>
      <c r="W40" s="183"/>
      <c r="X40" s="183"/>
      <c r="Y40" s="183"/>
      <c r="Z40" s="183"/>
      <c r="AA40" s="183"/>
      <c r="AB40" s="183"/>
    </row>
    <row r="41" spans="1:28">
      <c r="A41" s="3"/>
      <c r="B41" s="203"/>
      <c r="C41" s="190"/>
      <c r="D41" s="190"/>
      <c r="E41" s="183"/>
      <c r="F41" s="190"/>
      <c r="G41" s="190"/>
      <c r="H41" s="183"/>
      <c r="I41" s="183"/>
      <c r="J41" s="183"/>
      <c r="K41" s="183"/>
      <c r="L41" s="183"/>
      <c r="M41" s="183"/>
      <c r="N41" s="183"/>
      <c r="O41" s="183"/>
      <c r="P41" s="183"/>
      <c r="Q41" s="183"/>
      <c r="R41" s="183"/>
      <c r="S41" s="183"/>
      <c r="T41" s="183"/>
      <c r="U41" s="183"/>
      <c r="V41" s="183"/>
      <c r="W41" s="183"/>
      <c r="X41" s="183"/>
      <c r="Y41" s="183"/>
      <c r="Z41" s="183"/>
      <c r="AA41" s="183"/>
      <c r="AB41" s="183"/>
    </row>
    <row r="42" spans="1:28">
      <c r="A42" s="3"/>
      <c r="B42" s="203"/>
      <c r="C42" s="190"/>
      <c r="D42" s="190"/>
      <c r="E42" s="183"/>
      <c r="F42" s="190"/>
      <c r="G42" s="190"/>
      <c r="H42" s="183"/>
      <c r="I42" s="183"/>
      <c r="J42" s="183"/>
      <c r="K42" s="183"/>
      <c r="L42" s="183"/>
      <c r="M42" s="183"/>
      <c r="N42" s="183"/>
      <c r="O42" s="183"/>
      <c r="P42" s="183"/>
      <c r="Q42" s="183"/>
      <c r="R42" s="183"/>
      <c r="S42" s="183"/>
      <c r="T42" s="183"/>
      <c r="U42" s="183"/>
      <c r="V42" s="183"/>
      <c r="W42" s="183"/>
      <c r="X42" s="183"/>
      <c r="Y42" s="183"/>
      <c r="Z42" s="183"/>
      <c r="AA42" s="183"/>
      <c r="AB42" s="183"/>
    </row>
    <row r="43" spans="1:28">
      <c r="A43" s="3"/>
      <c r="B43" s="203"/>
      <c r="C43" s="190"/>
      <c r="D43" s="190"/>
      <c r="E43" s="183"/>
      <c r="F43" s="190"/>
      <c r="G43" s="190"/>
      <c r="H43" s="183"/>
      <c r="I43" s="183"/>
      <c r="J43" s="183"/>
      <c r="K43" s="183"/>
      <c r="L43" s="183"/>
      <c r="M43" s="183"/>
      <c r="N43" s="183"/>
      <c r="O43" s="183"/>
      <c r="P43" s="183"/>
      <c r="Q43" s="183"/>
      <c r="R43" s="183"/>
      <c r="S43" s="183"/>
      <c r="T43" s="183"/>
      <c r="U43" s="183"/>
      <c r="V43" s="183"/>
      <c r="W43" s="183"/>
      <c r="X43" s="183"/>
      <c r="Y43" s="183"/>
      <c r="Z43" s="183"/>
      <c r="AA43" s="183"/>
      <c r="AB43" s="183"/>
    </row>
    <row r="44" spans="1:28">
      <c r="A44" s="3"/>
      <c r="B44" s="203"/>
      <c r="C44" s="190"/>
      <c r="D44" s="190"/>
      <c r="E44" s="183"/>
      <c r="F44" s="190"/>
      <c r="G44" s="190"/>
      <c r="H44" s="183"/>
      <c r="I44" s="183"/>
      <c r="J44" s="183"/>
      <c r="K44" s="183"/>
      <c r="L44" s="183"/>
      <c r="M44" s="183"/>
      <c r="N44" s="183"/>
      <c r="O44" s="183"/>
      <c r="P44" s="183"/>
      <c r="Q44" s="183"/>
      <c r="R44" s="183"/>
      <c r="S44" s="183"/>
      <c r="T44" s="183"/>
      <c r="U44" s="183"/>
      <c r="V44" s="183"/>
      <c r="W44" s="183"/>
      <c r="X44" s="183"/>
      <c r="Y44" s="183"/>
      <c r="Z44" s="183"/>
      <c r="AA44" s="183"/>
      <c r="AB44" s="183"/>
    </row>
    <row r="45" spans="1:28">
      <c r="A45" s="3"/>
      <c r="B45" s="203"/>
      <c r="C45" s="190"/>
      <c r="D45" s="190"/>
      <c r="E45" s="183"/>
      <c r="F45" s="190"/>
      <c r="G45" s="190"/>
      <c r="H45" s="183"/>
      <c r="I45" s="183"/>
      <c r="J45" s="183"/>
      <c r="K45" s="183"/>
      <c r="L45" s="183"/>
      <c r="M45" s="183"/>
      <c r="N45" s="183"/>
      <c r="O45" s="183"/>
      <c r="P45" s="183"/>
      <c r="Q45" s="183"/>
      <c r="R45" s="183"/>
      <c r="S45" s="183"/>
      <c r="T45" s="183"/>
      <c r="U45" s="183"/>
      <c r="V45" s="183"/>
      <c r="W45" s="183"/>
      <c r="X45" s="183"/>
      <c r="Y45" s="183"/>
      <c r="Z45" s="183"/>
      <c r="AA45" s="183"/>
      <c r="AB45" s="183"/>
    </row>
    <row r="46" spans="1:28">
      <c r="A46" s="3"/>
      <c r="B46" s="203"/>
      <c r="C46" s="190"/>
      <c r="D46" s="190"/>
      <c r="E46" s="183"/>
      <c r="F46" s="190"/>
      <c r="G46" s="190"/>
      <c r="H46" s="183"/>
      <c r="I46" s="183"/>
      <c r="J46" s="183"/>
      <c r="K46" s="183"/>
      <c r="L46" s="183"/>
      <c r="M46" s="183"/>
      <c r="N46" s="183"/>
      <c r="O46" s="183"/>
      <c r="P46" s="183"/>
      <c r="Q46" s="183"/>
      <c r="R46" s="183"/>
      <c r="S46" s="183"/>
      <c r="T46" s="183"/>
      <c r="U46" s="183"/>
      <c r="V46" s="183"/>
      <c r="W46" s="183"/>
      <c r="X46" s="183"/>
      <c r="Y46" s="183"/>
      <c r="Z46" s="183"/>
      <c r="AA46" s="183"/>
      <c r="AB46" s="183"/>
    </row>
    <row r="47" spans="1:28">
      <c r="A47" s="3"/>
      <c r="B47" s="203"/>
      <c r="C47" s="190"/>
      <c r="D47" s="190"/>
      <c r="E47" s="183"/>
      <c r="F47" s="190"/>
      <c r="G47" s="190"/>
      <c r="H47" s="183"/>
      <c r="I47" s="183"/>
      <c r="J47" s="183"/>
      <c r="K47" s="183"/>
      <c r="L47" s="183"/>
      <c r="M47" s="183"/>
      <c r="N47" s="183"/>
      <c r="O47" s="183"/>
      <c r="P47" s="183"/>
      <c r="Q47" s="183"/>
      <c r="R47" s="183"/>
      <c r="S47" s="183"/>
      <c r="T47" s="183"/>
      <c r="U47" s="183"/>
      <c r="V47" s="183"/>
      <c r="W47" s="183"/>
      <c r="X47" s="183"/>
      <c r="Y47" s="183"/>
      <c r="Z47" s="183"/>
      <c r="AA47" s="183"/>
      <c r="AB47" s="183"/>
    </row>
    <row r="48" spans="1:28">
      <c r="A48" s="3"/>
      <c r="B48" s="203"/>
      <c r="C48" s="190"/>
      <c r="D48" s="190"/>
      <c r="E48" s="183"/>
      <c r="F48" s="190"/>
      <c r="G48" s="190"/>
      <c r="H48" s="183"/>
      <c r="I48" s="183"/>
      <c r="J48" s="183"/>
      <c r="K48" s="183"/>
      <c r="L48" s="183"/>
      <c r="M48" s="183"/>
      <c r="N48" s="183"/>
      <c r="O48" s="183"/>
      <c r="P48" s="183"/>
      <c r="Q48" s="183"/>
      <c r="R48" s="183"/>
      <c r="S48" s="183"/>
      <c r="T48" s="183"/>
      <c r="U48" s="183"/>
      <c r="V48" s="183"/>
      <c r="W48" s="183"/>
      <c r="X48" s="183"/>
      <c r="Y48" s="183"/>
      <c r="Z48" s="183"/>
      <c r="AA48" s="183"/>
      <c r="AB48" s="183"/>
    </row>
    <row r="49" spans="1:28">
      <c r="A49" s="3"/>
      <c r="B49" s="203"/>
      <c r="C49" s="190"/>
      <c r="D49" s="190"/>
      <c r="E49" s="183"/>
      <c r="F49" s="190"/>
      <c r="G49" s="190"/>
      <c r="H49" s="183"/>
      <c r="I49" s="183"/>
      <c r="J49" s="183"/>
      <c r="K49" s="183"/>
      <c r="L49" s="183"/>
      <c r="M49" s="183"/>
      <c r="N49" s="183"/>
      <c r="O49" s="183"/>
      <c r="P49" s="183"/>
      <c r="Q49" s="183"/>
      <c r="R49" s="183"/>
      <c r="S49" s="183"/>
      <c r="T49" s="183"/>
      <c r="U49" s="183"/>
      <c r="V49" s="183"/>
      <c r="W49" s="183"/>
      <c r="X49" s="183"/>
      <c r="Y49" s="183"/>
      <c r="Z49" s="183"/>
      <c r="AA49" s="183"/>
      <c r="AB49" s="183"/>
    </row>
    <row r="50" spans="1:28">
      <c r="A50" s="3"/>
      <c r="B50" s="203"/>
      <c r="C50" s="190"/>
      <c r="D50" s="190"/>
      <c r="E50" s="183"/>
      <c r="F50" s="190"/>
      <c r="G50" s="190"/>
      <c r="H50" s="183"/>
      <c r="I50" s="183"/>
      <c r="J50" s="183"/>
      <c r="K50" s="183"/>
      <c r="L50" s="183"/>
      <c r="M50" s="183"/>
      <c r="N50" s="183"/>
      <c r="O50" s="183"/>
      <c r="P50" s="183"/>
      <c r="Q50" s="183"/>
      <c r="R50" s="183"/>
      <c r="S50" s="183"/>
      <c r="T50" s="183"/>
      <c r="U50" s="183"/>
      <c r="V50" s="183"/>
      <c r="W50" s="183"/>
      <c r="X50" s="183"/>
      <c r="Y50" s="183"/>
      <c r="Z50" s="183"/>
      <c r="AA50" s="183"/>
      <c r="AB50" s="183"/>
    </row>
    <row r="51" spans="1:28">
      <c r="A51" s="3"/>
      <c r="B51" s="203"/>
      <c r="C51" s="190"/>
      <c r="D51" s="190"/>
      <c r="E51" s="183"/>
      <c r="F51" s="190"/>
      <c r="G51" s="190"/>
      <c r="H51" s="183"/>
      <c r="I51" s="183"/>
      <c r="J51" s="183"/>
      <c r="K51" s="183"/>
      <c r="L51" s="183"/>
      <c r="M51" s="183"/>
      <c r="N51" s="183"/>
      <c r="O51" s="183"/>
      <c r="P51" s="183"/>
      <c r="Q51" s="183"/>
      <c r="R51" s="183"/>
      <c r="S51" s="183"/>
      <c r="T51" s="183"/>
      <c r="U51" s="183"/>
      <c r="V51" s="183"/>
      <c r="W51" s="183"/>
      <c r="X51" s="183"/>
      <c r="Y51" s="183"/>
      <c r="Z51" s="183"/>
      <c r="AA51" s="183"/>
      <c r="AB51" s="183"/>
    </row>
    <row r="52" spans="1:28">
      <c r="A52" s="3"/>
      <c r="B52" s="203"/>
      <c r="C52" s="190"/>
      <c r="D52" s="190"/>
      <c r="E52" s="183"/>
      <c r="F52" s="190"/>
      <c r="G52" s="190"/>
      <c r="H52" s="183"/>
      <c r="I52" s="183"/>
      <c r="J52" s="183"/>
      <c r="K52" s="183"/>
      <c r="L52" s="183"/>
      <c r="M52" s="183"/>
      <c r="N52" s="183"/>
      <c r="O52" s="183"/>
      <c r="P52" s="183"/>
      <c r="Q52" s="183"/>
      <c r="R52" s="183"/>
      <c r="S52" s="183"/>
      <c r="T52" s="183"/>
      <c r="U52" s="183"/>
      <c r="V52" s="183"/>
      <c r="W52" s="183"/>
      <c r="X52" s="183"/>
      <c r="Y52" s="183"/>
      <c r="Z52" s="183"/>
      <c r="AA52" s="183"/>
      <c r="AB52" s="183"/>
    </row>
    <row r="53" spans="1:28">
      <c r="A53" s="3"/>
      <c r="B53" s="203"/>
      <c r="C53" s="190"/>
      <c r="D53" s="190"/>
      <c r="E53" s="183"/>
      <c r="F53" s="190"/>
      <c r="G53" s="190"/>
      <c r="H53" s="183"/>
      <c r="I53" s="183"/>
      <c r="J53" s="183"/>
      <c r="K53" s="183"/>
      <c r="L53" s="183"/>
      <c r="M53" s="183"/>
      <c r="N53" s="183"/>
      <c r="O53" s="183"/>
      <c r="P53" s="183"/>
      <c r="Q53" s="183"/>
      <c r="R53" s="183"/>
      <c r="S53" s="183"/>
      <c r="T53" s="183"/>
      <c r="U53" s="183"/>
      <c r="V53" s="183"/>
      <c r="W53" s="183"/>
      <c r="X53" s="183"/>
      <c r="Y53" s="183"/>
      <c r="Z53" s="183"/>
      <c r="AA53" s="183"/>
      <c r="AB53" s="183"/>
    </row>
    <row r="54" spans="1:28">
      <c r="A54" s="3"/>
      <c r="B54" s="203"/>
      <c r="C54" s="190"/>
      <c r="D54" s="190"/>
      <c r="E54" s="183"/>
      <c r="F54" s="190"/>
      <c r="G54" s="190"/>
      <c r="H54" s="183"/>
      <c r="I54" s="183"/>
      <c r="J54" s="183"/>
      <c r="K54" s="183"/>
      <c r="L54" s="183"/>
      <c r="M54" s="183"/>
      <c r="N54" s="183"/>
      <c r="O54" s="183"/>
      <c r="P54" s="183"/>
      <c r="Q54" s="183"/>
      <c r="R54" s="183"/>
      <c r="S54" s="183"/>
      <c r="T54" s="183"/>
      <c r="U54" s="183"/>
      <c r="V54" s="183"/>
      <c r="W54" s="183"/>
      <c r="X54" s="183"/>
      <c r="Y54" s="183"/>
      <c r="Z54" s="183"/>
      <c r="AA54" s="183"/>
      <c r="AB54" s="183"/>
    </row>
    <row r="55" spans="1:28">
      <c r="A55" s="3"/>
      <c r="B55" s="203"/>
      <c r="C55" s="190"/>
      <c r="D55" s="190"/>
      <c r="E55" s="183"/>
      <c r="F55" s="190"/>
      <c r="G55" s="190"/>
      <c r="H55" s="183"/>
      <c r="I55" s="183"/>
      <c r="J55" s="183"/>
      <c r="K55" s="183"/>
      <c r="L55" s="183"/>
      <c r="M55" s="183"/>
      <c r="N55" s="183"/>
      <c r="O55" s="183"/>
      <c r="P55" s="183"/>
      <c r="Q55" s="183"/>
      <c r="R55" s="183"/>
      <c r="S55" s="183"/>
      <c r="T55" s="183"/>
      <c r="U55" s="183"/>
      <c r="V55" s="183"/>
      <c r="W55" s="183"/>
      <c r="X55" s="183"/>
      <c r="Y55" s="183"/>
      <c r="Z55" s="183"/>
      <c r="AA55" s="183"/>
      <c r="AB55" s="183"/>
    </row>
    <row r="56" spans="1:28">
      <c r="A56" s="3"/>
      <c r="B56" s="203"/>
      <c r="C56" s="190"/>
      <c r="D56" s="190"/>
      <c r="E56" s="183"/>
      <c r="F56" s="190"/>
      <c r="G56" s="190"/>
      <c r="H56" s="183"/>
      <c r="I56" s="183"/>
      <c r="J56" s="183"/>
      <c r="K56" s="183"/>
      <c r="L56" s="183"/>
      <c r="M56" s="183"/>
      <c r="N56" s="183"/>
      <c r="O56" s="183"/>
      <c r="P56" s="183"/>
      <c r="Q56" s="183"/>
      <c r="R56" s="183"/>
      <c r="S56" s="183"/>
      <c r="T56" s="183"/>
      <c r="U56" s="183"/>
      <c r="V56" s="183"/>
      <c r="W56" s="183"/>
      <c r="X56" s="183"/>
      <c r="Y56" s="183"/>
      <c r="Z56" s="183"/>
      <c r="AA56" s="183"/>
      <c r="AB56" s="183"/>
    </row>
    <row r="57" spans="1:28">
      <c r="A57" s="3"/>
      <c r="B57" s="203"/>
      <c r="C57" s="190"/>
      <c r="D57" s="190"/>
      <c r="E57" s="183"/>
      <c r="F57" s="190"/>
      <c r="G57" s="190"/>
      <c r="H57" s="183"/>
      <c r="I57" s="183"/>
      <c r="J57" s="183"/>
      <c r="K57" s="183"/>
      <c r="L57" s="183"/>
      <c r="M57" s="183"/>
      <c r="N57" s="183"/>
      <c r="O57" s="183"/>
      <c r="P57" s="183"/>
      <c r="Q57" s="183"/>
      <c r="R57" s="183"/>
      <c r="S57" s="183"/>
      <c r="T57" s="183"/>
      <c r="U57" s="183"/>
      <c r="V57" s="183"/>
      <c r="W57" s="183"/>
      <c r="X57" s="183"/>
      <c r="Y57" s="183"/>
      <c r="Z57" s="183"/>
      <c r="AA57" s="183"/>
      <c r="AB57" s="183"/>
    </row>
    <row r="58" spans="1:28">
      <c r="A58" s="3"/>
      <c r="B58" s="203"/>
      <c r="C58" s="190"/>
      <c r="D58" s="190"/>
      <c r="E58" s="183"/>
      <c r="F58" s="190"/>
      <c r="G58" s="190"/>
      <c r="H58" s="183"/>
      <c r="I58" s="183"/>
      <c r="J58" s="183"/>
      <c r="K58" s="183"/>
      <c r="L58" s="183"/>
      <c r="M58" s="183"/>
      <c r="N58" s="183"/>
      <c r="O58" s="183"/>
      <c r="P58" s="183"/>
      <c r="Q58" s="183"/>
      <c r="R58" s="183"/>
      <c r="S58" s="183"/>
      <c r="T58" s="183"/>
      <c r="U58" s="183"/>
      <c r="V58" s="183"/>
      <c r="W58" s="183"/>
      <c r="X58" s="183"/>
      <c r="Y58" s="183"/>
      <c r="Z58" s="183"/>
      <c r="AA58" s="183"/>
      <c r="AB58" s="183"/>
    </row>
    <row r="59" spans="1:28">
      <c r="A59" s="3"/>
      <c r="B59" s="203"/>
      <c r="C59" s="190"/>
      <c r="D59" s="190"/>
      <c r="E59" s="183"/>
      <c r="F59" s="190"/>
      <c r="G59" s="190"/>
      <c r="H59" s="183"/>
      <c r="I59" s="183"/>
      <c r="J59" s="183"/>
      <c r="K59" s="183"/>
      <c r="L59" s="183"/>
      <c r="M59" s="183"/>
      <c r="N59" s="183"/>
      <c r="O59" s="183"/>
      <c r="P59" s="183"/>
      <c r="Q59" s="183"/>
      <c r="R59" s="183"/>
      <c r="S59" s="183"/>
      <c r="T59" s="183"/>
      <c r="U59" s="183"/>
      <c r="V59" s="183"/>
      <c r="W59" s="183"/>
      <c r="X59" s="183"/>
      <c r="Y59" s="183"/>
      <c r="Z59" s="183"/>
      <c r="AA59" s="183"/>
      <c r="AB59" s="183"/>
    </row>
    <row r="60" spans="1:28">
      <c r="A60" s="3"/>
      <c r="B60" s="203"/>
      <c r="C60" s="190"/>
      <c r="D60" s="190"/>
      <c r="E60" s="183"/>
      <c r="F60" s="190"/>
      <c r="G60" s="190"/>
      <c r="H60" s="183"/>
      <c r="I60" s="183"/>
      <c r="J60" s="183"/>
      <c r="K60" s="183"/>
      <c r="L60" s="183"/>
      <c r="M60" s="183"/>
      <c r="N60" s="183"/>
      <c r="O60" s="183"/>
      <c r="P60" s="183"/>
      <c r="Q60" s="183"/>
      <c r="R60" s="183"/>
      <c r="S60" s="183"/>
      <c r="T60" s="183"/>
      <c r="U60" s="183"/>
      <c r="V60" s="183"/>
      <c r="W60" s="183"/>
      <c r="X60" s="183"/>
      <c r="Y60" s="183"/>
      <c r="Z60" s="183"/>
      <c r="AA60" s="183"/>
      <c r="AB60" s="183"/>
    </row>
    <row r="61" spans="1:28">
      <c r="A61" s="3"/>
      <c r="B61" s="203"/>
      <c r="C61" s="190"/>
      <c r="D61" s="190"/>
      <c r="E61" s="183"/>
      <c r="F61" s="190"/>
      <c r="G61" s="190"/>
      <c r="H61" s="183"/>
      <c r="I61" s="183"/>
      <c r="J61" s="183"/>
      <c r="K61" s="183"/>
      <c r="L61" s="183"/>
      <c r="M61" s="183"/>
      <c r="N61" s="183"/>
      <c r="O61" s="183"/>
      <c r="P61" s="183"/>
      <c r="Q61" s="183"/>
      <c r="R61" s="183"/>
      <c r="S61" s="183"/>
      <c r="T61" s="183"/>
      <c r="U61" s="183"/>
      <c r="V61" s="183"/>
      <c r="W61" s="183"/>
      <c r="X61" s="183"/>
      <c r="Y61" s="183"/>
      <c r="Z61" s="183"/>
      <c r="AA61" s="183"/>
      <c r="AB61" s="183"/>
    </row>
    <row r="62" spans="1:28">
      <c r="A62" s="3"/>
      <c r="B62" s="203"/>
      <c r="C62" s="190"/>
      <c r="D62" s="190"/>
      <c r="E62" s="183"/>
      <c r="F62" s="190"/>
      <c r="G62" s="190"/>
      <c r="H62" s="183"/>
      <c r="I62" s="183"/>
      <c r="J62" s="183"/>
      <c r="K62" s="183"/>
      <c r="L62" s="183"/>
      <c r="M62" s="183"/>
      <c r="N62" s="183"/>
      <c r="O62" s="183"/>
      <c r="P62" s="183"/>
      <c r="Q62" s="183"/>
      <c r="R62" s="183"/>
      <c r="S62" s="183"/>
      <c r="T62" s="183"/>
      <c r="U62" s="183"/>
      <c r="V62" s="183"/>
      <c r="W62" s="183"/>
      <c r="X62" s="183"/>
      <c r="Y62" s="183"/>
      <c r="Z62" s="183"/>
      <c r="AA62" s="183"/>
      <c r="AB62" s="183"/>
    </row>
    <row r="63" spans="1:28">
      <c r="A63" s="3"/>
      <c r="B63" s="203"/>
      <c r="C63" s="190"/>
      <c r="D63" s="190"/>
      <c r="E63" s="183"/>
      <c r="F63" s="190"/>
      <c r="G63" s="190"/>
      <c r="H63" s="183"/>
      <c r="I63" s="183"/>
      <c r="J63" s="183"/>
      <c r="K63" s="183"/>
      <c r="L63" s="183"/>
      <c r="M63" s="183"/>
      <c r="N63" s="183"/>
      <c r="O63" s="183"/>
      <c r="P63" s="183"/>
      <c r="Q63" s="183"/>
      <c r="R63" s="183"/>
      <c r="S63" s="183"/>
      <c r="T63" s="183"/>
      <c r="U63" s="183"/>
      <c r="V63" s="183"/>
      <c r="W63" s="183"/>
      <c r="X63" s="183"/>
      <c r="Y63" s="183"/>
      <c r="Z63" s="183"/>
      <c r="AA63" s="183"/>
      <c r="AB63" s="183"/>
    </row>
    <row r="64" spans="1:28">
      <c r="A64" s="3"/>
      <c r="B64" s="203"/>
      <c r="C64" s="190"/>
      <c r="D64" s="190"/>
      <c r="E64" s="183"/>
      <c r="F64" s="190"/>
      <c r="G64" s="190"/>
      <c r="H64" s="183"/>
      <c r="I64" s="183"/>
      <c r="J64" s="183"/>
      <c r="K64" s="183"/>
      <c r="L64" s="183"/>
      <c r="M64" s="183"/>
      <c r="N64" s="183"/>
      <c r="O64" s="183"/>
      <c r="P64" s="183"/>
      <c r="Q64" s="183"/>
      <c r="R64" s="183"/>
      <c r="S64" s="183"/>
      <c r="T64" s="183"/>
      <c r="U64" s="183"/>
      <c r="V64" s="183"/>
      <c r="W64" s="183"/>
      <c r="X64" s="183"/>
      <c r="Y64" s="183"/>
      <c r="Z64" s="183"/>
      <c r="AA64" s="183"/>
      <c r="AB64" s="183"/>
    </row>
    <row r="65" spans="1:28">
      <c r="A65" s="3"/>
      <c r="B65" s="203"/>
      <c r="C65" s="190"/>
      <c r="D65" s="190"/>
      <c r="E65" s="183"/>
      <c r="F65" s="190"/>
      <c r="G65" s="190"/>
      <c r="H65" s="183"/>
      <c r="I65" s="183"/>
      <c r="J65" s="183"/>
      <c r="K65" s="183"/>
      <c r="L65" s="183"/>
      <c r="M65" s="183"/>
      <c r="N65" s="183"/>
      <c r="O65" s="183"/>
      <c r="P65" s="183"/>
      <c r="Q65" s="183"/>
      <c r="R65" s="183"/>
      <c r="S65" s="183"/>
      <c r="T65" s="183"/>
      <c r="U65" s="183"/>
      <c r="V65" s="183"/>
      <c r="W65" s="183"/>
      <c r="X65" s="183"/>
      <c r="Y65" s="183"/>
      <c r="Z65" s="183"/>
      <c r="AA65" s="183"/>
      <c r="AB65" s="183"/>
    </row>
    <row r="66" spans="1:28">
      <c r="A66" s="3"/>
      <c r="B66" s="203"/>
      <c r="C66" s="190"/>
      <c r="D66" s="190"/>
      <c r="E66" s="183"/>
      <c r="F66" s="190"/>
      <c r="G66" s="190"/>
      <c r="H66" s="183"/>
      <c r="I66" s="183"/>
      <c r="J66" s="183"/>
      <c r="K66" s="183"/>
      <c r="L66" s="183"/>
      <c r="M66" s="183"/>
      <c r="N66" s="183"/>
      <c r="O66" s="183"/>
      <c r="P66" s="183"/>
      <c r="Q66" s="183"/>
      <c r="R66" s="183"/>
      <c r="S66" s="183"/>
      <c r="T66" s="183"/>
      <c r="U66" s="183"/>
      <c r="V66" s="183"/>
      <c r="W66" s="183"/>
      <c r="X66" s="183"/>
      <c r="Y66" s="183"/>
      <c r="Z66" s="183"/>
      <c r="AA66" s="183"/>
      <c r="AB66" s="183"/>
    </row>
    <row r="67" spans="1:28">
      <c r="A67" s="3"/>
      <c r="B67" s="203"/>
      <c r="C67" s="190"/>
      <c r="D67" s="190"/>
      <c r="E67" s="183"/>
      <c r="F67" s="190"/>
      <c r="G67" s="190"/>
      <c r="H67" s="183"/>
      <c r="I67" s="183"/>
      <c r="J67" s="183"/>
      <c r="K67" s="183"/>
      <c r="L67" s="183"/>
      <c r="M67" s="183"/>
      <c r="N67" s="183"/>
      <c r="O67" s="183"/>
      <c r="P67" s="183"/>
      <c r="Q67" s="183"/>
      <c r="R67" s="183"/>
      <c r="S67" s="183"/>
      <c r="T67" s="183"/>
      <c r="U67" s="183"/>
      <c r="V67" s="183"/>
      <c r="W67" s="183"/>
      <c r="X67" s="183"/>
      <c r="Y67" s="183"/>
      <c r="Z67" s="183"/>
      <c r="AA67" s="183"/>
      <c r="AB67" s="183"/>
    </row>
    <row r="68" spans="1:28">
      <c r="A68" s="3"/>
      <c r="B68" s="203"/>
      <c r="C68" s="190"/>
      <c r="D68" s="190"/>
      <c r="E68" s="183"/>
      <c r="F68" s="190"/>
      <c r="G68" s="190"/>
      <c r="H68" s="183"/>
      <c r="I68" s="183"/>
      <c r="J68" s="183"/>
      <c r="K68" s="183"/>
      <c r="L68" s="183"/>
      <c r="M68" s="183"/>
      <c r="N68" s="183"/>
      <c r="O68" s="183"/>
      <c r="P68" s="183"/>
      <c r="Q68" s="183"/>
      <c r="R68" s="183"/>
      <c r="S68" s="183"/>
      <c r="T68" s="183"/>
      <c r="U68" s="183"/>
      <c r="V68" s="183"/>
      <c r="W68" s="183"/>
      <c r="X68" s="183"/>
      <c r="Y68" s="183"/>
      <c r="Z68" s="183"/>
      <c r="AA68" s="183"/>
      <c r="AB68" s="183"/>
    </row>
    <row r="69" spans="1:28">
      <c r="A69" s="3"/>
      <c r="B69" s="203"/>
      <c r="C69" s="190"/>
      <c r="D69" s="190"/>
      <c r="E69" s="183"/>
      <c r="F69" s="190"/>
      <c r="G69" s="190"/>
      <c r="H69" s="183"/>
      <c r="I69" s="183"/>
      <c r="J69" s="183"/>
      <c r="K69" s="183"/>
      <c r="L69" s="183"/>
      <c r="M69" s="183"/>
      <c r="N69" s="183"/>
      <c r="O69" s="183"/>
      <c r="P69" s="183"/>
      <c r="Q69" s="183"/>
      <c r="R69" s="183"/>
      <c r="S69" s="183"/>
      <c r="T69" s="183"/>
      <c r="U69" s="183"/>
      <c r="V69" s="183"/>
      <c r="W69" s="183"/>
      <c r="X69" s="183"/>
      <c r="Y69" s="183"/>
      <c r="Z69" s="183"/>
      <c r="AA69" s="183"/>
      <c r="AB69" s="183"/>
    </row>
    <row r="70" spans="1:28">
      <c r="A70" s="3"/>
      <c r="B70" s="203"/>
      <c r="C70" s="190"/>
      <c r="D70" s="190"/>
      <c r="E70" s="183"/>
      <c r="F70" s="190"/>
      <c r="G70" s="190"/>
      <c r="H70" s="183"/>
      <c r="I70" s="183"/>
      <c r="J70" s="183"/>
      <c r="K70" s="183"/>
      <c r="L70" s="183"/>
      <c r="M70" s="183"/>
      <c r="N70" s="183"/>
      <c r="O70" s="183"/>
      <c r="P70" s="183"/>
      <c r="Q70" s="183"/>
      <c r="R70" s="183"/>
      <c r="S70" s="183"/>
      <c r="T70" s="183"/>
      <c r="U70" s="183"/>
      <c r="V70" s="183"/>
      <c r="W70" s="183"/>
      <c r="X70" s="183"/>
      <c r="Y70" s="183"/>
      <c r="Z70" s="183"/>
      <c r="AA70" s="183"/>
      <c r="AB70" s="183"/>
    </row>
    <row r="71" spans="1:28">
      <c r="A71" s="3"/>
      <c r="B71" s="203"/>
      <c r="C71" s="190"/>
      <c r="D71" s="190"/>
      <c r="E71" s="183"/>
      <c r="F71" s="190"/>
      <c r="G71" s="190"/>
      <c r="H71" s="183"/>
      <c r="I71" s="183"/>
      <c r="J71" s="183"/>
      <c r="K71" s="183"/>
      <c r="L71" s="183"/>
      <c r="M71" s="183"/>
      <c r="N71" s="183"/>
      <c r="O71" s="183"/>
      <c r="P71" s="183"/>
      <c r="Q71" s="183"/>
      <c r="R71" s="183"/>
      <c r="S71" s="183"/>
      <c r="T71" s="183"/>
      <c r="U71" s="183"/>
      <c r="V71" s="183"/>
      <c r="W71" s="183"/>
      <c r="X71" s="183"/>
      <c r="Y71" s="183"/>
      <c r="Z71" s="183"/>
      <c r="AA71" s="183"/>
      <c r="AB71" s="183"/>
    </row>
    <row r="72" spans="1:28">
      <c r="A72" s="3"/>
      <c r="B72" s="203"/>
      <c r="C72" s="190"/>
      <c r="D72" s="190"/>
      <c r="E72" s="183"/>
      <c r="F72" s="190"/>
      <c r="G72" s="190"/>
      <c r="H72" s="183"/>
      <c r="I72" s="183"/>
      <c r="J72" s="183"/>
      <c r="K72" s="183"/>
      <c r="L72" s="183"/>
      <c r="M72" s="183"/>
      <c r="N72" s="183"/>
      <c r="O72" s="183"/>
      <c r="P72" s="183"/>
      <c r="Q72" s="183"/>
      <c r="R72" s="183"/>
      <c r="S72" s="183"/>
      <c r="T72" s="183"/>
      <c r="U72" s="183"/>
      <c r="V72" s="183"/>
      <c r="W72" s="183"/>
      <c r="X72" s="183"/>
      <c r="Y72" s="183"/>
      <c r="Z72" s="183"/>
      <c r="AA72" s="183"/>
      <c r="AB72" s="183"/>
    </row>
    <row r="73" spans="1:28">
      <c r="A73" s="3"/>
      <c r="B73" s="203"/>
      <c r="C73" s="190"/>
      <c r="D73" s="190"/>
      <c r="E73" s="183"/>
      <c r="F73" s="190"/>
      <c r="G73" s="190"/>
      <c r="H73" s="183"/>
      <c r="I73" s="183"/>
      <c r="J73" s="183"/>
      <c r="K73" s="183"/>
      <c r="L73" s="183"/>
      <c r="M73" s="183"/>
      <c r="N73" s="183"/>
      <c r="O73" s="183"/>
      <c r="P73" s="183"/>
      <c r="Q73" s="183"/>
      <c r="R73" s="183"/>
      <c r="S73" s="183"/>
      <c r="T73" s="183"/>
      <c r="U73" s="183"/>
      <c r="V73" s="183"/>
      <c r="W73" s="183"/>
      <c r="X73" s="183"/>
      <c r="Y73" s="183"/>
      <c r="Z73" s="183"/>
      <c r="AA73" s="183"/>
      <c r="AB73" s="183"/>
    </row>
    <row r="74" spans="1:28">
      <c r="A74" s="3"/>
      <c r="B74" s="203"/>
      <c r="C74" s="190"/>
      <c r="D74" s="190"/>
      <c r="E74" s="183"/>
      <c r="F74" s="190"/>
      <c r="G74" s="190"/>
      <c r="H74" s="183"/>
      <c r="I74" s="183"/>
      <c r="J74" s="183"/>
      <c r="K74" s="183"/>
      <c r="L74" s="183"/>
      <c r="M74" s="183"/>
      <c r="N74" s="183"/>
      <c r="O74" s="183"/>
      <c r="P74" s="183"/>
      <c r="Q74" s="183"/>
      <c r="R74" s="183"/>
      <c r="S74" s="183"/>
      <c r="T74" s="183"/>
      <c r="U74" s="183"/>
      <c r="V74" s="183"/>
      <c r="W74" s="183"/>
      <c r="X74" s="183"/>
      <c r="Y74" s="183"/>
      <c r="Z74" s="183"/>
      <c r="AA74" s="183"/>
      <c r="AB74" s="183"/>
    </row>
    <row r="75" spans="1:28">
      <c r="A75" s="3"/>
      <c r="B75" s="203"/>
      <c r="C75" s="190"/>
      <c r="D75" s="190"/>
      <c r="E75" s="183"/>
      <c r="F75" s="190"/>
      <c r="G75" s="190"/>
      <c r="H75" s="183"/>
      <c r="I75" s="183"/>
      <c r="J75" s="183"/>
      <c r="K75" s="183"/>
      <c r="L75" s="183"/>
      <c r="M75" s="183"/>
      <c r="N75" s="183"/>
      <c r="O75" s="183"/>
      <c r="P75" s="183"/>
      <c r="Q75" s="183"/>
      <c r="R75" s="183"/>
      <c r="S75" s="183"/>
      <c r="T75" s="183"/>
      <c r="U75" s="183"/>
      <c r="V75" s="183"/>
      <c r="W75" s="183"/>
      <c r="X75" s="183"/>
      <c r="Y75" s="183"/>
      <c r="Z75" s="183"/>
      <c r="AA75" s="183"/>
      <c r="AB75" s="183"/>
    </row>
    <row r="76" spans="1:28">
      <c r="A76" s="3"/>
      <c r="B76" s="203"/>
      <c r="C76" s="190"/>
      <c r="D76" s="190"/>
      <c r="E76" s="183"/>
      <c r="F76" s="190"/>
      <c r="G76" s="190"/>
      <c r="H76" s="183"/>
      <c r="I76" s="183"/>
      <c r="J76" s="183"/>
      <c r="K76" s="183"/>
      <c r="L76" s="183"/>
      <c r="M76" s="183"/>
      <c r="N76" s="183"/>
      <c r="O76" s="183"/>
      <c r="P76" s="183"/>
      <c r="Q76" s="183"/>
      <c r="R76" s="183"/>
      <c r="S76" s="183"/>
      <c r="T76" s="183"/>
      <c r="U76" s="183"/>
      <c r="V76" s="183"/>
      <c r="W76" s="183"/>
      <c r="X76" s="183"/>
      <c r="Y76" s="183"/>
      <c r="Z76" s="183"/>
      <c r="AA76" s="183"/>
      <c r="AB76" s="183"/>
    </row>
    <row r="77" spans="1:28">
      <c r="A77" s="3"/>
      <c r="B77" s="203"/>
      <c r="C77" s="190"/>
      <c r="D77" s="190"/>
      <c r="E77" s="183"/>
      <c r="F77" s="190"/>
      <c r="G77" s="190"/>
      <c r="H77" s="183"/>
      <c r="I77" s="183"/>
      <c r="J77" s="183"/>
      <c r="K77" s="183"/>
      <c r="L77" s="183"/>
      <c r="M77" s="183"/>
      <c r="N77" s="183"/>
      <c r="O77" s="183"/>
      <c r="P77" s="183"/>
      <c r="Q77" s="183"/>
      <c r="R77" s="183"/>
      <c r="S77" s="183"/>
      <c r="T77" s="183"/>
      <c r="U77" s="183"/>
      <c r="V77" s="183"/>
      <c r="W77" s="183"/>
      <c r="X77" s="183"/>
      <c r="Y77" s="183"/>
      <c r="Z77" s="183"/>
      <c r="AA77" s="183"/>
      <c r="AB77" s="183"/>
    </row>
    <row r="78" spans="1:28">
      <c r="A78" s="3"/>
      <c r="B78" s="203"/>
      <c r="C78" s="190"/>
      <c r="D78" s="190"/>
      <c r="E78" s="183"/>
      <c r="F78" s="190"/>
      <c r="G78" s="190"/>
      <c r="H78" s="183"/>
      <c r="I78" s="183"/>
      <c r="J78" s="183"/>
      <c r="K78" s="183"/>
      <c r="L78" s="183"/>
      <c r="M78" s="183"/>
      <c r="N78" s="183"/>
      <c r="O78" s="183"/>
      <c r="P78" s="183"/>
      <c r="Q78" s="183"/>
      <c r="R78" s="183"/>
      <c r="S78" s="183"/>
      <c r="T78" s="183"/>
      <c r="U78" s="183"/>
      <c r="V78" s="183"/>
      <c r="W78" s="183"/>
      <c r="X78" s="183"/>
      <c r="Y78" s="183"/>
      <c r="Z78" s="183"/>
      <c r="AA78" s="183"/>
      <c r="AB78" s="183"/>
    </row>
    <row r="79" spans="1:28">
      <c r="A79" s="3"/>
      <c r="B79" s="203"/>
      <c r="C79" s="190"/>
      <c r="D79" s="190"/>
      <c r="E79" s="183"/>
      <c r="F79" s="190"/>
      <c r="G79" s="190"/>
      <c r="H79" s="183"/>
      <c r="I79" s="183"/>
      <c r="J79" s="183"/>
      <c r="K79" s="183"/>
      <c r="L79" s="183"/>
      <c r="M79" s="183"/>
      <c r="N79" s="183"/>
      <c r="O79" s="183"/>
      <c r="P79" s="183"/>
      <c r="Q79" s="183"/>
      <c r="R79" s="183"/>
      <c r="S79" s="183"/>
      <c r="T79" s="183"/>
      <c r="U79" s="183"/>
      <c r="V79" s="183"/>
      <c r="W79" s="183"/>
      <c r="X79" s="183"/>
      <c r="Y79" s="183"/>
      <c r="Z79" s="183"/>
      <c r="AA79" s="183"/>
      <c r="AB79" s="183"/>
    </row>
    <row r="80" spans="1:28">
      <c r="A80" s="3"/>
      <c r="B80" s="203"/>
      <c r="C80" s="190"/>
      <c r="D80" s="190"/>
      <c r="E80" s="183"/>
      <c r="F80" s="190"/>
      <c r="G80" s="190"/>
      <c r="H80" s="183"/>
      <c r="I80" s="183"/>
      <c r="J80" s="183"/>
      <c r="K80" s="183"/>
      <c r="L80" s="183"/>
      <c r="M80" s="183"/>
      <c r="N80" s="183"/>
      <c r="O80" s="183"/>
      <c r="P80" s="183"/>
      <c r="Q80" s="183"/>
      <c r="R80" s="183"/>
      <c r="S80" s="183"/>
      <c r="T80" s="183"/>
      <c r="U80" s="183"/>
      <c r="V80" s="183"/>
      <c r="W80" s="183"/>
      <c r="X80" s="183"/>
      <c r="Y80" s="183"/>
      <c r="Z80" s="183"/>
      <c r="AA80" s="183"/>
      <c r="AB80" s="183"/>
    </row>
    <row r="81" spans="1:28">
      <c r="A81" s="3"/>
      <c r="B81" s="203"/>
      <c r="C81" s="190"/>
      <c r="D81" s="190"/>
      <c r="E81" s="183"/>
      <c r="F81" s="190"/>
      <c r="G81" s="190"/>
      <c r="H81" s="183"/>
      <c r="I81" s="183"/>
      <c r="J81" s="183"/>
      <c r="K81" s="183"/>
      <c r="L81" s="183"/>
      <c r="M81" s="183"/>
      <c r="N81" s="183"/>
      <c r="O81" s="183"/>
      <c r="P81" s="183"/>
      <c r="Q81" s="183"/>
      <c r="R81" s="183"/>
      <c r="S81" s="183"/>
      <c r="T81" s="183"/>
      <c r="U81" s="183"/>
      <c r="V81" s="183"/>
      <c r="W81" s="183"/>
      <c r="X81" s="183"/>
      <c r="Y81" s="183"/>
      <c r="Z81" s="183"/>
      <c r="AA81" s="183"/>
      <c r="AB81" s="183"/>
    </row>
    <row r="82" spans="1:28">
      <c r="A82" s="3"/>
      <c r="B82" s="203"/>
      <c r="C82" s="190"/>
      <c r="D82" s="190"/>
      <c r="E82" s="183"/>
      <c r="F82" s="190"/>
      <c r="G82" s="190"/>
      <c r="H82" s="183"/>
      <c r="I82" s="183"/>
      <c r="J82" s="183"/>
      <c r="K82" s="183"/>
      <c r="L82" s="183"/>
      <c r="M82" s="183"/>
      <c r="N82" s="183"/>
      <c r="O82" s="183"/>
      <c r="P82" s="183"/>
      <c r="Q82" s="183"/>
      <c r="R82" s="183"/>
      <c r="S82" s="183"/>
      <c r="T82" s="183"/>
      <c r="U82" s="183"/>
      <c r="V82" s="183"/>
      <c r="W82" s="183"/>
      <c r="X82" s="183"/>
      <c r="Y82" s="183"/>
      <c r="Z82" s="183"/>
      <c r="AA82" s="183"/>
      <c r="AB82" s="183"/>
    </row>
    <row r="83" spans="1:28">
      <c r="A83" s="3"/>
      <c r="B83" s="203"/>
      <c r="C83" s="190"/>
      <c r="D83" s="190"/>
      <c r="E83" s="183"/>
      <c r="F83" s="190"/>
      <c r="G83" s="190"/>
      <c r="H83" s="183"/>
      <c r="I83" s="183"/>
      <c r="J83" s="183"/>
      <c r="K83" s="183"/>
      <c r="L83" s="183"/>
      <c r="M83" s="183"/>
      <c r="N83" s="183"/>
      <c r="O83" s="183"/>
      <c r="P83" s="183"/>
      <c r="Q83" s="183"/>
      <c r="R83" s="183"/>
      <c r="S83" s="183"/>
      <c r="T83" s="183"/>
      <c r="U83" s="183"/>
      <c r="V83" s="183"/>
      <c r="W83" s="183"/>
      <c r="X83" s="183"/>
      <c r="Y83" s="183"/>
      <c r="Z83" s="183"/>
      <c r="AA83" s="183"/>
      <c r="AB83" s="183"/>
    </row>
    <row r="84" spans="1:28">
      <c r="A84" s="3"/>
      <c r="B84" s="203"/>
      <c r="C84" s="190"/>
      <c r="D84" s="190"/>
      <c r="E84" s="183"/>
      <c r="F84" s="190"/>
      <c r="G84" s="190"/>
      <c r="H84" s="183"/>
      <c r="I84" s="183"/>
      <c r="J84" s="183"/>
      <c r="K84" s="183"/>
      <c r="L84" s="183"/>
      <c r="M84" s="183"/>
      <c r="N84" s="183"/>
      <c r="O84" s="183"/>
      <c r="P84" s="183"/>
      <c r="Q84" s="183"/>
      <c r="R84" s="183"/>
      <c r="S84" s="183"/>
      <c r="T84" s="183"/>
      <c r="U84" s="183"/>
      <c r="V84" s="183"/>
      <c r="W84" s="183"/>
      <c r="X84" s="183"/>
      <c r="Y84" s="183"/>
      <c r="Z84" s="183"/>
      <c r="AA84" s="183"/>
      <c r="AB84" s="183"/>
    </row>
    <row r="85" spans="1:28">
      <c r="A85" s="3"/>
      <c r="B85" s="203"/>
      <c r="C85" s="190"/>
      <c r="D85" s="190"/>
      <c r="E85" s="183"/>
      <c r="F85" s="190"/>
      <c r="G85" s="190"/>
      <c r="H85" s="183"/>
      <c r="I85" s="183"/>
      <c r="J85" s="183"/>
      <c r="K85" s="183"/>
      <c r="L85" s="183"/>
      <c r="M85" s="183"/>
      <c r="N85" s="183"/>
      <c r="O85" s="183"/>
      <c r="P85" s="183"/>
      <c r="Q85" s="183"/>
      <c r="R85" s="183"/>
      <c r="S85" s="183"/>
      <c r="T85" s="183"/>
      <c r="U85" s="183"/>
      <c r="V85" s="183"/>
      <c r="W85" s="183"/>
      <c r="X85" s="183"/>
      <c r="Y85" s="183"/>
      <c r="Z85" s="183"/>
      <c r="AA85" s="183"/>
      <c r="AB85" s="183"/>
    </row>
    <row r="86" spans="1:28">
      <c r="A86" s="3"/>
      <c r="B86" s="203"/>
      <c r="C86" s="190"/>
      <c r="D86" s="190"/>
      <c r="E86" s="183"/>
      <c r="F86" s="190"/>
      <c r="G86" s="190"/>
      <c r="H86" s="183"/>
      <c r="I86" s="183"/>
      <c r="J86" s="183"/>
      <c r="K86" s="183"/>
      <c r="L86" s="183"/>
      <c r="M86" s="183"/>
      <c r="N86" s="183"/>
      <c r="O86" s="183"/>
      <c r="P86" s="183"/>
      <c r="Q86" s="183"/>
      <c r="R86" s="183"/>
      <c r="S86" s="183"/>
      <c r="T86" s="183"/>
      <c r="U86" s="183"/>
      <c r="V86" s="183"/>
      <c r="W86" s="183"/>
      <c r="X86" s="183"/>
      <c r="Y86" s="183"/>
      <c r="Z86" s="183"/>
      <c r="AA86" s="183"/>
      <c r="AB86" s="183"/>
    </row>
    <row r="87" spans="1:28">
      <c r="A87" s="3"/>
      <c r="B87" s="203"/>
      <c r="C87" s="190"/>
      <c r="D87" s="190"/>
      <c r="E87" s="183"/>
      <c r="F87" s="190"/>
      <c r="G87" s="190"/>
      <c r="H87" s="183"/>
      <c r="I87" s="183"/>
      <c r="J87" s="183"/>
      <c r="K87" s="183"/>
      <c r="L87" s="183"/>
      <c r="M87" s="183"/>
      <c r="N87" s="183"/>
      <c r="O87" s="183"/>
      <c r="P87" s="183"/>
      <c r="Q87" s="183"/>
      <c r="R87" s="183"/>
      <c r="S87" s="183"/>
      <c r="T87" s="183"/>
      <c r="U87" s="183"/>
      <c r="V87" s="183"/>
      <c r="W87" s="183"/>
      <c r="X87" s="183"/>
      <c r="Y87" s="183"/>
      <c r="Z87" s="183"/>
      <c r="AA87" s="183"/>
      <c r="AB87" s="183"/>
    </row>
    <row r="88" spans="1:28">
      <c r="A88" s="3"/>
      <c r="B88" s="203"/>
      <c r="C88" s="190"/>
      <c r="D88" s="190"/>
      <c r="E88" s="183"/>
      <c r="F88" s="190"/>
      <c r="G88" s="190"/>
      <c r="H88" s="183"/>
      <c r="I88" s="183"/>
      <c r="J88" s="183"/>
      <c r="K88" s="183"/>
      <c r="L88" s="183"/>
      <c r="M88" s="183"/>
      <c r="N88" s="183"/>
      <c r="O88" s="183"/>
      <c r="P88" s="183"/>
      <c r="Q88" s="183"/>
      <c r="R88" s="183"/>
      <c r="S88" s="183"/>
      <c r="T88" s="183"/>
      <c r="U88" s="183"/>
      <c r="V88" s="183"/>
      <c r="W88" s="183"/>
      <c r="X88" s="183"/>
      <c r="Y88" s="183"/>
      <c r="Z88" s="183"/>
      <c r="AA88" s="183"/>
      <c r="AB88" s="183"/>
    </row>
    <row r="89" spans="1:28">
      <c r="A89" s="3"/>
      <c r="B89" s="203"/>
      <c r="C89" s="190"/>
      <c r="D89" s="190"/>
      <c r="E89" s="183"/>
      <c r="F89" s="190"/>
      <c r="G89" s="190"/>
      <c r="H89" s="183"/>
      <c r="I89" s="183"/>
      <c r="J89" s="183"/>
      <c r="K89" s="183"/>
      <c r="L89" s="183"/>
      <c r="M89" s="183"/>
      <c r="N89" s="183"/>
      <c r="O89" s="183"/>
      <c r="P89" s="183"/>
      <c r="Q89" s="183"/>
      <c r="R89" s="183"/>
      <c r="S89" s="183"/>
      <c r="T89" s="183"/>
      <c r="U89" s="183"/>
      <c r="V89" s="183"/>
      <c r="W89" s="183"/>
      <c r="X89" s="183"/>
      <c r="Y89" s="183"/>
      <c r="Z89" s="183"/>
      <c r="AA89" s="183"/>
      <c r="AB89" s="183"/>
    </row>
    <row r="90" spans="1:28">
      <c r="A90" s="3"/>
      <c r="B90" s="203"/>
      <c r="C90" s="190"/>
      <c r="D90" s="190"/>
      <c r="E90" s="183"/>
      <c r="F90" s="190"/>
      <c r="G90" s="190"/>
      <c r="H90" s="183"/>
      <c r="I90" s="183"/>
      <c r="J90" s="183"/>
      <c r="K90" s="183"/>
      <c r="L90" s="183"/>
      <c r="M90" s="183"/>
      <c r="N90" s="183"/>
      <c r="O90" s="183"/>
      <c r="P90" s="183"/>
      <c r="Q90" s="183"/>
      <c r="R90" s="183"/>
      <c r="S90" s="183"/>
      <c r="T90" s="183"/>
      <c r="U90" s="183"/>
      <c r="V90" s="183"/>
      <c r="W90" s="183"/>
      <c r="X90" s="183"/>
      <c r="Y90" s="183"/>
      <c r="Z90" s="183"/>
      <c r="AA90" s="183"/>
      <c r="AB90" s="183"/>
    </row>
    <row r="91" spans="1:28">
      <c r="A91" s="3"/>
      <c r="B91" s="203"/>
      <c r="C91" s="190"/>
      <c r="D91" s="190"/>
      <c r="E91" s="183"/>
      <c r="F91" s="190"/>
      <c r="G91" s="190"/>
      <c r="H91" s="183"/>
      <c r="I91" s="183"/>
      <c r="J91" s="183"/>
      <c r="K91" s="183"/>
      <c r="L91" s="183"/>
      <c r="M91" s="183"/>
      <c r="N91" s="183"/>
      <c r="O91" s="183"/>
      <c r="P91" s="183"/>
      <c r="Q91" s="183"/>
      <c r="R91" s="183"/>
      <c r="S91" s="183"/>
      <c r="T91" s="183"/>
      <c r="U91" s="183"/>
      <c r="V91" s="183"/>
      <c r="W91" s="183"/>
      <c r="X91" s="183"/>
      <c r="Y91" s="183"/>
      <c r="Z91" s="183"/>
      <c r="AA91" s="183"/>
      <c r="AB91" s="183"/>
    </row>
    <row r="92" spans="1:28">
      <c r="A92" s="3"/>
      <c r="B92" s="203"/>
      <c r="C92" s="190"/>
      <c r="D92" s="190"/>
      <c r="E92" s="183"/>
      <c r="F92" s="190"/>
      <c r="G92" s="190"/>
      <c r="H92" s="183"/>
      <c r="I92" s="183"/>
      <c r="J92" s="183"/>
      <c r="K92" s="183"/>
      <c r="L92" s="183"/>
      <c r="M92" s="183"/>
      <c r="N92" s="183"/>
      <c r="O92" s="183"/>
      <c r="P92" s="183"/>
      <c r="Q92" s="183"/>
      <c r="R92" s="183"/>
      <c r="S92" s="183"/>
      <c r="T92" s="183"/>
      <c r="U92" s="183"/>
      <c r="V92" s="183"/>
      <c r="W92" s="183"/>
      <c r="X92" s="183"/>
      <c r="Y92" s="183"/>
      <c r="Z92" s="183"/>
      <c r="AA92" s="183"/>
      <c r="AB92" s="183"/>
    </row>
    <row r="93" spans="1:28">
      <c r="A93" s="3"/>
      <c r="B93" s="203"/>
      <c r="C93" s="190"/>
      <c r="D93" s="190"/>
      <c r="E93" s="183"/>
      <c r="F93" s="190"/>
      <c r="G93" s="190"/>
      <c r="H93" s="183"/>
      <c r="I93" s="183"/>
      <c r="J93" s="183"/>
      <c r="K93" s="183"/>
      <c r="L93" s="183"/>
      <c r="M93" s="183"/>
      <c r="N93" s="183"/>
      <c r="O93" s="183"/>
      <c r="P93" s="183"/>
      <c r="Q93" s="183"/>
      <c r="R93" s="183"/>
      <c r="S93" s="183"/>
      <c r="T93" s="183"/>
      <c r="U93" s="183"/>
      <c r="V93" s="183"/>
      <c r="W93" s="183"/>
      <c r="X93" s="183"/>
      <c r="Y93" s="183"/>
      <c r="Z93" s="183"/>
      <c r="AA93" s="183"/>
      <c r="AB93" s="183"/>
    </row>
    <row r="94" spans="1:28">
      <c r="A94" s="3"/>
      <c r="B94" s="203"/>
      <c r="C94" s="190"/>
      <c r="D94" s="190"/>
      <c r="E94" s="183"/>
      <c r="F94" s="190"/>
      <c r="G94" s="190"/>
      <c r="H94" s="183"/>
      <c r="I94" s="183"/>
      <c r="J94" s="183"/>
      <c r="K94" s="183"/>
      <c r="L94" s="183"/>
      <c r="M94" s="183"/>
      <c r="N94" s="183"/>
      <c r="O94" s="183"/>
      <c r="P94" s="183"/>
      <c r="Q94" s="183"/>
      <c r="R94" s="183"/>
      <c r="S94" s="183"/>
      <c r="T94" s="183"/>
      <c r="U94" s="183"/>
      <c r="V94" s="183"/>
      <c r="W94" s="183"/>
      <c r="X94" s="183"/>
      <c r="Y94" s="183"/>
      <c r="Z94" s="183"/>
      <c r="AA94" s="183"/>
      <c r="AB94" s="183"/>
    </row>
    <row r="95" spans="1:28">
      <c r="A95" s="3"/>
      <c r="B95" s="203"/>
      <c r="C95" s="190"/>
      <c r="D95" s="190"/>
      <c r="E95" s="183"/>
      <c r="F95" s="190"/>
      <c r="G95" s="190"/>
      <c r="H95" s="183"/>
      <c r="I95" s="183"/>
      <c r="J95" s="183"/>
      <c r="K95" s="183"/>
      <c r="L95" s="183"/>
      <c r="M95" s="183"/>
      <c r="N95" s="183"/>
      <c r="O95" s="183"/>
      <c r="P95" s="183"/>
      <c r="Q95" s="183"/>
      <c r="R95" s="183"/>
      <c r="S95" s="183"/>
      <c r="T95" s="183"/>
      <c r="U95" s="183"/>
      <c r="V95" s="183"/>
      <c r="W95" s="183"/>
      <c r="X95" s="183"/>
      <c r="Y95" s="183"/>
      <c r="Z95" s="183"/>
      <c r="AA95" s="183"/>
      <c r="AB95" s="183"/>
    </row>
    <row r="96" spans="1:28">
      <c r="A96" s="3"/>
      <c r="B96" s="203"/>
      <c r="C96" s="190"/>
      <c r="D96" s="190"/>
      <c r="E96" s="183"/>
      <c r="F96" s="190"/>
      <c r="G96" s="190"/>
      <c r="H96" s="183"/>
      <c r="I96" s="183"/>
      <c r="J96" s="183"/>
      <c r="K96" s="183"/>
      <c r="L96" s="183"/>
      <c r="M96" s="183"/>
      <c r="N96" s="183"/>
      <c r="O96" s="183"/>
      <c r="P96" s="183"/>
      <c r="Q96" s="183"/>
      <c r="R96" s="183"/>
      <c r="S96" s="183"/>
      <c r="T96" s="183"/>
      <c r="U96" s="183"/>
      <c r="V96" s="183"/>
      <c r="W96" s="183"/>
      <c r="X96" s="183"/>
      <c r="Y96" s="183"/>
      <c r="Z96" s="183"/>
      <c r="AA96" s="183"/>
      <c r="AB96" s="183"/>
    </row>
    <row r="97" spans="1:28">
      <c r="A97" s="3"/>
      <c r="B97" s="203"/>
      <c r="C97" s="190"/>
      <c r="D97" s="190"/>
      <c r="E97" s="183"/>
      <c r="F97" s="190"/>
      <c r="G97" s="190"/>
      <c r="H97" s="183"/>
      <c r="I97" s="183"/>
      <c r="J97" s="183"/>
      <c r="K97" s="183"/>
      <c r="L97" s="183"/>
      <c r="M97" s="183"/>
      <c r="N97" s="183"/>
      <c r="O97" s="183"/>
      <c r="P97" s="183"/>
      <c r="Q97" s="183"/>
      <c r="R97" s="183"/>
      <c r="S97" s="183"/>
      <c r="T97" s="183"/>
      <c r="U97" s="183"/>
      <c r="V97" s="183"/>
      <c r="W97" s="183"/>
      <c r="X97" s="183"/>
      <c r="Y97" s="183"/>
      <c r="Z97" s="183"/>
      <c r="AA97" s="183"/>
      <c r="AB97" s="183"/>
    </row>
    <row r="98" spans="1:28">
      <c r="A98" s="3"/>
      <c r="B98" s="203"/>
      <c r="C98" s="190"/>
      <c r="D98" s="190"/>
      <c r="E98" s="183"/>
      <c r="F98" s="190"/>
      <c r="G98" s="190"/>
      <c r="H98" s="183"/>
      <c r="I98" s="183"/>
      <c r="J98" s="183"/>
      <c r="K98" s="183"/>
      <c r="L98" s="183"/>
      <c r="M98" s="183"/>
      <c r="N98" s="183"/>
      <c r="O98" s="183"/>
      <c r="P98" s="183"/>
      <c r="Q98" s="183"/>
      <c r="R98" s="183"/>
      <c r="S98" s="183"/>
      <c r="T98" s="183"/>
      <c r="U98" s="183"/>
      <c r="V98" s="183"/>
      <c r="W98" s="183"/>
      <c r="X98" s="183"/>
      <c r="Y98" s="183"/>
      <c r="Z98" s="183"/>
      <c r="AA98" s="183"/>
      <c r="AB98" s="183"/>
    </row>
    <row r="99" spans="1:28">
      <c r="A99" s="3"/>
      <c r="B99" s="203"/>
      <c r="C99" s="190"/>
      <c r="D99" s="190"/>
      <c r="E99" s="183"/>
      <c r="F99" s="190"/>
      <c r="G99" s="190"/>
      <c r="H99" s="183"/>
      <c r="I99" s="183"/>
      <c r="J99" s="183"/>
      <c r="K99" s="183"/>
      <c r="L99" s="183"/>
      <c r="M99" s="183"/>
      <c r="N99" s="183"/>
      <c r="O99" s="183"/>
      <c r="P99" s="183"/>
      <c r="Q99" s="183"/>
      <c r="R99" s="183"/>
      <c r="S99" s="183"/>
      <c r="T99" s="183"/>
      <c r="U99" s="183"/>
      <c r="V99" s="183"/>
      <c r="W99" s="183"/>
      <c r="X99" s="183"/>
      <c r="Y99" s="183"/>
      <c r="Z99" s="183"/>
      <c r="AA99" s="183"/>
      <c r="AB99" s="183"/>
    </row>
    <row r="100" spans="1:28">
      <c r="A100" s="3"/>
      <c r="B100" s="203"/>
      <c r="C100" s="190"/>
      <c r="D100" s="190"/>
      <c r="E100" s="183"/>
      <c r="F100" s="190"/>
      <c r="G100" s="190"/>
      <c r="H100" s="183"/>
      <c r="I100" s="183"/>
      <c r="J100" s="183"/>
      <c r="K100" s="183"/>
      <c r="L100" s="183"/>
      <c r="M100" s="183"/>
      <c r="N100" s="183"/>
      <c r="O100" s="183"/>
      <c r="P100" s="183"/>
      <c r="Q100" s="183"/>
      <c r="R100" s="183"/>
      <c r="S100" s="183"/>
      <c r="T100" s="183"/>
      <c r="U100" s="183"/>
      <c r="V100" s="183"/>
      <c r="W100" s="183"/>
      <c r="X100" s="183"/>
      <c r="Y100" s="183"/>
      <c r="Z100" s="183"/>
      <c r="AA100" s="183"/>
      <c r="AB100" s="183"/>
    </row>
    <row r="101" spans="1:28">
      <c r="A101" s="3"/>
      <c r="B101" s="203"/>
      <c r="C101" s="190"/>
      <c r="D101" s="190"/>
      <c r="E101" s="183"/>
      <c r="F101" s="190"/>
      <c r="G101" s="190"/>
      <c r="H101" s="183"/>
      <c r="I101" s="183"/>
      <c r="J101" s="183"/>
      <c r="K101" s="183"/>
      <c r="L101" s="183"/>
      <c r="M101" s="183"/>
      <c r="N101" s="183"/>
      <c r="O101" s="183"/>
      <c r="P101" s="183"/>
      <c r="Q101" s="183"/>
      <c r="R101" s="183"/>
      <c r="S101" s="183"/>
      <c r="T101" s="183"/>
      <c r="U101" s="183"/>
      <c r="V101" s="183"/>
      <c r="W101" s="183"/>
      <c r="X101" s="183"/>
      <c r="Y101" s="183"/>
      <c r="Z101" s="183"/>
      <c r="AA101" s="183"/>
      <c r="AB101" s="183"/>
    </row>
    <row r="102" spans="1:28">
      <c r="A102" s="3"/>
      <c r="B102" s="203"/>
      <c r="C102" s="190"/>
      <c r="D102" s="190"/>
      <c r="E102" s="183"/>
      <c r="F102" s="190"/>
      <c r="G102" s="190"/>
      <c r="H102" s="183"/>
      <c r="I102" s="183"/>
      <c r="J102" s="183"/>
      <c r="K102" s="183"/>
      <c r="L102" s="183"/>
      <c r="M102" s="183"/>
      <c r="N102" s="183"/>
      <c r="O102" s="183"/>
      <c r="P102" s="183"/>
      <c r="Q102" s="183"/>
      <c r="R102" s="183"/>
      <c r="S102" s="183"/>
      <c r="T102" s="183"/>
      <c r="U102" s="183"/>
      <c r="V102" s="183"/>
      <c r="W102" s="183"/>
      <c r="X102" s="183"/>
      <c r="Y102" s="183"/>
      <c r="Z102" s="183"/>
      <c r="AA102" s="183"/>
      <c r="AB102" s="183"/>
    </row>
    <row r="103" spans="1:28">
      <c r="A103" s="3"/>
      <c r="B103" s="203"/>
      <c r="C103" s="190"/>
      <c r="D103" s="190"/>
      <c r="E103" s="183"/>
      <c r="F103" s="190"/>
      <c r="G103" s="190"/>
      <c r="H103" s="183"/>
      <c r="I103" s="183"/>
      <c r="J103" s="183"/>
      <c r="K103" s="183"/>
      <c r="L103" s="183"/>
      <c r="M103" s="183"/>
      <c r="N103" s="183"/>
      <c r="O103" s="183"/>
      <c r="P103" s="183"/>
      <c r="Q103" s="183"/>
      <c r="R103" s="183"/>
      <c r="S103" s="183"/>
      <c r="T103" s="183"/>
      <c r="U103" s="183"/>
      <c r="V103" s="183"/>
      <c r="W103" s="183"/>
      <c r="X103" s="183"/>
      <c r="Y103" s="183"/>
      <c r="Z103" s="183"/>
      <c r="AA103" s="183"/>
      <c r="AB103" s="183"/>
    </row>
    <row r="104" spans="1:28">
      <c r="A104" s="3"/>
      <c r="B104" s="203"/>
      <c r="C104" s="190"/>
      <c r="D104" s="190"/>
      <c r="E104" s="183"/>
      <c r="F104" s="190"/>
      <c r="G104" s="190"/>
      <c r="H104" s="183"/>
      <c r="I104" s="183"/>
      <c r="J104" s="183"/>
      <c r="K104" s="183"/>
      <c r="L104" s="183"/>
      <c r="M104" s="183"/>
      <c r="N104" s="183"/>
      <c r="O104" s="183"/>
      <c r="P104" s="183"/>
      <c r="Q104" s="183"/>
      <c r="R104" s="183"/>
      <c r="S104" s="183"/>
      <c r="T104" s="183"/>
      <c r="U104" s="183"/>
      <c r="V104" s="183"/>
      <c r="W104" s="183"/>
      <c r="X104" s="183"/>
      <c r="Y104" s="183"/>
      <c r="Z104" s="183"/>
      <c r="AA104" s="183"/>
      <c r="AB104" s="183"/>
    </row>
    <row r="105" spans="1:28">
      <c r="A105" s="3"/>
      <c r="B105" s="203"/>
      <c r="C105" s="190"/>
      <c r="D105" s="190"/>
      <c r="E105" s="183"/>
      <c r="F105" s="190"/>
      <c r="G105" s="190"/>
      <c r="H105" s="183"/>
      <c r="I105" s="183"/>
      <c r="J105" s="183"/>
      <c r="K105" s="183"/>
      <c r="L105" s="183"/>
      <c r="M105" s="183"/>
      <c r="N105" s="183"/>
      <c r="O105" s="183"/>
      <c r="P105" s="183"/>
      <c r="Q105" s="183"/>
      <c r="R105" s="183"/>
      <c r="S105" s="183"/>
      <c r="T105" s="183"/>
      <c r="U105" s="183"/>
      <c r="V105" s="183"/>
      <c r="W105" s="183"/>
      <c r="X105" s="183"/>
      <c r="Y105" s="183"/>
      <c r="Z105" s="183"/>
      <c r="AA105" s="183"/>
      <c r="AB105" s="183"/>
    </row>
    <row r="106" spans="1:28">
      <c r="A106" s="3"/>
      <c r="B106" s="203"/>
      <c r="C106" s="190"/>
      <c r="D106" s="190"/>
      <c r="E106" s="183"/>
      <c r="F106" s="190"/>
      <c r="G106" s="190"/>
      <c r="H106" s="183"/>
      <c r="I106" s="183"/>
      <c r="J106" s="183"/>
      <c r="K106" s="183"/>
      <c r="L106" s="183"/>
      <c r="M106" s="183"/>
      <c r="N106" s="183"/>
      <c r="O106" s="183"/>
      <c r="P106" s="183"/>
      <c r="Q106" s="183"/>
      <c r="R106" s="183"/>
      <c r="S106" s="183"/>
      <c r="T106" s="183"/>
      <c r="U106" s="183"/>
      <c r="V106" s="183"/>
      <c r="W106" s="183"/>
      <c r="X106" s="183"/>
      <c r="Y106" s="183"/>
      <c r="Z106" s="183"/>
      <c r="AA106" s="183"/>
      <c r="AB106" s="183"/>
    </row>
    <row r="107" spans="1:28">
      <c r="A107" s="3"/>
      <c r="B107" s="203"/>
      <c r="C107" s="190"/>
      <c r="D107" s="190"/>
      <c r="E107" s="183"/>
      <c r="F107" s="190"/>
      <c r="G107" s="190"/>
      <c r="H107" s="183"/>
      <c r="I107" s="183"/>
      <c r="J107" s="183"/>
      <c r="K107" s="183"/>
      <c r="L107" s="183"/>
      <c r="M107" s="183"/>
      <c r="N107" s="183"/>
      <c r="O107" s="183"/>
      <c r="P107" s="183"/>
      <c r="Q107" s="183"/>
      <c r="R107" s="183"/>
      <c r="S107" s="183"/>
      <c r="T107" s="183"/>
      <c r="U107" s="183"/>
      <c r="V107" s="183"/>
      <c r="W107" s="183"/>
      <c r="X107" s="183"/>
      <c r="Y107" s="183"/>
      <c r="Z107" s="183"/>
      <c r="AA107" s="183"/>
      <c r="AB107" s="183"/>
    </row>
    <row r="108" spans="1:28">
      <c r="A108" s="3"/>
      <c r="B108" s="203"/>
      <c r="C108" s="190"/>
      <c r="D108" s="190"/>
      <c r="E108" s="183"/>
      <c r="F108" s="190"/>
      <c r="G108" s="190"/>
      <c r="H108" s="183"/>
      <c r="I108" s="183"/>
      <c r="J108" s="183"/>
      <c r="K108" s="183"/>
      <c r="L108" s="183"/>
      <c r="M108" s="183"/>
      <c r="N108" s="183"/>
      <c r="O108" s="183"/>
      <c r="P108" s="183"/>
      <c r="Q108" s="183"/>
      <c r="R108" s="183"/>
      <c r="S108" s="183"/>
      <c r="T108" s="183"/>
      <c r="U108" s="183"/>
      <c r="V108" s="183"/>
      <c r="W108" s="183"/>
      <c r="X108" s="183"/>
      <c r="Y108" s="183"/>
      <c r="Z108" s="183"/>
      <c r="AA108" s="183"/>
      <c r="AB108" s="183"/>
    </row>
    <row r="109" spans="1:28">
      <c r="A109" s="3"/>
      <c r="B109" s="203"/>
      <c r="C109" s="190"/>
      <c r="D109" s="190"/>
      <c r="E109" s="183"/>
      <c r="F109" s="190"/>
      <c r="G109" s="190"/>
      <c r="H109" s="183"/>
      <c r="I109" s="183"/>
      <c r="J109" s="183"/>
      <c r="K109" s="183"/>
      <c r="L109" s="183"/>
      <c r="M109" s="183"/>
      <c r="N109" s="183"/>
      <c r="O109" s="183"/>
      <c r="P109" s="183"/>
      <c r="Q109" s="183"/>
      <c r="R109" s="183"/>
      <c r="S109" s="183"/>
      <c r="T109" s="183"/>
      <c r="U109" s="183"/>
      <c r="V109" s="183"/>
      <c r="W109" s="183"/>
      <c r="X109" s="183"/>
      <c r="Y109" s="183"/>
      <c r="Z109" s="183"/>
      <c r="AA109" s="183"/>
      <c r="AB109" s="183"/>
    </row>
    <row r="110" spans="1:28">
      <c r="A110" s="3"/>
      <c r="B110" s="203"/>
      <c r="C110" s="190"/>
      <c r="D110" s="190"/>
      <c r="E110" s="183"/>
      <c r="F110" s="190"/>
      <c r="G110" s="190"/>
      <c r="H110" s="183"/>
      <c r="I110" s="183"/>
      <c r="J110" s="183"/>
      <c r="K110" s="183"/>
      <c r="L110" s="183"/>
      <c r="M110" s="183"/>
      <c r="N110" s="183"/>
      <c r="O110" s="183"/>
      <c r="P110" s="183"/>
      <c r="Q110" s="183"/>
      <c r="R110" s="183"/>
      <c r="S110" s="183"/>
      <c r="T110" s="183"/>
      <c r="U110" s="183"/>
      <c r="V110" s="183"/>
      <c r="W110" s="183"/>
      <c r="X110" s="183"/>
      <c r="Y110" s="183"/>
      <c r="Z110" s="183"/>
      <c r="AA110" s="183"/>
      <c r="AB110" s="183"/>
    </row>
    <row r="111" spans="1:28">
      <c r="A111" s="3"/>
      <c r="B111" s="203"/>
      <c r="C111" s="190"/>
      <c r="D111" s="190"/>
      <c r="E111" s="183"/>
      <c r="F111" s="190"/>
      <c r="G111" s="190"/>
      <c r="H111" s="183"/>
      <c r="I111" s="183"/>
      <c r="J111" s="183"/>
      <c r="K111" s="183"/>
      <c r="L111" s="183"/>
      <c r="M111" s="183"/>
      <c r="N111" s="183"/>
      <c r="O111" s="183"/>
      <c r="P111" s="183"/>
      <c r="Q111" s="183"/>
      <c r="R111" s="183"/>
      <c r="S111" s="183"/>
      <c r="T111" s="183"/>
      <c r="U111" s="183"/>
      <c r="V111" s="183"/>
      <c r="W111" s="183"/>
      <c r="X111" s="183"/>
      <c r="Y111" s="183"/>
      <c r="Z111" s="183"/>
      <c r="AA111" s="183"/>
      <c r="AB111" s="183"/>
    </row>
    <row r="112" spans="1:28">
      <c r="A112" s="3"/>
      <c r="B112" s="203"/>
      <c r="C112" s="190"/>
      <c r="D112" s="190"/>
      <c r="E112" s="183"/>
      <c r="F112" s="190"/>
      <c r="G112" s="190"/>
      <c r="H112" s="183"/>
      <c r="I112" s="183"/>
      <c r="J112" s="183"/>
      <c r="K112" s="183"/>
      <c r="L112" s="183"/>
      <c r="M112" s="183"/>
      <c r="N112" s="183"/>
      <c r="O112" s="183"/>
      <c r="P112" s="183"/>
      <c r="Q112" s="183"/>
      <c r="R112" s="183"/>
      <c r="S112" s="183"/>
      <c r="T112" s="183"/>
      <c r="U112" s="183"/>
      <c r="V112" s="183"/>
      <c r="W112" s="183"/>
      <c r="X112" s="183"/>
      <c r="Y112" s="183"/>
      <c r="Z112" s="183"/>
      <c r="AA112" s="183"/>
      <c r="AB112" s="183"/>
    </row>
    <row r="113" spans="1:28">
      <c r="A113" s="3"/>
      <c r="B113" s="203"/>
      <c r="C113" s="190"/>
      <c r="D113" s="190"/>
      <c r="E113" s="183"/>
      <c r="F113" s="190"/>
      <c r="G113" s="190"/>
      <c r="H113" s="183"/>
      <c r="I113" s="183"/>
      <c r="J113" s="183"/>
      <c r="K113" s="183"/>
      <c r="L113" s="183"/>
      <c r="M113" s="183"/>
      <c r="N113" s="183"/>
      <c r="O113" s="183"/>
      <c r="P113" s="183"/>
      <c r="Q113" s="183"/>
      <c r="R113" s="183"/>
      <c r="S113" s="183"/>
      <c r="T113" s="183"/>
      <c r="U113" s="183"/>
      <c r="V113" s="183"/>
      <c r="W113" s="183"/>
      <c r="X113" s="183"/>
      <c r="Y113" s="183"/>
      <c r="Z113" s="183"/>
      <c r="AA113" s="183"/>
      <c r="AB113" s="183"/>
    </row>
    <row r="114" spans="1:28">
      <c r="A114" s="3"/>
      <c r="B114" s="203"/>
      <c r="C114" s="190"/>
      <c r="D114" s="190"/>
      <c r="E114" s="183"/>
      <c r="F114" s="190"/>
      <c r="G114" s="190"/>
      <c r="H114" s="183"/>
      <c r="I114" s="183"/>
      <c r="J114" s="183"/>
      <c r="K114" s="183"/>
      <c r="L114" s="183"/>
      <c r="M114" s="183"/>
      <c r="N114" s="183"/>
      <c r="O114" s="183"/>
      <c r="P114" s="183"/>
      <c r="Q114" s="183"/>
      <c r="R114" s="183"/>
      <c r="S114" s="183"/>
      <c r="T114" s="183"/>
      <c r="U114" s="183"/>
      <c r="V114" s="183"/>
      <c r="W114" s="183"/>
      <c r="X114" s="183"/>
      <c r="Y114" s="183"/>
      <c r="Z114" s="183"/>
      <c r="AA114" s="183"/>
      <c r="AB114" s="183"/>
    </row>
    <row r="115" spans="1:28">
      <c r="A115" s="3"/>
      <c r="B115" s="203"/>
      <c r="C115" s="190"/>
      <c r="D115" s="190"/>
      <c r="E115" s="183"/>
      <c r="F115" s="190"/>
      <c r="G115" s="190"/>
      <c r="H115" s="183"/>
      <c r="I115" s="183"/>
      <c r="J115" s="183"/>
      <c r="K115" s="183"/>
      <c r="L115" s="183"/>
      <c r="M115" s="183"/>
      <c r="N115" s="183"/>
      <c r="O115" s="183"/>
      <c r="P115" s="183"/>
      <c r="Q115" s="183"/>
      <c r="R115" s="183"/>
      <c r="S115" s="183"/>
      <c r="T115" s="183"/>
      <c r="U115" s="183"/>
      <c r="V115" s="183"/>
      <c r="W115" s="183"/>
      <c r="X115" s="183"/>
      <c r="Y115" s="183"/>
      <c r="Z115" s="183"/>
      <c r="AA115" s="183"/>
      <c r="AB115" s="183"/>
    </row>
    <row r="116" spans="1:28">
      <c r="A116" s="3"/>
      <c r="B116" s="203"/>
      <c r="C116" s="190"/>
      <c r="D116" s="190"/>
      <c r="E116" s="183"/>
      <c r="F116" s="190"/>
      <c r="G116" s="190"/>
      <c r="H116" s="183"/>
      <c r="I116" s="183"/>
      <c r="J116" s="183"/>
      <c r="K116" s="183"/>
      <c r="L116" s="183"/>
      <c r="M116" s="183"/>
      <c r="N116" s="183"/>
      <c r="O116" s="183"/>
      <c r="P116" s="183"/>
      <c r="Q116" s="183"/>
      <c r="R116" s="183"/>
      <c r="S116" s="183"/>
      <c r="T116" s="183"/>
      <c r="U116" s="183"/>
      <c r="V116" s="183"/>
      <c r="W116" s="183"/>
      <c r="X116" s="183"/>
      <c r="Y116" s="183"/>
      <c r="Z116" s="183"/>
      <c r="AA116" s="183"/>
      <c r="AB116" s="183"/>
    </row>
    <row r="117" spans="1:28">
      <c r="A117" s="3"/>
      <c r="B117" s="203"/>
      <c r="C117" s="190"/>
      <c r="D117" s="190"/>
      <c r="E117" s="183"/>
      <c r="F117" s="190"/>
      <c r="G117" s="190"/>
      <c r="H117" s="183"/>
      <c r="I117" s="183"/>
      <c r="J117" s="183"/>
      <c r="K117" s="183"/>
      <c r="L117" s="183"/>
      <c r="M117" s="183"/>
      <c r="N117" s="183"/>
      <c r="O117" s="183"/>
      <c r="P117" s="183"/>
      <c r="Q117" s="183"/>
      <c r="R117" s="183"/>
      <c r="S117" s="183"/>
      <c r="T117" s="183"/>
      <c r="U117" s="183"/>
      <c r="V117" s="183"/>
      <c r="W117" s="183"/>
      <c r="X117" s="183"/>
      <c r="Y117" s="183"/>
      <c r="Z117" s="183"/>
      <c r="AA117" s="183"/>
      <c r="AB117" s="183"/>
    </row>
    <row r="118" spans="1:28">
      <c r="A118" s="3"/>
      <c r="B118" s="203"/>
      <c r="C118" s="190"/>
      <c r="D118" s="190"/>
      <c r="E118" s="183"/>
      <c r="F118" s="190"/>
      <c r="G118" s="190"/>
      <c r="H118" s="183"/>
      <c r="I118" s="183"/>
      <c r="J118" s="183"/>
      <c r="K118" s="183"/>
      <c r="L118" s="183"/>
      <c r="M118" s="183"/>
      <c r="N118" s="183"/>
      <c r="O118" s="183"/>
      <c r="P118" s="183"/>
      <c r="Q118" s="183"/>
      <c r="R118" s="183"/>
      <c r="S118" s="183"/>
      <c r="T118" s="183"/>
      <c r="U118" s="183"/>
      <c r="V118" s="183"/>
      <c r="W118" s="183"/>
      <c r="X118" s="183"/>
      <c r="Y118" s="183"/>
      <c r="Z118" s="183"/>
      <c r="AA118" s="183"/>
      <c r="AB118" s="183"/>
    </row>
    <row r="119" spans="1:28">
      <c r="A119" s="3"/>
      <c r="B119" s="203"/>
      <c r="C119" s="190"/>
      <c r="D119" s="190"/>
      <c r="E119" s="183"/>
      <c r="F119" s="190"/>
      <c r="G119" s="190"/>
      <c r="H119" s="183"/>
      <c r="I119" s="183"/>
      <c r="J119" s="183"/>
      <c r="K119" s="183"/>
      <c r="L119" s="183"/>
      <c r="M119" s="183"/>
      <c r="N119" s="183"/>
      <c r="O119" s="183"/>
      <c r="P119" s="183"/>
      <c r="Q119" s="183"/>
      <c r="R119" s="183"/>
      <c r="S119" s="183"/>
      <c r="T119" s="183"/>
      <c r="U119" s="183"/>
      <c r="V119" s="183"/>
      <c r="W119" s="183"/>
      <c r="X119" s="183"/>
      <c r="Y119" s="183"/>
      <c r="Z119" s="183"/>
      <c r="AA119" s="183"/>
      <c r="AB119" s="183"/>
    </row>
    <row r="120" spans="1:28">
      <c r="A120" s="3"/>
      <c r="B120" s="203"/>
      <c r="C120" s="190"/>
      <c r="D120" s="190"/>
      <c r="E120" s="183"/>
      <c r="F120" s="190"/>
      <c r="G120" s="190"/>
      <c r="H120" s="183"/>
      <c r="I120" s="183"/>
      <c r="J120" s="183"/>
      <c r="K120" s="183"/>
      <c r="L120" s="183"/>
      <c r="M120" s="183"/>
      <c r="N120" s="183"/>
      <c r="O120" s="183"/>
      <c r="P120" s="183"/>
      <c r="Q120" s="183"/>
      <c r="R120" s="183"/>
      <c r="S120" s="183"/>
      <c r="T120" s="183"/>
      <c r="U120" s="183"/>
      <c r="V120" s="183"/>
      <c r="W120" s="183"/>
      <c r="X120" s="183"/>
      <c r="Y120" s="183"/>
      <c r="Z120" s="183"/>
      <c r="AA120" s="183"/>
      <c r="AB120" s="183"/>
    </row>
    <row r="121" spans="1:28">
      <c r="A121" s="3"/>
      <c r="B121" s="203"/>
      <c r="C121" s="190"/>
      <c r="D121" s="190"/>
      <c r="E121" s="183"/>
      <c r="F121" s="190"/>
      <c r="G121" s="190"/>
      <c r="H121" s="183"/>
      <c r="I121" s="183"/>
      <c r="J121" s="183"/>
      <c r="K121" s="183"/>
      <c r="L121" s="183"/>
      <c r="M121" s="183"/>
      <c r="N121" s="183"/>
      <c r="O121" s="183"/>
      <c r="P121" s="183"/>
      <c r="Q121" s="183"/>
      <c r="R121" s="183"/>
      <c r="S121" s="183"/>
      <c r="T121" s="183"/>
      <c r="U121" s="183"/>
      <c r="V121" s="183"/>
      <c r="W121" s="183"/>
      <c r="X121" s="183"/>
      <c r="Y121" s="183"/>
      <c r="Z121" s="183"/>
      <c r="AA121" s="183"/>
      <c r="AB121" s="183"/>
    </row>
    <row r="122" spans="1:28">
      <c r="A122" s="3"/>
      <c r="B122" s="203"/>
      <c r="C122" s="190"/>
      <c r="D122" s="190"/>
      <c r="E122" s="183"/>
      <c r="F122" s="190"/>
      <c r="G122" s="190"/>
      <c r="H122" s="183"/>
      <c r="I122" s="183"/>
      <c r="J122" s="183"/>
      <c r="K122" s="183"/>
      <c r="L122" s="183"/>
      <c r="M122" s="183"/>
      <c r="N122" s="183"/>
      <c r="O122" s="183"/>
      <c r="P122" s="183"/>
      <c r="Q122" s="183"/>
      <c r="R122" s="183"/>
      <c r="S122" s="183"/>
      <c r="T122" s="183"/>
      <c r="U122" s="183"/>
      <c r="V122" s="183"/>
      <c r="W122" s="183"/>
      <c r="X122" s="183"/>
      <c r="Y122" s="183"/>
      <c r="Z122" s="183"/>
      <c r="AA122" s="183"/>
      <c r="AB122" s="183"/>
    </row>
    <row r="123" spans="1:28">
      <c r="A123" s="3"/>
      <c r="B123" s="203"/>
      <c r="C123" s="190"/>
      <c r="D123" s="190"/>
      <c r="E123" s="183"/>
      <c r="F123" s="190"/>
      <c r="G123" s="190"/>
      <c r="H123" s="183"/>
      <c r="I123" s="183"/>
      <c r="J123" s="183"/>
      <c r="K123" s="183"/>
      <c r="L123" s="183"/>
      <c r="M123" s="183"/>
      <c r="N123" s="183"/>
      <c r="O123" s="183"/>
      <c r="P123" s="183"/>
      <c r="Q123" s="183"/>
      <c r="R123" s="183"/>
      <c r="S123" s="183"/>
      <c r="T123" s="183"/>
      <c r="U123" s="183"/>
      <c r="V123" s="183"/>
      <c r="W123" s="183"/>
      <c r="X123" s="183"/>
      <c r="Y123" s="183"/>
      <c r="Z123" s="183"/>
      <c r="AA123" s="183"/>
      <c r="AB123" s="183"/>
    </row>
    <row r="124" spans="1:28">
      <c r="A124" s="3"/>
      <c r="B124" s="203"/>
      <c r="C124" s="190"/>
      <c r="D124" s="190"/>
      <c r="E124" s="183"/>
      <c r="F124" s="190"/>
      <c r="G124" s="190"/>
      <c r="H124" s="183"/>
      <c r="I124" s="183"/>
      <c r="J124" s="183"/>
      <c r="K124" s="183"/>
      <c r="L124" s="183"/>
      <c r="M124" s="183"/>
      <c r="N124" s="183"/>
      <c r="O124" s="183"/>
      <c r="P124" s="183"/>
      <c r="Q124" s="183"/>
      <c r="R124" s="183"/>
      <c r="S124" s="183"/>
      <c r="T124" s="183"/>
      <c r="U124" s="183"/>
      <c r="V124" s="183"/>
      <c r="W124" s="183"/>
      <c r="X124" s="183"/>
      <c r="Y124" s="183"/>
      <c r="Z124" s="183"/>
      <c r="AA124" s="183"/>
      <c r="AB124" s="183"/>
    </row>
    <row r="125" spans="1:28">
      <c r="A125" s="3"/>
      <c r="B125" s="203"/>
      <c r="C125" s="190"/>
      <c r="D125" s="190"/>
      <c r="E125" s="183"/>
      <c r="F125" s="190"/>
      <c r="G125" s="190"/>
      <c r="H125" s="183"/>
      <c r="I125" s="183"/>
      <c r="J125" s="183"/>
      <c r="K125" s="183"/>
      <c r="L125" s="183"/>
      <c r="M125" s="183"/>
      <c r="N125" s="183"/>
      <c r="O125" s="183"/>
      <c r="P125" s="183"/>
      <c r="Q125" s="183"/>
      <c r="R125" s="183"/>
      <c r="S125" s="183"/>
      <c r="T125" s="183"/>
      <c r="U125" s="183"/>
      <c r="V125" s="183"/>
      <c r="W125" s="183"/>
      <c r="X125" s="183"/>
      <c r="Y125" s="183"/>
      <c r="Z125" s="183"/>
      <c r="AA125" s="183"/>
      <c r="AB125" s="183"/>
    </row>
    <row r="126" spans="1:28">
      <c r="A126" s="3"/>
      <c r="B126" s="203"/>
      <c r="C126" s="190"/>
      <c r="D126" s="190"/>
      <c r="E126" s="183"/>
      <c r="F126" s="190"/>
      <c r="G126" s="190"/>
      <c r="H126" s="183"/>
      <c r="I126" s="183"/>
      <c r="J126" s="183"/>
      <c r="K126" s="183"/>
      <c r="L126" s="183"/>
      <c r="M126" s="183"/>
      <c r="N126" s="183"/>
      <c r="O126" s="183"/>
      <c r="P126" s="183"/>
      <c r="Q126" s="183"/>
      <c r="R126" s="183"/>
      <c r="S126" s="183"/>
      <c r="T126" s="183"/>
      <c r="U126" s="183"/>
      <c r="V126" s="183"/>
      <c r="W126" s="183"/>
      <c r="X126" s="183"/>
      <c r="Y126" s="183"/>
      <c r="Z126" s="183"/>
      <c r="AA126" s="183"/>
      <c r="AB126" s="183"/>
    </row>
    <row r="127" spans="1:28">
      <c r="A127" s="3"/>
      <c r="B127" s="203"/>
      <c r="C127" s="190"/>
      <c r="D127" s="190"/>
      <c r="E127" s="183"/>
      <c r="F127" s="190"/>
      <c r="G127" s="190"/>
      <c r="H127" s="183"/>
      <c r="I127" s="183"/>
      <c r="J127" s="183"/>
      <c r="K127" s="183"/>
      <c r="L127" s="183"/>
      <c r="M127" s="183"/>
      <c r="N127" s="183"/>
      <c r="O127" s="183"/>
      <c r="P127" s="183"/>
      <c r="Q127" s="183"/>
      <c r="R127" s="183"/>
      <c r="S127" s="183"/>
      <c r="T127" s="183"/>
      <c r="U127" s="183"/>
      <c r="V127" s="183"/>
      <c r="W127" s="183"/>
      <c r="X127" s="183"/>
      <c r="Y127" s="183"/>
      <c r="Z127" s="183"/>
      <c r="AA127" s="183"/>
      <c r="AB127" s="183"/>
    </row>
    <row r="128" spans="1:28">
      <c r="A128" s="3"/>
      <c r="B128" s="203"/>
      <c r="C128" s="190"/>
      <c r="D128" s="190"/>
      <c r="E128" s="183"/>
      <c r="F128" s="190"/>
      <c r="G128" s="190"/>
      <c r="H128" s="183"/>
      <c r="I128" s="183"/>
      <c r="J128" s="183"/>
      <c r="K128" s="183"/>
      <c r="L128" s="183"/>
      <c r="M128" s="183"/>
      <c r="N128" s="183"/>
      <c r="O128" s="183"/>
      <c r="P128" s="183"/>
      <c r="Q128" s="183"/>
      <c r="R128" s="183"/>
      <c r="S128" s="183"/>
      <c r="T128" s="183"/>
      <c r="U128" s="183"/>
      <c r="V128" s="183"/>
      <c r="W128" s="183"/>
      <c r="X128" s="183"/>
      <c r="Y128" s="183"/>
      <c r="Z128" s="183"/>
      <c r="AA128" s="183"/>
      <c r="AB128" s="183"/>
    </row>
    <row r="129" spans="1:28">
      <c r="A129" s="3"/>
      <c r="B129" s="203"/>
      <c r="C129" s="190"/>
      <c r="D129" s="190"/>
      <c r="E129" s="183"/>
      <c r="F129" s="190"/>
      <c r="G129" s="190"/>
      <c r="H129" s="183"/>
      <c r="I129" s="183"/>
      <c r="J129" s="183"/>
      <c r="K129" s="183"/>
      <c r="L129" s="183"/>
      <c r="M129" s="183"/>
      <c r="N129" s="183"/>
      <c r="O129" s="183"/>
      <c r="P129" s="183"/>
      <c r="Q129" s="183"/>
      <c r="R129" s="183"/>
      <c r="S129" s="183"/>
      <c r="T129" s="183"/>
      <c r="U129" s="183"/>
      <c r="V129" s="183"/>
      <c r="W129" s="183"/>
      <c r="X129" s="183"/>
      <c r="Y129" s="183"/>
      <c r="Z129" s="183"/>
      <c r="AA129" s="183"/>
      <c r="AB129" s="183"/>
    </row>
    <row r="130" spans="1:28">
      <c r="A130" s="3"/>
      <c r="B130" s="203"/>
      <c r="C130" s="190"/>
      <c r="D130" s="190"/>
      <c r="E130" s="183"/>
      <c r="F130" s="190"/>
      <c r="G130" s="190"/>
      <c r="H130" s="183"/>
      <c r="I130" s="183"/>
      <c r="J130" s="183"/>
      <c r="K130" s="183"/>
      <c r="L130" s="183"/>
      <c r="M130" s="183"/>
      <c r="N130" s="183"/>
      <c r="O130" s="183"/>
      <c r="P130" s="183"/>
      <c r="Q130" s="183"/>
      <c r="R130" s="183"/>
      <c r="S130" s="183"/>
      <c r="T130" s="183"/>
      <c r="U130" s="183"/>
      <c r="V130" s="183"/>
      <c r="W130" s="183"/>
      <c r="X130" s="183"/>
      <c r="Y130" s="183"/>
      <c r="Z130" s="183"/>
      <c r="AA130" s="183"/>
      <c r="AB130" s="183"/>
    </row>
    <row r="131" spans="1:28">
      <c r="A131" s="3"/>
      <c r="B131" s="203"/>
      <c r="C131" s="190"/>
      <c r="D131" s="190"/>
      <c r="E131" s="183"/>
      <c r="F131" s="190"/>
      <c r="G131" s="190"/>
      <c r="H131" s="183"/>
      <c r="I131" s="183"/>
      <c r="J131" s="183"/>
      <c r="K131" s="183"/>
      <c r="L131" s="183"/>
      <c r="M131" s="183"/>
      <c r="N131" s="183"/>
      <c r="O131" s="183"/>
      <c r="P131" s="183"/>
      <c r="Q131" s="183"/>
      <c r="R131" s="183"/>
      <c r="S131" s="183"/>
      <c r="T131" s="183"/>
      <c r="U131" s="183"/>
      <c r="V131" s="183"/>
      <c r="W131" s="183"/>
      <c r="X131" s="183"/>
      <c r="Y131" s="183"/>
      <c r="Z131" s="183"/>
      <c r="AA131" s="183"/>
      <c r="AB131" s="183"/>
    </row>
    <row r="132" spans="1:28">
      <c r="A132" s="3"/>
      <c r="B132" s="203"/>
      <c r="C132" s="190"/>
      <c r="D132" s="190"/>
      <c r="E132" s="183"/>
      <c r="F132" s="190"/>
      <c r="G132" s="190"/>
      <c r="H132" s="183"/>
      <c r="I132" s="183"/>
      <c r="J132" s="183"/>
      <c r="K132" s="183"/>
      <c r="L132" s="183"/>
      <c r="M132" s="183"/>
      <c r="N132" s="183"/>
      <c r="O132" s="183"/>
      <c r="P132" s="183"/>
      <c r="Q132" s="183"/>
      <c r="R132" s="183"/>
      <c r="S132" s="183"/>
      <c r="T132" s="183"/>
      <c r="U132" s="183"/>
      <c r="V132" s="183"/>
      <c r="W132" s="183"/>
      <c r="X132" s="183"/>
      <c r="Y132" s="183"/>
      <c r="Z132" s="183"/>
      <c r="AA132" s="183"/>
      <c r="AB132" s="183"/>
    </row>
    <row r="133" spans="1:28">
      <c r="A133" s="3"/>
      <c r="B133" s="203"/>
      <c r="C133" s="190"/>
      <c r="D133" s="190"/>
      <c r="E133" s="183"/>
      <c r="F133" s="190"/>
      <c r="G133" s="190"/>
      <c r="H133" s="183"/>
      <c r="I133" s="183"/>
      <c r="J133" s="183"/>
      <c r="K133" s="183"/>
      <c r="L133" s="183"/>
      <c r="M133" s="183"/>
      <c r="N133" s="183"/>
      <c r="O133" s="183"/>
      <c r="P133" s="183"/>
      <c r="Q133" s="183"/>
      <c r="R133" s="183"/>
      <c r="S133" s="183"/>
      <c r="T133" s="183"/>
      <c r="U133" s="183"/>
      <c r="V133" s="183"/>
      <c r="W133" s="183"/>
      <c r="X133" s="183"/>
      <c r="Y133" s="183"/>
      <c r="Z133" s="183"/>
      <c r="AA133" s="183"/>
      <c r="AB133" s="183"/>
    </row>
    <row r="134" spans="1:28">
      <c r="A134" s="3"/>
      <c r="B134" s="203"/>
      <c r="C134" s="190"/>
      <c r="D134" s="190"/>
      <c r="E134" s="183"/>
      <c r="F134" s="190"/>
      <c r="G134" s="190"/>
      <c r="H134" s="183"/>
      <c r="I134" s="183"/>
      <c r="J134" s="183"/>
      <c r="K134" s="183"/>
      <c r="L134" s="183"/>
      <c r="M134" s="183"/>
      <c r="N134" s="183"/>
      <c r="O134" s="183"/>
      <c r="P134" s="183"/>
      <c r="Q134" s="183"/>
      <c r="R134" s="183"/>
      <c r="S134" s="183"/>
      <c r="T134" s="183"/>
      <c r="U134" s="183"/>
      <c r="V134" s="183"/>
      <c r="W134" s="183"/>
      <c r="X134" s="183"/>
      <c r="Y134" s="183"/>
      <c r="Z134" s="183"/>
      <c r="AA134" s="183"/>
      <c r="AB134" s="183"/>
    </row>
    <row r="135" spans="1:28">
      <c r="A135" s="3"/>
      <c r="B135" s="203"/>
      <c r="C135" s="190"/>
      <c r="D135" s="190"/>
      <c r="E135" s="183"/>
      <c r="F135" s="190"/>
      <c r="G135" s="190"/>
      <c r="H135" s="183"/>
      <c r="I135" s="183"/>
      <c r="J135" s="183"/>
      <c r="K135" s="183"/>
      <c r="L135" s="183"/>
      <c r="M135" s="183"/>
      <c r="N135" s="183"/>
      <c r="O135" s="183"/>
      <c r="P135" s="183"/>
      <c r="Q135" s="183"/>
      <c r="R135" s="183"/>
      <c r="S135" s="183"/>
      <c r="T135" s="183"/>
      <c r="U135" s="183"/>
      <c r="V135" s="183"/>
      <c r="W135" s="183"/>
      <c r="X135" s="183"/>
      <c r="Y135" s="183"/>
      <c r="Z135" s="183"/>
      <c r="AA135" s="183"/>
      <c r="AB135" s="183"/>
    </row>
    <row r="136" spans="1:28">
      <c r="A136" s="3"/>
      <c r="B136" s="203"/>
      <c r="C136" s="190"/>
      <c r="D136" s="190"/>
      <c r="E136" s="183"/>
      <c r="F136" s="190"/>
      <c r="G136" s="190"/>
      <c r="H136" s="183"/>
      <c r="I136" s="183"/>
      <c r="J136" s="183"/>
      <c r="K136" s="183"/>
      <c r="L136" s="183"/>
      <c r="M136" s="183"/>
      <c r="N136" s="183"/>
      <c r="O136" s="183"/>
      <c r="P136" s="183"/>
      <c r="Q136" s="183"/>
      <c r="R136" s="183"/>
      <c r="S136" s="183"/>
      <c r="T136" s="183"/>
      <c r="U136" s="183"/>
      <c r="V136" s="183"/>
      <c r="W136" s="183"/>
      <c r="X136" s="183"/>
      <c r="Y136" s="183"/>
      <c r="Z136" s="183"/>
      <c r="AA136" s="183"/>
      <c r="AB136" s="183"/>
    </row>
    <row r="137" spans="1:28">
      <c r="A137" s="3"/>
      <c r="B137" s="203"/>
      <c r="C137" s="190"/>
      <c r="D137" s="190"/>
      <c r="E137" s="183"/>
      <c r="F137" s="190"/>
      <c r="G137" s="190"/>
      <c r="H137" s="183"/>
      <c r="I137" s="183"/>
      <c r="J137" s="183"/>
      <c r="K137" s="183"/>
      <c r="L137" s="183"/>
      <c r="M137" s="183"/>
      <c r="N137" s="183"/>
      <c r="O137" s="183"/>
      <c r="P137" s="183"/>
      <c r="Q137" s="183"/>
      <c r="R137" s="183"/>
      <c r="S137" s="183"/>
      <c r="T137" s="183"/>
      <c r="U137" s="183"/>
      <c r="V137" s="183"/>
      <c r="W137" s="183"/>
      <c r="X137" s="183"/>
      <c r="Y137" s="183"/>
      <c r="Z137" s="183"/>
      <c r="AA137" s="183"/>
      <c r="AB137" s="183"/>
    </row>
    <row r="138" spans="1:28">
      <c r="A138" s="3"/>
      <c r="B138" s="203"/>
      <c r="C138" s="190"/>
      <c r="D138" s="190"/>
      <c r="E138" s="183"/>
      <c r="F138" s="190"/>
      <c r="G138" s="190"/>
      <c r="H138" s="183"/>
      <c r="I138" s="183"/>
      <c r="J138" s="183"/>
      <c r="K138" s="183"/>
      <c r="L138" s="183"/>
      <c r="M138" s="183"/>
      <c r="N138" s="183"/>
      <c r="O138" s="183"/>
      <c r="P138" s="183"/>
      <c r="Q138" s="183"/>
      <c r="R138" s="183"/>
      <c r="S138" s="183"/>
      <c r="T138" s="183"/>
      <c r="U138" s="183"/>
      <c r="V138" s="183"/>
      <c r="W138" s="183"/>
      <c r="X138" s="183"/>
      <c r="Y138" s="183"/>
      <c r="Z138" s="183"/>
      <c r="AA138" s="183"/>
      <c r="AB138" s="183"/>
    </row>
    <row r="139" spans="1:28">
      <c r="A139" s="3"/>
      <c r="B139" s="203"/>
      <c r="C139" s="190"/>
      <c r="D139" s="190"/>
      <c r="E139" s="183"/>
      <c r="F139" s="190"/>
      <c r="G139" s="190"/>
      <c r="H139" s="183"/>
      <c r="I139" s="183"/>
      <c r="J139" s="183"/>
      <c r="K139" s="183"/>
      <c r="L139" s="183"/>
      <c r="M139" s="183"/>
      <c r="N139" s="183"/>
      <c r="O139" s="183"/>
      <c r="P139" s="183"/>
      <c r="Q139" s="183"/>
      <c r="R139" s="183"/>
      <c r="S139" s="183"/>
      <c r="T139" s="183"/>
      <c r="U139" s="183"/>
      <c r="V139" s="183"/>
      <c r="W139" s="183"/>
      <c r="X139" s="183"/>
      <c r="Y139" s="183"/>
      <c r="Z139" s="183"/>
      <c r="AA139" s="183"/>
      <c r="AB139" s="183"/>
    </row>
    <row r="140" spans="1:28">
      <c r="A140" s="3"/>
      <c r="B140" s="203"/>
      <c r="C140" s="190"/>
      <c r="D140" s="190"/>
      <c r="E140" s="183"/>
      <c r="F140" s="190"/>
      <c r="G140" s="190"/>
      <c r="H140" s="183"/>
      <c r="I140" s="183"/>
      <c r="J140" s="183"/>
      <c r="K140" s="183"/>
      <c r="L140" s="183"/>
      <c r="M140" s="183"/>
      <c r="N140" s="183"/>
      <c r="O140" s="183"/>
      <c r="P140" s="183"/>
      <c r="Q140" s="183"/>
      <c r="R140" s="183"/>
      <c r="S140" s="183"/>
      <c r="T140" s="183"/>
      <c r="U140" s="183"/>
      <c r="V140" s="183"/>
      <c r="W140" s="183"/>
      <c r="X140" s="183"/>
      <c r="Y140" s="183"/>
      <c r="Z140" s="183"/>
      <c r="AA140" s="183"/>
      <c r="AB140" s="183"/>
    </row>
    <row r="141" spans="1:28">
      <c r="A141" s="3"/>
      <c r="B141" s="203"/>
      <c r="C141" s="190"/>
      <c r="D141" s="190"/>
      <c r="E141" s="183"/>
      <c r="F141" s="190"/>
      <c r="G141" s="190"/>
      <c r="H141" s="183"/>
      <c r="I141" s="183"/>
      <c r="J141" s="183"/>
      <c r="K141" s="183"/>
      <c r="L141" s="183"/>
      <c r="M141" s="183"/>
      <c r="N141" s="183"/>
      <c r="O141" s="183"/>
      <c r="P141" s="183"/>
      <c r="Q141" s="183"/>
      <c r="R141" s="183"/>
      <c r="S141" s="183"/>
      <c r="T141" s="183"/>
      <c r="U141" s="183"/>
      <c r="V141" s="183"/>
      <c r="W141" s="183"/>
      <c r="X141" s="183"/>
      <c r="Y141" s="183"/>
      <c r="Z141" s="183"/>
      <c r="AA141" s="183"/>
      <c r="AB141" s="183"/>
    </row>
    <row r="142" spans="1:28">
      <c r="A142" s="3"/>
      <c r="B142" s="203"/>
      <c r="C142" s="190"/>
      <c r="D142" s="190"/>
      <c r="E142" s="183"/>
      <c r="F142" s="190"/>
      <c r="G142" s="190"/>
      <c r="H142" s="183"/>
      <c r="I142" s="183"/>
      <c r="J142" s="183"/>
      <c r="K142" s="183"/>
      <c r="L142" s="183"/>
      <c r="M142" s="183"/>
      <c r="N142" s="183"/>
      <c r="O142" s="183"/>
      <c r="P142" s="183"/>
      <c r="Q142" s="183"/>
      <c r="R142" s="183"/>
      <c r="S142" s="183"/>
      <c r="T142" s="183"/>
      <c r="U142" s="183"/>
      <c r="V142" s="183"/>
      <c r="W142" s="183"/>
      <c r="X142" s="183"/>
      <c r="Y142" s="183"/>
      <c r="Z142" s="183"/>
      <c r="AA142" s="183"/>
      <c r="AB142" s="183"/>
    </row>
    <row r="143" spans="1:28">
      <c r="A143" s="3"/>
      <c r="B143" s="203"/>
      <c r="C143" s="190"/>
      <c r="D143" s="190"/>
      <c r="E143" s="183"/>
      <c r="F143" s="190"/>
      <c r="G143" s="190"/>
      <c r="H143" s="183"/>
      <c r="I143" s="183"/>
      <c r="J143" s="183"/>
      <c r="K143" s="183"/>
      <c r="L143" s="183"/>
      <c r="M143" s="183"/>
      <c r="N143" s="183"/>
      <c r="O143" s="183"/>
      <c r="P143" s="183"/>
      <c r="Q143" s="183"/>
      <c r="R143" s="183"/>
      <c r="S143" s="183"/>
      <c r="T143" s="183"/>
      <c r="U143" s="183"/>
      <c r="V143" s="183"/>
      <c r="W143" s="183"/>
      <c r="X143" s="183"/>
      <c r="Y143" s="183"/>
      <c r="Z143" s="183"/>
      <c r="AA143" s="183"/>
      <c r="AB143" s="183"/>
    </row>
    <row r="144" spans="1:28">
      <c r="A144" s="3"/>
      <c r="B144" s="203"/>
      <c r="C144" s="190"/>
      <c r="D144" s="190"/>
      <c r="E144" s="183"/>
      <c r="F144" s="190"/>
      <c r="G144" s="190"/>
      <c r="H144" s="183"/>
      <c r="I144" s="183"/>
      <c r="J144" s="183"/>
      <c r="K144" s="183"/>
      <c r="L144" s="183"/>
      <c r="M144" s="183"/>
      <c r="N144" s="183"/>
      <c r="O144" s="183"/>
      <c r="P144" s="183"/>
      <c r="Q144" s="183"/>
      <c r="R144" s="183"/>
      <c r="S144" s="183"/>
      <c r="T144" s="183"/>
      <c r="U144" s="183"/>
      <c r="V144" s="183"/>
      <c r="W144" s="183"/>
      <c r="X144" s="183"/>
      <c r="Y144" s="183"/>
      <c r="Z144" s="183"/>
      <c r="AA144" s="183"/>
      <c r="AB144" s="183"/>
    </row>
    <row r="145" spans="1:28">
      <c r="A145" s="3"/>
      <c r="B145" s="203"/>
      <c r="C145" s="190"/>
      <c r="D145" s="190"/>
      <c r="E145" s="183"/>
      <c r="F145" s="190"/>
      <c r="G145" s="190"/>
      <c r="H145" s="183"/>
      <c r="I145" s="183"/>
      <c r="J145" s="183"/>
      <c r="K145" s="183"/>
      <c r="L145" s="183"/>
      <c r="M145" s="183"/>
      <c r="N145" s="183"/>
      <c r="O145" s="183"/>
      <c r="P145" s="183"/>
      <c r="Q145" s="183"/>
      <c r="R145" s="183"/>
      <c r="S145" s="183"/>
      <c r="T145" s="183"/>
      <c r="U145" s="183"/>
      <c r="V145" s="183"/>
      <c r="W145" s="183"/>
      <c r="X145" s="183"/>
      <c r="Y145" s="183"/>
      <c r="Z145" s="183"/>
      <c r="AA145" s="183"/>
      <c r="AB145" s="183"/>
    </row>
    <row r="146" spans="1:28">
      <c r="A146" s="3"/>
      <c r="B146" s="203"/>
      <c r="C146" s="190"/>
      <c r="D146" s="190"/>
      <c r="E146" s="183"/>
      <c r="F146" s="190"/>
      <c r="G146" s="190"/>
      <c r="H146" s="183"/>
      <c r="I146" s="183"/>
      <c r="J146" s="183"/>
      <c r="K146" s="183"/>
      <c r="L146" s="183"/>
      <c r="M146" s="183"/>
      <c r="N146" s="183"/>
      <c r="O146" s="183"/>
      <c r="P146" s="183"/>
      <c r="Q146" s="183"/>
      <c r="R146" s="183"/>
      <c r="S146" s="183"/>
      <c r="T146" s="183"/>
      <c r="U146" s="183"/>
      <c r="V146" s="183"/>
      <c r="W146" s="183"/>
      <c r="X146" s="183"/>
      <c r="Y146" s="183"/>
      <c r="Z146" s="183"/>
      <c r="AA146" s="183"/>
      <c r="AB146" s="183"/>
    </row>
    <row r="147" spans="1:28">
      <c r="A147" s="3"/>
      <c r="B147" s="203"/>
      <c r="C147" s="190"/>
      <c r="D147" s="190"/>
      <c r="E147" s="183"/>
      <c r="F147" s="190"/>
      <c r="G147" s="190"/>
      <c r="H147" s="183"/>
      <c r="I147" s="183"/>
      <c r="J147" s="183"/>
      <c r="K147" s="183"/>
      <c r="L147" s="183"/>
      <c r="M147" s="183"/>
      <c r="N147" s="183"/>
      <c r="O147" s="183"/>
      <c r="P147" s="183"/>
      <c r="Q147" s="183"/>
      <c r="R147" s="183"/>
      <c r="S147" s="183"/>
      <c r="T147" s="183"/>
      <c r="U147" s="183"/>
      <c r="V147" s="183"/>
      <c r="W147" s="183"/>
      <c r="X147" s="183"/>
      <c r="Y147" s="183"/>
      <c r="Z147" s="183"/>
      <c r="AA147" s="183"/>
      <c r="AB147" s="183"/>
    </row>
    <row r="148" spans="1:28">
      <c r="A148" s="3"/>
      <c r="B148" s="203"/>
      <c r="C148" s="190"/>
      <c r="D148" s="190"/>
      <c r="E148" s="183"/>
      <c r="F148" s="190"/>
      <c r="G148" s="190"/>
      <c r="H148" s="183"/>
      <c r="I148" s="183"/>
      <c r="J148" s="183"/>
      <c r="K148" s="183"/>
      <c r="L148" s="183"/>
      <c r="M148" s="183"/>
      <c r="N148" s="183"/>
      <c r="O148" s="183"/>
      <c r="P148" s="183"/>
      <c r="Q148" s="183"/>
      <c r="R148" s="183"/>
      <c r="S148" s="183"/>
      <c r="T148" s="183"/>
      <c r="U148" s="183"/>
      <c r="V148" s="183"/>
      <c r="W148" s="183"/>
      <c r="X148" s="183"/>
      <c r="Y148" s="183"/>
      <c r="Z148" s="183"/>
      <c r="AA148" s="183"/>
      <c r="AB148" s="183"/>
    </row>
    <row r="149" spans="1:28">
      <c r="A149" s="3"/>
      <c r="B149" s="203"/>
      <c r="C149" s="190"/>
      <c r="D149" s="190"/>
      <c r="E149" s="183"/>
      <c r="F149" s="190"/>
      <c r="G149" s="190"/>
      <c r="H149" s="183"/>
      <c r="I149" s="183"/>
      <c r="J149" s="183"/>
      <c r="K149" s="183"/>
      <c r="L149" s="183"/>
      <c r="M149" s="183"/>
      <c r="N149" s="183"/>
      <c r="O149" s="183"/>
      <c r="P149" s="183"/>
      <c r="Q149" s="183"/>
      <c r="R149" s="183"/>
      <c r="S149" s="183"/>
      <c r="T149" s="183"/>
      <c r="U149" s="183"/>
      <c r="V149" s="183"/>
      <c r="W149" s="183"/>
      <c r="X149" s="183"/>
      <c r="Y149" s="183"/>
      <c r="Z149" s="183"/>
      <c r="AA149" s="183"/>
      <c r="AB149" s="183"/>
    </row>
    <row r="150" spans="1:28">
      <c r="A150" s="3"/>
      <c r="B150" s="203"/>
      <c r="C150" s="190"/>
      <c r="D150" s="190"/>
      <c r="E150" s="183"/>
      <c r="F150" s="190"/>
      <c r="G150" s="190"/>
      <c r="H150" s="183"/>
      <c r="I150" s="183"/>
      <c r="J150" s="183"/>
      <c r="K150" s="183"/>
      <c r="L150" s="183"/>
      <c r="M150" s="183"/>
      <c r="N150" s="183"/>
      <c r="O150" s="183"/>
      <c r="P150" s="183"/>
      <c r="Q150" s="183"/>
      <c r="R150" s="183"/>
      <c r="S150" s="183"/>
      <c r="T150" s="183"/>
      <c r="U150" s="183"/>
      <c r="V150" s="183"/>
      <c r="W150" s="183"/>
      <c r="X150" s="183"/>
      <c r="Y150" s="183"/>
      <c r="Z150" s="183"/>
      <c r="AA150" s="183"/>
      <c r="AB150" s="183"/>
    </row>
    <row r="151" spans="1:28">
      <c r="A151" s="3"/>
      <c r="B151" s="203"/>
      <c r="C151" s="190"/>
      <c r="D151" s="190"/>
      <c r="E151" s="183"/>
      <c r="F151" s="190"/>
      <c r="G151" s="190"/>
      <c r="H151" s="183"/>
      <c r="I151" s="183"/>
      <c r="J151" s="183"/>
      <c r="K151" s="183"/>
      <c r="L151" s="183"/>
      <c r="M151" s="183"/>
      <c r="N151" s="183"/>
      <c r="O151" s="183"/>
      <c r="P151" s="183"/>
      <c r="Q151" s="183"/>
      <c r="R151" s="183"/>
      <c r="S151" s="183"/>
      <c r="T151" s="183"/>
      <c r="U151" s="183"/>
      <c r="V151" s="183"/>
      <c r="W151" s="183"/>
      <c r="X151" s="183"/>
      <c r="Y151" s="183"/>
      <c r="Z151" s="183"/>
      <c r="AA151" s="183"/>
      <c r="AB151" s="183"/>
    </row>
    <row r="152" spans="1:28">
      <c r="A152" s="3"/>
      <c r="B152" s="203"/>
      <c r="C152" s="190"/>
      <c r="D152" s="190"/>
      <c r="E152" s="183"/>
      <c r="F152" s="190"/>
      <c r="G152" s="190"/>
      <c r="H152" s="183"/>
      <c r="I152" s="183"/>
      <c r="J152" s="183"/>
      <c r="K152" s="183"/>
      <c r="L152" s="183"/>
      <c r="M152" s="183"/>
      <c r="N152" s="183"/>
      <c r="O152" s="183"/>
      <c r="P152" s="183"/>
      <c r="Q152" s="183"/>
      <c r="R152" s="183"/>
      <c r="S152" s="183"/>
      <c r="T152" s="183"/>
      <c r="U152" s="183"/>
      <c r="V152" s="183"/>
      <c r="W152" s="183"/>
      <c r="X152" s="183"/>
      <c r="Y152" s="183"/>
      <c r="Z152" s="183"/>
      <c r="AA152" s="183"/>
      <c r="AB152" s="183"/>
    </row>
    <row r="153" spans="1:28">
      <c r="A153" s="3"/>
      <c r="B153" s="203"/>
      <c r="C153" s="190"/>
      <c r="D153" s="190"/>
      <c r="E153" s="183"/>
      <c r="F153" s="190"/>
      <c r="G153" s="190"/>
      <c r="H153" s="183"/>
      <c r="I153" s="183"/>
      <c r="J153" s="183"/>
      <c r="K153" s="183"/>
      <c r="L153" s="183"/>
      <c r="M153" s="183"/>
      <c r="N153" s="183"/>
      <c r="O153" s="183"/>
      <c r="P153" s="183"/>
      <c r="Q153" s="183"/>
      <c r="R153" s="183"/>
      <c r="S153" s="183"/>
      <c r="T153" s="183"/>
      <c r="U153" s="183"/>
      <c r="V153" s="183"/>
      <c r="W153" s="183"/>
      <c r="X153" s="183"/>
      <c r="Y153" s="183"/>
      <c r="Z153" s="183"/>
      <c r="AA153" s="183"/>
      <c r="AB153" s="183"/>
    </row>
    <row r="154" spans="1:28">
      <c r="A154" s="3"/>
      <c r="B154" s="203"/>
      <c r="C154" s="190"/>
      <c r="D154" s="190"/>
      <c r="E154" s="183"/>
      <c r="F154" s="190"/>
      <c r="G154" s="190"/>
      <c r="H154" s="183"/>
      <c r="I154" s="183"/>
      <c r="J154" s="183"/>
      <c r="K154" s="183"/>
      <c r="L154" s="183"/>
      <c r="M154" s="183"/>
      <c r="N154" s="183"/>
      <c r="O154" s="183"/>
      <c r="P154" s="183"/>
      <c r="Q154" s="183"/>
      <c r="R154" s="183"/>
      <c r="S154" s="183"/>
      <c r="T154" s="183"/>
      <c r="U154" s="183"/>
      <c r="V154" s="183"/>
      <c r="W154" s="183"/>
      <c r="X154" s="183"/>
      <c r="Y154" s="183"/>
      <c r="Z154" s="183"/>
      <c r="AA154" s="183"/>
      <c r="AB154" s="183"/>
    </row>
    <row r="155" spans="1:28">
      <c r="A155" s="3"/>
      <c r="B155" s="203"/>
      <c r="C155" s="190"/>
      <c r="D155" s="190"/>
      <c r="E155" s="183"/>
      <c r="F155" s="190"/>
      <c r="G155" s="190"/>
      <c r="H155" s="183"/>
      <c r="I155" s="183"/>
      <c r="J155" s="183"/>
      <c r="K155" s="183"/>
      <c r="L155" s="183"/>
      <c r="M155" s="183"/>
      <c r="N155" s="183"/>
      <c r="O155" s="183"/>
      <c r="P155" s="183"/>
      <c r="Q155" s="183"/>
      <c r="R155" s="183"/>
      <c r="S155" s="183"/>
      <c r="T155" s="183"/>
      <c r="U155" s="183"/>
      <c r="V155" s="183"/>
      <c r="W155" s="183"/>
      <c r="X155" s="183"/>
      <c r="Y155" s="183"/>
      <c r="Z155" s="183"/>
      <c r="AA155" s="183"/>
      <c r="AB155" s="183"/>
    </row>
    <row r="156" spans="1:28">
      <c r="A156" s="3"/>
      <c r="B156" s="203"/>
      <c r="C156" s="190"/>
      <c r="D156" s="190"/>
      <c r="E156" s="183"/>
      <c r="F156" s="190"/>
      <c r="G156" s="190"/>
      <c r="H156" s="183"/>
      <c r="I156" s="183"/>
      <c r="J156" s="183"/>
      <c r="K156" s="183"/>
      <c r="L156" s="183"/>
      <c r="M156" s="183"/>
      <c r="N156" s="183"/>
      <c r="O156" s="183"/>
      <c r="P156" s="183"/>
      <c r="Q156" s="183"/>
      <c r="R156" s="183"/>
      <c r="S156" s="183"/>
      <c r="T156" s="183"/>
      <c r="U156" s="183"/>
      <c r="V156" s="183"/>
      <c r="W156" s="183"/>
      <c r="X156" s="183"/>
      <c r="Y156" s="183"/>
      <c r="Z156" s="183"/>
      <c r="AA156" s="183"/>
      <c r="AB156" s="183"/>
    </row>
    <row r="157" spans="1:28">
      <c r="A157" s="3"/>
      <c r="B157" s="203"/>
      <c r="C157" s="190"/>
      <c r="D157" s="190"/>
      <c r="E157" s="183"/>
      <c r="F157" s="190"/>
      <c r="G157" s="190"/>
      <c r="H157" s="183"/>
      <c r="I157" s="183"/>
      <c r="J157" s="183"/>
      <c r="K157" s="183"/>
      <c r="L157" s="183"/>
      <c r="M157" s="183"/>
      <c r="N157" s="183"/>
      <c r="O157" s="183"/>
      <c r="P157" s="183"/>
      <c r="Q157" s="183"/>
      <c r="R157" s="183"/>
      <c r="S157" s="183"/>
      <c r="T157" s="183"/>
      <c r="U157" s="183"/>
      <c r="V157" s="183"/>
      <c r="W157" s="183"/>
      <c r="X157" s="183"/>
      <c r="Y157" s="183"/>
      <c r="Z157" s="183"/>
      <c r="AA157" s="183"/>
      <c r="AB157" s="183"/>
    </row>
    <row r="158" spans="1:28">
      <c r="A158" s="3"/>
      <c r="B158" s="203"/>
      <c r="C158" s="190"/>
      <c r="D158" s="190"/>
      <c r="E158" s="183"/>
      <c r="F158" s="190"/>
      <c r="G158" s="190"/>
      <c r="H158" s="183"/>
      <c r="I158" s="183"/>
      <c r="J158" s="183"/>
      <c r="K158" s="183"/>
      <c r="L158" s="183"/>
      <c r="M158" s="183"/>
      <c r="N158" s="183"/>
      <c r="O158" s="183"/>
      <c r="P158" s="183"/>
      <c r="Q158" s="183"/>
      <c r="R158" s="183"/>
      <c r="S158" s="183"/>
      <c r="T158" s="183"/>
      <c r="U158" s="183"/>
      <c r="V158" s="183"/>
      <c r="W158" s="183"/>
      <c r="X158" s="183"/>
      <c r="Y158" s="183"/>
      <c r="Z158" s="183"/>
      <c r="AA158" s="183"/>
      <c r="AB158" s="183"/>
    </row>
    <row r="159" spans="1:28">
      <c r="A159" s="3"/>
      <c r="B159" s="203"/>
      <c r="C159" s="190"/>
      <c r="D159" s="190"/>
      <c r="E159" s="183"/>
      <c r="F159" s="190"/>
      <c r="G159" s="190"/>
      <c r="H159" s="183"/>
      <c r="I159" s="183"/>
      <c r="J159" s="183"/>
      <c r="K159" s="183"/>
      <c r="L159" s="183"/>
      <c r="M159" s="183"/>
      <c r="N159" s="183"/>
      <c r="O159" s="183"/>
      <c r="P159" s="183"/>
      <c r="Q159" s="183"/>
      <c r="R159" s="183"/>
      <c r="S159" s="183"/>
      <c r="T159" s="183"/>
      <c r="U159" s="183"/>
      <c r="V159" s="183"/>
      <c r="W159" s="183"/>
      <c r="X159" s="183"/>
      <c r="Y159" s="183"/>
      <c r="Z159" s="183"/>
      <c r="AA159" s="183"/>
      <c r="AB159" s="183"/>
    </row>
    <row r="160" spans="1:28">
      <c r="A160" s="3"/>
      <c r="B160" s="203"/>
      <c r="C160" s="190"/>
      <c r="D160" s="190"/>
      <c r="E160" s="183"/>
      <c r="F160" s="190"/>
      <c r="G160" s="190"/>
      <c r="H160" s="183"/>
      <c r="I160" s="183"/>
      <c r="J160" s="183"/>
      <c r="K160" s="183"/>
      <c r="L160" s="183"/>
      <c r="M160" s="183"/>
      <c r="N160" s="183"/>
      <c r="O160" s="183"/>
      <c r="P160" s="183"/>
      <c r="Q160" s="183"/>
      <c r="R160" s="183"/>
      <c r="S160" s="183"/>
      <c r="T160" s="183"/>
      <c r="U160" s="183"/>
      <c r="V160" s="183"/>
      <c r="W160" s="183"/>
      <c r="X160" s="183"/>
      <c r="Y160" s="183"/>
      <c r="Z160" s="183"/>
      <c r="AA160" s="183"/>
      <c r="AB160" s="183"/>
    </row>
    <row r="161" spans="1:28">
      <c r="A161" s="3"/>
      <c r="B161" s="203"/>
      <c r="C161" s="190"/>
      <c r="D161" s="190"/>
      <c r="E161" s="183"/>
      <c r="F161" s="190"/>
      <c r="G161" s="190"/>
      <c r="H161" s="183"/>
      <c r="I161" s="183"/>
      <c r="J161" s="183"/>
      <c r="K161" s="183"/>
      <c r="L161" s="183"/>
      <c r="M161" s="183"/>
      <c r="N161" s="183"/>
      <c r="O161" s="183"/>
      <c r="P161" s="183"/>
      <c r="Q161" s="183"/>
      <c r="R161" s="183"/>
      <c r="S161" s="183"/>
      <c r="T161" s="183"/>
      <c r="U161" s="183"/>
      <c r="V161" s="183"/>
      <c r="W161" s="183"/>
      <c r="X161" s="183"/>
      <c r="Y161" s="183"/>
      <c r="Z161" s="183"/>
      <c r="AA161" s="183"/>
      <c r="AB161" s="183"/>
    </row>
    <row r="162" spans="1:28">
      <c r="A162" s="3"/>
      <c r="B162" s="203"/>
      <c r="C162" s="190"/>
      <c r="D162" s="190"/>
      <c r="E162" s="183"/>
      <c r="F162" s="190"/>
      <c r="G162" s="190"/>
      <c r="H162" s="183"/>
      <c r="I162" s="183"/>
      <c r="J162" s="183"/>
      <c r="K162" s="183"/>
      <c r="L162" s="183"/>
      <c r="M162" s="183"/>
      <c r="N162" s="183"/>
      <c r="O162" s="183"/>
      <c r="P162" s="183"/>
      <c r="Q162" s="183"/>
      <c r="R162" s="183"/>
      <c r="S162" s="183"/>
      <c r="T162" s="183"/>
      <c r="U162" s="183"/>
      <c r="V162" s="183"/>
      <c r="W162" s="183"/>
      <c r="X162" s="183"/>
      <c r="Y162" s="183"/>
      <c r="Z162" s="183"/>
      <c r="AA162" s="183"/>
      <c r="AB162" s="183"/>
    </row>
    <row r="163" spans="1:28">
      <c r="A163" s="3"/>
      <c r="B163" s="203"/>
      <c r="C163" s="190"/>
      <c r="D163" s="190"/>
      <c r="E163" s="183"/>
      <c r="F163" s="190"/>
      <c r="G163" s="190"/>
      <c r="H163" s="183"/>
      <c r="I163" s="183"/>
      <c r="J163" s="183"/>
      <c r="K163" s="183"/>
      <c r="L163" s="183"/>
      <c r="M163" s="183"/>
      <c r="N163" s="183"/>
      <c r="O163" s="183"/>
      <c r="P163" s="183"/>
      <c r="Q163" s="183"/>
      <c r="R163" s="183"/>
      <c r="S163" s="183"/>
      <c r="T163" s="183"/>
      <c r="U163" s="183"/>
      <c r="V163" s="183"/>
      <c r="W163" s="183"/>
      <c r="X163" s="183"/>
      <c r="Y163" s="183"/>
      <c r="Z163" s="183"/>
      <c r="AA163" s="183"/>
      <c r="AB163" s="183"/>
    </row>
    <row r="164" spans="1:28">
      <c r="A164" s="3"/>
      <c r="B164" s="203"/>
      <c r="C164" s="190"/>
      <c r="D164" s="190"/>
      <c r="E164" s="183"/>
      <c r="F164" s="190"/>
      <c r="G164" s="190"/>
      <c r="H164" s="183"/>
      <c r="I164" s="183"/>
      <c r="J164" s="183"/>
      <c r="K164" s="183"/>
      <c r="L164" s="183"/>
      <c r="M164" s="183"/>
      <c r="N164" s="183"/>
      <c r="O164" s="183"/>
      <c r="P164" s="183"/>
      <c r="Q164" s="183"/>
      <c r="R164" s="183"/>
      <c r="S164" s="183"/>
      <c r="T164" s="183"/>
      <c r="U164" s="183"/>
      <c r="V164" s="183"/>
      <c r="W164" s="183"/>
      <c r="X164" s="183"/>
      <c r="Y164" s="183"/>
      <c r="Z164" s="183"/>
      <c r="AA164" s="183"/>
      <c r="AB164" s="183"/>
    </row>
    <row r="165" spans="1:28">
      <c r="A165" s="3"/>
      <c r="B165" s="203"/>
      <c r="C165" s="190"/>
      <c r="D165" s="190"/>
      <c r="E165" s="183"/>
      <c r="F165" s="190"/>
      <c r="G165" s="190"/>
      <c r="H165" s="183"/>
      <c r="I165" s="183"/>
      <c r="J165" s="183"/>
      <c r="K165" s="183"/>
      <c r="L165" s="183"/>
      <c r="M165" s="183"/>
      <c r="N165" s="183"/>
      <c r="O165" s="183"/>
      <c r="P165" s="183"/>
      <c r="Q165" s="183"/>
      <c r="R165" s="183"/>
      <c r="S165" s="183"/>
      <c r="T165" s="183"/>
      <c r="U165" s="183"/>
      <c r="V165" s="183"/>
      <c r="W165" s="183"/>
      <c r="X165" s="183"/>
      <c r="Y165" s="183"/>
      <c r="Z165" s="183"/>
      <c r="AA165" s="183"/>
      <c r="AB165" s="183"/>
    </row>
    <row r="166" spans="1:28">
      <c r="A166" s="3"/>
      <c r="B166" s="203"/>
      <c r="C166" s="190"/>
      <c r="D166" s="190"/>
      <c r="E166" s="183"/>
      <c r="F166" s="190"/>
      <c r="G166" s="190"/>
      <c r="H166" s="183"/>
      <c r="I166" s="183"/>
      <c r="J166" s="183"/>
      <c r="K166" s="183"/>
      <c r="L166" s="183"/>
      <c r="M166" s="183"/>
      <c r="N166" s="183"/>
      <c r="O166" s="183"/>
      <c r="P166" s="183"/>
      <c r="Q166" s="183"/>
      <c r="R166" s="183"/>
      <c r="S166" s="183"/>
      <c r="T166" s="183"/>
      <c r="U166" s="183"/>
      <c r="V166" s="183"/>
      <c r="W166" s="183"/>
      <c r="X166" s="183"/>
      <c r="Y166" s="183"/>
      <c r="Z166" s="183"/>
      <c r="AA166" s="183"/>
      <c r="AB166" s="183"/>
    </row>
    <row r="167" spans="1:28">
      <c r="A167" s="3"/>
      <c r="B167" s="203"/>
      <c r="C167" s="190"/>
      <c r="D167" s="190"/>
      <c r="E167" s="183"/>
      <c r="F167" s="190"/>
      <c r="G167" s="190"/>
      <c r="H167" s="183"/>
      <c r="I167" s="183"/>
      <c r="J167" s="183"/>
      <c r="K167" s="183"/>
      <c r="L167" s="183"/>
      <c r="M167" s="183"/>
      <c r="N167" s="183"/>
      <c r="O167" s="183"/>
      <c r="P167" s="183"/>
      <c r="Q167" s="183"/>
      <c r="R167" s="183"/>
      <c r="S167" s="183"/>
      <c r="T167" s="183"/>
      <c r="U167" s="183"/>
      <c r="V167" s="183"/>
      <c r="W167" s="183"/>
      <c r="X167" s="183"/>
      <c r="Y167" s="183"/>
      <c r="Z167" s="183"/>
      <c r="AA167" s="183"/>
      <c r="AB167" s="183"/>
    </row>
    <row r="168" spans="1:28">
      <c r="A168" s="3"/>
      <c r="B168" s="203"/>
      <c r="C168" s="190"/>
      <c r="D168" s="190"/>
      <c r="E168" s="183"/>
      <c r="F168" s="190"/>
      <c r="G168" s="190"/>
      <c r="H168" s="183"/>
      <c r="I168" s="183"/>
      <c r="J168" s="183"/>
      <c r="K168" s="183"/>
      <c r="L168" s="183"/>
      <c r="M168" s="183"/>
      <c r="N168" s="183"/>
      <c r="O168" s="183"/>
      <c r="P168" s="183"/>
      <c r="Q168" s="183"/>
      <c r="R168" s="183"/>
      <c r="S168" s="183"/>
      <c r="T168" s="183"/>
      <c r="U168" s="183"/>
      <c r="V168" s="183"/>
      <c r="W168" s="183"/>
      <c r="X168" s="183"/>
      <c r="Y168" s="183"/>
      <c r="Z168" s="183"/>
      <c r="AA168" s="183"/>
      <c r="AB168" s="183"/>
    </row>
    <row r="169" spans="1:28">
      <c r="A169" s="3"/>
      <c r="B169" s="203"/>
      <c r="C169" s="190"/>
      <c r="D169" s="190"/>
      <c r="E169" s="183"/>
      <c r="F169" s="190"/>
      <c r="G169" s="190"/>
      <c r="H169" s="183"/>
      <c r="I169" s="183"/>
      <c r="J169" s="183"/>
      <c r="K169" s="183"/>
      <c r="L169" s="183"/>
      <c r="M169" s="183"/>
      <c r="N169" s="183"/>
      <c r="O169" s="183"/>
      <c r="P169" s="183"/>
      <c r="Q169" s="183"/>
      <c r="R169" s="183"/>
      <c r="S169" s="183"/>
      <c r="T169" s="183"/>
      <c r="U169" s="183"/>
      <c r="V169" s="183"/>
      <c r="W169" s="183"/>
      <c r="X169" s="183"/>
      <c r="Y169" s="183"/>
      <c r="Z169" s="183"/>
      <c r="AA169" s="183"/>
      <c r="AB169" s="183"/>
    </row>
    <row r="170" spans="1:28">
      <c r="A170" s="3"/>
      <c r="B170" s="203"/>
      <c r="C170" s="190"/>
      <c r="D170" s="190"/>
      <c r="E170" s="183"/>
      <c r="F170" s="190"/>
      <c r="G170" s="190"/>
      <c r="H170" s="183"/>
      <c r="I170" s="183"/>
      <c r="J170" s="183"/>
      <c r="K170" s="183"/>
      <c r="L170" s="183"/>
      <c r="M170" s="183"/>
      <c r="N170" s="183"/>
      <c r="O170" s="183"/>
      <c r="P170" s="183"/>
      <c r="Q170" s="183"/>
      <c r="R170" s="183"/>
      <c r="S170" s="183"/>
      <c r="T170" s="183"/>
      <c r="U170" s="183"/>
      <c r="V170" s="183"/>
      <c r="W170" s="183"/>
      <c r="X170" s="183"/>
      <c r="Y170" s="183"/>
      <c r="Z170" s="183"/>
      <c r="AA170" s="183"/>
      <c r="AB170" s="183"/>
    </row>
    <row r="171" spans="1:28">
      <c r="A171" s="3"/>
      <c r="B171" s="203"/>
      <c r="C171" s="190"/>
      <c r="D171" s="190"/>
      <c r="E171" s="183"/>
      <c r="F171" s="190"/>
      <c r="G171" s="190"/>
      <c r="H171" s="183"/>
      <c r="I171" s="183"/>
      <c r="J171" s="183"/>
      <c r="K171" s="183"/>
      <c r="L171" s="183"/>
      <c r="M171" s="183"/>
      <c r="N171" s="183"/>
      <c r="O171" s="183"/>
      <c r="P171" s="183"/>
      <c r="Q171" s="183"/>
      <c r="R171" s="183"/>
      <c r="S171" s="183"/>
      <c r="T171" s="183"/>
      <c r="U171" s="183"/>
      <c r="V171" s="183"/>
      <c r="W171" s="183"/>
      <c r="X171" s="183"/>
      <c r="Y171" s="183"/>
      <c r="Z171" s="183"/>
      <c r="AA171" s="183"/>
      <c r="AB171" s="183"/>
    </row>
    <row r="172" spans="1:28">
      <c r="A172" s="3"/>
      <c r="B172" s="203"/>
      <c r="C172" s="190"/>
      <c r="D172" s="190"/>
      <c r="E172" s="183"/>
      <c r="F172" s="190"/>
      <c r="G172" s="190"/>
      <c r="H172" s="183"/>
      <c r="I172" s="183"/>
      <c r="J172" s="183"/>
      <c r="K172" s="183"/>
      <c r="L172" s="183"/>
      <c r="M172" s="183"/>
      <c r="N172" s="183"/>
      <c r="O172" s="183"/>
      <c r="P172" s="183"/>
      <c r="Q172" s="183"/>
      <c r="R172" s="183"/>
      <c r="S172" s="183"/>
      <c r="T172" s="183"/>
      <c r="U172" s="183"/>
      <c r="V172" s="183"/>
      <c r="W172" s="183"/>
      <c r="X172" s="183"/>
      <c r="Y172" s="183"/>
      <c r="Z172" s="183"/>
      <c r="AA172" s="183"/>
      <c r="AB172" s="183"/>
    </row>
    <row r="173" spans="1:28">
      <c r="A173" s="3"/>
      <c r="B173" s="203"/>
      <c r="C173" s="190"/>
      <c r="D173" s="190"/>
      <c r="E173" s="183"/>
      <c r="F173" s="190"/>
      <c r="G173" s="190"/>
      <c r="H173" s="183"/>
      <c r="I173" s="183"/>
      <c r="J173" s="183"/>
      <c r="K173" s="183"/>
      <c r="L173" s="183"/>
      <c r="M173" s="183"/>
      <c r="N173" s="183"/>
      <c r="O173" s="183"/>
      <c r="P173" s="183"/>
      <c r="Q173" s="183"/>
      <c r="R173" s="183"/>
      <c r="S173" s="183"/>
      <c r="T173" s="183"/>
      <c r="U173" s="183"/>
      <c r="V173" s="183"/>
      <c r="W173" s="183"/>
      <c r="X173" s="183"/>
      <c r="Y173" s="183"/>
      <c r="Z173" s="183"/>
      <c r="AA173" s="183"/>
      <c r="AB173" s="183"/>
    </row>
    <row r="174" spans="1:28">
      <c r="A174" s="3"/>
      <c r="B174" s="203"/>
      <c r="C174" s="190"/>
      <c r="D174" s="190"/>
      <c r="E174" s="183"/>
      <c r="F174" s="190"/>
      <c r="G174" s="190"/>
      <c r="H174" s="183"/>
      <c r="I174" s="183"/>
      <c r="J174" s="183"/>
      <c r="K174" s="183"/>
      <c r="L174" s="183"/>
      <c r="M174" s="183"/>
      <c r="N174" s="183"/>
      <c r="O174" s="183"/>
      <c r="P174" s="183"/>
      <c r="Q174" s="183"/>
      <c r="R174" s="183"/>
      <c r="S174" s="183"/>
      <c r="T174" s="183"/>
      <c r="U174" s="183"/>
      <c r="V174" s="183"/>
      <c r="W174" s="183"/>
      <c r="X174" s="183"/>
      <c r="Y174" s="183"/>
      <c r="Z174" s="183"/>
      <c r="AA174" s="183"/>
      <c r="AB174" s="183"/>
    </row>
    <row r="175" spans="1:28">
      <c r="A175" s="3"/>
      <c r="B175" s="203"/>
      <c r="C175" s="190"/>
      <c r="D175" s="190"/>
      <c r="E175" s="183"/>
      <c r="F175" s="190"/>
      <c r="G175" s="190"/>
      <c r="H175" s="183"/>
      <c r="I175" s="183"/>
      <c r="J175" s="183"/>
      <c r="K175" s="183"/>
      <c r="L175" s="183"/>
      <c r="M175" s="183"/>
      <c r="N175" s="183"/>
      <c r="O175" s="183"/>
      <c r="P175" s="183"/>
      <c r="Q175" s="183"/>
      <c r="R175" s="183"/>
      <c r="S175" s="183"/>
      <c r="T175" s="183"/>
      <c r="U175" s="183"/>
      <c r="V175" s="183"/>
      <c r="W175" s="183"/>
      <c r="X175" s="183"/>
      <c r="Y175" s="183"/>
      <c r="Z175" s="183"/>
      <c r="AA175" s="183"/>
      <c r="AB175" s="183"/>
    </row>
    <row r="176" spans="1:28">
      <c r="A176" s="3"/>
      <c r="B176" s="203"/>
      <c r="C176" s="190"/>
      <c r="D176" s="190"/>
      <c r="E176" s="183"/>
      <c r="F176" s="190"/>
      <c r="G176" s="190"/>
      <c r="H176" s="183"/>
      <c r="I176" s="183"/>
      <c r="J176" s="183"/>
      <c r="K176" s="183"/>
      <c r="L176" s="183"/>
      <c r="M176" s="183"/>
      <c r="N176" s="183"/>
      <c r="O176" s="183"/>
      <c r="P176" s="183"/>
      <c r="Q176" s="183"/>
      <c r="R176" s="183"/>
      <c r="S176" s="183"/>
      <c r="T176" s="183"/>
      <c r="U176" s="183"/>
      <c r="V176" s="183"/>
      <c r="W176" s="183"/>
      <c r="X176" s="183"/>
      <c r="Y176" s="183"/>
      <c r="Z176" s="183"/>
      <c r="AA176" s="183"/>
      <c r="AB176" s="183"/>
    </row>
    <row r="177" spans="1:28">
      <c r="A177" s="3"/>
      <c r="B177" s="203"/>
      <c r="C177" s="190"/>
      <c r="D177" s="190"/>
      <c r="E177" s="183"/>
      <c r="F177" s="190"/>
      <c r="G177" s="190"/>
      <c r="H177" s="183"/>
      <c r="I177" s="183"/>
      <c r="J177" s="183"/>
      <c r="K177" s="183"/>
      <c r="L177" s="183"/>
      <c r="M177" s="183"/>
      <c r="N177" s="183"/>
      <c r="O177" s="183"/>
      <c r="P177" s="183"/>
      <c r="Q177" s="183"/>
      <c r="R177" s="183"/>
      <c r="S177" s="183"/>
      <c r="T177" s="183"/>
      <c r="U177" s="183"/>
      <c r="V177" s="183"/>
      <c r="W177" s="183"/>
      <c r="X177" s="183"/>
      <c r="Y177" s="183"/>
      <c r="Z177" s="183"/>
      <c r="AA177" s="183"/>
      <c r="AB177" s="183"/>
    </row>
    <row r="178" spans="1:28">
      <c r="A178" s="3"/>
      <c r="B178" s="203"/>
      <c r="C178" s="190"/>
      <c r="D178" s="190"/>
      <c r="E178" s="183"/>
      <c r="F178" s="190"/>
      <c r="G178" s="190"/>
      <c r="H178" s="183"/>
      <c r="I178" s="183"/>
      <c r="J178" s="183"/>
      <c r="K178" s="183"/>
      <c r="L178" s="183"/>
      <c r="M178" s="183"/>
      <c r="N178" s="183"/>
      <c r="O178" s="183"/>
      <c r="P178" s="183"/>
      <c r="Q178" s="183"/>
      <c r="R178" s="183"/>
      <c r="S178" s="183"/>
      <c r="T178" s="183"/>
      <c r="U178" s="183"/>
      <c r="V178" s="183"/>
      <c r="W178" s="183"/>
      <c r="X178" s="183"/>
      <c r="Y178" s="183"/>
      <c r="Z178" s="183"/>
      <c r="AA178" s="183"/>
      <c r="AB178" s="183"/>
    </row>
    <row r="179" spans="1:28">
      <c r="A179" s="3"/>
      <c r="B179" s="203"/>
      <c r="C179" s="190"/>
      <c r="D179" s="190"/>
      <c r="E179" s="183"/>
      <c r="F179" s="190"/>
      <c r="G179" s="190"/>
      <c r="H179" s="183"/>
      <c r="I179" s="183"/>
      <c r="J179" s="183"/>
      <c r="K179" s="183"/>
      <c r="L179" s="183"/>
      <c r="M179" s="183"/>
      <c r="N179" s="183"/>
      <c r="O179" s="183"/>
      <c r="P179" s="183"/>
      <c r="Q179" s="183"/>
      <c r="R179" s="183"/>
      <c r="S179" s="183"/>
      <c r="T179" s="183"/>
      <c r="U179" s="183"/>
      <c r="V179" s="183"/>
      <c r="W179" s="183"/>
      <c r="X179" s="183"/>
      <c r="Y179" s="183"/>
      <c r="Z179" s="183"/>
      <c r="AA179" s="183"/>
      <c r="AB179" s="183"/>
    </row>
    <row r="180" spans="1:28">
      <c r="A180" s="3"/>
      <c r="B180" s="203"/>
      <c r="C180" s="190"/>
      <c r="D180" s="190"/>
      <c r="E180" s="183"/>
      <c r="F180" s="190"/>
      <c r="G180" s="190"/>
      <c r="H180" s="183"/>
      <c r="I180" s="183"/>
      <c r="J180" s="183"/>
      <c r="K180" s="183"/>
      <c r="L180" s="183"/>
      <c r="M180" s="183"/>
      <c r="N180" s="183"/>
      <c r="O180" s="183"/>
      <c r="P180" s="183"/>
      <c r="Q180" s="183"/>
      <c r="R180" s="183"/>
      <c r="S180" s="183"/>
      <c r="T180" s="183"/>
      <c r="U180" s="183"/>
      <c r="V180" s="183"/>
      <c r="W180" s="183"/>
      <c r="X180" s="183"/>
      <c r="Y180" s="183"/>
      <c r="Z180" s="183"/>
      <c r="AA180" s="183"/>
      <c r="AB180" s="183"/>
    </row>
    <row r="181" spans="1:28">
      <c r="A181" s="3"/>
      <c r="B181" s="203"/>
      <c r="C181" s="190"/>
      <c r="D181" s="190"/>
      <c r="E181" s="183"/>
      <c r="F181" s="190"/>
      <c r="G181" s="190"/>
      <c r="H181" s="183"/>
      <c r="I181" s="183"/>
      <c r="J181" s="183"/>
      <c r="K181" s="183"/>
      <c r="L181" s="183"/>
      <c r="M181" s="183"/>
      <c r="N181" s="183"/>
      <c r="O181" s="183"/>
      <c r="P181" s="183"/>
      <c r="Q181" s="183"/>
      <c r="R181" s="183"/>
      <c r="S181" s="183"/>
      <c r="T181" s="183"/>
      <c r="U181" s="183"/>
      <c r="V181" s="183"/>
      <c r="W181" s="183"/>
      <c r="X181" s="183"/>
      <c r="Y181" s="183"/>
      <c r="Z181" s="183"/>
      <c r="AA181" s="183"/>
      <c r="AB181" s="183"/>
    </row>
    <row r="182" spans="1:28">
      <c r="A182" s="3"/>
      <c r="B182" s="203"/>
      <c r="C182" s="190"/>
      <c r="D182" s="190"/>
      <c r="E182" s="183"/>
      <c r="F182" s="190"/>
      <c r="G182" s="190"/>
      <c r="H182" s="183"/>
      <c r="I182" s="183"/>
      <c r="J182" s="183"/>
      <c r="K182" s="183"/>
      <c r="L182" s="183"/>
      <c r="M182" s="183"/>
      <c r="N182" s="183"/>
      <c r="O182" s="183"/>
      <c r="P182" s="183"/>
      <c r="Q182" s="183"/>
      <c r="R182" s="183"/>
      <c r="S182" s="183"/>
      <c r="T182" s="183"/>
      <c r="U182" s="183"/>
      <c r="V182" s="183"/>
      <c r="W182" s="183"/>
      <c r="X182" s="183"/>
      <c r="Y182" s="183"/>
      <c r="Z182" s="183"/>
      <c r="AA182" s="183"/>
      <c r="AB182" s="183"/>
    </row>
    <row r="183" spans="1:28">
      <c r="A183" s="3"/>
      <c r="B183" s="203"/>
      <c r="C183" s="190"/>
      <c r="D183" s="190"/>
      <c r="E183" s="183"/>
      <c r="F183" s="190"/>
      <c r="G183" s="190"/>
      <c r="H183" s="183"/>
      <c r="I183" s="183"/>
      <c r="J183" s="183"/>
      <c r="K183" s="183"/>
      <c r="L183" s="183"/>
      <c r="M183" s="183"/>
      <c r="N183" s="183"/>
      <c r="O183" s="183"/>
      <c r="P183" s="183"/>
      <c r="Q183" s="183"/>
      <c r="R183" s="183"/>
      <c r="S183" s="183"/>
      <c r="T183" s="183"/>
      <c r="U183" s="183"/>
      <c r="V183" s="183"/>
      <c r="W183" s="183"/>
      <c r="X183" s="183"/>
      <c r="Y183" s="183"/>
      <c r="Z183" s="183"/>
      <c r="AA183" s="183"/>
      <c r="AB183" s="183"/>
    </row>
    <row r="184" spans="1:28">
      <c r="A184" s="3"/>
      <c r="B184" s="203"/>
      <c r="C184" s="190"/>
      <c r="D184" s="190"/>
      <c r="E184" s="183"/>
      <c r="F184" s="190"/>
      <c r="G184" s="190"/>
      <c r="H184" s="183"/>
      <c r="I184" s="183"/>
      <c r="J184" s="183"/>
      <c r="K184" s="183"/>
      <c r="L184" s="183"/>
      <c r="M184" s="183"/>
      <c r="N184" s="183"/>
      <c r="O184" s="183"/>
      <c r="P184" s="183"/>
      <c r="Q184" s="183"/>
      <c r="R184" s="183"/>
      <c r="S184" s="183"/>
      <c r="T184" s="183"/>
      <c r="U184" s="183"/>
      <c r="V184" s="183"/>
      <c r="W184" s="183"/>
      <c r="X184" s="183"/>
      <c r="Y184" s="183"/>
      <c r="Z184" s="183"/>
      <c r="AA184" s="183"/>
      <c r="AB184" s="183"/>
    </row>
    <row r="185" spans="1:28">
      <c r="A185" s="3"/>
      <c r="B185" s="203"/>
      <c r="C185" s="190"/>
      <c r="D185" s="190"/>
      <c r="E185" s="183"/>
      <c r="F185" s="190"/>
      <c r="G185" s="190"/>
      <c r="H185" s="183"/>
      <c r="I185" s="183"/>
      <c r="J185" s="183"/>
      <c r="K185" s="183"/>
      <c r="L185" s="183"/>
      <c r="M185" s="183"/>
      <c r="N185" s="183"/>
      <c r="O185" s="183"/>
      <c r="P185" s="183"/>
      <c r="Q185" s="183"/>
      <c r="R185" s="183"/>
      <c r="S185" s="183"/>
      <c r="T185" s="183"/>
      <c r="U185" s="183"/>
      <c r="V185" s="183"/>
      <c r="W185" s="183"/>
      <c r="X185" s="183"/>
      <c r="Y185" s="183"/>
      <c r="Z185" s="183"/>
      <c r="AA185" s="183"/>
      <c r="AB185" s="183"/>
    </row>
    <row r="186" spans="1:28">
      <c r="A186" s="3"/>
      <c r="B186" s="203"/>
      <c r="C186" s="190"/>
      <c r="D186" s="190"/>
      <c r="E186" s="183"/>
      <c r="F186" s="190"/>
      <c r="G186" s="190"/>
      <c r="H186" s="183"/>
      <c r="I186" s="183"/>
      <c r="J186" s="183"/>
      <c r="K186" s="183"/>
      <c r="L186" s="183"/>
      <c r="M186" s="183"/>
      <c r="N186" s="183"/>
      <c r="O186" s="183"/>
      <c r="P186" s="183"/>
      <c r="Q186" s="183"/>
      <c r="R186" s="183"/>
      <c r="S186" s="183"/>
      <c r="T186" s="183"/>
      <c r="U186" s="183"/>
      <c r="V186" s="183"/>
      <c r="W186" s="183"/>
      <c r="X186" s="183"/>
      <c r="Y186" s="183"/>
      <c r="Z186" s="183"/>
      <c r="AA186" s="183"/>
      <c r="AB186" s="183"/>
    </row>
    <row r="187" spans="1:28">
      <c r="A187" s="3"/>
      <c r="B187" s="203"/>
      <c r="C187" s="190"/>
      <c r="D187" s="190"/>
      <c r="E187" s="183"/>
      <c r="F187" s="190"/>
      <c r="G187" s="190"/>
      <c r="H187" s="183"/>
      <c r="I187" s="183"/>
      <c r="J187" s="183"/>
      <c r="K187" s="183"/>
      <c r="L187" s="183"/>
      <c r="M187" s="183"/>
      <c r="N187" s="183"/>
      <c r="O187" s="183"/>
      <c r="P187" s="183"/>
      <c r="Q187" s="183"/>
      <c r="R187" s="183"/>
      <c r="S187" s="183"/>
      <c r="T187" s="183"/>
      <c r="U187" s="183"/>
      <c r="V187" s="183"/>
      <c r="W187" s="183"/>
      <c r="X187" s="183"/>
      <c r="Y187" s="183"/>
      <c r="Z187" s="183"/>
      <c r="AA187" s="183"/>
      <c r="AB187" s="183"/>
    </row>
    <row r="188" spans="1:28">
      <c r="A188" s="3"/>
      <c r="B188" s="203"/>
      <c r="C188" s="190"/>
      <c r="D188" s="190"/>
      <c r="E188" s="183"/>
      <c r="F188" s="190"/>
      <c r="G188" s="190"/>
      <c r="H188" s="183"/>
      <c r="I188" s="183"/>
      <c r="J188" s="183"/>
      <c r="K188" s="183"/>
      <c r="L188" s="183"/>
      <c r="M188" s="183"/>
      <c r="N188" s="183"/>
      <c r="O188" s="183"/>
      <c r="P188" s="183"/>
      <c r="Q188" s="183"/>
      <c r="R188" s="183"/>
      <c r="S188" s="183"/>
      <c r="T188" s="183"/>
      <c r="U188" s="183"/>
      <c r="V188" s="183"/>
      <c r="W188" s="183"/>
      <c r="X188" s="183"/>
      <c r="Y188" s="183"/>
      <c r="Z188" s="183"/>
      <c r="AA188" s="183"/>
      <c r="AB188" s="183"/>
    </row>
    <row r="189" spans="1:28">
      <c r="A189" s="3"/>
      <c r="B189" s="203"/>
      <c r="C189" s="190"/>
      <c r="D189" s="190"/>
      <c r="E189" s="183"/>
      <c r="F189" s="190"/>
      <c r="G189" s="190"/>
      <c r="H189" s="183"/>
      <c r="I189" s="183"/>
      <c r="J189" s="183"/>
      <c r="K189" s="183"/>
      <c r="L189" s="183"/>
      <c r="M189" s="183"/>
      <c r="N189" s="183"/>
      <c r="O189" s="183"/>
      <c r="P189" s="183"/>
      <c r="Q189" s="183"/>
      <c r="R189" s="183"/>
      <c r="S189" s="183"/>
      <c r="T189" s="183"/>
      <c r="U189" s="183"/>
      <c r="V189" s="183"/>
      <c r="W189" s="183"/>
      <c r="X189" s="183"/>
      <c r="Y189" s="183"/>
      <c r="Z189" s="183"/>
      <c r="AA189" s="183"/>
      <c r="AB189" s="183"/>
    </row>
    <row r="190" spans="1:28">
      <c r="A190" s="3"/>
      <c r="B190" s="203"/>
      <c r="C190" s="190"/>
      <c r="D190" s="190"/>
      <c r="E190" s="183"/>
      <c r="F190" s="190"/>
      <c r="G190" s="190"/>
      <c r="H190" s="183"/>
      <c r="I190" s="183"/>
      <c r="J190" s="183"/>
      <c r="K190" s="183"/>
      <c r="L190" s="183"/>
      <c r="M190" s="183"/>
      <c r="N190" s="183"/>
      <c r="O190" s="183"/>
      <c r="P190" s="183"/>
      <c r="Q190" s="183"/>
      <c r="R190" s="183"/>
      <c r="S190" s="183"/>
      <c r="T190" s="183"/>
      <c r="U190" s="183"/>
      <c r="V190" s="183"/>
      <c r="W190" s="183"/>
      <c r="X190" s="183"/>
      <c r="Y190" s="183"/>
      <c r="Z190" s="183"/>
      <c r="AA190" s="183"/>
      <c r="AB190" s="183"/>
    </row>
    <row r="191" spans="1:28">
      <c r="A191" s="3"/>
      <c r="B191" s="203"/>
      <c r="C191" s="190"/>
      <c r="D191" s="190"/>
      <c r="E191" s="183"/>
      <c r="F191" s="190"/>
      <c r="G191" s="190"/>
      <c r="H191" s="183"/>
      <c r="I191" s="183"/>
      <c r="J191" s="183"/>
      <c r="K191" s="183"/>
      <c r="L191" s="183"/>
      <c r="M191" s="183"/>
      <c r="N191" s="183"/>
      <c r="O191" s="183"/>
      <c r="P191" s="183"/>
      <c r="Q191" s="183"/>
      <c r="R191" s="183"/>
      <c r="S191" s="183"/>
      <c r="T191" s="183"/>
      <c r="U191" s="183"/>
      <c r="V191" s="183"/>
      <c r="W191" s="183"/>
      <c r="X191" s="183"/>
      <c r="Y191" s="183"/>
      <c r="Z191" s="183"/>
      <c r="AA191" s="183"/>
      <c r="AB191" s="183"/>
    </row>
    <row r="192" spans="1:28">
      <c r="A192" s="3"/>
      <c r="B192" s="203"/>
      <c r="C192" s="190"/>
      <c r="D192" s="190"/>
      <c r="E192" s="183"/>
      <c r="F192" s="190"/>
      <c r="G192" s="190"/>
      <c r="H192" s="183"/>
      <c r="I192" s="183"/>
      <c r="J192" s="183"/>
      <c r="K192" s="183"/>
      <c r="L192" s="183"/>
      <c r="M192" s="183"/>
      <c r="N192" s="183"/>
      <c r="O192" s="183"/>
      <c r="P192" s="183"/>
      <c r="Q192" s="183"/>
      <c r="R192" s="183"/>
      <c r="S192" s="183"/>
      <c r="T192" s="183"/>
      <c r="U192" s="183"/>
      <c r="V192" s="183"/>
      <c r="W192" s="183"/>
      <c r="X192" s="183"/>
      <c r="Y192" s="183"/>
      <c r="Z192" s="183"/>
      <c r="AA192" s="183"/>
      <c r="AB192" s="183"/>
    </row>
    <row r="193" spans="1:28">
      <c r="A193" s="3"/>
      <c r="B193" s="203"/>
      <c r="C193" s="190"/>
      <c r="D193" s="190"/>
      <c r="E193" s="183"/>
      <c r="F193" s="190"/>
      <c r="G193" s="190"/>
      <c r="H193" s="183"/>
      <c r="I193" s="183"/>
      <c r="J193" s="183"/>
      <c r="K193" s="183"/>
      <c r="L193" s="183"/>
      <c r="M193" s="183"/>
      <c r="N193" s="183"/>
      <c r="O193" s="183"/>
      <c r="P193" s="183"/>
      <c r="Q193" s="183"/>
      <c r="R193" s="183"/>
      <c r="S193" s="183"/>
      <c r="T193" s="183"/>
      <c r="U193" s="183"/>
      <c r="V193" s="183"/>
      <c r="W193" s="183"/>
      <c r="X193" s="183"/>
      <c r="Y193" s="183"/>
      <c r="Z193" s="183"/>
      <c r="AA193" s="183"/>
      <c r="AB193" s="183"/>
    </row>
    <row r="194" spans="1:28">
      <c r="A194" s="3"/>
      <c r="B194" s="203"/>
      <c r="C194" s="190"/>
      <c r="D194" s="190"/>
      <c r="E194" s="183"/>
      <c r="F194" s="190"/>
      <c r="G194" s="190"/>
      <c r="H194" s="183"/>
      <c r="I194" s="183"/>
      <c r="J194" s="183"/>
      <c r="K194" s="183"/>
      <c r="L194" s="183"/>
      <c r="M194" s="183"/>
      <c r="N194" s="183"/>
      <c r="O194" s="183"/>
      <c r="P194" s="183"/>
      <c r="Q194" s="183"/>
      <c r="R194" s="183"/>
      <c r="S194" s="183"/>
      <c r="T194" s="183"/>
      <c r="U194" s="183"/>
      <c r="V194" s="183"/>
      <c r="W194" s="183"/>
      <c r="X194" s="183"/>
      <c r="Y194" s="183"/>
      <c r="Z194" s="183"/>
      <c r="AA194" s="183"/>
      <c r="AB194" s="183"/>
    </row>
    <row r="195" spans="1:28">
      <c r="A195" s="3"/>
      <c r="B195" s="203"/>
      <c r="C195" s="190"/>
      <c r="D195" s="190"/>
      <c r="E195" s="183"/>
      <c r="F195" s="190"/>
      <c r="G195" s="190"/>
      <c r="H195" s="183"/>
      <c r="I195" s="183"/>
      <c r="J195" s="183"/>
      <c r="K195" s="183"/>
      <c r="L195" s="183"/>
      <c r="M195" s="183"/>
      <c r="N195" s="183"/>
      <c r="O195" s="183"/>
      <c r="P195" s="183"/>
      <c r="Q195" s="183"/>
      <c r="R195" s="183"/>
      <c r="S195" s="183"/>
      <c r="T195" s="183"/>
      <c r="U195" s="183"/>
      <c r="V195" s="183"/>
      <c r="W195" s="183"/>
      <c r="X195" s="183"/>
      <c r="Y195" s="183"/>
      <c r="Z195" s="183"/>
      <c r="AA195" s="183"/>
      <c r="AB195" s="183"/>
    </row>
    <row r="196" spans="1:28">
      <c r="A196" s="3"/>
      <c r="B196" s="203"/>
      <c r="C196" s="190"/>
      <c r="D196" s="190"/>
      <c r="E196" s="183"/>
      <c r="F196" s="190"/>
      <c r="G196" s="190"/>
      <c r="H196" s="183"/>
      <c r="I196" s="183"/>
      <c r="J196" s="183"/>
      <c r="K196" s="183"/>
      <c r="L196" s="183"/>
      <c r="M196" s="183"/>
      <c r="N196" s="183"/>
      <c r="O196" s="183"/>
      <c r="P196" s="183"/>
      <c r="Q196" s="183"/>
      <c r="R196" s="183"/>
      <c r="S196" s="183"/>
      <c r="T196" s="183"/>
      <c r="U196" s="183"/>
      <c r="V196" s="183"/>
      <c r="W196" s="183"/>
      <c r="X196" s="183"/>
      <c r="Y196" s="183"/>
      <c r="Z196" s="183"/>
      <c r="AA196" s="183"/>
      <c r="AB196" s="183"/>
    </row>
    <row r="197" spans="1:28">
      <c r="A197" s="3"/>
      <c r="B197" s="203"/>
      <c r="C197" s="190"/>
      <c r="D197" s="190"/>
      <c r="E197" s="183"/>
      <c r="F197" s="190"/>
      <c r="G197" s="190"/>
      <c r="H197" s="183"/>
      <c r="I197" s="183"/>
      <c r="J197" s="183"/>
      <c r="K197" s="183"/>
      <c r="L197" s="183"/>
      <c r="M197" s="183"/>
      <c r="N197" s="183"/>
      <c r="O197" s="183"/>
      <c r="P197" s="183"/>
      <c r="Q197" s="183"/>
      <c r="R197" s="183"/>
      <c r="S197" s="183"/>
      <c r="T197" s="183"/>
      <c r="U197" s="183"/>
      <c r="V197" s="183"/>
      <c r="W197" s="183"/>
      <c r="X197" s="183"/>
      <c r="Y197" s="183"/>
      <c r="Z197" s="183"/>
      <c r="AA197" s="183"/>
      <c r="AB197" s="183"/>
    </row>
    <row r="198" spans="1:28">
      <c r="A198" s="3"/>
      <c r="B198" s="203"/>
      <c r="C198" s="190"/>
      <c r="D198" s="190"/>
      <c r="E198" s="183"/>
      <c r="F198" s="190"/>
      <c r="G198" s="190"/>
      <c r="H198" s="183"/>
      <c r="I198" s="183"/>
      <c r="J198" s="183"/>
      <c r="K198" s="183"/>
      <c r="L198" s="183"/>
      <c r="M198" s="183"/>
      <c r="N198" s="183"/>
      <c r="O198" s="183"/>
      <c r="P198" s="183"/>
      <c r="Q198" s="183"/>
      <c r="R198" s="183"/>
      <c r="S198" s="183"/>
      <c r="T198" s="183"/>
      <c r="U198" s="183"/>
      <c r="V198" s="183"/>
      <c r="W198" s="183"/>
      <c r="X198" s="183"/>
      <c r="Y198" s="183"/>
      <c r="Z198" s="183"/>
      <c r="AA198" s="183"/>
      <c r="AB198" s="183"/>
    </row>
    <row r="199" spans="1:28">
      <c r="A199" s="3"/>
      <c r="B199" s="203"/>
      <c r="C199" s="190"/>
      <c r="D199" s="190"/>
      <c r="E199" s="183"/>
      <c r="F199" s="190"/>
      <c r="G199" s="190"/>
      <c r="H199" s="183"/>
      <c r="I199" s="183"/>
      <c r="J199" s="183"/>
      <c r="K199" s="183"/>
      <c r="L199" s="183"/>
      <c r="M199" s="183"/>
      <c r="N199" s="183"/>
      <c r="O199" s="183"/>
      <c r="P199" s="183"/>
      <c r="Q199" s="183"/>
      <c r="R199" s="183"/>
      <c r="S199" s="183"/>
      <c r="T199" s="183"/>
      <c r="U199" s="183"/>
      <c r="V199" s="183"/>
      <c r="W199" s="183"/>
      <c r="X199" s="183"/>
      <c r="Y199" s="183"/>
      <c r="Z199" s="183"/>
      <c r="AA199" s="183"/>
      <c r="AB199" s="183"/>
    </row>
    <row r="200" spans="1:28">
      <c r="A200" s="3"/>
      <c r="B200" s="203"/>
      <c r="C200" s="190"/>
      <c r="D200" s="190"/>
      <c r="E200" s="183"/>
      <c r="F200" s="190"/>
      <c r="G200" s="190"/>
      <c r="H200" s="183"/>
      <c r="I200" s="183"/>
      <c r="J200" s="183"/>
      <c r="K200" s="183"/>
      <c r="L200" s="183"/>
      <c r="M200" s="183"/>
      <c r="N200" s="183"/>
      <c r="O200" s="183"/>
      <c r="P200" s="183"/>
      <c r="Q200" s="183"/>
      <c r="R200" s="183"/>
      <c r="S200" s="183"/>
      <c r="T200" s="183"/>
      <c r="U200" s="183"/>
      <c r="V200" s="183"/>
      <c r="W200" s="183"/>
      <c r="X200" s="183"/>
      <c r="Y200" s="183"/>
      <c r="Z200" s="183"/>
      <c r="AA200" s="183"/>
      <c r="AB200" s="183"/>
    </row>
    <row r="201" spans="1:28">
      <c r="A201" s="3"/>
      <c r="B201" s="203"/>
      <c r="C201" s="190"/>
      <c r="D201" s="190"/>
      <c r="E201" s="183"/>
      <c r="F201" s="190"/>
      <c r="G201" s="190"/>
      <c r="H201" s="183"/>
      <c r="I201" s="183"/>
      <c r="J201" s="183"/>
      <c r="K201" s="183"/>
      <c r="L201" s="183"/>
      <c r="M201" s="183"/>
      <c r="N201" s="183"/>
      <c r="O201" s="183"/>
      <c r="P201" s="183"/>
      <c r="Q201" s="183"/>
      <c r="R201" s="183"/>
      <c r="S201" s="183"/>
      <c r="T201" s="183"/>
      <c r="U201" s="183"/>
      <c r="V201" s="183"/>
      <c r="W201" s="183"/>
      <c r="X201" s="183"/>
      <c r="Y201" s="183"/>
      <c r="Z201" s="183"/>
      <c r="AA201" s="183"/>
      <c r="AB201" s="183"/>
    </row>
    <row r="202" spans="1:28">
      <c r="A202" s="3"/>
      <c r="B202" s="203"/>
      <c r="C202" s="190"/>
      <c r="D202" s="190"/>
      <c r="E202" s="183"/>
      <c r="F202" s="190"/>
      <c r="G202" s="190"/>
      <c r="H202" s="183"/>
      <c r="I202" s="183"/>
      <c r="J202" s="183"/>
      <c r="K202" s="183"/>
      <c r="L202" s="183"/>
      <c r="M202" s="183"/>
      <c r="N202" s="183"/>
      <c r="O202" s="183"/>
      <c r="P202" s="183"/>
      <c r="Q202" s="183"/>
      <c r="R202" s="183"/>
      <c r="S202" s="183"/>
      <c r="T202" s="183"/>
      <c r="U202" s="183"/>
      <c r="V202" s="183"/>
      <c r="W202" s="183"/>
      <c r="X202" s="183"/>
      <c r="Y202" s="183"/>
      <c r="Z202" s="183"/>
      <c r="AA202" s="183"/>
      <c r="AB202" s="183"/>
    </row>
    <row r="203" spans="1:28">
      <c r="A203" s="3"/>
      <c r="B203" s="203"/>
      <c r="C203" s="190"/>
      <c r="D203" s="190"/>
      <c r="E203" s="183"/>
      <c r="F203" s="190"/>
      <c r="G203" s="190"/>
      <c r="H203" s="183"/>
      <c r="I203" s="183"/>
      <c r="J203" s="183"/>
      <c r="K203" s="183"/>
      <c r="L203" s="183"/>
      <c r="M203" s="183"/>
      <c r="N203" s="183"/>
      <c r="O203" s="183"/>
      <c r="P203" s="183"/>
      <c r="Q203" s="183"/>
      <c r="R203" s="183"/>
      <c r="S203" s="183"/>
      <c r="T203" s="183"/>
      <c r="U203" s="183"/>
      <c r="V203" s="183"/>
      <c r="W203" s="183"/>
      <c r="X203" s="183"/>
      <c r="Y203" s="183"/>
      <c r="Z203" s="183"/>
      <c r="AA203" s="183"/>
      <c r="AB203" s="183"/>
    </row>
    <row r="204" spans="1:28">
      <c r="A204" s="3"/>
      <c r="B204" s="203"/>
      <c r="C204" s="190"/>
      <c r="D204" s="190"/>
      <c r="E204" s="183"/>
      <c r="F204" s="190"/>
      <c r="G204" s="190"/>
      <c r="H204" s="183"/>
      <c r="I204" s="183"/>
      <c r="J204" s="183"/>
      <c r="K204" s="183"/>
      <c r="L204" s="183"/>
      <c r="M204" s="183"/>
      <c r="N204" s="183"/>
      <c r="O204" s="183"/>
      <c r="P204" s="183"/>
      <c r="Q204" s="183"/>
      <c r="R204" s="183"/>
      <c r="S204" s="183"/>
      <c r="T204" s="183"/>
      <c r="U204" s="183"/>
      <c r="V204" s="183"/>
      <c r="W204" s="183"/>
      <c r="X204" s="183"/>
      <c r="Y204" s="183"/>
      <c r="Z204" s="183"/>
      <c r="AA204" s="183"/>
      <c r="AB204" s="183"/>
    </row>
    <row r="205" spans="1:28">
      <c r="A205" s="3"/>
      <c r="B205" s="203"/>
      <c r="C205" s="190"/>
      <c r="D205" s="190"/>
      <c r="E205" s="183"/>
      <c r="F205" s="190"/>
      <c r="G205" s="190"/>
      <c r="H205" s="183"/>
      <c r="I205" s="183"/>
      <c r="J205" s="183"/>
      <c r="K205" s="183"/>
      <c r="L205" s="183"/>
      <c r="M205" s="183"/>
      <c r="N205" s="183"/>
      <c r="O205" s="183"/>
      <c r="P205" s="183"/>
      <c r="Q205" s="183"/>
      <c r="R205" s="183"/>
      <c r="S205" s="183"/>
      <c r="T205" s="183"/>
      <c r="U205" s="183"/>
      <c r="V205" s="183"/>
      <c r="W205" s="183"/>
      <c r="X205" s="183"/>
      <c r="Y205" s="183"/>
      <c r="Z205" s="183"/>
      <c r="AA205" s="183"/>
      <c r="AB205" s="183"/>
    </row>
    <row r="206" spans="1:28">
      <c r="A206" s="3"/>
      <c r="B206" s="203"/>
      <c r="C206" s="190"/>
      <c r="D206" s="190"/>
      <c r="E206" s="183"/>
      <c r="F206" s="190"/>
      <c r="G206" s="190"/>
      <c r="H206" s="183"/>
      <c r="I206" s="183"/>
      <c r="J206" s="183"/>
      <c r="K206" s="183"/>
      <c r="L206" s="183"/>
      <c r="M206" s="183"/>
      <c r="N206" s="183"/>
      <c r="O206" s="183"/>
      <c r="P206" s="183"/>
      <c r="Q206" s="183"/>
      <c r="R206" s="183"/>
      <c r="S206" s="183"/>
      <c r="T206" s="183"/>
      <c r="U206" s="183"/>
      <c r="V206" s="183"/>
      <c r="W206" s="183"/>
      <c r="X206" s="183"/>
      <c r="Y206" s="183"/>
      <c r="Z206" s="183"/>
      <c r="AA206" s="183"/>
      <c r="AB206" s="183"/>
    </row>
    <row r="207" spans="1:28">
      <c r="A207" s="3"/>
      <c r="B207" s="203"/>
      <c r="C207" s="190"/>
      <c r="D207" s="190"/>
      <c r="E207" s="183"/>
      <c r="F207" s="190"/>
      <c r="G207" s="190"/>
      <c r="H207" s="183"/>
      <c r="I207" s="183"/>
      <c r="J207" s="183"/>
      <c r="K207" s="183"/>
      <c r="L207" s="183"/>
      <c r="M207" s="183"/>
      <c r="N207" s="183"/>
      <c r="O207" s="183"/>
      <c r="P207" s="183"/>
      <c r="Q207" s="183"/>
      <c r="R207" s="183"/>
      <c r="S207" s="183"/>
      <c r="T207" s="183"/>
      <c r="U207" s="183"/>
      <c r="V207" s="183"/>
      <c r="W207" s="183"/>
      <c r="X207" s="183"/>
      <c r="Y207" s="183"/>
      <c r="Z207" s="183"/>
      <c r="AA207" s="183"/>
      <c r="AB207" s="183"/>
    </row>
    <row r="208" spans="1:28">
      <c r="A208" s="3"/>
      <c r="B208" s="203"/>
      <c r="C208" s="190"/>
      <c r="D208" s="190"/>
      <c r="E208" s="183"/>
      <c r="F208" s="190"/>
      <c r="G208" s="190"/>
      <c r="H208" s="183"/>
      <c r="I208" s="183"/>
      <c r="J208" s="183"/>
      <c r="K208" s="183"/>
      <c r="L208" s="183"/>
      <c r="M208" s="183"/>
      <c r="N208" s="183"/>
      <c r="O208" s="183"/>
      <c r="P208" s="183"/>
      <c r="Q208" s="183"/>
      <c r="R208" s="183"/>
      <c r="S208" s="183"/>
      <c r="T208" s="183"/>
      <c r="U208" s="183"/>
      <c r="V208" s="183"/>
      <c r="W208" s="183"/>
      <c r="X208" s="183"/>
      <c r="Y208" s="183"/>
      <c r="Z208" s="183"/>
      <c r="AA208" s="183"/>
      <c r="AB208" s="183"/>
    </row>
    <row r="209" spans="1:28">
      <c r="A209" s="3"/>
      <c r="B209" s="203"/>
      <c r="C209" s="190"/>
      <c r="D209" s="190"/>
      <c r="E209" s="183"/>
      <c r="F209" s="190"/>
      <c r="G209" s="190"/>
      <c r="H209" s="183"/>
      <c r="I209" s="183"/>
      <c r="J209" s="183"/>
      <c r="K209" s="183"/>
      <c r="L209" s="183"/>
      <c r="M209" s="183"/>
      <c r="N209" s="183"/>
      <c r="O209" s="183"/>
      <c r="P209" s="183"/>
      <c r="Q209" s="183"/>
      <c r="R209" s="183"/>
      <c r="S209" s="183"/>
      <c r="T209" s="183"/>
      <c r="U209" s="183"/>
      <c r="V209" s="183"/>
      <c r="W209" s="183"/>
      <c r="X209" s="183"/>
      <c r="Y209" s="183"/>
      <c r="Z209" s="183"/>
      <c r="AA209" s="183"/>
      <c r="AB209" s="183"/>
    </row>
    <row r="210" spans="1:28">
      <c r="A210" s="3"/>
      <c r="B210" s="203"/>
      <c r="C210" s="190"/>
      <c r="D210" s="190"/>
      <c r="E210" s="183"/>
      <c r="F210" s="190"/>
      <c r="G210" s="190"/>
      <c r="H210" s="183"/>
      <c r="I210" s="183"/>
      <c r="J210" s="183"/>
      <c r="K210" s="183"/>
      <c r="L210" s="183"/>
      <c r="M210" s="183"/>
      <c r="N210" s="183"/>
      <c r="O210" s="183"/>
      <c r="P210" s="183"/>
      <c r="Q210" s="183"/>
      <c r="R210" s="183"/>
      <c r="S210" s="183"/>
      <c r="T210" s="183"/>
      <c r="U210" s="183"/>
      <c r="V210" s="183"/>
      <c r="W210" s="183"/>
      <c r="X210" s="183"/>
      <c r="Y210" s="183"/>
      <c r="Z210" s="183"/>
      <c r="AA210" s="183"/>
      <c r="AB210" s="183"/>
    </row>
    <row r="211" spans="1:28">
      <c r="A211" s="3"/>
      <c r="B211" s="203"/>
      <c r="C211" s="190"/>
      <c r="D211" s="190"/>
      <c r="E211" s="183"/>
      <c r="F211" s="190"/>
      <c r="G211" s="190"/>
      <c r="H211" s="183"/>
      <c r="I211" s="183"/>
      <c r="J211" s="183"/>
      <c r="K211" s="183"/>
      <c r="L211" s="183"/>
      <c r="M211" s="183"/>
      <c r="N211" s="183"/>
      <c r="O211" s="183"/>
      <c r="P211" s="183"/>
      <c r="Q211" s="183"/>
      <c r="R211" s="183"/>
      <c r="S211" s="183"/>
      <c r="T211" s="183"/>
      <c r="U211" s="183"/>
      <c r="V211" s="183"/>
      <c r="W211" s="183"/>
      <c r="X211" s="183"/>
      <c r="Y211" s="183"/>
      <c r="Z211" s="183"/>
      <c r="AA211" s="183"/>
      <c r="AB211" s="183"/>
    </row>
    <row r="212" spans="1:28">
      <c r="A212" s="3"/>
      <c r="B212" s="203"/>
      <c r="C212" s="190"/>
      <c r="D212" s="190"/>
      <c r="E212" s="183"/>
      <c r="F212" s="190"/>
      <c r="G212" s="190"/>
      <c r="H212" s="183"/>
      <c r="I212" s="183"/>
      <c r="J212" s="183"/>
      <c r="K212" s="183"/>
      <c r="L212" s="183"/>
      <c r="M212" s="183"/>
      <c r="N212" s="183"/>
      <c r="O212" s="183"/>
      <c r="P212" s="183"/>
      <c r="Q212" s="183"/>
      <c r="R212" s="183"/>
      <c r="S212" s="183"/>
      <c r="T212" s="183"/>
      <c r="U212" s="183"/>
      <c r="V212" s="183"/>
      <c r="W212" s="183"/>
      <c r="X212" s="183"/>
      <c r="Y212" s="183"/>
      <c r="Z212" s="183"/>
      <c r="AA212" s="183"/>
      <c r="AB212" s="183"/>
    </row>
    <row r="213" spans="1:28">
      <c r="A213" s="3"/>
      <c r="B213" s="203"/>
      <c r="C213" s="190"/>
      <c r="D213" s="190"/>
      <c r="E213" s="183"/>
      <c r="F213" s="190"/>
      <c r="G213" s="190"/>
      <c r="H213" s="183"/>
      <c r="I213" s="183"/>
      <c r="J213" s="183"/>
      <c r="K213" s="183"/>
      <c r="L213" s="183"/>
      <c r="M213" s="183"/>
      <c r="N213" s="183"/>
      <c r="O213" s="183"/>
      <c r="P213" s="183"/>
      <c r="Q213" s="183"/>
      <c r="R213" s="183"/>
      <c r="S213" s="183"/>
      <c r="T213" s="183"/>
      <c r="U213" s="183"/>
      <c r="V213" s="183"/>
      <c r="W213" s="183"/>
      <c r="X213" s="183"/>
      <c r="Y213" s="183"/>
      <c r="Z213" s="183"/>
      <c r="AA213" s="183"/>
      <c r="AB213" s="183"/>
    </row>
    <row r="214" spans="1:28">
      <c r="A214" s="3"/>
      <c r="B214" s="203"/>
      <c r="C214" s="190"/>
      <c r="D214" s="190"/>
      <c r="E214" s="183"/>
      <c r="F214" s="190"/>
      <c r="G214" s="190"/>
      <c r="H214" s="183"/>
      <c r="I214" s="183"/>
      <c r="J214" s="183"/>
      <c r="K214" s="183"/>
      <c r="L214" s="183"/>
      <c r="M214" s="183"/>
      <c r="N214" s="183"/>
      <c r="O214" s="183"/>
      <c r="P214" s="183"/>
      <c r="Q214" s="183"/>
      <c r="R214" s="183"/>
      <c r="S214" s="183"/>
      <c r="T214" s="183"/>
      <c r="U214" s="183"/>
      <c r="V214" s="183"/>
      <c r="W214" s="183"/>
      <c r="X214" s="183"/>
      <c r="Y214" s="183"/>
      <c r="Z214" s="183"/>
      <c r="AA214" s="183"/>
      <c r="AB214" s="183"/>
    </row>
    <row r="215" spans="1:28">
      <c r="A215" s="3"/>
      <c r="B215" s="203"/>
      <c r="C215" s="190"/>
      <c r="D215" s="190"/>
      <c r="E215" s="183"/>
      <c r="F215" s="190"/>
      <c r="G215" s="190"/>
      <c r="H215" s="183"/>
      <c r="I215" s="183"/>
      <c r="J215" s="183"/>
      <c r="K215" s="183"/>
      <c r="L215" s="183"/>
      <c r="M215" s="183"/>
      <c r="N215" s="183"/>
      <c r="O215" s="183"/>
      <c r="P215" s="183"/>
      <c r="Q215" s="183"/>
      <c r="R215" s="183"/>
      <c r="S215" s="183"/>
      <c r="T215" s="183"/>
      <c r="U215" s="183"/>
      <c r="V215" s="183"/>
      <c r="W215" s="183"/>
      <c r="X215" s="183"/>
      <c r="Y215" s="183"/>
      <c r="Z215" s="183"/>
      <c r="AA215" s="183"/>
      <c r="AB215" s="183"/>
    </row>
    <row r="216" spans="1:28">
      <c r="A216" s="3"/>
      <c r="B216" s="203"/>
      <c r="C216" s="190"/>
      <c r="D216" s="190"/>
      <c r="E216" s="183"/>
      <c r="F216" s="190"/>
      <c r="G216" s="190"/>
      <c r="H216" s="183"/>
      <c r="I216" s="183"/>
      <c r="J216" s="183"/>
      <c r="K216" s="183"/>
      <c r="L216" s="183"/>
      <c r="M216" s="183"/>
      <c r="N216" s="183"/>
      <c r="O216" s="183"/>
      <c r="P216" s="183"/>
      <c r="Q216" s="183"/>
      <c r="R216" s="183"/>
      <c r="S216" s="183"/>
      <c r="T216" s="183"/>
      <c r="U216" s="183"/>
      <c r="V216" s="183"/>
      <c r="W216" s="183"/>
      <c r="X216" s="183"/>
      <c r="Y216" s="183"/>
      <c r="Z216" s="183"/>
      <c r="AA216" s="183"/>
      <c r="AB216" s="183"/>
    </row>
    <row r="217" spans="1:28">
      <c r="A217" s="3"/>
      <c r="B217" s="203"/>
      <c r="C217" s="190"/>
      <c r="D217" s="190"/>
      <c r="E217" s="183"/>
      <c r="F217" s="190"/>
      <c r="G217" s="190"/>
      <c r="H217" s="183"/>
      <c r="I217" s="183"/>
      <c r="J217" s="183"/>
      <c r="K217" s="183"/>
      <c r="L217" s="183"/>
      <c r="M217" s="183"/>
      <c r="N217" s="183"/>
      <c r="O217" s="183"/>
      <c r="P217" s="183"/>
      <c r="Q217" s="183"/>
      <c r="R217" s="183"/>
      <c r="S217" s="183"/>
      <c r="T217" s="183"/>
      <c r="U217" s="183"/>
      <c r="V217" s="183"/>
      <c r="W217" s="183"/>
      <c r="X217" s="183"/>
      <c r="Y217" s="183"/>
      <c r="Z217" s="183"/>
      <c r="AA217" s="183"/>
      <c r="AB217" s="183"/>
    </row>
    <row r="218" spans="1:28">
      <c r="A218" s="3"/>
      <c r="B218" s="203"/>
      <c r="C218" s="190"/>
      <c r="D218" s="190"/>
      <c r="E218" s="183"/>
      <c r="F218" s="190"/>
      <c r="G218" s="190"/>
      <c r="H218" s="183"/>
      <c r="I218" s="183"/>
      <c r="J218" s="183"/>
      <c r="K218" s="183"/>
      <c r="L218" s="183"/>
      <c r="M218" s="183"/>
      <c r="N218" s="183"/>
      <c r="O218" s="183"/>
      <c r="P218" s="183"/>
      <c r="Q218" s="183"/>
      <c r="R218" s="183"/>
      <c r="S218" s="183"/>
      <c r="T218" s="183"/>
      <c r="U218" s="183"/>
      <c r="V218" s="183"/>
      <c r="W218" s="183"/>
      <c r="X218" s="183"/>
      <c r="Y218" s="183"/>
      <c r="Z218" s="183"/>
      <c r="AA218" s="183"/>
      <c r="AB218" s="183"/>
    </row>
    <row r="219" spans="1:28">
      <c r="A219" s="3"/>
      <c r="B219" s="203"/>
      <c r="C219" s="190"/>
      <c r="D219" s="190"/>
      <c r="E219" s="183"/>
      <c r="F219" s="190"/>
      <c r="G219" s="190"/>
      <c r="H219" s="183"/>
      <c r="I219" s="183"/>
      <c r="J219" s="183"/>
      <c r="K219" s="183"/>
      <c r="L219" s="183"/>
      <c r="M219" s="183"/>
      <c r="N219" s="183"/>
      <c r="O219" s="183"/>
      <c r="P219" s="183"/>
      <c r="Q219" s="183"/>
      <c r="R219" s="183"/>
      <c r="S219" s="183"/>
      <c r="T219" s="183"/>
      <c r="U219" s="183"/>
      <c r="V219" s="183"/>
      <c r="W219" s="183"/>
      <c r="X219" s="183"/>
      <c r="Y219" s="183"/>
      <c r="Z219" s="183"/>
      <c r="AA219" s="183"/>
      <c r="AB219" s="183"/>
    </row>
    <row r="220" spans="1:28">
      <c r="A220" s="3"/>
      <c r="B220" s="203"/>
      <c r="C220" s="190"/>
      <c r="D220" s="190"/>
      <c r="E220" s="183"/>
      <c r="F220" s="190"/>
      <c r="G220" s="190"/>
      <c r="H220" s="183"/>
      <c r="I220" s="183"/>
      <c r="J220" s="183"/>
      <c r="K220" s="183"/>
      <c r="L220" s="183"/>
      <c r="M220" s="183"/>
      <c r="N220" s="183"/>
      <c r="O220" s="183"/>
      <c r="P220" s="183"/>
      <c r="Q220" s="183"/>
      <c r="R220" s="183"/>
      <c r="S220" s="183"/>
      <c r="T220" s="183"/>
      <c r="U220" s="183"/>
      <c r="V220" s="183"/>
      <c r="W220" s="183"/>
      <c r="X220" s="183"/>
      <c r="Y220" s="183"/>
      <c r="Z220" s="183"/>
      <c r="AA220" s="183"/>
      <c r="AB220" s="183"/>
    </row>
    <row r="221" spans="1:28">
      <c r="A221" s="3"/>
      <c r="B221" s="203"/>
      <c r="C221" s="190"/>
      <c r="D221" s="190"/>
      <c r="E221" s="183"/>
      <c r="F221" s="190"/>
      <c r="G221" s="190"/>
      <c r="H221" s="183"/>
      <c r="I221" s="183"/>
      <c r="J221" s="183"/>
      <c r="K221" s="183"/>
      <c r="L221" s="183"/>
      <c r="M221" s="183"/>
      <c r="N221" s="183"/>
      <c r="O221" s="183"/>
      <c r="P221" s="183"/>
      <c r="Q221" s="183"/>
      <c r="R221" s="183"/>
      <c r="S221" s="183"/>
      <c r="T221" s="183"/>
      <c r="U221" s="183"/>
      <c r="V221" s="183"/>
      <c r="W221" s="183"/>
      <c r="X221" s="183"/>
      <c r="Y221" s="183"/>
      <c r="Z221" s="183"/>
      <c r="AA221" s="183"/>
      <c r="AB221" s="183"/>
    </row>
    <row r="222" spans="1:28">
      <c r="A222" s="3"/>
      <c r="B222" s="203"/>
      <c r="C222" s="190"/>
      <c r="D222" s="190"/>
      <c r="E222" s="183"/>
      <c r="F222" s="190"/>
      <c r="G222" s="190"/>
      <c r="H222" s="183"/>
      <c r="I222" s="183"/>
      <c r="J222" s="183"/>
      <c r="K222" s="183"/>
      <c r="L222" s="183"/>
      <c r="M222" s="183"/>
      <c r="N222" s="183"/>
      <c r="O222" s="183"/>
      <c r="P222" s="183"/>
      <c r="Q222" s="183"/>
      <c r="R222" s="183"/>
      <c r="S222" s="183"/>
      <c r="T222" s="183"/>
      <c r="U222" s="183"/>
      <c r="V222" s="183"/>
      <c r="W222" s="183"/>
      <c r="X222" s="183"/>
      <c r="Y222" s="183"/>
      <c r="Z222" s="183"/>
      <c r="AA222" s="183"/>
      <c r="AB222" s="183"/>
    </row>
    <row r="223" spans="1:28">
      <c r="A223" s="3"/>
      <c r="B223" s="203"/>
      <c r="C223" s="190"/>
      <c r="D223" s="190"/>
      <c r="E223" s="183"/>
      <c r="F223" s="190"/>
      <c r="G223" s="190"/>
      <c r="H223" s="183"/>
      <c r="I223" s="183"/>
      <c r="J223" s="183"/>
      <c r="K223" s="183"/>
      <c r="L223" s="183"/>
      <c r="M223" s="183"/>
      <c r="N223" s="183"/>
      <c r="O223" s="183"/>
      <c r="P223" s="183"/>
      <c r="Q223" s="183"/>
      <c r="R223" s="183"/>
      <c r="S223" s="183"/>
      <c r="T223" s="183"/>
      <c r="U223" s="183"/>
      <c r="V223" s="183"/>
      <c r="W223" s="183"/>
      <c r="X223" s="183"/>
      <c r="Y223" s="183"/>
      <c r="Z223" s="183"/>
      <c r="AA223" s="183"/>
      <c r="AB223" s="183"/>
    </row>
    <row r="224" spans="1:28">
      <c r="A224" s="3"/>
      <c r="B224" s="203"/>
      <c r="C224" s="190"/>
      <c r="D224" s="190"/>
      <c r="E224" s="183"/>
      <c r="F224" s="190"/>
      <c r="G224" s="190"/>
      <c r="H224" s="183"/>
      <c r="I224" s="183"/>
      <c r="J224" s="183"/>
      <c r="K224" s="183"/>
      <c r="L224" s="183"/>
      <c r="M224" s="183"/>
      <c r="N224" s="183"/>
      <c r="O224" s="183"/>
      <c r="P224" s="183"/>
      <c r="Q224" s="183"/>
      <c r="R224" s="183"/>
      <c r="S224" s="183"/>
      <c r="T224" s="183"/>
      <c r="U224" s="183"/>
      <c r="V224" s="183"/>
      <c r="W224" s="183"/>
      <c r="X224" s="183"/>
      <c r="Y224" s="183"/>
      <c r="Z224" s="183"/>
      <c r="AA224" s="183"/>
      <c r="AB224" s="183"/>
    </row>
    <row r="225" spans="1:28">
      <c r="A225" s="3"/>
      <c r="B225" s="203"/>
      <c r="C225" s="190"/>
      <c r="D225" s="190"/>
      <c r="E225" s="183"/>
      <c r="F225" s="190"/>
      <c r="G225" s="190"/>
      <c r="H225" s="183"/>
      <c r="I225" s="183"/>
      <c r="J225" s="183"/>
      <c r="K225" s="183"/>
      <c r="L225" s="183"/>
      <c r="M225" s="183"/>
      <c r="N225" s="183"/>
      <c r="O225" s="183"/>
      <c r="P225" s="183"/>
      <c r="Q225" s="183"/>
      <c r="R225" s="183"/>
      <c r="S225" s="183"/>
      <c r="T225" s="183"/>
      <c r="U225" s="183"/>
      <c r="V225" s="183"/>
      <c r="W225" s="183"/>
      <c r="X225" s="183"/>
      <c r="Y225" s="183"/>
      <c r="Z225" s="183"/>
      <c r="AA225" s="183"/>
      <c r="AB225" s="183"/>
    </row>
    <row r="226" spans="1:28">
      <c r="A226" s="3"/>
      <c r="B226" s="203"/>
      <c r="C226" s="190"/>
      <c r="D226" s="190"/>
      <c r="E226" s="183"/>
      <c r="F226" s="190"/>
      <c r="G226" s="190"/>
      <c r="H226" s="183"/>
      <c r="I226" s="183"/>
      <c r="J226" s="183"/>
      <c r="K226" s="183"/>
      <c r="L226" s="183"/>
      <c r="M226" s="183"/>
      <c r="N226" s="183"/>
      <c r="O226" s="183"/>
      <c r="P226" s="183"/>
      <c r="Q226" s="183"/>
      <c r="R226" s="183"/>
      <c r="S226" s="183"/>
      <c r="T226" s="183"/>
      <c r="U226" s="183"/>
      <c r="V226" s="183"/>
      <c r="W226" s="183"/>
      <c r="X226" s="183"/>
      <c r="Y226" s="183"/>
      <c r="Z226" s="183"/>
      <c r="AA226" s="183"/>
      <c r="AB226" s="183"/>
    </row>
    <row r="227" spans="1:28">
      <c r="A227" s="3"/>
      <c r="B227" s="203"/>
      <c r="C227" s="190"/>
      <c r="D227" s="190"/>
      <c r="E227" s="183"/>
      <c r="F227" s="190"/>
      <c r="G227" s="190"/>
      <c r="H227" s="183"/>
      <c r="I227" s="183"/>
      <c r="J227" s="183"/>
      <c r="K227" s="183"/>
      <c r="L227" s="183"/>
      <c r="M227" s="183"/>
      <c r="N227" s="183"/>
      <c r="O227" s="183"/>
      <c r="P227" s="183"/>
      <c r="Q227" s="183"/>
      <c r="R227" s="183"/>
      <c r="S227" s="183"/>
      <c r="T227" s="183"/>
      <c r="U227" s="183"/>
      <c r="V227" s="183"/>
      <c r="W227" s="183"/>
      <c r="X227" s="183"/>
      <c r="Y227" s="183"/>
      <c r="Z227" s="183"/>
      <c r="AA227" s="183"/>
      <c r="AB227" s="183"/>
    </row>
    <row r="228" spans="1:28">
      <c r="A228" s="3"/>
      <c r="B228" s="203"/>
      <c r="C228" s="190"/>
      <c r="D228" s="190"/>
      <c r="E228" s="183"/>
      <c r="F228" s="190"/>
      <c r="G228" s="190"/>
      <c r="H228" s="183"/>
      <c r="I228" s="183"/>
      <c r="J228" s="183"/>
      <c r="K228" s="183"/>
      <c r="L228" s="183"/>
      <c r="M228" s="183"/>
      <c r="N228" s="183"/>
      <c r="O228" s="183"/>
      <c r="P228" s="183"/>
      <c r="Q228" s="183"/>
      <c r="R228" s="183"/>
      <c r="S228" s="183"/>
      <c r="T228" s="183"/>
      <c r="U228" s="183"/>
      <c r="V228" s="183"/>
      <c r="W228" s="183"/>
      <c r="X228" s="183"/>
      <c r="Y228" s="183"/>
      <c r="Z228" s="183"/>
      <c r="AA228" s="183"/>
      <c r="AB228" s="183"/>
    </row>
    <row r="229" spans="1:28">
      <c r="A229" s="3"/>
      <c r="B229" s="203"/>
      <c r="C229" s="190"/>
      <c r="D229" s="190"/>
      <c r="E229" s="183"/>
      <c r="F229" s="190"/>
      <c r="G229" s="190"/>
      <c r="H229" s="183"/>
      <c r="I229" s="183"/>
      <c r="J229" s="183"/>
      <c r="K229" s="183"/>
      <c r="L229" s="183"/>
      <c r="M229" s="183"/>
      <c r="N229" s="183"/>
      <c r="O229" s="183"/>
      <c r="P229" s="183"/>
      <c r="Q229" s="183"/>
      <c r="R229" s="183"/>
      <c r="S229" s="183"/>
      <c r="T229" s="183"/>
      <c r="U229" s="183"/>
      <c r="V229" s="183"/>
      <c r="W229" s="183"/>
      <c r="X229" s="183"/>
      <c r="Y229" s="183"/>
      <c r="Z229" s="183"/>
      <c r="AA229" s="183"/>
      <c r="AB229" s="183"/>
    </row>
    <row r="230" spans="1:28">
      <c r="A230" s="3"/>
      <c r="B230" s="203"/>
      <c r="C230" s="190"/>
      <c r="D230" s="190"/>
      <c r="E230" s="183"/>
      <c r="F230" s="190"/>
      <c r="G230" s="190"/>
      <c r="H230" s="183"/>
      <c r="I230" s="183"/>
      <c r="J230" s="183"/>
      <c r="K230" s="183"/>
      <c r="L230" s="183"/>
      <c r="M230" s="183"/>
      <c r="N230" s="183"/>
      <c r="O230" s="183"/>
      <c r="P230" s="183"/>
      <c r="Q230" s="183"/>
      <c r="R230" s="183"/>
      <c r="S230" s="183"/>
      <c r="T230" s="183"/>
      <c r="U230" s="183"/>
      <c r="V230" s="183"/>
      <c r="W230" s="183"/>
      <c r="X230" s="183"/>
      <c r="Y230" s="183"/>
      <c r="Z230" s="183"/>
      <c r="AA230" s="183"/>
      <c r="AB230" s="183"/>
    </row>
    <row r="231" spans="1:28">
      <c r="A231" s="3"/>
      <c r="B231" s="203"/>
      <c r="C231" s="190"/>
      <c r="D231" s="190"/>
      <c r="E231" s="183"/>
      <c r="F231" s="190"/>
      <c r="G231" s="190"/>
      <c r="H231" s="183"/>
      <c r="I231" s="183"/>
      <c r="J231" s="183"/>
      <c r="K231" s="183"/>
      <c r="L231" s="183"/>
      <c r="M231" s="183"/>
      <c r="N231" s="183"/>
      <c r="O231" s="183"/>
      <c r="P231" s="183"/>
      <c r="Q231" s="183"/>
      <c r="R231" s="183"/>
      <c r="S231" s="183"/>
      <c r="T231" s="183"/>
      <c r="U231" s="183"/>
      <c r="V231" s="183"/>
      <c r="W231" s="183"/>
      <c r="X231" s="183"/>
      <c r="Y231" s="183"/>
      <c r="Z231" s="183"/>
      <c r="AA231" s="183"/>
      <c r="AB231" s="183"/>
    </row>
    <row r="232" spans="1:28">
      <c r="A232" s="3"/>
      <c r="B232" s="203"/>
      <c r="C232" s="190"/>
      <c r="D232" s="190"/>
      <c r="E232" s="183"/>
      <c r="F232" s="190"/>
      <c r="G232" s="190"/>
      <c r="H232" s="183"/>
      <c r="I232" s="183"/>
      <c r="J232" s="183"/>
      <c r="K232" s="183"/>
      <c r="L232" s="183"/>
      <c r="M232" s="183"/>
      <c r="N232" s="183"/>
      <c r="O232" s="183"/>
      <c r="P232" s="183"/>
      <c r="Q232" s="183"/>
      <c r="R232" s="183"/>
      <c r="S232" s="183"/>
      <c r="T232" s="183"/>
      <c r="U232" s="183"/>
      <c r="V232" s="183"/>
      <c r="W232" s="183"/>
      <c r="X232" s="183"/>
      <c r="Y232" s="183"/>
      <c r="Z232" s="183"/>
      <c r="AA232" s="183"/>
      <c r="AB232" s="183"/>
    </row>
    <row r="233" spans="1:28">
      <c r="A233" s="3"/>
      <c r="B233" s="203"/>
      <c r="C233" s="190"/>
      <c r="D233" s="190"/>
      <c r="E233" s="183"/>
      <c r="F233" s="190"/>
      <c r="G233" s="190"/>
      <c r="H233" s="183"/>
      <c r="I233" s="183"/>
      <c r="J233" s="183"/>
      <c r="K233" s="183"/>
      <c r="L233" s="183"/>
      <c r="M233" s="183"/>
      <c r="N233" s="183"/>
      <c r="O233" s="183"/>
      <c r="P233" s="183"/>
      <c r="Q233" s="183"/>
      <c r="R233" s="183"/>
      <c r="S233" s="183"/>
      <c r="T233" s="183"/>
      <c r="U233" s="183"/>
      <c r="V233" s="183"/>
      <c r="W233" s="183"/>
      <c r="X233" s="183"/>
      <c r="Y233" s="183"/>
      <c r="Z233" s="183"/>
      <c r="AA233" s="183"/>
      <c r="AB233" s="183"/>
    </row>
    <row r="234" spans="1:28">
      <c r="A234" s="3"/>
      <c r="B234" s="203"/>
      <c r="C234" s="190"/>
      <c r="D234" s="190"/>
      <c r="E234" s="183"/>
      <c r="F234" s="190"/>
      <c r="G234" s="190"/>
      <c r="H234" s="183"/>
      <c r="I234" s="183"/>
      <c r="J234" s="183"/>
      <c r="K234" s="183"/>
      <c r="L234" s="183"/>
      <c r="M234" s="183"/>
      <c r="N234" s="183"/>
      <c r="O234" s="183"/>
      <c r="P234" s="183"/>
      <c r="Q234" s="183"/>
      <c r="R234" s="183"/>
      <c r="S234" s="183"/>
      <c r="T234" s="183"/>
      <c r="U234" s="183"/>
      <c r="V234" s="183"/>
      <c r="W234" s="183"/>
      <c r="X234" s="183"/>
      <c r="Y234" s="183"/>
      <c r="Z234" s="183"/>
      <c r="AA234" s="183"/>
      <c r="AB234" s="183"/>
    </row>
    <row r="235" spans="1:28">
      <c r="A235" s="3"/>
      <c r="B235" s="203"/>
      <c r="C235" s="190"/>
      <c r="D235" s="190"/>
      <c r="E235" s="183"/>
      <c r="F235" s="190"/>
      <c r="G235" s="190"/>
      <c r="H235" s="183"/>
      <c r="I235" s="183"/>
      <c r="J235" s="183"/>
      <c r="K235" s="183"/>
      <c r="L235" s="183"/>
      <c r="M235" s="183"/>
      <c r="N235" s="183"/>
      <c r="O235" s="183"/>
      <c r="P235" s="183"/>
      <c r="Q235" s="183"/>
      <c r="R235" s="183"/>
      <c r="S235" s="183"/>
      <c r="T235" s="183"/>
      <c r="U235" s="183"/>
      <c r="V235" s="183"/>
      <c r="W235" s="183"/>
      <c r="X235" s="183"/>
      <c r="Y235" s="183"/>
      <c r="Z235" s="183"/>
      <c r="AA235" s="183"/>
      <c r="AB235" s="183"/>
    </row>
    <row r="236" spans="1:28">
      <c r="A236" s="3"/>
      <c r="B236" s="203"/>
      <c r="C236" s="190"/>
      <c r="D236" s="190"/>
      <c r="E236" s="183"/>
      <c r="F236" s="190"/>
      <c r="G236" s="190"/>
      <c r="H236" s="183"/>
      <c r="I236" s="183"/>
      <c r="J236" s="183"/>
      <c r="K236" s="183"/>
      <c r="L236" s="183"/>
      <c r="M236" s="183"/>
      <c r="N236" s="183"/>
      <c r="O236" s="183"/>
      <c r="P236" s="183"/>
      <c r="Q236" s="183"/>
      <c r="R236" s="183"/>
      <c r="S236" s="183"/>
      <c r="T236" s="183"/>
      <c r="U236" s="183"/>
      <c r="V236" s="183"/>
      <c r="W236" s="183"/>
      <c r="X236" s="183"/>
      <c r="Y236" s="183"/>
      <c r="Z236" s="183"/>
      <c r="AA236" s="183"/>
      <c r="AB236" s="183"/>
    </row>
    <row r="237" spans="1:28">
      <c r="A237" s="3"/>
      <c r="B237" s="203"/>
      <c r="C237" s="190"/>
      <c r="D237" s="190"/>
      <c r="E237" s="183"/>
      <c r="F237" s="190"/>
      <c r="G237" s="190"/>
      <c r="H237" s="183"/>
      <c r="I237" s="183"/>
      <c r="J237" s="183"/>
      <c r="K237" s="183"/>
      <c r="L237" s="183"/>
      <c r="M237" s="183"/>
      <c r="N237" s="183"/>
      <c r="O237" s="183"/>
      <c r="P237" s="183"/>
      <c r="Q237" s="183"/>
      <c r="R237" s="183"/>
      <c r="S237" s="183"/>
      <c r="T237" s="183"/>
      <c r="U237" s="183"/>
      <c r="V237" s="183"/>
      <c r="W237" s="183"/>
      <c r="X237" s="183"/>
      <c r="Y237" s="183"/>
      <c r="Z237" s="183"/>
      <c r="AA237" s="183"/>
      <c r="AB237" s="183"/>
    </row>
    <row r="238" spans="1:28">
      <c r="A238" s="3"/>
      <c r="B238" s="203"/>
      <c r="C238" s="190"/>
      <c r="D238" s="190"/>
      <c r="E238" s="183"/>
      <c r="F238" s="190"/>
      <c r="G238" s="190"/>
      <c r="H238" s="183"/>
      <c r="I238" s="183"/>
      <c r="J238" s="183"/>
      <c r="K238" s="183"/>
      <c r="L238" s="183"/>
      <c r="M238" s="183"/>
      <c r="N238" s="183"/>
      <c r="O238" s="183"/>
      <c r="P238" s="183"/>
      <c r="Q238" s="183"/>
      <c r="R238" s="183"/>
      <c r="S238" s="183"/>
      <c r="T238" s="183"/>
      <c r="U238" s="183"/>
      <c r="V238" s="183"/>
      <c r="W238" s="183"/>
      <c r="X238" s="183"/>
      <c r="Y238" s="183"/>
      <c r="Z238" s="183"/>
      <c r="AA238" s="183"/>
      <c r="AB238" s="183"/>
    </row>
    <row r="239" spans="1:28">
      <c r="A239" s="3"/>
      <c r="B239" s="203"/>
      <c r="C239" s="190"/>
      <c r="D239" s="190"/>
      <c r="E239" s="183"/>
      <c r="F239" s="190"/>
      <c r="G239" s="190"/>
      <c r="H239" s="183"/>
      <c r="I239" s="183"/>
      <c r="J239" s="183"/>
      <c r="K239" s="183"/>
      <c r="L239" s="183"/>
      <c r="M239" s="183"/>
      <c r="N239" s="183"/>
      <c r="O239" s="183"/>
      <c r="P239" s="183"/>
      <c r="Q239" s="183"/>
      <c r="R239" s="183"/>
      <c r="S239" s="183"/>
      <c r="T239" s="183"/>
      <c r="U239" s="183"/>
      <c r="V239" s="183"/>
      <c r="W239" s="183"/>
      <c r="X239" s="183"/>
      <c r="Y239" s="183"/>
      <c r="Z239" s="183"/>
      <c r="AA239" s="183"/>
      <c r="AB239" s="183"/>
    </row>
    <row r="240" spans="1:28">
      <c r="A240" s="3"/>
      <c r="B240" s="203"/>
      <c r="C240" s="190"/>
      <c r="D240" s="190"/>
      <c r="E240" s="183"/>
      <c r="F240" s="190"/>
      <c r="G240" s="190"/>
      <c r="H240" s="183"/>
      <c r="I240" s="183"/>
      <c r="J240" s="183"/>
      <c r="K240" s="183"/>
      <c r="L240" s="183"/>
      <c r="M240" s="183"/>
      <c r="N240" s="183"/>
      <c r="O240" s="183"/>
      <c r="P240" s="183"/>
      <c r="Q240" s="183"/>
      <c r="R240" s="183"/>
      <c r="S240" s="183"/>
      <c r="T240" s="183"/>
      <c r="U240" s="183"/>
      <c r="V240" s="183"/>
      <c r="W240" s="183"/>
      <c r="X240" s="183"/>
      <c r="Y240" s="183"/>
      <c r="Z240" s="183"/>
      <c r="AA240" s="183"/>
      <c r="AB240" s="183"/>
    </row>
    <row r="241" spans="1:28">
      <c r="A241" s="3"/>
      <c r="B241" s="203"/>
      <c r="C241" s="190"/>
      <c r="D241" s="190"/>
      <c r="E241" s="183"/>
      <c r="F241" s="190"/>
      <c r="G241" s="190"/>
      <c r="H241" s="183"/>
      <c r="I241" s="183"/>
      <c r="J241" s="183"/>
      <c r="K241" s="183"/>
      <c r="L241" s="183"/>
      <c r="M241" s="183"/>
      <c r="N241" s="183"/>
      <c r="O241" s="183"/>
      <c r="P241" s="183"/>
      <c r="Q241" s="183"/>
      <c r="R241" s="183"/>
      <c r="S241" s="183"/>
      <c r="T241" s="183"/>
      <c r="U241" s="183"/>
      <c r="V241" s="183"/>
      <c r="W241" s="183"/>
      <c r="X241" s="183"/>
      <c r="Y241" s="183"/>
      <c r="Z241" s="183"/>
      <c r="AA241" s="183"/>
      <c r="AB241" s="183"/>
    </row>
    <row r="242" spans="1:28">
      <c r="A242" s="3"/>
      <c r="B242" s="203"/>
      <c r="C242" s="190"/>
      <c r="D242" s="190"/>
      <c r="E242" s="183"/>
      <c r="F242" s="190"/>
      <c r="G242" s="190"/>
      <c r="H242" s="183"/>
      <c r="I242" s="183"/>
      <c r="J242" s="183"/>
      <c r="K242" s="183"/>
      <c r="L242" s="183"/>
      <c r="M242" s="183"/>
      <c r="N242" s="183"/>
      <c r="O242" s="183"/>
      <c r="P242" s="183"/>
      <c r="Q242" s="183"/>
      <c r="R242" s="183"/>
      <c r="S242" s="183"/>
      <c r="T242" s="183"/>
      <c r="U242" s="183"/>
      <c r="V242" s="183"/>
      <c r="W242" s="183"/>
      <c r="X242" s="183"/>
      <c r="Y242" s="183"/>
      <c r="Z242" s="183"/>
      <c r="AA242" s="183"/>
      <c r="AB242" s="183"/>
    </row>
    <row r="243" spans="1:28">
      <c r="A243" s="3"/>
      <c r="B243" s="203"/>
      <c r="C243" s="190"/>
      <c r="D243" s="190"/>
      <c r="E243" s="183"/>
      <c r="F243" s="190"/>
      <c r="G243" s="190"/>
      <c r="H243" s="183"/>
      <c r="I243" s="183"/>
      <c r="J243" s="183"/>
      <c r="K243" s="183"/>
      <c r="L243" s="183"/>
      <c r="M243" s="183"/>
      <c r="N243" s="183"/>
      <c r="O243" s="183"/>
      <c r="P243" s="183"/>
      <c r="Q243" s="183"/>
      <c r="R243" s="183"/>
      <c r="S243" s="183"/>
      <c r="T243" s="183"/>
      <c r="U243" s="183"/>
      <c r="V243" s="183"/>
      <c r="W243" s="183"/>
      <c r="X243" s="183"/>
      <c r="Y243" s="183"/>
      <c r="Z243" s="183"/>
      <c r="AA243" s="183"/>
      <c r="AB243" s="183"/>
    </row>
    <row r="244" spans="1:28">
      <c r="A244" s="3"/>
      <c r="B244" s="203"/>
      <c r="C244" s="190"/>
      <c r="D244" s="190"/>
      <c r="E244" s="183"/>
      <c r="F244" s="190"/>
      <c r="G244" s="190"/>
      <c r="H244" s="183"/>
      <c r="I244" s="183"/>
      <c r="J244" s="183"/>
      <c r="K244" s="183"/>
      <c r="L244" s="183"/>
      <c r="M244" s="183"/>
      <c r="N244" s="183"/>
      <c r="O244" s="183"/>
      <c r="P244" s="183"/>
      <c r="Q244" s="183"/>
      <c r="R244" s="183"/>
      <c r="S244" s="183"/>
      <c r="T244" s="183"/>
      <c r="U244" s="183"/>
      <c r="V244" s="183"/>
      <c r="W244" s="183"/>
      <c r="X244" s="183"/>
      <c r="Y244" s="183"/>
      <c r="Z244" s="183"/>
      <c r="AA244" s="183"/>
      <c r="AB244" s="183"/>
    </row>
    <row r="245" spans="1:28">
      <c r="A245" s="3"/>
      <c r="B245" s="203"/>
      <c r="C245" s="190"/>
      <c r="D245" s="190"/>
      <c r="E245" s="183"/>
      <c r="F245" s="190"/>
      <c r="G245" s="190"/>
      <c r="H245" s="183"/>
      <c r="I245" s="183"/>
      <c r="J245" s="183"/>
      <c r="K245" s="183"/>
      <c r="L245" s="183"/>
      <c r="M245" s="183"/>
      <c r="N245" s="183"/>
      <c r="O245" s="183"/>
      <c r="P245" s="183"/>
      <c r="Q245" s="183"/>
      <c r="R245" s="183"/>
      <c r="S245" s="183"/>
      <c r="T245" s="183"/>
      <c r="U245" s="183"/>
      <c r="V245" s="183"/>
      <c r="W245" s="183"/>
      <c r="X245" s="183"/>
      <c r="Y245" s="183"/>
      <c r="Z245" s="183"/>
      <c r="AA245" s="183"/>
      <c r="AB245" s="183"/>
    </row>
    <row r="246" spans="1:28">
      <c r="A246" s="3"/>
      <c r="B246" s="203"/>
      <c r="C246" s="190"/>
      <c r="D246" s="190"/>
      <c r="E246" s="183"/>
      <c r="F246" s="190"/>
      <c r="G246" s="190"/>
      <c r="H246" s="183"/>
      <c r="I246" s="183"/>
      <c r="J246" s="183"/>
      <c r="K246" s="183"/>
      <c r="L246" s="183"/>
      <c r="M246" s="183"/>
      <c r="N246" s="183"/>
      <c r="O246" s="183"/>
      <c r="P246" s="183"/>
      <c r="Q246" s="183"/>
      <c r="R246" s="183"/>
      <c r="S246" s="183"/>
      <c r="T246" s="183"/>
      <c r="U246" s="183"/>
      <c r="V246" s="183"/>
      <c r="W246" s="183"/>
      <c r="X246" s="183"/>
      <c r="Y246" s="183"/>
      <c r="Z246" s="183"/>
      <c r="AA246" s="183"/>
      <c r="AB246" s="183"/>
    </row>
    <row r="247" spans="1:28">
      <c r="A247" s="3"/>
      <c r="B247" s="203"/>
      <c r="C247" s="190"/>
      <c r="D247" s="190"/>
      <c r="E247" s="183"/>
      <c r="F247" s="190"/>
      <c r="G247" s="190"/>
      <c r="H247" s="183"/>
      <c r="I247" s="183"/>
      <c r="J247" s="183"/>
      <c r="K247" s="183"/>
      <c r="L247" s="183"/>
      <c r="M247" s="183"/>
      <c r="N247" s="183"/>
      <c r="O247" s="183"/>
      <c r="P247" s="183"/>
      <c r="Q247" s="183"/>
      <c r="R247" s="183"/>
      <c r="S247" s="183"/>
      <c r="T247" s="183"/>
      <c r="U247" s="183"/>
      <c r="V247" s="183"/>
      <c r="W247" s="183"/>
      <c r="X247" s="183"/>
      <c r="Y247" s="183"/>
      <c r="Z247" s="183"/>
      <c r="AA247" s="183"/>
      <c r="AB247" s="183"/>
    </row>
    <row r="248" spans="1:28">
      <c r="A248" s="3"/>
      <c r="B248" s="203"/>
      <c r="C248" s="190"/>
      <c r="D248" s="190"/>
      <c r="E248" s="183"/>
      <c r="F248" s="190"/>
      <c r="G248" s="190"/>
      <c r="H248" s="183"/>
      <c r="I248" s="183"/>
      <c r="J248" s="183"/>
      <c r="K248" s="183"/>
      <c r="L248" s="183"/>
      <c r="M248" s="183"/>
      <c r="N248" s="183"/>
      <c r="O248" s="183"/>
      <c r="P248" s="183"/>
      <c r="Q248" s="183"/>
      <c r="R248" s="183"/>
      <c r="S248" s="183"/>
      <c r="T248" s="183"/>
      <c r="U248" s="183"/>
      <c r="V248" s="183"/>
      <c r="W248" s="183"/>
      <c r="X248" s="183"/>
      <c r="Y248" s="183"/>
      <c r="Z248" s="183"/>
      <c r="AA248" s="183"/>
      <c r="AB248" s="183"/>
    </row>
    <row r="249" spans="1:28">
      <c r="A249" s="3"/>
      <c r="B249" s="203"/>
      <c r="C249" s="190"/>
      <c r="D249" s="190"/>
      <c r="E249" s="183"/>
      <c r="F249" s="190"/>
      <c r="G249" s="190"/>
      <c r="H249" s="183"/>
      <c r="I249" s="183"/>
      <c r="J249" s="183"/>
      <c r="K249" s="183"/>
      <c r="L249" s="183"/>
      <c r="M249" s="183"/>
      <c r="N249" s="183"/>
      <c r="O249" s="183"/>
      <c r="P249" s="183"/>
      <c r="Q249" s="183"/>
      <c r="R249" s="183"/>
      <c r="S249" s="183"/>
      <c r="T249" s="183"/>
      <c r="U249" s="183"/>
      <c r="V249" s="183"/>
      <c r="W249" s="183"/>
      <c r="X249" s="183"/>
      <c r="Y249" s="183"/>
      <c r="Z249" s="183"/>
      <c r="AA249" s="183"/>
      <c r="AB249" s="183"/>
    </row>
    <row r="250" spans="1:28">
      <c r="A250" s="3"/>
      <c r="B250" s="203"/>
      <c r="C250" s="190"/>
      <c r="D250" s="190"/>
      <c r="E250" s="183"/>
      <c r="F250" s="190"/>
      <c r="G250" s="190"/>
      <c r="H250" s="183"/>
      <c r="I250" s="183"/>
      <c r="J250" s="183"/>
      <c r="K250" s="183"/>
      <c r="L250" s="183"/>
      <c r="M250" s="183"/>
      <c r="N250" s="183"/>
      <c r="O250" s="183"/>
      <c r="P250" s="183"/>
      <c r="Q250" s="183"/>
      <c r="R250" s="183"/>
      <c r="S250" s="183"/>
      <c r="T250" s="183"/>
      <c r="U250" s="183"/>
      <c r="V250" s="183"/>
      <c r="W250" s="183"/>
      <c r="X250" s="183"/>
      <c r="Y250" s="183"/>
      <c r="Z250" s="183"/>
      <c r="AA250" s="183"/>
      <c r="AB250" s="183"/>
    </row>
    <row r="251" spans="1:28">
      <c r="A251" s="3"/>
      <c r="B251" s="203"/>
      <c r="C251" s="190"/>
      <c r="D251" s="190"/>
      <c r="E251" s="183"/>
      <c r="F251" s="190"/>
      <c r="G251" s="190"/>
      <c r="H251" s="183"/>
      <c r="I251" s="183"/>
      <c r="J251" s="183"/>
      <c r="K251" s="183"/>
      <c r="L251" s="183"/>
      <c r="M251" s="183"/>
      <c r="N251" s="183"/>
      <c r="O251" s="183"/>
      <c r="P251" s="183"/>
      <c r="Q251" s="183"/>
      <c r="R251" s="183"/>
      <c r="S251" s="183"/>
      <c r="T251" s="183"/>
      <c r="U251" s="183"/>
      <c r="V251" s="183"/>
      <c r="W251" s="183"/>
      <c r="X251" s="183"/>
      <c r="Y251" s="183"/>
      <c r="Z251" s="183"/>
      <c r="AA251" s="183"/>
      <c r="AB251" s="183"/>
    </row>
    <row r="252" spans="1:28">
      <c r="A252" s="3"/>
      <c r="B252" s="203"/>
      <c r="C252" s="190"/>
      <c r="D252" s="190"/>
      <c r="E252" s="183"/>
      <c r="F252" s="190"/>
      <c r="G252" s="190"/>
      <c r="H252" s="183"/>
      <c r="I252" s="183"/>
      <c r="J252" s="183"/>
      <c r="K252" s="183"/>
      <c r="L252" s="183"/>
      <c r="M252" s="183"/>
      <c r="N252" s="183"/>
      <c r="O252" s="183"/>
      <c r="P252" s="183"/>
      <c r="Q252" s="183"/>
      <c r="R252" s="183"/>
      <c r="S252" s="183"/>
      <c r="T252" s="183"/>
      <c r="U252" s="183"/>
      <c r="V252" s="183"/>
      <c r="W252" s="183"/>
      <c r="X252" s="183"/>
      <c r="Y252" s="183"/>
      <c r="Z252" s="183"/>
      <c r="AA252" s="183"/>
      <c r="AB252" s="183"/>
    </row>
    <row r="253" spans="1:28">
      <c r="A253" s="3"/>
      <c r="B253" s="203"/>
      <c r="C253" s="190"/>
      <c r="D253" s="190"/>
      <c r="E253" s="183"/>
      <c r="F253" s="190"/>
      <c r="G253" s="190"/>
      <c r="H253" s="183"/>
      <c r="I253" s="183"/>
      <c r="J253" s="183"/>
      <c r="K253" s="183"/>
      <c r="L253" s="183"/>
      <c r="M253" s="183"/>
      <c r="N253" s="183"/>
      <c r="O253" s="183"/>
      <c r="P253" s="183"/>
      <c r="Q253" s="183"/>
      <c r="R253" s="183"/>
      <c r="S253" s="183"/>
      <c r="T253" s="183"/>
      <c r="U253" s="183"/>
      <c r="V253" s="183"/>
      <c r="W253" s="183"/>
      <c r="X253" s="183"/>
      <c r="Y253" s="183"/>
      <c r="Z253" s="183"/>
      <c r="AA253" s="183"/>
      <c r="AB253" s="183"/>
    </row>
    <row r="254" spans="1:28">
      <c r="A254" s="3"/>
      <c r="B254" s="203"/>
      <c r="C254" s="190"/>
      <c r="D254" s="190"/>
      <c r="E254" s="183"/>
      <c r="F254" s="190"/>
      <c r="G254" s="190"/>
      <c r="H254" s="183"/>
      <c r="I254" s="183"/>
      <c r="J254" s="183"/>
      <c r="K254" s="183"/>
      <c r="L254" s="183"/>
      <c r="M254" s="183"/>
      <c r="N254" s="183"/>
      <c r="O254" s="183"/>
      <c r="P254" s="183"/>
      <c r="Q254" s="183"/>
      <c r="R254" s="183"/>
      <c r="S254" s="183"/>
      <c r="T254" s="183"/>
      <c r="U254" s="183"/>
      <c r="V254" s="183"/>
      <c r="W254" s="183"/>
      <c r="X254" s="183"/>
      <c r="Y254" s="183"/>
      <c r="Z254" s="183"/>
      <c r="AA254" s="183"/>
      <c r="AB254" s="183"/>
    </row>
    <row r="255" spans="1:28">
      <c r="A255" s="3"/>
      <c r="B255" s="203"/>
      <c r="C255" s="190"/>
      <c r="D255" s="190"/>
      <c r="E255" s="183"/>
      <c r="F255" s="190"/>
      <c r="G255" s="190"/>
      <c r="H255" s="183"/>
      <c r="I255" s="183"/>
      <c r="J255" s="183"/>
      <c r="K255" s="183"/>
      <c r="L255" s="183"/>
      <c r="M255" s="183"/>
      <c r="N255" s="183"/>
      <c r="O255" s="183"/>
      <c r="P255" s="183"/>
      <c r="Q255" s="183"/>
      <c r="R255" s="183"/>
      <c r="S255" s="183"/>
      <c r="T255" s="183"/>
      <c r="U255" s="183"/>
      <c r="V255" s="183"/>
      <c r="W255" s="183"/>
      <c r="X255" s="183"/>
      <c r="Y255" s="183"/>
      <c r="Z255" s="183"/>
      <c r="AA255" s="183"/>
      <c r="AB255" s="183"/>
    </row>
    <row r="256" spans="1:28">
      <c r="A256" s="3"/>
      <c r="B256" s="203"/>
      <c r="C256" s="190"/>
      <c r="D256" s="190"/>
      <c r="E256" s="183"/>
      <c r="F256" s="190"/>
      <c r="G256" s="190"/>
      <c r="H256" s="183"/>
      <c r="I256" s="183"/>
      <c r="J256" s="183"/>
      <c r="K256" s="183"/>
      <c r="L256" s="183"/>
      <c r="M256" s="183"/>
      <c r="N256" s="183"/>
      <c r="O256" s="183"/>
      <c r="P256" s="183"/>
      <c r="Q256" s="183"/>
      <c r="R256" s="183"/>
      <c r="S256" s="183"/>
      <c r="T256" s="183"/>
      <c r="U256" s="183"/>
      <c r="V256" s="183"/>
      <c r="W256" s="183"/>
      <c r="X256" s="183"/>
      <c r="Y256" s="183"/>
      <c r="Z256" s="183"/>
      <c r="AA256" s="183"/>
      <c r="AB256" s="183"/>
    </row>
    <row r="257" spans="1:28">
      <c r="A257" s="3"/>
      <c r="B257" s="203"/>
      <c r="C257" s="190"/>
      <c r="D257" s="190"/>
      <c r="E257" s="183"/>
      <c r="F257" s="190"/>
      <c r="G257" s="190"/>
      <c r="H257" s="183"/>
      <c r="I257" s="183"/>
      <c r="J257" s="183"/>
      <c r="K257" s="183"/>
      <c r="L257" s="183"/>
      <c r="M257" s="183"/>
      <c r="N257" s="183"/>
      <c r="O257" s="183"/>
      <c r="P257" s="183"/>
      <c r="Q257" s="183"/>
      <c r="R257" s="183"/>
      <c r="S257" s="183"/>
      <c r="T257" s="183"/>
      <c r="U257" s="183"/>
      <c r="V257" s="183"/>
      <c r="W257" s="183"/>
      <c r="X257" s="183"/>
      <c r="Y257" s="183"/>
      <c r="Z257" s="183"/>
      <c r="AA257" s="183"/>
      <c r="AB257" s="183"/>
    </row>
    <row r="258" spans="1:28">
      <c r="A258" s="3"/>
      <c r="B258" s="203"/>
      <c r="C258" s="190"/>
      <c r="D258" s="190"/>
      <c r="E258" s="183"/>
      <c r="F258" s="190"/>
      <c r="G258" s="190"/>
      <c r="H258" s="183"/>
      <c r="I258" s="183"/>
      <c r="J258" s="183"/>
      <c r="K258" s="183"/>
      <c r="L258" s="183"/>
      <c r="M258" s="183"/>
      <c r="N258" s="183"/>
      <c r="O258" s="183"/>
      <c r="P258" s="183"/>
      <c r="Q258" s="183"/>
      <c r="R258" s="183"/>
      <c r="S258" s="183"/>
      <c r="T258" s="183"/>
      <c r="U258" s="183"/>
      <c r="V258" s="183"/>
      <c r="W258" s="183"/>
      <c r="X258" s="183"/>
      <c r="Y258" s="183"/>
      <c r="Z258" s="183"/>
      <c r="AA258" s="183"/>
      <c r="AB258" s="183"/>
    </row>
    <row r="259" spans="1:28">
      <c r="A259" s="3"/>
      <c r="B259" s="203"/>
      <c r="C259" s="190"/>
      <c r="D259" s="190"/>
      <c r="E259" s="183"/>
      <c r="F259" s="190"/>
      <c r="G259" s="190"/>
      <c r="H259" s="183"/>
      <c r="I259" s="183"/>
      <c r="J259" s="183"/>
      <c r="K259" s="183"/>
      <c r="L259" s="183"/>
      <c r="M259" s="183"/>
      <c r="N259" s="183"/>
      <c r="O259" s="183"/>
      <c r="P259" s="183"/>
      <c r="Q259" s="183"/>
      <c r="R259" s="183"/>
      <c r="S259" s="183"/>
      <c r="T259" s="183"/>
      <c r="U259" s="183"/>
      <c r="V259" s="183"/>
      <c r="W259" s="183"/>
      <c r="X259" s="183"/>
      <c r="Y259" s="183"/>
      <c r="Z259" s="183"/>
      <c r="AA259" s="183"/>
      <c r="AB259" s="183"/>
    </row>
    <row r="260" spans="1:28">
      <c r="A260" s="3"/>
      <c r="B260" s="203"/>
      <c r="C260" s="190"/>
      <c r="D260" s="190"/>
      <c r="E260" s="183"/>
      <c r="F260" s="190"/>
      <c r="G260" s="190"/>
      <c r="H260" s="183"/>
      <c r="I260" s="183"/>
      <c r="J260" s="183"/>
      <c r="K260" s="183"/>
      <c r="L260" s="183"/>
      <c r="M260" s="183"/>
      <c r="N260" s="183"/>
      <c r="O260" s="183"/>
      <c r="P260" s="183"/>
      <c r="Q260" s="183"/>
      <c r="R260" s="183"/>
      <c r="S260" s="183"/>
      <c r="T260" s="183"/>
      <c r="U260" s="183"/>
      <c r="V260" s="183"/>
      <c r="W260" s="183"/>
      <c r="X260" s="183"/>
      <c r="Y260" s="183"/>
      <c r="Z260" s="183"/>
      <c r="AA260" s="183"/>
      <c r="AB260" s="183"/>
    </row>
    <row r="261" spans="1:28">
      <c r="A261" s="3"/>
      <c r="B261" s="203"/>
      <c r="C261" s="190"/>
      <c r="D261" s="190"/>
      <c r="E261" s="183"/>
      <c r="F261" s="190"/>
      <c r="G261" s="190"/>
      <c r="H261" s="183"/>
      <c r="I261" s="183"/>
      <c r="J261" s="183"/>
      <c r="K261" s="183"/>
      <c r="L261" s="183"/>
      <c r="M261" s="183"/>
      <c r="N261" s="183"/>
      <c r="O261" s="183"/>
      <c r="P261" s="183"/>
      <c r="Q261" s="183"/>
      <c r="R261" s="183"/>
      <c r="S261" s="183"/>
      <c r="T261" s="183"/>
      <c r="U261" s="183"/>
      <c r="V261" s="183"/>
      <c r="W261" s="183"/>
      <c r="X261" s="183"/>
      <c r="Y261" s="183"/>
      <c r="Z261" s="183"/>
      <c r="AA261" s="183"/>
      <c r="AB261" s="183"/>
    </row>
    <row r="262" spans="1:28">
      <c r="A262" s="3"/>
      <c r="B262" s="203"/>
      <c r="C262" s="190"/>
      <c r="D262" s="190"/>
      <c r="E262" s="183"/>
      <c r="F262" s="190"/>
      <c r="G262" s="190"/>
      <c r="H262" s="183"/>
      <c r="I262" s="183"/>
      <c r="J262" s="183"/>
      <c r="K262" s="183"/>
      <c r="L262" s="183"/>
      <c r="M262" s="183"/>
      <c r="N262" s="183"/>
      <c r="O262" s="183"/>
      <c r="P262" s="183"/>
      <c r="Q262" s="183"/>
      <c r="R262" s="183"/>
      <c r="S262" s="183"/>
      <c r="T262" s="183"/>
      <c r="U262" s="183"/>
      <c r="V262" s="183"/>
      <c r="W262" s="183"/>
      <c r="X262" s="183"/>
      <c r="Y262" s="183"/>
      <c r="Z262" s="183"/>
      <c r="AA262" s="183"/>
      <c r="AB262" s="183"/>
    </row>
    <row r="263" spans="1:28">
      <c r="A263" s="3"/>
      <c r="B263" s="203"/>
      <c r="C263" s="190"/>
      <c r="D263" s="190"/>
      <c r="E263" s="183"/>
      <c r="F263" s="190"/>
      <c r="G263" s="190"/>
      <c r="H263" s="183"/>
      <c r="I263" s="183"/>
      <c r="J263" s="183"/>
      <c r="K263" s="183"/>
      <c r="L263" s="183"/>
      <c r="M263" s="183"/>
      <c r="N263" s="183"/>
      <c r="O263" s="183"/>
      <c r="P263" s="183"/>
      <c r="Q263" s="183"/>
      <c r="R263" s="183"/>
      <c r="S263" s="183"/>
      <c r="T263" s="183"/>
      <c r="U263" s="183"/>
      <c r="V263" s="183"/>
      <c r="W263" s="183"/>
      <c r="X263" s="183"/>
      <c r="Y263" s="183"/>
      <c r="Z263" s="183"/>
      <c r="AA263" s="183"/>
      <c r="AB263" s="183"/>
    </row>
    <row r="264" spans="1:28">
      <c r="A264" s="3"/>
      <c r="B264" s="203"/>
      <c r="C264" s="190"/>
      <c r="D264" s="190"/>
      <c r="E264" s="183"/>
      <c r="F264" s="190"/>
      <c r="G264" s="190"/>
      <c r="H264" s="183"/>
      <c r="I264" s="183"/>
      <c r="J264" s="183"/>
      <c r="K264" s="183"/>
      <c r="L264" s="183"/>
      <c r="M264" s="183"/>
      <c r="N264" s="183"/>
      <c r="O264" s="183"/>
      <c r="P264" s="183"/>
      <c r="Q264" s="183"/>
      <c r="R264" s="183"/>
      <c r="S264" s="183"/>
      <c r="T264" s="183"/>
      <c r="U264" s="183"/>
      <c r="V264" s="183"/>
      <c r="W264" s="183"/>
      <c r="X264" s="183"/>
      <c r="Y264" s="183"/>
      <c r="Z264" s="183"/>
      <c r="AA264" s="183"/>
      <c r="AB264" s="183"/>
    </row>
    <row r="265" spans="1:28">
      <c r="A265" s="3"/>
      <c r="B265" s="203"/>
      <c r="C265" s="190"/>
      <c r="D265" s="190"/>
      <c r="E265" s="183"/>
      <c r="F265" s="190"/>
      <c r="G265" s="190"/>
      <c r="H265" s="183"/>
      <c r="I265" s="183"/>
      <c r="J265" s="183"/>
      <c r="K265" s="183"/>
      <c r="L265" s="183"/>
      <c r="M265" s="183"/>
      <c r="N265" s="183"/>
      <c r="O265" s="183"/>
      <c r="P265" s="183"/>
      <c r="Q265" s="183"/>
      <c r="R265" s="183"/>
      <c r="S265" s="183"/>
      <c r="T265" s="183"/>
      <c r="U265" s="183"/>
      <c r="V265" s="183"/>
      <c r="W265" s="183"/>
      <c r="X265" s="183"/>
      <c r="Y265" s="183"/>
      <c r="Z265" s="183"/>
      <c r="AA265" s="183"/>
      <c r="AB265" s="183"/>
    </row>
    <row r="266" spans="1:28">
      <c r="A266" s="3"/>
      <c r="B266" s="203"/>
      <c r="C266" s="190"/>
      <c r="D266" s="190"/>
      <c r="E266" s="183"/>
      <c r="F266" s="190"/>
      <c r="G266" s="190"/>
      <c r="H266" s="183"/>
      <c r="I266" s="183"/>
      <c r="J266" s="183"/>
      <c r="K266" s="183"/>
      <c r="L266" s="183"/>
      <c r="M266" s="183"/>
      <c r="N266" s="183"/>
      <c r="O266" s="183"/>
      <c r="P266" s="183"/>
      <c r="Q266" s="183"/>
      <c r="R266" s="183"/>
      <c r="S266" s="183"/>
      <c r="T266" s="183"/>
      <c r="U266" s="183"/>
      <c r="V266" s="183"/>
      <c r="W266" s="183"/>
      <c r="X266" s="183"/>
      <c r="Y266" s="183"/>
      <c r="Z266" s="183"/>
      <c r="AA266" s="183"/>
      <c r="AB266" s="183"/>
    </row>
    <row r="267" spans="1:28">
      <c r="A267" s="3"/>
      <c r="B267" s="203"/>
      <c r="C267" s="190"/>
      <c r="D267" s="190"/>
      <c r="E267" s="183"/>
      <c r="F267" s="190"/>
      <c r="G267" s="190"/>
      <c r="H267" s="183"/>
      <c r="I267" s="183"/>
      <c r="J267" s="183"/>
      <c r="K267" s="183"/>
      <c r="L267" s="183"/>
      <c r="M267" s="183"/>
      <c r="N267" s="183"/>
      <c r="O267" s="183"/>
      <c r="P267" s="183"/>
      <c r="Q267" s="183"/>
      <c r="R267" s="183"/>
      <c r="S267" s="183"/>
      <c r="T267" s="183"/>
      <c r="U267" s="183"/>
      <c r="V267" s="183"/>
      <c r="W267" s="183"/>
      <c r="X267" s="183"/>
      <c r="Y267" s="183"/>
      <c r="Z267" s="183"/>
      <c r="AA267" s="183"/>
      <c r="AB267" s="183"/>
    </row>
    <row r="268" spans="1:28">
      <c r="A268" s="3"/>
      <c r="B268" s="203"/>
      <c r="C268" s="190"/>
      <c r="D268" s="190"/>
      <c r="E268" s="183"/>
      <c r="F268" s="190"/>
      <c r="G268" s="190"/>
      <c r="H268" s="183"/>
      <c r="I268" s="183"/>
      <c r="J268" s="183"/>
      <c r="K268" s="183"/>
      <c r="L268" s="183"/>
      <c r="M268" s="183"/>
      <c r="N268" s="183"/>
      <c r="O268" s="183"/>
      <c r="P268" s="183"/>
      <c r="Q268" s="183"/>
      <c r="R268" s="183"/>
      <c r="S268" s="183"/>
      <c r="T268" s="183"/>
      <c r="U268" s="183"/>
      <c r="V268" s="183"/>
      <c r="W268" s="183"/>
      <c r="X268" s="183"/>
      <c r="Y268" s="183"/>
      <c r="Z268" s="183"/>
      <c r="AA268" s="183"/>
      <c r="AB268" s="183"/>
    </row>
    <row r="269" spans="1:28">
      <c r="A269" s="3"/>
      <c r="B269" s="203"/>
      <c r="C269" s="190"/>
      <c r="D269" s="190"/>
      <c r="E269" s="183"/>
      <c r="F269" s="190"/>
      <c r="G269" s="190"/>
      <c r="H269" s="183"/>
      <c r="I269" s="183"/>
      <c r="J269" s="183"/>
      <c r="K269" s="183"/>
      <c r="L269" s="183"/>
      <c r="M269" s="183"/>
      <c r="N269" s="183"/>
      <c r="O269" s="183"/>
      <c r="P269" s="183"/>
      <c r="Q269" s="183"/>
      <c r="R269" s="183"/>
      <c r="S269" s="183"/>
      <c r="T269" s="183"/>
      <c r="U269" s="183"/>
      <c r="V269" s="183"/>
      <c r="W269" s="183"/>
      <c r="X269" s="183"/>
      <c r="Y269" s="183"/>
      <c r="Z269" s="183"/>
      <c r="AA269" s="183"/>
      <c r="AB269" s="183"/>
    </row>
    <row r="270" spans="1:28">
      <c r="A270" s="3"/>
      <c r="B270" s="203"/>
      <c r="C270" s="190"/>
      <c r="D270" s="190"/>
      <c r="E270" s="183"/>
      <c r="F270" s="190"/>
      <c r="G270" s="190"/>
      <c r="H270" s="183"/>
      <c r="I270" s="183"/>
      <c r="J270" s="183"/>
      <c r="K270" s="183"/>
      <c r="L270" s="183"/>
      <c r="M270" s="183"/>
      <c r="N270" s="183"/>
      <c r="O270" s="183"/>
      <c r="P270" s="183"/>
      <c r="Q270" s="183"/>
      <c r="R270" s="183"/>
      <c r="S270" s="183"/>
      <c r="T270" s="183"/>
      <c r="U270" s="183"/>
      <c r="V270" s="183"/>
      <c r="W270" s="183"/>
      <c r="X270" s="183"/>
      <c r="Y270" s="183"/>
      <c r="Z270" s="183"/>
      <c r="AA270" s="183"/>
      <c r="AB270" s="183"/>
    </row>
    <row r="271" spans="1:28">
      <c r="A271" s="3"/>
      <c r="B271" s="203"/>
      <c r="C271" s="190"/>
      <c r="D271" s="190"/>
      <c r="E271" s="183"/>
      <c r="F271" s="190"/>
      <c r="G271" s="190"/>
      <c r="H271" s="183"/>
      <c r="I271" s="183"/>
      <c r="J271" s="183"/>
      <c r="K271" s="183"/>
      <c r="L271" s="183"/>
      <c r="M271" s="183"/>
      <c r="N271" s="183"/>
      <c r="O271" s="183"/>
      <c r="P271" s="183"/>
      <c r="Q271" s="183"/>
      <c r="R271" s="183"/>
      <c r="S271" s="183"/>
      <c r="T271" s="183"/>
      <c r="U271" s="183"/>
      <c r="V271" s="183"/>
      <c r="W271" s="183"/>
      <c r="X271" s="183"/>
      <c r="Y271" s="183"/>
      <c r="Z271" s="183"/>
      <c r="AA271" s="183"/>
      <c r="AB271" s="183"/>
    </row>
    <row r="272" spans="1:28">
      <c r="A272" s="3"/>
      <c r="B272" s="203"/>
      <c r="C272" s="190"/>
      <c r="D272" s="190"/>
      <c r="E272" s="183"/>
      <c r="F272" s="190"/>
      <c r="G272" s="190"/>
      <c r="H272" s="183"/>
      <c r="I272" s="183"/>
      <c r="J272" s="183"/>
      <c r="K272" s="183"/>
      <c r="L272" s="183"/>
      <c r="M272" s="183"/>
      <c r="N272" s="183"/>
      <c r="O272" s="183"/>
      <c r="P272" s="183"/>
      <c r="Q272" s="183"/>
      <c r="R272" s="183"/>
      <c r="S272" s="183"/>
      <c r="T272" s="183"/>
      <c r="U272" s="183"/>
      <c r="V272" s="183"/>
      <c r="W272" s="183"/>
      <c r="X272" s="183"/>
      <c r="Y272" s="183"/>
      <c r="Z272" s="183"/>
      <c r="AA272" s="183"/>
      <c r="AB272" s="183"/>
    </row>
    <row r="273" spans="1:28">
      <c r="A273" s="3"/>
      <c r="B273" s="203"/>
      <c r="C273" s="190"/>
      <c r="D273" s="190"/>
      <c r="E273" s="183"/>
      <c r="F273" s="190"/>
      <c r="G273" s="190"/>
      <c r="H273" s="183"/>
      <c r="I273" s="183"/>
      <c r="J273" s="183"/>
      <c r="K273" s="183"/>
      <c r="L273" s="183"/>
      <c r="M273" s="183"/>
      <c r="N273" s="183"/>
      <c r="O273" s="183"/>
      <c r="P273" s="183"/>
      <c r="Q273" s="183"/>
      <c r="R273" s="183"/>
      <c r="S273" s="183"/>
      <c r="T273" s="183"/>
      <c r="U273" s="183"/>
      <c r="V273" s="183"/>
      <c r="W273" s="183"/>
      <c r="X273" s="183"/>
      <c r="Y273" s="183"/>
      <c r="Z273" s="183"/>
      <c r="AA273" s="183"/>
      <c r="AB273" s="183"/>
    </row>
    <row r="274" spans="1:28">
      <c r="A274" s="3"/>
      <c r="B274" s="203"/>
      <c r="C274" s="190"/>
      <c r="D274" s="190"/>
      <c r="E274" s="183"/>
      <c r="F274" s="190"/>
      <c r="G274" s="190"/>
      <c r="H274" s="183"/>
      <c r="I274" s="183"/>
      <c r="J274" s="183"/>
      <c r="K274" s="183"/>
      <c r="L274" s="183"/>
      <c r="M274" s="183"/>
      <c r="N274" s="183"/>
      <c r="O274" s="183"/>
      <c r="P274" s="183"/>
      <c r="Q274" s="183"/>
      <c r="R274" s="183"/>
      <c r="S274" s="183"/>
      <c r="T274" s="183"/>
      <c r="U274" s="183"/>
      <c r="V274" s="183"/>
      <c r="W274" s="183"/>
      <c r="X274" s="183"/>
      <c r="Y274" s="183"/>
      <c r="Z274" s="183"/>
      <c r="AA274" s="183"/>
      <c r="AB274" s="183"/>
    </row>
    <row r="275" spans="1:28">
      <c r="A275" s="3"/>
      <c r="B275" s="203"/>
      <c r="C275" s="190"/>
      <c r="D275" s="190"/>
      <c r="E275" s="183"/>
      <c r="F275" s="190"/>
      <c r="G275" s="190"/>
      <c r="H275" s="183"/>
      <c r="I275" s="183"/>
      <c r="J275" s="183"/>
      <c r="K275" s="183"/>
      <c r="L275" s="183"/>
      <c r="M275" s="183"/>
      <c r="N275" s="183"/>
      <c r="O275" s="183"/>
      <c r="P275" s="183"/>
      <c r="Q275" s="183"/>
      <c r="R275" s="183"/>
      <c r="S275" s="183"/>
      <c r="T275" s="183"/>
      <c r="U275" s="183"/>
      <c r="V275" s="183"/>
      <c r="W275" s="183"/>
      <c r="X275" s="183"/>
      <c r="Y275" s="183"/>
      <c r="Z275" s="183"/>
      <c r="AA275" s="183"/>
      <c r="AB275" s="183"/>
    </row>
    <row r="276" spans="1:28">
      <c r="A276" s="3"/>
      <c r="B276" s="203"/>
      <c r="C276" s="190"/>
      <c r="D276" s="190"/>
      <c r="E276" s="183"/>
      <c r="F276" s="190"/>
      <c r="G276" s="190"/>
      <c r="H276" s="183"/>
      <c r="I276" s="183"/>
      <c r="J276" s="183"/>
      <c r="K276" s="183"/>
      <c r="L276" s="183"/>
      <c r="M276" s="183"/>
      <c r="N276" s="183"/>
      <c r="O276" s="183"/>
      <c r="P276" s="183"/>
      <c r="Q276" s="183"/>
      <c r="R276" s="183"/>
      <c r="S276" s="183"/>
      <c r="T276" s="183"/>
      <c r="U276" s="183"/>
      <c r="V276" s="183"/>
      <c r="W276" s="183"/>
      <c r="X276" s="183"/>
      <c r="Y276" s="183"/>
      <c r="Z276" s="183"/>
      <c r="AA276" s="183"/>
      <c r="AB276" s="183"/>
    </row>
    <row r="277" spans="1:28">
      <c r="A277" s="3"/>
      <c r="B277" s="203"/>
      <c r="C277" s="190"/>
      <c r="D277" s="190"/>
      <c r="E277" s="183"/>
      <c r="F277" s="190"/>
      <c r="G277" s="190"/>
      <c r="H277" s="183"/>
      <c r="I277" s="183"/>
      <c r="J277" s="183"/>
      <c r="K277" s="183"/>
      <c r="L277" s="183"/>
      <c r="M277" s="183"/>
      <c r="N277" s="183"/>
      <c r="O277" s="183"/>
      <c r="P277" s="183"/>
      <c r="Q277" s="183"/>
      <c r="R277" s="183"/>
      <c r="S277" s="183"/>
      <c r="T277" s="183"/>
      <c r="U277" s="183"/>
      <c r="V277" s="183"/>
      <c r="W277" s="183"/>
      <c r="X277" s="183"/>
      <c r="Y277" s="183"/>
      <c r="Z277" s="183"/>
      <c r="AA277" s="183"/>
      <c r="AB277" s="183"/>
    </row>
    <row r="278" spans="1:28">
      <c r="A278" s="3"/>
      <c r="B278" s="203"/>
      <c r="C278" s="190"/>
      <c r="D278" s="190"/>
      <c r="E278" s="183"/>
      <c r="F278" s="190"/>
      <c r="G278" s="190"/>
      <c r="H278" s="183"/>
      <c r="I278" s="183"/>
      <c r="J278" s="183"/>
      <c r="K278" s="183"/>
      <c r="L278" s="183"/>
      <c r="M278" s="183"/>
      <c r="N278" s="183"/>
      <c r="O278" s="183"/>
      <c r="P278" s="183"/>
      <c r="Q278" s="183"/>
      <c r="R278" s="183"/>
      <c r="S278" s="183"/>
      <c r="T278" s="183"/>
      <c r="U278" s="183"/>
      <c r="V278" s="183"/>
      <c r="W278" s="183"/>
      <c r="X278" s="183"/>
      <c r="Y278" s="183"/>
      <c r="Z278" s="183"/>
      <c r="AA278" s="183"/>
      <c r="AB278" s="183"/>
    </row>
    <row r="279" spans="1:28">
      <c r="A279" s="3"/>
      <c r="B279" s="203"/>
      <c r="C279" s="190"/>
      <c r="D279" s="190"/>
      <c r="E279" s="183"/>
      <c r="F279" s="190"/>
      <c r="G279" s="190"/>
      <c r="H279" s="183"/>
      <c r="I279" s="183"/>
      <c r="J279" s="183"/>
      <c r="K279" s="183"/>
      <c r="L279" s="183"/>
      <c r="M279" s="183"/>
      <c r="N279" s="183"/>
      <c r="O279" s="183"/>
      <c r="P279" s="183"/>
      <c r="Q279" s="183"/>
      <c r="R279" s="183"/>
      <c r="S279" s="183"/>
      <c r="T279" s="183"/>
      <c r="U279" s="183"/>
      <c r="V279" s="183"/>
      <c r="W279" s="183"/>
      <c r="X279" s="183"/>
      <c r="Y279" s="183"/>
      <c r="Z279" s="183"/>
      <c r="AA279" s="183"/>
      <c r="AB279" s="183"/>
    </row>
    <row r="280" spans="1:28">
      <c r="A280" s="3"/>
      <c r="B280" s="203"/>
      <c r="C280" s="190"/>
      <c r="D280" s="190"/>
      <c r="E280" s="183"/>
      <c r="F280" s="190"/>
      <c r="G280" s="190"/>
      <c r="H280" s="183"/>
      <c r="I280" s="183"/>
      <c r="J280" s="183"/>
      <c r="K280" s="183"/>
      <c r="L280" s="183"/>
      <c r="M280" s="183"/>
      <c r="N280" s="183"/>
      <c r="O280" s="183"/>
      <c r="P280" s="183"/>
      <c r="Q280" s="183"/>
      <c r="R280" s="183"/>
      <c r="S280" s="183"/>
      <c r="T280" s="183"/>
      <c r="U280" s="183"/>
      <c r="V280" s="183"/>
      <c r="W280" s="183"/>
      <c r="X280" s="183"/>
      <c r="Y280" s="183"/>
      <c r="Z280" s="183"/>
      <c r="AA280" s="183"/>
      <c r="AB280" s="183"/>
    </row>
    <row r="281" spans="1:28">
      <c r="A281" s="3"/>
      <c r="B281" s="203"/>
      <c r="C281" s="190"/>
      <c r="D281" s="190"/>
      <c r="E281" s="183"/>
      <c r="F281" s="190"/>
      <c r="G281" s="190"/>
      <c r="H281" s="183"/>
      <c r="I281" s="183"/>
      <c r="J281" s="183"/>
      <c r="K281" s="183"/>
      <c r="L281" s="183"/>
      <c r="M281" s="183"/>
      <c r="N281" s="183"/>
      <c r="O281" s="183"/>
      <c r="P281" s="183"/>
      <c r="Q281" s="183"/>
      <c r="R281" s="183"/>
      <c r="S281" s="183"/>
      <c r="T281" s="183"/>
      <c r="U281" s="183"/>
      <c r="V281" s="183"/>
      <c r="W281" s="183"/>
      <c r="X281" s="183"/>
      <c r="Y281" s="183"/>
      <c r="Z281" s="183"/>
      <c r="AA281" s="183"/>
      <c r="AB281" s="183"/>
    </row>
    <row r="282" spans="1:28">
      <c r="A282" s="3"/>
      <c r="B282" s="203"/>
      <c r="C282" s="190"/>
      <c r="D282" s="190"/>
      <c r="E282" s="183"/>
      <c r="F282" s="190"/>
      <c r="G282" s="190"/>
      <c r="H282" s="183"/>
      <c r="I282" s="183"/>
      <c r="J282" s="183"/>
      <c r="K282" s="183"/>
      <c r="L282" s="183"/>
      <c r="M282" s="183"/>
      <c r="N282" s="183"/>
      <c r="O282" s="183"/>
      <c r="P282" s="183"/>
      <c r="Q282" s="183"/>
      <c r="R282" s="183"/>
      <c r="S282" s="183"/>
      <c r="T282" s="183"/>
      <c r="U282" s="183"/>
      <c r="V282" s="183"/>
      <c r="W282" s="183"/>
      <c r="X282" s="183"/>
      <c r="Y282" s="183"/>
      <c r="Z282" s="183"/>
      <c r="AA282" s="183"/>
      <c r="AB282" s="183"/>
    </row>
    <row r="283" spans="1:28">
      <c r="A283" s="3"/>
      <c r="B283" s="203"/>
      <c r="C283" s="190"/>
      <c r="D283" s="190"/>
      <c r="E283" s="183"/>
      <c r="F283" s="190"/>
      <c r="G283" s="190"/>
      <c r="H283" s="183"/>
      <c r="I283" s="183"/>
      <c r="J283" s="183"/>
      <c r="K283" s="183"/>
      <c r="L283" s="183"/>
      <c r="M283" s="183"/>
      <c r="N283" s="183"/>
      <c r="O283" s="183"/>
      <c r="P283" s="183"/>
      <c r="Q283" s="183"/>
      <c r="R283" s="183"/>
      <c r="S283" s="183"/>
      <c r="T283" s="183"/>
      <c r="U283" s="183"/>
      <c r="V283" s="183"/>
      <c r="W283" s="183"/>
      <c r="X283" s="183"/>
      <c r="Y283" s="183"/>
      <c r="Z283" s="183"/>
      <c r="AA283" s="183"/>
      <c r="AB283" s="183"/>
    </row>
    <row r="284" spans="1:28">
      <c r="A284" s="3"/>
      <c r="B284" s="203"/>
      <c r="C284" s="190"/>
      <c r="D284" s="190"/>
      <c r="E284" s="183"/>
      <c r="F284" s="190"/>
      <c r="G284" s="190"/>
      <c r="H284" s="183"/>
      <c r="I284" s="183"/>
      <c r="J284" s="183"/>
      <c r="K284" s="183"/>
      <c r="L284" s="183"/>
      <c r="M284" s="183"/>
      <c r="N284" s="183"/>
      <c r="O284" s="183"/>
      <c r="P284" s="183"/>
      <c r="Q284" s="183"/>
      <c r="R284" s="183"/>
      <c r="S284" s="183"/>
      <c r="T284" s="183"/>
      <c r="U284" s="183"/>
      <c r="V284" s="183"/>
      <c r="W284" s="183"/>
      <c r="X284" s="183"/>
      <c r="Y284" s="183"/>
      <c r="Z284" s="183"/>
      <c r="AA284" s="183"/>
      <c r="AB284" s="183"/>
    </row>
    <row r="285" spans="1:28">
      <c r="A285" s="3"/>
      <c r="B285" s="203"/>
      <c r="C285" s="190"/>
      <c r="D285" s="190"/>
      <c r="E285" s="183"/>
      <c r="F285" s="190"/>
      <c r="G285" s="190"/>
      <c r="H285" s="183"/>
      <c r="I285" s="183"/>
      <c r="J285" s="183"/>
      <c r="K285" s="183"/>
      <c r="L285" s="183"/>
      <c r="M285" s="183"/>
      <c r="N285" s="183"/>
      <c r="O285" s="183"/>
      <c r="P285" s="183"/>
      <c r="Q285" s="183"/>
      <c r="R285" s="183"/>
      <c r="S285" s="183"/>
      <c r="T285" s="183"/>
      <c r="U285" s="183"/>
      <c r="V285" s="183"/>
      <c r="W285" s="183"/>
      <c r="X285" s="183"/>
      <c r="Y285" s="183"/>
      <c r="Z285" s="183"/>
      <c r="AA285" s="183"/>
      <c r="AB285" s="183"/>
    </row>
    <row r="286" spans="1:28">
      <c r="A286" s="3"/>
      <c r="B286" s="203"/>
      <c r="C286" s="190"/>
      <c r="D286" s="190"/>
      <c r="E286" s="183"/>
      <c r="F286" s="190"/>
      <c r="G286" s="190"/>
      <c r="H286" s="183"/>
      <c r="I286" s="183"/>
      <c r="J286" s="183"/>
      <c r="K286" s="183"/>
      <c r="L286" s="183"/>
      <c r="M286" s="183"/>
      <c r="N286" s="183"/>
      <c r="O286" s="183"/>
      <c r="P286" s="183"/>
      <c r="Q286" s="183"/>
      <c r="R286" s="183"/>
      <c r="S286" s="183"/>
      <c r="T286" s="183"/>
      <c r="U286" s="183"/>
      <c r="V286" s="183"/>
      <c r="W286" s="183"/>
      <c r="X286" s="183"/>
      <c r="Y286" s="183"/>
      <c r="Z286" s="183"/>
      <c r="AA286" s="183"/>
      <c r="AB286" s="183"/>
    </row>
    <row r="287" spans="1:28">
      <c r="A287" s="3"/>
      <c r="B287" s="203"/>
      <c r="C287" s="190"/>
      <c r="D287" s="190"/>
      <c r="E287" s="183"/>
      <c r="F287" s="190"/>
      <c r="G287" s="190"/>
      <c r="H287" s="183"/>
      <c r="I287" s="183"/>
      <c r="J287" s="183"/>
      <c r="K287" s="183"/>
      <c r="L287" s="183"/>
      <c r="M287" s="183"/>
      <c r="N287" s="183"/>
      <c r="O287" s="183"/>
      <c r="P287" s="183"/>
      <c r="Q287" s="183"/>
      <c r="R287" s="183"/>
      <c r="S287" s="183"/>
      <c r="T287" s="183"/>
      <c r="U287" s="183"/>
      <c r="V287" s="183"/>
      <c r="W287" s="183"/>
      <c r="X287" s="183"/>
      <c r="Y287" s="183"/>
      <c r="Z287" s="183"/>
      <c r="AA287" s="183"/>
      <c r="AB287" s="183"/>
    </row>
    <row r="288" spans="1:28">
      <c r="A288" s="3"/>
      <c r="B288" s="203"/>
      <c r="C288" s="190"/>
      <c r="D288" s="190"/>
      <c r="E288" s="183"/>
      <c r="F288" s="190"/>
      <c r="G288" s="190"/>
      <c r="H288" s="183"/>
      <c r="I288" s="183"/>
      <c r="J288" s="183"/>
      <c r="K288" s="183"/>
      <c r="L288" s="183"/>
      <c r="M288" s="183"/>
      <c r="N288" s="183"/>
      <c r="O288" s="183"/>
      <c r="P288" s="183"/>
      <c r="Q288" s="183"/>
      <c r="R288" s="183"/>
      <c r="S288" s="183"/>
      <c r="T288" s="183"/>
      <c r="U288" s="183"/>
      <c r="V288" s="183"/>
      <c r="W288" s="183"/>
      <c r="X288" s="183"/>
      <c r="Y288" s="183"/>
      <c r="Z288" s="183"/>
      <c r="AA288" s="183"/>
      <c r="AB288" s="183"/>
    </row>
    <row r="289" spans="1:28">
      <c r="A289" s="3"/>
      <c r="B289" s="203"/>
      <c r="C289" s="190"/>
      <c r="D289" s="190"/>
      <c r="E289" s="183"/>
      <c r="F289" s="190"/>
      <c r="G289" s="190"/>
      <c r="H289" s="183"/>
      <c r="I289" s="183"/>
      <c r="J289" s="183"/>
      <c r="K289" s="183"/>
      <c r="L289" s="183"/>
      <c r="M289" s="183"/>
      <c r="N289" s="183"/>
      <c r="O289" s="183"/>
      <c r="P289" s="183"/>
      <c r="Q289" s="183"/>
      <c r="R289" s="183"/>
      <c r="S289" s="183"/>
      <c r="T289" s="183"/>
      <c r="U289" s="183"/>
      <c r="V289" s="183"/>
      <c r="W289" s="183"/>
      <c r="X289" s="183"/>
      <c r="Y289" s="183"/>
      <c r="Z289" s="183"/>
      <c r="AA289" s="183"/>
      <c r="AB289" s="183"/>
    </row>
    <row r="290" spans="1:28">
      <c r="A290" s="3"/>
      <c r="B290" s="203"/>
      <c r="C290" s="190"/>
      <c r="D290" s="190"/>
      <c r="E290" s="183"/>
      <c r="F290" s="190"/>
      <c r="G290" s="190"/>
      <c r="H290" s="183"/>
      <c r="I290" s="183"/>
      <c r="J290" s="183"/>
      <c r="K290" s="183"/>
      <c r="L290" s="183"/>
      <c r="M290" s="183"/>
      <c r="N290" s="183"/>
      <c r="O290" s="183"/>
      <c r="P290" s="183"/>
      <c r="Q290" s="183"/>
      <c r="R290" s="183"/>
      <c r="S290" s="183"/>
      <c r="T290" s="183"/>
      <c r="U290" s="183"/>
      <c r="V290" s="183"/>
      <c r="W290" s="183"/>
      <c r="X290" s="183"/>
      <c r="Y290" s="183"/>
      <c r="Z290" s="183"/>
      <c r="AA290" s="183"/>
      <c r="AB290" s="183"/>
    </row>
    <row r="291" spans="1:28">
      <c r="A291" s="3"/>
      <c r="B291" s="203"/>
      <c r="C291" s="190"/>
      <c r="D291" s="190"/>
      <c r="E291" s="183"/>
      <c r="F291" s="190"/>
      <c r="G291" s="190"/>
      <c r="H291" s="183"/>
      <c r="I291" s="183"/>
      <c r="J291" s="183"/>
      <c r="K291" s="183"/>
      <c r="L291" s="183"/>
      <c r="M291" s="183"/>
      <c r="N291" s="183"/>
      <c r="O291" s="183"/>
      <c r="P291" s="183"/>
      <c r="Q291" s="183"/>
      <c r="R291" s="183"/>
      <c r="S291" s="183"/>
      <c r="T291" s="183"/>
      <c r="U291" s="183"/>
      <c r="V291" s="183"/>
      <c r="W291" s="183"/>
      <c r="X291" s="183"/>
      <c r="Y291" s="183"/>
      <c r="Z291" s="183"/>
      <c r="AA291" s="183"/>
      <c r="AB291" s="183"/>
    </row>
    <row r="292" spans="1:28">
      <c r="A292" s="3"/>
      <c r="B292" s="203"/>
      <c r="C292" s="190"/>
      <c r="D292" s="190"/>
      <c r="E292" s="183"/>
      <c r="F292" s="190"/>
      <c r="G292" s="190"/>
      <c r="H292" s="183"/>
      <c r="I292" s="183"/>
      <c r="J292" s="183"/>
      <c r="K292" s="183"/>
      <c r="L292" s="183"/>
      <c r="M292" s="183"/>
      <c r="N292" s="183"/>
      <c r="O292" s="183"/>
      <c r="P292" s="183"/>
      <c r="Q292" s="183"/>
      <c r="R292" s="183"/>
      <c r="S292" s="183"/>
      <c r="T292" s="183"/>
      <c r="U292" s="183"/>
      <c r="V292" s="183"/>
      <c r="W292" s="183"/>
      <c r="X292" s="183"/>
      <c r="Y292" s="183"/>
      <c r="Z292" s="183"/>
      <c r="AA292" s="183"/>
      <c r="AB292" s="183"/>
    </row>
    <row r="293" spans="1:28">
      <c r="A293" s="3"/>
      <c r="B293" s="203"/>
      <c r="C293" s="190"/>
      <c r="D293" s="190"/>
      <c r="E293" s="183"/>
      <c r="F293" s="190"/>
      <c r="G293" s="190"/>
      <c r="H293" s="183"/>
      <c r="I293" s="183"/>
      <c r="J293" s="183"/>
      <c r="K293" s="183"/>
      <c r="L293" s="183"/>
      <c r="M293" s="183"/>
      <c r="N293" s="183"/>
      <c r="O293" s="183"/>
      <c r="P293" s="183"/>
      <c r="Q293" s="183"/>
      <c r="R293" s="183"/>
      <c r="S293" s="183"/>
      <c r="T293" s="183"/>
      <c r="U293" s="183"/>
      <c r="V293" s="183"/>
      <c r="W293" s="183"/>
      <c r="X293" s="183"/>
      <c r="Y293" s="183"/>
      <c r="Z293" s="183"/>
      <c r="AA293" s="183"/>
      <c r="AB293" s="183"/>
    </row>
    <row r="294" spans="1:28">
      <c r="A294" s="3"/>
      <c r="B294" s="203"/>
      <c r="C294" s="190"/>
      <c r="D294" s="190"/>
      <c r="E294" s="183"/>
      <c r="F294" s="190"/>
      <c r="G294" s="190"/>
      <c r="H294" s="183"/>
      <c r="I294" s="183"/>
      <c r="J294" s="183"/>
      <c r="K294" s="183"/>
      <c r="L294" s="183"/>
      <c r="M294" s="183"/>
      <c r="N294" s="183"/>
      <c r="O294" s="183"/>
      <c r="P294" s="183"/>
      <c r="Q294" s="183"/>
      <c r="R294" s="183"/>
      <c r="S294" s="183"/>
      <c r="T294" s="183"/>
      <c r="U294" s="183"/>
      <c r="V294" s="183"/>
      <c r="W294" s="183"/>
      <c r="X294" s="183"/>
      <c r="Y294" s="183"/>
      <c r="Z294" s="183"/>
      <c r="AA294" s="183"/>
      <c r="AB294" s="183"/>
    </row>
    <row r="295" spans="1:28">
      <c r="A295" s="3"/>
      <c r="B295" s="203"/>
      <c r="C295" s="190"/>
      <c r="D295" s="190"/>
      <c r="E295" s="183"/>
      <c r="F295" s="190"/>
      <c r="G295" s="190"/>
      <c r="H295" s="183"/>
      <c r="I295" s="183"/>
      <c r="J295" s="183"/>
      <c r="K295" s="183"/>
      <c r="L295" s="183"/>
      <c r="M295" s="183"/>
      <c r="N295" s="183"/>
      <c r="O295" s="183"/>
      <c r="P295" s="183"/>
      <c r="Q295" s="183"/>
      <c r="R295" s="183"/>
      <c r="S295" s="183"/>
      <c r="T295" s="183"/>
      <c r="U295" s="183"/>
      <c r="V295" s="183"/>
      <c r="W295" s="183"/>
      <c r="X295" s="183"/>
      <c r="Y295" s="183"/>
      <c r="Z295" s="183"/>
      <c r="AA295" s="183"/>
      <c r="AB295" s="183"/>
    </row>
    <row r="296" spans="1:28">
      <c r="A296" s="3"/>
      <c r="B296" s="203"/>
      <c r="C296" s="190"/>
      <c r="D296" s="190"/>
      <c r="E296" s="183"/>
      <c r="F296" s="190"/>
      <c r="G296" s="190"/>
      <c r="H296" s="183"/>
      <c r="I296" s="183"/>
      <c r="J296" s="183"/>
      <c r="K296" s="183"/>
      <c r="L296" s="183"/>
      <c r="M296" s="183"/>
      <c r="N296" s="183"/>
      <c r="O296" s="183"/>
      <c r="P296" s="183"/>
      <c r="Q296" s="183"/>
      <c r="R296" s="183"/>
      <c r="S296" s="183"/>
      <c r="T296" s="183"/>
      <c r="U296" s="183"/>
      <c r="V296" s="183"/>
      <c r="W296" s="183"/>
      <c r="X296" s="183"/>
      <c r="Y296" s="183"/>
      <c r="Z296" s="183"/>
      <c r="AA296" s="183"/>
      <c r="AB296" s="183"/>
    </row>
    <row r="297" spans="1:28">
      <c r="A297" s="3"/>
      <c r="B297" s="203"/>
      <c r="C297" s="190"/>
      <c r="D297" s="190"/>
      <c r="E297" s="183"/>
      <c r="F297" s="190"/>
      <c r="G297" s="190"/>
      <c r="H297" s="183"/>
      <c r="I297" s="183"/>
      <c r="J297" s="183"/>
      <c r="K297" s="183"/>
      <c r="L297" s="183"/>
      <c r="M297" s="183"/>
      <c r="N297" s="183"/>
      <c r="O297" s="183"/>
      <c r="P297" s="183"/>
      <c r="Q297" s="183"/>
      <c r="R297" s="183"/>
      <c r="S297" s="183"/>
      <c r="T297" s="183"/>
      <c r="U297" s="183"/>
      <c r="V297" s="183"/>
      <c r="W297" s="183"/>
      <c r="X297" s="183"/>
      <c r="Y297" s="183"/>
      <c r="Z297" s="183"/>
      <c r="AA297" s="183"/>
      <c r="AB297" s="183"/>
    </row>
    <row r="298" spans="1:28">
      <c r="A298" s="3"/>
      <c r="B298" s="203"/>
      <c r="C298" s="190"/>
      <c r="D298" s="190"/>
      <c r="E298" s="183"/>
      <c r="F298" s="190"/>
      <c r="G298" s="190"/>
      <c r="H298" s="183"/>
      <c r="I298" s="183"/>
      <c r="J298" s="183"/>
      <c r="K298" s="183"/>
      <c r="L298" s="183"/>
      <c r="M298" s="183"/>
      <c r="N298" s="183"/>
      <c r="O298" s="183"/>
      <c r="P298" s="183"/>
      <c r="Q298" s="183"/>
      <c r="R298" s="183"/>
      <c r="S298" s="183"/>
      <c r="T298" s="183"/>
      <c r="U298" s="183"/>
      <c r="V298" s="183"/>
      <c r="W298" s="183"/>
      <c r="X298" s="183"/>
      <c r="Y298" s="183"/>
      <c r="Z298" s="183"/>
      <c r="AA298" s="183"/>
      <c r="AB298" s="183"/>
    </row>
    <row r="299" spans="1:28">
      <c r="A299" s="3"/>
      <c r="B299" s="203"/>
      <c r="C299" s="190"/>
      <c r="D299" s="190"/>
      <c r="E299" s="183"/>
      <c r="F299" s="190"/>
      <c r="G299" s="190"/>
      <c r="H299" s="183"/>
      <c r="I299" s="183"/>
      <c r="J299" s="183"/>
      <c r="K299" s="183"/>
      <c r="L299" s="183"/>
      <c r="M299" s="183"/>
      <c r="N299" s="183"/>
      <c r="O299" s="183"/>
      <c r="P299" s="183"/>
      <c r="Q299" s="183"/>
      <c r="R299" s="183"/>
      <c r="S299" s="183"/>
      <c r="T299" s="183"/>
      <c r="U299" s="183"/>
      <c r="V299" s="183"/>
      <c r="W299" s="183"/>
      <c r="X299" s="183"/>
      <c r="Y299" s="183"/>
      <c r="Z299" s="183"/>
      <c r="AA299" s="183"/>
      <c r="AB299" s="183"/>
    </row>
    <row r="300" spans="1:28">
      <c r="A300" s="3"/>
      <c r="B300" s="203"/>
      <c r="C300" s="190"/>
      <c r="D300" s="190"/>
      <c r="E300" s="183"/>
      <c r="F300" s="190"/>
      <c r="G300" s="190"/>
      <c r="H300" s="183"/>
      <c r="I300" s="183"/>
      <c r="J300" s="183"/>
      <c r="K300" s="183"/>
      <c r="L300" s="183"/>
      <c r="M300" s="183"/>
      <c r="N300" s="183"/>
      <c r="O300" s="183"/>
      <c r="P300" s="183"/>
      <c r="Q300" s="183"/>
      <c r="R300" s="183"/>
      <c r="S300" s="183"/>
      <c r="T300" s="183"/>
      <c r="U300" s="183"/>
      <c r="V300" s="183"/>
      <c r="W300" s="183"/>
      <c r="X300" s="183"/>
      <c r="Y300" s="183"/>
      <c r="Z300" s="183"/>
      <c r="AA300" s="183"/>
      <c r="AB300" s="183"/>
    </row>
    <row r="301" spans="1:28">
      <c r="A301" s="3"/>
      <c r="B301" s="203"/>
      <c r="C301" s="190"/>
      <c r="D301" s="190"/>
      <c r="E301" s="183"/>
      <c r="F301" s="190"/>
      <c r="G301" s="190"/>
      <c r="H301" s="183"/>
      <c r="I301" s="183"/>
      <c r="J301" s="183"/>
      <c r="K301" s="183"/>
      <c r="L301" s="183"/>
      <c r="M301" s="183"/>
      <c r="N301" s="183"/>
      <c r="O301" s="183"/>
      <c r="P301" s="183"/>
      <c r="Q301" s="183"/>
      <c r="R301" s="183"/>
      <c r="S301" s="183"/>
      <c r="T301" s="183"/>
      <c r="U301" s="183"/>
      <c r="V301" s="183"/>
      <c r="W301" s="183"/>
      <c r="X301" s="183"/>
      <c r="Y301" s="183"/>
      <c r="Z301" s="183"/>
      <c r="AA301" s="183"/>
      <c r="AB301" s="183"/>
    </row>
    <row r="302" spans="1:28">
      <c r="A302" s="3"/>
      <c r="B302" s="203"/>
      <c r="C302" s="190"/>
      <c r="D302" s="190"/>
      <c r="E302" s="183"/>
      <c r="F302" s="190"/>
      <c r="G302" s="190"/>
      <c r="H302" s="183"/>
      <c r="I302" s="183"/>
      <c r="J302" s="183"/>
      <c r="K302" s="183"/>
      <c r="L302" s="183"/>
      <c r="M302" s="183"/>
      <c r="N302" s="183"/>
      <c r="O302" s="183"/>
      <c r="P302" s="183"/>
      <c r="Q302" s="183"/>
      <c r="R302" s="183"/>
      <c r="S302" s="183"/>
      <c r="T302" s="183"/>
      <c r="U302" s="183"/>
      <c r="V302" s="183"/>
      <c r="W302" s="183"/>
      <c r="X302" s="183"/>
      <c r="Y302" s="183"/>
      <c r="Z302" s="183"/>
      <c r="AA302" s="183"/>
      <c r="AB302" s="183"/>
    </row>
    <row r="303" spans="1:28">
      <c r="A303" s="3"/>
      <c r="B303" s="203"/>
      <c r="C303" s="190"/>
      <c r="D303" s="190"/>
      <c r="E303" s="183"/>
      <c r="F303" s="190"/>
      <c r="G303" s="190"/>
      <c r="H303" s="183"/>
      <c r="I303" s="183"/>
      <c r="J303" s="183"/>
      <c r="K303" s="183"/>
      <c r="L303" s="183"/>
      <c r="M303" s="183"/>
      <c r="N303" s="183"/>
      <c r="O303" s="183"/>
      <c r="P303" s="183"/>
      <c r="Q303" s="183"/>
      <c r="R303" s="183"/>
      <c r="S303" s="183"/>
      <c r="T303" s="183"/>
      <c r="U303" s="183"/>
      <c r="V303" s="183"/>
      <c r="W303" s="183"/>
      <c r="X303" s="183"/>
      <c r="Y303" s="183"/>
      <c r="Z303" s="183"/>
      <c r="AA303" s="183"/>
      <c r="AB303" s="183"/>
    </row>
    <row r="304" spans="1:28">
      <c r="A304" s="3"/>
      <c r="B304" s="203"/>
      <c r="C304" s="190"/>
      <c r="D304" s="190"/>
      <c r="E304" s="183"/>
      <c r="F304" s="190"/>
      <c r="G304" s="190"/>
      <c r="H304" s="183"/>
      <c r="I304" s="183"/>
      <c r="J304" s="183"/>
      <c r="K304" s="183"/>
      <c r="L304" s="183"/>
      <c r="M304" s="183"/>
      <c r="N304" s="183"/>
      <c r="O304" s="183"/>
      <c r="P304" s="183"/>
      <c r="Q304" s="183"/>
      <c r="R304" s="183"/>
      <c r="S304" s="183"/>
      <c r="T304" s="183"/>
      <c r="U304" s="183"/>
      <c r="V304" s="183"/>
      <c r="W304" s="183"/>
      <c r="X304" s="183"/>
      <c r="Y304" s="183"/>
      <c r="Z304" s="183"/>
      <c r="AA304" s="183"/>
      <c r="AB304" s="183"/>
    </row>
    <row r="305" spans="1:28">
      <c r="A305" s="3"/>
      <c r="B305" s="203"/>
      <c r="C305" s="190"/>
      <c r="D305" s="190"/>
      <c r="E305" s="183"/>
      <c r="F305" s="190"/>
      <c r="G305" s="190"/>
      <c r="H305" s="183"/>
      <c r="I305" s="183"/>
      <c r="J305" s="183"/>
      <c r="K305" s="183"/>
      <c r="L305" s="183"/>
      <c r="M305" s="183"/>
      <c r="N305" s="183"/>
      <c r="O305" s="183"/>
      <c r="P305" s="183"/>
      <c r="Q305" s="183"/>
      <c r="R305" s="183"/>
      <c r="S305" s="183"/>
      <c r="T305" s="183"/>
      <c r="U305" s="183"/>
      <c r="V305" s="183"/>
      <c r="W305" s="183"/>
      <c r="X305" s="183"/>
      <c r="Y305" s="183"/>
      <c r="Z305" s="183"/>
      <c r="AA305" s="183"/>
      <c r="AB305" s="183"/>
    </row>
    <row r="306" spans="1:28">
      <c r="A306" s="3"/>
      <c r="B306" s="203"/>
      <c r="C306" s="190"/>
      <c r="D306" s="190"/>
      <c r="E306" s="183"/>
      <c r="F306" s="190"/>
      <c r="G306" s="190"/>
      <c r="H306" s="183"/>
      <c r="I306" s="183"/>
      <c r="J306" s="183"/>
      <c r="K306" s="183"/>
      <c r="L306" s="183"/>
      <c r="M306" s="183"/>
      <c r="N306" s="183"/>
      <c r="O306" s="183"/>
      <c r="P306" s="183"/>
      <c r="Q306" s="183"/>
      <c r="R306" s="183"/>
      <c r="S306" s="183"/>
      <c r="T306" s="183"/>
      <c r="U306" s="183"/>
      <c r="V306" s="183"/>
      <c r="W306" s="183"/>
      <c r="X306" s="183"/>
      <c r="Y306" s="183"/>
      <c r="Z306" s="183"/>
      <c r="AA306" s="183"/>
      <c r="AB306" s="183"/>
    </row>
    <row r="307" spans="1:28">
      <c r="A307" s="3"/>
      <c r="B307" s="203"/>
      <c r="C307" s="190"/>
      <c r="D307" s="190"/>
      <c r="E307" s="183"/>
      <c r="F307" s="190"/>
      <c r="G307" s="190"/>
      <c r="H307" s="183"/>
      <c r="I307" s="183"/>
      <c r="J307" s="183"/>
      <c r="K307" s="183"/>
      <c r="L307" s="183"/>
      <c r="M307" s="183"/>
      <c r="N307" s="183"/>
      <c r="O307" s="183"/>
      <c r="P307" s="183"/>
      <c r="Q307" s="183"/>
      <c r="R307" s="183"/>
      <c r="S307" s="183"/>
      <c r="T307" s="183"/>
      <c r="U307" s="183"/>
      <c r="V307" s="183"/>
      <c r="W307" s="183"/>
      <c r="X307" s="183"/>
      <c r="Y307" s="183"/>
      <c r="Z307" s="183"/>
      <c r="AA307" s="183"/>
      <c r="AB307" s="183"/>
    </row>
    <row r="308" spans="1:28">
      <c r="A308" s="3"/>
      <c r="B308" s="203"/>
      <c r="C308" s="190"/>
      <c r="D308" s="190"/>
      <c r="E308" s="183"/>
      <c r="F308" s="190"/>
      <c r="G308" s="190"/>
      <c r="H308" s="183"/>
      <c r="I308" s="183"/>
      <c r="J308" s="183"/>
      <c r="K308" s="183"/>
      <c r="L308" s="183"/>
      <c r="M308" s="183"/>
      <c r="N308" s="183"/>
      <c r="O308" s="183"/>
      <c r="P308" s="183"/>
      <c r="Q308" s="183"/>
      <c r="R308" s="183"/>
      <c r="S308" s="183"/>
      <c r="T308" s="183"/>
      <c r="U308" s="183"/>
      <c r="V308" s="183"/>
      <c r="W308" s="183"/>
      <c r="X308" s="183"/>
      <c r="Y308" s="183"/>
      <c r="Z308" s="183"/>
      <c r="AA308" s="183"/>
      <c r="AB308" s="183"/>
    </row>
    <row r="309" spans="1:28">
      <c r="A309" s="3"/>
      <c r="B309" s="203"/>
      <c r="C309" s="190"/>
      <c r="D309" s="190"/>
      <c r="E309" s="183"/>
      <c r="F309" s="190"/>
      <c r="G309" s="190"/>
      <c r="H309" s="183"/>
      <c r="I309" s="183"/>
      <c r="J309" s="183"/>
      <c r="K309" s="183"/>
      <c r="L309" s="183"/>
      <c r="M309" s="183"/>
      <c r="N309" s="183"/>
      <c r="O309" s="183"/>
      <c r="P309" s="183"/>
      <c r="Q309" s="183"/>
      <c r="R309" s="183"/>
      <c r="S309" s="183"/>
      <c r="T309" s="183"/>
      <c r="U309" s="183"/>
      <c r="V309" s="183"/>
      <c r="W309" s="183"/>
      <c r="X309" s="183"/>
      <c r="Y309" s="183"/>
      <c r="Z309" s="183"/>
      <c r="AA309" s="183"/>
      <c r="AB309" s="183"/>
    </row>
    <row r="310" spans="1:28">
      <c r="A310" s="3"/>
      <c r="B310" s="203"/>
      <c r="C310" s="190"/>
      <c r="D310" s="190"/>
      <c r="E310" s="183"/>
      <c r="F310" s="190"/>
      <c r="G310" s="190"/>
      <c r="H310" s="183"/>
      <c r="I310" s="183"/>
      <c r="J310" s="183"/>
      <c r="K310" s="183"/>
      <c r="L310" s="183"/>
      <c r="M310" s="183"/>
      <c r="N310" s="183"/>
      <c r="O310" s="183"/>
      <c r="P310" s="183"/>
      <c r="Q310" s="183"/>
      <c r="R310" s="183"/>
      <c r="S310" s="183"/>
      <c r="T310" s="183"/>
      <c r="U310" s="183"/>
      <c r="V310" s="183"/>
      <c r="W310" s="183"/>
      <c r="X310" s="183"/>
      <c r="Y310" s="183"/>
      <c r="Z310" s="183"/>
      <c r="AA310" s="183"/>
      <c r="AB310" s="183"/>
    </row>
    <row r="311" spans="1:28">
      <c r="A311" s="3"/>
      <c r="B311" s="203"/>
      <c r="C311" s="190"/>
      <c r="D311" s="190"/>
      <c r="E311" s="183"/>
      <c r="F311" s="190"/>
      <c r="G311" s="190"/>
      <c r="H311" s="183"/>
      <c r="I311" s="183"/>
      <c r="J311" s="183"/>
      <c r="K311" s="183"/>
      <c r="L311" s="183"/>
      <c r="M311" s="183"/>
      <c r="N311" s="183"/>
      <c r="O311" s="183"/>
      <c r="P311" s="183"/>
      <c r="Q311" s="183"/>
      <c r="R311" s="183"/>
      <c r="S311" s="183"/>
      <c r="T311" s="183"/>
      <c r="U311" s="183"/>
      <c r="V311" s="183"/>
      <c r="W311" s="183"/>
      <c r="X311" s="183"/>
      <c r="Y311" s="183"/>
      <c r="Z311" s="183"/>
      <c r="AA311" s="183"/>
      <c r="AB311" s="183"/>
    </row>
    <row r="312" spans="1:28">
      <c r="A312" s="3"/>
      <c r="B312" s="203"/>
      <c r="C312" s="190"/>
      <c r="D312" s="190"/>
      <c r="E312" s="183"/>
      <c r="F312" s="190"/>
      <c r="G312" s="190"/>
      <c r="H312" s="183"/>
      <c r="I312" s="183"/>
      <c r="J312" s="183"/>
      <c r="K312" s="183"/>
      <c r="L312" s="183"/>
      <c r="M312" s="183"/>
      <c r="N312" s="183"/>
      <c r="O312" s="183"/>
      <c r="P312" s="183"/>
      <c r="Q312" s="183"/>
      <c r="R312" s="183"/>
      <c r="S312" s="183"/>
      <c r="T312" s="183"/>
      <c r="U312" s="183"/>
      <c r="V312" s="183"/>
      <c r="W312" s="183"/>
      <c r="X312" s="183"/>
      <c r="Y312" s="183"/>
      <c r="Z312" s="183"/>
      <c r="AA312" s="183"/>
      <c r="AB312" s="183"/>
    </row>
    <row r="313" spans="1:28">
      <c r="A313" s="3"/>
      <c r="B313" s="203"/>
      <c r="C313" s="190"/>
      <c r="D313" s="190"/>
      <c r="E313" s="183"/>
      <c r="F313" s="190"/>
      <c r="G313" s="190"/>
      <c r="H313" s="183"/>
      <c r="I313" s="183"/>
      <c r="J313" s="183"/>
      <c r="K313" s="183"/>
      <c r="L313" s="183"/>
      <c r="M313" s="183"/>
      <c r="N313" s="183"/>
      <c r="O313" s="183"/>
      <c r="P313" s="183"/>
      <c r="Q313" s="183"/>
      <c r="R313" s="183"/>
      <c r="S313" s="183"/>
      <c r="T313" s="183"/>
      <c r="U313" s="183"/>
      <c r="V313" s="183"/>
      <c r="W313" s="183"/>
      <c r="X313" s="183"/>
      <c r="Y313" s="183"/>
      <c r="Z313" s="183"/>
      <c r="AA313" s="183"/>
      <c r="AB313" s="183"/>
    </row>
    <row r="314" spans="1:28">
      <c r="A314" s="3"/>
      <c r="B314" s="203"/>
      <c r="C314" s="190"/>
      <c r="D314" s="190"/>
      <c r="E314" s="183"/>
      <c r="F314" s="190"/>
      <c r="G314" s="190"/>
      <c r="H314" s="183"/>
      <c r="I314" s="183"/>
      <c r="J314" s="183"/>
      <c r="K314" s="183"/>
      <c r="L314" s="183"/>
      <c r="M314" s="183"/>
      <c r="N314" s="183"/>
      <c r="O314" s="183"/>
      <c r="P314" s="183"/>
      <c r="Q314" s="183"/>
      <c r="R314" s="183"/>
      <c r="S314" s="183"/>
      <c r="T314" s="183"/>
      <c r="U314" s="183"/>
      <c r="V314" s="183"/>
      <c r="W314" s="183"/>
      <c r="X314" s="183"/>
      <c r="Y314" s="183"/>
      <c r="Z314" s="183"/>
      <c r="AA314" s="183"/>
      <c r="AB314" s="183"/>
    </row>
    <row r="315" spans="1:28">
      <c r="A315" s="3"/>
      <c r="B315" s="203"/>
      <c r="C315" s="190"/>
      <c r="D315" s="190"/>
      <c r="E315" s="183"/>
      <c r="F315" s="190"/>
      <c r="G315" s="190"/>
      <c r="H315" s="183"/>
      <c r="I315" s="183"/>
      <c r="J315" s="183"/>
      <c r="K315" s="183"/>
      <c r="L315" s="183"/>
      <c r="M315" s="183"/>
      <c r="N315" s="183"/>
      <c r="O315" s="183"/>
      <c r="P315" s="183"/>
      <c r="Q315" s="183"/>
      <c r="R315" s="183"/>
      <c r="S315" s="183"/>
      <c r="T315" s="183"/>
      <c r="U315" s="183"/>
      <c r="V315" s="183"/>
      <c r="W315" s="183"/>
      <c r="X315" s="183"/>
      <c r="Y315" s="183"/>
      <c r="Z315" s="183"/>
      <c r="AA315" s="183"/>
      <c r="AB315" s="183"/>
    </row>
    <row r="316" spans="1:28">
      <c r="A316" s="3"/>
      <c r="B316" s="203"/>
      <c r="C316" s="190"/>
      <c r="D316" s="190"/>
      <c r="E316" s="183"/>
      <c r="F316" s="190"/>
      <c r="G316" s="190"/>
      <c r="H316" s="183"/>
      <c r="I316" s="183"/>
      <c r="J316" s="183"/>
      <c r="K316" s="183"/>
      <c r="L316" s="183"/>
      <c r="M316" s="183"/>
      <c r="N316" s="183"/>
      <c r="O316" s="183"/>
      <c r="P316" s="183"/>
      <c r="Q316" s="183"/>
      <c r="R316" s="183"/>
      <c r="S316" s="183"/>
      <c r="T316" s="183"/>
      <c r="U316" s="183"/>
      <c r="V316" s="183"/>
      <c r="W316" s="183"/>
      <c r="X316" s="183"/>
      <c r="Y316" s="183"/>
      <c r="Z316" s="183"/>
      <c r="AA316" s="183"/>
      <c r="AB316" s="183"/>
    </row>
    <row r="317" spans="1:28">
      <c r="A317" s="3"/>
      <c r="B317" s="203"/>
      <c r="C317" s="190"/>
      <c r="D317" s="190"/>
      <c r="E317" s="183"/>
      <c r="F317" s="190"/>
      <c r="G317" s="190"/>
      <c r="H317" s="183"/>
      <c r="I317" s="183"/>
      <c r="J317" s="183"/>
      <c r="K317" s="183"/>
      <c r="L317" s="183"/>
      <c r="M317" s="183"/>
      <c r="N317" s="183"/>
      <c r="O317" s="183"/>
      <c r="P317" s="183"/>
      <c r="Q317" s="183"/>
      <c r="R317" s="183"/>
      <c r="S317" s="183"/>
      <c r="T317" s="183"/>
      <c r="U317" s="183"/>
      <c r="V317" s="183"/>
      <c r="W317" s="183"/>
      <c r="X317" s="183"/>
      <c r="Y317" s="183"/>
      <c r="Z317" s="183"/>
      <c r="AA317" s="183"/>
      <c r="AB317" s="183"/>
    </row>
    <row r="318" spans="1:28">
      <c r="A318" s="3"/>
      <c r="B318" s="203"/>
      <c r="C318" s="190"/>
      <c r="D318" s="190"/>
      <c r="E318" s="183"/>
      <c r="F318" s="190"/>
      <c r="G318" s="190"/>
      <c r="H318" s="183"/>
      <c r="I318" s="183"/>
      <c r="J318" s="183"/>
      <c r="K318" s="183"/>
      <c r="L318" s="183"/>
      <c r="M318" s="183"/>
      <c r="N318" s="183"/>
      <c r="O318" s="183"/>
      <c r="P318" s="183"/>
      <c r="Q318" s="183"/>
      <c r="R318" s="183"/>
      <c r="S318" s="183"/>
      <c r="T318" s="183"/>
      <c r="U318" s="183"/>
      <c r="V318" s="183"/>
      <c r="W318" s="183"/>
      <c r="X318" s="183"/>
      <c r="Y318" s="183"/>
      <c r="Z318" s="183"/>
      <c r="AA318" s="183"/>
      <c r="AB318" s="183"/>
    </row>
    <row r="319" spans="1:28">
      <c r="A319" s="3"/>
      <c r="B319" s="203"/>
      <c r="C319" s="190"/>
      <c r="D319" s="190"/>
      <c r="E319" s="183"/>
      <c r="F319" s="190"/>
      <c r="G319" s="190"/>
      <c r="H319" s="183"/>
      <c r="I319" s="183"/>
      <c r="J319" s="183"/>
      <c r="K319" s="183"/>
      <c r="L319" s="183"/>
      <c r="M319" s="183"/>
      <c r="N319" s="183"/>
      <c r="O319" s="183"/>
      <c r="P319" s="183"/>
      <c r="Q319" s="183"/>
      <c r="R319" s="183"/>
      <c r="S319" s="183"/>
      <c r="T319" s="183"/>
      <c r="U319" s="183"/>
      <c r="V319" s="183"/>
      <c r="W319" s="183"/>
      <c r="X319" s="183"/>
      <c r="Y319" s="183"/>
      <c r="Z319" s="183"/>
      <c r="AA319" s="183"/>
      <c r="AB319" s="183"/>
    </row>
    <row r="320" spans="1:28">
      <c r="A320" s="3"/>
      <c r="B320" s="203"/>
      <c r="C320" s="190"/>
      <c r="D320" s="190"/>
      <c r="E320" s="183"/>
      <c r="F320" s="190"/>
      <c r="G320" s="190"/>
      <c r="H320" s="183"/>
      <c r="I320" s="183"/>
      <c r="J320" s="183"/>
      <c r="K320" s="183"/>
      <c r="L320" s="183"/>
      <c r="M320" s="183"/>
      <c r="N320" s="183"/>
      <c r="O320" s="183"/>
      <c r="P320" s="183"/>
      <c r="Q320" s="183"/>
      <c r="R320" s="183"/>
      <c r="S320" s="183"/>
      <c r="T320" s="183"/>
      <c r="U320" s="183"/>
      <c r="V320" s="183"/>
      <c r="W320" s="183"/>
      <c r="X320" s="183"/>
      <c r="Y320" s="183"/>
      <c r="Z320" s="183"/>
      <c r="AA320" s="183"/>
      <c r="AB320" s="183"/>
    </row>
    <row r="321" spans="1:28">
      <c r="A321" s="3"/>
      <c r="B321" s="203"/>
      <c r="C321" s="190"/>
      <c r="D321" s="190"/>
      <c r="E321" s="183"/>
      <c r="F321" s="190"/>
      <c r="G321" s="190"/>
      <c r="H321" s="183"/>
      <c r="I321" s="183"/>
      <c r="J321" s="183"/>
      <c r="K321" s="183"/>
      <c r="L321" s="183"/>
      <c r="M321" s="183"/>
      <c r="N321" s="183"/>
      <c r="O321" s="183"/>
      <c r="P321" s="183"/>
      <c r="Q321" s="183"/>
      <c r="R321" s="183"/>
      <c r="S321" s="183"/>
      <c r="T321" s="183"/>
      <c r="U321" s="183"/>
      <c r="V321" s="183"/>
      <c r="W321" s="183"/>
      <c r="X321" s="183"/>
      <c r="Y321" s="183"/>
      <c r="Z321" s="183"/>
      <c r="AA321" s="183"/>
      <c r="AB321" s="183"/>
    </row>
    <row r="322" spans="1:28">
      <c r="A322" s="3"/>
      <c r="B322" s="203"/>
      <c r="C322" s="190"/>
      <c r="D322" s="190"/>
      <c r="E322" s="183"/>
      <c r="F322" s="190"/>
      <c r="G322" s="190"/>
      <c r="H322" s="183"/>
      <c r="I322" s="183"/>
      <c r="J322" s="183"/>
      <c r="K322" s="183"/>
      <c r="L322" s="183"/>
      <c r="M322" s="183"/>
      <c r="N322" s="183"/>
      <c r="O322" s="183"/>
      <c r="P322" s="183"/>
      <c r="Q322" s="183"/>
      <c r="R322" s="183"/>
      <c r="S322" s="183"/>
      <c r="T322" s="183"/>
      <c r="U322" s="183"/>
      <c r="V322" s="183"/>
      <c r="W322" s="183"/>
      <c r="X322" s="183"/>
      <c r="Y322" s="183"/>
      <c r="Z322" s="183"/>
      <c r="AA322" s="183"/>
      <c r="AB322" s="183"/>
    </row>
    <row r="323" spans="1:28">
      <c r="A323" s="3"/>
      <c r="B323" s="203"/>
      <c r="C323" s="190"/>
      <c r="D323" s="190"/>
      <c r="E323" s="183"/>
      <c r="F323" s="190"/>
      <c r="G323" s="190"/>
      <c r="H323" s="183"/>
      <c r="I323" s="183"/>
      <c r="J323" s="183"/>
      <c r="K323" s="183"/>
      <c r="L323" s="183"/>
      <c r="M323" s="183"/>
      <c r="N323" s="183"/>
      <c r="O323" s="183"/>
      <c r="P323" s="183"/>
      <c r="Q323" s="183"/>
      <c r="R323" s="183"/>
      <c r="S323" s="183"/>
      <c r="T323" s="183"/>
      <c r="U323" s="183"/>
      <c r="V323" s="183"/>
      <c r="W323" s="183"/>
      <c r="X323" s="183"/>
      <c r="Y323" s="183"/>
      <c r="Z323" s="183"/>
      <c r="AA323" s="183"/>
      <c r="AB323" s="183"/>
    </row>
    <row r="324" spans="1:28">
      <c r="A324" s="3"/>
      <c r="B324" s="203"/>
      <c r="C324" s="190"/>
      <c r="D324" s="190"/>
      <c r="E324" s="183"/>
      <c r="F324" s="190"/>
      <c r="G324" s="190"/>
      <c r="H324" s="183"/>
      <c r="I324" s="183"/>
      <c r="J324" s="183"/>
      <c r="K324" s="183"/>
      <c r="L324" s="183"/>
      <c r="M324" s="183"/>
      <c r="N324" s="183"/>
      <c r="O324" s="183"/>
      <c r="P324" s="183"/>
      <c r="Q324" s="183"/>
      <c r="R324" s="183"/>
      <c r="S324" s="183"/>
      <c r="T324" s="183"/>
      <c r="U324" s="183"/>
      <c r="V324" s="183"/>
      <c r="W324" s="183"/>
      <c r="X324" s="183"/>
      <c r="Y324" s="183"/>
      <c r="Z324" s="183"/>
      <c r="AA324" s="183"/>
      <c r="AB324" s="183"/>
    </row>
    <row r="325" spans="1:28">
      <c r="A325" s="3"/>
      <c r="B325" s="203"/>
      <c r="C325" s="190"/>
      <c r="D325" s="190"/>
      <c r="E325" s="183"/>
      <c r="F325" s="190"/>
      <c r="G325" s="190"/>
      <c r="H325" s="183"/>
      <c r="I325" s="183"/>
      <c r="J325" s="183"/>
      <c r="K325" s="183"/>
      <c r="L325" s="183"/>
      <c r="M325" s="183"/>
      <c r="N325" s="183"/>
      <c r="O325" s="183"/>
      <c r="P325" s="183"/>
      <c r="Q325" s="183"/>
      <c r="R325" s="183"/>
      <c r="S325" s="183"/>
      <c r="T325" s="183"/>
      <c r="U325" s="183"/>
      <c r="V325" s="183"/>
      <c r="W325" s="183"/>
      <c r="X325" s="183"/>
      <c r="Y325" s="183"/>
      <c r="Z325" s="183"/>
      <c r="AA325" s="183"/>
      <c r="AB325" s="183"/>
    </row>
    <row r="326" spans="1:28">
      <c r="A326" s="3"/>
      <c r="B326" s="203"/>
      <c r="C326" s="190"/>
      <c r="D326" s="190"/>
      <c r="E326" s="183"/>
      <c r="F326" s="190"/>
      <c r="G326" s="190"/>
      <c r="H326" s="183"/>
      <c r="I326" s="183"/>
      <c r="J326" s="183"/>
      <c r="K326" s="183"/>
      <c r="L326" s="183"/>
      <c r="M326" s="183"/>
      <c r="N326" s="183"/>
      <c r="O326" s="183"/>
      <c r="P326" s="183"/>
      <c r="Q326" s="183"/>
      <c r="R326" s="183"/>
      <c r="S326" s="183"/>
      <c r="T326" s="183"/>
      <c r="U326" s="183"/>
      <c r="V326" s="183"/>
      <c r="W326" s="183"/>
      <c r="X326" s="183"/>
      <c r="Y326" s="183"/>
      <c r="Z326" s="183"/>
      <c r="AA326" s="183"/>
      <c r="AB326" s="183"/>
    </row>
    <row r="327" spans="1:28">
      <c r="A327" s="3"/>
      <c r="B327" s="203"/>
      <c r="C327" s="190"/>
      <c r="D327" s="190"/>
      <c r="E327" s="183"/>
      <c r="F327" s="190"/>
      <c r="G327" s="190"/>
      <c r="H327" s="183"/>
      <c r="I327" s="183"/>
      <c r="J327" s="183"/>
      <c r="K327" s="183"/>
      <c r="L327" s="183"/>
      <c r="M327" s="183"/>
      <c r="N327" s="183"/>
      <c r="O327" s="183"/>
      <c r="P327" s="183"/>
      <c r="Q327" s="183"/>
      <c r="R327" s="183"/>
      <c r="S327" s="183"/>
      <c r="T327" s="183"/>
      <c r="U327" s="183"/>
      <c r="V327" s="183"/>
      <c r="W327" s="183"/>
      <c r="X327" s="183"/>
      <c r="Y327" s="183"/>
      <c r="Z327" s="183"/>
      <c r="AA327" s="183"/>
      <c r="AB327" s="183"/>
    </row>
    <row r="328" spans="1:28">
      <c r="A328" s="3"/>
      <c r="B328" s="203"/>
      <c r="C328" s="190"/>
      <c r="D328" s="190"/>
      <c r="E328" s="183"/>
      <c r="F328" s="190"/>
      <c r="G328" s="190"/>
      <c r="H328" s="183"/>
      <c r="I328" s="183"/>
      <c r="J328" s="183"/>
      <c r="K328" s="183"/>
      <c r="L328" s="183"/>
      <c r="M328" s="183"/>
      <c r="N328" s="183"/>
      <c r="O328" s="183"/>
      <c r="P328" s="183"/>
      <c r="Q328" s="183"/>
      <c r="R328" s="183"/>
      <c r="S328" s="183"/>
      <c r="T328" s="183"/>
      <c r="U328" s="183"/>
      <c r="V328" s="183"/>
      <c r="W328" s="183"/>
      <c r="X328" s="183"/>
      <c r="Y328" s="183"/>
      <c r="Z328" s="183"/>
      <c r="AA328" s="183"/>
      <c r="AB328" s="183"/>
    </row>
    <row r="329" spans="1:28">
      <c r="A329" s="3"/>
      <c r="B329" s="203"/>
      <c r="C329" s="190"/>
      <c r="D329" s="190"/>
      <c r="E329" s="183"/>
      <c r="F329" s="190"/>
      <c r="G329" s="190"/>
      <c r="H329" s="183"/>
      <c r="I329" s="183"/>
      <c r="J329" s="183"/>
      <c r="K329" s="183"/>
      <c r="L329" s="183"/>
      <c r="M329" s="183"/>
      <c r="N329" s="183"/>
      <c r="O329" s="183"/>
      <c r="P329" s="183"/>
      <c r="Q329" s="183"/>
      <c r="R329" s="183"/>
      <c r="S329" s="183"/>
      <c r="T329" s="183"/>
      <c r="U329" s="183"/>
      <c r="V329" s="183"/>
      <c r="W329" s="183"/>
      <c r="X329" s="183"/>
      <c r="Y329" s="183"/>
      <c r="Z329" s="183"/>
      <c r="AA329" s="183"/>
      <c r="AB329" s="183"/>
    </row>
    <row r="330" spans="1:28">
      <c r="A330" s="3"/>
      <c r="B330" s="203"/>
      <c r="C330" s="190"/>
      <c r="D330" s="190"/>
      <c r="E330" s="183"/>
      <c r="F330" s="190"/>
      <c r="G330" s="190"/>
      <c r="H330" s="183"/>
      <c r="I330" s="183"/>
      <c r="J330" s="183"/>
      <c r="K330" s="183"/>
      <c r="L330" s="183"/>
      <c r="M330" s="183"/>
      <c r="N330" s="183"/>
      <c r="O330" s="183"/>
      <c r="P330" s="183"/>
      <c r="Q330" s="183"/>
      <c r="R330" s="183"/>
      <c r="S330" s="183"/>
      <c r="T330" s="183"/>
      <c r="U330" s="183"/>
      <c r="V330" s="183"/>
      <c r="W330" s="183"/>
      <c r="X330" s="183"/>
      <c r="Y330" s="183"/>
      <c r="Z330" s="183"/>
      <c r="AA330" s="183"/>
      <c r="AB330" s="183"/>
    </row>
    <row r="331" spans="1:28">
      <c r="A331" s="3"/>
      <c r="B331" s="203"/>
      <c r="C331" s="190"/>
      <c r="D331" s="190"/>
      <c r="E331" s="183"/>
      <c r="F331" s="190"/>
      <c r="G331" s="190"/>
      <c r="H331" s="183"/>
      <c r="I331" s="183"/>
      <c r="J331" s="183"/>
      <c r="K331" s="183"/>
      <c r="L331" s="183"/>
      <c r="M331" s="183"/>
      <c r="N331" s="183"/>
      <c r="O331" s="183"/>
      <c r="P331" s="183"/>
      <c r="Q331" s="183"/>
      <c r="R331" s="183"/>
      <c r="S331" s="183"/>
      <c r="T331" s="183"/>
      <c r="U331" s="183"/>
      <c r="V331" s="183"/>
      <c r="W331" s="183"/>
      <c r="X331" s="183"/>
      <c r="Y331" s="183"/>
      <c r="Z331" s="183"/>
      <c r="AA331" s="183"/>
      <c r="AB331" s="183"/>
    </row>
    <row r="332" spans="1:28">
      <c r="A332" s="3"/>
      <c r="B332" s="203"/>
      <c r="C332" s="190"/>
      <c r="D332" s="190"/>
      <c r="E332" s="183"/>
      <c r="F332" s="190"/>
      <c r="G332" s="190"/>
      <c r="H332" s="183"/>
      <c r="I332" s="183"/>
      <c r="J332" s="183"/>
      <c r="K332" s="183"/>
      <c r="L332" s="183"/>
      <c r="M332" s="183"/>
      <c r="N332" s="183"/>
      <c r="O332" s="183"/>
      <c r="P332" s="183"/>
      <c r="Q332" s="183"/>
      <c r="R332" s="183"/>
      <c r="S332" s="183"/>
      <c r="T332" s="183"/>
      <c r="U332" s="183"/>
      <c r="V332" s="183"/>
      <c r="W332" s="183"/>
      <c r="X332" s="183"/>
      <c r="Y332" s="183"/>
      <c r="Z332" s="183"/>
      <c r="AA332" s="183"/>
      <c r="AB332" s="183"/>
    </row>
    <row r="333" spans="1:28">
      <c r="A333" s="3"/>
      <c r="B333" s="203"/>
      <c r="C333" s="190"/>
      <c r="D333" s="190"/>
      <c r="E333" s="183"/>
      <c r="F333" s="190"/>
      <c r="G333" s="190"/>
      <c r="H333" s="183"/>
      <c r="I333" s="183"/>
      <c r="J333" s="183"/>
      <c r="K333" s="183"/>
      <c r="L333" s="183"/>
      <c r="M333" s="183"/>
      <c r="N333" s="183"/>
      <c r="O333" s="183"/>
      <c r="P333" s="183"/>
      <c r="Q333" s="183"/>
      <c r="R333" s="183"/>
      <c r="S333" s="183"/>
      <c r="T333" s="183"/>
      <c r="U333" s="183"/>
      <c r="V333" s="183"/>
      <c r="W333" s="183"/>
      <c r="X333" s="183"/>
      <c r="Y333" s="183"/>
      <c r="Z333" s="183"/>
      <c r="AA333" s="183"/>
      <c r="AB333" s="183"/>
    </row>
    <row r="334" spans="1:28">
      <c r="A334" s="3"/>
      <c r="B334" s="203"/>
      <c r="C334" s="190"/>
      <c r="D334" s="190"/>
      <c r="E334" s="183"/>
      <c r="F334" s="190"/>
      <c r="G334" s="190"/>
      <c r="H334" s="183"/>
      <c r="I334" s="183"/>
      <c r="J334" s="183"/>
      <c r="K334" s="183"/>
      <c r="L334" s="183"/>
      <c r="M334" s="183"/>
      <c r="N334" s="183"/>
      <c r="O334" s="183"/>
      <c r="P334" s="183"/>
      <c r="Q334" s="183"/>
      <c r="R334" s="183"/>
      <c r="S334" s="183"/>
      <c r="T334" s="183"/>
      <c r="U334" s="183"/>
      <c r="V334" s="183"/>
      <c r="W334" s="183"/>
      <c r="X334" s="183"/>
      <c r="Y334" s="183"/>
      <c r="Z334" s="183"/>
      <c r="AA334" s="183"/>
      <c r="AB334" s="183"/>
    </row>
    <row r="335" spans="1:28">
      <c r="A335" s="3"/>
      <c r="B335" s="203"/>
      <c r="C335" s="190"/>
      <c r="D335" s="190"/>
      <c r="E335" s="183"/>
      <c r="F335" s="190"/>
      <c r="G335" s="190"/>
      <c r="H335" s="183"/>
      <c r="I335" s="183"/>
      <c r="J335" s="183"/>
      <c r="K335" s="183"/>
      <c r="L335" s="183"/>
      <c r="M335" s="183"/>
      <c r="N335" s="183"/>
      <c r="O335" s="183"/>
      <c r="P335" s="183"/>
      <c r="Q335" s="183"/>
      <c r="R335" s="183"/>
      <c r="S335" s="183"/>
      <c r="T335" s="183"/>
      <c r="U335" s="183"/>
      <c r="V335" s="183"/>
      <c r="W335" s="183"/>
      <c r="X335" s="183"/>
      <c r="Y335" s="183"/>
      <c r="Z335" s="183"/>
      <c r="AA335" s="183"/>
      <c r="AB335" s="183"/>
    </row>
    <row r="336" spans="1:28">
      <c r="A336" s="3"/>
      <c r="B336" s="203"/>
      <c r="C336" s="190"/>
      <c r="D336" s="190"/>
      <c r="E336" s="183"/>
      <c r="F336" s="190"/>
      <c r="G336" s="190"/>
      <c r="H336" s="183"/>
      <c r="I336" s="183"/>
      <c r="J336" s="183"/>
      <c r="K336" s="183"/>
      <c r="L336" s="183"/>
      <c r="M336" s="183"/>
      <c r="N336" s="183"/>
      <c r="O336" s="183"/>
      <c r="P336" s="183"/>
      <c r="Q336" s="183"/>
      <c r="R336" s="183"/>
      <c r="S336" s="183"/>
      <c r="T336" s="183"/>
      <c r="U336" s="183"/>
      <c r="V336" s="183"/>
      <c r="W336" s="183"/>
      <c r="X336" s="183"/>
      <c r="Y336" s="183"/>
      <c r="Z336" s="183"/>
      <c r="AA336" s="183"/>
      <c r="AB336" s="183"/>
    </row>
    <row r="337" spans="1:28">
      <c r="A337" s="3"/>
      <c r="B337" s="203"/>
      <c r="C337" s="190"/>
      <c r="D337" s="190"/>
      <c r="E337" s="183"/>
      <c r="F337" s="190"/>
      <c r="G337" s="190"/>
      <c r="H337" s="183"/>
      <c r="I337" s="183"/>
      <c r="J337" s="183"/>
      <c r="K337" s="183"/>
      <c r="L337" s="183"/>
      <c r="M337" s="183"/>
      <c r="N337" s="183"/>
      <c r="O337" s="183"/>
      <c r="P337" s="183"/>
      <c r="Q337" s="183"/>
      <c r="R337" s="183"/>
      <c r="S337" s="183"/>
      <c r="T337" s="183"/>
      <c r="U337" s="183"/>
      <c r="V337" s="183"/>
      <c r="W337" s="183"/>
      <c r="X337" s="183"/>
      <c r="Y337" s="183"/>
      <c r="Z337" s="183"/>
      <c r="AA337" s="183"/>
      <c r="AB337" s="183"/>
    </row>
    <row r="338" spans="1:28">
      <c r="A338" s="3"/>
      <c r="B338" s="203"/>
      <c r="C338" s="190"/>
      <c r="D338" s="190"/>
      <c r="E338" s="183"/>
      <c r="F338" s="190"/>
      <c r="G338" s="190"/>
      <c r="H338" s="183"/>
      <c r="I338" s="183"/>
      <c r="J338" s="183"/>
      <c r="K338" s="183"/>
      <c r="L338" s="183"/>
      <c r="M338" s="183"/>
      <c r="N338" s="183"/>
      <c r="O338" s="183"/>
      <c r="P338" s="183"/>
      <c r="Q338" s="183"/>
      <c r="R338" s="183"/>
      <c r="S338" s="183"/>
      <c r="T338" s="183"/>
      <c r="U338" s="183"/>
      <c r="V338" s="183"/>
      <c r="W338" s="183"/>
      <c r="X338" s="183"/>
      <c r="Y338" s="183"/>
      <c r="Z338" s="183"/>
      <c r="AA338" s="183"/>
      <c r="AB338" s="183"/>
    </row>
    <row r="339" spans="1:28">
      <c r="A339" s="3"/>
      <c r="B339" s="203"/>
      <c r="C339" s="190"/>
      <c r="D339" s="190"/>
      <c r="E339" s="183"/>
      <c r="F339" s="190"/>
      <c r="G339" s="190"/>
      <c r="H339" s="183"/>
      <c r="I339" s="183"/>
      <c r="J339" s="183"/>
      <c r="K339" s="183"/>
      <c r="L339" s="183"/>
      <c r="M339" s="183"/>
      <c r="N339" s="183"/>
      <c r="O339" s="183"/>
      <c r="P339" s="183"/>
      <c r="Q339" s="183"/>
      <c r="R339" s="183"/>
      <c r="S339" s="183"/>
      <c r="T339" s="183"/>
      <c r="U339" s="183"/>
      <c r="V339" s="183"/>
      <c r="W339" s="183"/>
      <c r="X339" s="183"/>
      <c r="Y339" s="183"/>
      <c r="Z339" s="183"/>
      <c r="AA339" s="183"/>
      <c r="AB339" s="183"/>
    </row>
    <row r="340" spans="1:28">
      <c r="A340" s="3"/>
      <c r="B340" s="203"/>
      <c r="C340" s="190"/>
      <c r="D340" s="190"/>
      <c r="E340" s="183"/>
      <c r="F340" s="190"/>
      <c r="G340" s="190"/>
      <c r="H340" s="183"/>
      <c r="I340" s="183"/>
      <c r="J340" s="183"/>
      <c r="K340" s="183"/>
      <c r="L340" s="183"/>
      <c r="M340" s="183"/>
      <c r="N340" s="183"/>
      <c r="O340" s="183"/>
      <c r="P340" s="183"/>
      <c r="Q340" s="183"/>
      <c r="R340" s="183"/>
      <c r="S340" s="183"/>
      <c r="T340" s="183"/>
      <c r="U340" s="183"/>
      <c r="V340" s="183"/>
      <c r="W340" s="183"/>
      <c r="X340" s="183"/>
      <c r="Y340" s="183"/>
      <c r="Z340" s="183"/>
      <c r="AA340" s="183"/>
      <c r="AB340" s="183"/>
    </row>
    <row r="341" spans="1:28">
      <c r="A341" s="3"/>
      <c r="B341" s="203"/>
      <c r="C341" s="190"/>
      <c r="D341" s="190"/>
      <c r="E341" s="183"/>
      <c r="F341" s="190"/>
      <c r="G341" s="190"/>
      <c r="H341" s="183"/>
      <c r="I341" s="183"/>
      <c r="J341" s="183"/>
      <c r="K341" s="183"/>
      <c r="L341" s="183"/>
      <c r="M341" s="183"/>
      <c r="N341" s="183"/>
      <c r="O341" s="183"/>
      <c r="P341" s="183"/>
      <c r="Q341" s="183"/>
      <c r="R341" s="183"/>
      <c r="S341" s="183"/>
      <c r="T341" s="183"/>
      <c r="U341" s="183"/>
      <c r="V341" s="183"/>
      <c r="W341" s="183"/>
      <c r="X341" s="183"/>
      <c r="Y341" s="183"/>
      <c r="Z341" s="183"/>
      <c r="AA341" s="183"/>
      <c r="AB341" s="183"/>
    </row>
    <row r="342" spans="1:28">
      <c r="A342" s="3"/>
      <c r="B342" s="203"/>
      <c r="C342" s="190"/>
      <c r="D342" s="190"/>
      <c r="E342" s="183"/>
      <c r="F342" s="190"/>
      <c r="G342" s="190"/>
      <c r="H342" s="183"/>
      <c r="I342" s="183"/>
      <c r="J342" s="183"/>
      <c r="K342" s="183"/>
      <c r="L342" s="183"/>
      <c r="M342" s="183"/>
      <c r="N342" s="183"/>
      <c r="O342" s="183"/>
      <c r="P342" s="183"/>
      <c r="Q342" s="183"/>
      <c r="R342" s="183"/>
      <c r="S342" s="183"/>
      <c r="T342" s="183"/>
      <c r="U342" s="183"/>
      <c r="V342" s="183"/>
      <c r="W342" s="183"/>
      <c r="X342" s="183"/>
      <c r="Y342" s="183"/>
      <c r="Z342" s="183"/>
      <c r="AA342" s="183"/>
      <c r="AB342" s="183"/>
    </row>
    <row r="343" spans="1:28">
      <c r="A343" s="3"/>
      <c r="B343" s="203"/>
      <c r="C343" s="190"/>
      <c r="D343" s="190"/>
      <c r="E343" s="183"/>
      <c r="F343" s="190"/>
      <c r="G343" s="190"/>
      <c r="H343" s="183"/>
      <c r="I343" s="183"/>
      <c r="J343" s="183"/>
      <c r="K343" s="183"/>
      <c r="L343" s="183"/>
      <c r="M343" s="183"/>
      <c r="N343" s="183"/>
      <c r="O343" s="183"/>
      <c r="P343" s="183"/>
      <c r="Q343" s="183"/>
      <c r="R343" s="183"/>
      <c r="S343" s="183"/>
      <c r="T343" s="183"/>
      <c r="U343" s="183"/>
      <c r="V343" s="183"/>
      <c r="W343" s="183"/>
      <c r="X343" s="183"/>
      <c r="Y343" s="183"/>
      <c r="Z343" s="183"/>
      <c r="AA343" s="183"/>
      <c r="AB343" s="183"/>
    </row>
    <row r="344" spans="1:28">
      <c r="A344" s="3"/>
      <c r="B344" s="203"/>
      <c r="C344" s="190"/>
      <c r="D344" s="190"/>
      <c r="E344" s="183"/>
      <c r="F344" s="190"/>
      <c r="G344" s="190"/>
      <c r="H344" s="183"/>
      <c r="I344" s="183"/>
      <c r="J344" s="183"/>
      <c r="K344" s="183"/>
      <c r="L344" s="183"/>
      <c r="M344" s="183"/>
      <c r="N344" s="183"/>
      <c r="O344" s="183"/>
      <c r="P344" s="183"/>
      <c r="Q344" s="183"/>
      <c r="R344" s="183"/>
      <c r="S344" s="183"/>
      <c r="T344" s="183"/>
      <c r="U344" s="183"/>
      <c r="V344" s="183"/>
      <c r="W344" s="183"/>
      <c r="X344" s="183"/>
      <c r="Y344" s="183"/>
      <c r="Z344" s="183"/>
      <c r="AA344" s="183"/>
      <c r="AB344" s="183"/>
    </row>
    <row r="345" spans="1:28">
      <c r="A345" s="3"/>
      <c r="B345" s="203"/>
      <c r="C345" s="190"/>
      <c r="D345" s="190"/>
      <c r="E345" s="183"/>
      <c r="F345" s="190"/>
      <c r="G345" s="190"/>
      <c r="H345" s="183"/>
      <c r="I345" s="183"/>
      <c r="J345" s="183"/>
      <c r="K345" s="183"/>
      <c r="L345" s="183"/>
      <c r="M345" s="183"/>
      <c r="N345" s="183"/>
      <c r="O345" s="183"/>
      <c r="P345" s="183"/>
      <c r="Q345" s="183"/>
      <c r="R345" s="183"/>
      <c r="S345" s="183"/>
      <c r="T345" s="183"/>
      <c r="U345" s="183"/>
      <c r="V345" s="183"/>
      <c r="W345" s="183"/>
      <c r="X345" s="183"/>
      <c r="Y345" s="183"/>
      <c r="Z345" s="183"/>
      <c r="AA345" s="183"/>
      <c r="AB345" s="183"/>
    </row>
    <row r="346" spans="1:28">
      <c r="A346" s="3"/>
      <c r="B346" s="203"/>
      <c r="C346" s="190"/>
      <c r="D346" s="190"/>
      <c r="E346" s="183"/>
      <c r="F346" s="190"/>
      <c r="G346" s="190"/>
      <c r="H346" s="183"/>
      <c r="I346" s="183"/>
      <c r="J346" s="183"/>
      <c r="K346" s="183"/>
      <c r="L346" s="183"/>
      <c r="M346" s="183"/>
      <c r="N346" s="183"/>
      <c r="O346" s="183"/>
      <c r="P346" s="183"/>
      <c r="Q346" s="183"/>
      <c r="R346" s="183"/>
      <c r="S346" s="183"/>
      <c r="T346" s="183"/>
      <c r="U346" s="183"/>
      <c r="V346" s="183"/>
      <c r="W346" s="183"/>
      <c r="X346" s="183"/>
      <c r="Y346" s="183"/>
      <c r="Z346" s="183"/>
      <c r="AA346" s="183"/>
      <c r="AB346" s="183"/>
    </row>
    <row r="347" spans="1:28">
      <c r="A347" s="3"/>
      <c r="B347" s="203"/>
      <c r="C347" s="190"/>
      <c r="D347" s="190"/>
      <c r="E347" s="183"/>
      <c r="F347" s="190"/>
      <c r="G347" s="190"/>
      <c r="H347" s="183"/>
      <c r="I347" s="183"/>
      <c r="J347" s="183"/>
      <c r="K347" s="183"/>
      <c r="L347" s="183"/>
      <c r="M347" s="183"/>
      <c r="N347" s="183"/>
      <c r="O347" s="183"/>
      <c r="P347" s="183"/>
      <c r="Q347" s="183"/>
      <c r="R347" s="183"/>
      <c r="S347" s="183"/>
      <c r="T347" s="183"/>
      <c r="U347" s="183"/>
      <c r="V347" s="183"/>
      <c r="W347" s="183"/>
      <c r="X347" s="183"/>
      <c r="Y347" s="183"/>
      <c r="Z347" s="183"/>
      <c r="AA347" s="183"/>
      <c r="AB347" s="183"/>
    </row>
    <row r="348" spans="1:28">
      <c r="A348" s="3"/>
      <c r="B348" s="203"/>
      <c r="C348" s="190"/>
      <c r="D348" s="190"/>
      <c r="E348" s="183"/>
      <c r="F348" s="190"/>
      <c r="G348" s="190"/>
      <c r="H348" s="183"/>
      <c r="I348" s="183"/>
      <c r="J348" s="183"/>
      <c r="K348" s="183"/>
      <c r="L348" s="183"/>
      <c r="M348" s="183"/>
      <c r="N348" s="183"/>
      <c r="O348" s="183"/>
      <c r="P348" s="183"/>
      <c r="Q348" s="183"/>
      <c r="R348" s="183"/>
      <c r="S348" s="183"/>
      <c r="T348" s="183"/>
      <c r="U348" s="183"/>
      <c r="V348" s="183"/>
      <c r="W348" s="183"/>
      <c r="X348" s="183"/>
      <c r="Y348" s="183"/>
      <c r="Z348" s="183"/>
      <c r="AA348" s="183"/>
      <c r="AB348" s="183"/>
    </row>
    <row r="349" spans="1:28">
      <c r="A349" s="3"/>
      <c r="B349" s="203"/>
      <c r="C349" s="190"/>
      <c r="D349" s="190"/>
      <c r="E349" s="183"/>
      <c r="F349" s="190"/>
      <c r="G349" s="190"/>
      <c r="H349" s="183"/>
      <c r="I349" s="183"/>
      <c r="J349" s="183"/>
      <c r="K349" s="183"/>
      <c r="L349" s="183"/>
      <c r="M349" s="183"/>
      <c r="N349" s="183"/>
      <c r="O349" s="183"/>
      <c r="P349" s="183"/>
      <c r="Q349" s="183"/>
      <c r="R349" s="183"/>
      <c r="S349" s="183"/>
      <c r="T349" s="183"/>
      <c r="U349" s="183"/>
      <c r="V349" s="183"/>
      <c r="W349" s="183"/>
      <c r="X349" s="183"/>
      <c r="Y349" s="183"/>
      <c r="Z349" s="183"/>
      <c r="AA349" s="183"/>
      <c r="AB349" s="183"/>
    </row>
    <row r="350" spans="1:28">
      <c r="A350" s="3"/>
      <c r="B350" s="203"/>
      <c r="C350" s="190"/>
      <c r="D350" s="190"/>
      <c r="E350" s="183"/>
      <c r="F350" s="190"/>
      <c r="G350" s="190"/>
      <c r="H350" s="183"/>
      <c r="I350" s="183"/>
      <c r="J350" s="183"/>
      <c r="K350" s="183"/>
      <c r="L350" s="183"/>
      <c r="M350" s="183"/>
      <c r="N350" s="183"/>
      <c r="O350" s="183"/>
      <c r="P350" s="183"/>
      <c r="Q350" s="183"/>
      <c r="R350" s="183"/>
      <c r="S350" s="183"/>
      <c r="T350" s="183"/>
      <c r="U350" s="183"/>
      <c r="V350" s="183"/>
      <c r="W350" s="183"/>
      <c r="X350" s="183"/>
      <c r="Y350" s="183"/>
      <c r="Z350" s="183"/>
      <c r="AA350" s="183"/>
      <c r="AB350" s="183"/>
    </row>
    <row r="351" spans="1:28">
      <c r="A351" s="3"/>
      <c r="B351" s="203"/>
      <c r="C351" s="190"/>
      <c r="D351" s="190"/>
      <c r="E351" s="183"/>
      <c r="F351" s="190"/>
      <c r="G351" s="190"/>
      <c r="H351" s="183"/>
      <c r="I351" s="183"/>
      <c r="J351" s="183"/>
      <c r="K351" s="183"/>
      <c r="L351" s="183"/>
      <c r="M351" s="183"/>
      <c r="N351" s="183"/>
      <c r="O351" s="183"/>
      <c r="P351" s="183"/>
      <c r="Q351" s="183"/>
      <c r="R351" s="183"/>
      <c r="S351" s="183"/>
      <c r="T351" s="183"/>
      <c r="U351" s="183"/>
      <c r="V351" s="183"/>
      <c r="W351" s="183"/>
      <c r="X351" s="183"/>
      <c r="Y351" s="183"/>
      <c r="Z351" s="183"/>
      <c r="AA351" s="183"/>
      <c r="AB351" s="183"/>
    </row>
    <row r="352" spans="1:28">
      <c r="A352" s="3"/>
      <c r="B352" s="203"/>
      <c r="C352" s="190"/>
      <c r="D352" s="190"/>
      <c r="E352" s="183"/>
      <c r="F352" s="190"/>
      <c r="G352" s="190"/>
      <c r="H352" s="183"/>
      <c r="I352" s="183"/>
      <c r="J352" s="183"/>
      <c r="K352" s="183"/>
      <c r="L352" s="183"/>
      <c r="M352" s="183"/>
      <c r="N352" s="183"/>
      <c r="O352" s="183"/>
      <c r="P352" s="183"/>
      <c r="Q352" s="183"/>
      <c r="R352" s="183"/>
      <c r="S352" s="183"/>
      <c r="T352" s="183"/>
      <c r="U352" s="183"/>
      <c r="V352" s="183"/>
      <c r="W352" s="183"/>
      <c r="X352" s="183"/>
      <c r="Y352" s="183"/>
      <c r="Z352" s="183"/>
      <c r="AA352" s="183"/>
      <c r="AB352" s="183"/>
    </row>
    <row r="353" spans="1:28">
      <c r="A353" s="3"/>
      <c r="B353" s="203"/>
      <c r="C353" s="190"/>
      <c r="D353" s="190"/>
      <c r="E353" s="183"/>
      <c r="F353" s="190"/>
      <c r="G353" s="190"/>
      <c r="H353" s="183"/>
      <c r="I353" s="183"/>
      <c r="J353" s="183"/>
      <c r="K353" s="183"/>
      <c r="L353" s="183"/>
      <c r="M353" s="183"/>
      <c r="N353" s="183"/>
      <c r="O353" s="183"/>
      <c r="P353" s="183"/>
      <c r="Q353" s="183"/>
      <c r="R353" s="183"/>
      <c r="S353" s="183"/>
      <c r="T353" s="183"/>
      <c r="U353" s="183"/>
      <c r="V353" s="183"/>
      <c r="W353" s="183"/>
      <c r="X353" s="183"/>
      <c r="Y353" s="183"/>
      <c r="Z353" s="183"/>
      <c r="AA353" s="183"/>
      <c r="AB353" s="183"/>
    </row>
    <row r="354" spans="1:28">
      <c r="A354" s="3"/>
      <c r="B354" s="203"/>
      <c r="C354" s="190"/>
      <c r="D354" s="190"/>
      <c r="E354" s="183"/>
      <c r="F354" s="190"/>
      <c r="G354" s="190"/>
      <c r="H354" s="183"/>
      <c r="I354" s="183"/>
      <c r="J354" s="183"/>
      <c r="K354" s="183"/>
      <c r="L354" s="183"/>
      <c r="M354" s="183"/>
      <c r="N354" s="183"/>
      <c r="O354" s="183"/>
      <c r="P354" s="183"/>
      <c r="Q354" s="183"/>
      <c r="R354" s="183"/>
      <c r="S354" s="183"/>
      <c r="T354" s="183"/>
      <c r="U354" s="183"/>
      <c r="V354" s="183"/>
      <c r="W354" s="183"/>
      <c r="X354" s="183"/>
      <c r="Y354" s="183"/>
      <c r="Z354" s="183"/>
      <c r="AA354" s="183"/>
      <c r="AB354" s="183"/>
    </row>
    <row r="355" spans="1:28">
      <c r="A355" s="3"/>
      <c r="B355" s="203"/>
      <c r="C355" s="190"/>
      <c r="D355" s="190"/>
      <c r="E355" s="183"/>
      <c r="F355" s="190"/>
      <c r="G355" s="190"/>
      <c r="H355" s="183"/>
      <c r="I355" s="183"/>
      <c r="J355" s="183"/>
      <c r="K355" s="183"/>
      <c r="L355" s="183"/>
      <c r="M355" s="183"/>
      <c r="N355" s="183"/>
      <c r="O355" s="183"/>
      <c r="P355" s="183"/>
      <c r="Q355" s="183"/>
      <c r="R355" s="183"/>
      <c r="S355" s="183"/>
      <c r="T355" s="183"/>
      <c r="U355" s="183"/>
      <c r="V355" s="183"/>
      <c r="W355" s="183"/>
      <c r="X355" s="183"/>
      <c r="Y355" s="183"/>
      <c r="Z355" s="183"/>
      <c r="AA355" s="183"/>
      <c r="AB355" s="183"/>
    </row>
    <row r="356" spans="1:28">
      <c r="A356" s="3"/>
      <c r="B356" s="203"/>
      <c r="C356" s="190"/>
      <c r="D356" s="190"/>
      <c r="E356" s="183"/>
      <c r="F356" s="190"/>
      <c r="G356" s="190"/>
      <c r="H356" s="183"/>
      <c r="I356" s="183"/>
      <c r="J356" s="183"/>
      <c r="K356" s="183"/>
      <c r="L356" s="183"/>
      <c r="M356" s="183"/>
      <c r="N356" s="183"/>
      <c r="O356" s="183"/>
      <c r="P356" s="183"/>
      <c r="Q356" s="183"/>
      <c r="R356" s="183"/>
      <c r="S356" s="183"/>
      <c r="T356" s="183"/>
      <c r="U356" s="183"/>
      <c r="V356" s="183"/>
      <c r="W356" s="183"/>
      <c r="X356" s="183"/>
      <c r="Y356" s="183"/>
      <c r="Z356" s="183"/>
      <c r="AA356" s="183"/>
      <c r="AB356" s="183"/>
    </row>
    <row r="357" spans="1:28">
      <c r="A357" s="3"/>
      <c r="B357" s="203"/>
      <c r="C357" s="190"/>
      <c r="D357" s="190"/>
      <c r="E357" s="183"/>
      <c r="F357" s="190"/>
      <c r="G357" s="190"/>
      <c r="H357" s="183"/>
      <c r="I357" s="183"/>
      <c r="J357" s="183"/>
      <c r="K357" s="183"/>
      <c r="L357" s="183"/>
      <c r="M357" s="183"/>
      <c r="N357" s="183"/>
      <c r="O357" s="183"/>
      <c r="P357" s="183"/>
      <c r="Q357" s="183"/>
      <c r="R357" s="183"/>
      <c r="S357" s="183"/>
      <c r="T357" s="183"/>
      <c r="U357" s="183"/>
      <c r="V357" s="183"/>
      <c r="W357" s="183"/>
      <c r="X357" s="183"/>
      <c r="Y357" s="183"/>
      <c r="Z357" s="183"/>
      <c r="AA357" s="183"/>
      <c r="AB357" s="183"/>
    </row>
    <row r="358" spans="1:28">
      <c r="A358" s="3"/>
      <c r="B358" s="203"/>
      <c r="C358" s="190"/>
      <c r="D358" s="190"/>
      <c r="E358" s="183"/>
      <c r="F358" s="190"/>
      <c r="G358" s="190"/>
      <c r="H358" s="183"/>
      <c r="I358" s="183"/>
      <c r="J358" s="183"/>
      <c r="K358" s="183"/>
      <c r="L358" s="183"/>
      <c r="M358" s="183"/>
      <c r="N358" s="183"/>
      <c r="O358" s="183"/>
      <c r="P358" s="183"/>
      <c r="Q358" s="183"/>
      <c r="R358" s="183"/>
      <c r="S358" s="183"/>
      <c r="T358" s="183"/>
      <c r="U358" s="183"/>
      <c r="V358" s="183"/>
      <c r="W358" s="183"/>
      <c r="X358" s="183"/>
      <c r="Y358" s="183"/>
      <c r="Z358" s="183"/>
      <c r="AA358" s="183"/>
      <c r="AB358" s="183"/>
    </row>
    <row r="359" spans="1:28">
      <c r="A359" s="3"/>
      <c r="B359" s="203"/>
      <c r="C359" s="190"/>
      <c r="D359" s="190"/>
      <c r="E359" s="183"/>
      <c r="F359" s="190"/>
      <c r="G359" s="190"/>
      <c r="H359" s="183"/>
      <c r="I359" s="183"/>
      <c r="J359" s="183"/>
      <c r="K359" s="183"/>
      <c r="L359" s="183"/>
      <c r="M359" s="183"/>
      <c r="N359" s="183"/>
      <c r="O359" s="183"/>
      <c r="P359" s="183"/>
      <c r="Q359" s="183"/>
      <c r="R359" s="183"/>
      <c r="S359" s="183"/>
      <c r="T359" s="183"/>
      <c r="U359" s="183"/>
      <c r="V359" s="183"/>
      <c r="W359" s="183"/>
      <c r="X359" s="183"/>
      <c r="Y359" s="183"/>
      <c r="Z359" s="183"/>
      <c r="AA359" s="183"/>
      <c r="AB359" s="183"/>
    </row>
    <row r="360" spans="1:28">
      <c r="A360" s="3"/>
      <c r="B360" s="203"/>
      <c r="C360" s="190"/>
      <c r="D360" s="190"/>
      <c r="E360" s="183"/>
      <c r="F360" s="190"/>
      <c r="G360" s="190"/>
      <c r="H360" s="183"/>
      <c r="I360" s="183"/>
      <c r="J360" s="183"/>
      <c r="K360" s="183"/>
      <c r="L360" s="183"/>
      <c r="M360" s="183"/>
      <c r="N360" s="183"/>
      <c r="O360" s="183"/>
      <c r="P360" s="183"/>
      <c r="Q360" s="183"/>
      <c r="R360" s="183"/>
      <c r="S360" s="183"/>
      <c r="T360" s="183"/>
      <c r="U360" s="183"/>
      <c r="V360" s="183"/>
      <c r="W360" s="183"/>
      <c r="X360" s="183"/>
      <c r="Y360" s="183"/>
      <c r="Z360" s="183"/>
      <c r="AA360" s="183"/>
      <c r="AB360" s="183"/>
    </row>
    <row r="361" spans="1:28">
      <c r="A361" s="3"/>
      <c r="B361" s="203"/>
      <c r="C361" s="190"/>
      <c r="D361" s="190"/>
      <c r="E361" s="183"/>
      <c r="F361" s="190"/>
      <c r="G361" s="190"/>
      <c r="H361" s="183"/>
      <c r="I361" s="183"/>
      <c r="J361" s="183"/>
      <c r="K361" s="183"/>
      <c r="L361" s="183"/>
      <c r="M361" s="183"/>
      <c r="N361" s="183"/>
      <c r="O361" s="183"/>
      <c r="P361" s="183"/>
      <c r="Q361" s="183"/>
      <c r="R361" s="183"/>
      <c r="S361" s="183"/>
      <c r="T361" s="183"/>
      <c r="U361" s="183"/>
      <c r="V361" s="183"/>
      <c r="W361" s="183"/>
      <c r="X361" s="183"/>
      <c r="Y361" s="183"/>
      <c r="Z361" s="183"/>
      <c r="AA361" s="183"/>
      <c r="AB361" s="183"/>
    </row>
    <row r="362" spans="1:28">
      <c r="A362" s="3"/>
      <c r="B362" s="203"/>
      <c r="C362" s="190"/>
      <c r="D362" s="190"/>
      <c r="E362" s="183"/>
      <c r="F362" s="190"/>
      <c r="G362" s="190"/>
      <c r="H362" s="183"/>
      <c r="I362" s="183"/>
      <c r="J362" s="183"/>
      <c r="K362" s="183"/>
      <c r="L362" s="183"/>
      <c r="M362" s="183"/>
      <c r="N362" s="183"/>
      <c r="O362" s="183"/>
      <c r="P362" s="183"/>
      <c r="Q362" s="183"/>
      <c r="R362" s="183"/>
      <c r="S362" s="183"/>
      <c r="T362" s="183"/>
      <c r="U362" s="183"/>
      <c r="V362" s="183"/>
      <c r="W362" s="183"/>
      <c r="X362" s="183"/>
      <c r="Y362" s="183"/>
      <c r="Z362" s="183"/>
      <c r="AA362" s="183"/>
      <c r="AB362" s="183"/>
    </row>
    <row r="363" spans="1:28">
      <c r="A363" s="3"/>
      <c r="B363" s="203"/>
      <c r="C363" s="190"/>
      <c r="D363" s="190"/>
      <c r="E363" s="183"/>
      <c r="F363" s="190"/>
      <c r="G363" s="190"/>
      <c r="H363" s="183"/>
      <c r="I363" s="183"/>
      <c r="J363" s="183"/>
      <c r="K363" s="183"/>
      <c r="L363" s="183"/>
      <c r="M363" s="183"/>
      <c r="N363" s="183"/>
      <c r="O363" s="183"/>
      <c r="P363" s="183"/>
      <c r="Q363" s="183"/>
      <c r="R363" s="183"/>
      <c r="S363" s="183"/>
      <c r="T363" s="183"/>
      <c r="U363" s="183"/>
      <c r="V363" s="183"/>
      <c r="W363" s="183"/>
      <c r="X363" s="183"/>
      <c r="Y363" s="183"/>
      <c r="Z363" s="183"/>
      <c r="AA363" s="183"/>
      <c r="AB363" s="183"/>
    </row>
    <row r="364" spans="1:28">
      <c r="A364" s="3"/>
      <c r="B364" s="203"/>
      <c r="C364" s="190"/>
      <c r="D364" s="190"/>
      <c r="E364" s="183"/>
      <c r="F364" s="190"/>
      <c r="G364" s="190"/>
      <c r="H364" s="183"/>
      <c r="I364" s="183"/>
      <c r="J364" s="183"/>
      <c r="K364" s="183"/>
      <c r="L364" s="183"/>
      <c r="M364" s="183"/>
      <c r="N364" s="183"/>
      <c r="O364" s="183"/>
      <c r="P364" s="183"/>
      <c r="Q364" s="183"/>
      <c r="R364" s="183"/>
      <c r="S364" s="183"/>
      <c r="T364" s="183"/>
      <c r="U364" s="183"/>
      <c r="V364" s="183"/>
      <c r="W364" s="183"/>
      <c r="X364" s="183"/>
      <c r="Y364" s="183"/>
      <c r="Z364" s="183"/>
      <c r="AA364" s="183"/>
      <c r="AB364" s="183"/>
    </row>
    <row r="365" spans="1:28">
      <c r="A365" s="3"/>
      <c r="B365" s="203"/>
      <c r="C365" s="190"/>
      <c r="D365" s="190"/>
      <c r="E365" s="183"/>
      <c r="F365" s="190"/>
      <c r="G365" s="190"/>
      <c r="H365" s="183"/>
      <c r="I365" s="183"/>
      <c r="J365" s="183"/>
      <c r="K365" s="183"/>
      <c r="L365" s="183"/>
      <c r="M365" s="183"/>
      <c r="N365" s="183"/>
      <c r="O365" s="183"/>
      <c r="P365" s="183"/>
      <c r="Q365" s="183"/>
      <c r="R365" s="183"/>
      <c r="S365" s="183"/>
      <c r="T365" s="183"/>
      <c r="U365" s="183"/>
      <c r="V365" s="183"/>
      <c r="W365" s="183"/>
      <c r="X365" s="183"/>
      <c r="Y365" s="183"/>
      <c r="Z365" s="183"/>
      <c r="AA365" s="183"/>
      <c r="AB365" s="183"/>
    </row>
    <row r="366" spans="1:28">
      <c r="A366" s="3"/>
      <c r="B366" s="203"/>
      <c r="C366" s="190"/>
      <c r="D366" s="190"/>
      <c r="E366" s="183"/>
      <c r="F366" s="190"/>
      <c r="G366" s="190"/>
      <c r="H366" s="183"/>
      <c r="I366" s="183"/>
      <c r="J366" s="183"/>
      <c r="K366" s="183"/>
      <c r="L366" s="183"/>
      <c r="M366" s="183"/>
      <c r="N366" s="183"/>
      <c r="O366" s="183"/>
      <c r="P366" s="183"/>
      <c r="Q366" s="183"/>
      <c r="R366" s="183"/>
      <c r="S366" s="183"/>
      <c r="T366" s="183"/>
      <c r="U366" s="183"/>
      <c r="V366" s="183"/>
      <c r="W366" s="183"/>
      <c r="X366" s="183"/>
      <c r="Y366" s="183"/>
      <c r="Z366" s="183"/>
      <c r="AA366" s="183"/>
      <c r="AB366" s="183"/>
    </row>
    <row r="367" spans="1:28">
      <c r="A367" s="3"/>
      <c r="B367" s="203"/>
      <c r="C367" s="190"/>
      <c r="D367" s="190"/>
      <c r="E367" s="183"/>
      <c r="F367" s="190"/>
      <c r="G367" s="190"/>
      <c r="H367" s="183"/>
      <c r="I367" s="183"/>
      <c r="J367" s="183"/>
      <c r="K367" s="183"/>
      <c r="L367" s="183"/>
      <c r="M367" s="183"/>
      <c r="N367" s="183"/>
      <c r="O367" s="183"/>
      <c r="P367" s="183"/>
      <c r="Q367" s="183"/>
      <c r="R367" s="183"/>
      <c r="S367" s="183"/>
      <c r="T367" s="183"/>
      <c r="U367" s="183"/>
      <c r="V367" s="183"/>
      <c r="W367" s="183"/>
      <c r="X367" s="183"/>
      <c r="Y367" s="183"/>
      <c r="Z367" s="183"/>
      <c r="AA367" s="183"/>
      <c r="AB367" s="183"/>
    </row>
    <row r="368" spans="1:28">
      <c r="A368" s="3"/>
      <c r="B368" s="203"/>
      <c r="C368" s="190"/>
      <c r="D368" s="190"/>
      <c r="E368" s="183"/>
      <c r="F368" s="190"/>
      <c r="G368" s="190"/>
      <c r="H368" s="183"/>
      <c r="I368" s="183"/>
      <c r="J368" s="183"/>
      <c r="K368" s="183"/>
      <c r="L368" s="183"/>
      <c r="M368" s="183"/>
      <c r="N368" s="183"/>
      <c r="O368" s="183"/>
      <c r="P368" s="183"/>
      <c r="Q368" s="183"/>
      <c r="R368" s="183"/>
      <c r="S368" s="183"/>
      <c r="T368" s="183"/>
      <c r="U368" s="183"/>
      <c r="V368" s="183"/>
      <c r="W368" s="183"/>
      <c r="X368" s="183"/>
      <c r="Y368" s="183"/>
      <c r="Z368" s="183"/>
      <c r="AA368" s="183"/>
      <c r="AB368" s="183"/>
    </row>
    <row r="369" spans="1:28">
      <c r="A369" s="3"/>
      <c r="B369" s="203"/>
      <c r="C369" s="190"/>
      <c r="D369" s="190"/>
      <c r="E369" s="183"/>
      <c r="F369" s="190"/>
      <c r="G369" s="190"/>
      <c r="H369" s="183"/>
      <c r="I369" s="183"/>
      <c r="J369" s="183"/>
      <c r="K369" s="183"/>
      <c r="L369" s="183"/>
      <c r="M369" s="183"/>
      <c r="N369" s="183"/>
      <c r="O369" s="183"/>
      <c r="P369" s="183"/>
      <c r="Q369" s="183"/>
      <c r="R369" s="183"/>
      <c r="S369" s="183"/>
      <c r="T369" s="183"/>
      <c r="U369" s="183"/>
      <c r="V369" s="183"/>
      <c r="W369" s="183"/>
      <c r="X369" s="183"/>
      <c r="Y369" s="183"/>
      <c r="Z369" s="183"/>
      <c r="AA369" s="183"/>
      <c r="AB369" s="183"/>
    </row>
    <row r="370" spans="1:28">
      <c r="A370" s="3"/>
      <c r="B370" s="203"/>
      <c r="C370" s="190"/>
      <c r="D370" s="190"/>
      <c r="E370" s="183"/>
      <c r="F370" s="190"/>
      <c r="G370" s="190"/>
      <c r="H370" s="183"/>
      <c r="I370" s="183"/>
      <c r="J370" s="183"/>
      <c r="K370" s="183"/>
      <c r="L370" s="183"/>
      <c r="M370" s="183"/>
      <c r="N370" s="183"/>
      <c r="O370" s="183"/>
      <c r="P370" s="183"/>
      <c r="Q370" s="183"/>
      <c r="R370" s="183"/>
      <c r="S370" s="183"/>
      <c r="T370" s="183"/>
      <c r="U370" s="183"/>
      <c r="V370" s="183"/>
      <c r="W370" s="183"/>
      <c r="X370" s="183"/>
      <c r="Y370" s="183"/>
      <c r="Z370" s="183"/>
      <c r="AA370" s="183"/>
      <c r="AB370" s="183"/>
    </row>
    <row r="371" spans="1:28">
      <c r="A371" s="3"/>
      <c r="B371" s="203"/>
      <c r="C371" s="190"/>
      <c r="D371" s="190"/>
      <c r="E371" s="183"/>
      <c r="F371" s="190"/>
      <c r="G371" s="190"/>
      <c r="H371" s="183"/>
      <c r="I371" s="183"/>
      <c r="J371" s="183"/>
      <c r="K371" s="183"/>
      <c r="L371" s="183"/>
      <c r="M371" s="183"/>
      <c r="N371" s="183"/>
      <c r="O371" s="183"/>
      <c r="P371" s="183"/>
      <c r="Q371" s="183"/>
      <c r="R371" s="183"/>
      <c r="S371" s="183"/>
      <c r="T371" s="183"/>
      <c r="U371" s="183"/>
      <c r="V371" s="183"/>
      <c r="W371" s="183"/>
      <c r="X371" s="183"/>
      <c r="Y371" s="183"/>
      <c r="Z371" s="183"/>
      <c r="AA371" s="183"/>
      <c r="AB371" s="183"/>
    </row>
    <row r="372" spans="1:28">
      <c r="A372" s="3"/>
      <c r="B372" s="203"/>
      <c r="C372" s="190"/>
      <c r="D372" s="190"/>
      <c r="E372" s="183"/>
      <c r="F372" s="190"/>
      <c r="G372" s="190"/>
      <c r="H372" s="183"/>
      <c r="I372" s="183"/>
      <c r="J372" s="183"/>
      <c r="K372" s="183"/>
      <c r="L372" s="183"/>
      <c r="M372" s="183"/>
      <c r="N372" s="183"/>
      <c r="O372" s="183"/>
      <c r="P372" s="183"/>
      <c r="Q372" s="183"/>
      <c r="R372" s="183"/>
      <c r="S372" s="183"/>
      <c r="T372" s="183"/>
      <c r="U372" s="183"/>
      <c r="V372" s="183"/>
      <c r="W372" s="183"/>
      <c r="X372" s="183"/>
      <c r="Y372" s="183"/>
      <c r="Z372" s="183"/>
      <c r="AA372" s="183"/>
      <c r="AB372" s="183"/>
    </row>
    <row r="373" spans="1:28">
      <c r="A373" s="3"/>
      <c r="B373" s="203"/>
      <c r="C373" s="190"/>
      <c r="D373" s="190"/>
      <c r="E373" s="183"/>
      <c r="F373" s="190"/>
      <c r="G373" s="190"/>
      <c r="H373" s="183"/>
      <c r="I373" s="183"/>
      <c r="J373" s="183"/>
      <c r="K373" s="183"/>
      <c r="L373" s="183"/>
      <c r="M373" s="183"/>
      <c r="N373" s="183"/>
      <c r="O373" s="183"/>
      <c r="P373" s="183"/>
      <c r="Q373" s="183"/>
      <c r="R373" s="183"/>
      <c r="S373" s="183"/>
      <c r="T373" s="183"/>
      <c r="U373" s="183"/>
      <c r="V373" s="183"/>
      <c r="W373" s="183"/>
      <c r="X373" s="183"/>
      <c r="Y373" s="183"/>
      <c r="Z373" s="183"/>
      <c r="AA373" s="183"/>
      <c r="AB373" s="183"/>
    </row>
    <row r="374" spans="1:28">
      <c r="A374" s="3"/>
      <c r="B374" s="203"/>
      <c r="C374" s="190"/>
      <c r="D374" s="190"/>
      <c r="E374" s="183"/>
      <c r="F374" s="190"/>
      <c r="G374" s="190"/>
      <c r="H374" s="183"/>
      <c r="I374" s="183"/>
      <c r="J374" s="183"/>
      <c r="K374" s="183"/>
      <c r="L374" s="183"/>
      <c r="M374" s="183"/>
      <c r="N374" s="183"/>
      <c r="O374" s="183"/>
      <c r="P374" s="183"/>
      <c r="Q374" s="183"/>
      <c r="R374" s="183"/>
      <c r="S374" s="183"/>
      <c r="T374" s="183"/>
      <c r="U374" s="183"/>
      <c r="V374" s="183"/>
      <c r="W374" s="183"/>
      <c r="X374" s="183"/>
      <c r="Y374" s="183"/>
      <c r="Z374" s="183"/>
      <c r="AA374" s="183"/>
      <c r="AB374" s="183"/>
    </row>
    <row r="375" spans="1:28">
      <c r="A375" s="3"/>
      <c r="B375" s="203"/>
      <c r="C375" s="190"/>
      <c r="D375" s="190"/>
      <c r="E375" s="183"/>
      <c r="F375" s="190"/>
      <c r="G375" s="190"/>
      <c r="H375" s="183"/>
      <c r="I375" s="183"/>
      <c r="J375" s="183"/>
      <c r="K375" s="183"/>
      <c r="L375" s="183"/>
      <c r="M375" s="183"/>
      <c r="N375" s="183"/>
      <c r="O375" s="183"/>
      <c r="P375" s="183"/>
      <c r="Q375" s="183"/>
      <c r="R375" s="183"/>
      <c r="S375" s="183"/>
      <c r="T375" s="183"/>
      <c r="U375" s="183"/>
      <c r="V375" s="183"/>
      <c r="W375" s="183"/>
      <c r="X375" s="183"/>
      <c r="Y375" s="183"/>
      <c r="Z375" s="183"/>
      <c r="AA375" s="183"/>
      <c r="AB375" s="183"/>
    </row>
    <row r="376" spans="1:28">
      <c r="A376" s="3"/>
      <c r="B376" s="203"/>
      <c r="C376" s="190"/>
      <c r="D376" s="190"/>
      <c r="E376" s="183"/>
      <c r="F376" s="190"/>
      <c r="G376" s="190"/>
      <c r="H376" s="183"/>
      <c r="I376" s="183"/>
      <c r="J376" s="183"/>
      <c r="K376" s="183"/>
      <c r="L376" s="183"/>
      <c r="M376" s="183"/>
      <c r="N376" s="183"/>
      <c r="O376" s="183"/>
      <c r="P376" s="183"/>
      <c r="Q376" s="183"/>
      <c r="R376" s="183"/>
      <c r="S376" s="183"/>
      <c r="T376" s="183"/>
      <c r="U376" s="183"/>
      <c r="V376" s="183"/>
      <c r="W376" s="183"/>
      <c r="X376" s="183"/>
      <c r="Y376" s="183"/>
      <c r="Z376" s="183"/>
      <c r="AA376" s="183"/>
      <c r="AB376" s="183"/>
    </row>
    <row r="377" spans="1:28">
      <c r="A377" s="3"/>
      <c r="B377" s="203"/>
      <c r="C377" s="190"/>
      <c r="D377" s="190"/>
      <c r="E377" s="183"/>
      <c r="F377" s="190"/>
      <c r="G377" s="190"/>
      <c r="H377" s="183"/>
      <c r="I377" s="183"/>
      <c r="J377" s="183"/>
      <c r="K377" s="183"/>
      <c r="L377" s="183"/>
      <c r="M377" s="183"/>
      <c r="N377" s="183"/>
      <c r="O377" s="183"/>
      <c r="P377" s="183"/>
      <c r="Q377" s="183"/>
      <c r="R377" s="183"/>
      <c r="S377" s="183"/>
      <c r="T377" s="183"/>
      <c r="U377" s="183"/>
      <c r="V377" s="183"/>
      <c r="W377" s="183"/>
      <c r="X377" s="183"/>
      <c r="Y377" s="183"/>
      <c r="Z377" s="183"/>
      <c r="AA377" s="183"/>
      <c r="AB377" s="183"/>
    </row>
    <row r="378" spans="1:28">
      <c r="A378" s="3"/>
      <c r="B378" s="203"/>
      <c r="C378" s="190"/>
      <c r="D378" s="190"/>
      <c r="E378" s="183"/>
      <c r="F378" s="190"/>
      <c r="G378" s="190"/>
      <c r="H378" s="183"/>
      <c r="I378" s="183"/>
      <c r="J378" s="183"/>
      <c r="K378" s="183"/>
      <c r="L378" s="183"/>
      <c r="M378" s="183"/>
      <c r="N378" s="183"/>
      <c r="O378" s="183"/>
      <c r="P378" s="183"/>
      <c r="Q378" s="183"/>
      <c r="R378" s="183"/>
      <c r="S378" s="183"/>
      <c r="T378" s="183"/>
      <c r="U378" s="183"/>
      <c r="V378" s="183"/>
      <c r="W378" s="183"/>
      <c r="X378" s="183"/>
      <c r="Y378" s="183"/>
      <c r="Z378" s="183"/>
      <c r="AA378" s="183"/>
      <c r="AB378" s="183"/>
    </row>
    <row r="379" spans="1:28">
      <c r="A379" s="3"/>
      <c r="B379" s="203"/>
      <c r="C379" s="190"/>
      <c r="D379" s="190"/>
      <c r="E379" s="183"/>
      <c r="F379" s="190"/>
      <c r="G379" s="190"/>
      <c r="H379" s="183"/>
      <c r="I379" s="183"/>
      <c r="J379" s="183"/>
      <c r="K379" s="183"/>
      <c r="L379" s="183"/>
      <c r="M379" s="183"/>
      <c r="N379" s="183"/>
      <c r="O379" s="183"/>
      <c r="P379" s="183"/>
      <c r="Q379" s="183"/>
      <c r="R379" s="183"/>
      <c r="S379" s="183"/>
      <c r="T379" s="183"/>
      <c r="U379" s="183"/>
      <c r="V379" s="183"/>
      <c r="W379" s="183"/>
      <c r="X379" s="183"/>
      <c r="Y379" s="183"/>
      <c r="Z379" s="183"/>
      <c r="AA379" s="183"/>
      <c r="AB379" s="183"/>
    </row>
    <row r="380" spans="1:28">
      <c r="A380" s="3"/>
      <c r="B380" s="203"/>
      <c r="C380" s="190"/>
      <c r="D380" s="190"/>
      <c r="E380" s="183"/>
      <c r="F380" s="190"/>
      <c r="G380" s="190"/>
      <c r="H380" s="183"/>
      <c r="I380" s="183"/>
      <c r="J380" s="183"/>
      <c r="K380" s="183"/>
      <c r="L380" s="183"/>
      <c r="M380" s="183"/>
      <c r="N380" s="183"/>
      <c r="O380" s="183"/>
      <c r="P380" s="183"/>
      <c r="Q380" s="183"/>
      <c r="R380" s="183"/>
      <c r="S380" s="183"/>
      <c r="T380" s="183"/>
      <c r="U380" s="183"/>
      <c r="V380" s="183"/>
      <c r="W380" s="183"/>
      <c r="X380" s="183"/>
      <c r="Y380" s="183"/>
      <c r="Z380" s="183"/>
      <c r="AA380" s="183"/>
      <c r="AB380" s="183"/>
    </row>
    <row r="381" spans="1:28">
      <c r="A381" s="3"/>
      <c r="B381" s="203"/>
      <c r="C381" s="190"/>
      <c r="D381" s="190"/>
      <c r="E381" s="183"/>
      <c r="F381" s="190"/>
      <c r="G381" s="190"/>
      <c r="H381" s="183"/>
      <c r="I381" s="183"/>
      <c r="J381" s="183"/>
      <c r="K381" s="183"/>
      <c r="L381" s="183"/>
      <c r="M381" s="183"/>
      <c r="N381" s="183"/>
      <c r="O381" s="183"/>
      <c r="P381" s="183"/>
      <c r="Q381" s="183"/>
      <c r="R381" s="183"/>
      <c r="S381" s="183"/>
      <c r="T381" s="183"/>
      <c r="U381" s="183"/>
      <c r="V381" s="183"/>
      <c r="W381" s="183"/>
      <c r="X381" s="183"/>
      <c r="Y381" s="183"/>
      <c r="Z381" s="183"/>
      <c r="AA381" s="183"/>
      <c r="AB381" s="183"/>
    </row>
    <row r="382" spans="1:28">
      <c r="A382" s="3"/>
      <c r="B382" s="203"/>
      <c r="C382" s="190"/>
      <c r="D382" s="190"/>
      <c r="E382" s="183"/>
      <c r="F382" s="190"/>
      <c r="G382" s="190"/>
      <c r="H382" s="183"/>
      <c r="I382" s="183"/>
      <c r="J382" s="183"/>
      <c r="K382" s="183"/>
      <c r="L382" s="183"/>
      <c r="M382" s="183"/>
      <c r="N382" s="183"/>
      <c r="O382" s="183"/>
      <c r="P382" s="183"/>
      <c r="Q382" s="183"/>
      <c r="R382" s="183"/>
      <c r="S382" s="183"/>
      <c r="T382" s="183"/>
      <c r="U382" s="183"/>
      <c r="V382" s="183"/>
      <c r="W382" s="183"/>
      <c r="X382" s="183"/>
      <c r="Y382" s="183"/>
      <c r="Z382" s="183"/>
      <c r="AA382" s="183"/>
      <c r="AB382" s="183"/>
    </row>
    <row r="383" spans="1:28">
      <c r="A383" s="3"/>
      <c r="B383" s="203"/>
      <c r="C383" s="190"/>
      <c r="D383" s="190"/>
      <c r="E383" s="183"/>
      <c r="F383" s="190"/>
      <c r="G383" s="190"/>
      <c r="H383" s="183"/>
      <c r="I383" s="183"/>
      <c r="J383" s="183"/>
      <c r="K383" s="183"/>
      <c r="L383" s="183"/>
      <c r="M383" s="183"/>
      <c r="N383" s="183"/>
      <c r="O383" s="183"/>
      <c r="P383" s="183"/>
      <c r="Q383" s="183"/>
      <c r="R383" s="183"/>
      <c r="S383" s="183"/>
      <c r="T383" s="183"/>
      <c r="U383" s="183"/>
      <c r="V383" s="183"/>
      <c r="W383" s="183"/>
      <c r="X383" s="183"/>
      <c r="Y383" s="183"/>
      <c r="Z383" s="183"/>
      <c r="AA383" s="183"/>
      <c r="AB383" s="183"/>
    </row>
    <row r="384" spans="1:28">
      <c r="A384" s="3"/>
      <c r="B384" s="203"/>
      <c r="C384" s="190"/>
      <c r="D384" s="190"/>
      <c r="E384" s="183"/>
      <c r="F384" s="190"/>
      <c r="G384" s="190"/>
      <c r="H384" s="183"/>
      <c r="I384" s="183"/>
      <c r="J384" s="183"/>
      <c r="K384" s="183"/>
      <c r="L384" s="183"/>
      <c r="M384" s="183"/>
      <c r="N384" s="183"/>
      <c r="O384" s="183"/>
      <c r="P384" s="183"/>
      <c r="Q384" s="183"/>
      <c r="R384" s="183"/>
      <c r="S384" s="183"/>
      <c r="T384" s="183"/>
      <c r="U384" s="183"/>
      <c r="V384" s="183"/>
      <c r="W384" s="183"/>
      <c r="X384" s="183"/>
      <c r="Y384" s="183"/>
      <c r="Z384" s="183"/>
      <c r="AA384" s="183"/>
      <c r="AB384" s="183"/>
    </row>
    <row r="385" spans="1:28">
      <c r="A385" s="3"/>
      <c r="B385" s="203"/>
      <c r="C385" s="190"/>
      <c r="D385" s="190"/>
      <c r="E385" s="183"/>
      <c r="F385" s="190"/>
      <c r="G385" s="190"/>
      <c r="H385" s="183"/>
      <c r="I385" s="183"/>
      <c r="J385" s="183"/>
      <c r="K385" s="183"/>
      <c r="L385" s="183"/>
      <c r="M385" s="183"/>
      <c r="N385" s="183"/>
      <c r="O385" s="183"/>
      <c r="P385" s="183"/>
      <c r="Q385" s="183"/>
      <c r="R385" s="183"/>
      <c r="S385" s="183"/>
      <c r="T385" s="183"/>
      <c r="U385" s="183"/>
      <c r="V385" s="183"/>
      <c r="W385" s="183"/>
      <c r="X385" s="183"/>
      <c r="Y385" s="183"/>
      <c r="Z385" s="183"/>
      <c r="AA385" s="183"/>
      <c r="AB385" s="183"/>
    </row>
    <row r="386" spans="1:28">
      <c r="A386" s="3"/>
      <c r="B386" s="203"/>
      <c r="C386" s="190"/>
      <c r="D386" s="190"/>
      <c r="E386" s="183"/>
      <c r="F386" s="190"/>
      <c r="G386" s="190"/>
      <c r="H386" s="183"/>
      <c r="I386" s="183"/>
      <c r="J386" s="183"/>
      <c r="K386" s="183"/>
      <c r="L386" s="183"/>
      <c r="M386" s="183"/>
      <c r="N386" s="183"/>
      <c r="O386" s="183"/>
      <c r="P386" s="183"/>
      <c r="Q386" s="183"/>
      <c r="R386" s="183"/>
      <c r="S386" s="183"/>
      <c r="T386" s="183"/>
      <c r="U386" s="183"/>
      <c r="V386" s="183"/>
      <c r="W386" s="183"/>
      <c r="X386" s="183"/>
      <c r="Y386" s="183"/>
      <c r="Z386" s="183"/>
      <c r="AA386" s="183"/>
      <c r="AB386" s="183"/>
    </row>
    <row r="387" spans="1:28">
      <c r="A387" s="3"/>
      <c r="B387" s="203"/>
      <c r="C387" s="190"/>
      <c r="D387" s="190"/>
      <c r="E387" s="183"/>
      <c r="F387" s="190"/>
      <c r="G387" s="190"/>
      <c r="H387" s="183"/>
      <c r="I387" s="183"/>
      <c r="J387" s="183"/>
      <c r="K387" s="183"/>
      <c r="L387" s="183"/>
      <c r="M387" s="183"/>
      <c r="N387" s="183"/>
      <c r="O387" s="183"/>
      <c r="P387" s="183"/>
      <c r="Q387" s="183"/>
      <c r="R387" s="183"/>
      <c r="S387" s="183"/>
      <c r="T387" s="183"/>
      <c r="U387" s="183"/>
      <c r="V387" s="183"/>
      <c r="W387" s="183"/>
      <c r="X387" s="183"/>
      <c r="Y387" s="183"/>
      <c r="Z387" s="183"/>
      <c r="AA387" s="183"/>
      <c r="AB387" s="183"/>
    </row>
    <row r="388" spans="1:28">
      <c r="A388" s="3"/>
      <c r="B388" s="203"/>
      <c r="C388" s="190"/>
      <c r="D388" s="190"/>
      <c r="E388" s="183"/>
      <c r="F388" s="190"/>
      <c r="G388" s="190"/>
      <c r="H388" s="183"/>
      <c r="I388" s="183"/>
      <c r="J388" s="183"/>
      <c r="K388" s="183"/>
      <c r="L388" s="183"/>
      <c r="M388" s="183"/>
      <c r="N388" s="183"/>
      <c r="O388" s="183"/>
      <c r="P388" s="183"/>
      <c r="Q388" s="183"/>
      <c r="R388" s="183"/>
      <c r="S388" s="183"/>
      <c r="T388" s="183"/>
      <c r="U388" s="183"/>
      <c r="V388" s="183"/>
      <c r="W388" s="183"/>
      <c r="X388" s="183"/>
      <c r="Y388" s="183"/>
      <c r="Z388" s="183"/>
      <c r="AA388" s="183"/>
      <c r="AB388" s="183"/>
    </row>
    <row r="389" spans="1:28">
      <c r="A389" s="3"/>
      <c r="B389" s="203"/>
      <c r="C389" s="190"/>
      <c r="D389" s="190"/>
      <c r="E389" s="183"/>
      <c r="F389" s="190"/>
      <c r="G389" s="190"/>
      <c r="H389" s="183"/>
      <c r="I389" s="183"/>
      <c r="J389" s="183"/>
      <c r="K389" s="183"/>
      <c r="L389" s="183"/>
      <c r="M389" s="183"/>
      <c r="N389" s="183"/>
      <c r="O389" s="183"/>
      <c r="P389" s="183"/>
      <c r="Q389" s="183"/>
      <c r="R389" s="183"/>
      <c r="S389" s="183"/>
      <c r="T389" s="183"/>
      <c r="U389" s="183"/>
      <c r="V389" s="183"/>
      <c r="W389" s="183"/>
      <c r="X389" s="183"/>
      <c r="Y389" s="183"/>
      <c r="Z389" s="183"/>
      <c r="AA389" s="183"/>
      <c r="AB389" s="183"/>
    </row>
    <row r="390" spans="1:28">
      <c r="A390" s="3"/>
      <c r="B390" s="203"/>
      <c r="C390" s="190"/>
      <c r="D390" s="190"/>
      <c r="E390" s="183"/>
      <c r="F390" s="190"/>
      <c r="G390" s="190"/>
      <c r="H390" s="183"/>
      <c r="I390" s="183"/>
      <c r="J390" s="183"/>
      <c r="K390" s="183"/>
      <c r="L390" s="183"/>
      <c r="M390" s="183"/>
      <c r="N390" s="183"/>
      <c r="O390" s="183"/>
      <c r="P390" s="183"/>
      <c r="Q390" s="183"/>
      <c r="R390" s="183"/>
      <c r="S390" s="183"/>
      <c r="T390" s="183"/>
      <c r="U390" s="183"/>
      <c r="V390" s="183"/>
      <c r="W390" s="183"/>
      <c r="X390" s="183"/>
      <c r="Y390" s="183"/>
      <c r="Z390" s="183"/>
      <c r="AA390" s="183"/>
      <c r="AB390" s="183"/>
    </row>
    <row r="391" spans="1:28">
      <c r="A391" s="3"/>
      <c r="B391" s="203"/>
      <c r="C391" s="190"/>
      <c r="D391" s="190"/>
      <c r="E391" s="183"/>
      <c r="F391" s="190"/>
      <c r="G391" s="190"/>
      <c r="H391" s="183"/>
      <c r="I391" s="183"/>
      <c r="J391" s="183"/>
      <c r="K391" s="183"/>
      <c r="L391" s="183"/>
      <c r="M391" s="183"/>
      <c r="N391" s="183"/>
      <c r="O391" s="183"/>
      <c r="P391" s="183"/>
      <c r="Q391" s="183"/>
      <c r="R391" s="183"/>
      <c r="S391" s="183"/>
      <c r="T391" s="183"/>
      <c r="U391" s="183"/>
      <c r="V391" s="183"/>
      <c r="W391" s="183"/>
      <c r="X391" s="183"/>
      <c r="Y391" s="183"/>
      <c r="Z391" s="183"/>
      <c r="AA391" s="183"/>
      <c r="AB391" s="183"/>
    </row>
    <row r="392" spans="1:28">
      <c r="A392" s="3"/>
      <c r="B392" s="203"/>
      <c r="C392" s="190"/>
      <c r="D392" s="190"/>
      <c r="E392" s="183"/>
      <c r="F392" s="190"/>
      <c r="G392" s="190"/>
      <c r="H392" s="183"/>
      <c r="I392" s="183"/>
      <c r="J392" s="183"/>
      <c r="K392" s="183"/>
      <c r="L392" s="183"/>
      <c r="M392" s="183"/>
      <c r="N392" s="183"/>
      <c r="O392" s="183"/>
      <c r="P392" s="183"/>
      <c r="Q392" s="183"/>
      <c r="R392" s="183"/>
      <c r="S392" s="183"/>
      <c r="T392" s="183"/>
      <c r="U392" s="183"/>
      <c r="V392" s="183"/>
      <c r="W392" s="183"/>
      <c r="X392" s="183"/>
      <c r="Y392" s="183"/>
      <c r="Z392" s="183"/>
      <c r="AA392" s="183"/>
      <c r="AB392" s="183"/>
    </row>
    <row r="393" spans="1:28">
      <c r="A393" s="3"/>
      <c r="B393" s="203"/>
      <c r="C393" s="190"/>
      <c r="D393" s="190"/>
      <c r="E393" s="183"/>
      <c r="F393" s="190"/>
      <c r="G393" s="190"/>
      <c r="H393" s="183"/>
      <c r="I393" s="183"/>
      <c r="J393" s="183"/>
      <c r="K393" s="183"/>
      <c r="L393" s="183"/>
      <c r="M393" s="183"/>
      <c r="N393" s="183"/>
      <c r="O393" s="183"/>
      <c r="P393" s="183"/>
      <c r="Q393" s="183"/>
      <c r="R393" s="183"/>
      <c r="S393" s="183"/>
      <c r="T393" s="183"/>
      <c r="U393" s="183"/>
      <c r="V393" s="183"/>
      <c r="W393" s="183"/>
      <c r="X393" s="183"/>
      <c r="Y393" s="183"/>
      <c r="Z393" s="183"/>
      <c r="AA393" s="183"/>
      <c r="AB393" s="183"/>
    </row>
    <row r="394" spans="1:28">
      <c r="A394" s="3"/>
      <c r="B394" s="203"/>
      <c r="C394" s="190"/>
      <c r="D394" s="190"/>
      <c r="E394" s="183"/>
      <c r="F394" s="190"/>
      <c r="G394" s="190"/>
      <c r="H394" s="183"/>
      <c r="I394" s="183"/>
      <c r="J394" s="183"/>
      <c r="K394" s="183"/>
      <c r="L394" s="183"/>
      <c r="M394" s="183"/>
      <c r="N394" s="183"/>
      <c r="O394" s="183"/>
      <c r="P394" s="183"/>
      <c r="Q394" s="183"/>
      <c r="R394" s="183"/>
      <c r="S394" s="183"/>
      <c r="T394" s="183"/>
      <c r="U394" s="183"/>
      <c r="V394" s="183"/>
      <c r="W394" s="183"/>
      <c r="X394" s="183"/>
      <c r="Y394" s="183"/>
      <c r="Z394" s="183"/>
      <c r="AA394" s="183"/>
      <c r="AB394" s="183"/>
    </row>
    <row r="395" spans="1:28">
      <c r="A395" s="3"/>
      <c r="B395" s="203"/>
      <c r="C395" s="190"/>
      <c r="D395" s="190"/>
      <c r="E395" s="183"/>
      <c r="F395" s="190"/>
      <c r="G395" s="190"/>
      <c r="H395" s="183"/>
      <c r="I395" s="183"/>
      <c r="J395" s="183"/>
      <c r="K395" s="183"/>
      <c r="L395" s="183"/>
      <c r="M395" s="183"/>
      <c r="N395" s="183"/>
      <c r="O395" s="183"/>
      <c r="P395" s="183"/>
      <c r="Q395" s="183"/>
      <c r="R395" s="183"/>
      <c r="S395" s="183"/>
      <c r="T395" s="183"/>
      <c r="U395" s="183"/>
      <c r="V395" s="183"/>
      <c r="W395" s="183"/>
      <c r="X395" s="183"/>
      <c r="Y395" s="183"/>
      <c r="Z395" s="183"/>
      <c r="AA395" s="183"/>
      <c r="AB395" s="183"/>
    </row>
    <row r="396" spans="1:28">
      <c r="A396" s="3"/>
      <c r="B396" s="203"/>
      <c r="C396" s="190"/>
      <c r="D396" s="190"/>
      <c r="E396" s="183"/>
      <c r="F396" s="190"/>
      <c r="G396" s="190"/>
      <c r="H396" s="183"/>
      <c r="I396" s="183"/>
      <c r="J396" s="183"/>
      <c r="K396" s="183"/>
      <c r="L396" s="183"/>
      <c r="M396" s="183"/>
      <c r="N396" s="183"/>
      <c r="O396" s="183"/>
      <c r="P396" s="183"/>
      <c r="Q396" s="183"/>
      <c r="R396" s="183"/>
      <c r="S396" s="183"/>
      <c r="T396" s="183"/>
      <c r="U396" s="183"/>
      <c r="V396" s="183"/>
      <c r="W396" s="183"/>
      <c r="X396" s="183"/>
      <c r="Y396" s="183"/>
      <c r="Z396" s="183"/>
      <c r="AA396" s="183"/>
      <c r="AB396" s="183"/>
    </row>
    <row r="397" spans="1:28">
      <c r="A397" s="3"/>
      <c r="B397" s="203"/>
      <c r="C397" s="190"/>
      <c r="D397" s="190"/>
      <c r="E397" s="183"/>
      <c r="F397" s="190"/>
      <c r="G397" s="190"/>
      <c r="H397" s="183"/>
      <c r="I397" s="183"/>
      <c r="J397" s="183"/>
      <c r="K397" s="183"/>
      <c r="L397" s="183"/>
      <c r="M397" s="183"/>
      <c r="N397" s="183"/>
      <c r="O397" s="183"/>
      <c r="P397" s="183"/>
      <c r="Q397" s="183"/>
      <c r="R397" s="183"/>
      <c r="S397" s="183"/>
      <c r="T397" s="183"/>
      <c r="U397" s="183"/>
      <c r="V397" s="183"/>
      <c r="W397" s="183"/>
      <c r="X397" s="183"/>
      <c r="Y397" s="183"/>
      <c r="Z397" s="183"/>
      <c r="AA397" s="183"/>
      <c r="AB397" s="183"/>
    </row>
    <row r="398" spans="1:28">
      <c r="A398" s="3"/>
      <c r="B398" s="203"/>
      <c r="C398" s="190"/>
      <c r="D398" s="190"/>
      <c r="E398" s="183"/>
      <c r="F398" s="190"/>
      <c r="G398" s="190"/>
      <c r="H398" s="183"/>
      <c r="I398" s="183"/>
      <c r="J398" s="183"/>
      <c r="K398" s="183"/>
      <c r="L398" s="183"/>
      <c r="M398" s="183"/>
      <c r="N398" s="183"/>
      <c r="O398" s="183"/>
      <c r="P398" s="183"/>
      <c r="Q398" s="183"/>
      <c r="R398" s="183"/>
      <c r="S398" s="183"/>
      <c r="T398" s="183"/>
      <c r="U398" s="183"/>
      <c r="V398" s="183"/>
      <c r="W398" s="183"/>
      <c r="X398" s="183"/>
      <c r="Y398" s="183"/>
      <c r="Z398" s="183"/>
      <c r="AA398" s="183"/>
      <c r="AB398" s="183"/>
    </row>
    <row r="399" spans="1:28">
      <c r="A399" s="3"/>
      <c r="B399" s="203"/>
      <c r="C399" s="190"/>
      <c r="D399" s="190"/>
      <c r="E399" s="183"/>
      <c r="F399" s="190"/>
      <c r="G399" s="190"/>
      <c r="H399" s="183"/>
      <c r="I399" s="183"/>
      <c r="J399" s="183"/>
      <c r="K399" s="183"/>
      <c r="L399" s="183"/>
      <c r="M399" s="183"/>
      <c r="N399" s="183"/>
      <c r="O399" s="183"/>
      <c r="P399" s="183"/>
      <c r="Q399" s="183"/>
      <c r="R399" s="183"/>
      <c r="S399" s="183"/>
      <c r="T399" s="183"/>
      <c r="U399" s="183"/>
      <c r="V399" s="183"/>
      <c r="W399" s="183"/>
      <c r="X399" s="183"/>
      <c r="Y399" s="183"/>
      <c r="Z399" s="183"/>
      <c r="AA399" s="183"/>
      <c r="AB399" s="183"/>
    </row>
    <row r="400" spans="1:28">
      <c r="A400" s="3"/>
      <c r="B400" s="203"/>
      <c r="C400" s="190"/>
      <c r="D400" s="190"/>
      <c r="E400" s="183"/>
      <c r="F400" s="190"/>
      <c r="G400" s="190"/>
      <c r="H400" s="183"/>
      <c r="I400" s="183"/>
      <c r="J400" s="183"/>
      <c r="K400" s="183"/>
      <c r="L400" s="183"/>
      <c r="M400" s="183"/>
      <c r="N400" s="183"/>
      <c r="O400" s="183"/>
      <c r="P400" s="183"/>
      <c r="Q400" s="183"/>
      <c r="R400" s="183"/>
      <c r="S400" s="183"/>
      <c r="T400" s="183"/>
      <c r="U400" s="183"/>
      <c r="V400" s="183"/>
      <c r="W400" s="183"/>
      <c r="X400" s="183"/>
      <c r="Y400" s="183"/>
      <c r="Z400" s="183"/>
      <c r="AA400" s="183"/>
      <c r="AB400" s="183"/>
    </row>
    <row r="401" spans="1:28">
      <c r="A401" s="3"/>
      <c r="B401" s="203"/>
      <c r="C401" s="190"/>
      <c r="D401" s="190"/>
      <c r="E401" s="183"/>
      <c r="F401" s="190"/>
      <c r="G401" s="190"/>
      <c r="H401" s="183"/>
      <c r="I401" s="183"/>
      <c r="J401" s="183"/>
      <c r="K401" s="183"/>
      <c r="L401" s="183"/>
      <c r="M401" s="183"/>
      <c r="N401" s="183"/>
      <c r="O401" s="183"/>
      <c r="P401" s="183"/>
      <c r="Q401" s="183"/>
      <c r="R401" s="183"/>
      <c r="S401" s="183"/>
      <c r="T401" s="183"/>
      <c r="U401" s="183"/>
      <c r="V401" s="183"/>
      <c r="W401" s="183"/>
      <c r="X401" s="183"/>
      <c r="Y401" s="183"/>
      <c r="Z401" s="183"/>
      <c r="AA401" s="183"/>
      <c r="AB401" s="183"/>
    </row>
    <row r="402" spans="1:28">
      <c r="A402" s="3"/>
      <c r="B402" s="203"/>
      <c r="C402" s="190"/>
      <c r="D402" s="190"/>
      <c r="E402" s="183"/>
      <c r="F402" s="190"/>
      <c r="G402" s="190"/>
      <c r="H402" s="183"/>
      <c r="I402" s="183"/>
      <c r="J402" s="183"/>
      <c r="K402" s="183"/>
      <c r="L402" s="183"/>
      <c r="M402" s="183"/>
      <c r="N402" s="183"/>
      <c r="O402" s="183"/>
      <c r="P402" s="183"/>
      <c r="Q402" s="183"/>
      <c r="R402" s="183"/>
      <c r="S402" s="183"/>
      <c r="T402" s="183"/>
      <c r="U402" s="183"/>
      <c r="V402" s="183"/>
      <c r="W402" s="183"/>
      <c r="X402" s="183"/>
      <c r="Y402" s="183"/>
      <c r="Z402" s="183"/>
      <c r="AA402" s="183"/>
      <c r="AB402" s="183"/>
    </row>
    <row r="403" spans="1:28">
      <c r="A403" s="3"/>
      <c r="B403" s="203"/>
      <c r="C403" s="190"/>
      <c r="D403" s="190"/>
      <c r="E403" s="183"/>
      <c r="F403" s="190"/>
      <c r="G403" s="190"/>
      <c r="H403" s="183"/>
      <c r="I403" s="183"/>
      <c r="J403" s="183"/>
      <c r="K403" s="183"/>
      <c r="L403" s="183"/>
      <c r="M403" s="183"/>
      <c r="N403" s="183"/>
      <c r="O403" s="183"/>
      <c r="P403" s="183"/>
      <c r="Q403" s="183"/>
      <c r="R403" s="183"/>
      <c r="S403" s="183"/>
      <c r="T403" s="183"/>
      <c r="U403" s="183"/>
      <c r="V403" s="183"/>
      <c r="W403" s="183"/>
      <c r="X403" s="183"/>
      <c r="Y403" s="183"/>
      <c r="Z403" s="183"/>
      <c r="AA403" s="183"/>
      <c r="AB403" s="183"/>
    </row>
    <row r="404" spans="1:28">
      <c r="A404" s="3"/>
      <c r="B404" s="203"/>
      <c r="C404" s="190"/>
      <c r="D404" s="190"/>
      <c r="E404" s="183"/>
      <c r="F404" s="190"/>
      <c r="G404" s="190"/>
      <c r="H404" s="183"/>
      <c r="I404" s="183"/>
      <c r="J404" s="183"/>
      <c r="K404" s="183"/>
      <c r="L404" s="183"/>
      <c r="M404" s="183"/>
      <c r="N404" s="183"/>
      <c r="O404" s="183"/>
      <c r="P404" s="183"/>
      <c r="Q404" s="183"/>
      <c r="R404" s="183"/>
      <c r="S404" s="183"/>
      <c r="T404" s="183"/>
      <c r="U404" s="183"/>
      <c r="V404" s="183"/>
      <c r="W404" s="183"/>
      <c r="X404" s="183"/>
      <c r="Y404" s="183"/>
      <c r="Z404" s="183"/>
      <c r="AA404" s="183"/>
      <c r="AB404" s="183"/>
    </row>
    <row r="405" spans="1:28">
      <c r="A405" s="3"/>
      <c r="B405" s="203"/>
      <c r="C405" s="190"/>
      <c r="D405" s="190"/>
      <c r="E405" s="183"/>
      <c r="F405" s="190"/>
      <c r="G405" s="190"/>
      <c r="H405" s="183"/>
      <c r="I405" s="183"/>
      <c r="J405" s="183"/>
      <c r="K405" s="183"/>
      <c r="L405" s="183"/>
      <c r="M405" s="183"/>
      <c r="N405" s="183"/>
      <c r="O405" s="183"/>
      <c r="P405" s="183"/>
      <c r="Q405" s="183"/>
      <c r="R405" s="183"/>
      <c r="S405" s="183"/>
      <c r="T405" s="183"/>
      <c r="U405" s="183"/>
      <c r="V405" s="183"/>
      <c r="W405" s="183"/>
      <c r="X405" s="183"/>
      <c r="Y405" s="183"/>
      <c r="Z405" s="183"/>
      <c r="AA405" s="183"/>
      <c r="AB405" s="183"/>
    </row>
    <row r="406" spans="1:28">
      <c r="A406" s="3"/>
      <c r="B406" s="203"/>
      <c r="C406" s="190"/>
      <c r="D406" s="190"/>
      <c r="E406" s="183"/>
      <c r="F406" s="190"/>
      <c r="G406" s="190"/>
      <c r="H406" s="183"/>
      <c r="I406" s="183"/>
      <c r="J406" s="183"/>
      <c r="K406" s="183"/>
      <c r="L406" s="183"/>
      <c r="M406" s="183"/>
      <c r="N406" s="183"/>
      <c r="O406" s="183"/>
      <c r="P406" s="183"/>
      <c r="Q406" s="183"/>
      <c r="R406" s="183"/>
      <c r="S406" s="183"/>
      <c r="T406" s="183"/>
      <c r="U406" s="183"/>
      <c r="V406" s="183"/>
      <c r="W406" s="183"/>
      <c r="X406" s="183"/>
      <c r="Y406" s="183"/>
      <c r="Z406" s="183"/>
      <c r="AA406" s="183"/>
      <c r="AB406" s="183"/>
    </row>
    <row r="407" spans="1:28">
      <c r="A407" s="3"/>
      <c r="B407" s="203"/>
      <c r="C407" s="190"/>
      <c r="D407" s="190"/>
      <c r="E407" s="183"/>
      <c r="F407" s="190"/>
      <c r="G407" s="190"/>
      <c r="H407" s="183"/>
      <c r="I407" s="183"/>
      <c r="J407" s="183"/>
      <c r="K407" s="183"/>
      <c r="L407" s="183"/>
      <c r="M407" s="183"/>
      <c r="N407" s="183"/>
      <c r="O407" s="183"/>
      <c r="P407" s="183"/>
      <c r="Q407" s="183"/>
      <c r="R407" s="183"/>
      <c r="S407" s="183"/>
      <c r="T407" s="183"/>
      <c r="U407" s="183"/>
      <c r="V407" s="183"/>
      <c r="W407" s="183"/>
      <c r="X407" s="183"/>
      <c r="Y407" s="183"/>
      <c r="Z407" s="183"/>
      <c r="AA407" s="183"/>
      <c r="AB407" s="183"/>
    </row>
    <row r="408" spans="1:28">
      <c r="A408" s="3"/>
      <c r="B408" s="203"/>
      <c r="C408" s="190"/>
      <c r="D408" s="190"/>
      <c r="E408" s="183"/>
      <c r="F408" s="190"/>
      <c r="G408" s="190"/>
      <c r="H408" s="183"/>
      <c r="I408" s="183"/>
      <c r="J408" s="183"/>
      <c r="K408" s="183"/>
      <c r="L408" s="183"/>
      <c r="M408" s="183"/>
      <c r="N408" s="183"/>
      <c r="O408" s="183"/>
      <c r="P408" s="183"/>
      <c r="Q408" s="183"/>
      <c r="R408" s="183"/>
      <c r="S408" s="183"/>
      <c r="T408" s="183"/>
      <c r="U408" s="183"/>
      <c r="V408" s="183"/>
      <c r="W408" s="183"/>
      <c r="X408" s="183"/>
      <c r="Y408" s="183"/>
      <c r="Z408" s="183"/>
      <c r="AA408" s="183"/>
      <c r="AB408" s="183"/>
    </row>
    <row r="409" spans="1:28">
      <c r="A409" s="3"/>
      <c r="B409" s="203"/>
      <c r="C409" s="190"/>
      <c r="D409" s="190"/>
      <c r="E409" s="183"/>
      <c r="F409" s="190"/>
      <c r="G409" s="190"/>
      <c r="H409" s="183"/>
      <c r="I409" s="183"/>
      <c r="J409" s="183"/>
      <c r="K409" s="183"/>
      <c r="L409" s="183"/>
      <c r="M409" s="183"/>
      <c r="N409" s="183"/>
      <c r="O409" s="183"/>
      <c r="P409" s="183"/>
      <c r="Q409" s="183"/>
      <c r="R409" s="183"/>
      <c r="S409" s="183"/>
      <c r="T409" s="183"/>
      <c r="U409" s="183"/>
      <c r="V409" s="183"/>
      <c r="W409" s="183"/>
      <c r="X409" s="183"/>
      <c r="Y409" s="183"/>
      <c r="Z409" s="183"/>
      <c r="AA409" s="183"/>
      <c r="AB409" s="183"/>
    </row>
    <row r="410" spans="1:28">
      <c r="A410" s="3"/>
      <c r="B410" s="203"/>
      <c r="C410" s="190"/>
      <c r="D410" s="190"/>
      <c r="E410" s="183"/>
      <c r="F410" s="190"/>
      <c r="G410" s="190"/>
      <c r="H410" s="183"/>
      <c r="I410" s="183"/>
      <c r="J410" s="183"/>
      <c r="K410" s="183"/>
      <c r="L410" s="183"/>
      <c r="M410" s="183"/>
      <c r="N410" s="183"/>
      <c r="O410" s="183"/>
      <c r="P410" s="183"/>
      <c r="Q410" s="183"/>
      <c r="R410" s="183"/>
      <c r="S410" s="183"/>
      <c r="T410" s="183"/>
      <c r="U410" s="183"/>
      <c r="V410" s="183"/>
      <c r="W410" s="183"/>
      <c r="X410" s="183"/>
      <c r="Y410" s="183"/>
      <c r="Z410" s="183"/>
      <c r="AA410" s="183"/>
      <c r="AB410" s="183"/>
    </row>
    <row r="411" spans="1:28">
      <c r="A411" s="3"/>
      <c r="B411" s="203"/>
      <c r="C411" s="190"/>
      <c r="D411" s="190"/>
      <c r="E411" s="183"/>
      <c r="F411" s="190"/>
      <c r="G411" s="190"/>
      <c r="H411" s="183"/>
      <c r="I411" s="183"/>
      <c r="J411" s="183"/>
      <c r="K411" s="183"/>
      <c r="L411" s="183"/>
      <c r="M411" s="183"/>
      <c r="N411" s="183"/>
      <c r="O411" s="183"/>
      <c r="P411" s="183"/>
      <c r="Q411" s="183"/>
      <c r="R411" s="183"/>
      <c r="S411" s="183"/>
      <c r="T411" s="183"/>
      <c r="U411" s="183"/>
      <c r="V411" s="183"/>
      <c r="W411" s="183"/>
      <c r="X411" s="183"/>
      <c r="Y411" s="183"/>
      <c r="Z411" s="183"/>
      <c r="AA411" s="183"/>
      <c r="AB411" s="183"/>
    </row>
    <row r="412" spans="1:28">
      <c r="A412" s="3"/>
      <c r="B412" s="203"/>
      <c r="C412" s="190"/>
      <c r="D412" s="190"/>
      <c r="E412" s="183"/>
      <c r="F412" s="190"/>
      <c r="G412" s="190"/>
      <c r="H412" s="183"/>
      <c r="I412" s="183"/>
      <c r="J412" s="183"/>
      <c r="K412" s="183"/>
      <c r="L412" s="183"/>
      <c r="M412" s="183"/>
      <c r="N412" s="183"/>
      <c r="O412" s="183"/>
      <c r="P412" s="183"/>
      <c r="Q412" s="183"/>
      <c r="R412" s="183"/>
      <c r="S412" s="183"/>
      <c r="T412" s="183"/>
      <c r="U412" s="183"/>
      <c r="V412" s="183"/>
      <c r="W412" s="183"/>
      <c r="X412" s="183"/>
      <c r="Y412" s="183"/>
      <c r="Z412" s="183"/>
      <c r="AA412" s="183"/>
      <c r="AB412" s="183"/>
    </row>
    <row r="413" spans="1:28">
      <c r="A413" s="3"/>
      <c r="B413" s="203"/>
      <c r="C413" s="190"/>
      <c r="D413" s="190"/>
      <c r="E413" s="183"/>
      <c r="F413" s="190"/>
      <c r="G413" s="190"/>
      <c r="H413" s="183"/>
      <c r="I413" s="183"/>
      <c r="J413" s="183"/>
      <c r="K413" s="183"/>
      <c r="L413" s="183"/>
      <c r="M413" s="183"/>
      <c r="N413" s="183"/>
      <c r="O413" s="183"/>
      <c r="P413" s="183"/>
      <c r="Q413" s="183"/>
      <c r="R413" s="183"/>
      <c r="S413" s="183"/>
      <c r="T413" s="183"/>
      <c r="U413" s="183"/>
      <c r="V413" s="183"/>
      <c r="W413" s="183"/>
      <c r="X413" s="183"/>
      <c r="Y413" s="183"/>
      <c r="Z413" s="183"/>
      <c r="AA413" s="183"/>
      <c r="AB413" s="183"/>
    </row>
    <row r="414" spans="1:28">
      <c r="A414" s="3"/>
      <c r="B414" s="203"/>
      <c r="C414" s="190"/>
      <c r="D414" s="190"/>
      <c r="E414" s="183"/>
      <c r="F414" s="190"/>
      <c r="G414" s="190"/>
      <c r="H414" s="183"/>
      <c r="I414" s="183"/>
      <c r="J414" s="183"/>
      <c r="K414" s="183"/>
      <c r="L414" s="183"/>
      <c r="M414" s="183"/>
      <c r="N414" s="183"/>
      <c r="O414" s="183"/>
      <c r="P414" s="183"/>
      <c r="Q414" s="183"/>
      <c r="R414" s="183"/>
      <c r="S414" s="183"/>
      <c r="T414" s="183"/>
      <c r="U414" s="183"/>
      <c r="V414" s="183"/>
      <c r="W414" s="183"/>
      <c r="X414" s="183"/>
      <c r="Y414" s="183"/>
      <c r="Z414" s="183"/>
      <c r="AA414" s="183"/>
      <c r="AB414" s="183"/>
    </row>
    <row r="415" spans="1:28">
      <c r="A415" s="3"/>
      <c r="B415" s="203"/>
      <c r="C415" s="190"/>
      <c r="D415" s="190"/>
      <c r="E415" s="183"/>
      <c r="F415" s="190"/>
      <c r="G415" s="190"/>
      <c r="H415" s="183"/>
      <c r="I415" s="183"/>
      <c r="J415" s="183"/>
      <c r="K415" s="183"/>
      <c r="L415" s="183"/>
      <c r="M415" s="183"/>
      <c r="N415" s="183"/>
      <c r="O415" s="183"/>
      <c r="P415" s="183"/>
      <c r="Q415" s="183"/>
      <c r="R415" s="183"/>
      <c r="S415" s="183"/>
      <c r="T415" s="183"/>
      <c r="U415" s="183"/>
      <c r="V415" s="183"/>
      <c r="W415" s="183"/>
      <c r="X415" s="183"/>
      <c r="Y415" s="183"/>
      <c r="Z415" s="183"/>
      <c r="AA415" s="183"/>
      <c r="AB415" s="183"/>
    </row>
    <row r="416" spans="1:28">
      <c r="A416" s="3"/>
      <c r="B416" s="203"/>
      <c r="C416" s="190"/>
      <c r="D416" s="190"/>
      <c r="E416" s="183"/>
      <c r="F416" s="190"/>
      <c r="G416" s="190"/>
      <c r="H416" s="183"/>
      <c r="I416" s="183"/>
      <c r="J416" s="183"/>
      <c r="K416" s="183"/>
      <c r="L416" s="183"/>
      <c r="M416" s="183"/>
      <c r="N416" s="183"/>
      <c r="O416" s="183"/>
      <c r="P416" s="183"/>
      <c r="Q416" s="183"/>
      <c r="R416" s="183"/>
      <c r="S416" s="183"/>
      <c r="T416" s="183"/>
      <c r="U416" s="183"/>
      <c r="V416" s="183"/>
      <c r="W416" s="183"/>
      <c r="X416" s="183"/>
      <c r="Y416" s="183"/>
      <c r="Z416" s="183"/>
      <c r="AA416" s="183"/>
      <c r="AB416" s="183"/>
    </row>
    <row r="417" spans="1:28">
      <c r="A417" s="3"/>
      <c r="B417" s="203"/>
      <c r="C417" s="190"/>
      <c r="D417" s="190"/>
      <c r="E417" s="183"/>
      <c r="F417" s="190"/>
      <c r="G417" s="190"/>
      <c r="H417" s="183"/>
      <c r="I417" s="183"/>
      <c r="J417" s="183"/>
      <c r="K417" s="183"/>
      <c r="L417" s="183"/>
      <c r="M417" s="183"/>
      <c r="N417" s="183"/>
      <c r="O417" s="183"/>
      <c r="P417" s="183"/>
      <c r="Q417" s="183"/>
      <c r="R417" s="183"/>
      <c r="S417" s="183"/>
      <c r="T417" s="183"/>
      <c r="U417" s="183"/>
      <c r="V417" s="183"/>
      <c r="W417" s="183"/>
      <c r="X417" s="183"/>
      <c r="Y417" s="183"/>
      <c r="Z417" s="183"/>
      <c r="AA417" s="183"/>
      <c r="AB417" s="183"/>
    </row>
    <row r="418" spans="1:28">
      <c r="A418" s="3"/>
      <c r="B418" s="203"/>
      <c r="C418" s="190"/>
      <c r="D418" s="190"/>
      <c r="E418" s="183"/>
      <c r="F418" s="190"/>
      <c r="G418" s="190"/>
      <c r="H418" s="183"/>
      <c r="I418" s="183"/>
      <c r="J418" s="183"/>
      <c r="K418" s="183"/>
      <c r="L418" s="183"/>
      <c r="M418" s="183"/>
      <c r="N418" s="183"/>
      <c r="O418" s="183"/>
      <c r="P418" s="183"/>
      <c r="Q418" s="183"/>
      <c r="R418" s="183"/>
      <c r="S418" s="183"/>
      <c r="T418" s="183"/>
      <c r="U418" s="183"/>
      <c r="V418" s="183"/>
      <c r="W418" s="183"/>
      <c r="X418" s="183"/>
      <c r="Y418" s="183"/>
      <c r="Z418" s="183"/>
      <c r="AA418" s="183"/>
      <c r="AB418" s="183"/>
    </row>
    <row r="419" spans="1:28">
      <c r="A419" s="3"/>
      <c r="B419" s="203"/>
      <c r="C419" s="190"/>
      <c r="D419" s="190"/>
      <c r="E419" s="183"/>
      <c r="F419" s="190"/>
      <c r="G419" s="190"/>
      <c r="H419" s="183"/>
      <c r="I419" s="183"/>
      <c r="J419" s="183"/>
      <c r="K419" s="183"/>
      <c r="L419" s="183"/>
      <c r="M419" s="183"/>
      <c r="N419" s="183"/>
      <c r="O419" s="183"/>
      <c r="P419" s="183"/>
      <c r="Q419" s="183"/>
      <c r="R419" s="183"/>
      <c r="S419" s="183"/>
      <c r="T419" s="183"/>
      <c r="U419" s="183"/>
      <c r="V419" s="183"/>
      <c r="W419" s="183"/>
      <c r="X419" s="183"/>
      <c r="Y419" s="183"/>
      <c r="Z419" s="183"/>
      <c r="AA419" s="183"/>
      <c r="AB419" s="183"/>
    </row>
    <row r="420" spans="1:28">
      <c r="A420" s="3"/>
      <c r="B420" s="203"/>
      <c r="C420" s="190"/>
      <c r="D420" s="190"/>
      <c r="E420" s="183"/>
      <c r="F420" s="190"/>
      <c r="G420" s="190"/>
      <c r="H420" s="183"/>
      <c r="I420" s="183"/>
      <c r="J420" s="183"/>
      <c r="K420" s="183"/>
      <c r="L420" s="183"/>
      <c r="M420" s="183"/>
      <c r="N420" s="183"/>
      <c r="O420" s="183"/>
      <c r="P420" s="183"/>
      <c r="Q420" s="183"/>
      <c r="R420" s="183"/>
      <c r="S420" s="183"/>
      <c r="T420" s="183"/>
      <c r="U420" s="183"/>
      <c r="V420" s="183"/>
      <c r="W420" s="183"/>
      <c r="X420" s="183"/>
      <c r="Y420" s="183"/>
      <c r="Z420" s="183"/>
      <c r="AA420" s="183"/>
      <c r="AB420" s="183"/>
    </row>
    <row r="421" spans="1:28">
      <c r="A421" s="3"/>
      <c r="B421" s="203"/>
      <c r="C421" s="190"/>
      <c r="D421" s="190"/>
      <c r="E421" s="183"/>
      <c r="F421" s="190"/>
      <c r="G421" s="190"/>
      <c r="H421" s="183"/>
      <c r="I421" s="183"/>
      <c r="J421" s="183"/>
      <c r="K421" s="183"/>
      <c r="L421" s="183"/>
      <c r="M421" s="183"/>
      <c r="N421" s="183"/>
      <c r="O421" s="183"/>
      <c r="P421" s="183"/>
      <c r="Q421" s="183"/>
      <c r="R421" s="183"/>
      <c r="S421" s="183"/>
      <c r="T421" s="183"/>
      <c r="U421" s="183"/>
      <c r="V421" s="183"/>
      <c r="W421" s="183"/>
      <c r="X421" s="183"/>
      <c r="Y421" s="183"/>
      <c r="Z421" s="183"/>
      <c r="AA421" s="183"/>
      <c r="AB421" s="183"/>
    </row>
    <row r="422" spans="1:28">
      <c r="A422" s="3"/>
      <c r="B422" s="203"/>
      <c r="C422" s="190"/>
      <c r="D422" s="190"/>
      <c r="E422" s="183"/>
      <c r="F422" s="190"/>
      <c r="G422" s="190"/>
      <c r="H422" s="183"/>
      <c r="I422" s="183"/>
      <c r="J422" s="183"/>
      <c r="K422" s="183"/>
      <c r="L422" s="183"/>
      <c r="M422" s="183"/>
      <c r="N422" s="183"/>
      <c r="O422" s="183"/>
      <c r="P422" s="183"/>
      <c r="Q422" s="183"/>
      <c r="R422" s="183"/>
      <c r="S422" s="183"/>
      <c r="T422" s="183"/>
      <c r="U422" s="183"/>
      <c r="V422" s="183"/>
      <c r="W422" s="183"/>
      <c r="X422" s="183"/>
      <c r="Y422" s="183"/>
      <c r="Z422" s="183"/>
      <c r="AA422" s="183"/>
      <c r="AB422" s="183"/>
    </row>
    <row r="423" spans="1:28">
      <c r="A423" s="3"/>
      <c r="B423" s="203"/>
      <c r="C423" s="190"/>
      <c r="D423" s="190"/>
      <c r="E423" s="183"/>
      <c r="F423" s="190"/>
      <c r="G423" s="190"/>
      <c r="H423" s="183"/>
      <c r="I423" s="183"/>
      <c r="J423" s="183"/>
      <c r="K423" s="183"/>
      <c r="L423" s="183"/>
      <c r="M423" s="183"/>
      <c r="N423" s="183"/>
      <c r="O423" s="183"/>
      <c r="P423" s="183"/>
      <c r="Q423" s="183"/>
      <c r="R423" s="183"/>
      <c r="S423" s="183"/>
      <c r="T423" s="183"/>
      <c r="U423" s="183"/>
      <c r="V423" s="183"/>
      <c r="W423" s="183"/>
      <c r="X423" s="183"/>
      <c r="Y423" s="183"/>
      <c r="Z423" s="183"/>
      <c r="AA423" s="183"/>
      <c r="AB423" s="183"/>
    </row>
    <row r="424" spans="1:28">
      <c r="A424" s="3"/>
      <c r="B424" s="203"/>
      <c r="C424" s="190"/>
      <c r="D424" s="190"/>
      <c r="E424" s="183"/>
      <c r="F424" s="190"/>
      <c r="G424" s="190"/>
      <c r="H424" s="183"/>
      <c r="I424" s="183"/>
      <c r="J424" s="183"/>
      <c r="K424" s="183"/>
      <c r="L424" s="183"/>
      <c r="M424" s="183"/>
      <c r="N424" s="183"/>
      <c r="O424" s="183"/>
      <c r="P424" s="183"/>
      <c r="Q424" s="183"/>
      <c r="R424" s="183"/>
      <c r="S424" s="183"/>
      <c r="T424" s="183"/>
      <c r="U424" s="183"/>
      <c r="V424" s="183"/>
      <c r="W424" s="183"/>
      <c r="X424" s="183"/>
      <c r="Y424" s="183"/>
      <c r="Z424" s="183"/>
      <c r="AA424" s="183"/>
      <c r="AB424" s="183"/>
    </row>
    <row r="425" spans="1:28">
      <c r="A425" s="3"/>
      <c r="B425" s="203"/>
      <c r="C425" s="190"/>
      <c r="D425" s="190"/>
      <c r="E425" s="183"/>
      <c r="F425" s="190"/>
      <c r="G425" s="190"/>
      <c r="H425" s="183"/>
      <c r="I425" s="183"/>
      <c r="J425" s="183"/>
      <c r="K425" s="183"/>
      <c r="L425" s="183"/>
      <c r="M425" s="183"/>
      <c r="N425" s="183"/>
      <c r="O425" s="183"/>
      <c r="P425" s="183"/>
      <c r="Q425" s="183"/>
      <c r="R425" s="183"/>
      <c r="S425" s="183"/>
      <c r="T425" s="183"/>
      <c r="U425" s="183"/>
      <c r="V425" s="183"/>
      <c r="W425" s="183"/>
      <c r="X425" s="183"/>
      <c r="Y425" s="183"/>
      <c r="Z425" s="183"/>
      <c r="AA425" s="183"/>
      <c r="AB425" s="183"/>
    </row>
    <row r="426" spans="1:28">
      <c r="A426" s="3"/>
      <c r="B426" s="203"/>
      <c r="C426" s="190"/>
      <c r="D426" s="190"/>
      <c r="E426" s="183"/>
      <c r="F426" s="190"/>
      <c r="G426" s="190"/>
      <c r="H426" s="183"/>
      <c r="I426" s="183"/>
      <c r="J426" s="183"/>
      <c r="K426" s="183"/>
      <c r="L426" s="183"/>
      <c r="M426" s="183"/>
      <c r="N426" s="183"/>
      <c r="O426" s="183"/>
      <c r="P426" s="183"/>
      <c r="Q426" s="183"/>
      <c r="R426" s="183"/>
      <c r="S426" s="183"/>
      <c r="T426" s="183"/>
      <c r="U426" s="183"/>
      <c r="V426" s="183"/>
      <c r="W426" s="183"/>
      <c r="X426" s="183"/>
      <c r="Y426" s="183"/>
      <c r="Z426" s="183"/>
      <c r="AA426" s="183"/>
      <c r="AB426" s="183"/>
    </row>
    <row r="427" spans="1:28">
      <c r="A427" s="3"/>
      <c r="B427" s="203"/>
      <c r="C427" s="190"/>
      <c r="D427" s="190"/>
      <c r="E427" s="183"/>
      <c r="F427" s="190"/>
      <c r="G427" s="190"/>
      <c r="H427" s="183"/>
      <c r="I427" s="183"/>
      <c r="J427" s="183"/>
      <c r="K427" s="183"/>
      <c r="L427" s="183"/>
      <c r="M427" s="183"/>
      <c r="N427" s="183"/>
      <c r="O427" s="183"/>
      <c r="P427" s="183"/>
      <c r="Q427" s="183"/>
      <c r="R427" s="183"/>
      <c r="S427" s="183"/>
      <c r="T427" s="183"/>
      <c r="U427" s="183"/>
      <c r="V427" s="183"/>
      <c r="W427" s="183"/>
      <c r="X427" s="183"/>
      <c r="Y427" s="183"/>
      <c r="Z427" s="183"/>
      <c r="AA427" s="183"/>
      <c r="AB427" s="183"/>
    </row>
    <row r="428" spans="1:28">
      <c r="A428" s="3"/>
      <c r="B428" s="203"/>
      <c r="C428" s="190"/>
      <c r="D428" s="190"/>
      <c r="E428" s="183"/>
      <c r="F428" s="190"/>
      <c r="G428" s="190"/>
      <c r="H428" s="183"/>
      <c r="I428" s="183"/>
      <c r="J428" s="183"/>
      <c r="K428" s="183"/>
      <c r="L428" s="183"/>
      <c r="M428" s="183"/>
      <c r="N428" s="183"/>
      <c r="O428" s="183"/>
      <c r="P428" s="183"/>
      <c r="Q428" s="183"/>
      <c r="R428" s="183"/>
      <c r="S428" s="183"/>
      <c r="T428" s="183"/>
      <c r="U428" s="183"/>
      <c r="V428" s="183"/>
      <c r="W428" s="183"/>
      <c r="X428" s="183"/>
      <c r="Y428" s="183"/>
      <c r="Z428" s="183"/>
      <c r="AA428" s="183"/>
      <c r="AB428" s="183"/>
    </row>
    <row r="429" spans="1:28">
      <c r="A429" s="3"/>
      <c r="B429" s="203"/>
      <c r="C429" s="190"/>
      <c r="D429" s="190"/>
      <c r="E429" s="183"/>
      <c r="F429" s="190"/>
      <c r="G429" s="190"/>
      <c r="H429" s="183"/>
      <c r="I429" s="183"/>
      <c r="J429" s="183"/>
      <c r="K429" s="183"/>
      <c r="L429" s="183"/>
      <c r="M429" s="183"/>
      <c r="N429" s="183"/>
      <c r="O429" s="183"/>
      <c r="P429" s="183"/>
      <c r="Q429" s="183"/>
      <c r="R429" s="183"/>
      <c r="S429" s="183"/>
      <c r="T429" s="183"/>
      <c r="U429" s="183"/>
      <c r="V429" s="183"/>
      <c r="W429" s="183"/>
      <c r="X429" s="183"/>
      <c r="Y429" s="183"/>
      <c r="Z429" s="183"/>
      <c r="AA429" s="183"/>
      <c r="AB429" s="183"/>
    </row>
    <row r="430" spans="1:28">
      <c r="A430" s="3"/>
      <c r="B430" s="203"/>
      <c r="C430" s="190"/>
      <c r="D430" s="190"/>
      <c r="E430" s="183"/>
      <c r="F430" s="190"/>
      <c r="G430" s="190"/>
      <c r="H430" s="183"/>
      <c r="I430" s="183"/>
      <c r="J430" s="183"/>
      <c r="K430" s="183"/>
      <c r="L430" s="183"/>
      <c r="M430" s="183"/>
      <c r="N430" s="183"/>
      <c r="O430" s="183"/>
      <c r="P430" s="183"/>
      <c r="Q430" s="183"/>
      <c r="R430" s="183"/>
      <c r="S430" s="183"/>
      <c r="T430" s="183"/>
      <c r="U430" s="183"/>
      <c r="V430" s="183"/>
      <c r="W430" s="183"/>
      <c r="X430" s="183"/>
      <c r="Y430" s="183"/>
      <c r="Z430" s="183"/>
      <c r="AA430" s="183"/>
      <c r="AB430" s="183"/>
    </row>
    <row r="431" spans="1:28">
      <c r="A431" s="3"/>
      <c r="B431" s="203"/>
      <c r="C431" s="190"/>
      <c r="D431" s="190"/>
      <c r="E431" s="183"/>
      <c r="F431" s="190"/>
      <c r="G431" s="190"/>
      <c r="H431" s="183"/>
      <c r="I431" s="183"/>
      <c r="J431" s="183"/>
      <c r="K431" s="183"/>
      <c r="L431" s="183"/>
      <c r="M431" s="183"/>
      <c r="N431" s="183"/>
      <c r="O431" s="183"/>
      <c r="P431" s="183"/>
      <c r="Q431" s="183"/>
      <c r="R431" s="183"/>
      <c r="S431" s="183"/>
      <c r="T431" s="183"/>
      <c r="U431" s="183"/>
      <c r="V431" s="183"/>
      <c r="W431" s="183"/>
      <c r="X431" s="183"/>
      <c r="Y431" s="183"/>
      <c r="Z431" s="183"/>
      <c r="AA431" s="183"/>
      <c r="AB431" s="183"/>
    </row>
    <row r="432" spans="1:28">
      <c r="A432" s="3"/>
      <c r="B432" s="203"/>
      <c r="C432" s="190"/>
      <c r="D432" s="190"/>
      <c r="E432" s="183"/>
      <c r="F432" s="190"/>
      <c r="G432" s="190"/>
      <c r="H432" s="183"/>
      <c r="I432" s="183"/>
      <c r="J432" s="183"/>
      <c r="K432" s="183"/>
      <c r="L432" s="183"/>
      <c r="M432" s="183"/>
      <c r="N432" s="183"/>
      <c r="O432" s="183"/>
      <c r="P432" s="183"/>
      <c r="Q432" s="183"/>
      <c r="R432" s="183"/>
      <c r="S432" s="183"/>
      <c r="T432" s="183"/>
      <c r="U432" s="183"/>
      <c r="V432" s="183"/>
      <c r="W432" s="183"/>
      <c r="X432" s="183"/>
      <c r="Y432" s="183"/>
      <c r="Z432" s="183"/>
      <c r="AA432" s="183"/>
      <c r="AB432" s="183"/>
    </row>
    <row r="433" spans="1:28">
      <c r="A433" s="3"/>
      <c r="B433" s="203"/>
      <c r="C433" s="190"/>
      <c r="D433" s="190"/>
      <c r="E433" s="183"/>
      <c r="F433" s="190"/>
      <c r="G433" s="190"/>
      <c r="H433" s="183"/>
      <c r="I433" s="183"/>
      <c r="J433" s="183"/>
      <c r="K433" s="183"/>
      <c r="L433" s="183"/>
      <c r="M433" s="183"/>
      <c r="N433" s="183"/>
      <c r="O433" s="183"/>
      <c r="P433" s="183"/>
      <c r="Q433" s="183"/>
      <c r="R433" s="183"/>
      <c r="S433" s="183"/>
      <c r="T433" s="183"/>
      <c r="U433" s="183"/>
      <c r="V433" s="183"/>
      <c r="W433" s="183"/>
      <c r="X433" s="183"/>
      <c r="Y433" s="183"/>
      <c r="Z433" s="183"/>
      <c r="AA433" s="183"/>
      <c r="AB433" s="183"/>
    </row>
    <row r="434" spans="1:28">
      <c r="A434" s="3"/>
      <c r="B434" s="203"/>
      <c r="C434" s="190"/>
      <c r="D434" s="190"/>
      <c r="E434" s="183"/>
      <c r="F434" s="190"/>
      <c r="G434" s="190"/>
      <c r="H434" s="183"/>
      <c r="I434" s="183"/>
      <c r="J434" s="183"/>
      <c r="K434" s="183"/>
      <c r="L434" s="183"/>
      <c r="M434" s="183"/>
      <c r="N434" s="183"/>
      <c r="O434" s="183"/>
      <c r="P434" s="183"/>
      <c r="Q434" s="183"/>
      <c r="R434" s="183"/>
      <c r="S434" s="183"/>
      <c r="T434" s="183"/>
      <c r="U434" s="183"/>
      <c r="V434" s="183"/>
      <c r="W434" s="183"/>
      <c r="X434" s="183"/>
      <c r="Y434" s="183"/>
      <c r="Z434" s="183"/>
      <c r="AA434" s="183"/>
      <c r="AB434" s="183"/>
    </row>
    <row r="435" spans="1:28">
      <c r="A435" s="3"/>
      <c r="B435" s="203"/>
      <c r="C435" s="190"/>
      <c r="D435" s="190"/>
      <c r="E435" s="183"/>
      <c r="F435" s="190"/>
      <c r="G435" s="190"/>
      <c r="H435" s="183"/>
      <c r="I435" s="183"/>
      <c r="J435" s="183"/>
      <c r="K435" s="183"/>
      <c r="L435" s="183"/>
      <c r="M435" s="183"/>
      <c r="N435" s="183"/>
      <c r="O435" s="183"/>
      <c r="P435" s="183"/>
      <c r="Q435" s="183"/>
      <c r="R435" s="183"/>
      <c r="S435" s="183"/>
      <c r="T435" s="183"/>
      <c r="U435" s="183"/>
      <c r="V435" s="183"/>
      <c r="W435" s="183"/>
      <c r="X435" s="183"/>
      <c r="Y435" s="183"/>
      <c r="Z435" s="183"/>
      <c r="AA435" s="183"/>
      <c r="AB435" s="183"/>
    </row>
    <row r="436" spans="1:28">
      <c r="A436" s="3"/>
      <c r="B436" s="203"/>
      <c r="C436" s="190"/>
      <c r="D436" s="190"/>
      <c r="E436" s="183"/>
      <c r="F436" s="190"/>
      <c r="G436" s="190"/>
      <c r="H436" s="183"/>
      <c r="I436" s="183"/>
      <c r="J436" s="183"/>
      <c r="K436" s="183"/>
      <c r="L436" s="183"/>
      <c r="M436" s="183"/>
      <c r="N436" s="183"/>
      <c r="O436" s="183"/>
      <c r="P436" s="183"/>
      <c r="Q436" s="183"/>
      <c r="R436" s="183"/>
      <c r="S436" s="183"/>
      <c r="T436" s="183"/>
      <c r="U436" s="183"/>
      <c r="V436" s="183"/>
      <c r="W436" s="183"/>
      <c r="X436" s="183"/>
      <c r="Y436" s="183"/>
      <c r="Z436" s="183"/>
      <c r="AA436" s="183"/>
      <c r="AB436" s="183"/>
    </row>
    <row r="437" spans="1:28">
      <c r="A437" s="3"/>
      <c r="B437" s="203"/>
      <c r="C437" s="190"/>
      <c r="D437" s="190"/>
      <c r="E437" s="183"/>
      <c r="F437" s="190"/>
      <c r="G437" s="190"/>
      <c r="H437" s="183"/>
      <c r="I437" s="183"/>
      <c r="J437" s="183"/>
      <c r="K437" s="183"/>
      <c r="L437" s="183"/>
      <c r="M437" s="183"/>
      <c r="N437" s="183"/>
      <c r="O437" s="183"/>
      <c r="P437" s="183"/>
      <c r="Q437" s="183"/>
      <c r="R437" s="183"/>
      <c r="S437" s="183"/>
      <c r="T437" s="183"/>
      <c r="U437" s="183"/>
      <c r="V437" s="183"/>
      <c r="W437" s="183"/>
      <c r="X437" s="183"/>
      <c r="Y437" s="183"/>
      <c r="Z437" s="183"/>
      <c r="AA437" s="183"/>
      <c r="AB437" s="183"/>
    </row>
    <row r="438" spans="1:28">
      <c r="A438" s="3"/>
      <c r="B438" s="203"/>
      <c r="C438" s="190"/>
      <c r="D438" s="190"/>
      <c r="E438" s="183"/>
      <c r="F438" s="190"/>
      <c r="G438" s="190"/>
      <c r="H438" s="183"/>
      <c r="I438" s="183"/>
      <c r="J438" s="183"/>
      <c r="K438" s="183"/>
      <c r="L438" s="183"/>
      <c r="M438" s="183"/>
      <c r="N438" s="183"/>
      <c r="O438" s="183"/>
      <c r="P438" s="183"/>
      <c r="Q438" s="183"/>
      <c r="R438" s="183"/>
      <c r="S438" s="183"/>
      <c r="T438" s="183"/>
      <c r="U438" s="183"/>
      <c r="V438" s="183"/>
      <c r="W438" s="183"/>
      <c r="X438" s="183"/>
      <c r="Y438" s="183"/>
      <c r="Z438" s="183"/>
      <c r="AA438" s="183"/>
      <c r="AB438" s="183"/>
    </row>
    <row r="439" spans="1:28">
      <c r="A439" s="3"/>
      <c r="B439" s="203"/>
      <c r="C439" s="190"/>
      <c r="D439" s="190"/>
      <c r="E439" s="183"/>
      <c r="F439" s="190"/>
      <c r="G439" s="190"/>
      <c r="H439" s="183"/>
      <c r="I439" s="183"/>
      <c r="J439" s="183"/>
      <c r="K439" s="183"/>
      <c r="L439" s="183"/>
      <c r="M439" s="183"/>
      <c r="N439" s="183"/>
      <c r="O439" s="183"/>
      <c r="P439" s="183"/>
      <c r="Q439" s="183"/>
      <c r="R439" s="183"/>
      <c r="S439" s="183"/>
      <c r="T439" s="183"/>
      <c r="U439" s="183"/>
      <c r="V439" s="183"/>
      <c r="W439" s="183"/>
      <c r="X439" s="183"/>
      <c r="Y439" s="183"/>
      <c r="Z439" s="183"/>
      <c r="AA439" s="183"/>
      <c r="AB439" s="183"/>
    </row>
    <row r="440" spans="1:28">
      <c r="A440" s="3"/>
      <c r="B440" s="203"/>
      <c r="C440" s="190"/>
      <c r="D440" s="190"/>
      <c r="E440" s="183"/>
      <c r="F440" s="190"/>
      <c r="G440" s="190"/>
      <c r="H440" s="183"/>
      <c r="I440" s="183"/>
      <c r="J440" s="183"/>
      <c r="K440" s="183"/>
      <c r="L440" s="183"/>
      <c r="M440" s="183"/>
      <c r="N440" s="183"/>
      <c r="O440" s="183"/>
      <c r="P440" s="183"/>
      <c r="Q440" s="183"/>
      <c r="R440" s="183"/>
      <c r="S440" s="183"/>
      <c r="T440" s="183"/>
      <c r="U440" s="183"/>
      <c r="V440" s="183"/>
      <c r="W440" s="183"/>
      <c r="X440" s="183"/>
      <c r="Y440" s="183"/>
      <c r="Z440" s="183"/>
      <c r="AA440" s="183"/>
      <c r="AB440" s="183"/>
    </row>
    <row r="441" spans="1:28">
      <c r="A441" s="3"/>
      <c r="B441" s="203"/>
      <c r="C441" s="190"/>
      <c r="D441" s="190"/>
      <c r="E441" s="183"/>
      <c r="F441" s="190"/>
      <c r="G441" s="190"/>
      <c r="H441" s="183"/>
      <c r="I441" s="183"/>
      <c r="J441" s="183"/>
      <c r="K441" s="183"/>
      <c r="L441" s="183"/>
      <c r="M441" s="183"/>
      <c r="N441" s="183"/>
      <c r="O441" s="183"/>
      <c r="P441" s="183"/>
      <c r="Q441" s="183"/>
      <c r="R441" s="183"/>
      <c r="S441" s="183"/>
      <c r="T441" s="183"/>
      <c r="U441" s="183"/>
      <c r="V441" s="183"/>
      <c r="W441" s="183"/>
      <c r="X441" s="183"/>
      <c r="Y441" s="183"/>
      <c r="Z441" s="183"/>
      <c r="AA441" s="183"/>
      <c r="AB441" s="183"/>
    </row>
    <row r="442" spans="1:28">
      <c r="A442" s="3"/>
      <c r="B442" s="203"/>
      <c r="C442" s="190"/>
      <c r="D442" s="190"/>
      <c r="E442" s="183"/>
      <c r="F442" s="190"/>
      <c r="G442" s="190"/>
      <c r="H442" s="183"/>
      <c r="I442" s="183"/>
      <c r="J442" s="183"/>
      <c r="K442" s="183"/>
      <c r="L442" s="183"/>
      <c r="M442" s="183"/>
      <c r="N442" s="183"/>
      <c r="O442" s="183"/>
      <c r="P442" s="183"/>
      <c r="Q442" s="183"/>
      <c r="R442" s="183"/>
      <c r="S442" s="183"/>
      <c r="T442" s="183"/>
      <c r="U442" s="183"/>
      <c r="V442" s="183"/>
      <c r="W442" s="183"/>
      <c r="X442" s="183"/>
      <c r="Y442" s="183"/>
      <c r="Z442" s="183"/>
      <c r="AA442" s="183"/>
      <c r="AB442" s="183"/>
    </row>
    <row r="443" spans="1:28">
      <c r="A443" s="3"/>
      <c r="B443" s="203"/>
      <c r="C443" s="190"/>
      <c r="D443" s="190"/>
      <c r="E443" s="183"/>
      <c r="F443" s="190"/>
      <c r="G443" s="190"/>
      <c r="H443" s="183"/>
      <c r="I443" s="183"/>
      <c r="J443" s="183"/>
      <c r="K443" s="183"/>
      <c r="L443" s="183"/>
      <c r="M443" s="183"/>
      <c r="N443" s="183"/>
      <c r="O443" s="183"/>
      <c r="P443" s="183"/>
      <c r="Q443" s="183"/>
      <c r="R443" s="183"/>
      <c r="S443" s="183"/>
      <c r="T443" s="183"/>
      <c r="U443" s="183"/>
      <c r="V443" s="183"/>
      <c r="W443" s="183"/>
      <c r="X443" s="183"/>
      <c r="Y443" s="183"/>
      <c r="Z443" s="183"/>
      <c r="AA443" s="183"/>
      <c r="AB443" s="183"/>
    </row>
    <row r="444" spans="1:28">
      <c r="A444" s="3"/>
      <c r="B444" s="203"/>
      <c r="C444" s="190"/>
      <c r="D444" s="190"/>
      <c r="E444" s="183"/>
      <c r="F444" s="190"/>
      <c r="G444" s="190"/>
      <c r="H444" s="183"/>
      <c r="I444" s="183"/>
      <c r="J444" s="183"/>
      <c r="K444" s="183"/>
      <c r="L444" s="183"/>
      <c r="M444" s="183"/>
      <c r="N444" s="183"/>
      <c r="O444" s="183"/>
      <c r="P444" s="183"/>
      <c r="Q444" s="183"/>
      <c r="R444" s="183"/>
      <c r="S444" s="183"/>
      <c r="T444" s="183"/>
      <c r="U444" s="183"/>
      <c r="V444" s="183"/>
      <c r="W444" s="183"/>
      <c r="X444" s="183"/>
      <c r="Y444" s="183"/>
      <c r="Z444" s="183"/>
      <c r="AA444" s="183"/>
      <c r="AB444" s="183"/>
    </row>
    <row r="445" spans="1:28">
      <c r="A445" s="3"/>
      <c r="B445" s="203"/>
      <c r="C445" s="190"/>
      <c r="D445" s="190"/>
      <c r="E445" s="183"/>
      <c r="F445" s="190"/>
      <c r="G445" s="190"/>
      <c r="H445" s="183"/>
      <c r="I445" s="183"/>
      <c r="J445" s="183"/>
      <c r="K445" s="183"/>
      <c r="L445" s="183"/>
      <c r="M445" s="183"/>
      <c r="N445" s="183"/>
      <c r="O445" s="183"/>
      <c r="P445" s="183"/>
      <c r="Q445" s="183"/>
      <c r="R445" s="183"/>
      <c r="S445" s="183"/>
      <c r="T445" s="183"/>
      <c r="U445" s="183"/>
      <c r="V445" s="183"/>
      <c r="W445" s="183"/>
      <c r="X445" s="183"/>
      <c r="Y445" s="183"/>
      <c r="Z445" s="183"/>
      <c r="AA445" s="183"/>
      <c r="AB445" s="183"/>
    </row>
    <row r="446" spans="1:28">
      <c r="A446" s="3"/>
      <c r="B446" s="203"/>
      <c r="C446" s="190"/>
      <c r="D446" s="190"/>
      <c r="E446" s="183"/>
      <c r="F446" s="190"/>
      <c r="G446" s="190"/>
      <c r="H446" s="183"/>
      <c r="I446" s="183"/>
      <c r="J446" s="183"/>
      <c r="K446" s="183"/>
      <c r="L446" s="183"/>
      <c r="M446" s="183"/>
      <c r="N446" s="183"/>
      <c r="O446" s="183"/>
      <c r="P446" s="183"/>
      <c r="Q446" s="183"/>
      <c r="R446" s="183"/>
      <c r="S446" s="183"/>
      <c r="T446" s="183"/>
      <c r="U446" s="183"/>
      <c r="V446" s="183"/>
      <c r="W446" s="183"/>
      <c r="X446" s="183"/>
      <c r="Y446" s="183"/>
      <c r="Z446" s="183"/>
      <c r="AA446" s="183"/>
      <c r="AB446" s="183"/>
    </row>
    <row r="447" spans="1:28">
      <c r="A447" s="3"/>
      <c r="B447" s="203"/>
      <c r="C447" s="190"/>
      <c r="D447" s="190"/>
      <c r="E447" s="183"/>
      <c r="F447" s="190"/>
      <c r="G447" s="190"/>
      <c r="H447" s="183"/>
      <c r="I447" s="183"/>
      <c r="J447" s="183"/>
      <c r="K447" s="183"/>
      <c r="L447" s="183"/>
      <c r="M447" s="183"/>
      <c r="N447" s="183"/>
      <c r="O447" s="183"/>
      <c r="P447" s="183"/>
      <c r="Q447" s="183"/>
      <c r="R447" s="183"/>
      <c r="S447" s="183"/>
      <c r="T447" s="183"/>
      <c r="U447" s="183"/>
      <c r="V447" s="183"/>
      <c r="W447" s="183"/>
      <c r="X447" s="183"/>
      <c r="Y447" s="183"/>
      <c r="Z447" s="183"/>
      <c r="AA447" s="183"/>
      <c r="AB447" s="183"/>
    </row>
    <row r="448" spans="1:28">
      <c r="A448" s="3"/>
      <c r="B448" s="203"/>
      <c r="C448" s="190"/>
      <c r="D448" s="190"/>
      <c r="E448" s="183"/>
      <c r="F448" s="190"/>
      <c r="G448" s="190"/>
      <c r="H448" s="183"/>
      <c r="I448" s="183"/>
      <c r="J448" s="183"/>
      <c r="K448" s="183"/>
      <c r="L448" s="183"/>
      <c r="M448" s="183"/>
      <c r="N448" s="183"/>
      <c r="O448" s="183"/>
      <c r="P448" s="183"/>
      <c r="Q448" s="183"/>
      <c r="R448" s="183"/>
      <c r="S448" s="183"/>
      <c r="T448" s="183"/>
      <c r="U448" s="183"/>
      <c r="V448" s="183"/>
      <c r="W448" s="183"/>
      <c r="X448" s="183"/>
      <c r="Y448" s="183"/>
      <c r="Z448" s="183"/>
      <c r="AA448" s="183"/>
      <c r="AB448" s="183"/>
    </row>
    <row r="449" spans="1:28">
      <c r="A449" s="3"/>
      <c r="B449" s="203"/>
      <c r="C449" s="190"/>
      <c r="D449" s="190"/>
      <c r="E449" s="183"/>
      <c r="F449" s="190"/>
      <c r="G449" s="190"/>
      <c r="H449" s="183"/>
      <c r="I449" s="183"/>
      <c r="J449" s="183"/>
      <c r="K449" s="183"/>
      <c r="L449" s="183"/>
      <c r="M449" s="183"/>
      <c r="N449" s="183"/>
      <c r="O449" s="183"/>
      <c r="P449" s="183"/>
      <c r="Q449" s="183"/>
      <c r="R449" s="183"/>
      <c r="S449" s="183"/>
      <c r="T449" s="183"/>
      <c r="U449" s="183"/>
      <c r="V449" s="183"/>
      <c r="W449" s="183"/>
      <c r="X449" s="183"/>
      <c r="Y449" s="183"/>
      <c r="Z449" s="183"/>
      <c r="AA449" s="183"/>
      <c r="AB449" s="183"/>
    </row>
    <row r="450" spans="1:28">
      <c r="A450" s="3"/>
      <c r="B450" s="203"/>
      <c r="C450" s="190"/>
      <c r="D450" s="190"/>
      <c r="E450" s="183"/>
      <c r="F450" s="190"/>
      <c r="G450" s="190"/>
      <c r="H450" s="183"/>
      <c r="I450" s="183"/>
      <c r="J450" s="183"/>
      <c r="K450" s="183"/>
      <c r="L450" s="183"/>
      <c r="M450" s="183"/>
      <c r="N450" s="183"/>
      <c r="O450" s="183"/>
      <c r="P450" s="183"/>
      <c r="Q450" s="183"/>
      <c r="R450" s="183"/>
      <c r="S450" s="183"/>
      <c r="T450" s="183"/>
      <c r="U450" s="183"/>
      <c r="V450" s="183"/>
      <c r="W450" s="183"/>
      <c r="X450" s="183"/>
      <c r="Y450" s="183"/>
      <c r="Z450" s="183"/>
      <c r="AA450" s="183"/>
      <c r="AB450" s="183"/>
    </row>
    <row r="451" spans="1:28">
      <c r="A451" s="3"/>
      <c r="B451" s="203"/>
      <c r="C451" s="190"/>
      <c r="D451" s="190"/>
      <c r="E451" s="183"/>
      <c r="F451" s="190"/>
      <c r="G451" s="190"/>
      <c r="H451" s="183"/>
      <c r="I451" s="183"/>
      <c r="J451" s="183"/>
      <c r="K451" s="183"/>
      <c r="L451" s="183"/>
      <c r="M451" s="183"/>
      <c r="N451" s="183"/>
      <c r="O451" s="183"/>
      <c r="P451" s="183"/>
      <c r="Q451" s="183"/>
      <c r="R451" s="183"/>
      <c r="S451" s="183"/>
      <c r="T451" s="183"/>
      <c r="U451" s="183"/>
      <c r="V451" s="183"/>
      <c r="W451" s="183"/>
      <c r="X451" s="183"/>
      <c r="Y451" s="183"/>
      <c r="Z451" s="183"/>
      <c r="AA451" s="183"/>
      <c r="AB451" s="183"/>
    </row>
    <row r="452" spans="1:28">
      <c r="A452" s="3"/>
      <c r="B452" s="203"/>
      <c r="C452" s="190"/>
      <c r="D452" s="190"/>
      <c r="E452" s="183"/>
      <c r="F452" s="190"/>
      <c r="G452" s="190"/>
      <c r="H452" s="183"/>
      <c r="I452" s="183"/>
      <c r="J452" s="183"/>
      <c r="K452" s="183"/>
      <c r="L452" s="183"/>
      <c r="M452" s="183"/>
      <c r="N452" s="183"/>
      <c r="O452" s="183"/>
      <c r="P452" s="183"/>
      <c r="Q452" s="183"/>
      <c r="R452" s="183"/>
      <c r="S452" s="183"/>
      <c r="T452" s="183"/>
      <c r="U452" s="183"/>
      <c r="V452" s="183"/>
      <c r="W452" s="183"/>
      <c r="X452" s="183"/>
      <c r="Y452" s="183"/>
      <c r="Z452" s="183"/>
      <c r="AA452" s="183"/>
      <c r="AB452" s="183"/>
    </row>
    <row r="453" spans="1:28">
      <c r="A453" s="3"/>
      <c r="B453" s="203"/>
      <c r="C453" s="190"/>
      <c r="D453" s="190"/>
      <c r="E453" s="183"/>
      <c r="F453" s="190"/>
      <c r="G453" s="190"/>
      <c r="H453" s="183"/>
      <c r="I453" s="183"/>
      <c r="J453" s="183"/>
      <c r="K453" s="183"/>
      <c r="L453" s="183"/>
      <c r="M453" s="183"/>
      <c r="N453" s="183"/>
      <c r="O453" s="183"/>
      <c r="P453" s="183"/>
      <c r="Q453" s="183"/>
      <c r="R453" s="183"/>
      <c r="S453" s="183"/>
      <c r="T453" s="183"/>
      <c r="U453" s="183"/>
      <c r="V453" s="183"/>
      <c r="W453" s="183"/>
      <c r="X453" s="183"/>
      <c r="Y453" s="183"/>
      <c r="Z453" s="183"/>
      <c r="AA453" s="183"/>
      <c r="AB453" s="183"/>
    </row>
    <row r="454" spans="1:28">
      <c r="A454" s="3"/>
      <c r="B454" s="203"/>
      <c r="C454" s="190"/>
      <c r="D454" s="190"/>
      <c r="E454" s="183"/>
      <c r="F454" s="190"/>
      <c r="G454" s="190"/>
      <c r="H454" s="183"/>
      <c r="I454" s="183"/>
      <c r="J454" s="183"/>
      <c r="K454" s="183"/>
      <c r="L454" s="183"/>
      <c r="M454" s="183"/>
      <c r="N454" s="183"/>
      <c r="O454" s="183"/>
      <c r="P454" s="183"/>
      <c r="Q454" s="183"/>
      <c r="R454" s="183"/>
      <c r="S454" s="183"/>
      <c r="T454" s="183"/>
      <c r="U454" s="183"/>
      <c r="V454" s="183"/>
      <c r="W454" s="183"/>
      <c r="X454" s="183"/>
      <c r="Y454" s="183"/>
      <c r="Z454" s="183"/>
      <c r="AA454" s="183"/>
      <c r="AB454" s="183"/>
    </row>
    <row r="455" spans="1:28">
      <c r="A455" s="3"/>
      <c r="B455" s="203"/>
      <c r="C455" s="190"/>
      <c r="D455" s="190"/>
      <c r="E455" s="183"/>
      <c r="F455" s="190"/>
      <c r="G455" s="190"/>
      <c r="H455" s="183"/>
      <c r="I455" s="183"/>
      <c r="J455" s="183"/>
      <c r="K455" s="183"/>
      <c r="L455" s="183"/>
      <c r="M455" s="183"/>
      <c r="N455" s="183"/>
      <c r="O455" s="183"/>
      <c r="P455" s="183"/>
      <c r="Q455" s="183"/>
      <c r="R455" s="183"/>
      <c r="S455" s="183"/>
      <c r="T455" s="183"/>
      <c r="U455" s="183"/>
      <c r="V455" s="183"/>
      <c r="W455" s="183"/>
      <c r="X455" s="183"/>
      <c r="Y455" s="183"/>
      <c r="Z455" s="183"/>
      <c r="AA455" s="183"/>
      <c r="AB455" s="183"/>
    </row>
    <row r="456" spans="1:28">
      <c r="A456" s="3"/>
      <c r="B456" s="203"/>
      <c r="C456" s="190"/>
      <c r="D456" s="190"/>
      <c r="E456" s="183"/>
      <c r="F456" s="190"/>
      <c r="G456" s="190"/>
      <c r="H456" s="183"/>
      <c r="I456" s="183"/>
      <c r="J456" s="183"/>
      <c r="K456" s="183"/>
      <c r="L456" s="183"/>
      <c r="M456" s="183"/>
      <c r="N456" s="183"/>
      <c r="O456" s="183"/>
      <c r="P456" s="183"/>
      <c r="Q456" s="183"/>
      <c r="R456" s="183"/>
      <c r="S456" s="183"/>
      <c r="T456" s="183"/>
      <c r="U456" s="183"/>
      <c r="V456" s="183"/>
      <c r="W456" s="183"/>
      <c r="X456" s="183"/>
      <c r="Y456" s="183"/>
      <c r="Z456" s="183"/>
      <c r="AA456" s="183"/>
      <c r="AB456" s="183"/>
    </row>
    <row r="457" spans="1:28">
      <c r="A457" s="3"/>
      <c r="B457" s="203"/>
      <c r="C457" s="190"/>
      <c r="D457" s="190"/>
      <c r="E457" s="183"/>
      <c r="F457" s="190"/>
      <c r="G457" s="190"/>
      <c r="H457" s="183"/>
      <c r="I457" s="183"/>
      <c r="J457" s="183"/>
      <c r="K457" s="183"/>
      <c r="L457" s="183"/>
      <c r="M457" s="183"/>
      <c r="N457" s="183"/>
      <c r="O457" s="183"/>
      <c r="P457" s="183"/>
      <c r="Q457" s="183"/>
      <c r="R457" s="183"/>
      <c r="S457" s="183"/>
      <c r="T457" s="183"/>
      <c r="U457" s="183"/>
      <c r="V457" s="183"/>
      <c r="W457" s="183"/>
      <c r="X457" s="183"/>
      <c r="Y457" s="183"/>
      <c r="Z457" s="183"/>
      <c r="AA457" s="183"/>
      <c r="AB457" s="183"/>
    </row>
    <row r="458" spans="1:28">
      <c r="A458" s="3"/>
      <c r="B458" s="203"/>
      <c r="C458" s="190"/>
      <c r="D458" s="190"/>
      <c r="E458" s="183"/>
      <c r="F458" s="190"/>
      <c r="G458" s="190"/>
      <c r="H458" s="183"/>
      <c r="I458" s="183"/>
      <c r="J458" s="183"/>
      <c r="K458" s="183"/>
      <c r="L458" s="183"/>
      <c r="M458" s="183"/>
      <c r="N458" s="183"/>
      <c r="O458" s="183"/>
      <c r="P458" s="183"/>
      <c r="Q458" s="183"/>
      <c r="R458" s="183"/>
      <c r="S458" s="183"/>
      <c r="T458" s="183"/>
      <c r="U458" s="183"/>
      <c r="V458" s="183"/>
      <c r="W458" s="183"/>
      <c r="X458" s="183"/>
      <c r="Y458" s="183"/>
      <c r="Z458" s="183"/>
      <c r="AA458" s="183"/>
      <c r="AB458" s="183"/>
    </row>
    <row r="459" spans="1:28">
      <c r="A459" s="3"/>
      <c r="B459" s="203"/>
      <c r="C459" s="190"/>
      <c r="D459" s="190"/>
      <c r="E459" s="183"/>
      <c r="F459" s="190"/>
      <c r="G459" s="190"/>
      <c r="H459" s="183"/>
      <c r="I459" s="183"/>
      <c r="J459" s="183"/>
      <c r="K459" s="183"/>
      <c r="L459" s="183"/>
      <c r="M459" s="183"/>
      <c r="N459" s="183"/>
      <c r="O459" s="183"/>
      <c r="P459" s="183"/>
      <c r="Q459" s="183"/>
      <c r="R459" s="183"/>
      <c r="S459" s="183"/>
      <c r="T459" s="183"/>
      <c r="U459" s="183"/>
      <c r="V459" s="183"/>
      <c r="W459" s="183"/>
      <c r="X459" s="183"/>
      <c r="Y459" s="183"/>
      <c r="Z459" s="183"/>
      <c r="AA459" s="183"/>
      <c r="AB459" s="183"/>
    </row>
    <row r="460" spans="1:28">
      <c r="A460" s="3"/>
      <c r="B460" s="203"/>
      <c r="C460" s="190"/>
      <c r="D460" s="190"/>
      <c r="E460" s="183"/>
      <c r="F460" s="190"/>
      <c r="G460" s="190"/>
      <c r="H460" s="183"/>
      <c r="I460" s="183"/>
      <c r="J460" s="183"/>
      <c r="K460" s="183"/>
      <c r="L460" s="183"/>
      <c r="M460" s="183"/>
      <c r="N460" s="183"/>
      <c r="O460" s="183"/>
      <c r="P460" s="183"/>
      <c r="Q460" s="183"/>
      <c r="R460" s="183"/>
      <c r="S460" s="183"/>
      <c r="T460" s="183"/>
      <c r="U460" s="183"/>
      <c r="V460" s="183"/>
      <c r="W460" s="183"/>
      <c r="X460" s="183"/>
      <c r="Y460" s="183"/>
      <c r="Z460" s="183"/>
      <c r="AA460" s="183"/>
      <c r="AB460" s="183"/>
    </row>
    <row r="461" spans="1:28">
      <c r="A461" s="3"/>
      <c r="B461" s="203"/>
      <c r="C461" s="190"/>
      <c r="D461" s="190"/>
      <c r="E461" s="183"/>
      <c r="F461" s="190"/>
      <c r="G461" s="190"/>
      <c r="H461" s="183"/>
      <c r="I461" s="183"/>
      <c r="J461" s="183"/>
      <c r="K461" s="183"/>
      <c r="L461" s="183"/>
      <c r="M461" s="183"/>
      <c r="N461" s="183"/>
      <c r="O461" s="183"/>
      <c r="P461" s="183"/>
      <c r="Q461" s="183"/>
      <c r="R461" s="183"/>
      <c r="S461" s="183"/>
      <c r="T461" s="183"/>
      <c r="U461" s="183"/>
      <c r="V461" s="183"/>
      <c r="W461" s="183"/>
      <c r="X461" s="183"/>
      <c r="Y461" s="183"/>
      <c r="Z461" s="183"/>
      <c r="AA461" s="183"/>
      <c r="AB461" s="183"/>
    </row>
    <row r="462" spans="1:28">
      <c r="A462" s="3"/>
      <c r="B462" s="203"/>
      <c r="C462" s="190"/>
      <c r="D462" s="190"/>
      <c r="E462" s="183"/>
      <c r="F462" s="190"/>
      <c r="G462" s="190"/>
      <c r="H462" s="183"/>
      <c r="I462" s="183"/>
      <c r="J462" s="183"/>
      <c r="K462" s="183"/>
      <c r="L462" s="183"/>
      <c r="M462" s="183"/>
      <c r="N462" s="183"/>
      <c r="O462" s="183"/>
      <c r="P462" s="183"/>
      <c r="Q462" s="183"/>
      <c r="R462" s="183"/>
      <c r="S462" s="183"/>
      <c r="T462" s="183"/>
      <c r="U462" s="183"/>
      <c r="V462" s="183"/>
      <c r="W462" s="183"/>
      <c r="X462" s="183"/>
      <c r="Y462" s="183"/>
      <c r="Z462" s="183"/>
      <c r="AA462" s="183"/>
      <c r="AB462" s="183"/>
    </row>
    <row r="463" spans="1:28">
      <c r="A463" s="3"/>
      <c r="B463" s="203"/>
      <c r="C463" s="190"/>
      <c r="D463" s="190"/>
      <c r="E463" s="183"/>
      <c r="F463" s="190"/>
      <c r="G463" s="190"/>
      <c r="H463" s="183"/>
      <c r="I463" s="183"/>
      <c r="J463" s="183"/>
      <c r="K463" s="183"/>
      <c r="L463" s="183"/>
      <c r="M463" s="183"/>
      <c r="N463" s="183"/>
      <c r="O463" s="183"/>
      <c r="P463" s="183"/>
      <c r="Q463" s="183"/>
      <c r="R463" s="183"/>
      <c r="S463" s="183"/>
      <c r="T463" s="183"/>
      <c r="U463" s="183"/>
      <c r="V463" s="183"/>
      <c r="W463" s="183"/>
      <c r="X463" s="183"/>
      <c r="Y463" s="183"/>
      <c r="Z463" s="183"/>
      <c r="AA463" s="183"/>
      <c r="AB463" s="183"/>
    </row>
    <row r="464" spans="1:28">
      <c r="A464" s="3"/>
      <c r="B464" s="203"/>
      <c r="C464" s="190"/>
      <c r="D464" s="190"/>
      <c r="E464" s="183"/>
      <c r="F464" s="190"/>
      <c r="G464" s="190"/>
      <c r="H464" s="183"/>
      <c r="I464" s="183"/>
      <c r="J464" s="183"/>
      <c r="K464" s="183"/>
      <c r="L464" s="183"/>
      <c r="M464" s="183"/>
      <c r="N464" s="183"/>
      <c r="O464" s="183"/>
      <c r="P464" s="183"/>
      <c r="Q464" s="183"/>
      <c r="R464" s="183"/>
      <c r="S464" s="183"/>
      <c r="T464" s="183"/>
      <c r="U464" s="183"/>
      <c r="V464" s="183"/>
      <c r="W464" s="183"/>
      <c r="X464" s="183"/>
      <c r="Y464" s="183"/>
      <c r="Z464" s="183"/>
      <c r="AA464" s="183"/>
      <c r="AB464" s="183"/>
    </row>
    <row r="465" spans="1:28">
      <c r="A465" s="3"/>
      <c r="B465" s="203"/>
      <c r="C465" s="190"/>
      <c r="D465" s="190"/>
      <c r="E465" s="183"/>
      <c r="F465" s="190"/>
      <c r="G465" s="190"/>
      <c r="H465" s="183"/>
      <c r="I465" s="183"/>
      <c r="J465" s="183"/>
      <c r="K465" s="183"/>
      <c r="L465" s="183"/>
      <c r="M465" s="183"/>
      <c r="N465" s="183"/>
      <c r="O465" s="183"/>
      <c r="P465" s="183"/>
      <c r="Q465" s="183"/>
      <c r="R465" s="183"/>
      <c r="S465" s="183"/>
      <c r="T465" s="183"/>
      <c r="U465" s="183"/>
      <c r="V465" s="183"/>
      <c r="W465" s="183"/>
      <c r="X465" s="183"/>
      <c r="Y465" s="183"/>
      <c r="Z465" s="183"/>
      <c r="AA465" s="183"/>
      <c r="AB465" s="183"/>
    </row>
    <row r="466" spans="1:28">
      <c r="A466" s="3"/>
      <c r="B466" s="203"/>
      <c r="C466" s="190"/>
      <c r="D466" s="190"/>
      <c r="E466" s="183"/>
      <c r="F466" s="190"/>
      <c r="G466" s="190"/>
      <c r="H466" s="183"/>
      <c r="I466" s="183"/>
      <c r="J466" s="183"/>
      <c r="K466" s="183"/>
      <c r="L466" s="183"/>
      <c r="M466" s="183"/>
      <c r="N466" s="183"/>
      <c r="O466" s="183"/>
      <c r="P466" s="183"/>
      <c r="Q466" s="183"/>
      <c r="R466" s="183"/>
      <c r="S466" s="183"/>
      <c r="T466" s="183"/>
      <c r="U466" s="183"/>
      <c r="V466" s="183"/>
      <c r="W466" s="183"/>
      <c r="X466" s="183"/>
      <c r="Y466" s="183"/>
      <c r="Z466" s="183"/>
      <c r="AA466" s="183"/>
      <c r="AB466" s="183"/>
    </row>
    <row r="467" spans="1:28">
      <c r="A467" s="3"/>
      <c r="B467" s="203"/>
      <c r="C467" s="190"/>
      <c r="D467" s="190"/>
      <c r="E467" s="183"/>
      <c r="F467" s="190"/>
      <c r="G467" s="190"/>
      <c r="H467" s="183"/>
      <c r="I467" s="183"/>
      <c r="J467" s="183"/>
      <c r="K467" s="183"/>
      <c r="L467" s="183"/>
      <c r="M467" s="183"/>
      <c r="N467" s="183"/>
      <c r="O467" s="183"/>
      <c r="P467" s="183"/>
      <c r="Q467" s="183"/>
      <c r="R467" s="183"/>
      <c r="S467" s="183"/>
      <c r="T467" s="183"/>
      <c r="U467" s="183"/>
      <c r="V467" s="183"/>
      <c r="W467" s="183"/>
      <c r="X467" s="183"/>
      <c r="Y467" s="183"/>
      <c r="Z467" s="183"/>
      <c r="AA467" s="183"/>
      <c r="AB467" s="183"/>
    </row>
    <row r="468" spans="1:28">
      <c r="A468" s="3"/>
      <c r="B468" s="203"/>
      <c r="C468" s="190"/>
      <c r="D468" s="190"/>
      <c r="E468" s="183"/>
      <c r="F468" s="190"/>
      <c r="G468" s="190"/>
      <c r="H468" s="183"/>
      <c r="I468" s="183"/>
      <c r="J468" s="183"/>
      <c r="K468" s="183"/>
      <c r="L468" s="183"/>
      <c r="M468" s="183"/>
      <c r="N468" s="183"/>
      <c r="O468" s="183"/>
      <c r="P468" s="183"/>
      <c r="Q468" s="183"/>
      <c r="R468" s="183"/>
      <c r="S468" s="183"/>
      <c r="T468" s="183"/>
      <c r="U468" s="183"/>
      <c r="V468" s="183"/>
      <c r="W468" s="183"/>
      <c r="X468" s="183"/>
      <c r="Y468" s="183"/>
      <c r="Z468" s="183"/>
      <c r="AA468" s="183"/>
      <c r="AB468" s="183"/>
    </row>
    <row r="469" spans="1:28">
      <c r="A469" s="3"/>
      <c r="B469" s="203"/>
      <c r="C469" s="190"/>
      <c r="D469" s="190"/>
      <c r="E469" s="183"/>
      <c r="F469" s="190"/>
      <c r="G469" s="190"/>
      <c r="H469" s="183"/>
      <c r="I469" s="183"/>
      <c r="J469" s="183"/>
      <c r="K469" s="183"/>
      <c r="L469" s="183"/>
      <c r="M469" s="183"/>
      <c r="N469" s="183"/>
      <c r="O469" s="183"/>
      <c r="P469" s="183"/>
      <c r="Q469" s="183"/>
      <c r="R469" s="183"/>
      <c r="S469" s="183"/>
      <c r="T469" s="183"/>
      <c r="U469" s="183"/>
      <c r="V469" s="183"/>
      <c r="W469" s="183"/>
      <c r="X469" s="183"/>
      <c r="Y469" s="183"/>
      <c r="Z469" s="183"/>
      <c r="AA469" s="183"/>
      <c r="AB469" s="183"/>
    </row>
    <row r="470" spans="1:28">
      <c r="A470" s="3"/>
      <c r="B470" s="203"/>
      <c r="C470" s="190"/>
      <c r="D470" s="190"/>
      <c r="E470" s="183"/>
      <c r="F470" s="190"/>
      <c r="G470" s="190"/>
      <c r="H470" s="183"/>
      <c r="I470" s="183"/>
      <c r="J470" s="183"/>
      <c r="K470" s="183"/>
      <c r="L470" s="183"/>
      <c r="M470" s="183"/>
      <c r="N470" s="183"/>
      <c r="O470" s="183"/>
      <c r="P470" s="183"/>
      <c r="Q470" s="183"/>
      <c r="R470" s="183"/>
      <c r="S470" s="183"/>
      <c r="T470" s="183"/>
      <c r="U470" s="183"/>
      <c r="V470" s="183"/>
      <c r="W470" s="183"/>
      <c r="X470" s="183"/>
      <c r="Y470" s="183"/>
      <c r="Z470" s="183"/>
      <c r="AA470" s="183"/>
      <c r="AB470" s="183"/>
    </row>
    <row r="471" spans="1:28">
      <c r="A471" s="3"/>
      <c r="B471" s="203"/>
      <c r="C471" s="190"/>
      <c r="D471" s="190"/>
      <c r="E471" s="183"/>
      <c r="F471" s="190"/>
      <c r="G471" s="190"/>
      <c r="H471" s="183"/>
      <c r="I471" s="183"/>
      <c r="J471" s="183"/>
      <c r="K471" s="183"/>
      <c r="L471" s="183"/>
      <c r="M471" s="183"/>
      <c r="N471" s="183"/>
      <c r="O471" s="183"/>
      <c r="P471" s="183"/>
      <c r="Q471" s="183"/>
      <c r="R471" s="183"/>
      <c r="S471" s="183"/>
      <c r="T471" s="183"/>
      <c r="U471" s="183"/>
      <c r="V471" s="183"/>
      <c r="W471" s="183"/>
      <c r="X471" s="183"/>
      <c r="Y471" s="183"/>
      <c r="Z471" s="183"/>
      <c r="AA471" s="183"/>
      <c r="AB471" s="183"/>
    </row>
    <row r="472" spans="1:28">
      <c r="A472" s="3"/>
      <c r="B472" s="203"/>
      <c r="C472" s="190"/>
      <c r="D472" s="190"/>
      <c r="E472" s="183"/>
      <c r="F472" s="190"/>
      <c r="G472" s="190"/>
      <c r="H472" s="183"/>
      <c r="I472" s="183"/>
      <c r="J472" s="183"/>
      <c r="K472" s="183"/>
      <c r="L472" s="183"/>
      <c r="M472" s="183"/>
      <c r="N472" s="183"/>
      <c r="O472" s="183"/>
      <c r="P472" s="183"/>
      <c r="Q472" s="183"/>
      <c r="R472" s="183"/>
      <c r="S472" s="183"/>
      <c r="T472" s="183"/>
      <c r="U472" s="183"/>
      <c r="V472" s="183"/>
      <c r="W472" s="183"/>
      <c r="X472" s="183"/>
      <c r="Y472" s="183"/>
      <c r="Z472" s="183"/>
      <c r="AA472" s="183"/>
      <c r="AB472" s="183"/>
    </row>
    <row r="473" spans="1:28">
      <c r="A473" s="3"/>
      <c r="B473" s="203"/>
      <c r="C473" s="190"/>
      <c r="D473" s="190"/>
      <c r="E473" s="183"/>
      <c r="F473" s="190"/>
      <c r="G473" s="190"/>
      <c r="H473" s="183"/>
      <c r="I473" s="183"/>
      <c r="J473" s="183"/>
      <c r="K473" s="183"/>
      <c r="L473" s="183"/>
      <c r="M473" s="183"/>
      <c r="N473" s="183"/>
      <c r="O473" s="183"/>
      <c r="P473" s="183"/>
      <c r="Q473" s="183"/>
      <c r="R473" s="183"/>
      <c r="S473" s="183"/>
      <c r="T473" s="183"/>
      <c r="U473" s="183"/>
      <c r="V473" s="183"/>
      <c r="W473" s="183"/>
      <c r="X473" s="183"/>
      <c r="Y473" s="183"/>
      <c r="Z473" s="183"/>
      <c r="AA473" s="183"/>
      <c r="AB473" s="183"/>
    </row>
    <row r="474" spans="1:28">
      <c r="A474" s="3"/>
      <c r="B474" s="203"/>
      <c r="C474" s="190"/>
      <c r="D474" s="190"/>
      <c r="E474" s="183"/>
      <c r="F474" s="190"/>
      <c r="G474" s="190"/>
      <c r="H474" s="183"/>
      <c r="I474" s="183"/>
      <c r="J474" s="183"/>
      <c r="K474" s="183"/>
      <c r="L474" s="183"/>
      <c r="M474" s="183"/>
      <c r="N474" s="183"/>
      <c r="O474" s="183"/>
      <c r="P474" s="183"/>
      <c r="Q474" s="183"/>
      <c r="R474" s="183"/>
      <c r="S474" s="183"/>
      <c r="T474" s="183"/>
      <c r="U474" s="183"/>
      <c r="V474" s="183"/>
      <c r="W474" s="183"/>
      <c r="X474" s="183"/>
      <c r="Y474" s="183"/>
      <c r="Z474" s="183"/>
      <c r="AA474" s="183"/>
      <c r="AB474" s="183"/>
    </row>
    <row r="475" spans="1:28">
      <c r="A475" s="3"/>
      <c r="B475" s="203"/>
      <c r="C475" s="190"/>
      <c r="D475" s="190"/>
      <c r="E475" s="183"/>
      <c r="F475" s="190"/>
      <c r="G475" s="190"/>
      <c r="H475" s="183"/>
      <c r="I475" s="183"/>
      <c r="J475" s="183"/>
      <c r="K475" s="183"/>
      <c r="L475" s="183"/>
      <c r="M475" s="183"/>
      <c r="N475" s="183"/>
      <c r="O475" s="183"/>
      <c r="P475" s="183"/>
      <c r="Q475" s="183"/>
      <c r="R475" s="183"/>
      <c r="S475" s="183"/>
      <c r="T475" s="183"/>
      <c r="U475" s="183"/>
      <c r="V475" s="183"/>
      <c r="W475" s="183"/>
      <c r="X475" s="183"/>
      <c r="Y475" s="183"/>
      <c r="Z475" s="183"/>
      <c r="AA475" s="183"/>
      <c r="AB475" s="183"/>
    </row>
    <row r="476" spans="1:28">
      <c r="A476" s="3"/>
      <c r="B476" s="203"/>
      <c r="C476" s="190"/>
      <c r="D476" s="190"/>
      <c r="E476" s="183"/>
      <c r="F476" s="190"/>
      <c r="G476" s="190"/>
      <c r="H476" s="183"/>
      <c r="I476" s="183"/>
      <c r="J476" s="183"/>
      <c r="K476" s="183"/>
      <c r="L476" s="183"/>
      <c r="M476" s="183"/>
      <c r="N476" s="183"/>
      <c r="O476" s="183"/>
      <c r="P476" s="183"/>
      <c r="Q476" s="183"/>
      <c r="R476" s="183"/>
      <c r="S476" s="183"/>
      <c r="T476" s="183"/>
      <c r="U476" s="183"/>
      <c r="V476" s="183"/>
      <c r="W476" s="183"/>
      <c r="X476" s="183"/>
      <c r="Y476" s="183"/>
      <c r="Z476" s="183"/>
      <c r="AA476" s="183"/>
      <c r="AB476" s="183"/>
    </row>
    <row r="477" spans="1:28">
      <c r="A477" s="3"/>
      <c r="B477" s="203"/>
      <c r="C477" s="190"/>
      <c r="D477" s="190"/>
      <c r="E477" s="183"/>
      <c r="F477" s="190"/>
      <c r="G477" s="190"/>
      <c r="H477" s="183"/>
      <c r="I477" s="183"/>
      <c r="J477" s="183"/>
      <c r="K477" s="183"/>
      <c r="L477" s="183"/>
      <c r="M477" s="183"/>
      <c r="N477" s="183"/>
      <c r="O477" s="183"/>
      <c r="P477" s="183"/>
      <c r="Q477" s="183"/>
      <c r="R477" s="183"/>
      <c r="S477" s="183"/>
      <c r="T477" s="183"/>
      <c r="U477" s="183"/>
      <c r="V477" s="183"/>
      <c r="W477" s="183"/>
      <c r="X477" s="183"/>
      <c r="Y477" s="183"/>
      <c r="Z477" s="183"/>
      <c r="AA477" s="183"/>
      <c r="AB477" s="183"/>
    </row>
    <row r="478" spans="1:28">
      <c r="A478" s="3"/>
      <c r="B478" s="203"/>
      <c r="C478" s="190"/>
      <c r="D478" s="190"/>
      <c r="E478" s="183"/>
      <c r="F478" s="190"/>
      <c r="G478" s="190"/>
      <c r="H478" s="183"/>
      <c r="I478" s="183"/>
      <c r="J478" s="183"/>
      <c r="K478" s="183"/>
      <c r="L478" s="183"/>
      <c r="M478" s="183"/>
      <c r="N478" s="183"/>
      <c r="O478" s="183"/>
      <c r="P478" s="183"/>
      <c r="Q478" s="183"/>
      <c r="R478" s="183"/>
      <c r="S478" s="183"/>
      <c r="T478" s="183"/>
      <c r="U478" s="183"/>
      <c r="V478" s="183"/>
      <c r="W478" s="183"/>
      <c r="X478" s="183"/>
      <c r="Y478" s="183"/>
      <c r="Z478" s="183"/>
      <c r="AA478" s="183"/>
      <c r="AB478" s="183"/>
    </row>
    <row r="479" spans="1:28">
      <c r="A479" s="3"/>
      <c r="B479" s="203"/>
      <c r="C479" s="190"/>
      <c r="D479" s="190"/>
      <c r="E479" s="183"/>
      <c r="F479" s="190"/>
      <c r="G479" s="190"/>
      <c r="H479" s="183"/>
      <c r="I479" s="183"/>
      <c r="J479" s="183"/>
      <c r="K479" s="183"/>
      <c r="L479" s="183"/>
      <c r="M479" s="183"/>
      <c r="N479" s="183"/>
      <c r="O479" s="183"/>
      <c r="P479" s="183"/>
      <c r="Q479" s="183"/>
      <c r="R479" s="183"/>
      <c r="S479" s="183"/>
      <c r="T479" s="183"/>
      <c r="U479" s="183"/>
      <c r="V479" s="183"/>
      <c r="W479" s="183"/>
      <c r="X479" s="183"/>
      <c r="Y479" s="183"/>
      <c r="Z479" s="183"/>
      <c r="AA479" s="183"/>
      <c r="AB479" s="183"/>
    </row>
    <row r="480" spans="1:28">
      <c r="A480" s="3"/>
      <c r="B480" s="203"/>
      <c r="C480" s="190"/>
      <c r="D480" s="190"/>
      <c r="E480" s="183"/>
      <c r="F480" s="190"/>
      <c r="G480" s="190"/>
      <c r="H480" s="183"/>
      <c r="I480" s="183"/>
      <c r="J480" s="183"/>
      <c r="K480" s="183"/>
      <c r="L480" s="183"/>
      <c r="M480" s="183"/>
      <c r="N480" s="183"/>
      <c r="O480" s="183"/>
      <c r="P480" s="183"/>
      <c r="Q480" s="183"/>
      <c r="R480" s="183"/>
      <c r="S480" s="183"/>
      <c r="T480" s="183"/>
      <c r="U480" s="183"/>
      <c r="V480" s="183"/>
      <c r="W480" s="183"/>
      <c r="X480" s="183"/>
      <c r="Y480" s="183"/>
      <c r="Z480" s="183"/>
      <c r="AA480" s="183"/>
      <c r="AB480" s="183"/>
    </row>
    <row r="481" spans="1:28">
      <c r="A481" s="3"/>
      <c r="B481" s="203"/>
      <c r="C481" s="190"/>
      <c r="D481" s="190"/>
      <c r="E481" s="183"/>
      <c r="F481" s="190"/>
      <c r="G481" s="190"/>
      <c r="H481" s="183"/>
      <c r="I481" s="183"/>
      <c r="J481" s="183"/>
      <c r="K481" s="183"/>
      <c r="L481" s="183"/>
      <c r="M481" s="183"/>
      <c r="N481" s="183"/>
      <c r="O481" s="183"/>
      <c r="P481" s="183"/>
      <c r="Q481" s="183"/>
      <c r="R481" s="183"/>
      <c r="S481" s="183"/>
      <c r="T481" s="183"/>
      <c r="U481" s="183"/>
      <c r="V481" s="183"/>
      <c r="W481" s="183"/>
      <c r="X481" s="183"/>
      <c r="Y481" s="183"/>
      <c r="Z481" s="183"/>
      <c r="AA481" s="183"/>
      <c r="AB481" s="183"/>
    </row>
    <row r="482" spans="1:28">
      <c r="A482" s="3"/>
      <c r="B482" s="203"/>
      <c r="C482" s="190"/>
      <c r="D482" s="190"/>
      <c r="E482" s="183"/>
      <c r="F482" s="190"/>
      <c r="G482" s="190"/>
      <c r="H482" s="183"/>
      <c r="I482" s="183"/>
      <c r="J482" s="183"/>
      <c r="K482" s="183"/>
      <c r="L482" s="183"/>
      <c r="M482" s="183"/>
      <c r="N482" s="183"/>
      <c r="O482" s="183"/>
      <c r="P482" s="183"/>
      <c r="Q482" s="183"/>
      <c r="R482" s="183"/>
      <c r="S482" s="183"/>
      <c r="T482" s="183"/>
      <c r="U482" s="183"/>
      <c r="V482" s="183"/>
      <c r="W482" s="183"/>
      <c r="X482" s="183"/>
      <c r="Y482" s="183"/>
      <c r="Z482" s="183"/>
      <c r="AA482" s="183"/>
      <c r="AB482" s="183"/>
    </row>
    <row r="483" spans="1:28">
      <c r="A483" s="3"/>
      <c r="B483" s="203"/>
      <c r="C483" s="190"/>
      <c r="D483" s="190"/>
      <c r="E483" s="183"/>
      <c r="F483" s="190"/>
      <c r="G483" s="190"/>
      <c r="H483" s="183"/>
      <c r="I483" s="183"/>
      <c r="J483" s="183"/>
      <c r="K483" s="183"/>
      <c r="L483" s="183"/>
      <c r="M483" s="183"/>
      <c r="N483" s="183"/>
      <c r="O483" s="183"/>
      <c r="P483" s="183"/>
      <c r="Q483" s="183"/>
      <c r="R483" s="183"/>
      <c r="S483" s="183"/>
      <c r="T483" s="183"/>
      <c r="U483" s="183"/>
      <c r="V483" s="183"/>
      <c r="W483" s="183"/>
      <c r="X483" s="183"/>
      <c r="Y483" s="183"/>
      <c r="Z483" s="183"/>
      <c r="AA483" s="183"/>
      <c r="AB483" s="183"/>
    </row>
    <row r="484" spans="1:28">
      <c r="A484" s="3"/>
      <c r="B484" s="203"/>
      <c r="C484" s="190"/>
      <c r="D484" s="190"/>
      <c r="E484" s="183"/>
      <c r="F484" s="190"/>
      <c r="G484" s="190"/>
      <c r="H484" s="183"/>
      <c r="I484" s="183"/>
      <c r="J484" s="183"/>
      <c r="K484" s="183"/>
      <c r="L484" s="183"/>
      <c r="M484" s="183"/>
      <c r="N484" s="183"/>
      <c r="O484" s="183"/>
      <c r="P484" s="183"/>
      <c r="Q484" s="183"/>
      <c r="R484" s="183"/>
      <c r="S484" s="183"/>
      <c r="T484" s="183"/>
      <c r="U484" s="183"/>
      <c r="V484" s="183"/>
      <c r="W484" s="183"/>
      <c r="X484" s="183"/>
      <c r="Y484" s="183"/>
      <c r="Z484" s="183"/>
      <c r="AA484" s="183"/>
      <c r="AB484" s="183"/>
    </row>
    <row r="485" spans="1:28">
      <c r="A485" s="3"/>
      <c r="B485" s="203"/>
      <c r="C485" s="190"/>
      <c r="D485" s="190"/>
      <c r="E485" s="183"/>
      <c r="F485" s="190"/>
      <c r="G485" s="190"/>
      <c r="H485" s="183"/>
      <c r="I485" s="183"/>
      <c r="J485" s="183"/>
      <c r="K485" s="183"/>
      <c r="L485" s="183"/>
      <c r="M485" s="183"/>
      <c r="N485" s="183"/>
      <c r="O485" s="183"/>
      <c r="P485" s="183"/>
      <c r="Q485" s="183"/>
      <c r="R485" s="183"/>
      <c r="S485" s="183"/>
      <c r="T485" s="183"/>
      <c r="U485" s="183"/>
      <c r="V485" s="183"/>
      <c r="W485" s="183"/>
      <c r="X485" s="183"/>
      <c r="Y485" s="183"/>
      <c r="Z485" s="183"/>
      <c r="AA485" s="183"/>
      <c r="AB485" s="183"/>
    </row>
    <row r="486" spans="1:28">
      <c r="A486" s="3"/>
      <c r="B486" s="203"/>
      <c r="C486" s="190"/>
      <c r="D486" s="190"/>
      <c r="E486" s="183"/>
      <c r="F486" s="190"/>
      <c r="G486" s="190"/>
      <c r="H486" s="183"/>
      <c r="I486" s="183"/>
      <c r="J486" s="183"/>
      <c r="K486" s="183"/>
      <c r="L486" s="183"/>
      <c r="M486" s="183"/>
      <c r="N486" s="183"/>
      <c r="O486" s="183"/>
      <c r="P486" s="183"/>
      <c r="Q486" s="183"/>
      <c r="R486" s="183"/>
      <c r="S486" s="183"/>
      <c r="T486" s="183"/>
      <c r="U486" s="183"/>
      <c r="V486" s="183"/>
      <c r="W486" s="183"/>
      <c r="X486" s="183"/>
      <c r="Y486" s="183"/>
      <c r="Z486" s="183"/>
      <c r="AA486" s="183"/>
      <c r="AB486" s="183"/>
    </row>
    <row r="487" spans="1:28">
      <c r="A487" s="3"/>
      <c r="B487" s="203"/>
      <c r="C487" s="190"/>
      <c r="D487" s="190"/>
      <c r="E487" s="183"/>
      <c r="F487" s="190"/>
      <c r="G487" s="190"/>
      <c r="H487" s="183"/>
      <c r="I487" s="183"/>
      <c r="J487" s="183"/>
      <c r="K487" s="183"/>
      <c r="L487" s="183"/>
      <c r="M487" s="183"/>
      <c r="N487" s="183"/>
      <c r="O487" s="183"/>
      <c r="P487" s="183"/>
      <c r="Q487" s="183"/>
      <c r="R487" s="183"/>
      <c r="S487" s="183"/>
      <c r="T487" s="183"/>
      <c r="U487" s="183"/>
      <c r="V487" s="183"/>
      <c r="W487" s="183"/>
      <c r="X487" s="183"/>
      <c r="Y487" s="183"/>
      <c r="Z487" s="183"/>
      <c r="AA487" s="183"/>
      <c r="AB487" s="183"/>
    </row>
    <row r="488" spans="1:28">
      <c r="A488" s="3"/>
      <c r="B488" s="203"/>
      <c r="C488" s="190"/>
      <c r="D488" s="190"/>
      <c r="E488" s="183"/>
      <c r="F488" s="190"/>
      <c r="G488" s="190"/>
      <c r="H488" s="183"/>
      <c r="I488" s="183"/>
      <c r="J488" s="183"/>
      <c r="K488" s="183"/>
      <c r="L488" s="183"/>
      <c r="M488" s="183"/>
      <c r="N488" s="183"/>
      <c r="O488" s="183"/>
      <c r="P488" s="183"/>
      <c r="Q488" s="183"/>
      <c r="R488" s="183"/>
      <c r="S488" s="183"/>
      <c r="T488" s="183"/>
      <c r="U488" s="183"/>
      <c r="V488" s="183"/>
      <c r="W488" s="183"/>
      <c r="X488" s="183"/>
      <c r="Y488" s="183"/>
      <c r="Z488" s="183"/>
      <c r="AA488" s="183"/>
      <c r="AB488" s="183"/>
    </row>
    <row r="489" spans="1:28">
      <c r="A489" s="3"/>
      <c r="B489" s="203"/>
      <c r="C489" s="190"/>
      <c r="D489" s="190"/>
      <c r="E489" s="183"/>
      <c r="F489" s="190"/>
      <c r="G489" s="190"/>
      <c r="H489" s="183"/>
      <c r="I489" s="183"/>
      <c r="J489" s="183"/>
      <c r="K489" s="183"/>
      <c r="L489" s="183"/>
      <c r="M489" s="183"/>
      <c r="N489" s="183"/>
      <c r="O489" s="183"/>
      <c r="P489" s="183"/>
      <c r="Q489" s="183"/>
      <c r="R489" s="183"/>
      <c r="S489" s="183"/>
      <c r="T489" s="183"/>
      <c r="U489" s="183"/>
      <c r="V489" s="183"/>
      <c r="W489" s="183"/>
      <c r="X489" s="183"/>
      <c r="Y489" s="183"/>
      <c r="Z489" s="183"/>
      <c r="AA489" s="183"/>
      <c r="AB489" s="183"/>
    </row>
    <row r="490" spans="1:28">
      <c r="A490" s="3"/>
      <c r="B490" s="203"/>
      <c r="C490" s="190"/>
      <c r="D490" s="190"/>
      <c r="E490" s="183"/>
      <c r="F490" s="190"/>
      <c r="G490" s="190"/>
      <c r="H490" s="183"/>
      <c r="I490" s="183"/>
      <c r="J490" s="183"/>
      <c r="K490" s="183"/>
      <c r="L490" s="183"/>
      <c r="M490" s="183"/>
      <c r="N490" s="183"/>
      <c r="O490" s="183"/>
      <c r="P490" s="183"/>
      <c r="Q490" s="183"/>
      <c r="R490" s="183"/>
      <c r="S490" s="183"/>
      <c r="T490" s="183"/>
      <c r="U490" s="183"/>
      <c r="V490" s="183"/>
      <c r="W490" s="183"/>
      <c r="X490" s="183"/>
      <c r="Y490" s="183"/>
      <c r="Z490" s="183"/>
      <c r="AA490" s="183"/>
      <c r="AB490" s="183"/>
    </row>
    <row r="491" spans="1:28">
      <c r="A491" s="3"/>
      <c r="B491" s="203"/>
      <c r="C491" s="190"/>
      <c r="D491" s="190"/>
      <c r="E491" s="183"/>
      <c r="F491" s="190"/>
      <c r="G491" s="190"/>
      <c r="H491" s="183"/>
      <c r="I491" s="183"/>
      <c r="J491" s="183"/>
      <c r="K491" s="183"/>
      <c r="L491" s="183"/>
      <c r="M491" s="183"/>
      <c r="N491" s="183"/>
      <c r="O491" s="183"/>
      <c r="P491" s="183"/>
      <c r="Q491" s="183"/>
      <c r="R491" s="183"/>
      <c r="S491" s="183"/>
      <c r="T491" s="183"/>
      <c r="U491" s="183"/>
      <c r="V491" s="183"/>
      <c r="W491" s="183"/>
      <c r="X491" s="183"/>
      <c r="Y491" s="183"/>
      <c r="Z491" s="183"/>
      <c r="AA491" s="183"/>
      <c r="AB491" s="183"/>
    </row>
    <row r="492" spans="1:28">
      <c r="A492" s="3"/>
      <c r="B492" s="203"/>
      <c r="C492" s="190"/>
      <c r="D492" s="190"/>
      <c r="E492" s="183"/>
      <c r="F492" s="190"/>
      <c r="G492" s="190"/>
      <c r="H492" s="183"/>
      <c r="I492" s="183"/>
      <c r="J492" s="183"/>
      <c r="K492" s="183"/>
      <c r="L492" s="183"/>
      <c r="M492" s="183"/>
      <c r="N492" s="183"/>
      <c r="O492" s="183"/>
      <c r="P492" s="183"/>
      <c r="Q492" s="183"/>
      <c r="R492" s="183"/>
      <c r="S492" s="183"/>
      <c r="T492" s="183"/>
      <c r="U492" s="183"/>
      <c r="V492" s="183"/>
      <c r="W492" s="183"/>
      <c r="X492" s="183"/>
      <c r="Y492" s="183"/>
      <c r="Z492" s="183"/>
      <c r="AA492" s="183"/>
      <c r="AB492" s="183"/>
    </row>
    <row r="493" spans="1:28">
      <c r="A493" s="3"/>
      <c r="B493" s="203"/>
      <c r="C493" s="190"/>
      <c r="D493" s="190"/>
      <c r="E493" s="183"/>
      <c r="F493" s="190"/>
      <c r="G493" s="190"/>
      <c r="H493" s="183"/>
      <c r="I493" s="183"/>
      <c r="J493" s="183"/>
      <c r="K493" s="183"/>
      <c r="L493" s="183"/>
      <c r="M493" s="183"/>
      <c r="N493" s="183"/>
      <c r="O493" s="183"/>
      <c r="P493" s="183"/>
      <c r="Q493" s="183"/>
      <c r="R493" s="183"/>
      <c r="S493" s="183"/>
      <c r="T493" s="183"/>
      <c r="U493" s="183"/>
      <c r="V493" s="183"/>
      <c r="W493" s="183"/>
      <c r="X493" s="183"/>
      <c r="Y493" s="183"/>
      <c r="Z493" s="183"/>
      <c r="AA493" s="183"/>
      <c r="AB493" s="183"/>
    </row>
    <row r="494" spans="1:28">
      <c r="A494" s="3"/>
      <c r="B494" s="203"/>
      <c r="C494" s="190"/>
      <c r="D494" s="190"/>
      <c r="E494" s="183"/>
      <c r="F494" s="190"/>
      <c r="G494" s="190"/>
      <c r="H494" s="183"/>
      <c r="I494" s="183"/>
      <c r="J494" s="183"/>
      <c r="K494" s="183"/>
      <c r="L494" s="183"/>
      <c r="M494" s="183"/>
      <c r="N494" s="183"/>
      <c r="O494" s="183"/>
      <c r="P494" s="183"/>
      <c r="Q494" s="183"/>
      <c r="R494" s="183"/>
      <c r="S494" s="183"/>
      <c r="T494" s="183"/>
      <c r="U494" s="183"/>
      <c r="V494" s="183"/>
      <c r="W494" s="183"/>
      <c r="X494" s="183"/>
      <c r="Y494" s="183"/>
      <c r="Z494" s="183"/>
      <c r="AA494" s="183"/>
      <c r="AB494" s="183"/>
    </row>
    <row r="495" spans="1:28">
      <c r="A495" s="3"/>
      <c r="B495" s="203"/>
      <c r="C495" s="190"/>
      <c r="D495" s="190"/>
      <c r="E495" s="183"/>
      <c r="F495" s="190"/>
      <c r="G495" s="190"/>
      <c r="H495" s="183"/>
      <c r="I495" s="183"/>
      <c r="J495" s="183"/>
      <c r="K495" s="183"/>
      <c r="L495" s="183"/>
      <c r="M495" s="183"/>
      <c r="N495" s="183"/>
      <c r="O495" s="183"/>
      <c r="P495" s="183"/>
      <c r="Q495" s="183"/>
      <c r="R495" s="183"/>
      <c r="S495" s="183"/>
      <c r="T495" s="183"/>
      <c r="U495" s="183"/>
      <c r="V495" s="183"/>
      <c r="W495" s="183"/>
      <c r="X495" s="183"/>
      <c r="Y495" s="183"/>
      <c r="Z495" s="183"/>
      <c r="AA495" s="183"/>
      <c r="AB495" s="183"/>
    </row>
    <row r="496" spans="1:28">
      <c r="A496" s="3"/>
      <c r="B496" s="203"/>
      <c r="C496" s="190"/>
      <c r="D496" s="190"/>
      <c r="E496" s="183"/>
      <c r="F496" s="190"/>
      <c r="G496" s="190"/>
      <c r="H496" s="183"/>
      <c r="I496" s="183"/>
      <c r="J496" s="183"/>
      <c r="K496" s="183"/>
      <c r="L496" s="183"/>
      <c r="M496" s="183"/>
      <c r="N496" s="183"/>
      <c r="O496" s="183"/>
      <c r="P496" s="183"/>
      <c r="Q496" s="183"/>
      <c r="R496" s="183"/>
      <c r="S496" s="183"/>
      <c r="T496" s="183"/>
      <c r="U496" s="183"/>
      <c r="V496" s="183"/>
      <c r="W496" s="183"/>
      <c r="X496" s="183"/>
      <c r="Y496" s="183"/>
      <c r="Z496" s="183"/>
      <c r="AA496" s="183"/>
      <c r="AB496" s="183"/>
    </row>
    <row r="497" spans="1:28">
      <c r="A497" s="3"/>
      <c r="B497" s="203"/>
      <c r="C497" s="190"/>
      <c r="D497" s="190"/>
      <c r="E497" s="183"/>
      <c r="F497" s="190"/>
      <c r="G497" s="190"/>
      <c r="H497" s="183"/>
      <c r="I497" s="183"/>
      <c r="J497" s="183"/>
      <c r="K497" s="183"/>
      <c r="L497" s="183"/>
      <c r="M497" s="183"/>
      <c r="N497" s="183"/>
      <c r="O497" s="183"/>
      <c r="P497" s="183"/>
      <c r="Q497" s="183"/>
      <c r="R497" s="183"/>
      <c r="S497" s="183"/>
      <c r="T497" s="183"/>
      <c r="U497" s="183"/>
      <c r="V497" s="183"/>
      <c r="W497" s="183"/>
      <c r="X497" s="183"/>
      <c r="Y497" s="183"/>
      <c r="Z497" s="183"/>
      <c r="AA497" s="183"/>
      <c r="AB497" s="183"/>
    </row>
    <row r="498" spans="1:28">
      <c r="A498" s="3"/>
      <c r="B498" s="203"/>
      <c r="C498" s="190"/>
      <c r="D498" s="190"/>
      <c r="E498" s="183"/>
      <c r="F498" s="190"/>
      <c r="G498" s="190"/>
      <c r="H498" s="183"/>
      <c r="I498" s="183"/>
      <c r="J498" s="183"/>
      <c r="K498" s="183"/>
      <c r="L498" s="183"/>
      <c r="M498" s="183"/>
      <c r="N498" s="183"/>
      <c r="O498" s="183"/>
      <c r="P498" s="183"/>
      <c r="Q498" s="183"/>
      <c r="R498" s="183"/>
      <c r="S498" s="183"/>
      <c r="T498" s="183"/>
      <c r="U498" s="183"/>
      <c r="V498" s="183"/>
      <c r="W498" s="183"/>
      <c r="X498" s="183"/>
      <c r="Y498" s="183"/>
      <c r="Z498" s="183"/>
      <c r="AA498" s="183"/>
      <c r="AB498" s="183"/>
    </row>
    <row r="499" spans="1:28">
      <c r="A499" s="3"/>
      <c r="B499" s="203"/>
      <c r="C499" s="190"/>
      <c r="D499" s="190"/>
      <c r="E499" s="183"/>
      <c r="F499" s="190"/>
      <c r="G499" s="190"/>
      <c r="H499" s="183"/>
      <c r="I499" s="183"/>
      <c r="J499" s="183"/>
      <c r="K499" s="183"/>
      <c r="L499" s="183"/>
      <c r="M499" s="183"/>
      <c r="N499" s="183"/>
      <c r="O499" s="183"/>
      <c r="P499" s="183"/>
      <c r="Q499" s="183"/>
      <c r="R499" s="183"/>
      <c r="S499" s="183"/>
      <c r="T499" s="183"/>
      <c r="U499" s="183"/>
      <c r="V499" s="183"/>
      <c r="W499" s="183"/>
      <c r="X499" s="183"/>
      <c r="Y499" s="183"/>
      <c r="Z499" s="183"/>
      <c r="AA499" s="183"/>
      <c r="AB499" s="183"/>
    </row>
    <row r="500" spans="1:28">
      <c r="A500" s="3"/>
      <c r="B500" s="203"/>
      <c r="C500" s="190"/>
      <c r="D500" s="190"/>
      <c r="E500" s="183"/>
      <c r="F500" s="190"/>
      <c r="G500" s="190"/>
      <c r="H500" s="183"/>
      <c r="I500" s="183"/>
      <c r="J500" s="183"/>
      <c r="K500" s="183"/>
      <c r="L500" s="183"/>
      <c r="M500" s="183"/>
      <c r="N500" s="183"/>
      <c r="O500" s="183"/>
      <c r="P500" s="183"/>
      <c r="Q500" s="183"/>
      <c r="R500" s="183"/>
      <c r="S500" s="183"/>
      <c r="T500" s="183"/>
      <c r="U500" s="183"/>
      <c r="V500" s="183"/>
      <c r="W500" s="183"/>
      <c r="X500" s="183"/>
      <c r="Y500" s="183"/>
      <c r="Z500" s="183"/>
      <c r="AA500" s="183"/>
      <c r="AB500" s="183"/>
    </row>
    <row r="501" spans="1:28">
      <c r="A501" s="3"/>
      <c r="B501" s="203"/>
      <c r="C501" s="190"/>
      <c r="D501" s="190"/>
      <c r="E501" s="183"/>
      <c r="F501" s="190"/>
      <c r="G501" s="190"/>
      <c r="H501" s="183"/>
      <c r="I501" s="183"/>
      <c r="J501" s="183"/>
      <c r="K501" s="183"/>
      <c r="L501" s="183"/>
      <c r="M501" s="183"/>
      <c r="N501" s="183"/>
      <c r="O501" s="183"/>
      <c r="P501" s="183"/>
      <c r="Q501" s="183"/>
      <c r="R501" s="183"/>
      <c r="S501" s="183"/>
      <c r="T501" s="183"/>
      <c r="U501" s="183"/>
      <c r="V501" s="183"/>
      <c r="W501" s="183"/>
      <c r="X501" s="183"/>
      <c r="Y501" s="183"/>
      <c r="Z501" s="183"/>
      <c r="AA501" s="183"/>
      <c r="AB501" s="183"/>
    </row>
    <row r="502" spans="1:28">
      <c r="A502" s="3"/>
      <c r="B502" s="203"/>
      <c r="C502" s="190"/>
      <c r="D502" s="190"/>
      <c r="E502" s="183"/>
      <c r="F502" s="190"/>
      <c r="G502" s="190"/>
      <c r="H502" s="183"/>
      <c r="I502" s="183"/>
      <c r="J502" s="183"/>
      <c r="K502" s="183"/>
      <c r="L502" s="183"/>
      <c r="M502" s="183"/>
      <c r="N502" s="183"/>
      <c r="O502" s="183"/>
      <c r="P502" s="183"/>
      <c r="Q502" s="183"/>
      <c r="R502" s="183"/>
      <c r="S502" s="183"/>
      <c r="T502" s="183"/>
      <c r="U502" s="183"/>
      <c r="V502" s="183"/>
      <c r="W502" s="183"/>
      <c r="X502" s="183"/>
      <c r="Y502" s="183"/>
      <c r="Z502" s="183"/>
      <c r="AA502" s="183"/>
      <c r="AB502" s="183"/>
    </row>
    <row r="503" spans="1:28">
      <c r="A503" s="3"/>
      <c r="B503" s="203"/>
      <c r="C503" s="190"/>
      <c r="D503" s="190"/>
      <c r="E503" s="183"/>
      <c r="F503" s="190"/>
      <c r="G503" s="190"/>
      <c r="H503" s="183"/>
      <c r="I503" s="183"/>
      <c r="J503" s="183"/>
      <c r="K503" s="183"/>
      <c r="L503" s="183"/>
      <c r="M503" s="183"/>
      <c r="N503" s="183"/>
      <c r="O503" s="183"/>
      <c r="P503" s="183"/>
      <c r="Q503" s="183"/>
      <c r="R503" s="183"/>
      <c r="S503" s="183"/>
      <c r="T503" s="183"/>
      <c r="U503" s="183"/>
      <c r="V503" s="183"/>
      <c r="W503" s="183"/>
      <c r="X503" s="183"/>
      <c r="Y503" s="183"/>
      <c r="Z503" s="183"/>
      <c r="AA503" s="183"/>
      <c r="AB503" s="183"/>
    </row>
    <row r="504" spans="1:28">
      <c r="A504" s="3"/>
      <c r="B504" s="203"/>
      <c r="C504" s="190"/>
      <c r="D504" s="190"/>
      <c r="E504" s="183"/>
      <c r="F504" s="190"/>
      <c r="G504" s="190"/>
      <c r="H504" s="183"/>
      <c r="I504" s="183"/>
      <c r="J504" s="183"/>
      <c r="K504" s="183"/>
      <c r="L504" s="183"/>
      <c r="M504" s="183"/>
      <c r="N504" s="183"/>
      <c r="O504" s="183"/>
      <c r="P504" s="183"/>
      <c r="Q504" s="183"/>
      <c r="R504" s="183"/>
      <c r="S504" s="183"/>
      <c r="T504" s="183"/>
      <c r="U504" s="183"/>
      <c r="V504" s="183"/>
      <c r="W504" s="183"/>
      <c r="X504" s="183"/>
      <c r="Y504" s="183"/>
      <c r="Z504" s="183"/>
      <c r="AA504" s="183"/>
      <c r="AB504" s="183"/>
    </row>
    <row r="505" spans="1:28">
      <c r="A505" s="3"/>
      <c r="B505" s="203"/>
      <c r="C505" s="190"/>
      <c r="D505" s="190"/>
      <c r="E505" s="183"/>
      <c r="F505" s="190"/>
      <c r="G505" s="190"/>
      <c r="H505" s="183"/>
      <c r="I505" s="183"/>
      <c r="J505" s="183"/>
      <c r="K505" s="183"/>
      <c r="L505" s="183"/>
      <c r="M505" s="183"/>
      <c r="N505" s="183"/>
      <c r="O505" s="183"/>
      <c r="P505" s="183"/>
      <c r="Q505" s="183"/>
      <c r="R505" s="183"/>
      <c r="S505" s="183"/>
      <c r="T505" s="183"/>
      <c r="U505" s="183"/>
      <c r="V505" s="183"/>
      <c r="W505" s="183"/>
      <c r="X505" s="183"/>
      <c r="Y505" s="183"/>
      <c r="Z505" s="183"/>
      <c r="AA505" s="183"/>
      <c r="AB505" s="183"/>
    </row>
    <row r="506" spans="1:28">
      <c r="A506" s="3"/>
      <c r="B506" s="203"/>
      <c r="C506" s="190"/>
      <c r="D506" s="190"/>
      <c r="E506" s="183"/>
      <c r="F506" s="190"/>
      <c r="G506" s="190"/>
      <c r="H506" s="183"/>
      <c r="I506" s="183"/>
      <c r="J506" s="183"/>
      <c r="K506" s="183"/>
      <c r="L506" s="183"/>
      <c r="M506" s="183"/>
      <c r="N506" s="183"/>
      <c r="O506" s="183"/>
      <c r="P506" s="183"/>
      <c r="Q506" s="183"/>
      <c r="R506" s="183"/>
      <c r="S506" s="183"/>
      <c r="T506" s="183"/>
      <c r="U506" s="183"/>
      <c r="V506" s="183"/>
      <c r="W506" s="183"/>
      <c r="X506" s="183"/>
      <c r="Y506" s="183"/>
      <c r="Z506" s="183"/>
      <c r="AA506" s="183"/>
      <c r="AB506" s="183"/>
    </row>
    <row r="507" spans="1:28">
      <c r="A507" s="3"/>
      <c r="B507" s="203"/>
      <c r="C507" s="190"/>
      <c r="D507" s="190"/>
      <c r="E507" s="183"/>
      <c r="F507" s="190"/>
      <c r="G507" s="190"/>
      <c r="H507" s="183"/>
      <c r="I507" s="183"/>
      <c r="J507" s="183"/>
      <c r="K507" s="183"/>
      <c r="L507" s="183"/>
      <c r="M507" s="183"/>
      <c r="N507" s="183"/>
      <c r="O507" s="183"/>
      <c r="P507" s="183"/>
      <c r="Q507" s="183"/>
      <c r="R507" s="183"/>
      <c r="S507" s="183"/>
      <c r="T507" s="183"/>
      <c r="U507" s="183"/>
      <c r="V507" s="183"/>
      <c r="W507" s="183"/>
      <c r="X507" s="183"/>
      <c r="Y507" s="183"/>
      <c r="Z507" s="183"/>
      <c r="AA507" s="183"/>
      <c r="AB507" s="183"/>
    </row>
    <row r="508" spans="1:28">
      <c r="A508" s="3"/>
      <c r="B508" s="203"/>
      <c r="C508" s="190"/>
      <c r="D508" s="190"/>
      <c r="E508" s="183"/>
      <c r="F508" s="190"/>
      <c r="G508" s="190"/>
      <c r="H508" s="183"/>
      <c r="I508" s="183"/>
      <c r="J508" s="183"/>
      <c r="K508" s="183"/>
      <c r="L508" s="183"/>
      <c r="M508" s="183"/>
      <c r="N508" s="183"/>
      <c r="O508" s="183"/>
      <c r="P508" s="183"/>
      <c r="Q508" s="183"/>
      <c r="R508" s="183"/>
      <c r="S508" s="183"/>
      <c r="T508" s="183"/>
      <c r="U508" s="183"/>
      <c r="V508" s="183"/>
      <c r="W508" s="183"/>
      <c r="X508" s="183"/>
      <c r="Y508" s="183"/>
      <c r="Z508" s="183"/>
      <c r="AA508" s="183"/>
      <c r="AB508" s="183"/>
    </row>
    <row r="509" spans="1:28">
      <c r="A509" s="3"/>
      <c r="B509" s="203"/>
      <c r="C509" s="190"/>
      <c r="D509" s="190"/>
      <c r="E509" s="183"/>
      <c r="F509" s="190"/>
      <c r="G509" s="190"/>
      <c r="H509" s="183"/>
      <c r="I509" s="183"/>
      <c r="J509" s="183"/>
      <c r="K509" s="183"/>
      <c r="L509" s="183"/>
      <c r="M509" s="183"/>
      <c r="N509" s="183"/>
      <c r="O509" s="183"/>
      <c r="P509" s="183"/>
      <c r="Q509" s="183"/>
      <c r="R509" s="183"/>
      <c r="S509" s="183"/>
      <c r="T509" s="183"/>
      <c r="U509" s="183"/>
      <c r="V509" s="183"/>
      <c r="W509" s="183"/>
      <c r="X509" s="183"/>
      <c r="Y509" s="183"/>
      <c r="Z509" s="183"/>
      <c r="AA509" s="183"/>
      <c r="AB509" s="183"/>
    </row>
    <row r="510" spans="1:28">
      <c r="A510" s="3"/>
      <c r="B510" s="203"/>
      <c r="C510" s="190"/>
      <c r="D510" s="190"/>
      <c r="E510" s="183"/>
      <c r="F510" s="190"/>
      <c r="G510" s="190"/>
      <c r="H510" s="183"/>
      <c r="I510" s="183"/>
      <c r="J510" s="183"/>
      <c r="K510" s="183"/>
      <c r="L510" s="183"/>
      <c r="M510" s="183"/>
      <c r="N510" s="183"/>
      <c r="O510" s="183"/>
      <c r="P510" s="183"/>
      <c r="Q510" s="183"/>
      <c r="R510" s="183"/>
      <c r="S510" s="183"/>
      <c r="T510" s="183"/>
      <c r="U510" s="183"/>
      <c r="V510" s="183"/>
      <c r="W510" s="183"/>
      <c r="X510" s="183"/>
      <c r="Y510" s="183"/>
      <c r="Z510" s="183"/>
      <c r="AA510" s="183"/>
      <c r="AB510" s="183"/>
    </row>
    <row r="511" spans="1:28">
      <c r="A511" s="3"/>
      <c r="B511" s="203"/>
      <c r="C511" s="190"/>
      <c r="D511" s="190"/>
      <c r="E511" s="183"/>
      <c r="F511" s="190"/>
      <c r="G511" s="190"/>
      <c r="H511" s="183"/>
      <c r="I511" s="183"/>
      <c r="J511" s="183"/>
      <c r="K511" s="183"/>
      <c r="L511" s="183"/>
      <c r="M511" s="183"/>
      <c r="N511" s="183"/>
      <c r="O511" s="183"/>
      <c r="P511" s="183"/>
      <c r="Q511" s="183"/>
      <c r="R511" s="183"/>
      <c r="S511" s="183"/>
      <c r="T511" s="183"/>
      <c r="U511" s="183"/>
      <c r="V511" s="183"/>
      <c r="W511" s="183"/>
      <c r="X511" s="183"/>
      <c r="Y511" s="183"/>
      <c r="Z511" s="183"/>
      <c r="AA511" s="183"/>
      <c r="AB511" s="183"/>
    </row>
    <row r="512" spans="1:28">
      <c r="A512" s="3"/>
      <c r="B512" s="203"/>
      <c r="C512" s="190"/>
      <c r="D512" s="190"/>
      <c r="E512" s="183"/>
      <c r="F512" s="190"/>
      <c r="G512" s="190"/>
      <c r="H512" s="183"/>
      <c r="I512" s="183"/>
      <c r="J512" s="183"/>
      <c r="K512" s="183"/>
      <c r="L512" s="183"/>
      <c r="M512" s="183"/>
      <c r="N512" s="183"/>
      <c r="O512" s="183"/>
      <c r="P512" s="183"/>
      <c r="Q512" s="183"/>
      <c r="R512" s="183"/>
      <c r="S512" s="183"/>
      <c r="T512" s="183"/>
      <c r="U512" s="183"/>
      <c r="V512" s="183"/>
      <c r="W512" s="183"/>
      <c r="X512" s="183"/>
      <c r="Y512" s="183"/>
      <c r="Z512" s="183"/>
      <c r="AA512" s="183"/>
      <c r="AB512" s="183"/>
    </row>
    <row r="513" spans="1:28">
      <c r="A513" s="3"/>
      <c r="B513" s="203"/>
      <c r="C513" s="190"/>
      <c r="D513" s="190"/>
      <c r="E513" s="183"/>
      <c r="F513" s="190"/>
      <c r="G513" s="190"/>
      <c r="H513" s="183"/>
      <c r="I513" s="183"/>
      <c r="J513" s="183"/>
      <c r="K513" s="183"/>
      <c r="L513" s="183"/>
      <c r="M513" s="183"/>
      <c r="N513" s="183"/>
      <c r="O513" s="183"/>
      <c r="P513" s="183"/>
      <c r="Q513" s="183"/>
      <c r="R513" s="183"/>
      <c r="S513" s="183"/>
      <c r="T513" s="183"/>
      <c r="U513" s="183"/>
      <c r="V513" s="183"/>
      <c r="W513" s="183"/>
      <c r="X513" s="183"/>
      <c r="Y513" s="183"/>
      <c r="Z513" s="183"/>
      <c r="AA513" s="183"/>
      <c r="AB513" s="183"/>
    </row>
    <row r="514" spans="1:28">
      <c r="A514" s="3"/>
      <c r="B514" s="203"/>
      <c r="C514" s="190"/>
      <c r="D514" s="190"/>
      <c r="E514" s="183"/>
      <c r="F514" s="190"/>
      <c r="G514" s="190"/>
      <c r="H514" s="183"/>
      <c r="I514" s="183"/>
      <c r="J514" s="183"/>
      <c r="K514" s="183"/>
      <c r="L514" s="183"/>
      <c r="M514" s="183"/>
      <c r="N514" s="183"/>
      <c r="O514" s="183"/>
      <c r="P514" s="183"/>
      <c r="Q514" s="183"/>
      <c r="R514" s="183"/>
      <c r="S514" s="183"/>
      <c r="T514" s="183"/>
      <c r="U514" s="183"/>
      <c r="V514" s="183"/>
      <c r="W514" s="183"/>
      <c r="X514" s="183"/>
      <c r="Y514" s="183"/>
      <c r="Z514" s="183"/>
      <c r="AA514" s="183"/>
      <c r="AB514" s="183"/>
    </row>
    <row r="515" spans="1:28">
      <c r="A515" s="3"/>
      <c r="B515" s="203"/>
      <c r="C515" s="190"/>
      <c r="D515" s="190"/>
      <c r="E515" s="183"/>
      <c r="F515" s="190"/>
      <c r="G515" s="190"/>
      <c r="H515" s="183"/>
      <c r="I515" s="183"/>
      <c r="J515" s="183"/>
      <c r="K515" s="183"/>
      <c r="L515" s="183"/>
      <c r="M515" s="183"/>
      <c r="N515" s="183"/>
      <c r="O515" s="183"/>
      <c r="P515" s="183"/>
      <c r="Q515" s="183"/>
      <c r="R515" s="183"/>
      <c r="S515" s="183"/>
      <c r="T515" s="183"/>
      <c r="U515" s="183"/>
      <c r="V515" s="183"/>
      <c r="W515" s="183"/>
      <c r="X515" s="183"/>
      <c r="Y515" s="183"/>
      <c r="Z515" s="183"/>
      <c r="AA515" s="183"/>
      <c r="AB515" s="183"/>
    </row>
    <row r="516" spans="1:28">
      <c r="A516" s="3"/>
      <c r="B516" s="203"/>
      <c r="C516" s="190"/>
      <c r="D516" s="190"/>
      <c r="E516" s="183"/>
      <c r="F516" s="190"/>
      <c r="G516" s="190"/>
      <c r="H516" s="183"/>
      <c r="I516" s="183"/>
      <c r="J516" s="183"/>
      <c r="K516" s="183"/>
      <c r="L516" s="183"/>
      <c r="M516" s="183"/>
      <c r="N516" s="183"/>
      <c r="O516" s="183"/>
      <c r="P516" s="183"/>
      <c r="Q516" s="183"/>
      <c r="R516" s="183"/>
      <c r="S516" s="183"/>
      <c r="T516" s="183"/>
      <c r="U516" s="183"/>
      <c r="V516" s="183"/>
      <c r="W516" s="183"/>
      <c r="X516" s="183"/>
      <c r="Y516" s="183"/>
      <c r="Z516" s="183"/>
      <c r="AA516" s="183"/>
      <c r="AB516" s="183"/>
    </row>
    <row r="517" spans="1:28">
      <c r="A517" s="3"/>
      <c r="B517" s="203"/>
      <c r="C517" s="190"/>
      <c r="D517" s="190"/>
      <c r="E517" s="183"/>
      <c r="F517" s="190"/>
      <c r="G517" s="190"/>
      <c r="H517" s="183"/>
      <c r="I517" s="183"/>
      <c r="J517" s="183"/>
      <c r="K517" s="183"/>
      <c r="L517" s="183"/>
      <c r="M517" s="183"/>
      <c r="N517" s="183"/>
      <c r="O517" s="183"/>
      <c r="P517" s="183"/>
      <c r="Q517" s="183"/>
      <c r="R517" s="183"/>
      <c r="S517" s="183"/>
      <c r="T517" s="183"/>
      <c r="U517" s="183"/>
      <c r="V517" s="183"/>
      <c r="W517" s="183"/>
      <c r="X517" s="183"/>
      <c r="Y517" s="183"/>
      <c r="Z517" s="183"/>
      <c r="AA517" s="183"/>
      <c r="AB517" s="183"/>
    </row>
    <row r="518" spans="1:28">
      <c r="A518" s="3"/>
      <c r="B518" s="203"/>
      <c r="C518" s="190"/>
      <c r="D518" s="190"/>
      <c r="E518" s="183"/>
      <c r="F518" s="190"/>
      <c r="G518" s="190"/>
      <c r="H518" s="183"/>
      <c r="I518" s="183"/>
      <c r="J518" s="183"/>
      <c r="K518" s="183"/>
      <c r="L518" s="183"/>
      <c r="M518" s="183"/>
      <c r="N518" s="183"/>
      <c r="O518" s="183"/>
      <c r="P518" s="183"/>
      <c r="Q518" s="183"/>
      <c r="R518" s="183"/>
      <c r="S518" s="183"/>
      <c r="T518" s="183"/>
      <c r="U518" s="183"/>
      <c r="V518" s="183"/>
      <c r="W518" s="183"/>
      <c r="X518" s="183"/>
      <c r="Y518" s="183"/>
      <c r="Z518" s="183"/>
      <c r="AA518" s="183"/>
      <c r="AB518" s="183"/>
    </row>
    <row r="519" spans="1:28">
      <c r="A519" s="3"/>
      <c r="B519" s="203"/>
      <c r="C519" s="190"/>
      <c r="D519" s="190"/>
      <c r="E519" s="183"/>
      <c r="F519" s="190"/>
      <c r="G519" s="190"/>
      <c r="H519" s="183"/>
      <c r="I519" s="183"/>
      <c r="J519" s="183"/>
      <c r="K519" s="183"/>
      <c r="L519" s="183"/>
      <c r="M519" s="183"/>
      <c r="N519" s="183"/>
      <c r="O519" s="183"/>
      <c r="P519" s="183"/>
      <c r="Q519" s="183"/>
      <c r="R519" s="183"/>
      <c r="S519" s="183"/>
      <c r="T519" s="183"/>
      <c r="U519" s="183"/>
      <c r="V519" s="183"/>
      <c r="W519" s="183"/>
      <c r="X519" s="183"/>
      <c r="Y519" s="183"/>
      <c r="Z519" s="183"/>
      <c r="AA519" s="183"/>
      <c r="AB519" s="183"/>
    </row>
    <row r="520" spans="1:28">
      <c r="A520" s="3"/>
      <c r="B520" s="203"/>
      <c r="C520" s="190"/>
      <c r="D520" s="190"/>
      <c r="E520" s="183"/>
      <c r="F520" s="190"/>
      <c r="G520" s="190"/>
      <c r="H520" s="183"/>
      <c r="I520" s="183"/>
      <c r="J520" s="183"/>
      <c r="K520" s="183"/>
      <c r="L520" s="183"/>
      <c r="M520" s="183"/>
      <c r="N520" s="183"/>
      <c r="O520" s="183"/>
      <c r="P520" s="183"/>
      <c r="Q520" s="183"/>
      <c r="R520" s="183"/>
      <c r="S520" s="183"/>
      <c r="T520" s="183"/>
      <c r="U520" s="183"/>
      <c r="V520" s="183"/>
      <c r="W520" s="183"/>
      <c r="X520" s="183"/>
      <c r="Y520" s="183"/>
      <c r="Z520" s="183"/>
      <c r="AA520" s="183"/>
      <c r="AB520" s="183"/>
    </row>
    <row r="521" spans="1:28">
      <c r="A521" s="3"/>
      <c r="B521" s="203"/>
      <c r="C521" s="190"/>
      <c r="D521" s="190"/>
      <c r="E521" s="183"/>
      <c r="F521" s="190"/>
      <c r="G521" s="190"/>
      <c r="H521" s="183"/>
      <c r="I521" s="183"/>
      <c r="J521" s="183"/>
      <c r="K521" s="183"/>
      <c r="L521" s="183"/>
      <c r="M521" s="183"/>
      <c r="N521" s="183"/>
      <c r="O521" s="183"/>
      <c r="P521" s="183"/>
      <c r="Q521" s="183"/>
      <c r="R521" s="183"/>
      <c r="S521" s="183"/>
      <c r="T521" s="183"/>
      <c r="U521" s="183"/>
      <c r="V521" s="183"/>
      <c r="W521" s="183"/>
      <c r="X521" s="183"/>
      <c r="Y521" s="183"/>
      <c r="Z521" s="183"/>
      <c r="AA521" s="183"/>
      <c r="AB521" s="183"/>
    </row>
    <row r="522" spans="1:28">
      <c r="A522" s="3"/>
      <c r="B522" s="203"/>
      <c r="C522" s="190"/>
      <c r="D522" s="190"/>
      <c r="E522" s="183"/>
      <c r="F522" s="190"/>
      <c r="G522" s="190"/>
      <c r="H522" s="183"/>
      <c r="I522" s="183"/>
      <c r="J522" s="183"/>
      <c r="K522" s="183"/>
      <c r="L522" s="183"/>
      <c r="M522" s="183"/>
      <c r="N522" s="183"/>
      <c r="O522" s="183"/>
      <c r="P522" s="183"/>
      <c r="Q522" s="183"/>
      <c r="R522" s="183"/>
      <c r="S522" s="183"/>
      <c r="T522" s="183"/>
      <c r="U522" s="183"/>
      <c r="V522" s="183"/>
      <c r="W522" s="183"/>
      <c r="X522" s="183"/>
      <c r="Y522" s="183"/>
      <c r="Z522" s="183"/>
      <c r="AA522" s="183"/>
      <c r="AB522" s="183"/>
    </row>
    <row r="523" spans="1:28">
      <c r="A523" s="3"/>
      <c r="B523" s="203"/>
      <c r="C523" s="190"/>
      <c r="D523" s="190"/>
      <c r="E523" s="183"/>
      <c r="F523" s="190"/>
      <c r="G523" s="190"/>
      <c r="H523" s="183"/>
      <c r="I523" s="183"/>
      <c r="J523" s="183"/>
      <c r="K523" s="183"/>
      <c r="L523" s="183"/>
      <c r="M523" s="183"/>
      <c r="N523" s="183"/>
      <c r="O523" s="183"/>
      <c r="P523" s="183"/>
      <c r="Q523" s="183"/>
      <c r="R523" s="183"/>
      <c r="S523" s="183"/>
      <c r="T523" s="183"/>
      <c r="U523" s="183"/>
      <c r="V523" s="183"/>
      <c r="W523" s="183"/>
      <c r="X523" s="183"/>
      <c r="Y523" s="183"/>
      <c r="Z523" s="183"/>
      <c r="AA523" s="183"/>
      <c r="AB523" s="183"/>
    </row>
    <row r="524" spans="1:28">
      <c r="A524" s="3"/>
      <c r="B524" s="203"/>
      <c r="C524" s="190"/>
      <c r="D524" s="190"/>
      <c r="E524" s="183"/>
      <c r="F524" s="190"/>
      <c r="G524" s="190"/>
      <c r="H524" s="183"/>
      <c r="I524" s="183"/>
      <c r="J524" s="183"/>
      <c r="K524" s="183"/>
      <c r="L524" s="183"/>
      <c r="M524" s="183"/>
      <c r="N524" s="183"/>
      <c r="O524" s="183"/>
      <c r="P524" s="183"/>
      <c r="Q524" s="183"/>
      <c r="R524" s="183"/>
      <c r="S524" s="183"/>
      <c r="T524" s="183"/>
      <c r="U524" s="183"/>
      <c r="V524" s="183"/>
      <c r="W524" s="183"/>
      <c r="X524" s="183"/>
      <c r="Y524" s="183"/>
      <c r="Z524" s="183"/>
      <c r="AA524" s="183"/>
      <c r="AB524" s="183"/>
    </row>
    <row r="525" spans="1:28">
      <c r="A525" s="3"/>
      <c r="B525" s="203"/>
      <c r="C525" s="190"/>
      <c r="D525" s="190"/>
      <c r="E525" s="183"/>
      <c r="F525" s="190"/>
      <c r="G525" s="190"/>
      <c r="H525" s="183"/>
      <c r="I525" s="183"/>
      <c r="J525" s="183"/>
      <c r="K525" s="183"/>
      <c r="L525" s="183"/>
      <c r="M525" s="183"/>
      <c r="N525" s="183"/>
      <c r="O525" s="183"/>
      <c r="P525" s="183"/>
      <c r="Q525" s="183"/>
      <c r="R525" s="183"/>
      <c r="S525" s="183"/>
      <c r="T525" s="183"/>
      <c r="U525" s="183"/>
      <c r="V525" s="183"/>
      <c r="W525" s="183"/>
      <c r="X525" s="183"/>
      <c r="Y525" s="183"/>
      <c r="Z525" s="183"/>
      <c r="AA525" s="183"/>
      <c r="AB525" s="183"/>
    </row>
    <row r="526" spans="1:28">
      <c r="A526" s="3"/>
      <c r="B526" s="203"/>
      <c r="C526" s="190"/>
      <c r="D526" s="190"/>
      <c r="E526" s="183"/>
      <c r="F526" s="190"/>
      <c r="G526" s="190"/>
      <c r="H526" s="183"/>
      <c r="I526" s="183"/>
      <c r="J526" s="183"/>
      <c r="K526" s="183"/>
      <c r="L526" s="183"/>
      <c r="M526" s="183"/>
      <c r="N526" s="183"/>
      <c r="O526" s="183"/>
      <c r="P526" s="183"/>
      <c r="Q526" s="183"/>
      <c r="R526" s="183"/>
      <c r="S526" s="183"/>
      <c r="T526" s="183"/>
      <c r="U526" s="183"/>
      <c r="V526" s="183"/>
      <c r="W526" s="183"/>
      <c r="X526" s="183"/>
      <c r="Y526" s="183"/>
      <c r="Z526" s="183"/>
      <c r="AA526" s="183"/>
      <c r="AB526" s="183"/>
    </row>
    <row r="527" spans="1:28">
      <c r="A527" s="3"/>
      <c r="B527" s="203"/>
      <c r="C527" s="190"/>
      <c r="D527" s="190"/>
      <c r="E527" s="183"/>
      <c r="F527" s="190"/>
      <c r="G527" s="190"/>
      <c r="H527" s="183"/>
      <c r="I527" s="183"/>
      <c r="J527" s="183"/>
      <c r="K527" s="183"/>
      <c r="L527" s="183"/>
      <c r="M527" s="183"/>
      <c r="N527" s="183"/>
      <c r="O527" s="183"/>
      <c r="P527" s="183"/>
      <c r="Q527" s="183"/>
      <c r="R527" s="183"/>
      <c r="S527" s="183"/>
      <c r="T527" s="183"/>
      <c r="U527" s="183"/>
      <c r="V527" s="183"/>
      <c r="W527" s="183"/>
      <c r="X527" s="183"/>
      <c r="Y527" s="183"/>
      <c r="Z527" s="183"/>
      <c r="AA527" s="183"/>
      <c r="AB527" s="183"/>
    </row>
    <row r="528" spans="1:28">
      <c r="A528" s="3"/>
      <c r="B528" s="203"/>
      <c r="C528" s="190"/>
      <c r="D528" s="190"/>
      <c r="E528" s="183"/>
      <c r="F528" s="190"/>
      <c r="G528" s="190"/>
      <c r="H528" s="183"/>
      <c r="I528" s="183"/>
      <c r="J528" s="183"/>
      <c r="K528" s="183"/>
      <c r="L528" s="183"/>
      <c r="M528" s="183"/>
      <c r="N528" s="183"/>
      <c r="O528" s="183"/>
      <c r="P528" s="183"/>
      <c r="Q528" s="183"/>
      <c r="R528" s="183"/>
      <c r="S528" s="183"/>
      <c r="T528" s="183"/>
      <c r="U528" s="183"/>
      <c r="V528" s="183"/>
      <c r="W528" s="183"/>
      <c r="X528" s="183"/>
      <c r="Y528" s="183"/>
      <c r="Z528" s="183"/>
      <c r="AA528" s="183"/>
      <c r="AB528" s="183"/>
    </row>
    <row r="529" spans="1:28">
      <c r="A529" s="3"/>
      <c r="B529" s="203"/>
      <c r="C529" s="190"/>
      <c r="D529" s="190"/>
      <c r="E529" s="183"/>
      <c r="F529" s="190"/>
      <c r="G529" s="190"/>
      <c r="H529" s="183"/>
      <c r="I529" s="183"/>
      <c r="J529" s="183"/>
      <c r="K529" s="183"/>
      <c r="L529" s="183"/>
      <c r="M529" s="183"/>
      <c r="N529" s="183"/>
      <c r="O529" s="183"/>
      <c r="P529" s="183"/>
      <c r="Q529" s="183"/>
      <c r="R529" s="183"/>
      <c r="S529" s="183"/>
      <c r="T529" s="183"/>
      <c r="U529" s="183"/>
      <c r="V529" s="183"/>
      <c r="W529" s="183"/>
      <c r="X529" s="183"/>
      <c r="Y529" s="183"/>
      <c r="Z529" s="183"/>
      <c r="AA529" s="183"/>
      <c r="AB529" s="183"/>
    </row>
    <row r="530" spans="1:28">
      <c r="A530" s="3"/>
      <c r="B530" s="203"/>
      <c r="C530" s="190"/>
      <c r="D530" s="190"/>
      <c r="E530" s="183"/>
      <c r="F530" s="190"/>
      <c r="G530" s="190"/>
      <c r="H530" s="183"/>
      <c r="I530" s="183"/>
      <c r="J530" s="183"/>
      <c r="K530" s="183"/>
      <c r="L530" s="183"/>
      <c r="M530" s="183"/>
      <c r="N530" s="183"/>
      <c r="O530" s="183"/>
      <c r="P530" s="183"/>
      <c r="Q530" s="183"/>
      <c r="R530" s="183"/>
      <c r="S530" s="183"/>
      <c r="T530" s="183"/>
      <c r="U530" s="183"/>
      <c r="V530" s="183"/>
      <c r="W530" s="183"/>
      <c r="X530" s="183"/>
      <c r="Y530" s="183"/>
      <c r="Z530" s="183"/>
      <c r="AA530" s="183"/>
      <c r="AB530" s="183"/>
    </row>
    <row r="531" spans="1:28">
      <c r="A531" s="3"/>
      <c r="B531" s="203"/>
      <c r="C531" s="190"/>
      <c r="D531" s="190"/>
      <c r="E531" s="183"/>
      <c r="F531" s="190"/>
      <c r="G531" s="190"/>
      <c r="H531" s="183"/>
      <c r="I531" s="183"/>
      <c r="J531" s="183"/>
      <c r="K531" s="183"/>
      <c r="L531" s="183"/>
      <c r="M531" s="183"/>
      <c r="N531" s="183"/>
      <c r="O531" s="183"/>
      <c r="P531" s="183"/>
      <c r="Q531" s="183"/>
      <c r="R531" s="183"/>
      <c r="S531" s="183"/>
      <c r="T531" s="183"/>
      <c r="U531" s="183"/>
      <c r="V531" s="183"/>
      <c r="W531" s="183"/>
      <c r="X531" s="183"/>
      <c r="Y531" s="183"/>
      <c r="Z531" s="183"/>
      <c r="AA531" s="183"/>
      <c r="AB531" s="183"/>
    </row>
    <row r="532" spans="1:28">
      <c r="A532" s="3"/>
      <c r="B532" s="203"/>
      <c r="C532" s="190"/>
      <c r="D532" s="190"/>
      <c r="E532" s="183"/>
      <c r="F532" s="190"/>
      <c r="G532" s="190"/>
      <c r="H532" s="183"/>
      <c r="I532" s="183"/>
      <c r="J532" s="183"/>
      <c r="K532" s="183"/>
      <c r="L532" s="183"/>
      <c r="M532" s="183"/>
      <c r="N532" s="183"/>
      <c r="O532" s="183"/>
      <c r="P532" s="183"/>
      <c r="Q532" s="183"/>
      <c r="R532" s="183"/>
      <c r="S532" s="183"/>
      <c r="T532" s="183"/>
      <c r="U532" s="183"/>
      <c r="V532" s="183"/>
      <c r="W532" s="183"/>
      <c r="X532" s="183"/>
      <c r="Y532" s="183"/>
      <c r="Z532" s="183"/>
      <c r="AA532" s="183"/>
      <c r="AB532" s="183"/>
    </row>
    <row r="533" spans="1:28">
      <c r="A533" s="3"/>
      <c r="B533" s="203"/>
      <c r="C533" s="190"/>
      <c r="D533" s="190"/>
      <c r="E533" s="183"/>
      <c r="F533" s="190"/>
      <c r="G533" s="190"/>
      <c r="H533" s="183"/>
      <c r="I533" s="183"/>
      <c r="J533" s="183"/>
      <c r="K533" s="183"/>
      <c r="L533" s="183"/>
      <c r="M533" s="183"/>
      <c r="N533" s="183"/>
      <c r="O533" s="183"/>
      <c r="P533" s="183"/>
      <c r="Q533" s="183"/>
      <c r="R533" s="183"/>
      <c r="S533" s="183"/>
      <c r="T533" s="183"/>
      <c r="U533" s="183"/>
      <c r="V533" s="183"/>
      <c r="W533" s="183"/>
      <c r="X533" s="183"/>
      <c r="Y533" s="183"/>
      <c r="Z533" s="183"/>
      <c r="AA533" s="183"/>
      <c r="AB533" s="183"/>
    </row>
    <row r="534" spans="1:28">
      <c r="A534" s="3"/>
      <c r="B534" s="203"/>
      <c r="C534" s="190"/>
      <c r="D534" s="190"/>
      <c r="E534" s="183"/>
      <c r="F534" s="190"/>
      <c r="G534" s="190"/>
      <c r="H534" s="183"/>
      <c r="I534" s="183"/>
      <c r="J534" s="183"/>
      <c r="K534" s="183"/>
      <c r="L534" s="183"/>
      <c r="M534" s="183"/>
      <c r="N534" s="183"/>
      <c r="O534" s="183"/>
      <c r="P534" s="183"/>
      <c r="Q534" s="183"/>
      <c r="R534" s="183"/>
      <c r="S534" s="183"/>
      <c r="T534" s="183"/>
      <c r="U534" s="183"/>
      <c r="V534" s="183"/>
      <c r="W534" s="183"/>
      <c r="X534" s="183"/>
      <c r="Y534" s="183"/>
      <c r="Z534" s="183"/>
      <c r="AA534" s="183"/>
      <c r="AB534" s="183"/>
    </row>
    <row r="535" spans="1:28">
      <c r="A535" s="3"/>
      <c r="B535" s="203"/>
      <c r="C535" s="190"/>
      <c r="D535" s="190"/>
      <c r="E535" s="183"/>
      <c r="F535" s="190"/>
      <c r="G535" s="190"/>
      <c r="H535" s="183"/>
      <c r="I535" s="183"/>
      <c r="J535" s="183"/>
      <c r="K535" s="183"/>
      <c r="L535" s="183"/>
      <c r="M535" s="183"/>
      <c r="N535" s="183"/>
      <c r="O535" s="183"/>
      <c r="P535" s="183"/>
      <c r="Q535" s="183"/>
      <c r="R535" s="183"/>
      <c r="S535" s="183"/>
      <c r="T535" s="183"/>
      <c r="U535" s="183"/>
      <c r="V535" s="183"/>
      <c r="W535" s="183"/>
      <c r="X535" s="183"/>
      <c r="Y535" s="183"/>
      <c r="Z535" s="183"/>
      <c r="AA535" s="183"/>
      <c r="AB535" s="183"/>
    </row>
    <row r="536" spans="1:28">
      <c r="A536" s="3"/>
      <c r="B536" s="203"/>
      <c r="C536" s="190"/>
      <c r="D536" s="190"/>
      <c r="E536" s="183"/>
      <c r="F536" s="190"/>
      <c r="G536" s="190"/>
      <c r="H536" s="183"/>
      <c r="I536" s="183"/>
      <c r="J536" s="183"/>
      <c r="K536" s="183"/>
      <c r="L536" s="183"/>
      <c r="M536" s="183"/>
      <c r="N536" s="183"/>
      <c r="O536" s="183"/>
      <c r="P536" s="183"/>
      <c r="Q536" s="183"/>
      <c r="R536" s="183"/>
      <c r="S536" s="183"/>
      <c r="T536" s="183"/>
      <c r="U536" s="183"/>
      <c r="V536" s="183"/>
      <c r="W536" s="183"/>
      <c r="X536" s="183"/>
      <c r="Y536" s="183"/>
      <c r="Z536" s="183"/>
      <c r="AA536" s="183"/>
      <c r="AB536" s="183"/>
    </row>
    <row r="537" spans="1:28">
      <c r="A537" s="3"/>
      <c r="B537" s="203"/>
      <c r="C537" s="190"/>
      <c r="D537" s="190"/>
      <c r="E537" s="183"/>
      <c r="F537" s="190"/>
      <c r="G537" s="190"/>
      <c r="H537" s="183"/>
      <c r="I537" s="183"/>
      <c r="J537" s="183"/>
      <c r="K537" s="183"/>
      <c r="L537" s="183"/>
      <c r="M537" s="183"/>
      <c r="N537" s="183"/>
      <c r="O537" s="183"/>
      <c r="P537" s="183"/>
      <c r="Q537" s="183"/>
      <c r="R537" s="183"/>
      <c r="S537" s="183"/>
      <c r="T537" s="183"/>
      <c r="U537" s="183"/>
      <c r="V537" s="183"/>
      <c r="W537" s="183"/>
      <c r="X537" s="183"/>
      <c r="Y537" s="183"/>
      <c r="Z537" s="183"/>
      <c r="AA537" s="183"/>
      <c r="AB537" s="183"/>
    </row>
    <row r="538" spans="1:28">
      <c r="A538" s="3"/>
      <c r="B538" s="203"/>
      <c r="C538" s="190"/>
      <c r="D538" s="190"/>
      <c r="E538" s="183"/>
      <c r="F538" s="190"/>
      <c r="G538" s="190"/>
      <c r="H538" s="183"/>
      <c r="I538" s="183"/>
      <c r="J538" s="183"/>
      <c r="K538" s="183"/>
      <c r="L538" s="183"/>
      <c r="M538" s="183"/>
      <c r="N538" s="183"/>
      <c r="O538" s="183"/>
      <c r="P538" s="183"/>
      <c r="Q538" s="183"/>
      <c r="R538" s="183"/>
      <c r="S538" s="183"/>
      <c r="T538" s="183"/>
      <c r="U538" s="183"/>
      <c r="V538" s="183"/>
      <c r="W538" s="183"/>
      <c r="X538" s="183"/>
      <c r="Y538" s="183"/>
      <c r="Z538" s="183"/>
      <c r="AA538" s="183"/>
      <c r="AB538" s="183"/>
    </row>
    <row r="539" spans="1:28">
      <c r="A539" s="3"/>
      <c r="B539" s="203"/>
      <c r="C539" s="190"/>
      <c r="D539" s="190"/>
      <c r="E539" s="183"/>
      <c r="F539" s="190"/>
      <c r="G539" s="190"/>
      <c r="H539" s="183"/>
      <c r="I539" s="183"/>
      <c r="J539" s="183"/>
      <c r="K539" s="183"/>
      <c r="L539" s="183"/>
      <c r="M539" s="183"/>
      <c r="N539" s="183"/>
      <c r="O539" s="183"/>
      <c r="P539" s="183"/>
      <c r="Q539" s="183"/>
      <c r="R539" s="183"/>
      <c r="S539" s="183"/>
      <c r="T539" s="183"/>
      <c r="U539" s="183"/>
      <c r="V539" s="183"/>
      <c r="W539" s="183"/>
      <c r="X539" s="183"/>
      <c r="Y539" s="183"/>
      <c r="Z539" s="183"/>
      <c r="AA539" s="183"/>
      <c r="AB539" s="183"/>
    </row>
    <row r="540" spans="1:28">
      <c r="A540" s="3"/>
      <c r="B540" s="203"/>
      <c r="C540" s="190"/>
      <c r="D540" s="190"/>
      <c r="E540" s="183"/>
      <c r="F540" s="190"/>
      <c r="G540" s="190"/>
      <c r="H540" s="183"/>
      <c r="I540" s="183"/>
      <c r="J540" s="183"/>
      <c r="K540" s="183"/>
      <c r="L540" s="183"/>
      <c r="M540" s="183"/>
      <c r="N540" s="183"/>
      <c r="O540" s="183"/>
      <c r="P540" s="183"/>
      <c r="Q540" s="183"/>
      <c r="R540" s="183"/>
      <c r="S540" s="183"/>
      <c r="T540" s="183"/>
      <c r="U540" s="183"/>
      <c r="V540" s="183"/>
      <c r="W540" s="183"/>
      <c r="X540" s="183"/>
      <c r="Y540" s="183"/>
      <c r="Z540" s="183"/>
      <c r="AA540" s="183"/>
      <c r="AB540" s="183"/>
    </row>
    <row r="541" spans="1:28">
      <c r="A541" s="3"/>
      <c r="B541" s="203"/>
      <c r="C541" s="190"/>
      <c r="D541" s="190"/>
      <c r="E541" s="183"/>
      <c r="F541" s="190"/>
      <c r="G541" s="190"/>
      <c r="H541" s="183"/>
      <c r="I541" s="183"/>
      <c r="J541" s="183"/>
      <c r="K541" s="183"/>
      <c r="L541" s="183"/>
      <c r="M541" s="183"/>
      <c r="N541" s="183"/>
      <c r="O541" s="183"/>
      <c r="P541" s="183"/>
      <c r="Q541" s="183"/>
      <c r="R541" s="183"/>
      <c r="S541" s="183"/>
      <c r="T541" s="183"/>
      <c r="U541" s="183"/>
      <c r="V541" s="183"/>
      <c r="W541" s="183"/>
      <c r="X541" s="183"/>
      <c r="Y541" s="183"/>
      <c r="Z541" s="183"/>
      <c r="AA541" s="183"/>
      <c r="AB541" s="183"/>
    </row>
    <row r="542" spans="1:28">
      <c r="A542" s="3"/>
      <c r="B542" s="203"/>
      <c r="C542" s="190"/>
      <c r="D542" s="190"/>
      <c r="E542" s="183"/>
      <c r="F542" s="190"/>
      <c r="G542" s="190"/>
      <c r="H542" s="183"/>
      <c r="I542" s="183"/>
      <c r="J542" s="183"/>
      <c r="K542" s="183"/>
      <c r="L542" s="183"/>
      <c r="M542" s="183"/>
      <c r="N542" s="183"/>
      <c r="O542" s="183"/>
      <c r="P542" s="183"/>
      <c r="Q542" s="183"/>
      <c r="R542" s="183"/>
      <c r="S542" s="183"/>
      <c r="T542" s="183"/>
      <c r="U542" s="183"/>
      <c r="V542" s="183"/>
      <c r="W542" s="183"/>
      <c r="X542" s="183"/>
      <c r="Y542" s="183"/>
      <c r="Z542" s="183"/>
      <c r="AA542" s="183"/>
      <c r="AB542" s="183"/>
    </row>
    <row r="543" spans="1:28">
      <c r="A543" s="3"/>
      <c r="B543" s="203"/>
      <c r="C543" s="190"/>
      <c r="D543" s="190"/>
      <c r="E543" s="183"/>
      <c r="F543" s="190"/>
      <c r="G543" s="190"/>
      <c r="H543" s="183"/>
      <c r="I543" s="183"/>
      <c r="J543" s="183"/>
      <c r="K543" s="183"/>
      <c r="L543" s="183"/>
      <c r="M543" s="183"/>
      <c r="N543" s="183"/>
      <c r="O543" s="183"/>
      <c r="P543" s="183"/>
      <c r="Q543" s="183"/>
      <c r="R543" s="183"/>
      <c r="S543" s="183"/>
      <c r="T543" s="183"/>
      <c r="U543" s="183"/>
      <c r="V543" s="183"/>
      <c r="W543" s="183"/>
      <c r="X543" s="183"/>
      <c r="Y543" s="183"/>
      <c r="Z543" s="183"/>
      <c r="AA543" s="183"/>
      <c r="AB543" s="183"/>
    </row>
    <row r="544" spans="1:28">
      <c r="A544" s="3"/>
      <c r="B544" s="203"/>
      <c r="C544" s="190"/>
      <c r="D544" s="190"/>
      <c r="E544" s="183"/>
      <c r="F544" s="190"/>
      <c r="G544" s="190"/>
      <c r="H544" s="183"/>
      <c r="I544" s="183"/>
      <c r="J544" s="183"/>
      <c r="K544" s="183"/>
      <c r="L544" s="183"/>
      <c r="M544" s="183"/>
      <c r="N544" s="183"/>
      <c r="O544" s="183"/>
      <c r="P544" s="183"/>
      <c r="Q544" s="183"/>
      <c r="R544" s="183"/>
      <c r="S544" s="183"/>
      <c r="T544" s="183"/>
      <c r="U544" s="183"/>
      <c r="V544" s="183"/>
      <c r="W544" s="183"/>
      <c r="X544" s="183"/>
      <c r="Y544" s="183"/>
      <c r="Z544" s="183"/>
      <c r="AA544" s="183"/>
      <c r="AB544" s="183"/>
    </row>
    <row r="545" spans="1:28">
      <c r="A545" s="3"/>
      <c r="B545" s="203"/>
      <c r="C545" s="190"/>
      <c r="D545" s="190"/>
      <c r="E545" s="183"/>
      <c r="F545" s="190"/>
      <c r="G545" s="190"/>
      <c r="H545" s="183"/>
      <c r="I545" s="183"/>
      <c r="J545" s="183"/>
      <c r="K545" s="183"/>
      <c r="L545" s="183"/>
      <c r="M545" s="183"/>
      <c r="N545" s="183"/>
      <c r="O545" s="183"/>
      <c r="P545" s="183"/>
      <c r="Q545" s="183"/>
      <c r="R545" s="183"/>
      <c r="S545" s="183"/>
      <c r="T545" s="183"/>
      <c r="U545" s="183"/>
      <c r="V545" s="183"/>
      <c r="W545" s="183"/>
      <c r="X545" s="183"/>
      <c r="Y545" s="183"/>
      <c r="Z545" s="183"/>
      <c r="AA545" s="183"/>
      <c r="AB545" s="183"/>
    </row>
    <row r="546" spans="1:28">
      <c r="A546" s="3"/>
      <c r="B546" s="203"/>
      <c r="C546" s="190"/>
      <c r="D546" s="190"/>
      <c r="E546" s="183"/>
      <c r="F546" s="190"/>
      <c r="G546" s="190"/>
      <c r="H546" s="183"/>
      <c r="I546" s="183"/>
      <c r="J546" s="183"/>
      <c r="K546" s="183"/>
      <c r="L546" s="183"/>
      <c r="M546" s="183"/>
      <c r="N546" s="183"/>
      <c r="O546" s="183"/>
      <c r="P546" s="183"/>
      <c r="Q546" s="183"/>
      <c r="R546" s="183"/>
      <c r="S546" s="183"/>
      <c r="T546" s="183"/>
      <c r="U546" s="183"/>
      <c r="V546" s="183"/>
      <c r="W546" s="183"/>
      <c r="X546" s="183"/>
      <c r="Y546" s="183"/>
      <c r="Z546" s="183"/>
      <c r="AA546" s="183"/>
      <c r="AB546" s="183"/>
    </row>
    <row r="547" spans="1:28">
      <c r="A547" s="3"/>
      <c r="B547" s="203"/>
      <c r="C547" s="190"/>
      <c r="D547" s="190"/>
      <c r="E547" s="183"/>
      <c r="F547" s="190"/>
      <c r="G547" s="190"/>
      <c r="H547" s="183"/>
      <c r="I547" s="183"/>
      <c r="J547" s="183"/>
      <c r="K547" s="183"/>
      <c r="L547" s="183"/>
      <c r="M547" s="183"/>
      <c r="N547" s="183"/>
      <c r="O547" s="183"/>
      <c r="P547" s="183"/>
      <c r="Q547" s="183"/>
      <c r="R547" s="183"/>
      <c r="S547" s="183"/>
      <c r="T547" s="183"/>
      <c r="U547" s="183"/>
      <c r="V547" s="183"/>
      <c r="W547" s="183"/>
      <c r="X547" s="183"/>
      <c r="Y547" s="183"/>
      <c r="Z547" s="183"/>
      <c r="AA547" s="183"/>
      <c r="AB547" s="183"/>
    </row>
    <row r="548" spans="1:28">
      <c r="A548" s="3"/>
      <c r="B548" s="203"/>
      <c r="C548" s="190"/>
      <c r="D548" s="190"/>
      <c r="E548" s="183"/>
      <c r="F548" s="190"/>
      <c r="G548" s="190"/>
      <c r="H548" s="183"/>
      <c r="I548" s="183"/>
      <c r="J548" s="183"/>
      <c r="K548" s="183"/>
      <c r="L548" s="183"/>
      <c r="M548" s="183"/>
      <c r="N548" s="183"/>
      <c r="O548" s="183"/>
      <c r="P548" s="183"/>
      <c r="Q548" s="183"/>
      <c r="R548" s="183"/>
      <c r="S548" s="183"/>
      <c r="T548" s="183"/>
      <c r="U548" s="183"/>
      <c r="V548" s="183"/>
      <c r="W548" s="183"/>
      <c r="X548" s="183"/>
      <c r="Y548" s="183"/>
      <c r="Z548" s="183"/>
      <c r="AA548" s="183"/>
      <c r="AB548" s="183"/>
    </row>
    <row r="549" spans="1:28">
      <c r="A549" s="3"/>
      <c r="B549" s="203"/>
      <c r="C549" s="190"/>
      <c r="D549" s="190"/>
      <c r="E549" s="183"/>
      <c r="F549" s="190"/>
      <c r="G549" s="190"/>
      <c r="H549" s="183"/>
      <c r="I549" s="183"/>
      <c r="J549" s="183"/>
      <c r="K549" s="183"/>
      <c r="L549" s="183"/>
      <c r="M549" s="183"/>
      <c r="N549" s="183"/>
      <c r="O549" s="183"/>
      <c r="P549" s="183"/>
      <c r="Q549" s="183"/>
      <c r="R549" s="183"/>
      <c r="S549" s="183"/>
      <c r="T549" s="183"/>
      <c r="U549" s="183"/>
      <c r="V549" s="183"/>
      <c r="W549" s="183"/>
      <c r="X549" s="183"/>
      <c r="Y549" s="183"/>
      <c r="Z549" s="183"/>
      <c r="AA549" s="183"/>
      <c r="AB549" s="183"/>
    </row>
    <row r="550" spans="1:28">
      <c r="A550" s="3"/>
      <c r="B550" s="203"/>
      <c r="C550" s="190"/>
      <c r="D550" s="190"/>
      <c r="E550" s="183"/>
      <c r="F550" s="190"/>
      <c r="G550" s="190"/>
      <c r="H550" s="183"/>
      <c r="I550" s="183"/>
      <c r="J550" s="183"/>
      <c r="K550" s="183"/>
      <c r="L550" s="183"/>
      <c r="M550" s="183"/>
      <c r="N550" s="183"/>
      <c r="O550" s="183"/>
      <c r="P550" s="183"/>
      <c r="Q550" s="183"/>
      <c r="R550" s="183"/>
      <c r="S550" s="183"/>
      <c r="T550" s="183"/>
      <c r="U550" s="183"/>
      <c r="V550" s="183"/>
      <c r="W550" s="183"/>
      <c r="X550" s="183"/>
      <c r="Y550" s="183"/>
      <c r="Z550" s="183"/>
      <c r="AA550" s="183"/>
      <c r="AB550" s="183"/>
    </row>
    <row r="551" spans="1:28">
      <c r="A551" s="3"/>
      <c r="B551" s="203"/>
      <c r="C551" s="190"/>
      <c r="D551" s="190"/>
      <c r="E551" s="183"/>
      <c r="F551" s="190"/>
      <c r="G551" s="190"/>
      <c r="H551" s="183"/>
      <c r="I551" s="183"/>
      <c r="J551" s="183"/>
      <c r="K551" s="183"/>
      <c r="L551" s="183"/>
      <c r="M551" s="183"/>
      <c r="N551" s="183"/>
      <c r="O551" s="183"/>
      <c r="P551" s="183"/>
      <c r="Q551" s="183"/>
      <c r="R551" s="183"/>
      <c r="S551" s="183"/>
      <c r="T551" s="183"/>
      <c r="U551" s="183"/>
      <c r="V551" s="183"/>
      <c r="W551" s="183"/>
      <c r="X551" s="183"/>
      <c r="Y551" s="183"/>
      <c r="Z551" s="183"/>
      <c r="AA551" s="183"/>
      <c r="AB551" s="183"/>
    </row>
    <row r="552" spans="1:28">
      <c r="A552" s="3"/>
      <c r="B552" s="203"/>
      <c r="C552" s="190"/>
      <c r="D552" s="190"/>
      <c r="E552" s="183"/>
      <c r="F552" s="190"/>
      <c r="G552" s="190"/>
      <c r="H552" s="183"/>
      <c r="I552" s="183"/>
      <c r="J552" s="183"/>
      <c r="K552" s="183"/>
      <c r="L552" s="183"/>
      <c r="M552" s="183"/>
      <c r="N552" s="183"/>
      <c r="O552" s="183"/>
      <c r="P552" s="183"/>
      <c r="Q552" s="183"/>
      <c r="R552" s="183"/>
      <c r="S552" s="183"/>
      <c r="T552" s="183"/>
      <c r="U552" s="183"/>
      <c r="V552" s="183"/>
      <c r="W552" s="183"/>
      <c r="X552" s="183"/>
      <c r="Y552" s="183"/>
      <c r="Z552" s="183"/>
      <c r="AA552" s="183"/>
      <c r="AB552" s="183"/>
    </row>
    <row r="553" spans="1:28">
      <c r="A553" s="3"/>
      <c r="B553" s="203"/>
      <c r="C553" s="190"/>
      <c r="D553" s="190"/>
      <c r="E553" s="183"/>
      <c r="F553" s="190"/>
      <c r="G553" s="190"/>
      <c r="H553" s="183"/>
      <c r="I553" s="183"/>
      <c r="J553" s="183"/>
      <c r="K553" s="183"/>
      <c r="L553" s="183"/>
      <c r="M553" s="183"/>
      <c r="N553" s="183"/>
      <c r="O553" s="183"/>
      <c r="P553" s="183"/>
      <c r="Q553" s="183"/>
      <c r="R553" s="183"/>
      <c r="S553" s="183"/>
      <c r="T553" s="183"/>
      <c r="U553" s="183"/>
      <c r="V553" s="183"/>
      <c r="W553" s="183"/>
      <c r="X553" s="183"/>
      <c r="Y553" s="183"/>
      <c r="Z553" s="183"/>
      <c r="AA553" s="183"/>
      <c r="AB553" s="183"/>
    </row>
    <row r="554" spans="1:28">
      <c r="A554" s="3"/>
      <c r="B554" s="203"/>
      <c r="C554" s="190"/>
      <c r="D554" s="190"/>
      <c r="E554" s="183"/>
      <c r="F554" s="190"/>
      <c r="G554" s="190"/>
      <c r="H554" s="183"/>
      <c r="I554" s="183"/>
      <c r="J554" s="183"/>
      <c r="K554" s="183"/>
      <c r="L554" s="183"/>
      <c r="M554" s="183"/>
      <c r="N554" s="183"/>
      <c r="O554" s="183"/>
      <c r="P554" s="183"/>
      <c r="Q554" s="183"/>
      <c r="R554" s="183"/>
      <c r="S554" s="183"/>
      <c r="T554" s="183"/>
      <c r="U554" s="183"/>
      <c r="V554" s="183"/>
      <c r="W554" s="183"/>
      <c r="X554" s="183"/>
      <c r="Y554" s="183"/>
      <c r="Z554" s="183"/>
      <c r="AA554" s="183"/>
      <c r="AB554" s="183"/>
    </row>
    <row r="555" spans="1:28">
      <c r="A555" s="3"/>
      <c r="B555" s="203"/>
      <c r="C555" s="190"/>
      <c r="D555" s="190"/>
      <c r="E555" s="183"/>
      <c r="F555" s="190"/>
      <c r="G555" s="190"/>
      <c r="H555" s="183"/>
      <c r="I555" s="183"/>
      <c r="J555" s="183"/>
      <c r="K555" s="183"/>
      <c r="L555" s="183"/>
      <c r="M555" s="183"/>
      <c r="N555" s="183"/>
      <c r="O555" s="183"/>
      <c r="P555" s="183"/>
      <c r="Q555" s="183"/>
      <c r="R555" s="183"/>
      <c r="S555" s="183"/>
      <c r="T555" s="183"/>
      <c r="U555" s="183"/>
      <c r="V555" s="183"/>
      <c r="W555" s="183"/>
      <c r="X555" s="183"/>
      <c r="Y555" s="183"/>
      <c r="Z555" s="183"/>
      <c r="AA555" s="183"/>
      <c r="AB555" s="183"/>
    </row>
    <row r="556" spans="1:28">
      <c r="A556" s="3"/>
      <c r="B556" s="203"/>
      <c r="C556" s="190"/>
      <c r="D556" s="190"/>
      <c r="E556" s="183"/>
      <c r="F556" s="190"/>
      <c r="G556" s="190"/>
      <c r="H556" s="183"/>
      <c r="I556" s="183"/>
      <c r="J556" s="183"/>
      <c r="K556" s="183"/>
      <c r="L556" s="183"/>
      <c r="M556" s="183"/>
      <c r="N556" s="183"/>
      <c r="O556" s="183"/>
      <c r="P556" s="183"/>
      <c r="Q556" s="183"/>
      <c r="R556" s="183"/>
      <c r="S556" s="183"/>
      <c r="T556" s="183"/>
      <c r="U556" s="183"/>
      <c r="V556" s="183"/>
      <c r="W556" s="183"/>
      <c r="X556" s="183"/>
      <c r="Y556" s="183"/>
      <c r="Z556" s="183"/>
      <c r="AA556" s="183"/>
      <c r="AB556" s="183"/>
    </row>
    <row r="557" spans="1:28">
      <c r="A557" s="3"/>
      <c r="B557" s="203"/>
      <c r="C557" s="190"/>
      <c r="D557" s="190"/>
      <c r="E557" s="183"/>
      <c r="F557" s="190"/>
      <c r="G557" s="190"/>
      <c r="H557" s="183"/>
      <c r="I557" s="183"/>
      <c r="J557" s="183"/>
      <c r="K557" s="183"/>
      <c r="L557" s="183"/>
      <c r="M557" s="183"/>
      <c r="N557" s="183"/>
      <c r="O557" s="183"/>
      <c r="P557" s="183"/>
      <c r="Q557" s="183"/>
      <c r="R557" s="183"/>
      <c r="S557" s="183"/>
      <c r="T557" s="183"/>
      <c r="U557" s="183"/>
      <c r="V557" s="183"/>
      <c r="W557" s="183"/>
      <c r="X557" s="183"/>
      <c r="Y557" s="183"/>
      <c r="Z557" s="183"/>
      <c r="AA557" s="183"/>
      <c r="AB557" s="183"/>
    </row>
    <row r="558" spans="1:28">
      <c r="A558" s="3"/>
      <c r="B558" s="203"/>
      <c r="C558" s="190"/>
      <c r="D558" s="190"/>
      <c r="E558" s="183"/>
      <c r="F558" s="190"/>
      <c r="G558" s="190"/>
      <c r="H558" s="183"/>
      <c r="I558" s="183"/>
      <c r="J558" s="183"/>
      <c r="K558" s="183"/>
      <c r="L558" s="183"/>
      <c r="M558" s="183"/>
      <c r="N558" s="183"/>
      <c r="O558" s="183"/>
      <c r="P558" s="183"/>
      <c r="Q558" s="183"/>
      <c r="R558" s="183"/>
      <c r="S558" s="183"/>
      <c r="T558" s="183"/>
      <c r="U558" s="183"/>
      <c r="V558" s="183"/>
      <c r="W558" s="183"/>
      <c r="X558" s="183"/>
      <c r="Y558" s="183"/>
      <c r="Z558" s="183"/>
      <c r="AA558" s="183"/>
      <c r="AB558" s="183"/>
    </row>
    <row r="559" spans="1:28">
      <c r="A559" s="3"/>
      <c r="B559" s="203"/>
      <c r="C559" s="190"/>
      <c r="D559" s="190"/>
      <c r="E559" s="183"/>
      <c r="F559" s="190"/>
      <c r="G559" s="190"/>
      <c r="H559" s="183"/>
      <c r="I559" s="183"/>
      <c r="J559" s="183"/>
      <c r="K559" s="183"/>
      <c r="L559" s="183"/>
      <c r="M559" s="183"/>
      <c r="N559" s="183"/>
      <c r="O559" s="183"/>
      <c r="P559" s="183"/>
      <c r="Q559" s="183"/>
      <c r="R559" s="183"/>
      <c r="S559" s="183"/>
      <c r="T559" s="183"/>
      <c r="U559" s="183"/>
      <c r="V559" s="183"/>
      <c r="W559" s="183"/>
      <c r="X559" s="183"/>
      <c r="Y559" s="183"/>
      <c r="Z559" s="183"/>
      <c r="AA559" s="183"/>
      <c r="AB559" s="183"/>
    </row>
    <row r="560" spans="1:28">
      <c r="A560" s="3"/>
      <c r="B560" s="203"/>
      <c r="C560" s="190"/>
      <c r="D560" s="190"/>
      <c r="E560" s="183"/>
      <c r="F560" s="190"/>
      <c r="G560" s="190"/>
      <c r="H560" s="183"/>
      <c r="I560" s="183"/>
      <c r="J560" s="183"/>
      <c r="K560" s="183"/>
      <c r="L560" s="183"/>
      <c r="M560" s="183"/>
      <c r="N560" s="183"/>
      <c r="O560" s="183"/>
      <c r="P560" s="183"/>
      <c r="Q560" s="183"/>
      <c r="R560" s="183"/>
      <c r="S560" s="183"/>
      <c r="T560" s="183"/>
      <c r="U560" s="183"/>
      <c r="V560" s="183"/>
      <c r="W560" s="183"/>
      <c r="X560" s="183"/>
      <c r="Y560" s="183"/>
      <c r="Z560" s="183"/>
      <c r="AA560" s="183"/>
      <c r="AB560" s="183"/>
    </row>
    <row r="561" spans="1:28">
      <c r="A561" s="3"/>
      <c r="B561" s="203"/>
      <c r="C561" s="190"/>
      <c r="D561" s="190"/>
      <c r="E561" s="183"/>
      <c r="F561" s="190"/>
      <c r="G561" s="190"/>
      <c r="H561" s="183"/>
      <c r="I561" s="183"/>
      <c r="J561" s="183"/>
      <c r="K561" s="183"/>
      <c r="L561" s="183"/>
      <c r="M561" s="183"/>
      <c r="N561" s="183"/>
      <c r="O561" s="183"/>
      <c r="P561" s="183"/>
      <c r="Q561" s="183"/>
      <c r="R561" s="183"/>
      <c r="S561" s="183"/>
      <c r="T561" s="183"/>
      <c r="U561" s="183"/>
      <c r="V561" s="183"/>
      <c r="W561" s="183"/>
      <c r="X561" s="183"/>
      <c r="Y561" s="183"/>
      <c r="Z561" s="183"/>
      <c r="AA561" s="183"/>
      <c r="AB561" s="183"/>
    </row>
    <row r="562" spans="1:28">
      <c r="A562" s="3"/>
      <c r="B562" s="203"/>
      <c r="C562" s="190"/>
      <c r="D562" s="190"/>
      <c r="E562" s="183"/>
      <c r="F562" s="190"/>
      <c r="G562" s="190"/>
      <c r="H562" s="183"/>
      <c r="I562" s="183"/>
      <c r="J562" s="183"/>
      <c r="K562" s="183"/>
      <c r="L562" s="183"/>
      <c r="M562" s="183"/>
      <c r="N562" s="183"/>
      <c r="O562" s="183"/>
      <c r="P562" s="183"/>
      <c r="Q562" s="183"/>
      <c r="R562" s="183"/>
      <c r="S562" s="183"/>
      <c r="T562" s="183"/>
      <c r="U562" s="183"/>
      <c r="V562" s="183"/>
      <c r="W562" s="183"/>
      <c r="X562" s="183"/>
      <c r="Y562" s="183"/>
      <c r="Z562" s="183"/>
      <c r="AA562" s="183"/>
      <c r="AB562" s="183"/>
    </row>
    <row r="563" spans="1:28">
      <c r="A563" s="3"/>
      <c r="B563" s="203"/>
      <c r="C563" s="190"/>
      <c r="D563" s="190"/>
      <c r="E563" s="183"/>
      <c r="F563" s="190"/>
      <c r="G563" s="190"/>
      <c r="H563" s="183"/>
      <c r="I563" s="183"/>
      <c r="J563" s="183"/>
      <c r="K563" s="183"/>
      <c r="L563" s="183"/>
      <c r="M563" s="183"/>
      <c r="N563" s="183"/>
      <c r="O563" s="183"/>
      <c r="P563" s="183"/>
      <c r="Q563" s="183"/>
      <c r="R563" s="183"/>
      <c r="S563" s="183"/>
      <c r="T563" s="183"/>
      <c r="U563" s="183"/>
      <c r="V563" s="183"/>
      <c r="W563" s="183"/>
      <c r="X563" s="183"/>
      <c r="Y563" s="183"/>
      <c r="Z563" s="183"/>
      <c r="AA563" s="183"/>
      <c r="AB563" s="183"/>
    </row>
    <row r="564" spans="1:28">
      <c r="A564" s="3"/>
      <c r="B564" s="203"/>
      <c r="C564" s="190"/>
      <c r="D564" s="190"/>
      <c r="E564" s="183"/>
      <c r="F564" s="190"/>
      <c r="G564" s="190"/>
      <c r="H564" s="183"/>
      <c r="I564" s="183"/>
      <c r="J564" s="183"/>
      <c r="K564" s="183"/>
      <c r="L564" s="183"/>
      <c r="M564" s="183"/>
      <c r="N564" s="183"/>
      <c r="O564" s="183"/>
      <c r="P564" s="183"/>
      <c r="Q564" s="183"/>
      <c r="R564" s="183"/>
      <c r="S564" s="183"/>
      <c r="T564" s="183"/>
      <c r="U564" s="183"/>
      <c r="V564" s="183"/>
      <c r="W564" s="183"/>
      <c r="X564" s="183"/>
      <c r="Y564" s="183"/>
      <c r="Z564" s="183"/>
      <c r="AA564" s="183"/>
      <c r="AB564" s="183"/>
    </row>
    <row r="565" spans="1:28">
      <c r="A565" s="3"/>
      <c r="B565" s="203"/>
      <c r="C565" s="190"/>
      <c r="D565" s="190"/>
      <c r="E565" s="183"/>
      <c r="F565" s="190"/>
      <c r="G565" s="190"/>
      <c r="H565" s="183"/>
      <c r="I565" s="183"/>
      <c r="J565" s="183"/>
      <c r="K565" s="183"/>
      <c r="L565" s="183"/>
      <c r="M565" s="183"/>
      <c r="N565" s="183"/>
      <c r="O565" s="183"/>
      <c r="P565" s="183"/>
      <c r="Q565" s="183"/>
      <c r="R565" s="183"/>
      <c r="S565" s="183"/>
      <c r="T565" s="183"/>
      <c r="U565" s="183"/>
      <c r="V565" s="183"/>
      <c r="W565" s="183"/>
      <c r="X565" s="183"/>
      <c r="Y565" s="183"/>
      <c r="Z565" s="183"/>
      <c r="AA565" s="183"/>
      <c r="AB565" s="183"/>
    </row>
    <row r="566" spans="1:28">
      <c r="A566" s="3"/>
      <c r="B566" s="203"/>
      <c r="C566" s="190"/>
      <c r="D566" s="190"/>
      <c r="E566" s="183"/>
      <c r="F566" s="190"/>
      <c r="G566" s="190"/>
      <c r="H566" s="183"/>
      <c r="I566" s="183"/>
      <c r="J566" s="183"/>
      <c r="K566" s="183"/>
      <c r="L566" s="183"/>
      <c r="M566" s="183"/>
      <c r="N566" s="183"/>
      <c r="O566" s="183"/>
      <c r="P566" s="183"/>
      <c r="Q566" s="183"/>
      <c r="R566" s="183"/>
      <c r="S566" s="183"/>
      <c r="T566" s="183"/>
      <c r="U566" s="183"/>
      <c r="V566" s="183"/>
      <c r="W566" s="183"/>
      <c r="X566" s="183"/>
      <c r="Y566" s="183"/>
      <c r="Z566" s="183"/>
      <c r="AA566" s="183"/>
      <c r="AB566" s="183"/>
    </row>
    <row r="567" spans="1:28">
      <c r="A567" s="3"/>
      <c r="B567" s="203"/>
      <c r="C567" s="190"/>
      <c r="D567" s="190"/>
      <c r="E567" s="183"/>
      <c r="F567" s="190"/>
      <c r="G567" s="190"/>
      <c r="H567" s="183"/>
      <c r="I567" s="183"/>
      <c r="J567" s="183"/>
      <c r="K567" s="183"/>
      <c r="L567" s="183"/>
      <c r="M567" s="183"/>
      <c r="N567" s="183"/>
      <c r="O567" s="183"/>
      <c r="P567" s="183"/>
      <c r="Q567" s="183"/>
      <c r="R567" s="183"/>
      <c r="S567" s="183"/>
      <c r="T567" s="183"/>
      <c r="U567" s="183"/>
      <c r="V567" s="183"/>
      <c r="W567" s="183"/>
      <c r="X567" s="183"/>
      <c r="Y567" s="183"/>
      <c r="Z567" s="183"/>
      <c r="AA567" s="183"/>
      <c r="AB567" s="183"/>
    </row>
    <row r="568" spans="1:28">
      <c r="A568" s="3"/>
      <c r="B568" s="203"/>
      <c r="C568" s="190"/>
      <c r="D568" s="190"/>
      <c r="E568" s="183"/>
      <c r="F568" s="190"/>
      <c r="G568" s="190"/>
      <c r="H568" s="183"/>
      <c r="I568" s="183"/>
      <c r="J568" s="183"/>
      <c r="K568" s="183"/>
      <c r="L568" s="183"/>
      <c r="M568" s="183"/>
      <c r="N568" s="183"/>
      <c r="O568" s="183"/>
      <c r="P568" s="183"/>
      <c r="Q568" s="183"/>
      <c r="R568" s="183"/>
      <c r="S568" s="183"/>
      <c r="T568" s="183"/>
      <c r="U568" s="183"/>
      <c r="V568" s="183"/>
      <c r="W568" s="183"/>
      <c r="X568" s="183"/>
      <c r="Y568" s="183"/>
      <c r="Z568" s="183"/>
      <c r="AA568" s="183"/>
      <c r="AB568" s="183"/>
    </row>
    <row r="569" spans="1:28">
      <c r="A569" s="3"/>
      <c r="B569" s="203"/>
      <c r="C569" s="190"/>
      <c r="D569" s="190"/>
      <c r="E569" s="183"/>
      <c r="F569" s="190"/>
      <c r="G569" s="190"/>
      <c r="H569" s="183"/>
      <c r="I569" s="183"/>
      <c r="J569" s="183"/>
      <c r="K569" s="183"/>
      <c r="L569" s="183"/>
      <c r="M569" s="183"/>
      <c r="N569" s="183"/>
      <c r="O569" s="183"/>
      <c r="P569" s="183"/>
      <c r="Q569" s="183"/>
      <c r="R569" s="183"/>
      <c r="S569" s="183"/>
      <c r="T569" s="183"/>
      <c r="U569" s="183"/>
      <c r="V569" s="183"/>
      <c r="W569" s="183"/>
      <c r="X569" s="183"/>
      <c r="Y569" s="183"/>
      <c r="Z569" s="183"/>
      <c r="AA569" s="183"/>
      <c r="AB569" s="183"/>
    </row>
    <row r="570" spans="1:28">
      <c r="A570" s="3"/>
      <c r="B570" s="203"/>
      <c r="C570" s="190"/>
      <c r="D570" s="190"/>
      <c r="E570" s="183"/>
      <c r="F570" s="190"/>
      <c r="G570" s="190"/>
      <c r="H570" s="183"/>
      <c r="I570" s="183"/>
      <c r="J570" s="183"/>
      <c r="K570" s="183"/>
      <c r="L570" s="183"/>
      <c r="M570" s="183"/>
      <c r="N570" s="183"/>
      <c r="O570" s="183"/>
      <c r="P570" s="183"/>
      <c r="Q570" s="183"/>
      <c r="R570" s="183"/>
      <c r="S570" s="183"/>
      <c r="T570" s="183"/>
      <c r="U570" s="183"/>
      <c r="V570" s="183"/>
      <c r="W570" s="183"/>
      <c r="X570" s="183"/>
      <c r="Y570" s="183"/>
      <c r="Z570" s="183"/>
      <c r="AA570" s="183"/>
      <c r="AB570" s="183"/>
    </row>
    <row r="571" spans="1:28">
      <c r="A571" s="3"/>
      <c r="B571" s="203"/>
      <c r="C571" s="190"/>
      <c r="D571" s="190"/>
      <c r="E571" s="183"/>
      <c r="F571" s="190"/>
      <c r="G571" s="190"/>
      <c r="H571" s="183"/>
      <c r="I571" s="183"/>
      <c r="J571" s="183"/>
      <c r="K571" s="183"/>
      <c r="L571" s="183"/>
      <c r="M571" s="183"/>
      <c r="N571" s="183"/>
      <c r="O571" s="183"/>
      <c r="P571" s="183"/>
      <c r="Q571" s="183"/>
      <c r="R571" s="183"/>
      <c r="S571" s="183"/>
      <c r="T571" s="183"/>
      <c r="U571" s="183"/>
      <c r="V571" s="183"/>
      <c r="W571" s="183"/>
      <c r="X571" s="183"/>
      <c r="Y571" s="183"/>
      <c r="Z571" s="183"/>
      <c r="AA571" s="183"/>
      <c r="AB571" s="183"/>
    </row>
    <row r="572" spans="1:28">
      <c r="A572" s="3"/>
      <c r="B572" s="203"/>
      <c r="C572" s="190"/>
      <c r="D572" s="190"/>
      <c r="E572" s="183"/>
      <c r="F572" s="190"/>
      <c r="G572" s="190"/>
      <c r="H572" s="183"/>
      <c r="I572" s="183"/>
      <c r="J572" s="183"/>
      <c r="K572" s="183"/>
      <c r="L572" s="183"/>
      <c r="M572" s="183"/>
      <c r="N572" s="183"/>
      <c r="O572" s="183"/>
      <c r="P572" s="183"/>
      <c r="Q572" s="183"/>
      <c r="R572" s="183"/>
      <c r="S572" s="183"/>
      <c r="T572" s="183"/>
      <c r="U572" s="183"/>
      <c r="V572" s="183"/>
      <c r="W572" s="183"/>
      <c r="X572" s="183"/>
      <c r="Y572" s="183"/>
      <c r="Z572" s="183"/>
      <c r="AA572" s="183"/>
      <c r="AB572" s="183"/>
    </row>
    <row r="573" spans="1:28">
      <c r="A573" s="3"/>
      <c r="B573" s="203"/>
      <c r="C573" s="190"/>
      <c r="D573" s="190"/>
      <c r="E573" s="183"/>
      <c r="F573" s="190"/>
      <c r="G573" s="190"/>
      <c r="H573" s="183"/>
      <c r="I573" s="183"/>
      <c r="J573" s="183"/>
      <c r="K573" s="183"/>
      <c r="L573" s="183"/>
      <c r="M573" s="183"/>
      <c r="N573" s="183"/>
      <c r="O573" s="183"/>
      <c r="P573" s="183"/>
      <c r="Q573" s="183"/>
      <c r="R573" s="183"/>
      <c r="S573" s="183"/>
      <c r="T573" s="183"/>
      <c r="U573" s="183"/>
      <c r="V573" s="183"/>
      <c r="W573" s="183"/>
      <c r="X573" s="183"/>
      <c r="Y573" s="183"/>
      <c r="Z573" s="183"/>
      <c r="AA573" s="183"/>
      <c r="AB573" s="183"/>
    </row>
    <row r="574" spans="1:28">
      <c r="A574" s="3"/>
      <c r="B574" s="203"/>
      <c r="C574" s="190"/>
      <c r="D574" s="190"/>
      <c r="E574" s="183"/>
      <c r="F574" s="190"/>
      <c r="G574" s="190"/>
      <c r="H574" s="183"/>
      <c r="I574" s="183"/>
      <c r="J574" s="183"/>
      <c r="K574" s="183"/>
      <c r="L574" s="183"/>
      <c r="M574" s="183"/>
      <c r="N574" s="183"/>
      <c r="O574" s="183"/>
      <c r="P574" s="183"/>
      <c r="Q574" s="183"/>
      <c r="R574" s="183"/>
      <c r="S574" s="183"/>
      <c r="T574" s="183"/>
      <c r="U574" s="183"/>
      <c r="V574" s="183"/>
      <c r="W574" s="183"/>
      <c r="X574" s="183"/>
      <c r="Y574" s="183"/>
      <c r="Z574" s="183"/>
      <c r="AA574" s="183"/>
      <c r="AB574" s="183"/>
    </row>
    <row r="575" spans="1:28">
      <c r="A575" s="3"/>
      <c r="B575" s="203"/>
      <c r="C575" s="190"/>
      <c r="D575" s="190"/>
      <c r="E575" s="183"/>
      <c r="F575" s="190"/>
      <c r="G575" s="190"/>
      <c r="H575" s="183"/>
      <c r="I575" s="183"/>
      <c r="J575" s="183"/>
      <c r="K575" s="183"/>
      <c r="L575" s="183"/>
      <c r="M575" s="183"/>
      <c r="N575" s="183"/>
      <c r="O575" s="183"/>
      <c r="P575" s="183"/>
      <c r="Q575" s="183"/>
      <c r="R575" s="183"/>
      <c r="S575" s="183"/>
      <c r="T575" s="183"/>
      <c r="U575" s="183"/>
      <c r="V575" s="183"/>
      <c r="W575" s="183"/>
      <c r="X575" s="183"/>
      <c r="Y575" s="183"/>
      <c r="Z575" s="183"/>
      <c r="AA575" s="183"/>
      <c r="AB575" s="183"/>
    </row>
    <row r="576" spans="1:28">
      <c r="A576" s="3"/>
      <c r="B576" s="203"/>
      <c r="C576" s="190"/>
      <c r="D576" s="190"/>
      <c r="E576" s="183"/>
      <c r="F576" s="190"/>
      <c r="G576" s="190"/>
      <c r="H576" s="183"/>
      <c r="I576" s="183"/>
      <c r="J576" s="183"/>
      <c r="K576" s="183"/>
      <c r="L576" s="183"/>
      <c r="M576" s="183"/>
      <c r="N576" s="183"/>
      <c r="O576" s="183"/>
      <c r="P576" s="183"/>
      <c r="Q576" s="183"/>
      <c r="R576" s="183"/>
      <c r="S576" s="183"/>
      <c r="T576" s="183"/>
      <c r="U576" s="183"/>
      <c r="V576" s="183"/>
      <c r="W576" s="183"/>
      <c r="X576" s="183"/>
      <c r="Y576" s="183"/>
      <c r="Z576" s="183"/>
      <c r="AA576" s="183"/>
      <c r="AB576" s="183"/>
    </row>
    <row r="577" spans="1:28">
      <c r="A577" s="3"/>
      <c r="B577" s="203"/>
      <c r="C577" s="190"/>
      <c r="D577" s="190"/>
      <c r="E577" s="183"/>
      <c r="F577" s="190"/>
      <c r="G577" s="190"/>
      <c r="H577" s="183"/>
      <c r="I577" s="183"/>
      <c r="J577" s="183"/>
      <c r="K577" s="183"/>
      <c r="L577" s="183"/>
      <c r="M577" s="183"/>
      <c r="N577" s="183"/>
      <c r="O577" s="183"/>
      <c r="P577" s="183"/>
      <c r="Q577" s="183"/>
      <c r="R577" s="183"/>
      <c r="S577" s="183"/>
      <c r="T577" s="183"/>
      <c r="U577" s="183"/>
      <c r="V577" s="183"/>
      <c r="W577" s="183"/>
      <c r="X577" s="183"/>
      <c r="Y577" s="183"/>
      <c r="Z577" s="183"/>
      <c r="AA577" s="183"/>
      <c r="AB577" s="183"/>
    </row>
    <row r="578" spans="1:28">
      <c r="A578" s="3"/>
      <c r="B578" s="203"/>
      <c r="C578" s="190"/>
      <c r="D578" s="190"/>
      <c r="E578" s="183"/>
      <c r="F578" s="190"/>
      <c r="G578" s="190"/>
      <c r="H578" s="183"/>
      <c r="I578" s="183"/>
      <c r="J578" s="183"/>
      <c r="K578" s="183"/>
      <c r="L578" s="183"/>
      <c r="M578" s="183"/>
      <c r="N578" s="183"/>
      <c r="O578" s="183"/>
      <c r="P578" s="183"/>
      <c r="Q578" s="183"/>
      <c r="R578" s="183"/>
      <c r="S578" s="183"/>
      <c r="T578" s="183"/>
      <c r="U578" s="183"/>
      <c r="V578" s="183"/>
      <c r="W578" s="183"/>
      <c r="X578" s="183"/>
      <c r="Y578" s="183"/>
      <c r="Z578" s="183"/>
      <c r="AA578" s="183"/>
      <c r="AB578" s="183"/>
    </row>
    <row r="579" spans="1:28">
      <c r="A579" s="3"/>
      <c r="B579" s="203"/>
      <c r="C579" s="190"/>
      <c r="D579" s="190"/>
      <c r="E579" s="183"/>
      <c r="F579" s="190"/>
      <c r="G579" s="190"/>
      <c r="H579" s="183"/>
      <c r="I579" s="183"/>
      <c r="J579" s="183"/>
      <c r="K579" s="183"/>
      <c r="L579" s="183"/>
      <c r="M579" s="183"/>
      <c r="N579" s="183"/>
      <c r="O579" s="183"/>
      <c r="P579" s="183"/>
      <c r="Q579" s="183"/>
      <c r="R579" s="183"/>
      <c r="S579" s="183"/>
      <c r="T579" s="183"/>
      <c r="U579" s="183"/>
      <c r="V579" s="183"/>
      <c r="W579" s="183"/>
      <c r="X579" s="183"/>
      <c r="Y579" s="183"/>
      <c r="Z579" s="183"/>
      <c r="AA579" s="183"/>
      <c r="AB579" s="183"/>
    </row>
    <row r="580" spans="1:28">
      <c r="A580" s="3"/>
      <c r="B580" s="203"/>
      <c r="C580" s="190"/>
      <c r="D580" s="190"/>
      <c r="E580" s="183"/>
      <c r="F580" s="190"/>
      <c r="G580" s="190"/>
      <c r="H580" s="183"/>
      <c r="I580" s="183"/>
      <c r="J580" s="183"/>
      <c r="K580" s="183"/>
      <c r="L580" s="183"/>
      <c r="M580" s="183"/>
      <c r="N580" s="183"/>
      <c r="O580" s="183"/>
      <c r="P580" s="183"/>
      <c r="Q580" s="183"/>
      <c r="R580" s="183"/>
      <c r="S580" s="183"/>
      <c r="T580" s="183"/>
      <c r="U580" s="183"/>
      <c r="V580" s="183"/>
      <c r="W580" s="183"/>
      <c r="X580" s="183"/>
      <c r="Y580" s="183"/>
      <c r="Z580" s="183"/>
      <c r="AA580" s="183"/>
      <c r="AB580" s="183"/>
    </row>
    <row r="581" spans="1:28">
      <c r="A581" s="3"/>
      <c r="B581" s="203"/>
      <c r="C581" s="190"/>
      <c r="D581" s="190"/>
      <c r="E581" s="183"/>
      <c r="F581" s="190"/>
      <c r="G581" s="190"/>
      <c r="H581" s="183"/>
      <c r="I581" s="183"/>
      <c r="J581" s="183"/>
      <c r="K581" s="183"/>
      <c r="L581" s="183"/>
      <c r="M581" s="183"/>
      <c r="N581" s="183"/>
      <c r="O581" s="183"/>
      <c r="P581" s="183"/>
      <c r="Q581" s="183"/>
      <c r="R581" s="183"/>
      <c r="S581" s="183"/>
      <c r="T581" s="183"/>
      <c r="U581" s="183"/>
      <c r="V581" s="183"/>
      <c r="W581" s="183"/>
      <c r="X581" s="183"/>
      <c r="Y581" s="183"/>
      <c r="Z581" s="183"/>
      <c r="AA581" s="183"/>
      <c r="AB581" s="183"/>
    </row>
    <row r="582" spans="1:28">
      <c r="A582" s="3"/>
      <c r="B582" s="203"/>
      <c r="C582" s="190"/>
      <c r="D582" s="190"/>
      <c r="E582" s="183"/>
      <c r="F582" s="190"/>
      <c r="G582" s="190"/>
      <c r="H582" s="183"/>
      <c r="I582" s="183"/>
      <c r="J582" s="183"/>
      <c r="K582" s="183"/>
      <c r="L582" s="183"/>
      <c r="M582" s="183"/>
      <c r="N582" s="183"/>
      <c r="O582" s="183"/>
      <c r="P582" s="183"/>
      <c r="Q582" s="183"/>
      <c r="R582" s="183"/>
      <c r="S582" s="183"/>
      <c r="T582" s="183"/>
      <c r="U582" s="183"/>
      <c r="V582" s="183"/>
      <c r="W582" s="183"/>
      <c r="X582" s="183"/>
      <c r="Y582" s="183"/>
      <c r="Z582" s="183"/>
      <c r="AA582" s="183"/>
      <c r="AB582" s="183"/>
    </row>
    <row r="583" spans="1:28">
      <c r="A583" s="3"/>
      <c r="B583" s="203"/>
      <c r="C583" s="190"/>
      <c r="D583" s="190"/>
      <c r="E583" s="183"/>
      <c r="F583" s="190"/>
      <c r="G583" s="190"/>
      <c r="H583" s="183"/>
      <c r="I583" s="183"/>
      <c r="J583" s="183"/>
      <c r="K583" s="183"/>
      <c r="L583" s="183"/>
      <c r="M583" s="183"/>
      <c r="N583" s="183"/>
      <c r="O583" s="183"/>
      <c r="P583" s="183"/>
      <c r="Q583" s="183"/>
      <c r="R583" s="183"/>
      <c r="S583" s="183"/>
      <c r="T583" s="183"/>
      <c r="U583" s="183"/>
      <c r="V583" s="183"/>
      <c r="W583" s="183"/>
      <c r="X583" s="183"/>
      <c r="Y583" s="183"/>
      <c r="Z583" s="183"/>
      <c r="AA583" s="183"/>
      <c r="AB583" s="183"/>
    </row>
    <row r="584" spans="1:28">
      <c r="A584" s="3"/>
      <c r="B584" s="203"/>
      <c r="C584" s="190"/>
      <c r="D584" s="190"/>
      <c r="E584" s="183"/>
      <c r="F584" s="190"/>
      <c r="G584" s="190"/>
      <c r="H584" s="183"/>
      <c r="I584" s="183"/>
      <c r="J584" s="183"/>
      <c r="K584" s="183"/>
      <c r="L584" s="183"/>
      <c r="M584" s="183"/>
      <c r="N584" s="183"/>
      <c r="O584" s="183"/>
      <c r="P584" s="183"/>
      <c r="Q584" s="183"/>
      <c r="R584" s="183"/>
      <c r="S584" s="183"/>
      <c r="T584" s="183"/>
      <c r="U584" s="183"/>
      <c r="V584" s="183"/>
      <c r="W584" s="183"/>
      <c r="X584" s="183"/>
      <c r="Y584" s="183"/>
      <c r="Z584" s="183"/>
      <c r="AA584" s="183"/>
      <c r="AB584" s="183"/>
    </row>
    <row r="585" spans="1:28">
      <c r="A585" s="3"/>
      <c r="B585" s="203"/>
      <c r="C585" s="190"/>
      <c r="D585" s="190"/>
      <c r="E585" s="183"/>
      <c r="F585" s="190"/>
      <c r="G585" s="190"/>
      <c r="H585" s="183"/>
      <c r="I585" s="183"/>
      <c r="J585" s="183"/>
      <c r="K585" s="183"/>
      <c r="L585" s="183"/>
      <c r="M585" s="183"/>
      <c r="N585" s="183"/>
      <c r="O585" s="183"/>
      <c r="P585" s="183"/>
      <c r="Q585" s="183"/>
      <c r="R585" s="183"/>
      <c r="S585" s="183"/>
      <c r="T585" s="183"/>
      <c r="U585" s="183"/>
      <c r="V585" s="183"/>
      <c r="W585" s="183"/>
      <c r="X585" s="183"/>
      <c r="Y585" s="183"/>
      <c r="Z585" s="183"/>
      <c r="AA585" s="183"/>
      <c r="AB585" s="183"/>
    </row>
    <row r="586" spans="1:28">
      <c r="A586" s="3"/>
      <c r="B586" s="203"/>
      <c r="C586" s="190"/>
      <c r="D586" s="190"/>
      <c r="E586" s="183"/>
      <c r="F586" s="190"/>
      <c r="G586" s="190"/>
      <c r="H586" s="183"/>
      <c r="I586" s="183"/>
      <c r="J586" s="183"/>
      <c r="K586" s="183"/>
      <c r="L586" s="183"/>
      <c r="M586" s="183"/>
      <c r="N586" s="183"/>
      <c r="O586" s="183"/>
      <c r="P586" s="183"/>
      <c r="Q586" s="183"/>
      <c r="R586" s="183"/>
      <c r="S586" s="183"/>
      <c r="T586" s="183"/>
      <c r="U586" s="183"/>
      <c r="V586" s="183"/>
      <c r="W586" s="183"/>
      <c r="X586" s="183"/>
      <c r="Y586" s="183"/>
      <c r="Z586" s="183"/>
      <c r="AA586" s="183"/>
      <c r="AB586" s="183"/>
    </row>
    <row r="587" spans="1:28">
      <c r="A587" s="3"/>
      <c r="B587" s="203"/>
      <c r="C587" s="190"/>
      <c r="D587" s="190"/>
      <c r="E587" s="183"/>
      <c r="F587" s="190"/>
      <c r="G587" s="190"/>
      <c r="H587" s="183"/>
      <c r="I587" s="183"/>
      <c r="J587" s="183"/>
      <c r="K587" s="183"/>
      <c r="L587" s="183"/>
      <c r="M587" s="183"/>
      <c r="N587" s="183"/>
      <c r="O587" s="183"/>
      <c r="P587" s="183"/>
      <c r="Q587" s="183"/>
      <c r="R587" s="183"/>
      <c r="S587" s="183"/>
      <c r="T587" s="183"/>
      <c r="U587" s="183"/>
      <c r="V587" s="183"/>
      <c r="W587" s="183"/>
      <c r="X587" s="183"/>
      <c r="Y587" s="183"/>
      <c r="Z587" s="183"/>
      <c r="AA587" s="183"/>
      <c r="AB587" s="183"/>
    </row>
    <row r="588" spans="1:28">
      <c r="A588" s="3"/>
      <c r="B588" s="203"/>
      <c r="C588" s="190"/>
      <c r="D588" s="190"/>
      <c r="E588" s="183"/>
      <c r="F588" s="190"/>
      <c r="G588" s="190"/>
      <c r="H588" s="183"/>
      <c r="I588" s="183"/>
      <c r="J588" s="183"/>
      <c r="K588" s="183"/>
      <c r="L588" s="183"/>
      <c r="M588" s="183"/>
      <c r="N588" s="183"/>
      <c r="O588" s="183"/>
      <c r="P588" s="183"/>
      <c r="Q588" s="183"/>
      <c r="R588" s="183"/>
      <c r="S588" s="183"/>
      <c r="T588" s="183"/>
      <c r="U588" s="183"/>
      <c r="V588" s="183"/>
      <c r="W588" s="183"/>
      <c r="X588" s="183"/>
      <c r="Y588" s="183"/>
      <c r="Z588" s="183"/>
      <c r="AA588" s="183"/>
      <c r="AB588" s="183"/>
    </row>
    <row r="589" spans="1:28">
      <c r="A589" s="3"/>
      <c r="B589" s="203"/>
      <c r="C589" s="190"/>
      <c r="D589" s="190"/>
      <c r="E589" s="183"/>
      <c r="F589" s="190"/>
      <c r="G589" s="190"/>
      <c r="H589" s="183"/>
      <c r="I589" s="183"/>
      <c r="J589" s="183"/>
      <c r="K589" s="183"/>
      <c r="L589" s="183"/>
      <c r="M589" s="183"/>
      <c r="N589" s="183"/>
      <c r="O589" s="183"/>
      <c r="P589" s="183"/>
      <c r="Q589" s="183"/>
      <c r="R589" s="183"/>
      <c r="S589" s="183"/>
      <c r="T589" s="183"/>
      <c r="U589" s="183"/>
      <c r="V589" s="183"/>
      <c r="W589" s="183"/>
      <c r="X589" s="183"/>
      <c r="Y589" s="183"/>
      <c r="Z589" s="183"/>
      <c r="AA589" s="183"/>
      <c r="AB589" s="183"/>
    </row>
    <row r="590" spans="1:28">
      <c r="A590" s="3"/>
      <c r="B590" s="203"/>
      <c r="C590" s="190"/>
      <c r="D590" s="190"/>
      <c r="E590" s="183"/>
      <c r="F590" s="190"/>
      <c r="G590" s="190"/>
      <c r="H590" s="183"/>
      <c r="I590" s="183"/>
      <c r="J590" s="183"/>
      <c r="K590" s="183"/>
      <c r="L590" s="183"/>
      <c r="M590" s="183"/>
      <c r="N590" s="183"/>
      <c r="O590" s="183"/>
      <c r="P590" s="183"/>
      <c r="Q590" s="183"/>
      <c r="R590" s="183"/>
      <c r="S590" s="183"/>
      <c r="T590" s="183"/>
      <c r="U590" s="183"/>
      <c r="V590" s="183"/>
      <c r="W590" s="183"/>
      <c r="X590" s="183"/>
      <c r="Y590" s="183"/>
      <c r="Z590" s="183"/>
      <c r="AA590" s="183"/>
      <c r="AB590" s="183"/>
    </row>
    <row r="591" spans="1:28">
      <c r="A591" s="3"/>
      <c r="B591" s="203"/>
      <c r="C591" s="190"/>
      <c r="D591" s="190"/>
      <c r="E591" s="183"/>
      <c r="F591" s="190"/>
      <c r="G591" s="190"/>
      <c r="H591" s="183"/>
      <c r="I591" s="183"/>
      <c r="J591" s="183"/>
      <c r="K591" s="183"/>
      <c r="L591" s="183"/>
      <c r="M591" s="183"/>
      <c r="N591" s="183"/>
      <c r="O591" s="183"/>
      <c r="P591" s="183"/>
      <c r="Q591" s="183"/>
      <c r="R591" s="183"/>
      <c r="S591" s="183"/>
      <c r="T591" s="183"/>
      <c r="U591" s="183"/>
      <c r="V591" s="183"/>
      <c r="W591" s="183"/>
      <c r="X591" s="183"/>
      <c r="Y591" s="183"/>
      <c r="Z591" s="183"/>
      <c r="AA591" s="183"/>
      <c r="AB591" s="183"/>
    </row>
    <row r="592" spans="1:28">
      <c r="A592" s="3"/>
      <c r="B592" s="203"/>
      <c r="C592" s="190"/>
      <c r="D592" s="190"/>
      <c r="E592" s="183"/>
      <c r="F592" s="190"/>
      <c r="G592" s="190"/>
      <c r="H592" s="183"/>
      <c r="I592" s="183"/>
      <c r="J592" s="183"/>
      <c r="K592" s="183"/>
      <c r="L592" s="183"/>
      <c r="M592" s="183"/>
      <c r="N592" s="183"/>
      <c r="O592" s="183"/>
      <c r="P592" s="183"/>
      <c r="Q592" s="183"/>
      <c r="R592" s="183"/>
      <c r="S592" s="183"/>
      <c r="T592" s="183"/>
      <c r="U592" s="183"/>
      <c r="V592" s="183"/>
      <c r="W592" s="183"/>
      <c r="X592" s="183"/>
      <c r="Y592" s="183"/>
      <c r="Z592" s="183"/>
      <c r="AA592" s="183"/>
      <c r="AB592" s="183"/>
    </row>
    <row r="593" spans="1:28">
      <c r="A593" s="3"/>
      <c r="B593" s="203"/>
      <c r="C593" s="190"/>
      <c r="D593" s="190"/>
      <c r="E593" s="183"/>
      <c r="F593" s="190"/>
      <c r="G593" s="190"/>
      <c r="H593" s="183"/>
      <c r="I593" s="183"/>
      <c r="J593" s="183"/>
      <c r="K593" s="183"/>
      <c r="L593" s="183"/>
      <c r="M593" s="183"/>
      <c r="N593" s="183"/>
      <c r="O593" s="183"/>
      <c r="P593" s="183"/>
      <c r="Q593" s="183"/>
      <c r="R593" s="183"/>
      <c r="S593" s="183"/>
      <c r="T593" s="183"/>
      <c r="U593" s="183"/>
      <c r="V593" s="183"/>
      <c r="W593" s="183"/>
      <c r="X593" s="183"/>
      <c r="Y593" s="183"/>
      <c r="Z593" s="183"/>
      <c r="AA593" s="183"/>
      <c r="AB593" s="183"/>
    </row>
    <row r="594" spans="1:28">
      <c r="A594" s="3"/>
      <c r="B594" s="203"/>
      <c r="C594" s="190"/>
      <c r="D594" s="190"/>
      <c r="E594" s="183"/>
      <c r="F594" s="190"/>
      <c r="G594" s="190"/>
      <c r="H594" s="183"/>
      <c r="I594" s="183"/>
      <c r="J594" s="183"/>
      <c r="K594" s="183"/>
      <c r="L594" s="183"/>
      <c r="M594" s="183"/>
      <c r="N594" s="183"/>
      <c r="O594" s="183"/>
      <c r="P594" s="183"/>
      <c r="Q594" s="183"/>
      <c r="R594" s="183"/>
      <c r="S594" s="183"/>
      <c r="T594" s="183"/>
      <c r="U594" s="183"/>
      <c r="V594" s="183"/>
      <c r="W594" s="183"/>
      <c r="X594" s="183"/>
      <c r="Y594" s="183"/>
      <c r="Z594" s="183"/>
      <c r="AA594" s="183"/>
      <c r="AB594" s="183"/>
    </row>
    <row r="595" spans="1:28">
      <c r="A595" s="3"/>
      <c r="B595" s="203"/>
      <c r="C595" s="190"/>
      <c r="D595" s="190"/>
      <c r="E595" s="183"/>
      <c r="F595" s="190"/>
      <c r="G595" s="190"/>
      <c r="H595" s="183"/>
      <c r="I595" s="183"/>
      <c r="J595" s="183"/>
      <c r="K595" s="183"/>
      <c r="L595" s="183"/>
      <c r="M595" s="183"/>
      <c r="N595" s="183"/>
      <c r="O595" s="183"/>
      <c r="P595" s="183"/>
      <c r="Q595" s="183"/>
      <c r="R595" s="183"/>
      <c r="S595" s="183"/>
      <c r="T595" s="183"/>
      <c r="U595" s="183"/>
      <c r="V595" s="183"/>
      <c r="W595" s="183"/>
      <c r="X595" s="183"/>
      <c r="Y595" s="183"/>
      <c r="Z595" s="183"/>
      <c r="AA595" s="183"/>
      <c r="AB595" s="183"/>
    </row>
    <row r="596" spans="1:28">
      <c r="A596" s="3"/>
      <c r="B596" s="203"/>
      <c r="C596" s="190"/>
      <c r="D596" s="190"/>
      <c r="E596" s="183"/>
      <c r="F596" s="190"/>
      <c r="G596" s="190"/>
      <c r="H596" s="183"/>
      <c r="I596" s="183"/>
      <c r="J596" s="183"/>
      <c r="K596" s="183"/>
      <c r="L596" s="183"/>
      <c r="M596" s="183"/>
      <c r="N596" s="183"/>
      <c r="O596" s="183"/>
      <c r="P596" s="183"/>
      <c r="Q596" s="183"/>
      <c r="R596" s="183"/>
      <c r="S596" s="183"/>
      <c r="T596" s="183"/>
      <c r="U596" s="183"/>
      <c r="V596" s="183"/>
      <c r="W596" s="183"/>
      <c r="X596" s="183"/>
      <c r="Y596" s="183"/>
      <c r="Z596" s="183"/>
      <c r="AA596" s="183"/>
      <c r="AB596" s="183"/>
    </row>
    <row r="597" spans="1:28">
      <c r="A597" s="3"/>
      <c r="B597" s="203"/>
      <c r="C597" s="190"/>
      <c r="D597" s="190"/>
      <c r="E597" s="183"/>
      <c r="F597" s="190"/>
      <c r="G597" s="190"/>
      <c r="H597" s="183"/>
      <c r="I597" s="183"/>
      <c r="J597" s="183"/>
      <c r="K597" s="183"/>
      <c r="L597" s="183"/>
      <c r="M597" s="183"/>
      <c r="N597" s="183"/>
      <c r="O597" s="183"/>
      <c r="P597" s="183"/>
      <c r="Q597" s="183"/>
      <c r="R597" s="183"/>
      <c r="S597" s="183"/>
      <c r="T597" s="183"/>
      <c r="U597" s="183"/>
      <c r="V597" s="183"/>
      <c r="W597" s="183"/>
      <c r="X597" s="183"/>
      <c r="Y597" s="183"/>
      <c r="Z597" s="183"/>
      <c r="AA597" s="183"/>
      <c r="AB597" s="183"/>
    </row>
    <row r="598" spans="1:28">
      <c r="A598" s="3"/>
      <c r="B598" s="203"/>
      <c r="C598" s="190"/>
      <c r="D598" s="190"/>
      <c r="E598" s="183"/>
      <c r="F598" s="190"/>
      <c r="G598" s="190"/>
      <c r="H598" s="183"/>
      <c r="I598" s="183"/>
      <c r="J598" s="183"/>
      <c r="K598" s="183"/>
      <c r="L598" s="183"/>
      <c r="M598" s="183"/>
      <c r="N598" s="183"/>
      <c r="O598" s="183"/>
      <c r="P598" s="183"/>
      <c r="Q598" s="183"/>
      <c r="R598" s="183"/>
      <c r="S598" s="183"/>
      <c r="T598" s="183"/>
      <c r="U598" s="183"/>
      <c r="V598" s="183"/>
      <c r="W598" s="183"/>
      <c r="X598" s="183"/>
      <c r="Y598" s="183"/>
      <c r="Z598" s="183"/>
      <c r="AA598" s="183"/>
      <c r="AB598" s="183"/>
    </row>
    <row r="599" spans="1:28">
      <c r="A599" s="3"/>
      <c r="B599" s="203"/>
      <c r="C599" s="190"/>
      <c r="D599" s="190"/>
      <c r="E599" s="183"/>
      <c r="F599" s="190"/>
      <c r="G599" s="190"/>
      <c r="H599" s="183"/>
      <c r="I599" s="183"/>
      <c r="J599" s="183"/>
      <c r="K599" s="183"/>
      <c r="L599" s="183"/>
      <c r="M599" s="183"/>
      <c r="N599" s="183"/>
      <c r="O599" s="183"/>
      <c r="P599" s="183"/>
      <c r="Q599" s="183"/>
      <c r="R599" s="183"/>
      <c r="S599" s="183"/>
      <c r="T599" s="183"/>
      <c r="U599" s="183"/>
      <c r="V599" s="183"/>
      <c r="W599" s="183"/>
      <c r="X599" s="183"/>
      <c r="Y599" s="183"/>
      <c r="Z599" s="183"/>
      <c r="AA599" s="183"/>
      <c r="AB599" s="183"/>
    </row>
    <row r="600" spans="1:28">
      <c r="A600" s="3"/>
      <c r="B600" s="203"/>
      <c r="C600" s="190"/>
      <c r="D600" s="190"/>
      <c r="E600" s="183"/>
      <c r="F600" s="190"/>
      <c r="G600" s="190"/>
      <c r="H600" s="183"/>
      <c r="I600" s="183"/>
      <c r="J600" s="183"/>
      <c r="K600" s="183"/>
      <c r="L600" s="183"/>
      <c r="M600" s="183"/>
      <c r="N600" s="183"/>
      <c r="O600" s="183"/>
      <c r="P600" s="183"/>
      <c r="Q600" s="183"/>
      <c r="R600" s="183"/>
      <c r="S600" s="183"/>
      <c r="T600" s="183"/>
      <c r="U600" s="183"/>
      <c r="V600" s="183"/>
      <c r="W600" s="183"/>
      <c r="X600" s="183"/>
      <c r="Y600" s="183"/>
      <c r="Z600" s="183"/>
      <c r="AA600" s="183"/>
      <c r="AB600" s="183"/>
    </row>
    <row r="601" spans="1:28">
      <c r="A601" s="3"/>
      <c r="B601" s="203"/>
      <c r="C601" s="190"/>
      <c r="D601" s="190"/>
      <c r="E601" s="183"/>
      <c r="F601" s="190"/>
      <c r="G601" s="190"/>
      <c r="H601" s="183"/>
      <c r="I601" s="183"/>
      <c r="J601" s="183"/>
      <c r="K601" s="183"/>
      <c r="L601" s="183"/>
      <c r="M601" s="183"/>
      <c r="N601" s="183"/>
      <c r="O601" s="183"/>
      <c r="P601" s="183"/>
      <c r="Q601" s="183"/>
      <c r="R601" s="183"/>
      <c r="S601" s="183"/>
      <c r="T601" s="183"/>
      <c r="U601" s="183"/>
      <c r="V601" s="183"/>
      <c r="W601" s="183"/>
      <c r="X601" s="183"/>
      <c r="Y601" s="183"/>
      <c r="Z601" s="183"/>
      <c r="AA601" s="183"/>
      <c r="AB601" s="183"/>
    </row>
    <row r="602" spans="1:28">
      <c r="A602" s="3"/>
      <c r="B602" s="203"/>
      <c r="C602" s="190"/>
      <c r="D602" s="190"/>
      <c r="E602" s="183"/>
      <c r="F602" s="190"/>
      <c r="G602" s="190"/>
      <c r="H602" s="183"/>
      <c r="I602" s="183"/>
      <c r="J602" s="183"/>
      <c r="K602" s="183"/>
      <c r="L602" s="183"/>
      <c r="M602" s="183"/>
      <c r="N602" s="183"/>
      <c r="O602" s="183"/>
      <c r="P602" s="183"/>
      <c r="Q602" s="183"/>
      <c r="R602" s="183"/>
      <c r="S602" s="183"/>
      <c r="T602" s="183"/>
      <c r="U602" s="183"/>
      <c r="V602" s="183"/>
      <c r="W602" s="183"/>
      <c r="X602" s="183"/>
      <c r="Y602" s="183"/>
      <c r="Z602" s="183"/>
      <c r="AA602" s="183"/>
      <c r="AB602" s="183"/>
    </row>
    <row r="603" spans="1:28">
      <c r="A603" s="3"/>
      <c r="B603" s="203"/>
      <c r="C603" s="190"/>
      <c r="D603" s="190"/>
      <c r="E603" s="183"/>
      <c r="F603" s="190"/>
      <c r="G603" s="190"/>
      <c r="H603" s="183"/>
      <c r="I603" s="183"/>
      <c r="J603" s="183"/>
      <c r="K603" s="183"/>
      <c r="L603" s="183"/>
      <c r="M603" s="183"/>
      <c r="N603" s="183"/>
      <c r="O603" s="183"/>
      <c r="P603" s="183"/>
      <c r="Q603" s="183"/>
      <c r="R603" s="183"/>
      <c r="S603" s="183"/>
      <c r="T603" s="183"/>
      <c r="U603" s="183"/>
      <c r="V603" s="183"/>
      <c r="W603" s="183"/>
      <c r="X603" s="183"/>
      <c r="Y603" s="183"/>
      <c r="Z603" s="183"/>
      <c r="AA603" s="183"/>
      <c r="AB603" s="183"/>
    </row>
    <row r="604" spans="1:28">
      <c r="A604" s="3"/>
      <c r="B604" s="203"/>
      <c r="C604" s="190"/>
      <c r="D604" s="190"/>
      <c r="E604" s="183"/>
      <c r="F604" s="190"/>
      <c r="G604" s="190"/>
      <c r="H604" s="183"/>
      <c r="I604" s="183"/>
      <c r="J604" s="183"/>
      <c r="K604" s="183"/>
      <c r="L604" s="183"/>
      <c r="M604" s="183"/>
      <c r="N604" s="183"/>
      <c r="O604" s="183"/>
      <c r="P604" s="183"/>
      <c r="Q604" s="183"/>
      <c r="R604" s="183"/>
      <c r="S604" s="183"/>
      <c r="T604" s="183"/>
      <c r="U604" s="183"/>
      <c r="V604" s="183"/>
      <c r="W604" s="183"/>
      <c r="X604" s="183"/>
      <c r="Y604" s="183"/>
      <c r="Z604" s="183"/>
      <c r="AA604" s="183"/>
      <c r="AB604" s="183"/>
    </row>
    <row r="605" spans="1:28">
      <c r="A605" s="3"/>
      <c r="B605" s="203"/>
      <c r="C605" s="190"/>
      <c r="D605" s="190"/>
      <c r="E605" s="183"/>
      <c r="F605" s="190"/>
      <c r="G605" s="190"/>
      <c r="H605" s="183"/>
      <c r="I605" s="183"/>
      <c r="J605" s="183"/>
      <c r="K605" s="183"/>
      <c r="L605" s="183"/>
      <c r="M605" s="183"/>
      <c r="N605" s="183"/>
      <c r="O605" s="183"/>
      <c r="P605" s="183"/>
      <c r="Q605" s="183"/>
      <c r="R605" s="183"/>
      <c r="S605" s="183"/>
      <c r="T605" s="183"/>
      <c r="U605" s="183"/>
      <c r="V605" s="183"/>
      <c r="W605" s="183"/>
      <c r="X605" s="183"/>
      <c r="Y605" s="183"/>
      <c r="Z605" s="183"/>
      <c r="AA605" s="183"/>
      <c r="AB605" s="183"/>
    </row>
    <row r="606" spans="1:28">
      <c r="A606" s="3"/>
      <c r="B606" s="203"/>
      <c r="C606" s="190"/>
      <c r="D606" s="190"/>
      <c r="E606" s="183"/>
      <c r="F606" s="190"/>
      <c r="G606" s="190"/>
      <c r="H606" s="183"/>
      <c r="I606" s="183"/>
      <c r="J606" s="183"/>
      <c r="K606" s="183"/>
      <c r="L606" s="183"/>
      <c r="M606" s="183"/>
      <c r="N606" s="183"/>
      <c r="O606" s="183"/>
      <c r="P606" s="183"/>
      <c r="Q606" s="183"/>
      <c r="R606" s="183"/>
      <c r="S606" s="183"/>
      <c r="T606" s="183"/>
      <c r="U606" s="183"/>
      <c r="V606" s="183"/>
      <c r="W606" s="183"/>
      <c r="X606" s="183"/>
      <c r="Y606" s="183"/>
      <c r="Z606" s="183"/>
      <c r="AA606" s="183"/>
      <c r="AB606" s="183"/>
    </row>
    <row r="607" spans="1:28">
      <c r="A607" s="3"/>
      <c r="B607" s="203"/>
      <c r="C607" s="190"/>
      <c r="D607" s="190"/>
      <c r="E607" s="183"/>
      <c r="F607" s="190"/>
      <c r="G607" s="190"/>
      <c r="H607" s="183"/>
      <c r="I607" s="183"/>
      <c r="J607" s="183"/>
      <c r="K607" s="183"/>
      <c r="L607" s="183"/>
      <c r="M607" s="183"/>
      <c r="N607" s="183"/>
      <c r="O607" s="183"/>
      <c r="P607" s="183"/>
      <c r="Q607" s="183"/>
      <c r="R607" s="183"/>
      <c r="S607" s="183"/>
      <c r="T607" s="183"/>
      <c r="U607" s="183"/>
      <c r="V607" s="183"/>
      <c r="W607" s="183"/>
      <c r="X607" s="183"/>
      <c r="Y607" s="183"/>
      <c r="Z607" s="183"/>
      <c r="AA607" s="183"/>
      <c r="AB607" s="183"/>
    </row>
    <row r="608" spans="1:28">
      <c r="A608" s="3"/>
      <c r="B608" s="203"/>
      <c r="C608" s="190"/>
      <c r="D608" s="190"/>
      <c r="E608" s="183"/>
      <c r="F608" s="190"/>
      <c r="G608" s="190"/>
      <c r="H608" s="183"/>
      <c r="I608" s="183"/>
      <c r="J608" s="183"/>
      <c r="K608" s="183"/>
      <c r="L608" s="183"/>
      <c r="M608" s="183"/>
      <c r="N608" s="183"/>
      <c r="O608" s="183"/>
      <c r="P608" s="183"/>
      <c r="Q608" s="183"/>
      <c r="R608" s="183"/>
      <c r="S608" s="183"/>
      <c r="T608" s="183"/>
      <c r="U608" s="183"/>
      <c r="V608" s="183"/>
      <c r="W608" s="183"/>
      <c r="X608" s="183"/>
      <c r="Y608" s="183"/>
      <c r="Z608" s="183"/>
      <c r="AA608" s="183"/>
      <c r="AB608" s="183"/>
    </row>
    <row r="609" spans="1:28">
      <c r="A609" s="3"/>
      <c r="B609" s="203"/>
      <c r="C609" s="190"/>
      <c r="D609" s="190"/>
      <c r="E609" s="183"/>
      <c r="F609" s="190"/>
      <c r="G609" s="190"/>
      <c r="H609" s="183"/>
      <c r="I609" s="183"/>
      <c r="J609" s="183"/>
      <c r="K609" s="183"/>
      <c r="L609" s="183"/>
      <c r="M609" s="183"/>
      <c r="N609" s="183"/>
      <c r="O609" s="183"/>
      <c r="P609" s="183"/>
      <c r="Q609" s="183"/>
      <c r="R609" s="183"/>
      <c r="S609" s="183"/>
      <c r="T609" s="183"/>
      <c r="U609" s="183"/>
      <c r="V609" s="183"/>
      <c r="W609" s="183"/>
      <c r="X609" s="183"/>
      <c r="Y609" s="183"/>
      <c r="Z609" s="183"/>
      <c r="AA609" s="183"/>
      <c r="AB609" s="183"/>
    </row>
    <row r="610" spans="1:28">
      <c r="A610" s="3"/>
      <c r="B610" s="203"/>
      <c r="C610" s="190"/>
      <c r="D610" s="190"/>
      <c r="E610" s="183"/>
      <c r="F610" s="190"/>
      <c r="G610" s="190"/>
      <c r="H610" s="183"/>
      <c r="I610" s="183"/>
      <c r="J610" s="183"/>
      <c r="K610" s="183"/>
      <c r="L610" s="183"/>
      <c r="M610" s="183"/>
      <c r="N610" s="183"/>
      <c r="O610" s="183"/>
      <c r="P610" s="183"/>
      <c r="Q610" s="183"/>
      <c r="R610" s="183"/>
      <c r="S610" s="183"/>
      <c r="T610" s="183"/>
      <c r="U610" s="183"/>
      <c r="V610" s="183"/>
      <c r="W610" s="183"/>
      <c r="X610" s="183"/>
      <c r="Y610" s="183"/>
      <c r="Z610" s="183"/>
      <c r="AA610" s="183"/>
      <c r="AB610" s="183"/>
    </row>
    <row r="611" spans="1:28">
      <c r="A611" s="3"/>
      <c r="B611" s="203"/>
      <c r="C611" s="190"/>
      <c r="D611" s="190"/>
      <c r="E611" s="183"/>
      <c r="F611" s="190"/>
      <c r="G611" s="190"/>
      <c r="H611" s="183"/>
      <c r="I611" s="183"/>
      <c r="J611" s="183"/>
      <c r="K611" s="183"/>
      <c r="L611" s="183"/>
      <c r="M611" s="183"/>
      <c r="N611" s="183"/>
      <c r="O611" s="183"/>
      <c r="P611" s="183"/>
      <c r="Q611" s="183"/>
      <c r="R611" s="183"/>
      <c r="S611" s="183"/>
      <c r="T611" s="183"/>
      <c r="U611" s="183"/>
      <c r="V611" s="183"/>
      <c r="W611" s="183"/>
      <c r="X611" s="183"/>
      <c r="Y611" s="183"/>
      <c r="Z611" s="183"/>
      <c r="AA611" s="183"/>
      <c r="AB611" s="183"/>
    </row>
    <row r="612" spans="1:28">
      <c r="A612" s="3"/>
      <c r="B612" s="203"/>
      <c r="C612" s="190"/>
      <c r="D612" s="190"/>
      <c r="E612" s="183"/>
      <c r="F612" s="190"/>
      <c r="G612" s="190"/>
      <c r="H612" s="183"/>
      <c r="I612" s="183"/>
      <c r="J612" s="183"/>
      <c r="K612" s="183"/>
      <c r="L612" s="183"/>
      <c r="M612" s="183"/>
      <c r="N612" s="183"/>
      <c r="O612" s="183"/>
      <c r="P612" s="183"/>
      <c r="Q612" s="183"/>
      <c r="R612" s="183"/>
      <c r="S612" s="183"/>
      <c r="T612" s="183"/>
      <c r="U612" s="183"/>
      <c r="V612" s="183"/>
      <c r="W612" s="183"/>
      <c r="X612" s="183"/>
      <c r="Y612" s="183"/>
      <c r="Z612" s="183"/>
      <c r="AA612" s="183"/>
      <c r="AB612" s="183"/>
    </row>
    <row r="613" spans="1:28">
      <c r="A613" s="3"/>
      <c r="B613" s="203"/>
      <c r="C613" s="190"/>
      <c r="D613" s="190"/>
      <c r="E613" s="183"/>
      <c r="F613" s="190"/>
      <c r="G613" s="190"/>
      <c r="H613" s="183"/>
      <c r="I613" s="183"/>
      <c r="J613" s="183"/>
      <c r="K613" s="183"/>
      <c r="L613" s="183"/>
      <c r="M613" s="183"/>
      <c r="N613" s="183"/>
      <c r="O613" s="183"/>
      <c r="P613" s="183"/>
      <c r="Q613" s="183"/>
      <c r="R613" s="183"/>
      <c r="S613" s="183"/>
      <c r="T613" s="183"/>
      <c r="U613" s="183"/>
      <c r="V613" s="183"/>
      <c r="W613" s="183"/>
      <c r="X613" s="183"/>
      <c r="Y613" s="183"/>
      <c r="Z613" s="183"/>
      <c r="AA613" s="183"/>
      <c r="AB613" s="183"/>
    </row>
    <row r="614" spans="1:28">
      <c r="A614" s="3"/>
      <c r="B614" s="203"/>
      <c r="C614" s="190"/>
      <c r="D614" s="190"/>
      <c r="E614" s="183"/>
      <c r="F614" s="190"/>
      <c r="G614" s="190"/>
      <c r="H614" s="183"/>
      <c r="I614" s="183"/>
      <c r="J614" s="183"/>
      <c r="K614" s="183"/>
      <c r="L614" s="183"/>
      <c r="M614" s="183"/>
      <c r="N614" s="183"/>
      <c r="O614" s="183"/>
      <c r="P614" s="183"/>
      <c r="Q614" s="183"/>
      <c r="R614" s="183"/>
      <c r="S614" s="183"/>
      <c r="T614" s="183"/>
      <c r="U614" s="183"/>
      <c r="V614" s="183"/>
      <c r="W614" s="183"/>
      <c r="X614" s="183"/>
      <c r="Y614" s="183"/>
      <c r="Z614" s="183"/>
      <c r="AA614" s="183"/>
      <c r="AB614" s="183"/>
    </row>
    <row r="615" spans="1:28">
      <c r="A615" s="3"/>
      <c r="B615" s="203"/>
      <c r="C615" s="190"/>
      <c r="D615" s="190"/>
      <c r="E615" s="183"/>
      <c r="F615" s="190"/>
      <c r="G615" s="190"/>
      <c r="H615" s="183"/>
      <c r="I615" s="183"/>
      <c r="J615" s="183"/>
      <c r="K615" s="183"/>
      <c r="L615" s="183"/>
      <c r="M615" s="183"/>
      <c r="N615" s="183"/>
      <c r="O615" s="183"/>
      <c r="P615" s="183"/>
      <c r="Q615" s="183"/>
      <c r="R615" s="183"/>
      <c r="S615" s="183"/>
      <c r="T615" s="183"/>
      <c r="U615" s="183"/>
      <c r="V615" s="183"/>
      <c r="W615" s="183"/>
      <c r="X615" s="183"/>
      <c r="Y615" s="183"/>
      <c r="Z615" s="183"/>
      <c r="AA615" s="183"/>
      <c r="AB615" s="183"/>
    </row>
    <row r="616" spans="1:28">
      <c r="A616" s="3"/>
      <c r="B616" s="203"/>
      <c r="C616" s="190"/>
      <c r="D616" s="190"/>
      <c r="E616" s="183"/>
      <c r="F616" s="190"/>
      <c r="G616" s="190"/>
      <c r="H616" s="183"/>
      <c r="I616" s="183"/>
      <c r="J616" s="183"/>
      <c r="K616" s="183"/>
      <c r="L616" s="183"/>
      <c r="M616" s="183"/>
      <c r="N616" s="183"/>
      <c r="O616" s="183"/>
      <c r="P616" s="183"/>
      <c r="Q616" s="183"/>
      <c r="R616" s="183"/>
      <c r="S616" s="183"/>
      <c r="T616" s="183"/>
      <c r="U616" s="183"/>
      <c r="V616" s="183"/>
      <c r="W616" s="183"/>
      <c r="X616" s="183"/>
      <c r="Y616" s="183"/>
      <c r="Z616" s="183"/>
      <c r="AA616" s="183"/>
      <c r="AB616" s="183"/>
    </row>
    <row r="617" spans="1:28">
      <c r="A617" s="3"/>
      <c r="B617" s="203"/>
      <c r="C617" s="190"/>
      <c r="D617" s="190"/>
      <c r="E617" s="183"/>
      <c r="F617" s="190"/>
      <c r="G617" s="190"/>
      <c r="H617" s="183"/>
      <c r="I617" s="183"/>
      <c r="J617" s="183"/>
      <c r="K617" s="183"/>
      <c r="L617" s="183"/>
      <c r="M617" s="183"/>
      <c r="N617" s="183"/>
      <c r="O617" s="183"/>
      <c r="P617" s="183"/>
      <c r="Q617" s="183"/>
      <c r="R617" s="183"/>
      <c r="S617" s="183"/>
      <c r="T617" s="183"/>
      <c r="U617" s="183"/>
      <c r="V617" s="183"/>
      <c r="W617" s="183"/>
      <c r="X617" s="183"/>
      <c r="Y617" s="183"/>
      <c r="Z617" s="183"/>
      <c r="AA617" s="183"/>
      <c r="AB617" s="183"/>
    </row>
    <row r="618" spans="1:28">
      <c r="A618" s="3"/>
      <c r="B618" s="203"/>
      <c r="C618" s="190"/>
      <c r="D618" s="190"/>
      <c r="E618" s="183"/>
      <c r="F618" s="190"/>
      <c r="G618" s="190"/>
      <c r="H618" s="183"/>
      <c r="I618" s="183"/>
      <c r="J618" s="183"/>
      <c r="K618" s="183"/>
      <c r="L618" s="183"/>
      <c r="M618" s="183"/>
      <c r="N618" s="183"/>
      <c r="O618" s="183"/>
      <c r="P618" s="183"/>
      <c r="Q618" s="183"/>
      <c r="R618" s="183"/>
      <c r="S618" s="183"/>
      <c r="T618" s="183"/>
      <c r="U618" s="183"/>
      <c r="V618" s="183"/>
      <c r="W618" s="183"/>
      <c r="X618" s="183"/>
      <c r="Y618" s="183"/>
      <c r="Z618" s="183"/>
      <c r="AA618" s="183"/>
      <c r="AB618" s="183"/>
    </row>
    <row r="619" spans="1:28">
      <c r="A619" s="3"/>
      <c r="B619" s="203"/>
      <c r="C619" s="190"/>
      <c r="D619" s="190"/>
      <c r="E619" s="183"/>
      <c r="F619" s="190"/>
      <c r="G619" s="190"/>
      <c r="H619" s="183"/>
      <c r="I619" s="183"/>
      <c r="J619" s="183"/>
      <c r="K619" s="183"/>
      <c r="L619" s="183"/>
      <c r="M619" s="183"/>
      <c r="N619" s="183"/>
      <c r="O619" s="183"/>
      <c r="P619" s="183"/>
      <c r="Q619" s="183"/>
      <c r="R619" s="183"/>
      <c r="S619" s="183"/>
      <c r="T619" s="183"/>
      <c r="U619" s="183"/>
      <c r="V619" s="183"/>
      <c r="W619" s="183"/>
      <c r="X619" s="183"/>
      <c r="Y619" s="183"/>
      <c r="Z619" s="183"/>
      <c r="AA619" s="183"/>
      <c r="AB619" s="183"/>
    </row>
    <row r="620" spans="1:28">
      <c r="A620" s="3"/>
      <c r="B620" s="203"/>
      <c r="C620" s="190"/>
      <c r="D620" s="190"/>
      <c r="E620" s="183"/>
      <c r="F620" s="190"/>
      <c r="G620" s="190"/>
      <c r="H620" s="183"/>
      <c r="I620" s="183"/>
      <c r="J620" s="183"/>
      <c r="K620" s="183"/>
      <c r="L620" s="183"/>
      <c r="M620" s="183"/>
      <c r="N620" s="183"/>
      <c r="O620" s="183"/>
      <c r="P620" s="183"/>
      <c r="Q620" s="183"/>
      <c r="R620" s="183"/>
      <c r="S620" s="183"/>
      <c r="T620" s="183"/>
      <c r="U620" s="183"/>
      <c r="V620" s="183"/>
      <c r="W620" s="183"/>
      <c r="X620" s="183"/>
      <c r="Y620" s="183"/>
      <c r="Z620" s="183"/>
      <c r="AA620" s="183"/>
      <c r="AB620" s="183"/>
    </row>
    <row r="621" spans="1:28">
      <c r="A621" s="3"/>
      <c r="B621" s="203"/>
      <c r="C621" s="190"/>
      <c r="D621" s="190"/>
      <c r="E621" s="183"/>
      <c r="F621" s="190"/>
      <c r="G621" s="190"/>
      <c r="H621" s="183"/>
      <c r="I621" s="183"/>
      <c r="J621" s="183"/>
      <c r="K621" s="183"/>
      <c r="L621" s="183"/>
      <c r="M621" s="183"/>
      <c r="N621" s="183"/>
      <c r="O621" s="183"/>
      <c r="P621" s="183"/>
      <c r="Q621" s="183"/>
      <c r="R621" s="183"/>
      <c r="S621" s="183"/>
      <c r="T621" s="183"/>
      <c r="U621" s="183"/>
      <c r="V621" s="183"/>
      <c r="W621" s="183"/>
      <c r="X621" s="183"/>
      <c r="Y621" s="183"/>
      <c r="Z621" s="183"/>
      <c r="AA621" s="183"/>
      <c r="AB621" s="183"/>
    </row>
    <row r="622" spans="1:28">
      <c r="A622" s="3"/>
      <c r="B622" s="203"/>
      <c r="C622" s="190"/>
      <c r="D622" s="190"/>
      <c r="E622" s="183"/>
      <c r="F622" s="190"/>
      <c r="G622" s="190"/>
      <c r="H622" s="183"/>
      <c r="I622" s="183"/>
      <c r="J622" s="183"/>
      <c r="K622" s="183"/>
      <c r="L622" s="183"/>
      <c r="M622" s="183"/>
      <c r="N622" s="183"/>
      <c r="O622" s="183"/>
      <c r="P622" s="183"/>
      <c r="Q622" s="183"/>
      <c r="R622" s="183"/>
      <c r="S622" s="183"/>
      <c r="T622" s="183"/>
      <c r="U622" s="183"/>
      <c r="V622" s="183"/>
      <c r="W622" s="183"/>
      <c r="X622" s="183"/>
      <c r="Y622" s="183"/>
      <c r="Z622" s="183"/>
      <c r="AA622" s="183"/>
      <c r="AB622" s="183"/>
    </row>
    <row r="623" spans="1:28">
      <c r="A623" s="3"/>
      <c r="B623" s="203"/>
      <c r="C623" s="190"/>
      <c r="D623" s="190"/>
      <c r="E623" s="183"/>
      <c r="F623" s="190"/>
      <c r="G623" s="190"/>
      <c r="H623" s="183"/>
      <c r="I623" s="183"/>
      <c r="J623" s="183"/>
      <c r="K623" s="183"/>
      <c r="L623" s="183"/>
      <c r="M623" s="183"/>
      <c r="N623" s="183"/>
      <c r="O623" s="183"/>
      <c r="P623" s="183"/>
      <c r="Q623" s="183"/>
      <c r="R623" s="183"/>
      <c r="S623" s="183"/>
      <c r="T623" s="183"/>
      <c r="U623" s="183"/>
      <c r="V623" s="183"/>
      <c r="W623" s="183"/>
      <c r="X623" s="183"/>
      <c r="Y623" s="183"/>
      <c r="Z623" s="183"/>
      <c r="AA623" s="183"/>
      <c r="AB623" s="183"/>
    </row>
    <row r="624" spans="1:28">
      <c r="A624" s="3"/>
      <c r="B624" s="203"/>
      <c r="C624" s="190"/>
      <c r="D624" s="190"/>
      <c r="E624" s="183"/>
      <c r="F624" s="190"/>
      <c r="G624" s="190"/>
      <c r="H624" s="183"/>
      <c r="I624" s="183"/>
      <c r="J624" s="183"/>
      <c r="K624" s="183"/>
      <c r="L624" s="183"/>
      <c r="M624" s="183"/>
      <c r="N624" s="183"/>
      <c r="O624" s="183"/>
      <c r="P624" s="183"/>
      <c r="Q624" s="183"/>
      <c r="R624" s="183"/>
      <c r="S624" s="183"/>
      <c r="T624" s="183"/>
      <c r="U624" s="183"/>
      <c r="V624" s="183"/>
      <c r="W624" s="183"/>
      <c r="X624" s="183"/>
      <c r="Y624" s="183"/>
      <c r="Z624" s="183"/>
      <c r="AA624" s="183"/>
      <c r="AB624" s="183"/>
    </row>
    <row r="625" spans="1:28">
      <c r="A625" s="3"/>
      <c r="B625" s="203"/>
      <c r="C625" s="190"/>
      <c r="D625" s="190"/>
      <c r="E625" s="183"/>
      <c r="F625" s="190"/>
      <c r="G625" s="190"/>
      <c r="H625" s="183"/>
      <c r="I625" s="183"/>
      <c r="J625" s="183"/>
      <c r="K625" s="183"/>
      <c r="L625" s="183"/>
      <c r="M625" s="183"/>
      <c r="N625" s="183"/>
      <c r="O625" s="183"/>
      <c r="P625" s="183"/>
      <c r="Q625" s="183"/>
      <c r="R625" s="183"/>
      <c r="S625" s="183"/>
      <c r="T625" s="183"/>
      <c r="U625" s="183"/>
      <c r="V625" s="183"/>
      <c r="W625" s="183"/>
      <c r="X625" s="183"/>
      <c r="Y625" s="183"/>
      <c r="Z625" s="183"/>
      <c r="AA625" s="183"/>
      <c r="AB625" s="183"/>
    </row>
    <row r="626" spans="1:28">
      <c r="A626" s="3"/>
      <c r="B626" s="203"/>
      <c r="C626" s="190"/>
      <c r="D626" s="190"/>
      <c r="E626" s="183"/>
      <c r="F626" s="190"/>
      <c r="G626" s="190"/>
      <c r="H626" s="183"/>
      <c r="I626" s="183"/>
      <c r="J626" s="183"/>
      <c r="K626" s="183"/>
      <c r="L626" s="183"/>
      <c r="M626" s="183"/>
      <c r="N626" s="183"/>
      <c r="O626" s="183"/>
      <c r="P626" s="183"/>
      <c r="Q626" s="183"/>
      <c r="R626" s="183"/>
      <c r="S626" s="183"/>
      <c r="T626" s="183"/>
      <c r="U626" s="183"/>
      <c r="V626" s="183"/>
      <c r="W626" s="183"/>
      <c r="X626" s="183"/>
      <c r="Y626" s="183"/>
      <c r="Z626" s="183"/>
      <c r="AA626" s="183"/>
      <c r="AB626" s="183"/>
    </row>
    <row r="627" spans="1:28">
      <c r="A627" s="3"/>
      <c r="B627" s="203"/>
      <c r="C627" s="190"/>
      <c r="D627" s="190"/>
      <c r="E627" s="183"/>
      <c r="F627" s="190"/>
      <c r="G627" s="190"/>
      <c r="H627" s="183"/>
      <c r="I627" s="183"/>
      <c r="J627" s="183"/>
      <c r="K627" s="183"/>
      <c r="L627" s="183"/>
      <c r="M627" s="183"/>
      <c r="N627" s="183"/>
      <c r="O627" s="183"/>
      <c r="P627" s="183"/>
      <c r="Q627" s="183"/>
      <c r="R627" s="183"/>
      <c r="S627" s="183"/>
      <c r="T627" s="183"/>
      <c r="U627" s="183"/>
      <c r="V627" s="183"/>
      <c r="W627" s="183"/>
      <c r="X627" s="183"/>
      <c r="Y627" s="183"/>
      <c r="Z627" s="183"/>
      <c r="AA627" s="183"/>
      <c r="AB627" s="183"/>
    </row>
    <row r="628" spans="1:28">
      <c r="A628" s="3"/>
      <c r="B628" s="203"/>
      <c r="C628" s="190"/>
      <c r="D628" s="190"/>
      <c r="E628" s="183"/>
      <c r="F628" s="190"/>
      <c r="G628" s="190"/>
      <c r="H628" s="183"/>
      <c r="I628" s="183"/>
      <c r="J628" s="183"/>
      <c r="K628" s="183"/>
      <c r="L628" s="183"/>
      <c r="M628" s="183"/>
      <c r="N628" s="183"/>
      <c r="O628" s="183"/>
      <c r="P628" s="183"/>
      <c r="Q628" s="183"/>
      <c r="R628" s="183"/>
      <c r="S628" s="183"/>
      <c r="T628" s="183"/>
      <c r="U628" s="183"/>
      <c r="V628" s="183"/>
      <c r="W628" s="183"/>
      <c r="X628" s="183"/>
      <c r="Y628" s="183"/>
      <c r="Z628" s="183"/>
      <c r="AA628" s="183"/>
      <c r="AB628" s="183"/>
    </row>
    <row r="629" spans="1:28">
      <c r="A629" s="3"/>
      <c r="B629" s="203"/>
      <c r="C629" s="190"/>
      <c r="D629" s="190"/>
      <c r="E629" s="183"/>
      <c r="F629" s="190"/>
      <c r="G629" s="190"/>
      <c r="H629" s="183"/>
      <c r="I629" s="183"/>
      <c r="J629" s="183"/>
      <c r="K629" s="183"/>
      <c r="L629" s="183"/>
      <c r="M629" s="183"/>
      <c r="N629" s="183"/>
      <c r="O629" s="183"/>
      <c r="P629" s="183"/>
      <c r="Q629" s="183"/>
      <c r="R629" s="183"/>
      <c r="S629" s="183"/>
      <c r="T629" s="183"/>
      <c r="U629" s="183"/>
      <c r="V629" s="183"/>
      <c r="W629" s="183"/>
      <c r="X629" s="183"/>
      <c r="Y629" s="183"/>
      <c r="Z629" s="183"/>
      <c r="AA629" s="183"/>
      <c r="AB629" s="183"/>
    </row>
    <row r="630" spans="1:28">
      <c r="A630" s="3"/>
      <c r="B630" s="203"/>
      <c r="C630" s="190"/>
      <c r="D630" s="190"/>
      <c r="E630" s="183"/>
      <c r="F630" s="190"/>
      <c r="G630" s="190"/>
      <c r="H630" s="183"/>
      <c r="I630" s="183"/>
      <c r="J630" s="183"/>
      <c r="K630" s="183"/>
      <c r="L630" s="183"/>
      <c r="M630" s="183"/>
      <c r="N630" s="183"/>
      <c r="O630" s="183"/>
      <c r="P630" s="183"/>
      <c r="Q630" s="183"/>
      <c r="R630" s="183"/>
      <c r="S630" s="183"/>
      <c r="T630" s="183"/>
      <c r="U630" s="183"/>
      <c r="V630" s="183"/>
      <c r="W630" s="183"/>
      <c r="X630" s="183"/>
      <c r="Y630" s="183"/>
      <c r="Z630" s="183"/>
      <c r="AA630" s="183"/>
      <c r="AB630" s="183"/>
    </row>
    <row r="631" spans="1:28">
      <c r="A631" s="3"/>
      <c r="B631" s="203"/>
      <c r="C631" s="190"/>
      <c r="D631" s="190"/>
      <c r="E631" s="183"/>
      <c r="F631" s="190"/>
      <c r="G631" s="190"/>
      <c r="H631" s="183"/>
      <c r="I631" s="183"/>
      <c r="J631" s="183"/>
      <c r="K631" s="183"/>
      <c r="L631" s="183"/>
      <c r="M631" s="183"/>
      <c r="N631" s="183"/>
      <c r="O631" s="183"/>
      <c r="P631" s="183"/>
      <c r="Q631" s="183"/>
      <c r="R631" s="183"/>
      <c r="S631" s="183"/>
      <c r="T631" s="183"/>
      <c r="U631" s="183"/>
      <c r="V631" s="183"/>
      <c r="W631" s="183"/>
      <c r="X631" s="183"/>
      <c r="Y631" s="183"/>
      <c r="Z631" s="183"/>
      <c r="AA631" s="183"/>
      <c r="AB631" s="183"/>
    </row>
    <row r="632" spans="1:28">
      <c r="A632" s="3"/>
      <c r="B632" s="203"/>
      <c r="C632" s="190"/>
      <c r="D632" s="190"/>
      <c r="E632" s="183"/>
      <c r="F632" s="190"/>
      <c r="G632" s="190"/>
      <c r="H632" s="183"/>
      <c r="I632" s="183"/>
      <c r="J632" s="183"/>
      <c r="K632" s="183"/>
      <c r="L632" s="183"/>
      <c r="M632" s="183"/>
      <c r="N632" s="183"/>
      <c r="O632" s="183"/>
      <c r="P632" s="183"/>
      <c r="Q632" s="183"/>
      <c r="R632" s="183"/>
      <c r="S632" s="183"/>
      <c r="T632" s="183"/>
      <c r="U632" s="183"/>
      <c r="V632" s="183"/>
      <c r="W632" s="183"/>
      <c r="X632" s="183"/>
      <c r="Y632" s="183"/>
      <c r="Z632" s="183"/>
      <c r="AA632" s="183"/>
      <c r="AB632" s="183"/>
    </row>
    <row r="633" spans="1:28">
      <c r="A633" s="3"/>
      <c r="B633" s="203"/>
      <c r="C633" s="190"/>
      <c r="D633" s="190"/>
      <c r="E633" s="183"/>
      <c r="F633" s="190"/>
      <c r="G633" s="190"/>
      <c r="H633" s="183"/>
      <c r="I633" s="183"/>
      <c r="J633" s="183"/>
      <c r="K633" s="183"/>
      <c r="L633" s="183"/>
      <c r="M633" s="183"/>
      <c r="N633" s="183"/>
      <c r="O633" s="183"/>
      <c r="P633" s="183"/>
      <c r="Q633" s="183"/>
      <c r="R633" s="183"/>
      <c r="S633" s="183"/>
      <c r="T633" s="183"/>
      <c r="U633" s="183"/>
      <c r="V633" s="183"/>
      <c r="W633" s="183"/>
      <c r="X633" s="183"/>
      <c r="Y633" s="183"/>
      <c r="Z633" s="183"/>
      <c r="AA633" s="183"/>
      <c r="AB633" s="183"/>
    </row>
    <row r="634" spans="1:28">
      <c r="A634" s="3"/>
      <c r="B634" s="203"/>
      <c r="C634" s="190"/>
      <c r="D634" s="190"/>
      <c r="E634" s="183"/>
      <c r="F634" s="190"/>
      <c r="G634" s="190"/>
      <c r="H634" s="183"/>
      <c r="I634" s="183"/>
      <c r="J634" s="183"/>
      <c r="K634" s="183"/>
      <c r="L634" s="183"/>
      <c r="M634" s="183"/>
      <c r="N634" s="183"/>
      <c r="O634" s="183"/>
      <c r="P634" s="183"/>
      <c r="Q634" s="183"/>
      <c r="R634" s="183"/>
      <c r="S634" s="183"/>
      <c r="T634" s="183"/>
      <c r="U634" s="183"/>
      <c r="V634" s="183"/>
      <c r="W634" s="183"/>
      <c r="X634" s="183"/>
      <c r="Y634" s="183"/>
      <c r="Z634" s="183"/>
      <c r="AA634" s="183"/>
      <c r="AB634" s="183"/>
    </row>
    <row r="635" spans="1:28">
      <c r="A635" s="3"/>
      <c r="B635" s="203"/>
      <c r="C635" s="190"/>
      <c r="D635" s="190"/>
      <c r="E635" s="183"/>
      <c r="F635" s="190"/>
      <c r="G635" s="190"/>
      <c r="H635" s="183"/>
      <c r="I635" s="183"/>
      <c r="J635" s="183"/>
      <c r="K635" s="183"/>
      <c r="L635" s="183"/>
      <c r="M635" s="183"/>
      <c r="N635" s="183"/>
      <c r="O635" s="183"/>
      <c r="P635" s="183"/>
      <c r="Q635" s="183"/>
      <c r="R635" s="183"/>
      <c r="S635" s="183"/>
      <c r="T635" s="183"/>
      <c r="U635" s="183"/>
      <c r="V635" s="183"/>
      <c r="W635" s="183"/>
      <c r="X635" s="183"/>
      <c r="Y635" s="183"/>
      <c r="Z635" s="183"/>
      <c r="AA635" s="183"/>
      <c r="AB635" s="183"/>
    </row>
    <row r="636" spans="1:28">
      <c r="A636" s="3"/>
      <c r="B636" s="203"/>
      <c r="C636" s="190"/>
      <c r="D636" s="190"/>
      <c r="E636" s="183"/>
      <c r="F636" s="190"/>
      <c r="G636" s="190"/>
      <c r="H636" s="183"/>
      <c r="I636" s="183"/>
      <c r="J636" s="183"/>
      <c r="K636" s="183"/>
      <c r="L636" s="183"/>
      <c r="M636" s="183"/>
      <c r="N636" s="183"/>
      <c r="O636" s="183"/>
      <c r="P636" s="183"/>
      <c r="Q636" s="183"/>
      <c r="R636" s="183"/>
      <c r="S636" s="183"/>
      <c r="T636" s="183"/>
      <c r="U636" s="183"/>
      <c r="V636" s="183"/>
      <c r="W636" s="183"/>
      <c r="X636" s="183"/>
      <c r="Y636" s="183"/>
      <c r="Z636" s="183"/>
      <c r="AA636" s="183"/>
      <c r="AB636" s="183"/>
    </row>
    <row r="637" spans="1:28">
      <c r="A637" s="3"/>
      <c r="B637" s="203"/>
      <c r="C637" s="190"/>
      <c r="D637" s="190"/>
      <c r="E637" s="183"/>
      <c r="F637" s="190"/>
      <c r="G637" s="190"/>
      <c r="H637" s="183"/>
      <c r="I637" s="183"/>
      <c r="J637" s="183"/>
      <c r="K637" s="183"/>
      <c r="L637" s="183"/>
      <c r="M637" s="183"/>
      <c r="N637" s="183"/>
      <c r="O637" s="183"/>
      <c r="P637" s="183"/>
      <c r="Q637" s="183"/>
      <c r="R637" s="183"/>
      <c r="S637" s="183"/>
      <c r="T637" s="183"/>
      <c r="U637" s="183"/>
      <c r="V637" s="183"/>
      <c r="W637" s="183"/>
      <c r="X637" s="183"/>
      <c r="Y637" s="183"/>
      <c r="Z637" s="183"/>
      <c r="AA637" s="183"/>
      <c r="AB637" s="183"/>
    </row>
    <row r="638" spans="1:28">
      <c r="A638" s="3"/>
      <c r="B638" s="203"/>
      <c r="C638" s="190"/>
      <c r="D638" s="190"/>
      <c r="E638" s="183"/>
      <c r="F638" s="190"/>
      <c r="G638" s="190"/>
      <c r="H638" s="183"/>
      <c r="I638" s="183"/>
      <c r="J638" s="183"/>
      <c r="K638" s="183"/>
      <c r="L638" s="183"/>
      <c r="M638" s="183"/>
      <c r="N638" s="183"/>
      <c r="O638" s="183"/>
      <c r="P638" s="183"/>
      <c r="Q638" s="183"/>
      <c r="R638" s="183"/>
      <c r="S638" s="183"/>
      <c r="T638" s="183"/>
      <c r="U638" s="183"/>
      <c r="V638" s="183"/>
      <c r="W638" s="183"/>
      <c r="X638" s="183"/>
      <c r="Y638" s="183"/>
      <c r="Z638" s="183"/>
      <c r="AA638" s="183"/>
      <c r="AB638" s="183"/>
    </row>
    <row r="639" spans="1:28">
      <c r="A639" s="3"/>
      <c r="B639" s="203"/>
      <c r="C639" s="190"/>
      <c r="D639" s="190"/>
      <c r="E639" s="183"/>
      <c r="F639" s="190"/>
      <c r="G639" s="190"/>
      <c r="H639" s="183"/>
      <c r="I639" s="183"/>
      <c r="J639" s="183"/>
      <c r="K639" s="183"/>
      <c r="L639" s="183"/>
      <c r="M639" s="183"/>
      <c r="N639" s="183"/>
      <c r="O639" s="183"/>
      <c r="P639" s="183"/>
      <c r="Q639" s="183"/>
      <c r="R639" s="183"/>
      <c r="S639" s="183"/>
      <c r="T639" s="183"/>
      <c r="U639" s="183"/>
      <c r="V639" s="183"/>
      <c r="W639" s="183"/>
      <c r="X639" s="183"/>
      <c r="Y639" s="183"/>
      <c r="Z639" s="183"/>
      <c r="AA639" s="183"/>
      <c r="AB639" s="183"/>
    </row>
    <row r="640" spans="1:28">
      <c r="A640" s="3"/>
      <c r="B640" s="203"/>
      <c r="C640" s="190"/>
      <c r="D640" s="190"/>
      <c r="E640" s="183"/>
      <c r="F640" s="190"/>
      <c r="G640" s="190"/>
      <c r="H640" s="183"/>
      <c r="I640" s="183"/>
      <c r="J640" s="183"/>
      <c r="K640" s="183"/>
      <c r="L640" s="183"/>
      <c r="M640" s="183"/>
      <c r="N640" s="183"/>
      <c r="O640" s="183"/>
      <c r="P640" s="183"/>
      <c r="Q640" s="183"/>
      <c r="R640" s="183"/>
      <c r="S640" s="183"/>
      <c r="T640" s="183"/>
      <c r="U640" s="183"/>
      <c r="V640" s="183"/>
      <c r="W640" s="183"/>
      <c r="X640" s="183"/>
      <c r="Y640" s="183"/>
      <c r="Z640" s="183"/>
      <c r="AA640" s="183"/>
      <c r="AB640" s="183"/>
    </row>
    <row r="641" spans="1:28">
      <c r="A641" s="3"/>
      <c r="B641" s="203"/>
      <c r="C641" s="190"/>
      <c r="D641" s="190"/>
      <c r="E641" s="183"/>
      <c r="F641" s="190"/>
      <c r="G641" s="190"/>
      <c r="H641" s="183"/>
      <c r="I641" s="183"/>
      <c r="J641" s="183"/>
      <c r="K641" s="183"/>
      <c r="L641" s="183"/>
      <c r="M641" s="183"/>
      <c r="N641" s="183"/>
      <c r="O641" s="183"/>
      <c r="P641" s="183"/>
      <c r="Q641" s="183"/>
      <c r="R641" s="183"/>
      <c r="S641" s="183"/>
      <c r="T641" s="183"/>
      <c r="U641" s="183"/>
      <c r="V641" s="183"/>
      <c r="W641" s="183"/>
      <c r="X641" s="183"/>
      <c r="Y641" s="183"/>
      <c r="Z641" s="183"/>
      <c r="AA641" s="183"/>
      <c r="AB641" s="183"/>
    </row>
    <row r="642" spans="1:28">
      <c r="A642" s="3"/>
      <c r="B642" s="203"/>
      <c r="C642" s="190"/>
      <c r="D642" s="190"/>
      <c r="E642" s="183"/>
      <c r="F642" s="190"/>
      <c r="G642" s="190"/>
      <c r="H642" s="183"/>
      <c r="I642" s="183"/>
      <c r="J642" s="183"/>
      <c r="K642" s="183"/>
      <c r="L642" s="183"/>
      <c r="M642" s="183"/>
      <c r="N642" s="183"/>
      <c r="O642" s="183"/>
      <c r="P642" s="183"/>
      <c r="Q642" s="183"/>
      <c r="R642" s="183"/>
      <c r="S642" s="183"/>
      <c r="T642" s="183"/>
      <c r="U642" s="183"/>
      <c r="V642" s="183"/>
      <c r="W642" s="183"/>
      <c r="X642" s="183"/>
      <c r="Y642" s="183"/>
      <c r="Z642" s="183"/>
      <c r="AA642" s="183"/>
      <c r="AB642" s="183"/>
    </row>
    <row r="643" spans="1:28">
      <c r="A643" s="3"/>
      <c r="B643" s="203"/>
      <c r="C643" s="190"/>
      <c r="D643" s="190"/>
      <c r="E643" s="183"/>
      <c r="F643" s="190"/>
      <c r="G643" s="190"/>
      <c r="H643" s="183"/>
      <c r="I643" s="183"/>
      <c r="J643" s="183"/>
      <c r="K643" s="183"/>
      <c r="L643" s="183"/>
      <c r="M643" s="183"/>
      <c r="N643" s="183"/>
      <c r="O643" s="183"/>
      <c r="P643" s="183"/>
      <c r="Q643" s="183"/>
      <c r="R643" s="183"/>
      <c r="S643" s="183"/>
      <c r="T643" s="183"/>
      <c r="U643" s="183"/>
      <c r="V643" s="183"/>
      <c r="W643" s="183"/>
      <c r="X643" s="183"/>
      <c r="Y643" s="183"/>
      <c r="Z643" s="183"/>
      <c r="AA643" s="183"/>
      <c r="AB643" s="183"/>
    </row>
    <row r="644" spans="1:28">
      <c r="A644" s="3"/>
      <c r="B644" s="203"/>
      <c r="C644" s="190"/>
      <c r="D644" s="190"/>
      <c r="E644" s="183"/>
      <c r="F644" s="190"/>
      <c r="G644" s="190"/>
      <c r="H644" s="183"/>
      <c r="I644" s="183"/>
      <c r="J644" s="183"/>
      <c r="K644" s="183"/>
      <c r="L644" s="183"/>
      <c r="M644" s="183"/>
      <c r="N644" s="183"/>
      <c r="O644" s="183"/>
      <c r="P644" s="183"/>
      <c r="Q644" s="183"/>
      <c r="R644" s="183"/>
      <c r="S644" s="183"/>
      <c r="T644" s="183"/>
      <c r="U644" s="183"/>
      <c r="V644" s="183"/>
      <c r="W644" s="183"/>
      <c r="X644" s="183"/>
      <c r="Y644" s="183"/>
      <c r="Z644" s="183"/>
      <c r="AA644" s="183"/>
      <c r="AB644" s="183"/>
    </row>
    <row r="645" spans="1:28">
      <c r="A645" s="3"/>
      <c r="B645" s="203"/>
      <c r="C645" s="190"/>
      <c r="D645" s="190"/>
      <c r="E645" s="183"/>
      <c r="F645" s="190"/>
      <c r="G645" s="190"/>
      <c r="H645" s="183"/>
      <c r="I645" s="183"/>
      <c r="J645" s="183"/>
      <c r="K645" s="183"/>
      <c r="L645" s="183"/>
      <c r="M645" s="183"/>
      <c r="N645" s="183"/>
      <c r="O645" s="183"/>
      <c r="P645" s="183"/>
      <c r="Q645" s="183"/>
      <c r="R645" s="183"/>
      <c r="S645" s="183"/>
      <c r="T645" s="183"/>
      <c r="U645" s="183"/>
      <c r="V645" s="183"/>
      <c r="W645" s="183"/>
      <c r="X645" s="183"/>
      <c r="Y645" s="183"/>
      <c r="Z645" s="183"/>
      <c r="AA645" s="183"/>
      <c r="AB645" s="183"/>
    </row>
    <row r="646" spans="1:28">
      <c r="A646" s="3"/>
      <c r="B646" s="203"/>
      <c r="C646" s="190"/>
      <c r="D646" s="190"/>
      <c r="E646" s="183"/>
      <c r="F646" s="190"/>
      <c r="G646" s="190"/>
      <c r="H646" s="183"/>
      <c r="I646" s="183"/>
      <c r="J646" s="183"/>
      <c r="K646" s="183"/>
      <c r="L646" s="183"/>
      <c r="M646" s="183"/>
      <c r="N646" s="183"/>
      <c r="O646" s="183"/>
      <c r="P646" s="183"/>
      <c r="Q646" s="183"/>
      <c r="R646" s="183"/>
      <c r="S646" s="183"/>
      <c r="T646" s="183"/>
      <c r="U646" s="183"/>
      <c r="V646" s="183"/>
      <c r="W646" s="183"/>
      <c r="X646" s="183"/>
      <c r="Y646" s="183"/>
      <c r="Z646" s="183"/>
      <c r="AA646" s="183"/>
      <c r="AB646" s="183"/>
    </row>
    <row r="647" spans="1:28">
      <c r="A647" s="3"/>
      <c r="B647" s="203"/>
      <c r="C647" s="190"/>
      <c r="D647" s="190"/>
      <c r="E647" s="183"/>
      <c r="F647" s="190"/>
      <c r="G647" s="190"/>
      <c r="H647" s="183"/>
      <c r="I647" s="183"/>
      <c r="J647" s="183"/>
      <c r="K647" s="183"/>
      <c r="L647" s="183"/>
      <c r="M647" s="183"/>
      <c r="N647" s="183"/>
      <c r="O647" s="183"/>
      <c r="P647" s="183"/>
      <c r="Q647" s="183"/>
      <c r="R647" s="183"/>
      <c r="S647" s="183"/>
      <c r="T647" s="183"/>
      <c r="U647" s="183"/>
      <c r="V647" s="183"/>
      <c r="W647" s="183"/>
      <c r="X647" s="183"/>
      <c r="Y647" s="183"/>
      <c r="Z647" s="183"/>
      <c r="AA647" s="183"/>
      <c r="AB647" s="183"/>
    </row>
    <row r="648" spans="1:28">
      <c r="A648" s="3"/>
      <c r="B648" s="203"/>
      <c r="C648" s="190"/>
      <c r="D648" s="190"/>
      <c r="E648" s="183"/>
      <c r="F648" s="190"/>
      <c r="G648" s="190"/>
      <c r="H648" s="183"/>
      <c r="I648" s="183"/>
      <c r="J648" s="183"/>
      <c r="K648" s="183"/>
      <c r="L648" s="183"/>
      <c r="M648" s="183"/>
      <c r="N648" s="183"/>
      <c r="O648" s="183"/>
      <c r="P648" s="183"/>
      <c r="Q648" s="183"/>
      <c r="R648" s="183"/>
      <c r="S648" s="183"/>
      <c r="T648" s="183"/>
      <c r="U648" s="183"/>
      <c r="V648" s="183"/>
      <c r="W648" s="183"/>
      <c r="X648" s="183"/>
      <c r="Y648" s="183"/>
      <c r="Z648" s="183"/>
      <c r="AA648" s="183"/>
      <c r="AB648" s="183"/>
    </row>
    <row r="649" spans="1:28">
      <c r="A649" s="3"/>
      <c r="B649" s="203"/>
      <c r="C649" s="190"/>
      <c r="D649" s="190"/>
      <c r="E649" s="183"/>
      <c r="F649" s="190"/>
      <c r="G649" s="190"/>
      <c r="H649" s="183"/>
      <c r="I649" s="183"/>
      <c r="J649" s="183"/>
      <c r="K649" s="183"/>
      <c r="L649" s="183"/>
      <c r="M649" s="183"/>
      <c r="N649" s="183"/>
      <c r="O649" s="183"/>
      <c r="P649" s="183"/>
      <c r="Q649" s="183"/>
      <c r="R649" s="183"/>
      <c r="S649" s="183"/>
      <c r="T649" s="183"/>
      <c r="U649" s="183"/>
      <c r="V649" s="183"/>
      <c r="W649" s="183"/>
      <c r="X649" s="183"/>
      <c r="Y649" s="183"/>
      <c r="Z649" s="183"/>
      <c r="AA649" s="183"/>
      <c r="AB649" s="183"/>
    </row>
    <row r="650" spans="1:28">
      <c r="A650" s="3"/>
      <c r="B650" s="203"/>
      <c r="C650" s="190"/>
      <c r="D650" s="190"/>
      <c r="E650" s="183"/>
      <c r="F650" s="190"/>
      <c r="G650" s="190"/>
      <c r="H650" s="183"/>
      <c r="I650" s="183"/>
      <c r="J650" s="183"/>
      <c r="K650" s="183"/>
      <c r="L650" s="183"/>
      <c r="M650" s="183"/>
      <c r="N650" s="183"/>
      <c r="O650" s="183"/>
      <c r="P650" s="183"/>
      <c r="Q650" s="183"/>
      <c r="R650" s="183"/>
      <c r="S650" s="183"/>
      <c r="T650" s="183"/>
      <c r="U650" s="183"/>
      <c r="V650" s="183"/>
      <c r="W650" s="183"/>
      <c r="X650" s="183"/>
      <c r="Y650" s="183"/>
      <c r="Z650" s="183"/>
      <c r="AA650" s="183"/>
      <c r="AB650" s="183"/>
    </row>
    <row r="651" spans="1:28">
      <c r="A651" s="3"/>
      <c r="B651" s="203"/>
      <c r="C651" s="190"/>
      <c r="D651" s="190"/>
      <c r="E651" s="183"/>
      <c r="F651" s="190"/>
      <c r="G651" s="190"/>
      <c r="H651" s="183"/>
      <c r="I651" s="183"/>
      <c r="J651" s="183"/>
      <c r="K651" s="183"/>
      <c r="L651" s="183"/>
      <c r="M651" s="183"/>
      <c r="N651" s="183"/>
      <c r="O651" s="183"/>
      <c r="P651" s="183"/>
      <c r="Q651" s="183"/>
      <c r="R651" s="183"/>
      <c r="S651" s="183"/>
      <c r="T651" s="183"/>
      <c r="U651" s="183"/>
      <c r="V651" s="183"/>
      <c r="W651" s="183"/>
      <c r="X651" s="183"/>
      <c r="Y651" s="183"/>
      <c r="Z651" s="183"/>
      <c r="AA651" s="183"/>
      <c r="AB651" s="183"/>
    </row>
    <row r="652" spans="1:28">
      <c r="A652" s="3"/>
      <c r="B652" s="203"/>
      <c r="C652" s="190"/>
      <c r="D652" s="190"/>
      <c r="E652" s="183"/>
      <c r="F652" s="190"/>
      <c r="G652" s="190"/>
      <c r="H652" s="183"/>
      <c r="I652" s="183"/>
      <c r="J652" s="183"/>
      <c r="K652" s="183"/>
      <c r="L652" s="183"/>
      <c r="M652" s="183"/>
      <c r="N652" s="183"/>
      <c r="O652" s="183"/>
      <c r="P652" s="183"/>
      <c r="Q652" s="183"/>
      <c r="R652" s="183"/>
      <c r="S652" s="183"/>
      <c r="T652" s="183"/>
      <c r="U652" s="183"/>
      <c r="V652" s="183"/>
      <c r="W652" s="183"/>
      <c r="X652" s="183"/>
      <c r="Y652" s="183"/>
      <c r="Z652" s="183"/>
      <c r="AA652" s="183"/>
      <c r="AB652" s="183"/>
    </row>
    <row r="653" spans="1:28">
      <c r="A653" s="3"/>
      <c r="B653" s="203"/>
      <c r="C653" s="190"/>
      <c r="D653" s="190"/>
      <c r="E653" s="183"/>
      <c r="F653" s="190"/>
      <c r="G653" s="190"/>
      <c r="H653" s="183"/>
      <c r="I653" s="183"/>
      <c r="J653" s="183"/>
      <c r="K653" s="183"/>
      <c r="L653" s="183"/>
      <c r="M653" s="183"/>
      <c r="N653" s="183"/>
      <c r="O653" s="183"/>
      <c r="P653" s="183"/>
      <c r="Q653" s="183"/>
      <c r="R653" s="183"/>
      <c r="S653" s="183"/>
      <c r="T653" s="183"/>
      <c r="U653" s="183"/>
      <c r="V653" s="183"/>
      <c r="W653" s="183"/>
      <c r="X653" s="183"/>
      <c r="Y653" s="183"/>
      <c r="Z653" s="183"/>
      <c r="AA653" s="183"/>
      <c r="AB653" s="183"/>
    </row>
    <row r="654" spans="1:28">
      <c r="A654" s="3"/>
      <c r="B654" s="203"/>
      <c r="C654" s="190"/>
      <c r="D654" s="190"/>
      <c r="E654" s="183"/>
      <c r="F654" s="190"/>
      <c r="G654" s="190"/>
      <c r="H654" s="183"/>
      <c r="I654" s="183"/>
      <c r="J654" s="183"/>
      <c r="K654" s="183"/>
      <c r="L654" s="183"/>
      <c r="M654" s="183"/>
      <c r="N654" s="183"/>
      <c r="O654" s="183"/>
      <c r="P654" s="183"/>
      <c r="Q654" s="183"/>
      <c r="R654" s="183"/>
      <c r="S654" s="183"/>
      <c r="T654" s="183"/>
      <c r="U654" s="183"/>
      <c r="V654" s="183"/>
      <c r="W654" s="183"/>
      <c r="X654" s="183"/>
      <c r="Y654" s="183"/>
      <c r="Z654" s="183"/>
      <c r="AA654" s="183"/>
      <c r="AB654" s="183"/>
    </row>
    <row r="655" spans="1:28">
      <c r="A655" s="3"/>
      <c r="B655" s="203"/>
      <c r="C655" s="190"/>
      <c r="D655" s="190"/>
      <c r="E655" s="183"/>
      <c r="F655" s="190"/>
      <c r="G655" s="190"/>
      <c r="H655" s="183"/>
      <c r="I655" s="183"/>
      <c r="J655" s="183"/>
      <c r="K655" s="183"/>
      <c r="L655" s="183"/>
      <c r="M655" s="183"/>
      <c r="N655" s="183"/>
      <c r="O655" s="183"/>
      <c r="P655" s="183"/>
      <c r="Q655" s="183"/>
      <c r="R655" s="183"/>
      <c r="S655" s="183"/>
      <c r="T655" s="183"/>
      <c r="U655" s="183"/>
      <c r="V655" s="183"/>
      <c r="W655" s="183"/>
      <c r="X655" s="183"/>
      <c r="Y655" s="183"/>
      <c r="Z655" s="183"/>
      <c r="AA655" s="183"/>
      <c r="AB655" s="183"/>
    </row>
    <row r="656" spans="1:28">
      <c r="A656" s="3"/>
      <c r="B656" s="203"/>
      <c r="C656" s="190"/>
      <c r="D656" s="190"/>
      <c r="E656" s="183"/>
      <c r="F656" s="190"/>
      <c r="G656" s="190"/>
      <c r="H656" s="183"/>
      <c r="I656" s="183"/>
      <c r="J656" s="183"/>
      <c r="K656" s="183"/>
      <c r="L656" s="183"/>
      <c r="M656" s="183"/>
      <c r="N656" s="183"/>
      <c r="O656" s="183"/>
      <c r="P656" s="183"/>
      <c r="Q656" s="183"/>
      <c r="R656" s="183"/>
      <c r="S656" s="183"/>
      <c r="T656" s="183"/>
      <c r="U656" s="183"/>
      <c r="V656" s="183"/>
      <c r="W656" s="183"/>
      <c r="X656" s="183"/>
      <c r="Y656" s="183"/>
      <c r="Z656" s="183"/>
      <c r="AA656" s="183"/>
      <c r="AB656" s="183"/>
    </row>
    <row r="657" spans="1:28">
      <c r="A657" s="3"/>
      <c r="B657" s="203"/>
      <c r="C657" s="190"/>
      <c r="D657" s="190"/>
      <c r="E657" s="183"/>
      <c r="F657" s="190"/>
      <c r="G657" s="190"/>
      <c r="H657" s="183"/>
      <c r="I657" s="183"/>
      <c r="J657" s="183"/>
      <c r="K657" s="183"/>
      <c r="L657" s="183"/>
      <c r="M657" s="183"/>
      <c r="N657" s="183"/>
      <c r="O657" s="183"/>
      <c r="P657" s="183"/>
      <c r="Q657" s="183"/>
      <c r="R657" s="183"/>
      <c r="S657" s="183"/>
      <c r="T657" s="183"/>
      <c r="U657" s="183"/>
      <c r="V657" s="183"/>
      <c r="W657" s="183"/>
      <c r="X657" s="183"/>
      <c r="Y657" s="183"/>
      <c r="Z657" s="183"/>
      <c r="AA657" s="183"/>
      <c r="AB657" s="183"/>
    </row>
    <row r="658" spans="1:28">
      <c r="A658" s="3"/>
      <c r="B658" s="203"/>
      <c r="C658" s="190"/>
      <c r="D658" s="190"/>
      <c r="E658" s="183"/>
      <c r="F658" s="190"/>
      <c r="G658" s="190"/>
      <c r="H658" s="183"/>
      <c r="I658" s="183"/>
      <c r="J658" s="183"/>
      <c r="K658" s="183"/>
      <c r="L658" s="183"/>
      <c r="M658" s="183"/>
      <c r="N658" s="183"/>
      <c r="O658" s="183"/>
      <c r="P658" s="183"/>
      <c r="Q658" s="183"/>
      <c r="R658" s="183"/>
      <c r="S658" s="183"/>
      <c r="T658" s="183"/>
      <c r="U658" s="183"/>
      <c r="V658" s="183"/>
      <c r="W658" s="183"/>
      <c r="X658" s="183"/>
      <c r="Y658" s="183"/>
      <c r="Z658" s="183"/>
      <c r="AA658" s="183"/>
      <c r="AB658" s="183"/>
    </row>
    <row r="659" spans="1:28">
      <c r="A659" s="3"/>
      <c r="B659" s="203"/>
      <c r="C659" s="190"/>
      <c r="D659" s="190"/>
      <c r="E659" s="183"/>
      <c r="F659" s="190"/>
      <c r="G659" s="190"/>
      <c r="H659" s="183"/>
      <c r="I659" s="183"/>
      <c r="J659" s="183"/>
      <c r="K659" s="183"/>
      <c r="L659" s="183"/>
      <c r="M659" s="183"/>
      <c r="N659" s="183"/>
      <c r="O659" s="183"/>
      <c r="P659" s="183"/>
      <c r="Q659" s="183"/>
      <c r="R659" s="183"/>
      <c r="S659" s="183"/>
      <c r="T659" s="183"/>
      <c r="U659" s="183"/>
      <c r="V659" s="183"/>
      <c r="W659" s="183"/>
      <c r="X659" s="183"/>
      <c r="Y659" s="183"/>
      <c r="Z659" s="183"/>
      <c r="AA659" s="183"/>
      <c r="AB659" s="183"/>
    </row>
    <row r="660" spans="1:28">
      <c r="A660" s="3"/>
      <c r="B660" s="203"/>
      <c r="C660" s="190"/>
      <c r="D660" s="190"/>
      <c r="E660" s="183"/>
      <c r="F660" s="190"/>
      <c r="G660" s="190"/>
      <c r="H660" s="183"/>
      <c r="I660" s="183"/>
      <c r="J660" s="183"/>
      <c r="K660" s="183"/>
      <c r="L660" s="183"/>
      <c r="M660" s="183"/>
      <c r="N660" s="183"/>
      <c r="O660" s="183"/>
      <c r="P660" s="183"/>
      <c r="Q660" s="183"/>
      <c r="R660" s="183"/>
      <c r="S660" s="183"/>
      <c r="T660" s="183"/>
      <c r="U660" s="183"/>
      <c r="V660" s="183"/>
      <c r="W660" s="183"/>
      <c r="X660" s="183"/>
      <c r="Y660" s="183"/>
      <c r="Z660" s="183"/>
      <c r="AA660" s="183"/>
      <c r="AB660" s="183"/>
    </row>
    <row r="661" spans="1:28">
      <c r="A661" s="3"/>
      <c r="B661" s="203"/>
      <c r="C661" s="190"/>
      <c r="D661" s="190"/>
      <c r="E661" s="183"/>
      <c r="F661" s="190"/>
      <c r="G661" s="190"/>
      <c r="H661" s="183"/>
      <c r="I661" s="183"/>
      <c r="J661" s="183"/>
      <c r="K661" s="183"/>
      <c r="L661" s="183"/>
      <c r="M661" s="183"/>
      <c r="N661" s="183"/>
      <c r="O661" s="183"/>
      <c r="P661" s="183"/>
      <c r="Q661" s="183"/>
      <c r="R661" s="183"/>
      <c r="S661" s="183"/>
      <c r="T661" s="183"/>
      <c r="U661" s="183"/>
      <c r="V661" s="183"/>
      <c r="W661" s="183"/>
      <c r="X661" s="183"/>
      <c r="Y661" s="183"/>
      <c r="Z661" s="183"/>
      <c r="AA661" s="183"/>
      <c r="AB661" s="183"/>
    </row>
    <row r="662" spans="1:28">
      <c r="A662" s="3"/>
      <c r="B662" s="203"/>
      <c r="C662" s="190"/>
      <c r="D662" s="190"/>
      <c r="E662" s="183"/>
      <c r="F662" s="190"/>
      <c r="G662" s="190"/>
      <c r="H662" s="183"/>
      <c r="I662" s="183"/>
      <c r="J662" s="183"/>
      <c r="K662" s="183"/>
      <c r="L662" s="183"/>
      <c r="M662" s="183"/>
      <c r="N662" s="183"/>
      <c r="O662" s="183"/>
      <c r="P662" s="183"/>
      <c r="Q662" s="183"/>
      <c r="R662" s="183"/>
      <c r="S662" s="183"/>
      <c r="T662" s="183"/>
      <c r="U662" s="183"/>
      <c r="V662" s="183"/>
      <c r="W662" s="183"/>
      <c r="X662" s="183"/>
      <c r="Y662" s="183"/>
      <c r="Z662" s="183"/>
      <c r="AA662" s="183"/>
      <c r="AB662" s="183"/>
    </row>
    <row r="663" spans="1:28">
      <c r="A663" s="3"/>
      <c r="B663" s="203"/>
      <c r="C663" s="190"/>
      <c r="D663" s="190"/>
      <c r="E663" s="183"/>
      <c r="F663" s="190"/>
      <c r="G663" s="190"/>
      <c r="H663" s="183"/>
      <c r="I663" s="183"/>
      <c r="J663" s="183"/>
      <c r="K663" s="183"/>
      <c r="L663" s="183"/>
      <c r="M663" s="183"/>
      <c r="N663" s="183"/>
      <c r="O663" s="183"/>
      <c r="P663" s="183"/>
      <c r="Q663" s="183"/>
      <c r="R663" s="183"/>
      <c r="S663" s="183"/>
      <c r="T663" s="183"/>
      <c r="U663" s="183"/>
      <c r="V663" s="183"/>
      <c r="W663" s="183"/>
      <c r="X663" s="183"/>
      <c r="Y663" s="183"/>
      <c r="Z663" s="183"/>
      <c r="AA663" s="183"/>
      <c r="AB663" s="183"/>
    </row>
    <row r="664" spans="1:28">
      <c r="A664" s="3"/>
      <c r="B664" s="203"/>
      <c r="C664" s="190"/>
      <c r="D664" s="190"/>
      <c r="E664" s="183"/>
      <c r="F664" s="190"/>
      <c r="G664" s="190"/>
      <c r="H664" s="183"/>
      <c r="I664" s="183"/>
      <c r="J664" s="183"/>
      <c r="K664" s="183"/>
      <c r="L664" s="183"/>
      <c r="M664" s="183"/>
      <c r="N664" s="183"/>
      <c r="O664" s="183"/>
      <c r="P664" s="183"/>
      <c r="Q664" s="183"/>
      <c r="R664" s="183"/>
      <c r="S664" s="183"/>
      <c r="T664" s="183"/>
      <c r="U664" s="183"/>
      <c r="V664" s="183"/>
      <c r="W664" s="183"/>
      <c r="X664" s="183"/>
      <c r="Y664" s="183"/>
      <c r="Z664" s="183"/>
      <c r="AA664" s="183"/>
      <c r="AB664" s="183"/>
    </row>
    <row r="665" spans="1:28">
      <c r="A665" s="3"/>
      <c r="B665" s="203"/>
      <c r="C665" s="190"/>
      <c r="D665" s="190"/>
      <c r="E665" s="183"/>
      <c r="F665" s="190"/>
      <c r="G665" s="190"/>
      <c r="H665" s="183"/>
      <c r="I665" s="183"/>
      <c r="J665" s="183"/>
      <c r="K665" s="183"/>
      <c r="L665" s="183"/>
      <c r="M665" s="183"/>
      <c r="N665" s="183"/>
      <c r="O665" s="183"/>
      <c r="P665" s="183"/>
      <c r="Q665" s="183"/>
      <c r="R665" s="183"/>
      <c r="S665" s="183"/>
      <c r="T665" s="183"/>
      <c r="U665" s="183"/>
      <c r="V665" s="183"/>
      <c r="W665" s="183"/>
      <c r="X665" s="183"/>
      <c r="Y665" s="183"/>
      <c r="Z665" s="183"/>
      <c r="AA665" s="183"/>
      <c r="AB665" s="183"/>
    </row>
    <row r="666" spans="1:28">
      <c r="A666" s="3"/>
      <c r="B666" s="203"/>
      <c r="C666" s="190"/>
      <c r="D666" s="190"/>
      <c r="E666" s="183"/>
      <c r="F666" s="190"/>
      <c r="G666" s="190"/>
      <c r="H666" s="183"/>
      <c r="I666" s="183"/>
      <c r="J666" s="183"/>
      <c r="K666" s="183"/>
      <c r="L666" s="183"/>
      <c r="M666" s="183"/>
      <c r="N666" s="183"/>
      <c r="O666" s="183"/>
      <c r="P666" s="183"/>
      <c r="Q666" s="183"/>
      <c r="R666" s="183"/>
      <c r="S666" s="183"/>
      <c r="T666" s="183"/>
      <c r="U666" s="183"/>
      <c r="V666" s="183"/>
      <c r="W666" s="183"/>
      <c r="X666" s="183"/>
      <c r="Y666" s="183"/>
      <c r="Z666" s="183"/>
      <c r="AA666" s="183"/>
      <c r="AB666" s="183"/>
    </row>
    <row r="667" spans="1:28">
      <c r="A667" s="3"/>
      <c r="B667" s="203"/>
      <c r="C667" s="190"/>
      <c r="D667" s="190"/>
      <c r="E667" s="183"/>
      <c r="F667" s="190"/>
      <c r="G667" s="190"/>
      <c r="H667" s="183"/>
      <c r="I667" s="183"/>
      <c r="J667" s="183"/>
      <c r="K667" s="183"/>
      <c r="L667" s="183"/>
      <c r="M667" s="183"/>
      <c r="N667" s="183"/>
      <c r="O667" s="183"/>
      <c r="P667" s="183"/>
      <c r="Q667" s="183"/>
      <c r="R667" s="183"/>
      <c r="S667" s="183"/>
      <c r="T667" s="183"/>
      <c r="U667" s="183"/>
      <c r="V667" s="183"/>
      <c r="W667" s="183"/>
      <c r="X667" s="183"/>
      <c r="Y667" s="183"/>
      <c r="Z667" s="183"/>
      <c r="AA667" s="183"/>
      <c r="AB667" s="183"/>
    </row>
    <row r="668" spans="1:28">
      <c r="A668" s="3"/>
      <c r="B668" s="203"/>
      <c r="C668" s="190"/>
      <c r="D668" s="190"/>
      <c r="E668" s="183"/>
      <c r="F668" s="190"/>
      <c r="G668" s="190"/>
      <c r="H668" s="183"/>
      <c r="I668" s="183"/>
      <c r="J668" s="183"/>
      <c r="K668" s="183"/>
      <c r="L668" s="183"/>
      <c r="M668" s="183"/>
      <c r="N668" s="183"/>
      <c r="O668" s="183"/>
      <c r="P668" s="183"/>
      <c r="Q668" s="183"/>
      <c r="R668" s="183"/>
      <c r="S668" s="183"/>
      <c r="T668" s="183"/>
      <c r="U668" s="183"/>
      <c r="V668" s="183"/>
      <c r="W668" s="183"/>
      <c r="X668" s="183"/>
      <c r="Y668" s="183"/>
      <c r="Z668" s="183"/>
      <c r="AA668" s="183"/>
      <c r="AB668" s="183"/>
    </row>
    <row r="669" spans="1:28">
      <c r="A669" s="3"/>
      <c r="B669" s="203"/>
      <c r="C669" s="190"/>
      <c r="D669" s="190"/>
      <c r="E669" s="183"/>
      <c r="F669" s="190"/>
      <c r="G669" s="190"/>
      <c r="H669" s="183"/>
      <c r="I669" s="183"/>
      <c r="J669" s="183"/>
      <c r="K669" s="183"/>
      <c r="L669" s="183"/>
      <c r="M669" s="183"/>
      <c r="N669" s="183"/>
      <c r="O669" s="183"/>
      <c r="P669" s="183"/>
      <c r="Q669" s="183"/>
      <c r="R669" s="183"/>
      <c r="S669" s="183"/>
      <c r="T669" s="183"/>
      <c r="U669" s="183"/>
      <c r="V669" s="183"/>
      <c r="W669" s="183"/>
      <c r="X669" s="183"/>
      <c r="Y669" s="183"/>
      <c r="Z669" s="183"/>
      <c r="AA669" s="183"/>
      <c r="AB669" s="183"/>
    </row>
    <row r="670" spans="1:28">
      <c r="A670" s="3"/>
      <c r="B670" s="203"/>
      <c r="C670" s="190"/>
      <c r="D670" s="190"/>
      <c r="E670" s="183"/>
      <c r="F670" s="190"/>
      <c r="G670" s="190"/>
      <c r="H670" s="183"/>
      <c r="I670" s="183"/>
      <c r="J670" s="183"/>
      <c r="K670" s="183"/>
      <c r="L670" s="183"/>
      <c r="M670" s="183"/>
      <c r="N670" s="183"/>
      <c r="O670" s="183"/>
      <c r="P670" s="183"/>
      <c r="Q670" s="183"/>
      <c r="R670" s="183"/>
      <c r="S670" s="183"/>
      <c r="T670" s="183"/>
      <c r="U670" s="183"/>
      <c r="V670" s="183"/>
      <c r="W670" s="183"/>
      <c r="X670" s="183"/>
      <c r="Y670" s="183"/>
      <c r="Z670" s="183"/>
      <c r="AA670" s="183"/>
      <c r="AB670" s="183"/>
    </row>
    <row r="671" spans="1:28">
      <c r="A671" s="3"/>
      <c r="B671" s="203"/>
      <c r="C671" s="190"/>
      <c r="D671" s="190"/>
      <c r="E671" s="183"/>
      <c r="F671" s="190"/>
      <c r="G671" s="190"/>
      <c r="H671" s="183"/>
      <c r="I671" s="183"/>
      <c r="J671" s="183"/>
      <c r="K671" s="183"/>
      <c r="L671" s="183"/>
      <c r="M671" s="183"/>
      <c r="N671" s="183"/>
      <c r="O671" s="183"/>
      <c r="P671" s="183"/>
      <c r="Q671" s="183"/>
      <c r="R671" s="183"/>
      <c r="S671" s="183"/>
      <c r="T671" s="183"/>
      <c r="U671" s="183"/>
      <c r="V671" s="183"/>
      <c r="W671" s="183"/>
      <c r="X671" s="183"/>
      <c r="Y671" s="183"/>
      <c r="Z671" s="183"/>
      <c r="AA671" s="183"/>
      <c r="AB671" s="183"/>
    </row>
    <row r="672" spans="1:28">
      <c r="A672" s="3"/>
      <c r="B672" s="203"/>
      <c r="C672" s="190"/>
      <c r="D672" s="190"/>
      <c r="E672" s="183"/>
      <c r="F672" s="190"/>
      <c r="G672" s="190"/>
      <c r="H672" s="183"/>
      <c r="I672" s="183"/>
      <c r="J672" s="183"/>
      <c r="K672" s="183"/>
      <c r="L672" s="183"/>
      <c r="M672" s="183"/>
      <c r="N672" s="183"/>
      <c r="O672" s="183"/>
      <c r="P672" s="183"/>
      <c r="Q672" s="183"/>
      <c r="R672" s="183"/>
      <c r="S672" s="183"/>
      <c r="T672" s="183"/>
      <c r="U672" s="183"/>
      <c r="V672" s="183"/>
      <c r="W672" s="183"/>
      <c r="X672" s="183"/>
      <c r="Y672" s="183"/>
      <c r="Z672" s="183"/>
      <c r="AA672" s="183"/>
      <c r="AB672" s="183"/>
    </row>
    <row r="673" spans="1:28">
      <c r="A673" s="3"/>
      <c r="B673" s="203"/>
      <c r="C673" s="190"/>
      <c r="D673" s="190"/>
      <c r="E673" s="183"/>
      <c r="F673" s="190"/>
      <c r="G673" s="190"/>
      <c r="H673" s="183"/>
      <c r="I673" s="183"/>
      <c r="J673" s="183"/>
      <c r="K673" s="183"/>
      <c r="L673" s="183"/>
      <c r="M673" s="183"/>
      <c r="N673" s="183"/>
      <c r="O673" s="183"/>
      <c r="P673" s="183"/>
      <c r="Q673" s="183"/>
      <c r="R673" s="183"/>
      <c r="S673" s="183"/>
      <c r="T673" s="183"/>
      <c r="U673" s="183"/>
      <c r="V673" s="183"/>
      <c r="W673" s="183"/>
      <c r="X673" s="183"/>
      <c r="Y673" s="183"/>
      <c r="Z673" s="183"/>
      <c r="AA673" s="183"/>
      <c r="AB673" s="183"/>
    </row>
    <row r="674" spans="1:28">
      <c r="A674" s="3"/>
      <c r="B674" s="203"/>
      <c r="C674" s="190"/>
      <c r="D674" s="190"/>
      <c r="E674" s="183"/>
      <c r="F674" s="190"/>
      <c r="G674" s="190"/>
      <c r="H674" s="183"/>
      <c r="I674" s="183"/>
      <c r="J674" s="183"/>
      <c r="K674" s="183"/>
      <c r="L674" s="183"/>
      <c r="M674" s="183"/>
      <c r="N674" s="183"/>
      <c r="O674" s="183"/>
      <c r="P674" s="183"/>
      <c r="Q674" s="183"/>
      <c r="R674" s="183"/>
      <c r="S674" s="183"/>
      <c r="T674" s="183"/>
      <c r="U674" s="183"/>
      <c r="V674" s="183"/>
      <c r="W674" s="183"/>
      <c r="X674" s="183"/>
      <c r="Y674" s="183"/>
      <c r="Z674" s="183"/>
      <c r="AA674" s="183"/>
      <c r="AB674" s="183"/>
    </row>
    <row r="675" spans="1:28">
      <c r="A675" s="3"/>
      <c r="B675" s="203"/>
      <c r="C675" s="190"/>
      <c r="D675" s="190"/>
      <c r="E675" s="183"/>
      <c r="F675" s="190"/>
      <c r="G675" s="190"/>
      <c r="H675" s="183"/>
      <c r="I675" s="183"/>
      <c r="J675" s="183"/>
      <c r="K675" s="183"/>
      <c r="L675" s="183"/>
      <c r="M675" s="183"/>
      <c r="N675" s="183"/>
      <c r="O675" s="183"/>
      <c r="P675" s="183"/>
      <c r="Q675" s="183"/>
      <c r="R675" s="183"/>
      <c r="S675" s="183"/>
      <c r="T675" s="183"/>
      <c r="U675" s="183"/>
      <c r="V675" s="183"/>
      <c r="W675" s="183"/>
      <c r="X675" s="183"/>
      <c r="Y675" s="183"/>
      <c r="Z675" s="183"/>
      <c r="AA675" s="183"/>
      <c r="AB675" s="183"/>
    </row>
    <row r="676" spans="1:28">
      <c r="A676" s="3"/>
      <c r="B676" s="203"/>
      <c r="C676" s="190"/>
      <c r="D676" s="190"/>
      <c r="E676" s="183"/>
      <c r="F676" s="190"/>
      <c r="G676" s="190"/>
      <c r="H676" s="183"/>
      <c r="I676" s="183"/>
      <c r="J676" s="183"/>
      <c r="K676" s="183"/>
      <c r="L676" s="183"/>
      <c r="M676" s="183"/>
      <c r="N676" s="183"/>
      <c r="O676" s="183"/>
      <c r="P676" s="183"/>
      <c r="Q676" s="183"/>
      <c r="R676" s="183"/>
      <c r="S676" s="183"/>
      <c r="T676" s="183"/>
      <c r="U676" s="183"/>
      <c r="V676" s="183"/>
      <c r="W676" s="183"/>
      <c r="X676" s="183"/>
      <c r="Y676" s="183"/>
      <c r="Z676" s="183"/>
      <c r="AA676" s="183"/>
      <c r="AB676" s="183"/>
    </row>
    <row r="677" spans="1:28">
      <c r="A677" s="3"/>
      <c r="B677" s="203"/>
      <c r="C677" s="190"/>
      <c r="D677" s="190"/>
      <c r="E677" s="183"/>
      <c r="F677" s="190"/>
      <c r="G677" s="190"/>
      <c r="H677" s="183"/>
      <c r="I677" s="183"/>
      <c r="J677" s="183"/>
      <c r="K677" s="183"/>
      <c r="L677" s="183"/>
      <c r="M677" s="183"/>
      <c r="N677" s="183"/>
      <c r="O677" s="183"/>
      <c r="P677" s="183"/>
      <c r="Q677" s="183"/>
      <c r="R677" s="183"/>
      <c r="S677" s="183"/>
      <c r="T677" s="183"/>
      <c r="U677" s="183"/>
      <c r="V677" s="183"/>
      <c r="W677" s="183"/>
      <c r="X677" s="183"/>
      <c r="Y677" s="183"/>
      <c r="Z677" s="183"/>
      <c r="AA677" s="183"/>
      <c r="AB677" s="183"/>
    </row>
    <row r="678" spans="1:28">
      <c r="A678" s="3"/>
      <c r="B678" s="203"/>
      <c r="C678" s="190"/>
      <c r="D678" s="190"/>
      <c r="E678" s="183"/>
      <c r="F678" s="190"/>
      <c r="G678" s="190"/>
      <c r="H678" s="183"/>
      <c r="I678" s="183"/>
      <c r="J678" s="183"/>
      <c r="K678" s="183"/>
      <c r="L678" s="183"/>
      <c r="M678" s="183"/>
      <c r="N678" s="183"/>
      <c r="O678" s="183"/>
      <c r="P678" s="183"/>
      <c r="Q678" s="183"/>
      <c r="R678" s="183"/>
      <c r="S678" s="183"/>
      <c r="T678" s="183"/>
      <c r="U678" s="183"/>
      <c r="V678" s="183"/>
      <c r="W678" s="183"/>
      <c r="X678" s="183"/>
      <c r="Y678" s="183"/>
      <c r="Z678" s="183"/>
      <c r="AA678" s="183"/>
      <c r="AB678" s="183"/>
    </row>
    <row r="679" spans="1:28">
      <c r="A679" s="3"/>
      <c r="B679" s="203"/>
      <c r="C679" s="190"/>
      <c r="D679" s="190"/>
      <c r="E679" s="183"/>
      <c r="F679" s="190"/>
      <c r="G679" s="190"/>
      <c r="H679" s="183"/>
      <c r="I679" s="183"/>
      <c r="J679" s="183"/>
      <c r="K679" s="183"/>
      <c r="L679" s="183"/>
      <c r="M679" s="183"/>
      <c r="N679" s="183"/>
      <c r="O679" s="183"/>
      <c r="P679" s="183"/>
      <c r="Q679" s="183"/>
      <c r="R679" s="183"/>
      <c r="S679" s="183"/>
      <c r="T679" s="183"/>
      <c r="U679" s="183"/>
      <c r="V679" s="183"/>
      <c r="W679" s="183"/>
      <c r="X679" s="183"/>
      <c r="Y679" s="183"/>
      <c r="Z679" s="183"/>
      <c r="AA679" s="183"/>
      <c r="AB679" s="183"/>
    </row>
    <row r="680" spans="1:28">
      <c r="A680" s="3"/>
      <c r="B680" s="203"/>
      <c r="C680" s="190"/>
      <c r="D680" s="190"/>
      <c r="E680" s="183"/>
      <c r="F680" s="190"/>
      <c r="G680" s="190"/>
      <c r="H680" s="183"/>
      <c r="I680" s="183"/>
      <c r="J680" s="183"/>
      <c r="K680" s="183"/>
      <c r="L680" s="183"/>
      <c r="M680" s="183"/>
      <c r="N680" s="183"/>
      <c r="O680" s="183"/>
      <c r="P680" s="183"/>
      <c r="Q680" s="183"/>
      <c r="R680" s="183"/>
      <c r="S680" s="183"/>
      <c r="T680" s="183"/>
      <c r="U680" s="183"/>
      <c r="V680" s="183"/>
      <c r="W680" s="183"/>
      <c r="X680" s="183"/>
      <c r="Y680" s="183"/>
      <c r="Z680" s="183"/>
      <c r="AA680" s="183"/>
      <c r="AB680" s="183"/>
    </row>
    <row r="681" spans="1:28">
      <c r="A681" s="3"/>
      <c r="B681" s="203"/>
      <c r="C681" s="190"/>
      <c r="D681" s="190"/>
      <c r="E681" s="183"/>
      <c r="F681" s="190"/>
      <c r="G681" s="190"/>
      <c r="H681" s="183"/>
      <c r="I681" s="183"/>
      <c r="J681" s="183"/>
      <c r="K681" s="183"/>
      <c r="L681" s="183"/>
      <c r="M681" s="183"/>
      <c r="N681" s="183"/>
      <c r="O681" s="183"/>
      <c r="P681" s="183"/>
      <c r="Q681" s="183"/>
      <c r="R681" s="183"/>
      <c r="S681" s="183"/>
      <c r="T681" s="183"/>
      <c r="U681" s="183"/>
      <c r="V681" s="183"/>
      <c r="W681" s="183"/>
      <c r="X681" s="183"/>
      <c r="Y681" s="183"/>
      <c r="Z681" s="183"/>
      <c r="AA681" s="183"/>
      <c r="AB681" s="183"/>
    </row>
    <row r="682" spans="1:28">
      <c r="A682" s="3"/>
      <c r="B682" s="203"/>
      <c r="C682" s="190"/>
      <c r="D682" s="190"/>
      <c r="E682" s="183"/>
      <c r="F682" s="190"/>
      <c r="G682" s="190"/>
      <c r="H682" s="183"/>
      <c r="I682" s="183"/>
      <c r="J682" s="183"/>
      <c r="K682" s="183"/>
      <c r="L682" s="183"/>
      <c r="M682" s="183"/>
      <c r="N682" s="183"/>
      <c r="O682" s="183"/>
      <c r="P682" s="183"/>
      <c r="Q682" s="183"/>
      <c r="R682" s="183"/>
      <c r="S682" s="183"/>
      <c r="T682" s="183"/>
      <c r="U682" s="183"/>
      <c r="V682" s="183"/>
      <c r="W682" s="183"/>
      <c r="X682" s="183"/>
      <c r="Y682" s="183"/>
      <c r="Z682" s="183"/>
      <c r="AA682" s="183"/>
      <c r="AB682" s="183"/>
    </row>
    <row r="683" spans="1:28">
      <c r="A683" s="3"/>
      <c r="B683" s="203"/>
      <c r="C683" s="190"/>
      <c r="D683" s="190"/>
      <c r="E683" s="183"/>
      <c r="F683" s="190"/>
      <c r="G683" s="190"/>
      <c r="H683" s="183"/>
      <c r="I683" s="183"/>
      <c r="J683" s="183"/>
      <c r="K683" s="183"/>
      <c r="L683" s="183"/>
      <c r="M683" s="183"/>
      <c r="N683" s="183"/>
      <c r="O683" s="183"/>
      <c r="P683" s="183"/>
      <c r="Q683" s="183"/>
      <c r="R683" s="183"/>
      <c r="S683" s="183"/>
      <c r="T683" s="183"/>
      <c r="U683" s="183"/>
      <c r="V683" s="183"/>
      <c r="W683" s="183"/>
      <c r="X683" s="183"/>
      <c r="Y683" s="183"/>
      <c r="Z683" s="183"/>
      <c r="AA683" s="183"/>
      <c r="AB683" s="183"/>
    </row>
    <row r="684" spans="1:28">
      <c r="A684" s="3"/>
      <c r="B684" s="203"/>
      <c r="C684" s="190"/>
      <c r="D684" s="190"/>
      <c r="E684" s="183"/>
      <c r="F684" s="190"/>
      <c r="G684" s="190"/>
      <c r="H684" s="183"/>
      <c r="I684" s="183"/>
      <c r="J684" s="183"/>
      <c r="K684" s="183"/>
      <c r="L684" s="183"/>
      <c r="M684" s="183"/>
      <c r="N684" s="183"/>
      <c r="O684" s="183"/>
      <c r="P684" s="183"/>
      <c r="Q684" s="183"/>
      <c r="R684" s="183"/>
      <c r="S684" s="183"/>
      <c r="T684" s="183"/>
      <c r="U684" s="183"/>
      <c r="V684" s="183"/>
      <c r="W684" s="183"/>
      <c r="X684" s="183"/>
      <c r="Y684" s="183"/>
      <c r="Z684" s="183"/>
      <c r="AA684" s="183"/>
      <c r="AB684" s="183"/>
    </row>
    <row r="685" spans="1:28">
      <c r="A685" s="3"/>
      <c r="B685" s="203"/>
      <c r="C685" s="190"/>
      <c r="D685" s="190"/>
      <c r="E685" s="183"/>
      <c r="F685" s="190"/>
      <c r="G685" s="190"/>
      <c r="H685" s="183"/>
      <c r="I685" s="183"/>
      <c r="J685" s="183"/>
      <c r="K685" s="183"/>
      <c r="L685" s="183"/>
      <c r="M685" s="183"/>
      <c r="N685" s="183"/>
      <c r="O685" s="183"/>
      <c r="P685" s="183"/>
      <c r="Q685" s="183"/>
      <c r="R685" s="183"/>
      <c r="S685" s="183"/>
      <c r="T685" s="183"/>
      <c r="U685" s="183"/>
      <c r="V685" s="183"/>
      <c r="W685" s="183"/>
      <c r="X685" s="183"/>
      <c r="Y685" s="183"/>
      <c r="Z685" s="183"/>
      <c r="AA685" s="183"/>
      <c r="AB685" s="183"/>
    </row>
    <row r="686" spans="1:28">
      <c r="A686" s="3"/>
      <c r="B686" s="203"/>
      <c r="C686" s="190"/>
      <c r="D686" s="190"/>
      <c r="E686" s="183"/>
      <c r="F686" s="190"/>
      <c r="G686" s="190"/>
      <c r="H686" s="183"/>
      <c r="I686" s="183"/>
      <c r="J686" s="183"/>
      <c r="K686" s="183"/>
      <c r="L686" s="183"/>
      <c r="M686" s="183"/>
      <c r="N686" s="183"/>
      <c r="O686" s="183"/>
      <c r="P686" s="183"/>
      <c r="Q686" s="183"/>
      <c r="R686" s="183"/>
      <c r="S686" s="183"/>
      <c r="T686" s="183"/>
      <c r="U686" s="183"/>
      <c r="V686" s="183"/>
      <c r="W686" s="183"/>
      <c r="X686" s="183"/>
      <c r="Y686" s="183"/>
      <c r="Z686" s="183"/>
      <c r="AA686" s="183"/>
      <c r="AB686" s="183"/>
    </row>
    <row r="687" spans="1:28">
      <c r="A687" s="3"/>
      <c r="B687" s="203"/>
      <c r="C687" s="190"/>
      <c r="D687" s="190"/>
      <c r="E687" s="183"/>
      <c r="F687" s="190"/>
      <c r="G687" s="190"/>
      <c r="H687" s="183"/>
      <c r="I687" s="183"/>
      <c r="J687" s="183"/>
      <c r="K687" s="183"/>
      <c r="L687" s="183"/>
      <c r="M687" s="183"/>
      <c r="N687" s="183"/>
      <c r="O687" s="183"/>
      <c r="P687" s="183"/>
      <c r="Q687" s="183"/>
      <c r="R687" s="183"/>
      <c r="S687" s="183"/>
      <c r="T687" s="183"/>
      <c r="U687" s="183"/>
      <c r="V687" s="183"/>
      <c r="W687" s="183"/>
      <c r="X687" s="183"/>
      <c r="Y687" s="183"/>
      <c r="Z687" s="183"/>
      <c r="AA687" s="183"/>
      <c r="AB687" s="183"/>
    </row>
    <row r="688" spans="1:28">
      <c r="A688" s="3"/>
      <c r="B688" s="203"/>
      <c r="C688" s="190"/>
      <c r="D688" s="190"/>
      <c r="E688" s="183"/>
      <c r="F688" s="190"/>
      <c r="G688" s="190"/>
      <c r="H688" s="183"/>
      <c r="I688" s="183"/>
      <c r="J688" s="183"/>
      <c r="K688" s="183"/>
      <c r="L688" s="183"/>
      <c r="M688" s="183"/>
      <c r="N688" s="183"/>
      <c r="O688" s="183"/>
      <c r="P688" s="183"/>
      <c r="Q688" s="183"/>
      <c r="R688" s="183"/>
      <c r="S688" s="183"/>
      <c r="T688" s="183"/>
      <c r="U688" s="183"/>
      <c r="V688" s="183"/>
      <c r="W688" s="183"/>
      <c r="X688" s="183"/>
      <c r="Y688" s="183"/>
      <c r="Z688" s="183"/>
      <c r="AA688" s="183"/>
      <c r="AB688" s="183"/>
    </row>
    <row r="689" spans="1:28">
      <c r="A689" s="3"/>
      <c r="B689" s="203"/>
      <c r="C689" s="190"/>
      <c r="D689" s="190"/>
      <c r="E689" s="183"/>
      <c r="F689" s="190"/>
      <c r="G689" s="190"/>
      <c r="H689" s="183"/>
      <c r="I689" s="183"/>
      <c r="J689" s="183"/>
      <c r="K689" s="183"/>
      <c r="L689" s="183"/>
      <c r="M689" s="183"/>
      <c r="N689" s="183"/>
      <c r="O689" s="183"/>
      <c r="P689" s="183"/>
      <c r="Q689" s="183"/>
      <c r="R689" s="183"/>
      <c r="S689" s="183"/>
      <c r="T689" s="183"/>
      <c r="U689" s="183"/>
      <c r="V689" s="183"/>
      <c r="W689" s="183"/>
      <c r="X689" s="183"/>
      <c r="Y689" s="183"/>
      <c r="Z689" s="183"/>
      <c r="AA689" s="183"/>
      <c r="AB689" s="183"/>
    </row>
    <row r="690" spans="1:28">
      <c r="A690" s="3"/>
      <c r="B690" s="203"/>
      <c r="C690" s="190"/>
      <c r="D690" s="190"/>
      <c r="E690" s="183"/>
      <c r="F690" s="190"/>
      <c r="G690" s="190"/>
      <c r="H690" s="183"/>
      <c r="I690" s="183"/>
      <c r="J690" s="183"/>
      <c r="K690" s="183"/>
      <c r="L690" s="183"/>
      <c r="M690" s="183"/>
      <c r="N690" s="183"/>
      <c r="O690" s="183"/>
      <c r="P690" s="183"/>
      <c r="Q690" s="183"/>
      <c r="R690" s="183"/>
      <c r="S690" s="183"/>
      <c r="T690" s="183"/>
      <c r="U690" s="183"/>
      <c r="V690" s="183"/>
      <c r="W690" s="183"/>
      <c r="X690" s="183"/>
      <c r="Y690" s="183"/>
      <c r="Z690" s="183"/>
      <c r="AA690" s="183"/>
      <c r="AB690" s="183"/>
    </row>
    <row r="691" spans="1:28">
      <c r="A691" s="3"/>
      <c r="B691" s="203"/>
      <c r="C691" s="190"/>
      <c r="D691" s="190"/>
      <c r="E691" s="183"/>
      <c r="F691" s="190"/>
      <c r="G691" s="190"/>
      <c r="H691" s="183"/>
      <c r="I691" s="183"/>
      <c r="J691" s="183"/>
      <c r="K691" s="183"/>
      <c r="L691" s="183"/>
      <c r="M691" s="183"/>
      <c r="N691" s="183"/>
      <c r="O691" s="183"/>
      <c r="P691" s="183"/>
      <c r="Q691" s="183"/>
      <c r="R691" s="183"/>
      <c r="S691" s="183"/>
      <c r="T691" s="183"/>
      <c r="U691" s="183"/>
      <c r="V691" s="183"/>
      <c r="W691" s="183"/>
      <c r="X691" s="183"/>
      <c r="Y691" s="183"/>
      <c r="Z691" s="183"/>
      <c r="AA691" s="183"/>
      <c r="AB691" s="183"/>
    </row>
    <row r="692" spans="1:28">
      <c r="A692" s="3"/>
      <c r="B692" s="203"/>
      <c r="C692" s="190"/>
      <c r="D692" s="190"/>
      <c r="E692" s="183"/>
      <c r="F692" s="190"/>
      <c r="G692" s="190"/>
      <c r="H692" s="183"/>
      <c r="I692" s="183"/>
      <c r="J692" s="183"/>
      <c r="K692" s="183"/>
      <c r="L692" s="183"/>
      <c r="M692" s="183"/>
      <c r="N692" s="183"/>
      <c r="O692" s="183"/>
      <c r="P692" s="183"/>
      <c r="Q692" s="183"/>
      <c r="R692" s="183"/>
      <c r="S692" s="183"/>
      <c r="T692" s="183"/>
      <c r="U692" s="183"/>
      <c r="V692" s="183"/>
      <c r="W692" s="183"/>
      <c r="X692" s="183"/>
      <c r="Y692" s="183"/>
      <c r="Z692" s="183"/>
      <c r="AA692" s="183"/>
      <c r="AB692" s="183"/>
    </row>
    <row r="693" spans="1:28">
      <c r="A693" s="3"/>
      <c r="B693" s="203"/>
      <c r="C693" s="190"/>
      <c r="D693" s="190"/>
      <c r="E693" s="183"/>
      <c r="F693" s="190"/>
      <c r="G693" s="190"/>
      <c r="H693" s="183"/>
      <c r="I693" s="183"/>
      <c r="J693" s="183"/>
      <c r="K693" s="183"/>
      <c r="L693" s="183"/>
      <c r="M693" s="183"/>
      <c r="N693" s="183"/>
      <c r="O693" s="183"/>
      <c r="P693" s="183"/>
      <c r="Q693" s="183"/>
      <c r="R693" s="183"/>
      <c r="S693" s="183"/>
      <c r="T693" s="183"/>
      <c r="U693" s="183"/>
      <c r="V693" s="183"/>
      <c r="W693" s="183"/>
      <c r="X693" s="183"/>
      <c r="Y693" s="183"/>
      <c r="Z693" s="183"/>
      <c r="AA693" s="183"/>
      <c r="AB693" s="183"/>
    </row>
    <row r="694" spans="1:28">
      <c r="A694" s="3"/>
      <c r="B694" s="203"/>
      <c r="C694" s="190"/>
      <c r="D694" s="190"/>
      <c r="E694" s="183"/>
      <c r="F694" s="190"/>
      <c r="G694" s="190"/>
      <c r="H694" s="183"/>
      <c r="I694" s="183"/>
      <c r="J694" s="183"/>
      <c r="K694" s="183"/>
      <c r="L694" s="183"/>
      <c r="M694" s="183"/>
      <c r="N694" s="183"/>
      <c r="O694" s="183"/>
      <c r="P694" s="183"/>
      <c r="Q694" s="183"/>
      <c r="R694" s="183"/>
      <c r="S694" s="183"/>
      <c r="T694" s="183"/>
      <c r="U694" s="183"/>
      <c r="V694" s="183"/>
      <c r="W694" s="183"/>
      <c r="X694" s="183"/>
      <c r="Y694" s="183"/>
      <c r="Z694" s="183"/>
      <c r="AA694" s="183"/>
      <c r="AB694" s="183"/>
    </row>
    <row r="695" spans="1:28">
      <c r="A695" s="3"/>
      <c r="B695" s="203"/>
      <c r="C695" s="190"/>
      <c r="D695" s="190"/>
      <c r="E695" s="183"/>
      <c r="F695" s="190"/>
      <c r="G695" s="190"/>
      <c r="H695" s="183"/>
      <c r="I695" s="183"/>
      <c r="J695" s="183"/>
      <c r="K695" s="183"/>
      <c r="L695" s="183"/>
      <c r="M695" s="183"/>
      <c r="N695" s="183"/>
      <c r="O695" s="183"/>
      <c r="P695" s="183"/>
      <c r="Q695" s="183"/>
      <c r="R695" s="183"/>
      <c r="S695" s="183"/>
      <c r="T695" s="183"/>
      <c r="U695" s="183"/>
      <c r="V695" s="183"/>
      <c r="W695" s="183"/>
      <c r="X695" s="183"/>
      <c r="Y695" s="183"/>
      <c r="Z695" s="183"/>
      <c r="AA695" s="183"/>
      <c r="AB695" s="183"/>
    </row>
    <row r="696" spans="1:28">
      <c r="A696" s="3"/>
      <c r="B696" s="203"/>
      <c r="C696" s="190"/>
      <c r="D696" s="190"/>
      <c r="E696" s="183"/>
      <c r="F696" s="190"/>
      <c r="G696" s="190"/>
      <c r="H696" s="183"/>
      <c r="I696" s="183"/>
      <c r="J696" s="183"/>
      <c r="K696" s="183"/>
      <c r="L696" s="183"/>
      <c r="M696" s="183"/>
      <c r="N696" s="183"/>
      <c r="O696" s="183"/>
      <c r="P696" s="183"/>
      <c r="Q696" s="183"/>
      <c r="R696" s="183"/>
      <c r="S696" s="183"/>
      <c r="T696" s="183"/>
      <c r="U696" s="183"/>
      <c r="V696" s="183"/>
      <c r="W696" s="183"/>
      <c r="X696" s="183"/>
      <c r="Y696" s="183"/>
      <c r="Z696" s="183"/>
      <c r="AA696" s="183"/>
      <c r="AB696" s="183"/>
    </row>
    <row r="697" spans="1:28">
      <c r="A697" s="3"/>
      <c r="B697" s="203"/>
      <c r="C697" s="190"/>
      <c r="D697" s="190"/>
      <c r="E697" s="183"/>
      <c r="F697" s="190"/>
      <c r="G697" s="190"/>
      <c r="H697" s="183"/>
      <c r="I697" s="183"/>
      <c r="J697" s="183"/>
      <c r="K697" s="183"/>
      <c r="L697" s="183"/>
      <c r="M697" s="183"/>
      <c r="N697" s="183"/>
      <c r="O697" s="183"/>
      <c r="P697" s="183"/>
      <c r="Q697" s="183"/>
      <c r="R697" s="183"/>
      <c r="S697" s="183"/>
      <c r="T697" s="183"/>
      <c r="U697" s="183"/>
      <c r="V697" s="183"/>
      <c r="W697" s="183"/>
      <c r="X697" s="183"/>
      <c r="Y697" s="183"/>
      <c r="Z697" s="183"/>
      <c r="AA697" s="183"/>
      <c r="AB697" s="183"/>
    </row>
    <row r="698" spans="1:28">
      <c r="A698" s="3"/>
      <c r="B698" s="203"/>
      <c r="C698" s="190"/>
      <c r="D698" s="190"/>
      <c r="E698" s="183"/>
      <c r="F698" s="190"/>
      <c r="G698" s="190"/>
      <c r="H698" s="183"/>
      <c r="I698" s="183"/>
      <c r="J698" s="183"/>
      <c r="K698" s="183"/>
      <c r="L698" s="183"/>
      <c r="M698" s="183"/>
      <c r="N698" s="183"/>
      <c r="O698" s="183"/>
      <c r="P698" s="183"/>
      <c r="Q698" s="183"/>
      <c r="R698" s="183"/>
      <c r="S698" s="183"/>
      <c r="T698" s="183"/>
      <c r="U698" s="183"/>
      <c r="V698" s="183"/>
      <c r="W698" s="183"/>
      <c r="X698" s="183"/>
      <c r="Y698" s="183"/>
      <c r="Z698" s="183"/>
      <c r="AA698" s="183"/>
      <c r="AB698" s="183"/>
    </row>
    <row r="699" spans="1:28">
      <c r="A699" s="3"/>
      <c r="B699" s="203"/>
      <c r="C699" s="190"/>
      <c r="D699" s="190"/>
      <c r="E699" s="183"/>
      <c r="F699" s="190"/>
      <c r="G699" s="190"/>
      <c r="H699" s="183"/>
      <c r="I699" s="183"/>
      <c r="J699" s="183"/>
      <c r="K699" s="183"/>
      <c r="L699" s="183"/>
      <c r="M699" s="183"/>
      <c r="N699" s="183"/>
      <c r="O699" s="183"/>
      <c r="P699" s="183"/>
      <c r="Q699" s="183"/>
      <c r="R699" s="183"/>
      <c r="S699" s="183"/>
      <c r="T699" s="183"/>
      <c r="U699" s="183"/>
      <c r="V699" s="183"/>
      <c r="W699" s="183"/>
      <c r="X699" s="183"/>
      <c r="Y699" s="183"/>
      <c r="Z699" s="183"/>
      <c r="AA699" s="183"/>
      <c r="AB699" s="183"/>
    </row>
    <row r="700" spans="1:28">
      <c r="A700" s="3"/>
      <c r="B700" s="203"/>
      <c r="C700" s="190"/>
      <c r="D700" s="190"/>
      <c r="E700" s="183"/>
      <c r="F700" s="190"/>
      <c r="G700" s="190"/>
      <c r="H700" s="183"/>
      <c r="I700" s="183"/>
      <c r="J700" s="183"/>
      <c r="K700" s="183"/>
      <c r="L700" s="183"/>
      <c r="M700" s="183"/>
      <c r="N700" s="183"/>
      <c r="O700" s="183"/>
      <c r="P700" s="183"/>
      <c r="Q700" s="183"/>
      <c r="R700" s="183"/>
      <c r="S700" s="183"/>
      <c r="T700" s="183"/>
      <c r="U700" s="183"/>
      <c r="V700" s="183"/>
      <c r="W700" s="183"/>
      <c r="X700" s="183"/>
      <c r="Y700" s="183"/>
      <c r="Z700" s="183"/>
      <c r="AA700" s="183"/>
      <c r="AB700" s="183"/>
    </row>
    <row r="701" spans="1:28">
      <c r="A701" s="3"/>
      <c r="B701" s="203"/>
      <c r="C701" s="190"/>
      <c r="D701" s="190"/>
      <c r="E701" s="183"/>
      <c r="F701" s="190"/>
      <c r="G701" s="190"/>
      <c r="H701" s="183"/>
      <c r="I701" s="183"/>
      <c r="J701" s="183"/>
      <c r="K701" s="183"/>
      <c r="L701" s="183"/>
      <c r="M701" s="183"/>
      <c r="N701" s="183"/>
      <c r="O701" s="183"/>
      <c r="P701" s="183"/>
      <c r="Q701" s="183"/>
      <c r="R701" s="183"/>
      <c r="S701" s="183"/>
      <c r="T701" s="183"/>
      <c r="U701" s="183"/>
      <c r="V701" s="183"/>
      <c r="W701" s="183"/>
      <c r="X701" s="183"/>
      <c r="Y701" s="183"/>
      <c r="Z701" s="183"/>
      <c r="AA701" s="183"/>
      <c r="AB701" s="183"/>
    </row>
    <row r="702" spans="1:28">
      <c r="A702" s="3"/>
      <c r="B702" s="203"/>
      <c r="C702" s="190"/>
      <c r="D702" s="190"/>
      <c r="E702" s="183"/>
      <c r="F702" s="190"/>
      <c r="G702" s="190"/>
      <c r="H702" s="183"/>
      <c r="I702" s="183"/>
      <c r="J702" s="183"/>
      <c r="K702" s="183"/>
      <c r="L702" s="183"/>
      <c r="M702" s="183"/>
      <c r="N702" s="183"/>
      <c r="O702" s="183"/>
      <c r="P702" s="183"/>
      <c r="Q702" s="183"/>
      <c r="R702" s="183"/>
      <c r="S702" s="183"/>
      <c r="T702" s="183"/>
      <c r="U702" s="183"/>
      <c r="V702" s="183"/>
      <c r="W702" s="183"/>
      <c r="X702" s="183"/>
      <c r="Y702" s="183"/>
      <c r="Z702" s="183"/>
      <c r="AA702" s="183"/>
      <c r="AB702" s="183"/>
    </row>
    <row r="703" spans="1:28">
      <c r="A703" s="3"/>
      <c r="B703" s="203"/>
      <c r="C703" s="190"/>
      <c r="D703" s="190"/>
      <c r="E703" s="183"/>
      <c r="F703" s="190"/>
      <c r="G703" s="190"/>
      <c r="H703" s="183"/>
      <c r="I703" s="183"/>
      <c r="J703" s="183"/>
      <c r="K703" s="183"/>
      <c r="L703" s="183"/>
      <c r="M703" s="183"/>
      <c r="N703" s="183"/>
      <c r="O703" s="183"/>
      <c r="P703" s="183"/>
      <c r="Q703" s="183"/>
      <c r="R703" s="183"/>
      <c r="S703" s="183"/>
      <c r="T703" s="183"/>
      <c r="U703" s="183"/>
      <c r="V703" s="183"/>
      <c r="W703" s="183"/>
      <c r="X703" s="183"/>
      <c r="Y703" s="183"/>
      <c r="Z703" s="183"/>
      <c r="AA703" s="183"/>
      <c r="AB703" s="183"/>
    </row>
    <row r="704" spans="1:28">
      <c r="A704" s="3"/>
      <c r="B704" s="203"/>
      <c r="C704" s="190"/>
      <c r="D704" s="190"/>
      <c r="E704" s="183"/>
      <c r="F704" s="190"/>
      <c r="G704" s="190"/>
      <c r="H704" s="183"/>
      <c r="I704" s="183"/>
      <c r="J704" s="183"/>
      <c r="K704" s="183"/>
      <c r="L704" s="183"/>
      <c r="M704" s="183"/>
      <c r="N704" s="183"/>
      <c r="O704" s="183"/>
      <c r="P704" s="183"/>
      <c r="Q704" s="183"/>
      <c r="R704" s="183"/>
      <c r="S704" s="183"/>
      <c r="T704" s="183"/>
      <c r="U704" s="183"/>
      <c r="V704" s="183"/>
      <c r="W704" s="183"/>
      <c r="X704" s="183"/>
      <c r="Y704" s="183"/>
      <c r="Z704" s="183"/>
      <c r="AA704" s="183"/>
      <c r="AB704" s="183"/>
    </row>
    <row r="705" spans="1:28">
      <c r="A705" s="3"/>
      <c r="B705" s="203"/>
      <c r="C705" s="190"/>
      <c r="D705" s="190"/>
      <c r="E705" s="183"/>
      <c r="F705" s="190"/>
      <c r="G705" s="190"/>
      <c r="H705" s="183"/>
      <c r="I705" s="183"/>
      <c r="J705" s="183"/>
      <c r="K705" s="183"/>
      <c r="L705" s="183"/>
      <c r="M705" s="183"/>
      <c r="N705" s="183"/>
      <c r="O705" s="183"/>
      <c r="P705" s="183"/>
      <c r="Q705" s="183"/>
      <c r="R705" s="183"/>
      <c r="S705" s="183"/>
      <c r="T705" s="183"/>
      <c r="U705" s="183"/>
      <c r="V705" s="183"/>
      <c r="W705" s="183"/>
      <c r="X705" s="183"/>
      <c r="Y705" s="183"/>
      <c r="Z705" s="183"/>
      <c r="AA705" s="183"/>
      <c r="AB705" s="183"/>
    </row>
    <row r="706" spans="1:28">
      <c r="A706" s="3"/>
      <c r="B706" s="203"/>
      <c r="C706" s="190"/>
      <c r="D706" s="190"/>
      <c r="E706" s="183"/>
      <c r="F706" s="190"/>
      <c r="G706" s="190"/>
      <c r="H706" s="183"/>
      <c r="I706" s="183"/>
      <c r="J706" s="183"/>
      <c r="K706" s="183"/>
      <c r="L706" s="183"/>
      <c r="M706" s="183"/>
      <c r="N706" s="183"/>
      <c r="O706" s="183"/>
      <c r="P706" s="183"/>
      <c r="Q706" s="183"/>
      <c r="R706" s="183"/>
      <c r="S706" s="183"/>
      <c r="T706" s="183"/>
      <c r="U706" s="183"/>
      <c r="V706" s="183"/>
      <c r="W706" s="183"/>
      <c r="X706" s="183"/>
      <c r="Y706" s="183"/>
      <c r="Z706" s="183"/>
      <c r="AA706" s="183"/>
      <c r="AB706" s="183"/>
    </row>
    <row r="707" spans="1:28">
      <c r="A707" s="3"/>
      <c r="B707" s="203"/>
      <c r="C707" s="190"/>
      <c r="D707" s="190"/>
      <c r="E707" s="183"/>
      <c r="F707" s="190"/>
      <c r="G707" s="190"/>
      <c r="H707" s="183"/>
      <c r="I707" s="183"/>
      <c r="J707" s="183"/>
      <c r="K707" s="183"/>
      <c r="L707" s="183"/>
      <c r="M707" s="183"/>
      <c r="N707" s="183"/>
      <c r="O707" s="183"/>
      <c r="P707" s="183"/>
      <c r="Q707" s="183"/>
      <c r="R707" s="183"/>
      <c r="S707" s="183"/>
      <c r="T707" s="183"/>
      <c r="U707" s="183"/>
      <c r="V707" s="183"/>
      <c r="W707" s="183"/>
      <c r="X707" s="183"/>
      <c r="Y707" s="183"/>
      <c r="Z707" s="183"/>
      <c r="AA707" s="183"/>
      <c r="AB707" s="183"/>
    </row>
    <row r="708" spans="1:28">
      <c r="A708" s="3"/>
      <c r="B708" s="203"/>
      <c r="C708" s="190"/>
      <c r="D708" s="190"/>
      <c r="E708" s="183"/>
      <c r="F708" s="190"/>
      <c r="G708" s="190"/>
      <c r="H708" s="183"/>
      <c r="I708" s="183"/>
      <c r="J708" s="183"/>
      <c r="K708" s="183"/>
      <c r="L708" s="183"/>
      <c r="M708" s="183"/>
      <c r="N708" s="183"/>
      <c r="O708" s="183"/>
      <c r="P708" s="183"/>
      <c r="Q708" s="183"/>
      <c r="R708" s="183"/>
      <c r="S708" s="183"/>
      <c r="T708" s="183"/>
      <c r="U708" s="183"/>
      <c r="V708" s="183"/>
      <c r="W708" s="183"/>
      <c r="X708" s="183"/>
      <c r="Y708" s="183"/>
      <c r="Z708" s="183"/>
      <c r="AA708" s="183"/>
      <c r="AB708" s="183"/>
    </row>
    <row r="709" spans="1:28">
      <c r="A709" s="3"/>
      <c r="B709" s="203"/>
      <c r="C709" s="190"/>
      <c r="D709" s="190"/>
      <c r="E709" s="183"/>
      <c r="F709" s="190"/>
      <c r="G709" s="190"/>
      <c r="H709" s="183"/>
      <c r="I709" s="183"/>
      <c r="J709" s="183"/>
      <c r="K709" s="183"/>
      <c r="L709" s="183"/>
      <c r="M709" s="183"/>
      <c r="N709" s="183"/>
      <c r="O709" s="183"/>
      <c r="P709" s="183"/>
      <c r="Q709" s="183"/>
      <c r="R709" s="183"/>
      <c r="S709" s="183"/>
      <c r="T709" s="183"/>
      <c r="U709" s="183"/>
      <c r="V709" s="183"/>
      <c r="W709" s="183"/>
      <c r="X709" s="183"/>
      <c r="Y709" s="183"/>
      <c r="Z709" s="183"/>
      <c r="AA709" s="183"/>
      <c r="AB709" s="183"/>
    </row>
    <row r="710" spans="1:28">
      <c r="A710" s="3"/>
      <c r="B710" s="203"/>
      <c r="C710" s="190"/>
      <c r="D710" s="190"/>
      <c r="E710" s="183"/>
      <c r="F710" s="190"/>
      <c r="G710" s="190"/>
      <c r="H710" s="183"/>
      <c r="I710" s="183"/>
      <c r="J710" s="183"/>
      <c r="K710" s="183"/>
      <c r="L710" s="183"/>
      <c r="M710" s="183"/>
      <c r="N710" s="183"/>
      <c r="O710" s="183"/>
      <c r="P710" s="183"/>
      <c r="Q710" s="183"/>
      <c r="R710" s="183"/>
      <c r="S710" s="183"/>
      <c r="T710" s="183"/>
      <c r="U710" s="183"/>
      <c r="V710" s="183"/>
      <c r="W710" s="183"/>
      <c r="X710" s="183"/>
      <c r="Y710" s="183"/>
      <c r="Z710" s="183"/>
      <c r="AA710" s="183"/>
      <c r="AB710" s="183"/>
    </row>
    <row r="711" spans="1:28">
      <c r="A711" s="3"/>
      <c r="B711" s="203"/>
      <c r="C711" s="190"/>
      <c r="D711" s="190"/>
      <c r="E711" s="183"/>
      <c r="F711" s="190"/>
      <c r="G711" s="190"/>
      <c r="H711" s="183"/>
      <c r="I711" s="183"/>
      <c r="J711" s="183"/>
      <c r="K711" s="183"/>
      <c r="L711" s="183"/>
      <c r="M711" s="183"/>
      <c r="N711" s="183"/>
      <c r="O711" s="183"/>
      <c r="P711" s="183"/>
      <c r="Q711" s="183"/>
      <c r="R711" s="183"/>
      <c r="S711" s="183"/>
      <c r="T711" s="183"/>
      <c r="U711" s="183"/>
      <c r="V711" s="183"/>
      <c r="W711" s="183"/>
      <c r="X711" s="183"/>
      <c r="Y711" s="183"/>
      <c r="Z711" s="183"/>
      <c r="AA711" s="183"/>
      <c r="AB711" s="183"/>
    </row>
    <row r="712" spans="1:28">
      <c r="A712" s="3"/>
      <c r="B712" s="203"/>
      <c r="C712" s="190"/>
      <c r="D712" s="190"/>
      <c r="E712" s="183"/>
      <c r="F712" s="190"/>
      <c r="G712" s="190"/>
      <c r="H712" s="183"/>
      <c r="I712" s="183"/>
      <c r="J712" s="183"/>
      <c r="K712" s="183"/>
      <c r="L712" s="183"/>
      <c r="M712" s="183"/>
      <c r="N712" s="183"/>
      <c r="O712" s="183"/>
      <c r="P712" s="183"/>
      <c r="Q712" s="183"/>
      <c r="R712" s="183"/>
      <c r="S712" s="183"/>
      <c r="T712" s="183"/>
      <c r="U712" s="183"/>
      <c r="V712" s="183"/>
      <c r="W712" s="183"/>
      <c r="X712" s="183"/>
      <c r="Y712" s="183"/>
      <c r="Z712" s="183"/>
      <c r="AA712" s="183"/>
      <c r="AB712" s="183"/>
    </row>
    <row r="713" spans="1:28">
      <c r="A713" s="3"/>
      <c r="B713" s="203"/>
      <c r="C713" s="190"/>
      <c r="D713" s="190"/>
      <c r="E713" s="183"/>
      <c r="F713" s="190"/>
      <c r="G713" s="190"/>
      <c r="H713" s="183"/>
      <c r="I713" s="183"/>
      <c r="J713" s="183"/>
      <c r="K713" s="183"/>
      <c r="L713" s="183"/>
      <c r="M713" s="183"/>
      <c r="N713" s="183"/>
      <c r="O713" s="183"/>
      <c r="P713" s="183"/>
      <c r="Q713" s="183"/>
      <c r="R713" s="183"/>
      <c r="S713" s="183"/>
      <c r="T713" s="183"/>
      <c r="U713" s="183"/>
      <c r="V713" s="183"/>
      <c r="W713" s="183"/>
      <c r="X713" s="183"/>
      <c r="Y713" s="183"/>
      <c r="Z713" s="183"/>
      <c r="AA713" s="183"/>
      <c r="AB713" s="183"/>
    </row>
    <row r="714" spans="1:28">
      <c r="A714" s="3"/>
      <c r="B714" s="203"/>
      <c r="C714" s="190"/>
      <c r="D714" s="190"/>
      <c r="E714" s="183"/>
      <c r="F714" s="190"/>
      <c r="G714" s="190"/>
      <c r="H714" s="183"/>
      <c r="I714" s="183"/>
      <c r="J714" s="183"/>
      <c r="K714" s="183"/>
      <c r="L714" s="183"/>
      <c r="M714" s="183"/>
      <c r="N714" s="183"/>
      <c r="O714" s="183"/>
      <c r="P714" s="183"/>
      <c r="Q714" s="183"/>
      <c r="R714" s="183"/>
      <c r="S714" s="183"/>
      <c r="T714" s="183"/>
      <c r="U714" s="183"/>
      <c r="V714" s="183"/>
      <c r="W714" s="183"/>
      <c r="X714" s="183"/>
      <c r="Y714" s="183"/>
      <c r="Z714" s="183"/>
      <c r="AA714" s="183"/>
      <c r="AB714" s="183"/>
    </row>
    <row r="715" spans="1:28">
      <c r="A715" s="3"/>
      <c r="B715" s="203"/>
      <c r="C715" s="190"/>
      <c r="D715" s="190"/>
      <c r="E715" s="183"/>
      <c r="F715" s="190"/>
      <c r="G715" s="190"/>
      <c r="H715" s="183"/>
      <c r="I715" s="183"/>
      <c r="J715" s="183"/>
      <c r="K715" s="183"/>
      <c r="L715" s="183"/>
      <c r="M715" s="183"/>
      <c r="N715" s="183"/>
      <c r="O715" s="183"/>
      <c r="P715" s="183"/>
      <c r="Q715" s="183"/>
      <c r="R715" s="183"/>
      <c r="S715" s="183"/>
      <c r="T715" s="183"/>
      <c r="U715" s="183"/>
      <c r="V715" s="183"/>
      <c r="W715" s="183"/>
      <c r="X715" s="183"/>
      <c r="Y715" s="183"/>
      <c r="Z715" s="183"/>
      <c r="AA715" s="183"/>
      <c r="AB715" s="183"/>
    </row>
    <row r="716" spans="1:28">
      <c r="A716" s="3"/>
      <c r="B716" s="203"/>
      <c r="C716" s="190"/>
      <c r="D716" s="190"/>
      <c r="E716" s="183"/>
      <c r="F716" s="190"/>
      <c r="G716" s="190"/>
      <c r="H716" s="183"/>
      <c r="I716" s="183"/>
      <c r="J716" s="183"/>
      <c r="K716" s="183"/>
      <c r="L716" s="183"/>
      <c r="M716" s="183"/>
      <c r="N716" s="183"/>
      <c r="O716" s="183"/>
      <c r="P716" s="183"/>
      <c r="Q716" s="183"/>
      <c r="R716" s="183"/>
      <c r="S716" s="183"/>
      <c r="T716" s="183"/>
      <c r="U716" s="183"/>
      <c r="V716" s="183"/>
      <c r="W716" s="183"/>
      <c r="X716" s="183"/>
      <c r="Y716" s="183"/>
      <c r="Z716" s="183"/>
      <c r="AA716" s="183"/>
      <c r="AB716" s="183"/>
    </row>
    <row r="717" spans="1:28">
      <c r="A717" s="3"/>
      <c r="B717" s="203"/>
      <c r="C717" s="190"/>
      <c r="D717" s="190"/>
      <c r="E717" s="183"/>
      <c r="F717" s="190"/>
      <c r="G717" s="190"/>
      <c r="H717" s="183"/>
      <c r="I717" s="183"/>
      <c r="J717" s="183"/>
      <c r="K717" s="183"/>
      <c r="L717" s="183"/>
      <c r="M717" s="183"/>
      <c r="N717" s="183"/>
      <c r="O717" s="183"/>
      <c r="P717" s="183"/>
      <c r="Q717" s="183"/>
      <c r="R717" s="183"/>
      <c r="S717" s="183"/>
      <c r="T717" s="183"/>
      <c r="U717" s="183"/>
      <c r="V717" s="183"/>
      <c r="W717" s="183"/>
      <c r="X717" s="183"/>
      <c r="Y717" s="183"/>
      <c r="Z717" s="183"/>
      <c r="AA717" s="183"/>
      <c r="AB717" s="183"/>
    </row>
    <row r="718" spans="1:28">
      <c r="A718" s="3"/>
      <c r="B718" s="203"/>
      <c r="C718" s="190"/>
      <c r="D718" s="190"/>
      <c r="E718" s="183"/>
      <c r="F718" s="190"/>
      <c r="G718" s="190"/>
      <c r="H718" s="183"/>
      <c r="I718" s="183"/>
      <c r="J718" s="183"/>
      <c r="K718" s="183"/>
      <c r="L718" s="183"/>
      <c r="M718" s="183"/>
      <c r="N718" s="183"/>
      <c r="O718" s="183"/>
      <c r="P718" s="183"/>
      <c r="Q718" s="183"/>
      <c r="R718" s="183"/>
      <c r="S718" s="183"/>
      <c r="T718" s="183"/>
      <c r="U718" s="183"/>
      <c r="V718" s="183"/>
      <c r="W718" s="183"/>
      <c r="X718" s="183"/>
      <c r="Y718" s="183"/>
      <c r="Z718" s="183"/>
      <c r="AA718" s="183"/>
      <c r="AB718" s="183"/>
    </row>
    <row r="719" spans="1:28">
      <c r="A719" s="3"/>
      <c r="B719" s="203"/>
      <c r="C719" s="190"/>
      <c r="D719" s="190"/>
      <c r="E719" s="183"/>
      <c r="F719" s="190"/>
      <c r="G719" s="190"/>
      <c r="H719" s="183"/>
      <c r="I719" s="183"/>
      <c r="J719" s="183"/>
      <c r="K719" s="183"/>
      <c r="L719" s="183"/>
      <c r="M719" s="183"/>
      <c r="N719" s="183"/>
      <c r="O719" s="183"/>
      <c r="P719" s="183"/>
      <c r="Q719" s="183"/>
      <c r="R719" s="183"/>
      <c r="S719" s="183"/>
      <c r="T719" s="183"/>
      <c r="U719" s="183"/>
      <c r="V719" s="183"/>
      <c r="W719" s="183"/>
      <c r="X719" s="183"/>
      <c r="Y719" s="183"/>
      <c r="Z719" s="183"/>
      <c r="AA719" s="183"/>
      <c r="AB719" s="183"/>
    </row>
    <row r="720" spans="1:28">
      <c r="A720" s="3"/>
      <c r="B720" s="203"/>
      <c r="C720" s="190"/>
      <c r="D720" s="190"/>
      <c r="E720" s="183"/>
      <c r="F720" s="190"/>
      <c r="G720" s="190"/>
      <c r="H720" s="183"/>
      <c r="I720" s="183"/>
      <c r="J720" s="183"/>
      <c r="K720" s="183"/>
      <c r="L720" s="183"/>
      <c r="M720" s="183"/>
      <c r="N720" s="183"/>
      <c r="O720" s="183"/>
      <c r="P720" s="183"/>
      <c r="Q720" s="183"/>
      <c r="R720" s="183"/>
      <c r="S720" s="183"/>
      <c r="T720" s="183"/>
      <c r="U720" s="183"/>
      <c r="V720" s="183"/>
      <c r="W720" s="183"/>
      <c r="X720" s="183"/>
      <c r="Y720" s="183"/>
      <c r="Z720" s="183"/>
      <c r="AA720" s="183"/>
      <c r="AB720" s="183"/>
    </row>
    <row r="721" spans="1:28">
      <c r="A721" s="3"/>
      <c r="B721" s="203"/>
      <c r="C721" s="190"/>
      <c r="D721" s="190"/>
      <c r="E721" s="183"/>
      <c r="F721" s="190"/>
      <c r="G721" s="190"/>
      <c r="H721" s="183"/>
      <c r="I721" s="183"/>
      <c r="J721" s="183"/>
      <c r="K721" s="183"/>
      <c r="L721" s="183"/>
      <c r="M721" s="183"/>
      <c r="N721" s="183"/>
      <c r="O721" s="183"/>
      <c r="P721" s="183"/>
      <c r="Q721" s="183"/>
      <c r="R721" s="183"/>
      <c r="S721" s="183"/>
      <c r="T721" s="183"/>
      <c r="U721" s="183"/>
      <c r="V721" s="183"/>
      <c r="W721" s="183"/>
      <c r="X721" s="183"/>
      <c r="Y721" s="183"/>
      <c r="Z721" s="183"/>
      <c r="AA721" s="183"/>
      <c r="AB721" s="183"/>
    </row>
    <row r="722" spans="1:28">
      <c r="A722" s="3"/>
      <c r="B722" s="203"/>
      <c r="C722" s="190"/>
      <c r="D722" s="190"/>
      <c r="E722" s="183"/>
      <c r="F722" s="190"/>
      <c r="G722" s="190"/>
      <c r="H722" s="183"/>
      <c r="I722" s="183"/>
      <c r="J722" s="183"/>
      <c r="K722" s="183"/>
      <c r="L722" s="183"/>
      <c r="M722" s="183"/>
      <c r="N722" s="183"/>
      <c r="O722" s="183"/>
      <c r="P722" s="183"/>
      <c r="Q722" s="183"/>
      <c r="R722" s="183"/>
      <c r="S722" s="183"/>
      <c r="T722" s="183"/>
      <c r="U722" s="183"/>
      <c r="V722" s="183"/>
      <c r="W722" s="183"/>
      <c r="X722" s="183"/>
      <c r="Y722" s="183"/>
      <c r="Z722" s="183"/>
      <c r="AA722" s="183"/>
      <c r="AB722" s="183"/>
    </row>
    <row r="723" spans="1:28">
      <c r="A723" s="3"/>
      <c r="B723" s="203"/>
      <c r="C723" s="190"/>
      <c r="D723" s="190"/>
      <c r="E723" s="183"/>
      <c r="F723" s="190"/>
      <c r="G723" s="190"/>
      <c r="H723" s="183"/>
      <c r="I723" s="183"/>
      <c r="J723" s="183"/>
      <c r="K723" s="183"/>
      <c r="L723" s="183"/>
      <c r="M723" s="183"/>
      <c r="N723" s="183"/>
      <c r="O723" s="183"/>
      <c r="P723" s="183"/>
      <c r="Q723" s="183"/>
      <c r="R723" s="183"/>
      <c r="S723" s="183"/>
      <c r="T723" s="183"/>
      <c r="U723" s="183"/>
      <c r="V723" s="183"/>
      <c r="W723" s="183"/>
      <c r="X723" s="183"/>
      <c r="Y723" s="183"/>
      <c r="Z723" s="183"/>
      <c r="AA723" s="183"/>
      <c r="AB723" s="183"/>
    </row>
    <row r="724" spans="1:28">
      <c r="A724" s="3"/>
      <c r="B724" s="203"/>
      <c r="C724" s="190"/>
      <c r="D724" s="190"/>
      <c r="E724" s="183"/>
      <c r="F724" s="190"/>
      <c r="G724" s="190"/>
      <c r="H724" s="183"/>
      <c r="I724" s="183"/>
      <c r="J724" s="183"/>
      <c r="K724" s="183"/>
      <c r="L724" s="183"/>
      <c r="M724" s="183"/>
      <c r="N724" s="183"/>
      <c r="O724" s="183"/>
      <c r="P724" s="183"/>
      <c r="Q724" s="183"/>
      <c r="R724" s="183"/>
      <c r="S724" s="183"/>
      <c r="T724" s="183"/>
      <c r="U724" s="183"/>
      <c r="V724" s="183"/>
      <c r="W724" s="183"/>
      <c r="X724" s="183"/>
      <c r="Y724" s="183"/>
      <c r="Z724" s="183"/>
      <c r="AA724" s="183"/>
      <c r="AB724" s="183"/>
    </row>
    <row r="725" spans="1:28">
      <c r="A725" s="3"/>
      <c r="B725" s="203"/>
      <c r="C725" s="190"/>
      <c r="D725" s="190"/>
      <c r="E725" s="183"/>
      <c r="F725" s="190"/>
      <c r="G725" s="190"/>
      <c r="H725" s="183"/>
      <c r="I725" s="183"/>
      <c r="J725" s="183"/>
      <c r="K725" s="183"/>
      <c r="L725" s="183"/>
      <c r="M725" s="183"/>
      <c r="N725" s="183"/>
      <c r="O725" s="183"/>
      <c r="P725" s="183"/>
      <c r="Q725" s="183"/>
      <c r="R725" s="183"/>
      <c r="S725" s="183"/>
      <c r="T725" s="183"/>
      <c r="U725" s="183"/>
      <c r="V725" s="183"/>
      <c r="W725" s="183"/>
      <c r="X725" s="183"/>
      <c r="Y725" s="183"/>
      <c r="Z725" s="183"/>
      <c r="AA725" s="183"/>
      <c r="AB725" s="183"/>
    </row>
    <row r="726" spans="1:28">
      <c r="A726" s="3"/>
      <c r="B726" s="203"/>
      <c r="C726" s="190"/>
      <c r="D726" s="190"/>
      <c r="E726" s="183"/>
      <c r="F726" s="190"/>
      <c r="G726" s="190"/>
      <c r="H726" s="183"/>
      <c r="I726" s="183"/>
      <c r="J726" s="183"/>
      <c r="K726" s="183"/>
      <c r="L726" s="183"/>
      <c r="M726" s="183"/>
      <c r="N726" s="183"/>
      <c r="O726" s="183"/>
      <c r="P726" s="183"/>
      <c r="Q726" s="183"/>
      <c r="R726" s="183"/>
      <c r="S726" s="183"/>
      <c r="T726" s="183"/>
      <c r="U726" s="183"/>
      <c r="V726" s="183"/>
      <c r="W726" s="183"/>
      <c r="X726" s="183"/>
      <c r="Y726" s="183"/>
      <c r="Z726" s="183"/>
      <c r="AA726" s="183"/>
      <c r="AB726" s="183"/>
    </row>
    <row r="727" spans="1:28">
      <c r="A727" s="3"/>
      <c r="B727" s="203"/>
      <c r="C727" s="190"/>
      <c r="D727" s="190"/>
      <c r="E727" s="183"/>
      <c r="F727" s="190"/>
      <c r="G727" s="190"/>
      <c r="H727" s="183"/>
      <c r="I727" s="183"/>
      <c r="J727" s="183"/>
      <c r="K727" s="183"/>
      <c r="L727" s="183"/>
      <c r="M727" s="183"/>
      <c r="N727" s="183"/>
      <c r="O727" s="183"/>
      <c r="P727" s="183"/>
      <c r="Q727" s="183"/>
      <c r="R727" s="183"/>
      <c r="S727" s="183"/>
      <c r="T727" s="183"/>
      <c r="U727" s="183"/>
      <c r="V727" s="183"/>
      <c r="W727" s="183"/>
      <c r="X727" s="183"/>
      <c r="Y727" s="183"/>
      <c r="Z727" s="183"/>
      <c r="AA727" s="183"/>
      <c r="AB727" s="183"/>
    </row>
    <row r="728" spans="1:28">
      <c r="A728" s="3"/>
      <c r="B728" s="203"/>
      <c r="C728" s="190"/>
      <c r="D728" s="190"/>
      <c r="E728" s="183"/>
      <c r="F728" s="190"/>
      <c r="G728" s="190"/>
      <c r="H728" s="183"/>
      <c r="I728" s="183"/>
      <c r="J728" s="183"/>
      <c r="K728" s="183"/>
      <c r="L728" s="183"/>
      <c r="M728" s="183"/>
      <c r="N728" s="183"/>
      <c r="O728" s="183"/>
      <c r="P728" s="183"/>
      <c r="Q728" s="183"/>
      <c r="R728" s="183"/>
      <c r="S728" s="183"/>
      <c r="T728" s="183"/>
      <c r="U728" s="183"/>
      <c r="V728" s="183"/>
      <c r="W728" s="183"/>
      <c r="X728" s="183"/>
      <c r="Y728" s="183"/>
      <c r="Z728" s="183"/>
      <c r="AA728" s="183"/>
      <c r="AB728" s="183"/>
    </row>
    <row r="729" spans="1:28">
      <c r="A729" s="3"/>
      <c r="B729" s="203"/>
      <c r="C729" s="190"/>
      <c r="D729" s="190"/>
      <c r="E729" s="183"/>
      <c r="F729" s="190"/>
      <c r="G729" s="190"/>
      <c r="H729" s="183"/>
      <c r="I729" s="183"/>
      <c r="J729" s="183"/>
      <c r="K729" s="183"/>
      <c r="L729" s="183"/>
      <c r="M729" s="183"/>
      <c r="N729" s="183"/>
      <c r="O729" s="183"/>
      <c r="P729" s="183"/>
      <c r="Q729" s="183"/>
      <c r="R729" s="183"/>
      <c r="S729" s="183"/>
      <c r="T729" s="183"/>
      <c r="U729" s="183"/>
      <c r="V729" s="183"/>
      <c r="W729" s="183"/>
      <c r="X729" s="183"/>
      <c r="Y729" s="183"/>
      <c r="Z729" s="183"/>
      <c r="AA729" s="183"/>
      <c r="AB729" s="183"/>
    </row>
    <row r="730" spans="1:28">
      <c r="A730" s="3"/>
      <c r="B730" s="203"/>
      <c r="C730" s="190"/>
      <c r="D730" s="190"/>
      <c r="E730" s="183"/>
      <c r="F730" s="190"/>
      <c r="G730" s="190"/>
      <c r="H730" s="183"/>
      <c r="I730" s="183"/>
      <c r="J730" s="183"/>
      <c r="K730" s="183"/>
      <c r="L730" s="183"/>
      <c r="M730" s="183"/>
      <c r="N730" s="183"/>
      <c r="O730" s="183"/>
      <c r="P730" s="183"/>
      <c r="Q730" s="183"/>
      <c r="R730" s="183"/>
      <c r="S730" s="183"/>
      <c r="T730" s="183"/>
      <c r="U730" s="183"/>
      <c r="V730" s="183"/>
      <c r="W730" s="183"/>
      <c r="X730" s="183"/>
      <c r="Y730" s="183"/>
      <c r="Z730" s="183"/>
      <c r="AA730" s="183"/>
      <c r="AB730" s="183"/>
    </row>
    <row r="731" spans="1:28">
      <c r="A731" s="3"/>
      <c r="B731" s="203"/>
      <c r="C731" s="190"/>
      <c r="D731" s="190"/>
      <c r="E731" s="183"/>
      <c r="F731" s="190"/>
      <c r="G731" s="190"/>
      <c r="H731" s="183"/>
      <c r="I731" s="183"/>
      <c r="J731" s="183"/>
      <c r="K731" s="183"/>
      <c r="L731" s="183"/>
      <c r="M731" s="183"/>
      <c r="N731" s="183"/>
      <c r="O731" s="183"/>
      <c r="P731" s="183"/>
      <c r="Q731" s="183"/>
      <c r="R731" s="183"/>
      <c r="S731" s="183"/>
      <c r="T731" s="183"/>
      <c r="U731" s="183"/>
      <c r="V731" s="183"/>
      <c r="W731" s="183"/>
      <c r="X731" s="183"/>
      <c r="Y731" s="183"/>
      <c r="Z731" s="183"/>
      <c r="AA731" s="183"/>
      <c r="AB731" s="183"/>
    </row>
    <row r="732" spans="1:28">
      <c r="A732" s="3"/>
      <c r="B732" s="203"/>
      <c r="C732" s="190"/>
      <c r="D732" s="190"/>
      <c r="E732" s="183"/>
      <c r="F732" s="190"/>
      <c r="G732" s="190"/>
      <c r="H732" s="183"/>
      <c r="I732" s="183"/>
      <c r="J732" s="183"/>
      <c r="K732" s="183"/>
      <c r="L732" s="183"/>
      <c r="M732" s="183"/>
      <c r="N732" s="183"/>
      <c r="O732" s="183"/>
      <c r="P732" s="183"/>
      <c r="Q732" s="183"/>
      <c r="R732" s="183"/>
      <c r="S732" s="183"/>
      <c r="T732" s="183"/>
      <c r="U732" s="183"/>
      <c r="V732" s="183"/>
      <c r="W732" s="183"/>
      <c r="X732" s="183"/>
      <c r="Y732" s="183"/>
      <c r="Z732" s="183"/>
      <c r="AA732" s="183"/>
      <c r="AB732" s="183"/>
    </row>
    <row r="733" spans="1:28">
      <c r="A733" s="3"/>
      <c r="B733" s="203"/>
      <c r="C733" s="190"/>
      <c r="D733" s="190"/>
      <c r="E733" s="183"/>
      <c r="F733" s="190"/>
      <c r="G733" s="190"/>
      <c r="H733" s="183"/>
      <c r="I733" s="183"/>
      <c r="J733" s="183"/>
      <c r="K733" s="183"/>
      <c r="L733" s="183"/>
      <c r="M733" s="183"/>
      <c r="N733" s="183"/>
      <c r="O733" s="183"/>
      <c r="P733" s="183"/>
      <c r="Q733" s="183"/>
      <c r="R733" s="183"/>
      <c r="S733" s="183"/>
      <c r="T733" s="183"/>
      <c r="U733" s="183"/>
      <c r="V733" s="183"/>
      <c r="W733" s="183"/>
      <c r="X733" s="183"/>
      <c r="Y733" s="183"/>
      <c r="Z733" s="183"/>
      <c r="AA733" s="183"/>
      <c r="AB733" s="183"/>
    </row>
    <row r="734" spans="1:28">
      <c r="A734" s="3"/>
      <c r="B734" s="203"/>
      <c r="C734" s="190"/>
      <c r="D734" s="190"/>
      <c r="E734" s="183"/>
      <c r="F734" s="190"/>
      <c r="G734" s="190"/>
      <c r="H734" s="183"/>
      <c r="I734" s="183"/>
      <c r="J734" s="183"/>
      <c r="K734" s="183"/>
      <c r="L734" s="183"/>
      <c r="M734" s="183"/>
      <c r="N734" s="183"/>
      <c r="O734" s="183"/>
      <c r="P734" s="183"/>
      <c r="Q734" s="183"/>
      <c r="R734" s="183"/>
      <c r="S734" s="183"/>
      <c r="T734" s="183"/>
      <c r="U734" s="183"/>
      <c r="V734" s="183"/>
      <c r="W734" s="183"/>
      <c r="X734" s="183"/>
      <c r="Y734" s="183"/>
      <c r="Z734" s="183"/>
      <c r="AA734" s="183"/>
      <c r="AB734" s="183"/>
    </row>
    <row r="735" spans="1:28">
      <c r="A735" s="3"/>
      <c r="B735" s="203"/>
      <c r="C735" s="190"/>
      <c r="D735" s="190"/>
      <c r="E735" s="183"/>
      <c r="F735" s="190"/>
      <c r="G735" s="190"/>
      <c r="H735" s="183"/>
      <c r="I735" s="183"/>
      <c r="J735" s="183"/>
      <c r="K735" s="183"/>
      <c r="L735" s="183"/>
      <c r="M735" s="183"/>
      <c r="N735" s="183"/>
      <c r="O735" s="183"/>
      <c r="P735" s="183"/>
      <c r="Q735" s="183"/>
      <c r="R735" s="183"/>
      <c r="S735" s="183"/>
      <c r="T735" s="183"/>
      <c r="U735" s="183"/>
      <c r="V735" s="183"/>
      <c r="W735" s="183"/>
      <c r="X735" s="183"/>
      <c r="Y735" s="183"/>
      <c r="Z735" s="183"/>
      <c r="AA735" s="183"/>
      <c r="AB735" s="183"/>
    </row>
    <row r="736" spans="1:28">
      <c r="A736" s="3"/>
      <c r="B736" s="203"/>
      <c r="C736" s="190"/>
      <c r="D736" s="190"/>
      <c r="E736" s="183"/>
      <c r="F736" s="190"/>
      <c r="G736" s="190"/>
      <c r="H736" s="183"/>
      <c r="I736" s="183"/>
      <c r="J736" s="183"/>
      <c r="K736" s="183"/>
      <c r="L736" s="183"/>
      <c r="M736" s="183"/>
      <c r="N736" s="183"/>
      <c r="O736" s="183"/>
      <c r="P736" s="183"/>
      <c r="Q736" s="183"/>
      <c r="R736" s="183"/>
      <c r="S736" s="183"/>
      <c r="T736" s="183"/>
      <c r="U736" s="183"/>
      <c r="V736" s="183"/>
      <c r="W736" s="183"/>
      <c r="X736" s="183"/>
      <c r="Y736" s="183"/>
      <c r="Z736" s="183"/>
      <c r="AA736" s="183"/>
      <c r="AB736" s="183"/>
    </row>
    <row r="737" spans="1:28">
      <c r="A737" s="3"/>
      <c r="B737" s="203"/>
      <c r="C737" s="190"/>
      <c r="D737" s="190"/>
      <c r="E737" s="183"/>
      <c r="F737" s="190"/>
      <c r="G737" s="190"/>
      <c r="H737" s="183"/>
      <c r="I737" s="183"/>
      <c r="J737" s="183"/>
      <c r="K737" s="183"/>
      <c r="L737" s="183"/>
      <c r="M737" s="183"/>
      <c r="N737" s="183"/>
      <c r="O737" s="183"/>
      <c r="P737" s="183"/>
      <c r="Q737" s="183"/>
      <c r="R737" s="183"/>
      <c r="S737" s="183"/>
      <c r="T737" s="183"/>
      <c r="U737" s="183"/>
      <c r="V737" s="183"/>
      <c r="W737" s="183"/>
      <c r="X737" s="183"/>
      <c r="Y737" s="183"/>
      <c r="Z737" s="183"/>
      <c r="AA737" s="183"/>
      <c r="AB737" s="183"/>
    </row>
    <row r="738" spans="1:28">
      <c r="A738" s="3"/>
      <c r="B738" s="203"/>
      <c r="C738" s="190"/>
      <c r="D738" s="190"/>
      <c r="E738" s="183"/>
      <c r="F738" s="190"/>
      <c r="G738" s="190"/>
      <c r="H738" s="183"/>
      <c r="I738" s="183"/>
      <c r="J738" s="183"/>
      <c r="K738" s="183"/>
      <c r="L738" s="183"/>
      <c r="M738" s="183"/>
      <c r="N738" s="183"/>
      <c r="O738" s="183"/>
      <c r="P738" s="183"/>
      <c r="Q738" s="183"/>
      <c r="R738" s="183"/>
      <c r="S738" s="183"/>
      <c r="T738" s="183"/>
      <c r="U738" s="183"/>
      <c r="V738" s="183"/>
      <c r="W738" s="183"/>
      <c r="X738" s="183"/>
      <c r="Y738" s="183"/>
      <c r="Z738" s="183"/>
      <c r="AA738" s="183"/>
      <c r="AB738" s="183"/>
    </row>
    <row r="739" spans="1:28">
      <c r="A739" s="3"/>
      <c r="B739" s="203"/>
      <c r="C739" s="190"/>
      <c r="D739" s="190"/>
      <c r="E739" s="183"/>
      <c r="F739" s="190"/>
      <c r="G739" s="190"/>
      <c r="H739" s="183"/>
      <c r="I739" s="183"/>
      <c r="J739" s="183"/>
      <c r="K739" s="183"/>
      <c r="L739" s="183"/>
      <c r="M739" s="183"/>
      <c r="N739" s="183"/>
      <c r="O739" s="183"/>
      <c r="P739" s="183"/>
      <c r="Q739" s="183"/>
      <c r="R739" s="183"/>
      <c r="S739" s="183"/>
      <c r="T739" s="183"/>
      <c r="U739" s="183"/>
      <c r="V739" s="183"/>
      <c r="W739" s="183"/>
      <c r="X739" s="183"/>
      <c r="Y739" s="183"/>
      <c r="Z739" s="183"/>
      <c r="AA739" s="183"/>
      <c r="AB739" s="183"/>
    </row>
    <row r="740" spans="1:28">
      <c r="A740" s="3"/>
      <c r="B740" s="203"/>
      <c r="C740" s="190"/>
      <c r="D740" s="190"/>
      <c r="E740" s="183"/>
      <c r="F740" s="190"/>
      <c r="G740" s="190"/>
      <c r="H740" s="183"/>
      <c r="I740" s="183"/>
      <c r="J740" s="183"/>
      <c r="K740" s="183"/>
      <c r="L740" s="183"/>
      <c r="M740" s="183"/>
      <c r="N740" s="183"/>
      <c r="O740" s="183"/>
      <c r="P740" s="183"/>
      <c r="Q740" s="183"/>
      <c r="R740" s="183"/>
      <c r="S740" s="183"/>
      <c r="T740" s="183"/>
      <c r="U740" s="183"/>
      <c r="V740" s="183"/>
      <c r="W740" s="183"/>
      <c r="X740" s="183"/>
      <c r="Y740" s="183"/>
      <c r="Z740" s="183"/>
      <c r="AA740" s="183"/>
      <c r="AB740" s="183"/>
    </row>
    <row r="741" spans="1:28">
      <c r="A741" s="3"/>
      <c r="B741" s="203"/>
      <c r="C741" s="190"/>
      <c r="D741" s="190"/>
      <c r="E741" s="183"/>
      <c r="F741" s="190"/>
      <c r="G741" s="190"/>
      <c r="H741" s="183"/>
      <c r="I741" s="183"/>
      <c r="J741" s="183"/>
      <c r="K741" s="183"/>
      <c r="L741" s="183"/>
      <c r="M741" s="183"/>
      <c r="N741" s="183"/>
      <c r="O741" s="183"/>
      <c r="P741" s="183"/>
      <c r="Q741" s="183"/>
      <c r="R741" s="183"/>
      <c r="S741" s="183"/>
      <c r="T741" s="183"/>
      <c r="U741" s="183"/>
      <c r="V741" s="183"/>
      <c r="W741" s="183"/>
      <c r="X741" s="183"/>
      <c r="Y741" s="183"/>
      <c r="Z741" s="183"/>
      <c r="AA741" s="183"/>
      <c r="AB741" s="183"/>
    </row>
    <row r="742" spans="1:28">
      <c r="A742" s="3"/>
      <c r="B742" s="203"/>
      <c r="C742" s="190"/>
      <c r="D742" s="190"/>
      <c r="E742" s="183"/>
      <c r="F742" s="190"/>
      <c r="G742" s="190"/>
      <c r="H742" s="183"/>
      <c r="I742" s="183"/>
      <c r="J742" s="183"/>
      <c r="K742" s="183"/>
      <c r="L742" s="183"/>
      <c r="M742" s="183"/>
      <c r="N742" s="183"/>
      <c r="O742" s="183"/>
      <c r="P742" s="183"/>
      <c r="Q742" s="183"/>
      <c r="R742" s="183"/>
      <c r="S742" s="183"/>
      <c r="T742" s="183"/>
      <c r="U742" s="183"/>
      <c r="V742" s="183"/>
      <c r="W742" s="183"/>
      <c r="X742" s="183"/>
      <c r="Y742" s="183"/>
      <c r="Z742" s="183"/>
      <c r="AA742" s="183"/>
      <c r="AB742" s="183"/>
    </row>
    <row r="743" spans="1:28">
      <c r="A743" s="3"/>
      <c r="B743" s="203"/>
      <c r="C743" s="190"/>
      <c r="D743" s="190"/>
      <c r="E743" s="183"/>
      <c r="F743" s="190"/>
      <c r="G743" s="190"/>
      <c r="H743" s="183"/>
      <c r="I743" s="183"/>
      <c r="J743" s="183"/>
      <c r="K743" s="183"/>
      <c r="L743" s="183"/>
      <c r="M743" s="183"/>
      <c r="N743" s="183"/>
      <c r="O743" s="183"/>
      <c r="P743" s="183"/>
      <c r="Q743" s="183"/>
      <c r="R743" s="183"/>
      <c r="S743" s="183"/>
      <c r="T743" s="183"/>
      <c r="U743" s="183"/>
      <c r="V743" s="183"/>
      <c r="W743" s="183"/>
      <c r="X743" s="183"/>
      <c r="Y743" s="183"/>
      <c r="Z743" s="183"/>
      <c r="AA743" s="183"/>
      <c r="AB743" s="183"/>
    </row>
    <row r="744" spans="1:28">
      <c r="A744" s="3"/>
      <c r="B744" s="203"/>
      <c r="C744" s="190"/>
      <c r="D744" s="190"/>
      <c r="E744" s="183"/>
      <c r="F744" s="190"/>
      <c r="G744" s="190"/>
      <c r="H744" s="183"/>
      <c r="I744" s="183"/>
      <c r="J744" s="183"/>
      <c r="K744" s="183"/>
      <c r="L744" s="183"/>
      <c r="M744" s="183"/>
      <c r="N744" s="183"/>
      <c r="O744" s="183"/>
      <c r="P744" s="183"/>
      <c r="Q744" s="183"/>
      <c r="R744" s="183"/>
      <c r="S744" s="183"/>
      <c r="T744" s="183"/>
      <c r="U744" s="183"/>
      <c r="V744" s="183"/>
      <c r="W744" s="183"/>
      <c r="X744" s="183"/>
      <c r="Y744" s="183"/>
      <c r="Z744" s="183"/>
      <c r="AA744" s="183"/>
      <c r="AB744" s="183"/>
    </row>
    <row r="745" spans="1:28">
      <c r="A745" s="3"/>
      <c r="B745" s="203"/>
      <c r="C745" s="190"/>
      <c r="D745" s="190"/>
      <c r="E745" s="183"/>
      <c r="F745" s="190"/>
      <c r="G745" s="190"/>
      <c r="H745" s="183"/>
      <c r="I745" s="183"/>
      <c r="J745" s="183"/>
      <c r="K745" s="183"/>
      <c r="L745" s="183"/>
      <c r="M745" s="183"/>
      <c r="N745" s="183"/>
      <c r="O745" s="183"/>
      <c r="P745" s="183"/>
      <c r="Q745" s="183"/>
      <c r="R745" s="183"/>
      <c r="S745" s="183"/>
      <c r="T745" s="183"/>
      <c r="U745" s="183"/>
      <c r="V745" s="183"/>
      <c r="W745" s="183"/>
      <c r="X745" s="183"/>
      <c r="Y745" s="183"/>
      <c r="Z745" s="183"/>
      <c r="AA745" s="183"/>
      <c r="AB745" s="183"/>
    </row>
    <row r="746" spans="1:28">
      <c r="A746" s="3"/>
      <c r="B746" s="203"/>
      <c r="C746" s="190"/>
      <c r="D746" s="190"/>
      <c r="E746" s="183"/>
      <c r="F746" s="190"/>
      <c r="G746" s="190"/>
      <c r="H746" s="183"/>
      <c r="I746" s="183"/>
      <c r="J746" s="183"/>
      <c r="K746" s="183"/>
      <c r="L746" s="183"/>
      <c r="M746" s="183"/>
      <c r="N746" s="183"/>
      <c r="O746" s="183"/>
      <c r="P746" s="183"/>
      <c r="Q746" s="183"/>
      <c r="R746" s="183"/>
      <c r="S746" s="183"/>
      <c r="T746" s="183"/>
      <c r="U746" s="183"/>
      <c r="V746" s="183"/>
      <c r="W746" s="183"/>
      <c r="X746" s="183"/>
      <c r="Y746" s="183"/>
      <c r="Z746" s="183"/>
      <c r="AA746" s="183"/>
      <c r="AB746" s="183"/>
    </row>
    <row r="747" spans="1:28">
      <c r="A747" s="3"/>
      <c r="B747" s="203"/>
      <c r="C747" s="190"/>
      <c r="D747" s="190"/>
      <c r="E747" s="183"/>
      <c r="F747" s="190"/>
      <c r="G747" s="190"/>
      <c r="H747" s="183"/>
      <c r="I747" s="183"/>
      <c r="J747" s="183"/>
      <c r="K747" s="183"/>
      <c r="L747" s="183"/>
      <c r="M747" s="183"/>
      <c r="N747" s="183"/>
      <c r="O747" s="183"/>
      <c r="P747" s="183"/>
      <c r="Q747" s="183"/>
      <c r="R747" s="183"/>
      <c r="S747" s="183"/>
      <c r="T747" s="183"/>
      <c r="U747" s="183"/>
      <c r="V747" s="183"/>
      <c r="W747" s="183"/>
      <c r="X747" s="183"/>
      <c r="Y747" s="183"/>
      <c r="Z747" s="183"/>
      <c r="AA747" s="183"/>
      <c r="AB747" s="183"/>
    </row>
    <row r="748" spans="1:28">
      <c r="A748" s="3"/>
      <c r="B748" s="203"/>
      <c r="C748" s="190"/>
      <c r="D748" s="190"/>
      <c r="E748" s="183"/>
      <c r="F748" s="190"/>
      <c r="G748" s="190"/>
      <c r="H748" s="183"/>
      <c r="I748" s="183"/>
      <c r="J748" s="183"/>
      <c r="K748" s="183"/>
      <c r="L748" s="183"/>
      <c r="M748" s="183"/>
      <c r="N748" s="183"/>
      <c r="O748" s="183"/>
      <c r="P748" s="183"/>
      <c r="Q748" s="183"/>
      <c r="R748" s="183"/>
      <c r="S748" s="183"/>
      <c r="T748" s="183"/>
      <c r="U748" s="183"/>
      <c r="V748" s="183"/>
      <c r="W748" s="183"/>
      <c r="X748" s="183"/>
      <c r="Y748" s="183"/>
      <c r="Z748" s="183"/>
      <c r="AA748" s="183"/>
      <c r="AB748" s="183"/>
    </row>
    <row r="749" spans="1:28">
      <c r="A749" s="3"/>
      <c r="B749" s="203"/>
      <c r="C749" s="190"/>
      <c r="D749" s="190"/>
      <c r="E749" s="183"/>
      <c r="F749" s="190"/>
      <c r="G749" s="190"/>
      <c r="H749" s="183"/>
      <c r="I749" s="183"/>
      <c r="J749" s="183"/>
      <c r="K749" s="183"/>
      <c r="L749" s="183"/>
      <c r="M749" s="183"/>
      <c r="N749" s="183"/>
      <c r="O749" s="183"/>
      <c r="P749" s="183"/>
      <c r="Q749" s="183"/>
      <c r="R749" s="183"/>
      <c r="S749" s="183"/>
      <c r="T749" s="183"/>
      <c r="U749" s="183"/>
      <c r="V749" s="183"/>
      <c r="W749" s="183"/>
      <c r="X749" s="183"/>
      <c r="Y749" s="183"/>
      <c r="Z749" s="183"/>
      <c r="AA749" s="183"/>
      <c r="AB749" s="183"/>
    </row>
    <row r="750" spans="1:28">
      <c r="A750" s="3"/>
      <c r="B750" s="203"/>
      <c r="C750" s="190"/>
      <c r="D750" s="190"/>
      <c r="E750" s="183"/>
      <c r="F750" s="190"/>
      <c r="G750" s="190"/>
      <c r="H750" s="183"/>
      <c r="I750" s="183"/>
      <c r="J750" s="183"/>
      <c r="K750" s="183"/>
      <c r="L750" s="183"/>
      <c r="M750" s="183"/>
      <c r="N750" s="183"/>
      <c r="O750" s="183"/>
      <c r="P750" s="183"/>
      <c r="Q750" s="183"/>
      <c r="R750" s="183"/>
      <c r="S750" s="183"/>
      <c r="T750" s="183"/>
      <c r="U750" s="183"/>
      <c r="V750" s="183"/>
      <c r="W750" s="183"/>
      <c r="X750" s="183"/>
      <c r="Y750" s="183"/>
      <c r="Z750" s="183"/>
      <c r="AA750" s="183"/>
      <c r="AB750" s="183"/>
    </row>
    <row r="751" spans="1:28">
      <c r="A751" s="3"/>
      <c r="B751" s="203"/>
      <c r="C751" s="190"/>
      <c r="D751" s="190"/>
      <c r="E751" s="183"/>
      <c r="F751" s="190"/>
      <c r="G751" s="190"/>
      <c r="H751" s="183"/>
      <c r="I751" s="183"/>
      <c r="J751" s="183"/>
      <c r="K751" s="183"/>
      <c r="L751" s="183"/>
      <c r="M751" s="183"/>
      <c r="N751" s="183"/>
      <c r="O751" s="183"/>
      <c r="P751" s="183"/>
      <c r="Q751" s="183"/>
      <c r="R751" s="183"/>
      <c r="S751" s="183"/>
      <c r="T751" s="183"/>
      <c r="U751" s="183"/>
      <c r="V751" s="183"/>
      <c r="W751" s="183"/>
      <c r="X751" s="183"/>
      <c r="Y751" s="183"/>
      <c r="Z751" s="183"/>
      <c r="AA751" s="183"/>
      <c r="AB751" s="183"/>
    </row>
    <row r="752" spans="1:28">
      <c r="A752" s="3"/>
      <c r="B752" s="203"/>
      <c r="C752" s="190"/>
      <c r="D752" s="190"/>
      <c r="E752" s="183"/>
      <c r="F752" s="190"/>
      <c r="G752" s="190"/>
      <c r="H752" s="183"/>
      <c r="I752" s="183"/>
      <c r="J752" s="183"/>
      <c r="K752" s="183"/>
      <c r="L752" s="183"/>
      <c r="M752" s="183"/>
      <c r="N752" s="183"/>
      <c r="O752" s="183"/>
      <c r="P752" s="183"/>
      <c r="Q752" s="183"/>
      <c r="R752" s="183"/>
      <c r="S752" s="183"/>
      <c r="T752" s="183"/>
      <c r="U752" s="183"/>
      <c r="V752" s="183"/>
      <c r="W752" s="183"/>
      <c r="X752" s="183"/>
      <c r="Y752" s="183"/>
      <c r="Z752" s="183"/>
      <c r="AA752" s="183"/>
      <c r="AB752" s="183"/>
    </row>
    <row r="753" spans="1:28">
      <c r="A753" s="3"/>
      <c r="B753" s="203"/>
      <c r="C753" s="190"/>
      <c r="D753" s="190"/>
      <c r="E753" s="183"/>
      <c r="F753" s="190"/>
      <c r="G753" s="190"/>
      <c r="H753" s="183"/>
      <c r="I753" s="183"/>
      <c r="J753" s="183"/>
      <c r="K753" s="183"/>
      <c r="L753" s="183"/>
      <c r="M753" s="183"/>
      <c r="N753" s="183"/>
      <c r="O753" s="183"/>
      <c r="P753" s="183"/>
      <c r="Q753" s="183"/>
      <c r="R753" s="183"/>
      <c r="S753" s="183"/>
      <c r="T753" s="183"/>
      <c r="U753" s="183"/>
      <c r="V753" s="183"/>
      <c r="W753" s="183"/>
      <c r="X753" s="183"/>
      <c r="Y753" s="183"/>
      <c r="Z753" s="183"/>
      <c r="AA753" s="183"/>
      <c r="AB753" s="183"/>
    </row>
    <row r="754" spans="1:28">
      <c r="A754" s="3"/>
      <c r="B754" s="203"/>
      <c r="C754" s="190"/>
      <c r="D754" s="190"/>
      <c r="E754" s="183"/>
      <c r="F754" s="190"/>
      <c r="G754" s="190"/>
      <c r="H754" s="183"/>
      <c r="I754" s="183"/>
      <c r="J754" s="183"/>
      <c r="K754" s="183"/>
      <c r="L754" s="183"/>
      <c r="M754" s="183"/>
      <c r="N754" s="183"/>
      <c r="O754" s="183"/>
      <c r="P754" s="183"/>
      <c r="Q754" s="183"/>
      <c r="R754" s="183"/>
      <c r="S754" s="183"/>
      <c r="T754" s="183"/>
      <c r="U754" s="183"/>
      <c r="V754" s="183"/>
      <c r="W754" s="183"/>
      <c r="X754" s="183"/>
      <c r="Y754" s="183"/>
      <c r="Z754" s="183"/>
      <c r="AA754" s="183"/>
      <c r="AB754" s="183"/>
    </row>
    <row r="755" spans="1:28">
      <c r="A755" s="3"/>
      <c r="B755" s="203"/>
      <c r="C755" s="190"/>
      <c r="D755" s="190"/>
      <c r="E755" s="183"/>
      <c r="F755" s="190"/>
      <c r="G755" s="190"/>
      <c r="H755" s="183"/>
      <c r="I755" s="183"/>
      <c r="J755" s="183"/>
      <c r="K755" s="183"/>
      <c r="L755" s="183"/>
      <c r="M755" s="183"/>
      <c r="N755" s="183"/>
      <c r="O755" s="183"/>
      <c r="P755" s="183"/>
      <c r="Q755" s="183"/>
      <c r="R755" s="183"/>
      <c r="S755" s="183"/>
      <c r="T755" s="183"/>
      <c r="U755" s="183"/>
      <c r="V755" s="183"/>
      <c r="W755" s="183"/>
      <c r="X755" s="183"/>
      <c r="Y755" s="183"/>
      <c r="Z755" s="183"/>
      <c r="AA755" s="183"/>
      <c r="AB755" s="183"/>
    </row>
    <row r="756" spans="1:28">
      <c r="A756" s="3"/>
      <c r="B756" s="203"/>
      <c r="C756" s="190"/>
      <c r="D756" s="190"/>
      <c r="E756" s="183"/>
      <c r="F756" s="190"/>
      <c r="G756" s="190"/>
      <c r="H756" s="183"/>
      <c r="I756" s="183"/>
      <c r="J756" s="183"/>
      <c r="K756" s="183"/>
      <c r="L756" s="183"/>
      <c r="M756" s="183"/>
      <c r="N756" s="183"/>
      <c r="O756" s="183"/>
      <c r="P756" s="183"/>
      <c r="Q756" s="183"/>
      <c r="R756" s="183"/>
      <c r="S756" s="183"/>
      <c r="T756" s="183"/>
      <c r="U756" s="183"/>
      <c r="V756" s="183"/>
      <c r="W756" s="183"/>
      <c r="X756" s="183"/>
      <c r="Y756" s="183"/>
      <c r="Z756" s="183"/>
      <c r="AA756" s="183"/>
      <c r="AB756" s="183"/>
    </row>
    <row r="757" spans="1:28">
      <c r="A757" s="3"/>
      <c r="B757" s="203"/>
      <c r="C757" s="190"/>
      <c r="D757" s="190"/>
      <c r="E757" s="183"/>
      <c r="F757" s="190"/>
      <c r="G757" s="190"/>
      <c r="H757" s="183"/>
      <c r="I757" s="183"/>
      <c r="J757" s="183"/>
      <c r="K757" s="183"/>
      <c r="L757" s="183"/>
      <c r="M757" s="183"/>
      <c r="N757" s="183"/>
      <c r="O757" s="183"/>
      <c r="P757" s="183"/>
      <c r="Q757" s="183"/>
      <c r="R757" s="183"/>
      <c r="S757" s="183"/>
      <c r="T757" s="183"/>
      <c r="U757" s="183"/>
      <c r="V757" s="183"/>
      <c r="W757" s="183"/>
      <c r="X757" s="183"/>
      <c r="Y757" s="183"/>
      <c r="Z757" s="183"/>
      <c r="AA757" s="183"/>
      <c r="AB757" s="183"/>
    </row>
    <row r="758" spans="1:28">
      <c r="A758" s="3"/>
      <c r="B758" s="203"/>
      <c r="C758" s="190"/>
      <c r="D758" s="190"/>
      <c r="E758" s="183"/>
      <c r="F758" s="190"/>
      <c r="G758" s="190"/>
      <c r="H758" s="183"/>
      <c r="I758" s="183"/>
      <c r="J758" s="183"/>
      <c r="K758" s="183"/>
      <c r="L758" s="183"/>
      <c r="M758" s="183"/>
      <c r="N758" s="183"/>
      <c r="O758" s="183"/>
      <c r="P758" s="183"/>
      <c r="Q758" s="183"/>
      <c r="R758" s="183"/>
      <c r="S758" s="183"/>
      <c r="T758" s="183"/>
      <c r="U758" s="183"/>
      <c r="V758" s="183"/>
      <c r="W758" s="183"/>
      <c r="X758" s="183"/>
      <c r="Y758" s="183"/>
      <c r="Z758" s="183"/>
      <c r="AA758" s="183"/>
      <c r="AB758" s="183"/>
    </row>
    <row r="759" spans="1:28">
      <c r="A759" s="3"/>
      <c r="B759" s="203"/>
      <c r="C759" s="190"/>
      <c r="D759" s="190"/>
      <c r="E759" s="183"/>
      <c r="F759" s="190"/>
      <c r="G759" s="190"/>
      <c r="H759" s="183"/>
      <c r="I759" s="183"/>
      <c r="J759" s="183"/>
      <c r="K759" s="183"/>
      <c r="L759" s="183"/>
      <c r="M759" s="183"/>
      <c r="N759" s="183"/>
      <c r="O759" s="183"/>
      <c r="P759" s="183"/>
      <c r="Q759" s="183"/>
      <c r="R759" s="183"/>
      <c r="S759" s="183"/>
      <c r="T759" s="183"/>
      <c r="U759" s="183"/>
      <c r="V759" s="183"/>
      <c r="W759" s="183"/>
      <c r="X759" s="183"/>
      <c r="Y759" s="183"/>
      <c r="Z759" s="183"/>
      <c r="AA759" s="183"/>
      <c r="AB759" s="183"/>
    </row>
    <row r="760" spans="1:28">
      <c r="A760" s="3"/>
      <c r="B760" s="203"/>
      <c r="C760" s="190"/>
      <c r="D760" s="190"/>
      <c r="E760" s="183"/>
      <c r="F760" s="190"/>
      <c r="G760" s="190"/>
      <c r="H760" s="183"/>
      <c r="I760" s="183"/>
      <c r="J760" s="183"/>
      <c r="K760" s="183"/>
      <c r="L760" s="183"/>
      <c r="M760" s="183"/>
      <c r="N760" s="183"/>
      <c r="O760" s="183"/>
      <c r="P760" s="183"/>
      <c r="Q760" s="183"/>
      <c r="R760" s="183"/>
      <c r="S760" s="183"/>
      <c r="T760" s="183"/>
      <c r="U760" s="183"/>
      <c r="V760" s="183"/>
      <c r="W760" s="183"/>
      <c r="X760" s="183"/>
      <c r="Y760" s="183"/>
      <c r="Z760" s="183"/>
      <c r="AA760" s="183"/>
      <c r="AB760" s="183"/>
    </row>
    <row r="761" spans="1:28">
      <c r="A761" s="3"/>
      <c r="B761" s="203"/>
      <c r="C761" s="190"/>
      <c r="D761" s="190"/>
      <c r="E761" s="183"/>
      <c r="F761" s="190"/>
      <c r="G761" s="190"/>
      <c r="H761" s="183"/>
      <c r="I761" s="183"/>
      <c r="J761" s="183"/>
      <c r="K761" s="183"/>
      <c r="L761" s="183"/>
      <c r="M761" s="183"/>
      <c r="N761" s="183"/>
      <c r="O761" s="183"/>
      <c r="P761" s="183"/>
      <c r="Q761" s="183"/>
      <c r="R761" s="183"/>
      <c r="S761" s="183"/>
      <c r="T761" s="183"/>
      <c r="U761" s="183"/>
      <c r="V761" s="183"/>
      <c r="W761" s="183"/>
      <c r="X761" s="183"/>
      <c r="Y761" s="183"/>
      <c r="Z761" s="183"/>
      <c r="AA761" s="183"/>
      <c r="AB761" s="183"/>
    </row>
    <row r="762" spans="1:28">
      <c r="A762" s="3"/>
      <c r="B762" s="203"/>
      <c r="C762" s="190"/>
      <c r="D762" s="190"/>
      <c r="E762" s="183"/>
      <c r="F762" s="190"/>
      <c r="G762" s="190"/>
      <c r="H762" s="183"/>
      <c r="I762" s="183"/>
      <c r="J762" s="183"/>
      <c r="K762" s="183"/>
      <c r="L762" s="183"/>
      <c r="M762" s="183"/>
      <c r="N762" s="183"/>
      <c r="O762" s="183"/>
      <c r="P762" s="183"/>
      <c r="Q762" s="183"/>
      <c r="R762" s="183"/>
      <c r="S762" s="183"/>
      <c r="T762" s="183"/>
      <c r="U762" s="183"/>
      <c r="V762" s="183"/>
      <c r="W762" s="183"/>
      <c r="X762" s="183"/>
      <c r="Y762" s="183"/>
      <c r="Z762" s="183"/>
      <c r="AA762" s="183"/>
      <c r="AB762" s="183"/>
    </row>
    <row r="763" spans="1:28">
      <c r="A763" s="3"/>
      <c r="B763" s="203"/>
      <c r="C763" s="190"/>
      <c r="D763" s="190"/>
      <c r="E763" s="183"/>
      <c r="F763" s="190"/>
      <c r="G763" s="190"/>
      <c r="H763" s="183"/>
      <c r="I763" s="183"/>
      <c r="J763" s="183"/>
      <c r="K763" s="183"/>
      <c r="L763" s="183"/>
      <c r="M763" s="183"/>
      <c r="N763" s="183"/>
      <c r="O763" s="183"/>
      <c r="P763" s="183"/>
      <c r="Q763" s="183"/>
      <c r="R763" s="183"/>
      <c r="S763" s="183"/>
      <c r="T763" s="183"/>
      <c r="U763" s="183"/>
      <c r="V763" s="183"/>
      <c r="W763" s="183"/>
      <c r="X763" s="183"/>
      <c r="Y763" s="183"/>
      <c r="Z763" s="183"/>
      <c r="AA763" s="183"/>
      <c r="AB763" s="183"/>
    </row>
    <row r="764" spans="1:28">
      <c r="A764" s="3"/>
      <c r="B764" s="203"/>
      <c r="C764" s="190"/>
      <c r="D764" s="190"/>
      <c r="E764" s="183"/>
      <c r="F764" s="190"/>
      <c r="G764" s="190"/>
      <c r="H764" s="183"/>
      <c r="I764" s="183"/>
      <c r="J764" s="183"/>
      <c r="K764" s="183"/>
      <c r="L764" s="183"/>
      <c r="M764" s="183"/>
      <c r="N764" s="183"/>
      <c r="O764" s="183"/>
      <c r="P764" s="183"/>
      <c r="Q764" s="183"/>
      <c r="R764" s="183"/>
      <c r="S764" s="183"/>
      <c r="T764" s="183"/>
      <c r="U764" s="183"/>
      <c r="V764" s="183"/>
      <c r="W764" s="183"/>
      <c r="X764" s="183"/>
      <c r="Y764" s="183"/>
      <c r="Z764" s="183"/>
      <c r="AA764" s="183"/>
      <c r="AB764" s="183"/>
    </row>
    <row r="765" spans="1:28">
      <c r="A765" s="3"/>
      <c r="B765" s="203"/>
      <c r="C765" s="190"/>
      <c r="D765" s="190"/>
      <c r="E765" s="183"/>
      <c r="F765" s="190"/>
      <c r="G765" s="190"/>
      <c r="H765" s="183"/>
      <c r="I765" s="183"/>
      <c r="J765" s="183"/>
      <c r="K765" s="183"/>
      <c r="L765" s="183"/>
      <c r="M765" s="183"/>
      <c r="N765" s="183"/>
      <c r="O765" s="183"/>
      <c r="P765" s="183"/>
      <c r="Q765" s="183"/>
      <c r="R765" s="183"/>
      <c r="S765" s="183"/>
      <c r="T765" s="183"/>
      <c r="U765" s="183"/>
      <c r="V765" s="183"/>
      <c r="W765" s="183"/>
      <c r="X765" s="183"/>
      <c r="Y765" s="183"/>
      <c r="Z765" s="183"/>
      <c r="AA765" s="183"/>
      <c r="AB765" s="183"/>
    </row>
    <row r="766" spans="1:28">
      <c r="A766" s="3"/>
      <c r="B766" s="203"/>
      <c r="C766" s="190"/>
      <c r="D766" s="190"/>
      <c r="E766" s="183"/>
      <c r="F766" s="190"/>
      <c r="G766" s="190"/>
      <c r="H766" s="183"/>
      <c r="I766" s="183"/>
      <c r="J766" s="183"/>
      <c r="K766" s="183"/>
      <c r="L766" s="183"/>
      <c r="M766" s="183"/>
      <c r="N766" s="183"/>
      <c r="O766" s="183"/>
      <c r="P766" s="183"/>
      <c r="Q766" s="183"/>
      <c r="R766" s="183"/>
      <c r="S766" s="183"/>
      <c r="T766" s="183"/>
      <c r="U766" s="183"/>
      <c r="V766" s="183"/>
      <c r="W766" s="183"/>
      <c r="X766" s="183"/>
      <c r="Y766" s="183"/>
      <c r="Z766" s="183"/>
      <c r="AA766" s="183"/>
      <c r="AB766" s="183"/>
    </row>
    <row r="767" spans="1:28">
      <c r="A767" s="3"/>
      <c r="B767" s="203"/>
      <c r="C767" s="190"/>
      <c r="D767" s="190"/>
      <c r="E767" s="183"/>
      <c r="F767" s="190"/>
      <c r="G767" s="190"/>
      <c r="H767" s="183"/>
      <c r="I767" s="183"/>
      <c r="J767" s="183"/>
      <c r="K767" s="183"/>
      <c r="L767" s="183"/>
      <c r="M767" s="183"/>
      <c r="N767" s="183"/>
      <c r="O767" s="183"/>
      <c r="P767" s="183"/>
      <c r="Q767" s="183"/>
      <c r="R767" s="183"/>
      <c r="S767" s="183"/>
      <c r="T767" s="183"/>
      <c r="U767" s="183"/>
      <c r="V767" s="183"/>
      <c r="W767" s="183"/>
      <c r="X767" s="183"/>
      <c r="Y767" s="183"/>
      <c r="Z767" s="183"/>
      <c r="AA767" s="183"/>
      <c r="AB767" s="183"/>
    </row>
    <row r="768" spans="1:28">
      <c r="A768" s="3"/>
      <c r="B768" s="203"/>
      <c r="C768" s="190"/>
      <c r="D768" s="190"/>
      <c r="E768" s="183"/>
      <c r="F768" s="190"/>
      <c r="G768" s="190"/>
      <c r="H768" s="183"/>
      <c r="I768" s="183"/>
      <c r="J768" s="183"/>
      <c r="K768" s="183"/>
      <c r="L768" s="183"/>
      <c r="M768" s="183"/>
      <c r="N768" s="183"/>
      <c r="O768" s="183"/>
      <c r="P768" s="183"/>
      <c r="Q768" s="183"/>
      <c r="R768" s="183"/>
      <c r="S768" s="183"/>
      <c r="T768" s="183"/>
      <c r="U768" s="183"/>
      <c r="V768" s="183"/>
      <c r="W768" s="183"/>
      <c r="X768" s="183"/>
      <c r="Y768" s="183"/>
      <c r="Z768" s="183"/>
      <c r="AA768" s="183"/>
      <c r="AB768" s="183"/>
    </row>
    <row r="769" spans="1:28">
      <c r="A769" s="3"/>
      <c r="B769" s="203"/>
      <c r="C769" s="190"/>
      <c r="D769" s="190"/>
      <c r="E769" s="183"/>
      <c r="F769" s="190"/>
      <c r="G769" s="190"/>
      <c r="H769" s="183"/>
      <c r="I769" s="183"/>
      <c r="J769" s="183"/>
      <c r="K769" s="183"/>
      <c r="L769" s="183"/>
      <c r="M769" s="183"/>
      <c r="N769" s="183"/>
      <c r="O769" s="183"/>
      <c r="P769" s="183"/>
      <c r="Q769" s="183"/>
      <c r="R769" s="183"/>
      <c r="S769" s="183"/>
      <c r="T769" s="183"/>
      <c r="U769" s="183"/>
      <c r="V769" s="183"/>
      <c r="W769" s="183"/>
      <c r="X769" s="183"/>
      <c r="Y769" s="183"/>
      <c r="Z769" s="183"/>
      <c r="AA769" s="183"/>
      <c r="AB769" s="183"/>
    </row>
    <row r="770" spans="1:28">
      <c r="A770" s="3"/>
      <c r="B770" s="203"/>
      <c r="C770" s="190"/>
      <c r="D770" s="190"/>
      <c r="E770" s="183"/>
      <c r="F770" s="190"/>
      <c r="G770" s="190"/>
      <c r="H770" s="183"/>
      <c r="I770" s="183"/>
      <c r="J770" s="183"/>
      <c r="K770" s="183"/>
      <c r="L770" s="183"/>
      <c r="M770" s="183"/>
      <c r="N770" s="183"/>
      <c r="O770" s="183"/>
      <c r="P770" s="183"/>
      <c r="Q770" s="183"/>
      <c r="R770" s="183"/>
      <c r="S770" s="183"/>
      <c r="T770" s="183"/>
      <c r="U770" s="183"/>
      <c r="V770" s="183"/>
      <c r="W770" s="183"/>
      <c r="X770" s="183"/>
      <c r="Y770" s="183"/>
      <c r="Z770" s="183"/>
      <c r="AA770" s="183"/>
      <c r="AB770" s="183"/>
    </row>
    <row r="771" spans="1:28">
      <c r="A771" s="3"/>
      <c r="B771" s="203"/>
      <c r="C771" s="190"/>
      <c r="D771" s="190"/>
      <c r="E771" s="183"/>
      <c r="F771" s="190"/>
      <c r="G771" s="190"/>
      <c r="H771" s="183"/>
      <c r="I771" s="183"/>
      <c r="J771" s="183"/>
      <c r="K771" s="183"/>
      <c r="L771" s="183"/>
      <c r="M771" s="183"/>
      <c r="N771" s="183"/>
      <c r="O771" s="183"/>
      <c r="P771" s="183"/>
      <c r="Q771" s="183"/>
      <c r="R771" s="183"/>
      <c r="S771" s="183"/>
      <c r="T771" s="183"/>
      <c r="U771" s="183"/>
      <c r="V771" s="183"/>
      <c r="W771" s="183"/>
      <c r="X771" s="183"/>
      <c r="Y771" s="183"/>
      <c r="Z771" s="183"/>
      <c r="AA771" s="183"/>
      <c r="AB771" s="183"/>
    </row>
    <row r="772" spans="1:28">
      <c r="A772" s="3"/>
      <c r="B772" s="203"/>
      <c r="C772" s="190"/>
      <c r="D772" s="190"/>
      <c r="E772" s="183"/>
      <c r="F772" s="190"/>
      <c r="G772" s="190"/>
      <c r="H772" s="183"/>
      <c r="I772" s="183"/>
      <c r="J772" s="183"/>
      <c r="K772" s="183"/>
      <c r="L772" s="183"/>
      <c r="M772" s="183"/>
      <c r="N772" s="183"/>
      <c r="O772" s="183"/>
      <c r="P772" s="183"/>
      <c r="Q772" s="183"/>
      <c r="R772" s="183"/>
      <c r="S772" s="183"/>
      <c r="T772" s="183"/>
      <c r="U772" s="183"/>
      <c r="V772" s="183"/>
      <c r="W772" s="183"/>
      <c r="X772" s="183"/>
      <c r="Y772" s="183"/>
      <c r="Z772" s="183"/>
      <c r="AA772" s="183"/>
      <c r="AB772" s="183"/>
    </row>
    <row r="773" spans="1:28">
      <c r="A773" s="3"/>
      <c r="B773" s="203"/>
      <c r="C773" s="190"/>
      <c r="D773" s="190"/>
      <c r="E773" s="183"/>
      <c r="F773" s="190"/>
      <c r="G773" s="190"/>
      <c r="H773" s="183"/>
      <c r="I773" s="183"/>
      <c r="J773" s="183"/>
      <c r="K773" s="183"/>
      <c r="L773" s="183"/>
      <c r="M773" s="183"/>
      <c r="N773" s="183"/>
      <c r="O773" s="183"/>
      <c r="P773" s="183"/>
      <c r="Q773" s="183"/>
      <c r="R773" s="183"/>
      <c r="S773" s="183"/>
      <c r="T773" s="183"/>
      <c r="U773" s="183"/>
      <c r="V773" s="183"/>
      <c r="W773" s="183"/>
      <c r="X773" s="183"/>
      <c r="Y773" s="183"/>
      <c r="Z773" s="183"/>
      <c r="AA773" s="183"/>
      <c r="AB773" s="183"/>
    </row>
    <row r="774" spans="1:28">
      <c r="A774" s="3"/>
      <c r="B774" s="203"/>
      <c r="C774" s="190"/>
      <c r="D774" s="190"/>
      <c r="E774" s="183"/>
      <c r="F774" s="190"/>
      <c r="G774" s="190"/>
      <c r="H774" s="183"/>
      <c r="I774" s="183"/>
      <c r="J774" s="183"/>
      <c r="K774" s="183"/>
      <c r="L774" s="183"/>
      <c r="M774" s="183"/>
      <c r="N774" s="183"/>
      <c r="O774" s="183"/>
      <c r="P774" s="183"/>
      <c r="Q774" s="183"/>
      <c r="R774" s="183"/>
      <c r="S774" s="183"/>
      <c r="T774" s="183"/>
      <c r="U774" s="183"/>
      <c r="V774" s="183"/>
      <c r="W774" s="183"/>
      <c r="X774" s="183"/>
      <c r="Y774" s="183"/>
      <c r="Z774" s="183"/>
      <c r="AA774" s="183"/>
      <c r="AB774" s="183"/>
    </row>
    <row r="775" spans="1:28">
      <c r="A775" s="3"/>
      <c r="B775" s="203"/>
      <c r="C775" s="190"/>
      <c r="D775" s="190"/>
      <c r="E775" s="183"/>
      <c r="F775" s="190"/>
      <c r="G775" s="190"/>
      <c r="H775" s="183"/>
      <c r="I775" s="183"/>
      <c r="J775" s="183"/>
      <c r="K775" s="183"/>
      <c r="L775" s="183"/>
      <c r="M775" s="183"/>
      <c r="N775" s="183"/>
      <c r="O775" s="183"/>
      <c r="P775" s="183"/>
      <c r="Q775" s="183"/>
      <c r="R775" s="183"/>
      <c r="S775" s="183"/>
      <c r="T775" s="183"/>
      <c r="U775" s="183"/>
      <c r="V775" s="183"/>
      <c r="W775" s="183"/>
      <c r="X775" s="183"/>
      <c r="Y775" s="183"/>
      <c r="Z775" s="183"/>
      <c r="AA775" s="183"/>
      <c r="AB775" s="183"/>
    </row>
    <row r="776" spans="1:28">
      <c r="A776" s="3"/>
      <c r="B776" s="203"/>
      <c r="C776" s="190"/>
      <c r="D776" s="190"/>
      <c r="E776" s="183"/>
      <c r="F776" s="190"/>
      <c r="G776" s="190"/>
      <c r="H776" s="183"/>
      <c r="I776" s="183"/>
      <c r="J776" s="183"/>
      <c r="K776" s="183"/>
      <c r="L776" s="183"/>
      <c r="M776" s="183"/>
      <c r="N776" s="183"/>
      <c r="O776" s="183"/>
      <c r="P776" s="183"/>
      <c r="Q776" s="183"/>
      <c r="R776" s="183"/>
      <c r="S776" s="183"/>
      <c r="T776" s="183"/>
      <c r="U776" s="183"/>
      <c r="V776" s="183"/>
      <c r="W776" s="183"/>
      <c r="X776" s="183"/>
      <c r="Y776" s="183"/>
      <c r="Z776" s="183"/>
      <c r="AA776" s="183"/>
      <c r="AB776" s="183"/>
    </row>
    <row r="777" spans="1:28">
      <c r="A777" s="3"/>
      <c r="B777" s="203"/>
      <c r="C777" s="190"/>
      <c r="D777" s="190"/>
      <c r="E777" s="183"/>
      <c r="F777" s="190"/>
      <c r="G777" s="190"/>
      <c r="H777" s="183"/>
      <c r="I777" s="183"/>
      <c r="J777" s="183"/>
      <c r="K777" s="183"/>
      <c r="L777" s="183"/>
      <c r="M777" s="183"/>
      <c r="N777" s="183"/>
      <c r="O777" s="183"/>
      <c r="P777" s="183"/>
      <c r="Q777" s="183"/>
      <c r="R777" s="183"/>
      <c r="S777" s="183"/>
      <c r="T777" s="183"/>
      <c r="U777" s="183"/>
      <c r="V777" s="183"/>
      <c r="W777" s="183"/>
      <c r="X777" s="183"/>
      <c r="Y777" s="183"/>
      <c r="Z777" s="183"/>
      <c r="AA777" s="183"/>
      <c r="AB777" s="183"/>
    </row>
    <row r="778" spans="1:28">
      <c r="A778" s="3"/>
      <c r="B778" s="203"/>
      <c r="C778" s="190"/>
      <c r="D778" s="190"/>
      <c r="E778" s="183"/>
      <c r="F778" s="190"/>
      <c r="G778" s="190"/>
      <c r="H778" s="183"/>
      <c r="I778" s="183"/>
      <c r="J778" s="183"/>
      <c r="K778" s="183"/>
      <c r="L778" s="183"/>
      <c r="M778" s="183"/>
      <c r="N778" s="183"/>
      <c r="O778" s="183"/>
      <c r="P778" s="183"/>
      <c r="Q778" s="183"/>
      <c r="R778" s="183"/>
      <c r="S778" s="183"/>
      <c r="T778" s="183"/>
      <c r="U778" s="183"/>
      <c r="V778" s="183"/>
      <c r="W778" s="183"/>
      <c r="X778" s="183"/>
      <c r="Y778" s="183"/>
      <c r="Z778" s="183"/>
      <c r="AA778" s="183"/>
      <c r="AB778" s="183"/>
    </row>
    <row r="779" spans="1:28">
      <c r="A779" s="3"/>
      <c r="B779" s="203"/>
      <c r="C779" s="190"/>
      <c r="D779" s="190"/>
      <c r="E779" s="183"/>
      <c r="F779" s="190"/>
      <c r="G779" s="190"/>
      <c r="H779" s="183"/>
      <c r="I779" s="183"/>
      <c r="J779" s="183"/>
      <c r="K779" s="183"/>
      <c r="L779" s="183"/>
      <c r="M779" s="183"/>
      <c r="N779" s="183"/>
      <c r="O779" s="183"/>
      <c r="P779" s="183"/>
      <c r="Q779" s="183"/>
      <c r="R779" s="183"/>
      <c r="S779" s="183"/>
      <c r="T779" s="183"/>
      <c r="U779" s="183"/>
      <c r="V779" s="183"/>
      <c r="W779" s="183"/>
      <c r="X779" s="183"/>
      <c r="Y779" s="183"/>
      <c r="Z779" s="183"/>
      <c r="AA779" s="183"/>
      <c r="AB779" s="183"/>
    </row>
    <row r="780" spans="1:28">
      <c r="A780" s="3"/>
      <c r="B780" s="203"/>
      <c r="C780" s="190"/>
      <c r="D780" s="190"/>
      <c r="E780" s="183"/>
      <c r="F780" s="190"/>
      <c r="G780" s="190"/>
      <c r="H780" s="183"/>
      <c r="I780" s="183"/>
      <c r="J780" s="183"/>
      <c r="K780" s="183"/>
      <c r="L780" s="183"/>
      <c r="M780" s="183"/>
      <c r="N780" s="183"/>
      <c r="O780" s="183"/>
      <c r="P780" s="183"/>
      <c r="Q780" s="183"/>
      <c r="R780" s="183"/>
      <c r="S780" s="183"/>
      <c r="T780" s="183"/>
      <c r="U780" s="183"/>
      <c r="V780" s="183"/>
      <c r="W780" s="183"/>
      <c r="X780" s="183"/>
      <c r="Y780" s="183"/>
      <c r="Z780" s="183"/>
      <c r="AA780" s="183"/>
      <c r="AB780" s="183"/>
    </row>
    <row r="781" spans="1:28">
      <c r="A781" s="3"/>
      <c r="B781" s="203"/>
      <c r="C781" s="190"/>
      <c r="D781" s="190"/>
      <c r="E781" s="183"/>
      <c r="F781" s="190"/>
      <c r="G781" s="190"/>
      <c r="H781" s="183"/>
      <c r="I781" s="183"/>
      <c r="J781" s="183"/>
      <c r="K781" s="183"/>
      <c r="L781" s="183"/>
      <c r="M781" s="183"/>
      <c r="N781" s="183"/>
      <c r="O781" s="183"/>
      <c r="P781" s="183"/>
      <c r="Q781" s="183"/>
      <c r="R781" s="183"/>
      <c r="S781" s="183"/>
      <c r="T781" s="183"/>
      <c r="U781" s="183"/>
      <c r="V781" s="183"/>
      <c r="W781" s="183"/>
      <c r="X781" s="183"/>
      <c r="Y781" s="183"/>
      <c r="Z781" s="183"/>
      <c r="AA781" s="183"/>
      <c r="AB781" s="183"/>
    </row>
    <row r="782" spans="1:28">
      <c r="A782" s="3"/>
      <c r="B782" s="203"/>
      <c r="C782" s="190"/>
      <c r="D782" s="190"/>
      <c r="E782" s="183"/>
      <c r="F782" s="190"/>
      <c r="G782" s="190"/>
      <c r="H782" s="183"/>
      <c r="I782" s="183"/>
      <c r="J782" s="183"/>
      <c r="K782" s="183"/>
      <c r="L782" s="183"/>
      <c r="M782" s="183"/>
      <c r="N782" s="183"/>
      <c r="O782" s="183"/>
      <c r="P782" s="183"/>
      <c r="Q782" s="183"/>
      <c r="R782" s="183"/>
      <c r="S782" s="183"/>
      <c r="T782" s="183"/>
      <c r="U782" s="183"/>
      <c r="V782" s="183"/>
      <c r="W782" s="183"/>
      <c r="X782" s="183"/>
      <c r="Y782" s="183"/>
      <c r="Z782" s="183"/>
      <c r="AA782" s="183"/>
      <c r="AB782" s="183"/>
    </row>
    <row r="783" spans="1:28">
      <c r="A783" s="3"/>
      <c r="B783" s="203"/>
      <c r="C783" s="190"/>
      <c r="D783" s="190"/>
      <c r="E783" s="183"/>
      <c r="F783" s="190"/>
      <c r="G783" s="190"/>
      <c r="H783" s="183"/>
      <c r="I783" s="183"/>
      <c r="J783" s="183"/>
      <c r="K783" s="183"/>
      <c r="L783" s="183"/>
      <c r="M783" s="183"/>
      <c r="N783" s="183"/>
      <c r="O783" s="183"/>
      <c r="P783" s="183"/>
      <c r="Q783" s="183"/>
      <c r="R783" s="183"/>
      <c r="S783" s="183"/>
      <c r="T783" s="183"/>
      <c r="U783" s="183"/>
      <c r="V783" s="183"/>
      <c r="W783" s="183"/>
      <c r="X783" s="183"/>
      <c r="Y783" s="183"/>
      <c r="Z783" s="183"/>
      <c r="AA783" s="183"/>
      <c r="AB783" s="183"/>
    </row>
    <row r="784" spans="1:28">
      <c r="A784" s="3"/>
      <c r="B784" s="203"/>
      <c r="C784" s="190"/>
      <c r="D784" s="190"/>
      <c r="E784" s="183"/>
      <c r="F784" s="190"/>
      <c r="G784" s="190"/>
      <c r="H784" s="183"/>
      <c r="I784" s="183"/>
      <c r="J784" s="183"/>
      <c r="K784" s="183"/>
      <c r="L784" s="183"/>
      <c r="M784" s="183"/>
      <c r="N784" s="183"/>
      <c r="O784" s="183"/>
      <c r="P784" s="183"/>
      <c r="Q784" s="183"/>
      <c r="R784" s="183"/>
      <c r="S784" s="183"/>
      <c r="T784" s="183"/>
      <c r="U784" s="183"/>
      <c r="V784" s="183"/>
      <c r="W784" s="183"/>
      <c r="X784" s="183"/>
      <c r="Y784" s="183"/>
      <c r="Z784" s="183"/>
      <c r="AA784" s="183"/>
      <c r="AB784" s="183"/>
    </row>
    <row r="785" spans="1:28">
      <c r="A785" s="3"/>
      <c r="B785" s="203"/>
      <c r="C785" s="190"/>
      <c r="D785" s="190"/>
      <c r="E785" s="183"/>
      <c r="F785" s="190"/>
      <c r="G785" s="190"/>
      <c r="H785" s="183"/>
      <c r="I785" s="183"/>
      <c r="J785" s="183"/>
      <c r="K785" s="183"/>
      <c r="L785" s="183"/>
      <c r="M785" s="183"/>
      <c r="N785" s="183"/>
      <c r="O785" s="183"/>
      <c r="P785" s="183"/>
      <c r="Q785" s="183"/>
      <c r="R785" s="183"/>
      <c r="S785" s="183"/>
      <c r="T785" s="183"/>
      <c r="U785" s="183"/>
      <c r="V785" s="183"/>
      <c r="W785" s="183"/>
      <c r="X785" s="183"/>
      <c r="Y785" s="183"/>
      <c r="Z785" s="183"/>
      <c r="AA785" s="183"/>
      <c r="AB785" s="183"/>
    </row>
    <row r="786" spans="1:28">
      <c r="A786" s="3"/>
      <c r="B786" s="203"/>
      <c r="C786" s="190"/>
      <c r="D786" s="190"/>
      <c r="E786" s="183"/>
      <c r="F786" s="190"/>
      <c r="G786" s="190"/>
      <c r="H786" s="183"/>
      <c r="I786" s="183"/>
      <c r="J786" s="183"/>
      <c r="K786" s="183"/>
      <c r="L786" s="183"/>
      <c r="M786" s="183"/>
      <c r="N786" s="183"/>
      <c r="O786" s="183"/>
      <c r="P786" s="183"/>
      <c r="Q786" s="183"/>
      <c r="R786" s="183"/>
      <c r="S786" s="183"/>
      <c r="T786" s="183"/>
      <c r="U786" s="183"/>
      <c r="V786" s="183"/>
      <c r="W786" s="183"/>
      <c r="X786" s="183"/>
      <c r="Y786" s="183"/>
      <c r="Z786" s="183"/>
      <c r="AA786" s="183"/>
      <c r="AB786" s="183"/>
    </row>
    <row r="787" spans="1:28">
      <c r="A787" s="3"/>
      <c r="B787" s="203"/>
      <c r="C787" s="190"/>
      <c r="D787" s="190"/>
      <c r="E787" s="183"/>
      <c r="F787" s="190"/>
      <c r="G787" s="190"/>
      <c r="H787" s="183"/>
      <c r="I787" s="183"/>
      <c r="J787" s="183"/>
      <c r="K787" s="183"/>
      <c r="L787" s="183"/>
      <c r="M787" s="183"/>
      <c r="N787" s="183"/>
      <c r="O787" s="183"/>
      <c r="P787" s="183"/>
      <c r="Q787" s="183"/>
      <c r="R787" s="183"/>
      <c r="S787" s="183"/>
      <c r="T787" s="183"/>
      <c r="U787" s="183"/>
      <c r="V787" s="183"/>
      <c r="W787" s="183"/>
      <c r="X787" s="183"/>
      <c r="Y787" s="183"/>
      <c r="Z787" s="183"/>
      <c r="AA787" s="183"/>
      <c r="AB787" s="183"/>
    </row>
    <row r="788" spans="1:28">
      <c r="A788" s="3"/>
      <c r="B788" s="203"/>
      <c r="C788" s="190"/>
      <c r="D788" s="190"/>
      <c r="E788" s="183"/>
      <c r="F788" s="190"/>
      <c r="G788" s="190"/>
      <c r="H788" s="183"/>
      <c r="I788" s="183"/>
      <c r="J788" s="183"/>
      <c r="K788" s="183"/>
      <c r="L788" s="183"/>
      <c r="M788" s="183"/>
      <c r="N788" s="183"/>
      <c r="O788" s="183"/>
      <c r="P788" s="183"/>
      <c r="Q788" s="183"/>
      <c r="R788" s="183"/>
      <c r="S788" s="183"/>
      <c r="T788" s="183"/>
      <c r="U788" s="183"/>
      <c r="V788" s="183"/>
      <c r="W788" s="183"/>
      <c r="X788" s="183"/>
      <c r="Y788" s="183"/>
      <c r="Z788" s="183"/>
      <c r="AA788" s="183"/>
      <c r="AB788" s="183"/>
    </row>
    <row r="789" spans="1:28">
      <c r="A789" s="3"/>
      <c r="B789" s="203"/>
      <c r="C789" s="190"/>
      <c r="D789" s="190"/>
      <c r="E789" s="183"/>
      <c r="F789" s="190"/>
      <c r="G789" s="190"/>
      <c r="H789" s="183"/>
      <c r="I789" s="183"/>
      <c r="J789" s="183"/>
      <c r="K789" s="183"/>
      <c r="L789" s="183"/>
      <c r="M789" s="183"/>
      <c r="N789" s="183"/>
      <c r="O789" s="183"/>
      <c r="P789" s="183"/>
      <c r="Q789" s="183"/>
      <c r="R789" s="183"/>
      <c r="S789" s="183"/>
      <c r="T789" s="183"/>
      <c r="U789" s="183"/>
      <c r="V789" s="183"/>
      <c r="W789" s="183"/>
      <c r="X789" s="183"/>
      <c r="Y789" s="183"/>
      <c r="Z789" s="183"/>
      <c r="AA789" s="183"/>
      <c r="AB789" s="183"/>
    </row>
    <row r="790" spans="1:28">
      <c r="A790" s="3"/>
      <c r="B790" s="203"/>
      <c r="C790" s="190"/>
      <c r="D790" s="190"/>
      <c r="E790" s="183"/>
      <c r="F790" s="190"/>
      <c r="G790" s="190"/>
      <c r="H790" s="183"/>
      <c r="I790" s="183"/>
      <c r="J790" s="183"/>
      <c r="K790" s="183"/>
      <c r="L790" s="183"/>
      <c r="M790" s="183"/>
      <c r="N790" s="183"/>
      <c r="O790" s="183"/>
      <c r="P790" s="183"/>
      <c r="Q790" s="183"/>
      <c r="R790" s="183"/>
      <c r="S790" s="183"/>
      <c r="T790" s="183"/>
      <c r="U790" s="183"/>
      <c r="V790" s="183"/>
      <c r="W790" s="183"/>
      <c r="X790" s="183"/>
      <c r="Y790" s="183"/>
      <c r="Z790" s="183"/>
      <c r="AA790" s="183"/>
      <c r="AB790" s="183"/>
    </row>
    <row r="791" spans="1:28">
      <c r="A791" s="3"/>
      <c r="B791" s="203"/>
      <c r="C791" s="190"/>
      <c r="D791" s="190"/>
      <c r="E791" s="183"/>
      <c r="F791" s="190"/>
      <c r="G791" s="190"/>
      <c r="H791" s="183"/>
      <c r="I791" s="183"/>
      <c r="J791" s="183"/>
      <c r="K791" s="183"/>
      <c r="L791" s="183"/>
      <c r="M791" s="183"/>
      <c r="N791" s="183"/>
      <c r="O791" s="183"/>
      <c r="P791" s="183"/>
      <c r="Q791" s="183"/>
      <c r="R791" s="183"/>
      <c r="S791" s="183"/>
      <c r="T791" s="183"/>
      <c r="U791" s="183"/>
      <c r="V791" s="183"/>
      <c r="W791" s="183"/>
      <c r="X791" s="183"/>
      <c r="Y791" s="183"/>
      <c r="Z791" s="183"/>
      <c r="AA791" s="183"/>
      <c r="AB791" s="183"/>
    </row>
    <row r="792" spans="1:28">
      <c r="A792" s="3"/>
      <c r="B792" s="203"/>
      <c r="C792" s="190"/>
      <c r="D792" s="190"/>
      <c r="E792" s="183"/>
      <c r="F792" s="190"/>
      <c r="G792" s="190"/>
      <c r="H792" s="183"/>
      <c r="I792" s="183"/>
      <c r="J792" s="183"/>
      <c r="K792" s="183"/>
      <c r="L792" s="183"/>
      <c r="M792" s="183"/>
      <c r="N792" s="183"/>
      <c r="O792" s="183"/>
      <c r="P792" s="183"/>
      <c r="Q792" s="183"/>
      <c r="R792" s="183"/>
      <c r="S792" s="183"/>
      <c r="T792" s="183"/>
      <c r="U792" s="183"/>
      <c r="V792" s="183"/>
      <c r="W792" s="183"/>
      <c r="X792" s="183"/>
      <c r="Y792" s="183"/>
      <c r="Z792" s="183"/>
      <c r="AA792" s="183"/>
      <c r="AB792" s="183"/>
    </row>
    <row r="793" spans="1:28">
      <c r="A793" s="3"/>
      <c r="B793" s="203"/>
      <c r="C793" s="190"/>
      <c r="D793" s="190"/>
      <c r="E793" s="183"/>
      <c r="F793" s="190"/>
      <c r="G793" s="190"/>
      <c r="H793" s="183"/>
      <c r="I793" s="183"/>
      <c r="J793" s="183"/>
      <c r="K793" s="183"/>
      <c r="L793" s="183"/>
      <c r="M793" s="183"/>
      <c r="N793" s="183"/>
      <c r="O793" s="183"/>
      <c r="P793" s="183"/>
      <c r="Q793" s="183"/>
      <c r="R793" s="183"/>
      <c r="S793" s="183"/>
      <c r="T793" s="183"/>
      <c r="U793" s="183"/>
      <c r="V793" s="183"/>
      <c r="W793" s="183"/>
      <c r="X793" s="183"/>
      <c r="Y793" s="183"/>
      <c r="Z793" s="183"/>
      <c r="AA793" s="183"/>
      <c r="AB793" s="183"/>
    </row>
    <row r="794" spans="1:28">
      <c r="A794" s="3"/>
      <c r="B794" s="203"/>
      <c r="C794" s="190"/>
      <c r="D794" s="190"/>
      <c r="E794" s="183"/>
      <c r="F794" s="190"/>
      <c r="G794" s="190"/>
      <c r="H794" s="183"/>
      <c r="I794" s="183"/>
      <c r="J794" s="183"/>
      <c r="K794" s="183"/>
      <c r="L794" s="183"/>
      <c r="M794" s="183"/>
      <c r="N794" s="183"/>
      <c r="O794" s="183"/>
      <c r="P794" s="183"/>
      <c r="Q794" s="183"/>
      <c r="R794" s="183"/>
      <c r="S794" s="183"/>
      <c r="T794" s="183"/>
      <c r="U794" s="183"/>
      <c r="V794" s="183"/>
      <c r="W794" s="183"/>
      <c r="X794" s="183"/>
      <c r="Y794" s="183"/>
      <c r="Z794" s="183"/>
      <c r="AA794" s="183"/>
      <c r="AB794" s="183"/>
    </row>
    <row r="795" spans="1:28">
      <c r="A795" s="3"/>
      <c r="B795" s="203"/>
      <c r="C795" s="190"/>
      <c r="D795" s="190"/>
      <c r="E795" s="183"/>
      <c r="F795" s="190"/>
      <c r="G795" s="190"/>
      <c r="H795" s="183"/>
      <c r="I795" s="183"/>
      <c r="J795" s="183"/>
      <c r="K795" s="183"/>
      <c r="L795" s="183"/>
      <c r="M795" s="183"/>
      <c r="N795" s="183"/>
      <c r="O795" s="183"/>
      <c r="P795" s="183"/>
      <c r="Q795" s="183"/>
      <c r="R795" s="183"/>
      <c r="S795" s="183"/>
      <c r="T795" s="183"/>
      <c r="U795" s="183"/>
      <c r="V795" s="183"/>
      <c r="W795" s="183"/>
      <c r="X795" s="183"/>
      <c r="Y795" s="183"/>
      <c r="Z795" s="183"/>
      <c r="AA795" s="183"/>
      <c r="AB795" s="183"/>
    </row>
    <row r="796" spans="1:28">
      <c r="A796" s="3"/>
      <c r="B796" s="203"/>
      <c r="C796" s="190"/>
      <c r="D796" s="190"/>
      <c r="E796" s="183"/>
      <c r="F796" s="190"/>
      <c r="G796" s="190"/>
      <c r="H796" s="183"/>
      <c r="I796" s="183"/>
      <c r="J796" s="183"/>
      <c r="K796" s="183"/>
      <c r="L796" s="183"/>
      <c r="M796" s="183"/>
      <c r="N796" s="183"/>
      <c r="O796" s="183"/>
      <c r="P796" s="183"/>
      <c r="Q796" s="183"/>
      <c r="R796" s="183"/>
      <c r="S796" s="183"/>
      <c r="T796" s="183"/>
      <c r="U796" s="183"/>
      <c r="V796" s="183"/>
      <c r="W796" s="183"/>
      <c r="X796" s="183"/>
      <c r="Y796" s="183"/>
      <c r="Z796" s="183"/>
      <c r="AA796" s="183"/>
      <c r="AB796" s="183"/>
    </row>
    <row r="797" spans="1:28">
      <c r="A797" s="3"/>
      <c r="B797" s="203"/>
      <c r="C797" s="190"/>
      <c r="D797" s="190"/>
      <c r="E797" s="183"/>
      <c r="F797" s="190"/>
      <c r="G797" s="190"/>
      <c r="H797" s="183"/>
      <c r="I797" s="183"/>
      <c r="J797" s="183"/>
      <c r="K797" s="183"/>
      <c r="L797" s="183"/>
      <c r="M797" s="183"/>
      <c r="N797" s="183"/>
      <c r="O797" s="183"/>
      <c r="P797" s="183"/>
      <c r="Q797" s="183"/>
      <c r="R797" s="183"/>
      <c r="S797" s="183"/>
      <c r="T797" s="183"/>
      <c r="U797" s="183"/>
      <c r="V797" s="183"/>
      <c r="W797" s="183"/>
      <c r="X797" s="183"/>
      <c r="Y797" s="183"/>
      <c r="Z797" s="183"/>
      <c r="AA797" s="183"/>
      <c r="AB797" s="183"/>
    </row>
    <row r="798" spans="1:28">
      <c r="A798" s="3"/>
      <c r="B798" s="203"/>
      <c r="C798" s="190"/>
      <c r="D798" s="190"/>
      <c r="E798" s="183"/>
      <c r="F798" s="190"/>
      <c r="G798" s="190"/>
      <c r="H798" s="183"/>
      <c r="I798" s="183"/>
      <c r="J798" s="183"/>
      <c r="K798" s="183"/>
      <c r="L798" s="183"/>
      <c r="M798" s="183"/>
      <c r="N798" s="183"/>
      <c r="O798" s="183"/>
      <c r="P798" s="183"/>
      <c r="Q798" s="183"/>
      <c r="R798" s="183"/>
      <c r="S798" s="183"/>
      <c r="T798" s="183"/>
      <c r="U798" s="183"/>
      <c r="V798" s="183"/>
      <c r="W798" s="183"/>
      <c r="X798" s="183"/>
      <c r="Y798" s="183"/>
      <c r="Z798" s="183"/>
      <c r="AA798" s="183"/>
      <c r="AB798" s="183"/>
    </row>
    <row r="799" spans="1:28">
      <c r="A799" s="3"/>
      <c r="B799" s="203"/>
      <c r="C799" s="190"/>
      <c r="D799" s="190"/>
      <c r="E799" s="183"/>
      <c r="F799" s="190"/>
      <c r="G799" s="190"/>
      <c r="H799" s="183"/>
      <c r="I799" s="183"/>
      <c r="J799" s="183"/>
      <c r="K799" s="183"/>
      <c r="L799" s="183"/>
      <c r="M799" s="183"/>
      <c r="N799" s="183"/>
      <c r="O799" s="183"/>
      <c r="P799" s="183"/>
      <c r="Q799" s="183"/>
      <c r="R799" s="183"/>
      <c r="S799" s="183"/>
      <c r="T799" s="183"/>
      <c r="U799" s="183"/>
      <c r="V799" s="183"/>
      <c r="W799" s="183"/>
      <c r="X799" s="183"/>
      <c r="Y799" s="183"/>
      <c r="Z799" s="183"/>
      <c r="AA799" s="183"/>
      <c r="AB799" s="183"/>
    </row>
    <row r="800" spans="1:28">
      <c r="A800" s="3"/>
      <c r="B800" s="203"/>
      <c r="C800" s="190"/>
      <c r="D800" s="190"/>
      <c r="E800" s="183"/>
      <c r="F800" s="190"/>
      <c r="G800" s="190"/>
      <c r="H800" s="183"/>
      <c r="I800" s="183"/>
      <c r="J800" s="183"/>
      <c r="K800" s="183"/>
      <c r="L800" s="183"/>
      <c r="M800" s="183"/>
      <c r="N800" s="183"/>
      <c r="O800" s="183"/>
      <c r="P800" s="183"/>
      <c r="Q800" s="183"/>
      <c r="R800" s="183"/>
      <c r="S800" s="183"/>
      <c r="T800" s="183"/>
      <c r="U800" s="183"/>
      <c r="V800" s="183"/>
      <c r="W800" s="183"/>
      <c r="X800" s="183"/>
      <c r="Y800" s="183"/>
      <c r="Z800" s="183"/>
      <c r="AA800" s="183"/>
      <c r="AB800" s="183"/>
    </row>
    <row r="801" spans="1:28">
      <c r="A801" s="3"/>
      <c r="B801" s="203"/>
      <c r="C801" s="190"/>
      <c r="D801" s="190"/>
      <c r="E801" s="183"/>
      <c r="F801" s="190"/>
      <c r="G801" s="190"/>
      <c r="H801" s="183"/>
      <c r="I801" s="183"/>
      <c r="J801" s="183"/>
      <c r="K801" s="183"/>
      <c r="L801" s="183"/>
      <c r="M801" s="183"/>
      <c r="N801" s="183"/>
      <c r="O801" s="183"/>
      <c r="P801" s="183"/>
      <c r="Q801" s="183"/>
      <c r="R801" s="183"/>
      <c r="S801" s="183"/>
      <c r="T801" s="183"/>
      <c r="U801" s="183"/>
      <c r="V801" s="183"/>
      <c r="W801" s="183"/>
      <c r="X801" s="183"/>
      <c r="Y801" s="183"/>
      <c r="Z801" s="183"/>
      <c r="AA801" s="183"/>
      <c r="AB801" s="183"/>
    </row>
    <row r="802" spans="1:28">
      <c r="A802" s="3"/>
      <c r="B802" s="203"/>
      <c r="C802" s="190"/>
      <c r="D802" s="190"/>
      <c r="E802" s="183"/>
      <c r="F802" s="190"/>
      <c r="G802" s="190"/>
      <c r="H802" s="183"/>
      <c r="I802" s="183"/>
      <c r="J802" s="183"/>
      <c r="K802" s="183"/>
      <c r="L802" s="183"/>
      <c r="M802" s="183"/>
      <c r="N802" s="183"/>
      <c r="O802" s="183"/>
      <c r="P802" s="183"/>
      <c r="Q802" s="183"/>
      <c r="R802" s="183"/>
      <c r="S802" s="183"/>
      <c r="T802" s="183"/>
      <c r="U802" s="183"/>
      <c r="V802" s="183"/>
      <c r="W802" s="183"/>
      <c r="X802" s="183"/>
      <c r="Y802" s="183"/>
      <c r="Z802" s="183"/>
      <c r="AA802" s="183"/>
      <c r="AB802" s="183"/>
    </row>
    <row r="803" spans="1:28">
      <c r="A803" s="3"/>
      <c r="B803" s="203"/>
      <c r="C803" s="190"/>
      <c r="D803" s="190"/>
      <c r="E803" s="183"/>
      <c r="F803" s="190"/>
      <c r="G803" s="190"/>
      <c r="H803" s="183"/>
      <c r="I803" s="183"/>
      <c r="J803" s="183"/>
      <c r="K803" s="183"/>
      <c r="L803" s="183"/>
      <c r="M803" s="183"/>
      <c r="N803" s="183"/>
      <c r="O803" s="183"/>
      <c r="P803" s="183"/>
      <c r="Q803" s="183"/>
      <c r="R803" s="183"/>
      <c r="S803" s="183"/>
      <c r="T803" s="183"/>
      <c r="U803" s="183"/>
      <c r="V803" s="183"/>
      <c r="W803" s="183"/>
      <c r="X803" s="183"/>
      <c r="Y803" s="183"/>
      <c r="Z803" s="183"/>
      <c r="AA803" s="183"/>
      <c r="AB803" s="183"/>
    </row>
    <row r="804" spans="1:28">
      <c r="A804" s="3"/>
      <c r="B804" s="203"/>
      <c r="C804" s="190"/>
      <c r="D804" s="190"/>
      <c r="E804" s="183"/>
      <c r="F804" s="190"/>
      <c r="G804" s="190"/>
      <c r="H804" s="183"/>
      <c r="I804" s="183"/>
      <c r="J804" s="183"/>
      <c r="K804" s="183"/>
      <c r="L804" s="183"/>
      <c r="M804" s="183"/>
      <c r="N804" s="183"/>
      <c r="O804" s="183"/>
      <c r="P804" s="183"/>
      <c r="Q804" s="183"/>
      <c r="R804" s="183"/>
      <c r="S804" s="183"/>
      <c r="T804" s="183"/>
      <c r="U804" s="183"/>
      <c r="V804" s="183"/>
      <c r="W804" s="183"/>
      <c r="X804" s="183"/>
      <c r="Y804" s="183"/>
      <c r="Z804" s="183"/>
      <c r="AA804" s="183"/>
      <c r="AB804" s="183"/>
    </row>
    <row r="805" spans="1:28">
      <c r="A805" s="3"/>
      <c r="B805" s="203"/>
      <c r="C805" s="190"/>
      <c r="D805" s="190"/>
      <c r="E805" s="183"/>
      <c r="F805" s="190"/>
      <c r="G805" s="190"/>
      <c r="H805" s="183"/>
      <c r="I805" s="183"/>
      <c r="J805" s="183"/>
      <c r="K805" s="183"/>
      <c r="L805" s="183"/>
      <c r="M805" s="183"/>
      <c r="N805" s="183"/>
      <c r="O805" s="183"/>
      <c r="P805" s="183"/>
      <c r="Q805" s="183"/>
      <c r="R805" s="183"/>
      <c r="S805" s="183"/>
      <c r="T805" s="183"/>
      <c r="U805" s="183"/>
      <c r="V805" s="183"/>
      <c r="W805" s="183"/>
      <c r="X805" s="183"/>
      <c r="Y805" s="183"/>
      <c r="Z805" s="183"/>
      <c r="AA805" s="183"/>
      <c r="AB805" s="183"/>
    </row>
    <row r="806" spans="1:28">
      <c r="A806" s="3"/>
      <c r="B806" s="203"/>
      <c r="C806" s="190"/>
      <c r="D806" s="190"/>
      <c r="E806" s="183"/>
      <c r="F806" s="190"/>
      <c r="G806" s="190"/>
      <c r="H806" s="183"/>
      <c r="I806" s="183"/>
      <c r="J806" s="183"/>
      <c r="K806" s="183"/>
      <c r="L806" s="183"/>
      <c r="M806" s="183"/>
      <c r="N806" s="183"/>
      <c r="O806" s="183"/>
      <c r="P806" s="183"/>
      <c r="Q806" s="183"/>
      <c r="R806" s="183"/>
      <c r="S806" s="183"/>
      <c r="T806" s="183"/>
      <c r="U806" s="183"/>
      <c r="V806" s="183"/>
      <c r="W806" s="183"/>
      <c r="X806" s="183"/>
      <c r="Y806" s="183"/>
      <c r="Z806" s="183"/>
      <c r="AA806" s="183"/>
      <c r="AB806" s="183"/>
    </row>
    <row r="807" spans="1:28">
      <c r="A807" s="3"/>
      <c r="B807" s="203"/>
      <c r="C807" s="190"/>
      <c r="D807" s="190"/>
      <c r="E807" s="183"/>
      <c r="F807" s="190"/>
      <c r="G807" s="190"/>
      <c r="H807" s="183"/>
      <c r="I807" s="183"/>
      <c r="J807" s="183"/>
      <c r="K807" s="183"/>
      <c r="L807" s="183"/>
      <c r="M807" s="183"/>
      <c r="N807" s="183"/>
      <c r="O807" s="183"/>
      <c r="P807" s="183"/>
      <c r="Q807" s="183"/>
      <c r="R807" s="183"/>
      <c r="S807" s="183"/>
      <c r="T807" s="183"/>
      <c r="U807" s="183"/>
      <c r="V807" s="183"/>
      <c r="W807" s="183"/>
      <c r="X807" s="183"/>
      <c r="Y807" s="183"/>
      <c r="Z807" s="183"/>
      <c r="AA807" s="183"/>
      <c r="AB807" s="183"/>
    </row>
    <row r="808" spans="1:28">
      <c r="A808" s="3"/>
      <c r="B808" s="203"/>
      <c r="C808" s="190"/>
      <c r="D808" s="190"/>
      <c r="E808" s="183"/>
      <c r="F808" s="190"/>
      <c r="G808" s="190"/>
      <c r="H808" s="183"/>
      <c r="I808" s="183"/>
      <c r="J808" s="183"/>
      <c r="K808" s="183"/>
      <c r="L808" s="183"/>
      <c r="M808" s="183"/>
      <c r="N808" s="183"/>
      <c r="O808" s="183"/>
      <c r="P808" s="183"/>
      <c r="Q808" s="183"/>
      <c r="R808" s="183"/>
      <c r="S808" s="183"/>
      <c r="T808" s="183"/>
      <c r="U808" s="183"/>
      <c r="V808" s="183"/>
      <c r="W808" s="183"/>
      <c r="X808" s="183"/>
      <c r="Y808" s="183"/>
      <c r="Z808" s="183"/>
      <c r="AA808" s="183"/>
      <c r="AB808" s="183"/>
    </row>
    <row r="809" spans="1:28">
      <c r="A809" s="3"/>
      <c r="B809" s="203"/>
      <c r="C809" s="190"/>
      <c r="D809" s="190"/>
      <c r="E809" s="183"/>
      <c r="F809" s="190"/>
      <c r="G809" s="190"/>
      <c r="H809" s="183"/>
      <c r="I809" s="183"/>
      <c r="J809" s="183"/>
      <c r="K809" s="183"/>
      <c r="L809" s="183"/>
      <c r="M809" s="183"/>
      <c r="N809" s="183"/>
      <c r="O809" s="183"/>
      <c r="P809" s="183"/>
      <c r="Q809" s="183"/>
      <c r="R809" s="183"/>
      <c r="S809" s="183"/>
      <c r="T809" s="183"/>
      <c r="U809" s="183"/>
      <c r="V809" s="183"/>
      <c r="W809" s="183"/>
      <c r="X809" s="183"/>
      <c r="Y809" s="183"/>
      <c r="Z809" s="183"/>
      <c r="AA809" s="183"/>
      <c r="AB809" s="183"/>
    </row>
    <row r="810" spans="1:28">
      <c r="A810" s="3"/>
      <c r="B810" s="203"/>
      <c r="C810" s="190"/>
      <c r="D810" s="190"/>
      <c r="E810" s="183"/>
      <c r="F810" s="190"/>
      <c r="G810" s="190"/>
      <c r="H810" s="183"/>
      <c r="I810" s="183"/>
      <c r="J810" s="183"/>
      <c r="K810" s="183"/>
      <c r="L810" s="183"/>
      <c r="M810" s="183"/>
      <c r="N810" s="183"/>
      <c r="O810" s="183"/>
      <c r="P810" s="183"/>
      <c r="Q810" s="183"/>
      <c r="R810" s="183"/>
      <c r="S810" s="183"/>
      <c r="T810" s="183"/>
      <c r="U810" s="183"/>
      <c r="V810" s="183"/>
      <c r="W810" s="183"/>
      <c r="X810" s="183"/>
      <c r="Y810" s="183"/>
      <c r="Z810" s="183"/>
      <c r="AA810" s="183"/>
      <c r="AB810" s="183"/>
    </row>
    <row r="811" spans="1:28">
      <c r="A811" s="3"/>
      <c r="B811" s="203"/>
      <c r="C811" s="190"/>
      <c r="D811" s="190"/>
      <c r="E811" s="183"/>
      <c r="F811" s="190"/>
      <c r="G811" s="190"/>
      <c r="H811" s="183"/>
      <c r="I811" s="183"/>
      <c r="J811" s="183"/>
      <c r="K811" s="183"/>
      <c r="L811" s="183"/>
      <c r="M811" s="183"/>
      <c r="N811" s="183"/>
      <c r="O811" s="183"/>
      <c r="P811" s="183"/>
      <c r="Q811" s="183"/>
      <c r="R811" s="183"/>
      <c r="S811" s="183"/>
      <c r="T811" s="183"/>
      <c r="U811" s="183"/>
      <c r="V811" s="183"/>
      <c r="W811" s="183"/>
      <c r="X811" s="183"/>
      <c r="Y811" s="183"/>
      <c r="Z811" s="183"/>
      <c r="AA811" s="183"/>
      <c r="AB811" s="183"/>
    </row>
    <row r="812" spans="1:28">
      <c r="A812" s="3"/>
      <c r="B812" s="203"/>
      <c r="C812" s="190"/>
      <c r="D812" s="190"/>
      <c r="E812" s="183"/>
      <c r="F812" s="190"/>
      <c r="G812" s="190"/>
      <c r="H812" s="183"/>
      <c r="I812" s="183"/>
      <c r="J812" s="183"/>
      <c r="K812" s="183"/>
      <c r="L812" s="183"/>
      <c r="M812" s="183"/>
      <c r="N812" s="183"/>
      <c r="O812" s="183"/>
      <c r="P812" s="183"/>
      <c r="Q812" s="183"/>
      <c r="R812" s="183"/>
      <c r="S812" s="183"/>
      <c r="T812" s="183"/>
      <c r="U812" s="183"/>
      <c r="V812" s="183"/>
      <c r="W812" s="183"/>
      <c r="X812" s="183"/>
      <c r="Y812" s="183"/>
      <c r="Z812" s="183"/>
      <c r="AA812" s="183"/>
      <c r="AB812" s="183"/>
    </row>
    <row r="813" spans="1:28">
      <c r="A813" s="3"/>
      <c r="B813" s="203"/>
      <c r="C813" s="190"/>
      <c r="D813" s="190"/>
      <c r="E813" s="183"/>
      <c r="F813" s="190"/>
      <c r="G813" s="190"/>
      <c r="H813" s="183"/>
      <c r="I813" s="183"/>
      <c r="J813" s="183"/>
      <c r="K813" s="183"/>
      <c r="L813" s="183"/>
      <c r="M813" s="183"/>
      <c r="N813" s="183"/>
      <c r="O813" s="183"/>
      <c r="P813" s="183"/>
      <c r="Q813" s="183"/>
      <c r="R813" s="183"/>
      <c r="S813" s="183"/>
      <c r="T813" s="183"/>
      <c r="U813" s="183"/>
      <c r="V813" s="183"/>
      <c r="W813" s="183"/>
      <c r="X813" s="183"/>
      <c r="Y813" s="183"/>
      <c r="Z813" s="183"/>
      <c r="AA813" s="183"/>
      <c r="AB813" s="183"/>
    </row>
    <row r="814" spans="1:28">
      <c r="A814" s="3"/>
      <c r="B814" s="203"/>
      <c r="C814" s="190"/>
      <c r="D814" s="190"/>
      <c r="E814" s="183"/>
      <c r="F814" s="190"/>
      <c r="G814" s="190"/>
      <c r="H814" s="183"/>
      <c r="I814" s="183"/>
      <c r="J814" s="183"/>
      <c r="K814" s="183"/>
      <c r="L814" s="183"/>
      <c r="M814" s="183"/>
      <c r="N814" s="183"/>
      <c r="O814" s="183"/>
      <c r="P814" s="183"/>
      <c r="Q814" s="183"/>
      <c r="R814" s="183"/>
      <c r="S814" s="183"/>
      <c r="T814" s="183"/>
      <c r="U814" s="183"/>
      <c r="V814" s="183"/>
      <c r="W814" s="183"/>
      <c r="X814" s="183"/>
      <c r="Y814" s="183"/>
      <c r="Z814" s="183"/>
      <c r="AA814" s="183"/>
      <c r="AB814" s="183"/>
    </row>
    <row r="815" spans="1:28">
      <c r="A815" s="3"/>
      <c r="B815" s="203"/>
      <c r="C815" s="190"/>
      <c r="D815" s="190"/>
      <c r="E815" s="183"/>
      <c r="F815" s="190"/>
      <c r="G815" s="190"/>
      <c r="H815" s="183"/>
      <c r="I815" s="183"/>
      <c r="J815" s="183"/>
      <c r="K815" s="183"/>
      <c r="L815" s="183"/>
      <c r="M815" s="183"/>
      <c r="N815" s="183"/>
      <c r="O815" s="183"/>
      <c r="P815" s="183"/>
      <c r="Q815" s="183"/>
      <c r="R815" s="183"/>
      <c r="S815" s="183"/>
      <c r="T815" s="183"/>
      <c r="U815" s="183"/>
      <c r="V815" s="183"/>
      <c r="W815" s="183"/>
      <c r="X815" s="183"/>
      <c r="Y815" s="183"/>
      <c r="Z815" s="183"/>
      <c r="AA815" s="183"/>
      <c r="AB815" s="183"/>
    </row>
    <row r="816" spans="1:28">
      <c r="A816" s="3"/>
      <c r="B816" s="203"/>
      <c r="C816" s="190"/>
      <c r="D816" s="190"/>
      <c r="E816" s="183"/>
      <c r="F816" s="190"/>
      <c r="G816" s="190"/>
      <c r="H816" s="183"/>
      <c r="I816" s="183"/>
      <c r="J816" s="183"/>
      <c r="K816" s="183"/>
      <c r="L816" s="183"/>
      <c r="M816" s="183"/>
      <c r="N816" s="183"/>
      <c r="O816" s="183"/>
      <c r="P816" s="183"/>
      <c r="Q816" s="183"/>
      <c r="R816" s="183"/>
      <c r="S816" s="183"/>
      <c r="T816" s="183"/>
      <c r="U816" s="183"/>
      <c r="V816" s="183"/>
      <c r="W816" s="183"/>
      <c r="X816" s="183"/>
      <c r="Y816" s="183"/>
      <c r="Z816" s="183"/>
      <c r="AA816" s="183"/>
      <c r="AB816" s="183"/>
    </row>
    <row r="817" spans="1:28">
      <c r="A817" s="3"/>
      <c r="B817" s="203"/>
      <c r="C817" s="190"/>
      <c r="D817" s="190"/>
      <c r="E817" s="183"/>
      <c r="F817" s="190"/>
      <c r="G817" s="190"/>
      <c r="H817" s="183"/>
      <c r="I817" s="183"/>
      <c r="J817" s="183"/>
      <c r="K817" s="183"/>
      <c r="L817" s="183"/>
      <c r="M817" s="183"/>
      <c r="N817" s="183"/>
      <c r="O817" s="183"/>
      <c r="P817" s="183"/>
      <c r="Q817" s="183"/>
      <c r="R817" s="183"/>
      <c r="S817" s="183"/>
      <c r="T817" s="183"/>
      <c r="U817" s="183"/>
      <c r="V817" s="183"/>
      <c r="W817" s="183"/>
      <c r="X817" s="183"/>
      <c r="Y817" s="183"/>
      <c r="Z817" s="183"/>
      <c r="AA817" s="183"/>
      <c r="AB817" s="183"/>
    </row>
    <row r="818" spans="1:28">
      <c r="A818" s="3"/>
      <c r="B818" s="203"/>
      <c r="C818" s="190"/>
      <c r="D818" s="190"/>
      <c r="E818" s="183"/>
      <c r="F818" s="190"/>
      <c r="G818" s="190"/>
      <c r="H818" s="183"/>
      <c r="I818" s="183"/>
      <c r="J818" s="183"/>
      <c r="K818" s="183"/>
      <c r="L818" s="183"/>
      <c r="M818" s="183"/>
      <c r="N818" s="183"/>
      <c r="O818" s="183"/>
      <c r="P818" s="183"/>
      <c r="Q818" s="183"/>
      <c r="R818" s="183"/>
      <c r="S818" s="183"/>
      <c r="T818" s="183"/>
      <c r="U818" s="183"/>
      <c r="V818" s="183"/>
      <c r="W818" s="183"/>
      <c r="X818" s="183"/>
      <c r="Y818" s="183"/>
      <c r="Z818" s="183"/>
      <c r="AA818" s="183"/>
      <c r="AB818" s="183"/>
    </row>
    <row r="819" spans="1:28">
      <c r="A819" s="3"/>
      <c r="B819" s="203"/>
      <c r="C819" s="190"/>
      <c r="D819" s="190"/>
      <c r="E819" s="183"/>
      <c r="F819" s="190"/>
      <c r="G819" s="190"/>
      <c r="H819" s="183"/>
      <c r="I819" s="183"/>
      <c r="J819" s="183"/>
      <c r="K819" s="183"/>
      <c r="L819" s="183"/>
      <c r="M819" s="183"/>
      <c r="N819" s="183"/>
      <c r="O819" s="183"/>
      <c r="P819" s="183"/>
      <c r="Q819" s="183"/>
      <c r="R819" s="183"/>
      <c r="S819" s="183"/>
      <c r="T819" s="183"/>
      <c r="U819" s="183"/>
      <c r="V819" s="183"/>
      <c r="W819" s="183"/>
      <c r="X819" s="183"/>
      <c r="Y819" s="183"/>
      <c r="Z819" s="183"/>
      <c r="AA819" s="183"/>
      <c r="AB819" s="183"/>
    </row>
    <row r="820" spans="1:28">
      <c r="A820" s="3"/>
      <c r="B820" s="203"/>
      <c r="C820" s="190"/>
      <c r="D820" s="190"/>
      <c r="E820" s="183"/>
      <c r="F820" s="190"/>
      <c r="G820" s="190"/>
      <c r="H820" s="183"/>
      <c r="I820" s="183"/>
      <c r="J820" s="183"/>
      <c r="K820" s="183"/>
      <c r="L820" s="183"/>
      <c r="M820" s="183"/>
      <c r="N820" s="183"/>
      <c r="O820" s="183"/>
      <c r="P820" s="183"/>
      <c r="Q820" s="183"/>
      <c r="R820" s="183"/>
      <c r="S820" s="183"/>
      <c r="T820" s="183"/>
      <c r="U820" s="183"/>
      <c r="V820" s="183"/>
      <c r="W820" s="183"/>
      <c r="X820" s="183"/>
      <c r="Y820" s="183"/>
      <c r="Z820" s="183"/>
      <c r="AA820" s="183"/>
      <c r="AB820" s="183"/>
    </row>
    <row r="821" spans="1:28">
      <c r="A821" s="3"/>
      <c r="B821" s="203"/>
      <c r="C821" s="190"/>
      <c r="D821" s="190"/>
      <c r="E821" s="183"/>
      <c r="F821" s="190"/>
      <c r="G821" s="190"/>
      <c r="H821" s="183"/>
      <c r="I821" s="183"/>
      <c r="J821" s="183"/>
      <c r="K821" s="183"/>
      <c r="L821" s="183"/>
      <c r="M821" s="183"/>
      <c r="N821" s="183"/>
      <c r="O821" s="183"/>
      <c r="P821" s="183"/>
      <c r="Q821" s="183"/>
      <c r="R821" s="183"/>
      <c r="S821" s="183"/>
      <c r="T821" s="183"/>
      <c r="U821" s="183"/>
      <c r="V821" s="183"/>
      <c r="W821" s="183"/>
      <c r="X821" s="183"/>
      <c r="Y821" s="183"/>
      <c r="Z821" s="183"/>
      <c r="AA821" s="183"/>
      <c r="AB821" s="183"/>
    </row>
    <row r="822" spans="1:28">
      <c r="A822" s="3"/>
      <c r="B822" s="203"/>
      <c r="C822" s="190"/>
      <c r="D822" s="190"/>
      <c r="E822" s="183"/>
      <c r="F822" s="190"/>
      <c r="G822" s="190"/>
      <c r="H822" s="183"/>
      <c r="I822" s="183"/>
      <c r="J822" s="183"/>
      <c r="K822" s="183"/>
      <c r="L822" s="183"/>
      <c r="M822" s="183"/>
      <c r="N822" s="183"/>
      <c r="O822" s="183"/>
      <c r="P822" s="183"/>
      <c r="Q822" s="183"/>
      <c r="R822" s="183"/>
      <c r="S822" s="183"/>
      <c r="T822" s="183"/>
      <c r="U822" s="183"/>
      <c r="V822" s="183"/>
      <c r="W822" s="183"/>
      <c r="X822" s="183"/>
      <c r="Y822" s="183"/>
      <c r="Z822" s="183"/>
      <c r="AA822" s="183"/>
      <c r="AB822" s="183"/>
    </row>
    <row r="823" spans="1:28">
      <c r="A823" s="3"/>
      <c r="B823" s="203"/>
      <c r="C823" s="190"/>
      <c r="D823" s="190"/>
      <c r="E823" s="183"/>
      <c r="F823" s="190"/>
      <c r="G823" s="190"/>
      <c r="H823" s="183"/>
      <c r="I823" s="183"/>
      <c r="J823" s="183"/>
      <c r="K823" s="183"/>
      <c r="L823" s="183"/>
      <c r="M823" s="183"/>
      <c r="N823" s="183"/>
      <c r="O823" s="183"/>
      <c r="P823" s="183"/>
      <c r="Q823" s="183"/>
      <c r="R823" s="183"/>
      <c r="S823" s="183"/>
      <c r="T823" s="183"/>
      <c r="U823" s="183"/>
      <c r="V823" s="183"/>
      <c r="W823" s="183"/>
      <c r="X823" s="183"/>
      <c r="Y823" s="183"/>
      <c r="Z823" s="183"/>
      <c r="AA823" s="183"/>
      <c r="AB823" s="183"/>
    </row>
    <row r="824" spans="1:28">
      <c r="A824" s="3"/>
      <c r="B824" s="203"/>
      <c r="C824" s="190"/>
      <c r="D824" s="190"/>
      <c r="E824" s="183"/>
      <c r="F824" s="190"/>
      <c r="G824" s="190"/>
      <c r="H824" s="183"/>
      <c r="I824" s="183"/>
      <c r="J824" s="183"/>
      <c r="K824" s="183"/>
      <c r="L824" s="183"/>
      <c r="M824" s="183"/>
      <c r="N824" s="183"/>
      <c r="O824" s="183"/>
      <c r="P824" s="183"/>
      <c r="Q824" s="183"/>
      <c r="R824" s="183"/>
      <c r="S824" s="183"/>
      <c r="T824" s="183"/>
      <c r="U824" s="183"/>
      <c r="V824" s="183"/>
      <c r="W824" s="183"/>
      <c r="X824" s="183"/>
      <c r="Y824" s="183"/>
      <c r="Z824" s="183"/>
      <c r="AA824" s="183"/>
      <c r="AB824" s="183"/>
    </row>
    <row r="825" spans="1:28">
      <c r="A825" s="3"/>
      <c r="B825" s="203"/>
      <c r="C825" s="190"/>
      <c r="D825" s="190"/>
      <c r="E825" s="183"/>
      <c r="F825" s="190"/>
      <c r="G825" s="190"/>
      <c r="H825" s="183"/>
      <c r="I825" s="183"/>
      <c r="J825" s="183"/>
      <c r="K825" s="183"/>
      <c r="L825" s="183"/>
      <c r="M825" s="183"/>
      <c r="N825" s="183"/>
      <c r="O825" s="183"/>
      <c r="P825" s="183"/>
      <c r="Q825" s="183"/>
      <c r="R825" s="183"/>
      <c r="S825" s="183"/>
      <c r="T825" s="183"/>
      <c r="U825" s="183"/>
      <c r="V825" s="183"/>
      <c r="W825" s="183"/>
      <c r="X825" s="183"/>
      <c r="Y825" s="183"/>
      <c r="Z825" s="183"/>
      <c r="AA825" s="183"/>
      <c r="AB825" s="183"/>
    </row>
    <row r="826" spans="1:28">
      <c r="A826" s="3"/>
      <c r="B826" s="203"/>
      <c r="C826" s="190"/>
      <c r="D826" s="190"/>
      <c r="E826" s="183"/>
      <c r="F826" s="190"/>
      <c r="G826" s="190"/>
      <c r="H826" s="183"/>
      <c r="I826" s="183"/>
      <c r="J826" s="183"/>
      <c r="K826" s="183"/>
      <c r="L826" s="183"/>
      <c r="M826" s="183"/>
      <c r="N826" s="183"/>
      <c r="O826" s="183"/>
      <c r="P826" s="183"/>
      <c r="Q826" s="183"/>
      <c r="R826" s="183"/>
      <c r="S826" s="183"/>
      <c r="T826" s="183"/>
      <c r="U826" s="183"/>
      <c r="V826" s="183"/>
      <c r="W826" s="183"/>
      <c r="X826" s="183"/>
      <c r="Y826" s="183"/>
      <c r="Z826" s="183"/>
      <c r="AA826" s="183"/>
      <c r="AB826" s="183"/>
    </row>
    <row r="827" spans="1:28">
      <c r="A827" s="3"/>
      <c r="B827" s="203"/>
      <c r="C827" s="190"/>
      <c r="D827" s="190"/>
      <c r="E827" s="183"/>
      <c r="F827" s="190"/>
      <c r="G827" s="190"/>
      <c r="H827" s="183"/>
      <c r="I827" s="183"/>
      <c r="J827" s="183"/>
      <c r="K827" s="183"/>
      <c r="L827" s="183"/>
      <c r="M827" s="183"/>
      <c r="N827" s="183"/>
      <c r="O827" s="183"/>
      <c r="P827" s="183"/>
      <c r="Q827" s="183"/>
      <c r="R827" s="183"/>
      <c r="S827" s="183"/>
      <c r="T827" s="183"/>
      <c r="U827" s="183"/>
      <c r="V827" s="183"/>
      <c r="W827" s="183"/>
      <c r="X827" s="183"/>
      <c r="Y827" s="183"/>
      <c r="Z827" s="183"/>
      <c r="AA827" s="183"/>
      <c r="AB827" s="183"/>
    </row>
    <row r="828" spans="1:28">
      <c r="A828" s="3"/>
      <c r="B828" s="203"/>
      <c r="C828" s="190"/>
      <c r="D828" s="190"/>
      <c r="E828" s="183"/>
      <c r="F828" s="190"/>
      <c r="G828" s="190"/>
      <c r="H828" s="183"/>
      <c r="I828" s="183"/>
      <c r="J828" s="183"/>
      <c r="K828" s="183"/>
      <c r="L828" s="183"/>
      <c r="M828" s="183"/>
      <c r="N828" s="183"/>
      <c r="O828" s="183"/>
      <c r="P828" s="183"/>
      <c r="Q828" s="183"/>
      <c r="R828" s="183"/>
      <c r="S828" s="183"/>
      <c r="T828" s="183"/>
      <c r="U828" s="183"/>
      <c r="V828" s="183"/>
      <c r="W828" s="183"/>
      <c r="X828" s="183"/>
      <c r="Y828" s="183"/>
      <c r="Z828" s="183"/>
      <c r="AA828" s="183"/>
      <c r="AB828" s="183"/>
    </row>
    <row r="829" spans="1:28">
      <c r="A829" s="3"/>
      <c r="B829" s="203"/>
      <c r="C829" s="190"/>
      <c r="D829" s="190"/>
      <c r="E829" s="183"/>
      <c r="F829" s="190"/>
      <c r="G829" s="190"/>
      <c r="H829" s="183"/>
      <c r="I829" s="183"/>
      <c r="J829" s="183"/>
      <c r="K829" s="183"/>
      <c r="L829" s="183"/>
      <c r="M829" s="183"/>
      <c r="N829" s="183"/>
      <c r="O829" s="183"/>
      <c r="P829" s="183"/>
      <c r="Q829" s="183"/>
      <c r="R829" s="183"/>
      <c r="S829" s="183"/>
      <c r="T829" s="183"/>
      <c r="U829" s="183"/>
      <c r="V829" s="183"/>
      <c r="W829" s="183"/>
      <c r="X829" s="183"/>
      <c r="Y829" s="183"/>
      <c r="Z829" s="183"/>
      <c r="AA829" s="183"/>
      <c r="AB829" s="183"/>
    </row>
    <row r="830" spans="1:28">
      <c r="A830" s="3"/>
      <c r="B830" s="203"/>
      <c r="C830" s="190"/>
      <c r="D830" s="190"/>
      <c r="E830" s="183"/>
      <c r="F830" s="190"/>
      <c r="G830" s="190"/>
      <c r="H830" s="183"/>
      <c r="I830" s="183"/>
      <c r="J830" s="183"/>
      <c r="K830" s="183"/>
      <c r="L830" s="183"/>
      <c r="M830" s="183"/>
      <c r="N830" s="183"/>
      <c r="O830" s="183"/>
      <c r="P830" s="183"/>
      <c r="Q830" s="183"/>
      <c r="R830" s="183"/>
      <c r="S830" s="183"/>
      <c r="T830" s="183"/>
      <c r="U830" s="183"/>
      <c r="V830" s="183"/>
      <c r="W830" s="183"/>
      <c r="X830" s="183"/>
      <c r="Y830" s="183"/>
      <c r="Z830" s="183"/>
      <c r="AA830" s="183"/>
      <c r="AB830" s="183"/>
    </row>
    <row r="831" spans="1:28">
      <c r="A831" s="3"/>
      <c r="B831" s="203"/>
      <c r="C831" s="190"/>
      <c r="D831" s="190"/>
      <c r="E831" s="183"/>
      <c r="F831" s="190"/>
      <c r="G831" s="190"/>
      <c r="H831" s="183"/>
      <c r="I831" s="183"/>
      <c r="J831" s="183"/>
      <c r="K831" s="183"/>
      <c r="L831" s="183"/>
      <c r="M831" s="183"/>
      <c r="N831" s="183"/>
      <c r="O831" s="183"/>
      <c r="P831" s="183"/>
      <c r="Q831" s="183"/>
      <c r="R831" s="183"/>
      <c r="S831" s="183"/>
      <c r="T831" s="183"/>
      <c r="U831" s="183"/>
      <c r="V831" s="183"/>
      <c r="W831" s="183"/>
      <c r="X831" s="183"/>
      <c r="Y831" s="183"/>
      <c r="Z831" s="183"/>
      <c r="AA831" s="183"/>
      <c r="AB831" s="183"/>
    </row>
    <row r="832" spans="1:28">
      <c r="A832" s="3"/>
      <c r="B832" s="203"/>
      <c r="C832" s="190"/>
      <c r="D832" s="190"/>
      <c r="E832" s="183"/>
      <c r="F832" s="190"/>
      <c r="G832" s="190"/>
      <c r="H832" s="183"/>
      <c r="I832" s="183"/>
      <c r="J832" s="183"/>
      <c r="K832" s="183"/>
      <c r="L832" s="183"/>
      <c r="M832" s="183"/>
      <c r="N832" s="183"/>
      <c r="O832" s="183"/>
      <c r="P832" s="183"/>
      <c r="Q832" s="183"/>
      <c r="R832" s="183"/>
      <c r="S832" s="183"/>
      <c r="T832" s="183"/>
      <c r="U832" s="183"/>
      <c r="V832" s="183"/>
      <c r="W832" s="183"/>
      <c r="X832" s="183"/>
      <c r="Y832" s="183"/>
      <c r="Z832" s="183"/>
      <c r="AA832" s="183"/>
      <c r="AB832" s="183"/>
    </row>
    <row r="833" spans="1:28">
      <c r="A833" s="3"/>
      <c r="B833" s="203"/>
      <c r="C833" s="190"/>
      <c r="D833" s="190"/>
      <c r="E833" s="183"/>
      <c r="F833" s="190"/>
      <c r="G833" s="190"/>
      <c r="H833" s="183"/>
      <c r="I833" s="183"/>
      <c r="J833" s="183"/>
      <c r="K833" s="183"/>
      <c r="L833" s="183"/>
      <c r="M833" s="183"/>
      <c r="N833" s="183"/>
      <c r="O833" s="183"/>
      <c r="P833" s="183"/>
      <c r="Q833" s="183"/>
      <c r="R833" s="183"/>
      <c r="S833" s="183"/>
      <c r="T833" s="183"/>
      <c r="U833" s="183"/>
      <c r="V833" s="183"/>
      <c r="W833" s="183"/>
      <c r="X833" s="183"/>
      <c r="Y833" s="183"/>
      <c r="Z833" s="183"/>
      <c r="AA833" s="183"/>
      <c r="AB833" s="183"/>
    </row>
    <row r="834" spans="1:28">
      <c r="A834" s="3"/>
      <c r="B834" s="203"/>
      <c r="C834" s="190"/>
      <c r="D834" s="190"/>
      <c r="E834" s="183"/>
      <c r="F834" s="190"/>
      <c r="G834" s="190"/>
      <c r="H834" s="183"/>
      <c r="I834" s="183"/>
      <c r="J834" s="183"/>
      <c r="K834" s="183"/>
      <c r="L834" s="183"/>
      <c r="M834" s="183"/>
      <c r="N834" s="183"/>
      <c r="O834" s="183"/>
      <c r="P834" s="183"/>
      <c r="Q834" s="183"/>
      <c r="R834" s="183"/>
      <c r="S834" s="183"/>
      <c r="T834" s="183"/>
      <c r="U834" s="183"/>
      <c r="V834" s="183"/>
      <c r="W834" s="183"/>
      <c r="X834" s="183"/>
      <c r="Y834" s="183"/>
      <c r="Z834" s="183"/>
      <c r="AA834" s="183"/>
      <c r="AB834" s="183"/>
    </row>
    <row r="835" spans="1:28">
      <c r="A835" s="3"/>
      <c r="B835" s="203"/>
      <c r="C835" s="190"/>
      <c r="D835" s="190"/>
      <c r="E835" s="183"/>
      <c r="F835" s="190"/>
      <c r="G835" s="190"/>
      <c r="H835" s="183"/>
      <c r="I835" s="183"/>
      <c r="J835" s="183"/>
      <c r="K835" s="183"/>
      <c r="L835" s="183"/>
      <c r="M835" s="183"/>
      <c r="N835" s="183"/>
      <c r="O835" s="183"/>
      <c r="P835" s="183"/>
      <c r="Q835" s="183"/>
      <c r="R835" s="183"/>
      <c r="S835" s="183"/>
      <c r="T835" s="183"/>
      <c r="U835" s="183"/>
      <c r="V835" s="183"/>
      <c r="W835" s="183"/>
      <c r="X835" s="183"/>
      <c r="Y835" s="183"/>
      <c r="Z835" s="183"/>
      <c r="AA835" s="183"/>
      <c r="AB835" s="183"/>
    </row>
    <row r="836" spans="1:28">
      <c r="A836" s="3"/>
      <c r="B836" s="203"/>
      <c r="C836" s="190"/>
      <c r="D836" s="190"/>
      <c r="E836" s="183"/>
      <c r="F836" s="190"/>
      <c r="G836" s="190"/>
      <c r="H836" s="183"/>
      <c r="I836" s="183"/>
      <c r="J836" s="183"/>
      <c r="K836" s="183"/>
      <c r="L836" s="183"/>
      <c r="M836" s="183"/>
      <c r="N836" s="183"/>
      <c r="O836" s="183"/>
      <c r="P836" s="183"/>
      <c r="Q836" s="183"/>
      <c r="R836" s="183"/>
      <c r="S836" s="183"/>
      <c r="T836" s="183"/>
      <c r="U836" s="183"/>
      <c r="V836" s="183"/>
      <c r="W836" s="183"/>
      <c r="X836" s="183"/>
      <c r="Y836" s="183"/>
      <c r="Z836" s="183"/>
      <c r="AA836" s="183"/>
      <c r="AB836" s="183"/>
    </row>
    <row r="837" spans="1:28">
      <c r="A837" s="3"/>
      <c r="B837" s="203"/>
      <c r="C837" s="190"/>
      <c r="D837" s="190"/>
      <c r="E837" s="183"/>
      <c r="F837" s="190"/>
      <c r="G837" s="190"/>
      <c r="H837" s="183"/>
      <c r="I837" s="183"/>
      <c r="J837" s="183"/>
      <c r="K837" s="183"/>
      <c r="L837" s="183"/>
      <c r="M837" s="183"/>
      <c r="N837" s="183"/>
      <c r="O837" s="183"/>
      <c r="P837" s="183"/>
      <c r="Q837" s="183"/>
      <c r="R837" s="183"/>
      <c r="S837" s="183"/>
      <c r="T837" s="183"/>
      <c r="U837" s="183"/>
      <c r="V837" s="183"/>
      <c r="W837" s="183"/>
      <c r="X837" s="183"/>
      <c r="Y837" s="183"/>
      <c r="Z837" s="183"/>
      <c r="AA837" s="183"/>
      <c r="AB837" s="183"/>
    </row>
    <row r="838" spans="1:28">
      <c r="A838" s="3"/>
      <c r="B838" s="203"/>
      <c r="C838" s="190"/>
      <c r="D838" s="190"/>
      <c r="E838" s="183"/>
      <c r="F838" s="190"/>
      <c r="G838" s="190"/>
      <c r="H838" s="183"/>
      <c r="I838" s="183"/>
      <c r="J838" s="183"/>
      <c r="K838" s="183"/>
      <c r="L838" s="183"/>
      <c r="M838" s="183"/>
      <c r="N838" s="183"/>
      <c r="O838" s="183"/>
      <c r="P838" s="183"/>
      <c r="Q838" s="183"/>
      <c r="R838" s="183"/>
      <c r="S838" s="183"/>
      <c r="T838" s="183"/>
      <c r="U838" s="183"/>
      <c r="V838" s="183"/>
      <c r="W838" s="183"/>
      <c r="X838" s="183"/>
      <c r="Y838" s="183"/>
      <c r="Z838" s="183"/>
      <c r="AA838" s="183"/>
      <c r="AB838" s="183"/>
    </row>
    <row r="839" spans="1:28">
      <c r="A839" s="3"/>
      <c r="B839" s="203"/>
      <c r="C839" s="190"/>
      <c r="D839" s="190"/>
      <c r="E839" s="183"/>
      <c r="F839" s="190"/>
      <c r="G839" s="190"/>
      <c r="H839" s="183"/>
      <c r="I839" s="183"/>
      <c r="J839" s="183"/>
      <c r="K839" s="183"/>
      <c r="L839" s="183"/>
      <c r="M839" s="183"/>
      <c r="N839" s="183"/>
      <c r="O839" s="183"/>
      <c r="P839" s="183"/>
      <c r="Q839" s="183"/>
      <c r="R839" s="183"/>
      <c r="S839" s="183"/>
      <c r="T839" s="183"/>
      <c r="U839" s="183"/>
      <c r="V839" s="183"/>
      <c r="W839" s="183"/>
      <c r="X839" s="183"/>
      <c r="Y839" s="183"/>
      <c r="Z839" s="183"/>
      <c r="AA839" s="183"/>
      <c r="AB839" s="183"/>
    </row>
    <row r="840" spans="1:28">
      <c r="A840" s="3"/>
      <c r="B840" s="203"/>
      <c r="C840" s="190"/>
      <c r="D840" s="190"/>
      <c r="E840" s="183"/>
      <c r="F840" s="190"/>
      <c r="G840" s="190"/>
      <c r="H840" s="183"/>
      <c r="I840" s="183"/>
      <c r="J840" s="183"/>
      <c r="K840" s="183"/>
      <c r="L840" s="183"/>
      <c r="M840" s="183"/>
      <c r="N840" s="183"/>
      <c r="O840" s="183"/>
      <c r="P840" s="183"/>
      <c r="Q840" s="183"/>
      <c r="R840" s="183"/>
      <c r="S840" s="183"/>
      <c r="T840" s="183"/>
      <c r="U840" s="183"/>
      <c r="V840" s="183"/>
      <c r="W840" s="183"/>
      <c r="X840" s="183"/>
      <c r="Y840" s="183"/>
      <c r="Z840" s="183"/>
      <c r="AA840" s="183"/>
      <c r="AB840" s="183"/>
    </row>
    <row r="841" spans="1:28">
      <c r="A841" s="3"/>
      <c r="B841" s="203"/>
      <c r="C841" s="190"/>
      <c r="D841" s="190"/>
      <c r="E841" s="183"/>
      <c r="F841" s="190"/>
      <c r="G841" s="190"/>
      <c r="H841" s="183"/>
      <c r="I841" s="183"/>
      <c r="J841" s="183"/>
      <c r="K841" s="183"/>
      <c r="L841" s="183"/>
      <c r="M841" s="183"/>
      <c r="N841" s="183"/>
      <c r="O841" s="183"/>
      <c r="P841" s="183"/>
      <c r="Q841" s="183"/>
      <c r="R841" s="183"/>
      <c r="S841" s="183"/>
      <c r="T841" s="183"/>
      <c r="U841" s="183"/>
      <c r="V841" s="183"/>
      <c r="W841" s="183"/>
      <c r="X841" s="183"/>
      <c r="Y841" s="183"/>
      <c r="Z841" s="183"/>
      <c r="AA841" s="183"/>
      <c r="AB841" s="183"/>
    </row>
    <row r="842" spans="1:28">
      <c r="A842" s="3"/>
      <c r="B842" s="203"/>
      <c r="C842" s="190"/>
      <c r="D842" s="190"/>
      <c r="E842" s="183"/>
      <c r="F842" s="190"/>
      <c r="G842" s="190"/>
      <c r="H842" s="183"/>
      <c r="I842" s="183"/>
      <c r="J842" s="183"/>
      <c r="K842" s="183"/>
      <c r="L842" s="183"/>
      <c r="M842" s="183"/>
      <c r="N842" s="183"/>
      <c r="O842" s="183"/>
      <c r="P842" s="183"/>
      <c r="Q842" s="183"/>
      <c r="R842" s="183"/>
      <c r="S842" s="183"/>
      <c r="T842" s="183"/>
      <c r="U842" s="183"/>
      <c r="V842" s="183"/>
      <c r="W842" s="183"/>
      <c r="X842" s="183"/>
      <c r="Y842" s="183"/>
      <c r="Z842" s="183"/>
      <c r="AA842" s="183"/>
      <c r="AB842" s="183"/>
    </row>
    <row r="843" spans="1:28">
      <c r="A843" s="3"/>
      <c r="B843" s="203"/>
      <c r="C843" s="190"/>
      <c r="D843" s="190"/>
      <c r="E843" s="183"/>
      <c r="F843" s="190"/>
      <c r="G843" s="190"/>
      <c r="H843" s="183"/>
      <c r="I843" s="183"/>
      <c r="J843" s="183"/>
      <c r="K843" s="183"/>
      <c r="L843" s="183"/>
      <c r="M843" s="183"/>
      <c r="N843" s="183"/>
      <c r="O843" s="183"/>
      <c r="P843" s="183"/>
      <c r="Q843" s="183"/>
      <c r="R843" s="183"/>
      <c r="S843" s="183"/>
      <c r="T843" s="183"/>
      <c r="U843" s="183"/>
      <c r="V843" s="183"/>
      <c r="W843" s="183"/>
      <c r="X843" s="183"/>
      <c r="Y843" s="183"/>
      <c r="Z843" s="183"/>
      <c r="AA843" s="183"/>
      <c r="AB843" s="183"/>
    </row>
    <row r="844" spans="1:28">
      <c r="A844" s="3"/>
      <c r="B844" s="203"/>
      <c r="C844" s="190"/>
      <c r="D844" s="190"/>
      <c r="E844" s="183"/>
      <c r="F844" s="190"/>
      <c r="G844" s="190"/>
      <c r="H844" s="183"/>
      <c r="I844" s="183"/>
      <c r="J844" s="183"/>
      <c r="K844" s="183"/>
      <c r="L844" s="183"/>
      <c r="M844" s="183"/>
      <c r="N844" s="183"/>
      <c r="O844" s="183"/>
      <c r="P844" s="183"/>
      <c r="Q844" s="183"/>
      <c r="R844" s="183"/>
      <c r="S844" s="183"/>
      <c r="T844" s="183"/>
      <c r="U844" s="183"/>
      <c r="V844" s="183"/>
      <c r="W844" s="183"/>
      <c r="X844" s="183"/>
      <c r="Y844" s="183"/>
      <c r="Z844" s="183"/>
      <c r="AA844" s="183"/>
      <c r="AB844" s="183"/>
    </row>
    <row r="845" spans="1:28">
      <c r="A845" s="3"/>
      <c r="B845" s="203"/>
      <c r="C845" s="190"/>
      <c r="D845" s="190"/>
      <c r="E845" s="183"/>
      <c r="F845" s="190"/>
      <c r="G845" s="190"/>
      <c r="H845" s="183"/>
      <c r="I845" s="183"/>
      <c r="J845" s="183"/>
      <c r="K845" s="183"/>
      <c r="L845" s="183"/>
      <c r="M845" s="183"/>
      <c r="N845" s="183"/>
      <c r="O845" s="183"/>
      <c r="P845" s="183"/>
      <c r="Q845" s="183"/>
      <c r="R845" s="183"/>
      <c r="S845" s="183"/>
      <c r="T845" s="183"/>
      <c r="U845" s="183"/>
      <c r="V845" s="183"/>
      <c r="W845" s="183"/>
      <c r="X845" s="183"/>
      <c r="Y845" s="183"/>
      <c r="Z845" s="183"/>
      <c r="AA845" s="183"/>
      <c r="AB845" s="183"/>
    </row>
    <row r="846" spans="1:28">
      <c r="A846" s="3"/>
      <c r="B846" s="203"/>
      <c r="C846" s="190"/>
      <c r="D846" s="190"/>
      <c r="E846" s="183"/>
      <c r="F846" s="190"/>
      <c r="G846" s="190"/>
      <c r="H846" s="183"/>
      <c r="I846" s="183"/>
      <c r="J846" s="183"/>
      <c r="K846" s="183"/>
      <c r="L846" s="183"/>
      <c r="M846" s="183"/>
      <c r="N846" s="183"/>
      <c r="O846" s="183"/>
      <c r="P846" s="183"/>
      <c r="Q846" s="183"/>
      <c r="R846" s="183"/>
      <c r="S846" s="183"/>
      <c r="T846" s="183"/>
      <c r="U846" s="183"/>
      <c r="V846" s="183"/>
      <c r="W846" s="183"/>
      <c r="X846" s="183"/>
      <c r="Y846" s="183"/>
      <c r="Z846" s="183"/>
      <c r="AA846" s="183"/>
      <c r="AB846" s="183"/>
    </row>
    <row r="847" spans="1:28">
      <c r="A847" s="3"/>
      <c r="B847" s="203"/>
      <c r="C847" s="190"/>
      <c r="D847" s="190"/>
      <c r="E847" s="183"/>
      <c r="F847" s="190"/>
      <c r="G847" s="190"/>
      <c r="H847" s="183"/>
      <c r="I847" s="183"/>
      <c r="J847" s="183"/>
      <c r="K847" s="183"/>
      <c r="L847" s="183"/>
      <c r="M847" s="183"/>
      <c r="N847" s="183"/>
      <c r="O847" s="183"/>
      <c r="P847" s="183"/>
      <c r="Q847" s="183"/>
      <c r="R847" s="183"/>
      <c r="S847" s="183"/>
      <c r="T847" s="183"/>
      <c r="U847" s="183"/>
      <c r="V847" s="183"/>
      <c r="W847" s="183"/>
      <c r="X847" s="183"/>
      <c r="Y847" s="183"/>
      <c r="Z847" s="183"/>
      <c r="AA847" s="183"/>
      <c r="AB847" s="183"/>
    </row>
    <row r="848" spans="1:28">
      <c r="A848" s="3"/>
      <c r="B848" s="203"/>
      <c r="C848" s="190"/>
      <c r="D848" s="190"/>
      <c r="E848" s="183"/>
      <c r="F848" s="190"/>
      <c r="G848" s="190"/>
      <c r="H848" s="183"/>
      <c r="I848" s="183"/>
      <c r="J848" s="183"/>
      <c r="K848" s="183"/>
      <c r="L848" s="183"/>
      <c r="M848" s="183"/>
      <c r="N848" s="183"/>
      <c r="O848" s="183"/>
      <c r="P848" s="183"/>
      <c r="Q848" s="183"/>
      <c r="R848" s="183"/>
      <c r="S848" s="183"/>
      <c r="T848" s="183"/>
      <c r="U848" s="183"/>
      <c r="V848" s="183"/>
      <c r="W848" s="183"/>
      <c r="X848" s="183"/>
      <c r="Y848" s="183"/>
      <c r="Z848" s="183"/>
      <c r="AA848" s="183"/>
      <c r="AB848" s="183"/>
    </row>
    <row r="849" spans="1:28">
      <c r="A849" s="3"/>
      <c r="B849" s="203"/>
      <c r="C849" s="190"/>
      <c r="D849" s="190"/>
      <c r="E849" s="183"/>
      <c r="F849" s="190"/>
      <c r="G849" s="190"/>
      <c r="H849" s="183"/>
      <c r="I849" s="183"/>
      <c r="J849" s="183"/>
      <c r="K849" s="183"/>
      <c r="L849" s="183"/>
      <c r="M849" s="183"/>
      <c r="N849" s="183"/>
      <c r="O849" s="183"/>
      <c r="P849" s="183"/>
      <c r="Q849" s="183"/>
      <c r="R849" s="183"/>
      <c r="S849" s="183"/>
      <c r="T849" s="183"/>
      <c r="U849" s="183"/>
      <c r="V849" s="183"/>
      <c r="W849" s="183"/>
      <c r="X849" s="183"/>
      <c r="Y849" s="183"/>
      <c r="Z849" s="183"/>
      <c r="AA849" s="183"/>
      <c r="AB849" s="183"/>
    </row>
    <row r="850" spans="1:28">
      <c r="A850" s="3"/>
      <c r="B850" s="203"/>
      <c r="C850" s="190"/>
      <c r="D850" s="190"/>
      <c r="E850" s="183"/>
      <c r="F850" s="190"/>
      <c r="G850" s="190"/>
      <c r="H850" s="183"/>
      <c r="I850" s="183"/>
      <c r="J850" s="183"/>
      <c r="K850" s="183"/>
      <c r="L850" s="183"/>
      <c r="M850" s="183"/>
      <c r="N850" s="183"/>
      <c r="O850" s="183"/>
      <c r="P850" s="183"/>
      <c r="Q850" s="183"/>
      <c r="R850" s="183"/>
      <c r="S850" s="183"/>
      <c r="T850" s="183"/>
      <c r="U850" s="183"/>
      <c r="V850" s="183"/>
      <c r="W850" s="183"/>
      <c r="X850" s="183"/>
      <c r="Y850" s="183"/>
      <c r="Z850" s="183"/>
      <c r="AA850" s="183"/>
      <c r="AB850" s="183"/>
    </row>
    <row r="851" spans="1:28">
      <c r="A851" s="3"/>
      <c r="B851" s="203"/>
      <c r="C851" s="190"/>
      <c r="D851" s="190"/>
      <c r="E851" s="183"/>
      <c r="F851" s="190"/>
      <c r="G851" s="190"/>
      <c r="H851" s="183"/>
      <c r="I851" s="183"/>
      <c r="J851" s="183"/>
      <c r="K851" s="183"/>
      <c r="L851" s="183"/>
      <c r="M851" s="183"/>
      <c r="N851" s="183"/>
      <c r="O851" s="183"/>
      <c r="P851" s="183"/>
      <c r="Q851" s="183"/>
      <c r="R851" s="183"/>
      <c r="S851" s="183"/>
      <c r="T851" s="183"/>
      <c r="U851" s="183"/>
      <c r="V851" s="183"/>
      <c r="W851" s="183"/>
      <c r="X851" s="183"/>
      <c r="Y851" s="183"/>
      <c r="Z851" s="183"/>
      <c r="AA851" s="183"/>
      <c r="AB851" s="183"/>
    </row>
    <row r="852" spans="1:28">
      <c r="A852" s="3"/>
      <c r="B852" s="203"/>
      <c r="C852" s="190"/>
      <c r="D852" s="190"/>
      <c r="E852" s="183"/>
      <c r="F852" s="190"/>
      <c r="G852" s="190"/>
      <c r="H852" s="183"/>
      <c r="I852" s="183"/>
      <c r="J852" s="183"/>
      <c r="K852" s="183"/>
      <c r="L852" s="183"/>
      <c r="M852" s="183"/>
      <c r="N852" s="183"/>
      <c r="O852" s="183"/>
      <c r="P852" s="183"/>
      <c r="Q852" s="183"/>
      <c r="R852" s="183"/>
      <c r="S852" s="183"/>
      <c r="T852" s="183"/>
      <c r="U852" s="183"/>
      <c r="V852" s="183"/>
      <c r="W852" s="183"/>
      <c r="X852" s="183"/>
      <c r="Y852" s="183"/>
      <c r="Z852" s="183"/>
      <c r="AA852" s="183"/>
      <c r="AB852" s="183"/>
    </row>
    <row r="853" spans="1:28">
      <c r="A853" s="3"/>
      <c r="B853" s="203"/>
      <c r="C853" s="190"/>
      <c r="D853" s="190"/>
      <c r="E853" s="183"/>
      <c r="F853" s="190"/>
      <c r="G853" s="190"/>
      <c r="H853" s="183"/>
      <c r="I853" s="183"/>
      <c r="J853" s="183"/>
      <c r="K853" s="183"/>
      <c r="L853" s="183"/>
      <c r="M853" s="183"/>
      <c r="N853" s="183"/>
      <c r="O853" s="183"/>
      <c r="P853" s="183"/>
      <c r="Q853" s="183"/>
      <c r="R853" s="183"/>
      <c r="S853" s="183"/>
      <c r="T853" s="183"/>
      <c r="U853" s="183"/>
      <c r="V853" s="183"/>
      <c r="W853" s="183"/>
      <c r="X853" s="183"/>
      <c r="Y853" s="183"/>
      <c r="Z853" s="183"/>
      <c r="AA853" s="183"/>
      <c r="AB853" s="183"/>
    </row>
    <row r="854" spans="1:28">
      <c r="A854" s="3"/>
      <c r="B854" s="203"/>
      <c r="C854" s="190"/>
      <c r="D854" s="190"/>
      <c r="E854" s="183"/>
      <c r="F854" s="190"/>
      <c r="G854" s="190"/>
      <c r="H854" s="183"/>
      <c r="I854" s="183"/>
      <c r="J854" s="183"/>
      <c r="K854" s="183"/>
      <c r="L854" s="183"/>
      <c r="M854" s="183"/>
      <c r="N854" s="183"/>
      <c r="O854" s="183"/>
      <c r="P854" s="183"/>
      <c r="Q854" s="183"/>
      <c r="R854" s="183"/>
      <c r="S854" s="183"/>
      <c r="T854" s="183"/>
      <c r="U854" s="183"/>
      <c r="V854" s="183"/>
      <c r="W854" s="183"/>
      <c r="X854" s="183"/>
      <c r="Y854" s="183"/>
      <c r="Z854" s="183"/>
      <c r="AA854" s="183"/>
      <c r="AB854" s="183"/>
    </row>
    <row r="855" spans="1:28">
      <c r="A855" s="3"/>
      <c r="B855" s="203"/>
      <c r="C855" s="190"/>
      <c r="D855" s="190"/>
      <c r="E855" s="183"/>
      <c r="F855" s="190"/>
      <c r="G855" s="190"/>
      <c r="H855" s="183"/>
      <c r="I855" s="183"/>
      <c r="J855" s="183"/>
      <c r="K855" s="183"/>
      <c r="L855" s="183"/>
      <c r="M855" s="183"/>
      <c r="N855" s="183"/>
      <c r="O855" s="183"/>
      <c r="P855" s="183"/>
      <c r="Q855" s="183"/>
      <c r="R855" s="183"/>
      <c r="S855" s="183"/>
      <c r="T855" s="183"/>
      <c r="U855" s="183"/>
      <c r="V855" s="183"/>
      <c r="W855" s="183"/>
      <c r="X855" s="183"/>
      <c r="Y855" s="183"/>
      <c r="Z855" s="183"/>
      <c r="AA855" s="183"/>
      <c r="AB855" s="183"/>
    </row>
    <row r="856" spans="1:28">
      <c r="A856" s="3"/>
      <c r="B856" s="203"/>
      <c r="C856" s="190"/>
      <c r="D856" s="190"/>
      <c r="E856" s="183"/>
      <c r="F856" s="190"/>
      <c r="G856" s="190"/>
      <c r="H856" s="183"/>
      <c r="I856" s="183"/>
      <c r="J856" s="183"/>
      <c r="K856" s="183"/>
      <c r="L856" s="183"/>
      <c r="M856" s="183"/>
      <c r="N856" s="183"/>
      <c r="O856" s="183"/>
      <c r="P856" s="183"/>
      <c r="Q856" s="183"/>
      <c r="R856" s="183"/>
      <c r="S856" s="183"/>
      <c r="T856" s="183"/>
      <c r="U856" s="183"/>
      <c r="V856" s="183"/>
      <c r="W856" s="183"/>
      <c r="X856" s="183"/>
      <c r="Y856" s="183"/>
      <c r="Z856" s="183"/>
      <c r="AA856" s="183"/>
      <c r="AB856" s="183"/>
    </row>
    <row r="857" spans="1:28">
      <c r="A857" s="3"/>
      <c r="B857" s="203"/>
      <c r="C857" s="190"/>
      <c r="D857" s="190"/>
      <c r="E857" s="183"/>
      <c r="F857" s="190"/>
      <c r="G857" s="190"/>
      <c r="H857" s="183"/>
      <c r="I857" s="183"/>
      <c r="J857" s="183"/>
      <c r="K857" s="183"/>
      <c r="L857" s="183"/>
      <c r="M857" s="183"/>
      <c r="N857" s="183"/>
      <c r="O857" s="183"/>
      <c r="P857" s="183"/>
      <c r="Q857" s="183"/>
      <c r="R857" s="183"/>
      <c r="S857" s="183"/>
      <c r="T857" s="183"/>
      <c r="U857" s="183"/>
      <c r="V857" s="183"/>
      <c r="W857" s="183"/>
      <c r="X857" s="183"/>
      <c r="Y857" s="183"/>
      <c r="Z857" s="183"/>
      <c r="AA857" s="183"/>
      <c r="AB857" s="183"/>
    </row>
    <row r="858" spans="1:28">
      <c r="A858" s="3"/>
      <c r="B858" s="203"/>
      <c r="C858" s="190"/>
      <c r="D858" s="190"/>
      <c r="E858" s="183"/>
      <c r="F858" s="190"/>
      <c r="G858" s="190"/>
      <c r="H858" s="183"/>
      <c r="I858" s="183"/>
      <c r="J858" s="183"/>
      <c r="K858" s="183"/>
      <c r="L858" s="183"/>
      <c r="M858" s="183"/>
      <c r="N858" s="183"/>
      <c r="O858" s="183"/>
      <c r="P858" s="183"/>
      <c r="Q858" s="183"/>
      <c r="R858" s="183"/>
      <c r="S858" s="183"/>
      <c r="T858" s="183"/>
      <c r="U858" s="183"/>
      <c r="V858" s="183"/>
      <c r="W858" s="183"/>
      <c r="X858" s="183"/>
      <c r="Y858" s="183"/>
      <c r="Z858" s="183"/>
      <c r="AA858" s="183"/>
      <c r="AB858" s="183"/>
    </row>
    <row r="859" spans="1:28">
      <c r="A859" s="3"/>
      <c r="B859" s="203"/>
      <c r="C859" s="190"/>
      <c r="D859" s="190"/>
      <c r="E859" s="183"/>
      <c r="F859" s="190"/>
      <c r="G859" s="190"/>
      <c r="H859" s="183"/>
      <c r="I859" s="183"/>
      <c r="J859" s="183"/>
      <c r="K859" s="183"/>
      <c r="L859" s="183"/>
      <c r="M859" s="183"/>
      <c r="N859" s="183"/>
      <c r="O859" s="183"/>
      <c r="P859" s="183"/>
      <c r="Q859" s="183"/>
      <c r="R859" s="183"/>
      <c r="S859" s="183"/>
      <c r="T859" s="183"/>
      <c r="U859" s="183"/>
      <c r="V859" s="183"/>
      <c r="W859" s="183"/>
      <c r="X859" s="183"/>
      <c r="Y859" s="183"/>
      <c r="Z859" s="183"/>
      <c r="AA859" s="183"/>
      <c r="AB859" s="183"/>
    </row>
    <row r="860" spans="1:28">
      <c r="A860" s="3"/>
      <c r="B860" s="203"/>
      <c r="C860" s="190"/>
      <c r="D860" s="190"/>
      <c r="E860" s="183"/>
      <c r="F860" s="190"/>
      <c r="G860" s="190"/>
      <c r="H860" s="183"/>
      <c r="I860" s="183"/>
      <c r="J860" s="183"/>
      <c r="K860" s="183"/>
      <c r="L860" s="183"/>
      <c r="M860" s="183"/>
      <c r="N860" s="183"/>
      <c r="O860" s="183"/>
      <c r="P860" s="183"/>
      <c r="Q860" s="183"/>
      <c r="R860" s="183"/>
      <c r="S860" s="183"/>
      <c r="T860" s="183"/>
      <c r="U860" s="183"/>
      <c r="V860" s="183"/>
      <c r="W860" s="183"/>
      <c r="X860" s="183"/>
      <c r="Y860" s="183"/>
      <c r="Z860" s="183"/>
      <c r="AA860" s="183"/>
      <c r="AB860" s="183"/>
    </row>
    <row r="861" spans="1:28">
      <c r="A861" s="3"/>
      <c r="B861" s="203"/>
      <c r="C861" s="190"/>
      <c r="D861" s="190"/>
      <c r="E861" s="183"/>
      <c r="F861" s="190"/>
      <c r="G861" s="190"/>
      <c r="H861" s="183"/>
      <c r="I861" s="183"/>
      <c r="J861" s="183"/>
      <c r="K861" s="183"/>
      <c r="L861" s="183"/>
      <c r="M861" s="183"/>
      <c r="N861" s="183"/>
      <c r="O861" s="183"/>
      <c r="P861" s="183"/>
      <c r="Q861" s="183"/>
      <c r="R861" s="183"/>
      <c r="S861" s="183"/>
      <c r="T861" s="183"/>
      <c r="U861" s="183"/>
      <c r="V861" s="183"/>
      <c r="W861" s="183"/>
      <c r="X861" s="183"/>
      <c r="Y861" s="183"/>
      <c r="Z861" s="183"/>
      <c r="AA861" s="183"/>
      <c r="AB861" s="183"/>
    </row>
    <row r="862" spans="1:28">
      <c r="A862" s="3"/>
      <c r="B862" s="203"/>
      <c r="C862" s="190"/>
      <c r="D862" s="190"/>
      <c r="E862" s="183"/>
      <c r="F862" s="190"/>
      <c r="G862" s="190"/>
      <c r="H862" s="183"/>
      <c r="I862" s="183"/>
      <c r="J862" s="183"/>
      <c r="K862" s="183"/>
      <c r="L862" s="183"/>
      <c r="M862" s="183"/>
      <c r="N862" s="183"/>
      <c r="O862" s="183"/>
      <c r="P862" s="183"/>
      <c r="Q862" s="183"/>
      <c r="R862" s="183"/>
      <c r="S862" s="183"/>
      <c r="T862" s="183"/>
      <c r="U862" s="183"/>
      <c r="V862" s="183"/>
      <c r="W862" s="183"/>
      <c r="X862" s="183"/>
      <c r="Y862" s="183"/>
      <c r="Z862" s="183"/>
      <c r="AA862" s="183"/>
      <c r="AB862" s="183"/>
    </row>
    <row r="863" spans="1:28">
      <c r="A863" s="3"/>
      <c r="B863" s="203"/>
      <c r="C863" s="190"/>
      <c r="D863" s="190"/>
      <c r="E863" s="183"/>
      <c r="F863" s="190"/>
      <c r="G863" s="190"/>
      <c r="H863" s="183"/>
      <c r="I863" s="183"/>
      <c r="J863" s="183"/>
      <c r="K863" s="183"/>
      <c r="L863" s="183"/>
      <c r="M863" s="183"/>
      <c r="N863" s="183"/>
      <c r="O863" s="183"/>
      <c r="P863" s="183"/>
      <c r="Q863" s="183"/>
      <c r="R863" s="183"/>
      <c r="S863" s="183"/>
      <c r="T863" s="183"/>
      <c r="U863" s="183"/>
      <c r="V863" s="183"/>
      <c r="W863" s="183"/>
      <c r="X863" s="183"/>
      <c r="Y863" s="183"/>
      <c r="Z863" s="183"/>
      <c r="AA863" s="183"/>
      <c r="AB863" s="183"/>
    </row>
    <row r="864" spans="1:28">
      <c r="A864" s="3"/>
      <c r="B864" s="203"/>
      <c r="C864" s="190"/>
      <c r="D864" s="190"/>
      <c r="E864" s="183"/>
      <c r="F864" s="190"/>
      <c r="G864" s="190"/>
      <c r="H864" s="183"/>
      <c r="I864" s="183"/>
      <c r="J864" s="183"/>
      <c r="K864" s="183"/>
      <c r="L864" s="183"/>
      <c r="M864" s="183"/>
      <c r="N864" s="183"/>
      <c r="O864" s="183"/>
      <c r="P864" s="183"/>
      <c r="Q864" s="183"/>
      <c r="R864" s="183"/>
      <c r="S864" s="183"/>
      <c r="T864" s="183"/>
      <c r="U864" s="183"/>
      <c r="V864" s="183"/>
      <c r="W864" s="183"/>
      <c r="X864" s="183"/>
      <c r="Y864" s="183"/>
      <c r="Z864" s="183"/>
      <c r="AA864" s="183"/>
      <c r="AB864" s="183"/>
    </row>
    <row r="865" spans="1:28">
      <c r="A865" s="3"/>
      <c r="B865" s="203"/>
      <c r="C865" s="190"/>
      <c r="D865" s="190"/>
      <c r="E865" s="183"/>
      <c r="F865" s="190"/>
      <c r="G865" s="190"/>
      <c r="H865" s="183"/>
      <c r="I865" s="183"/>
      <c r="J865" s="183"/>
      <c r="K865" s="183"/>
      <c r="L865" s="183"/>
      <c r="M865" s="183"/>
      <c r="N865" s="183"/>
      <c r="O865" s="183"/>
      <c r="P865" s="183"/>
      <c r="Q865" s="183"/>
      <c r="R865" s="183"/>
      <c r="S865" s="183"/>
      <c r="T865" s="183"/>
      <c r="U865" s="183"/>
      <c r="V865" s="183"/>
      <c r="W865" s="183"/>
      <c r="X865" s="183"/>
      <c r="Y865" s="183"/>
      <c r="Z865" s="183"/>
      <c r="AA865" s="183"/>
      <c r="AB865" s="183"/>
    </row>
    <row r="866" spans="1:28">
      <c r="A866" s="3"/>
      <c r="B866" s="203"/>
      <c r="C866" s="190"/>
      <c r="D866" s="190"/>
      <c r="E866" s="183"/>
      <c r="F866" s="190"/>
      <c r="G866" s="190"/>
      <c r="H866" s="183"/>
      <c r="I866" s="183"/>
      <c r="J866" s="183"/>
      <c r="K866" s="183"/>
      <c r="L866" s="183"/>
      <c r="M866" s="183"/>
      <c r="N866" s="183"/>
      <c r="O866" s="183"/>
      <c r="P866" s="183"/>
      <c r="Q866" s="183"/>
      <c r="R866" s="183"/>
      <c r="S866" s="183"/>
      <c r="T866" s="183"/>
      <c r="U866" s="183"/>
      <c r="V866" s="183"/>
      <c r="W866" s="183"/>
      <c r="X866" s="183"/>
      <c r="Y866" s="183"/>
      <c r="Z866" s="183"/>
      <c r="AA866" s="183"/>
      <c r="AB866" s="183"/>
    </row>
    <row r="867" spans="1:28">
      <c r="A867" s="3"/>
      <c r="B867" s="203"/>
      <c r="C867" s="190"/>
      <c r="D867" s="190"/>
      <c r="E867" s="183"/>
      <c r="F867" s="190"/>
      <c r="G867" s="190"/>
      <c r="H867" s="183"/>
      <c r="I867" s="183"/>
      <c r="J867" s="183"/>
      <c r="K867" s="183"/>
      <c r="L867" s="183"/>
      <c r="M867" s="183"/>
      <c r="N867" s="183"/>
      <c r="O867" s="183"/>
      <c r="P867" s="183"/>
      <c r="Q867" s="183"/>
      <c r="R867" s="183"/>
      <c r="S867" s="183"/>
      <c r="T867" s="183"/>
      <c r="U867" s="183"/>
      <c r="V867" s="183"/>
      <c r="W867" s="183"/>
      <c r="X867" s="183"/>
      <c r="Y867" s="183"/>
      <c r="Z867" s="183"/>
      <c r="AA867" s="183"/>
      <c r="AB867" s="183"/>
    </row>
    <row r="868" spans="1:28">
      <c r="A868" s="3"/>
      <c r="B868" s="203"/>
      <c r="C868" s="190"/>
      <c r="D868" s="190"/>
      <c r="E868" s="183"/>
      <c r="F868" s="190"/>
      <c r="G868" s="190"/>
      <c r="H868" s="183"/>
      <c r="I868" s="183"/>
      <c r="J868" s="183"/>
      <c r="K868" s="183"/>
      <c r="L868" s="183"/>
      <c r="M868" s="183"/>
      <c r="N868" s="183"/>
      <c r="O868" s="183"/>
      <c r="P868" s="183"/>
      <c r="Q868" s="183"/>
      <c r="R868" s="183"/>
      <c r="S868" s="183"/>
      <c r="T868" s="183"/>
      <c r="U868" s="183"/>
      <c r="V868" s="183"/>
      <c r="W868" s="183"/>
      <c r="X868" s="183"/>
      <c r="Y868" s="183"/>
      <c r="Z868" s="183"/>
      <c r="AA868" s="183"/>
      <c r="AB868" s="183"/>
    </row>
    <row r="869" spans="1:28">
      <c r="A869" s="3"/>
      <c r="B869" s="203"/>
      <c r="C869" s="190"/>
      <c r="D869" s="190"/>
      <c r="E869" s="183"/>
      <c r="F869" s="190"/>
      <c r="G869" s="190"/>
      <c r="H869" s="183"/>
      <c r="I869" s="183"/>
      <c r="J869" s="183"/>
      <c r="K869" s="183"/>
      <c r="L869" s="183"/>
      <c r="M869" s="183"/>
      <c r="N869" s="183"/>
      <c r="O869" s="183"/>
      <c r="P869" s="183"/>
      <c r="Q869" s="183"/>
      <c r="R869" s="183"/>
      <c r="S869" s="183"/>
      <c r="T869" s="183"/>
      <c r="U869" s="183"/>
      <c r="V869" s="183"/>
      <c r="W869" s="183"/>
      <c r="X869" s="183"/>
      <c r="Y869" s="183"/>
      <c r="Z869" s="183"/>
      <c r="AA869" s="183"/>
      <c r="AB869" s="183"/>
    </row>
    <row r="870" spans="1:28">
      <c r="A870" s="3"/>
      <c r="B870" s="203"/>
      <c r="C870" s="190"/>
      <c r="D870" s="190"/>
      <c r="E870" s="183"/>
      <c r="F870" s="190"/>
      <c r="G870" s="190"/>
      <c r="H870" s="183"/>
      <c r="I870" s="183"/>
      <c r="J870" s="183"/>
      <c r="K870" s="183"/>
      <c r="L870" s="183"/>
      <c r="M870" s="183"/>
      <c r="N870" s="183"/>
      <c r="O870" s="183"/>
      <c r="P870" s="183"/>
      <c r="Q870" s="183"/>
      <c r="R870" s="183"/>
      <c r="S870" s="183"/>
      <c r="T870" s="183"/>
      <c r="U870" s="183"/>
      <c r="V870" s="183"/>
      <c r="W870" s="183"/>
      <c r="X870" s="183"/>
      <c r="Y870" s="183"/>
      <c r="Z870" s="183"/>
      <c r="AA870" s="183"/>
      <c r="AB870" s="183"/>
    </row>
    <row r="871" spans="1:28">
      <c r="A871" s="3"/>
      <c r="B871" s="203"/>
      <c r="C871" s="190"/>
      <c r="D871" s="190"/>
      <c r="E871" s="183"/>
      <c r="F871" s="190"/>
      <c r="G871" s="190"/>
      <c r="H871" s="183"/>
      <c r="I871" s="183"/>
      <c r="J871" s="183"/>
      <c r="K871" s="183"/>
      <c r="L871" s="183"/>
      <c r="M871" s="183"/>
      <c r="N871" s="183"/>
      <c r="O871" s="183"/>
      <c r="P871" s="183"/>
      <c r="Q871" s="183"/>
      <c r="R871" s="183"/>
      <c r="S871" s="183"/>
      <c r="T871" s="183"/>
      <c r="U871" s="183"/>
      <c r="V871" s="183"/>
      <c r="W871" s="183"/>
      <c r="X871" s="183"/>
      <c r="Y871" s="183"/>
      <c r="Z871" s="183"/>
      <c r="AA871" s="183"/>
      <c r="AB871" s="183"/>
    </row>
    <row r="872" spans="1:28">
      <c r="A872" s="3"/>
      <c r="B872" s="203"/>
      <c r="C872" s="190"/>
      <c r="D872" s="190"/>
      <c r="E872" s="183"/>
      <c r="F872" s="190"/>
      <c r="G872" s="190"/>
      <c r="H872" s="183"/>
      <c r="I872" s="183"/>
      <c r="J872" s="183"/>
      <c r="K872" s="183"/>
      <c r="L872" s="183"/>
      <c r="M872" s="183"/>
      <c r="N872" s="183"/>
      <c r="O872" s="183"/>
      <c r="P872" s="183"/>
      <c r="Q872" s="183"/>
      <c r="R872" s="183"/>
      <c r="S872" s="183"/>
      <c r="T872" s="183"/>
      <c r="U872" s="183"/>
      <c r="V872" s="183"/>
      <c r="W872" s="183"/>
      <c r="X872" s="183"/>
      <c r="Y872" s="183"/>
      <c r="Z872" s="183"/>
      <c r="AA872" s="183"/>
      <c r="AB872" s="183"/>
    </row>
    <row r="873" spans="1:28">
      <c r="A873" s="3"/>
      <c r="B873" s="203"/>
      <c r="C873" s="190"/>
      <c r="D873" s="190"/>
      <c r="E873" s="183"/>
      <c r="F873" s="190"/>
      <c r="G873" s="190"/>
      <c r="H873" s="183"/>
      <c r="I873" s="183"/>
      <c r="J873" s="183"/>
      <c r="K873" s="183"/>
      <c r="L873" s="183"/>
      <c r="M873" s="183"/>
      <c r="N873" s="183"/>
      <c r="O873" s="183"/>
      <c r="P873" s="183"/>
      <c r="Q873" s="183"/>
      <c r="R873" s="183"/>
      <c r="S873" s="183"/>
      <c r="T873" s="183"/>
      <c r="U873" s="183"/>
      <c r="V873" s="183"/>
      <c r="W873" s="183"/>
      <c r="X873" s="183"/>
      <c r="Y873" s="183"/>
      <c r="Z873" s="183"/>
      <c r="AA873" s="183"/>
      <c r="AB873" s="183"/>
    </row>
    <row r="874" spans="1:28">
      <c r="A874" s="3"/>
      <c r="B874" s="203"/>
      <c r="C874" s="190"/>
      <c r="D874" s="190"/>
      <c r="E874" s="183"/>
      <c r="F874" s="190"/>
      <c r="G874" s="190"/>
      <c r="H874" s="183"/>
      <c r="I874" s="183"/>
      <c r="J874" s="183"/>
      <c r="K874" s="183"/>
      <c r="L874" s="183"/>
      <c r="M874" s="183"/>
      <c r="N874" s="183"/>
      <c r="O874" s="183"/>
      <c r="P874" s="183"/>
      <c r="Q874" s="183"/>
      <c r="R874" s="183"/>
      <c r="S874" s="183"/>
      <c r="T874" s="183"/>
      <c r="U874" s="183"/>
      <c r="V874" s="183"/>
      <c r="W874" s="183"/>
      <c r="X874" s="183"/>
      <c r="Y874" s="183"/>
      <c r="Z874" s="183"/>
      <c r="AA874" s="183"/>
      <c r="AB874" s="183"/>
    </row>
    <row r="875" spans="1:28">
      <c r="A875" s="3"/>
      <c r="B875" s="203"/>
      <c r="C875" s="190"/>
      <c r="D875" s="190"/>
      <c r="E875" s="183"/>
      <c r="F875" s="190"/>
      <c r="G875" s="190"/>
      <c r="H875" s="183"/>
      <c r="I875" s="183"/>
      <c r="J875" s="183"/>
      <c r="K875" s="183"/>
      <c r="L875" s="183"/>
      <c r="M875" s="183"/>
      <c r="N875" s="183"/>
      <c r="O875" s="183"/>
      <c r="P875" s="183"/>
      <c r="Q875" s="183"/>
      <c r="R875" s="183"/>
      <c r="S875" s="183"/>
      <c r="T875" s="183"/>
      <c r="U875" s="183"/>
      <c r="V875" s="183"/>
      <c r="W875" s="183"/>
      <c r="X875" s="183"/>
      <c r="Y875" s="183"/>
      <c r="Z875" s="183"/>
      <c r="AA875" s="183"/>
      <c r="AB875" s="183"/>
    </row>
    <row r="876" spans="1:28">
      <c r="A876" s="3"/>
      <c r="B876" s="203"/>
      <c r="C876" s="190"/>
      <c r="D876" s="190"/>
      <c r="E876" s="183"/>
      <c r="F876" s="190"/>
      <c r="G876" s="190"/>
      <c r="H876" s="183"/>
      <c r="I876" s="183"/>
      <c r="J876" s="183"/>
      <c r="K876" s="183"/>
      <c r="L876" s="183"/>
      <c r="M876" s="183"/>
      <c r="N876" s="183"/>
      <c r="O876" s="183"/>
      <c r="P876" s="183"/>
      <c r="Q876" s="183"/>
      <c r="R876" s="183"/>
      <c r="S876" s="183"/>
      <c r="T876" s="183"/>
      <c r="U876" s="183"/>
      <c r="V876" s="183"/>
      <c r="W876" s="183"/>
      <c r="X876" s="183"/>
      <c r="Y876" s="183"/>
      <c r="Z876" s="183"/>
      <c r="AA876" s="183"/>
      <c r="AB876" s="183"/>
    </row>
    <row r="877" spans="1:28">
      <c r="A877" s="3"/>
      <c r="B877" s="203"/>
      <c r="C877" s="190"/>
      <c r="D877" s="190"/>
      <c r="E877" s="183"/>
      <c r="F877" s="190"/>
      <c r="G877" s="190"/>
      <c r="H877" s="183"/>
      <c r="I877" s="183"/>
      <c r="J877" s="183"/>
      <c r="K877" s="183"/>
      <c r="L877" s="183"/>
      <c r="M877" s="183"/>
      <c r="N877" s="183"/>
      <c r="O877" s="183"/>
      <c r="P877" s="183"/>
      <c r="Q877" s="183"/>
      <c r="R877" s="183"/>
      <c r="S877" s="183"/>
      <c r="T877" s="183"/>
      <c r="U877" s="183"/>
      <c r="V877" s="183"/>
      <c r="W877" s="183"/>
      <c r="X877" s="183"/>
      <c r="Y877" s="183"/>
      <c r="Z877" s="183"/>
      <c r="AA877" s="183"/>
      <c r="AB877" s="183"/>
    </row>
    <row r="878" spans="1:28">
      <c r="A878" s="3"/>
      <c r="B878" s="203"/>
      <c r="C878" s="190"/>
      <c r="D878" s="190"/>
      <c r="E878" s="183"/>
      <c r="F878" s="190"/>
      <c r="G878" s="190"/>
      <c r="H878" s="183"/>
      <c r="I878" s="183"/>
      <c r="J878" s="183"/>
      <c r="K878" s="183"/>
      <c r="L878" s="183"/>
      <c r="M878" s="183"/>
      <c r="N878" s="183"/>
      <c r="O878" s="183"/>
      <c r="P878" s="183"/>
      <c r="Q878" s="183"/>
      <c r="R878" s="183"/>
      <c r="S878" s="183"/>
      <c r="T878" s="183"/>
      <c r="U878" s="183"/>
      <c r="V878" s="183"/>
      <c r="W878" s="183"/>
      <c r="X878" s="183"/>
      <c r="Y878" s="183"/>
      <c r="Z878" s="183"/>
      <c r="AA878" s="183"/>
      <c r="AB878" s="183"/>
    </row>
    <row r="879" spans="1:28">
      <c r="A879" s="3"/>
      <c r="B879" s="203"/>
      <c r="C879" s="190"/>
      <c r="D879" s="190"/>
      <c r="E879" s="183"/>
      <c r="F879" s="190"/>
      <c r="G879" s="190"/>
      <c r="H879" s="183"/>
      <c r="I879" s="183"/>
      <c r="J879" s="183"/>
      <c r="K879" s="183"/>
      <c r="L879" s="183"/>
      <c r="M879" s="183"/>
      <c r="N879" s="183"/>
      <c r="O879" s="183"/>
      <c r="P879" s="183"/>
      <c r="Q879" s="183"/>
      <c r="R879" s="183"/>
      <c r="S879" s="183"/>
      <c r="T879" s="183"/>
      <c r="U879" s="183"/>
      <c r="V879" s="183"/>
      <c r="W879" s="183"/>
      <c r="X879" s="183"/>
      <c r="Y879" s="183"/>
      <c r="Z879" s="183"/>
      <c r="AA879" s="183"/>
      <c r="AB879" s="183"/>
    </row>
    <row r="880" spans="1:28">
      <c r="A880" s="3"/>
      <c r="B880" s="203"/>
      <c r="C880" s="190"/>
      <c r="D880" s="190"/>
      <c r="E880" s="183"/>
      <c r="F880" s="190"/>
      <c r="G880" s="190"/>
      <c r="H880" s="183"/>
      <c r="I880" s="183"/>
      <c r="J880" s="183"/>
      <c r="K880" s="183"/>
      <c r="L880" s="183"/>
      <c r="M880" s="183"/>
      <c r="N880" s="183"/>
      <c r="O880" s="183"/>
      <c r="P880" s="183"/>
      <c r="Q880" s="183"/>
      <c r="R880" s="183"/>
      <c r="S880" s="183"/>
      <c r="T880" s="183"/>
      <c r="U880" s="183"/>
      <c r="V880" s="183"/>
      <c r="W880" s="183"/>
      <c r="X880" s="183"/>
      <c r="Y880" s="183"/>
      <c r="Z880" s="183"/>
      <c r="AA880" s="183"/>
      <c r="AB880" s="183"/>
    </row>
    <row r="881" spans="1:28">
      <c r="A881" s="3"/>
      <c r="B881" s="203"/>
      <c r="C881" s="190"/>
      <c r="D881" s="190"/>
      <c r="E881" s="183"/>
      <c r="F881" s="190"/>
      <c r="G881" s="190"/>
      <c r="H881" s="183"/>
      <c r="I881" s="183"/>
      <c r="J881" s="183"/>
      <c r="K881" s="183"/>
      <c r="L881" s="183"/>
      <c r="M881" s="183"/>
      <c r="N881" s="183"/>
      <c r="O881" s="183"/>
      <c r="P881" s="183"/>
      <c r="Q881" s="183"/>
      <c r="R881" s="183"/>
      <c r="S881" s="183"/>
      <c r="T881" s="183"/>
      <c r="U881" s="183"/>
      <c r="V881" s="183"/>
      <c r="W881" s="183"/>
      <c r="X881" s="183"/>
      <c r="Y881" s="183"/>
      <c r="Z881" s="183"/>
      <c r="AA881" s="183"/>
      <c r="AB881" s="183"/>
    </row>
    <row r="882" spans="1:28">
      <c r="A882" s="3"/>
      <c r="B882" s="203"/>
      <c r="C882" s="190"/>
      <c r="D882" s="190"/>
      <c r="E882" s="183"/>
      <c r="F882" s="190"/>
      <c r="G882" s="190"/>
      <c r="H882" s="183"/>
      <c r="I882" s="183"/>
      <c r="J882" s="183"/>
      <c r="K882" s="183"/>
      <c r="L882" s="183"/>
      <c r="M882" s="183"/>
      <c r="N882" s="183"/>
      <c r="O882" s="183"/>
      <c r="P882" s="183"/>
      <c r="Q882" s="183"/>
      <c r="R882" s="183"/>
      <c r="S882" s="183"/>
      <c r="T882" s="183"/>
      <c r="U882" s="183"/>
      <c r="V882" s="183"/>
      <c r="W882" s="183"/>
      <c r="X882" s="183"/>
      <c r="Y882" s="183"/>
      <c r="Z882" s="183"/>
      <c r="AA882" s="183"/>
      <c r="AB882" s="183"/>
    </row>
    <row r="883" spans="1:28">
      <c r="A883" s="3"/>
      <c r="B883" s="203"/>
      <c r="C883" s="190"/>
      <c r="D883" s="190"/>
      <c r="E883" s="183"/>
      <c r="F883" s="190"/>
      <c r="G883" s="190"/>
      <c r="H883" s="183"/>
      <c r="I883" s="183"/>
      <c r="J883" s="183"/>
      <c r="K883" s="183"/>
      <c r="L883" s="183"/>
      <c r="M883" s="183"/>
      <c r="N883" s="183"/>
      <c r="O883" s="183"/>
      <c r="P883" s="183"/>
      <c r="Q883" s="183"/>
      <c r="R883" s="183"/>
      <c r="S883" s="183"/>
      <c r="T883" s="183"/>
      <c r="U883" s="183"/>
      <c r="V883" s="183"/>
      <c r="W883" s="183"/>
      <c r="X883" s="183"/>
      <c r="Y883" s="183"/>
      <c r="Z883" s="183"/>
      <c r="AA883" s="183"/>
      <c r="AB883" s="183"/>
    </row>
    <row r="884" spans="1:28">
      <c r="A884" s="3"/>
      <c r="B884" s="203"/>
      <c r="C884" s="190"/>
      <c r="D884" s="190"/>
      <c r="E884" s="183"/>
      <c r="F884" s="190"/>
      <c r="G884" s="190"/>
      <c r="H884" s="183"/>
      <c r="I884" s="183"/>
      <c r="J884" s="183"/>
      <c r="K884" s="183"/>
      <c r="L884" s="183"/>
      <c r="M884" s="183"/>
      <c r="N884" s="183"/>
      <c r="O884" s="183"/>
      <c r="P884" s="183"/>
      <c r="Q884" s="183"/>
      <c r="R884" s="183"/>
      <c r="S884" s="183"/>
      <c r="T884" s="183"/>
      <c r="U884" s="183"/>
      <c r="V884" s="183"/>
      <c r="W884" s="183"/>
      <c r="X884" s="183"/>
      <c r="Y884" s="183"/>
      <c r="Z884" s="183"/>
      <c r="AA884" s="183"/>
      <c r="AB884" s="183"/>
    </row>
    <row r="885" spans="1:28">
      <c r="A885" s="3"/>
      <c r="B885" s="203"/>
      <c r="C885" s="190"/>
      <c r="D885" s="190"/>
      <c r="E885" s="183"/>
      <c r="F885" s="190"/>
      <c r="G885" s="190"/>
      <c r="H885" s="183"/>
      <c r="I885" s="183"/>
      <c r="J885" s="183"/>
      <c r="K885" s="183"/>
      <c r="L885" s="183"/>
      <c r="M885" s="183"/>
      <c r="N885" s="183"/>
      <c r="O885" s="183"/>
      <c r="P885" s="183"/>
      <c r="Q885" s="183"/>
      <c r="R885" s="183"/>
      <c r="S885" s="183"/>
      <c r="T885" s="183"/>
      <c r="U885" s="183"/>
      <c r="V885" s="183"/>
      <c r="W885" s="183"/>
      <c r="X885" s="183"/>
      <c r="Y885" s="183"/>
      <c r="Z885" s="183"/>
      <c r="AA885" s="183"/>
      <c r="AB885" s="183"/>
    </row>
    <row r="886" spans="1:28">
      <c r="A886" s="3"/>
      <c r="B886" s="203"/>
      <c r="C886" s="190"/>
      <c r="D886" s="190"/>
      <c r="E886" s="183"/>
      <c r="F886" s="190"/>
      <c r="G886" s="190"/>
      <c r="H886" s="183"/>
      <c r="I886" s="183"/>
      <c r="J886" s="183"/>
      <c r="K886" s="183"/>
      <c r="L886" s="183"/>
      <c r="M886" s="183"/>
      <c r="N886" s="183"/>
      <c r="O886" s="183"/>
      <c r="P886" s="183"/>
      <c r="Q886" s="183"/>
      <c r="R886" s="183"/>
      <c r="S886" s="183"/>
      <c r="T886" s="183"/>
      <c r="U886" s="183"/>
      <c r="V886" s="183"/>
      <c r="W886" s="183"/>
      <c r="X886" s="183"/>
      <c r="Y886" s="183"/>
      <c r="Z886" s="183"/>
      <c r="AA886" s="183"/>
      <c r="AB886" s="183"/>
    </row>
    <row r="887" spans="1:28">
      <c r="A887" s="3"/>
      <c r="B887" s="203"/>
      <c r="C887" s="190"/>
      <c r="D887" s="190"/>
      <c r="E887" s="183"/>
      <c r="F887" s="190"/>
      <c r="G887" s="190"/>
      <c r="H887" s="183"/>
      <c r="I887" s="183"/>
      <c r="J887" s="183"/>
      <c r="K887" s="183"/>
      <c r="L887" s="183"/>
      <c r="M887" s="183"/>
      <c r="N887" s="183"/>
      <c r="O887" s="183"/>
      <c r="P887" s="183"/>
      <c r="Q887" s="183"/>
      <c r="R887" s="183"/>
      <c r="S887" s="183"/>
      <c r="T887" s="183"/>
      <c r="U887" s="183"/>
      <c r="V887" s="183"/>
      <c r="W887" s="183"/>
      <c r="X887" s="183"/>
      <c r="Y887" s="183"/>
      <c r="Z887" s="183"/>
      <c r="AA887" s="183"/>
      <c r="AB887" s="183"/>
    </row>
    <row r="888" spans="1:28">
      <c r="A888" s="3"/>
      <c r="B888" s="203"/>
      <c r="C888" s="190"/>
      <c r="D888" s="190"/>
      <c r="E888" s="183"/>
      <c r="F888" s="190"/>
      <c r="G888" s="190"/>
      <c r="H888" s="183"/>
      <c r="I888" s="183"/>
      <c r="J888" s="183"/>
      <c r="K888" s="183"/>
      <c r="L888" s="183"/>
      <c r="M888" s="183"/>
      <c r="N888" s="183"/>
      <c r="O888" s="183"/>
      <c r="P888" s="183"/>
      <c r="Q888" s="183"/>
      <c r="R888" s="183"/>
      <c r="S888" s="183"/>
      <c r="T888" s="183"/>
      <c r="U888" s="183"/>
      <c r="V888" s="183"/>
      <c r="W888" s="183"/>
      <c r="X888" s="183"/>
      <c r="Y888" s="183"/>
      <c r="Z888" s="183"/>
      <c r="AA888" s="183"/>
      <c r="AB888" s="183"/>
    </row>
    <row r="889" spans="1:28">
      <c r="A889" s="3"/>
      <c r="B889" s="203"/>
      <c r="C889" s="190"/>
      <c r="D889" s="190"/>
      <c r="E889" s="183"/>
      <c r="F889" s="190"/>
      <c r="G889" s="190"/>
      <c r="H889" s="183"/>
      <c r="I889" s="183"/>
      <c r="J889" s="183"/>
      <c r="K889" s="183"/>
      <c r="L889" s="183"/>
      <c r="M889" s="183"/>
      <c r="N889" s="183"/>
      <c r="O889" s="183"/>
      <c r="P889" s="183"/>
      <c r="Q889" s="183"/>
      <c r="R889" s="183"/>
      <c r="S889" s="183"/>
      <c r="T889" s="183"/>
      <c r="U889" s="183"/>
      <c r="V889" s="183"/>
      <c r="W889" s="183"/>
      <c r="X889" s="183"/>
      <c r="Y889" s="183"/>
      <c r="Z889" s="183"/>
      <c r="AA889" s="183"/>
      <c r="AB889" s="183"/>
    </row>
    <row r="890" spans="1:28">
      <c r="A890" s="3"/>
      <c r="B890" s="203"/>
      <c r="C890" s="190"/>
      <c r="D890" s="190"/>
      <c r="E890" s="183"/>
      <c r="F890" s="190"/>
      <c r="G890" s="190"/>
      <c r="H890" s="183"/>
      <c r="I890" s="183"/>
      <c r="J890" s="183"/>
      <c r="K890" s="183"/>
      <c r="L890" s="183"/>
      <c r="M890" s="183"/>
      <c r="N890" s="183"/>
      <c r="O890" s="183"/>
      <c r="P890" s="183"/>
      <c r="Q890" s="183"/>
      <c r="R890" s="183"/>
      <c r="S890" s="183"/>
      <c r="T890" s="183"/>
      <c r="U890" s="183"/>
      <c r="V890" s="183"/>
      <c r="W890" s="183"/>
      <c r="X890" s="183"/>
      <c r="Y890" s="183"/>
      <c r="Z890" s="183"/>
      <c r="AA890" s="183"/>
      <c r="AB890" s="183"/>
    </row>
    <row r="891" spans="1:28">
      <c r="A891" s="3"/>
      <c r="B891" s="203"/>
      <c r="C891" s="190"/>
      <c r="D891" s="190"/>
      <c r="E891" s="183"/>
      <c r="F891" s="190"/>
      <c r="G891" s="190"/>
      <c r="H891" s="183"/>
      <c r="I891" s="183"/>
      <c r="J891" s="183"/>
      <c r="K891" s="183"/>
      <c r="L891" s="183"/>
      <c r="M891" s="183"/>
      <c r="N891" s="183"/>
      <c r="O891" s="183"/>
      <c r="P891" s="183"/>
      <c r="Q891" s="183"/>
      <c r="R891" s="183"/>
      <c r="S891" s="183"/>
      <c r="T891" s="183"/>
      <c r="U891" s="183"/>
      <c r="V891" s="183"/>
      <c r="W891" s="183"/>
      <c r="X891" s="183"/>
      <c r="Y891" s="183"/>
      <c r="Z891" s="183"/>
      <c r="AA891" s="183"/>
      <c r="AB891" s="183"/>
    </row>
    <row r="892" spans="1:28">
      <c r="A892" s="3"/>
      <c r="B892" s="203"/>
      <c r="C892" s="190"/>
      <c r="D892" s="190"/>
      <c r="E892" s="183"/>
      <c r="F892" s="190"/>
      <c r="G892" s="190"/>
      <c r="H892" s="183"/>
      <c r="I892" s="183"/>
      <c r="J892" s="183"/>
      <c r="K892" s="183"/>
      <c r="L892" s="183"/>
      <c r="M892" s="183"/>
      <c r="N892" s="183"/>
      <c r="O892" s="183"/>
      <c r="P892" s="183"/>
      <c r="Q892" s="183"/>
      <c r="R892" s="183"/>
      <c r="S892" s="183"/>
      <c r="T892" s="183"/>
      <c r="U892" s="183"/>
      <c r="V892" s="183"/>
      <c r="W892" s="183"/>
      <c r="X892" s="183"/>
      <c r="Y892" s="183"/>
      <c r="Z892" s="183"/>
      <c r="AA892" s="183"/>
      <c r="AB892" s="183"/>
    </row>
    <row r="893" spans="1:28">
      <c r="A893" s="3"/>
      <c r="B893" s="203"/>
      <c r="C893" s="190"/>
      <c r="D893" s="190"/>
      <c r="E893" s="183"/>
      <c r="F893" s="190"/>
      <c r="G893" s="190"/>
      <c r="H893" s="183"/>
      <c r="I893" s="183"/>
      <c r="J893" s="183"/>
      <c r="K893" s="183"/>
      <c r="L893" s="183"/>
      <c r="M893" s="183"/>
      <c r="N893" s="183"/>
      <c r="O893" s="183"/>
      <c r="P893" s="183"/>
      <c r="Q893" s="183"/>
      <c r="R893" s="183"/>
      <c r="S893" s="183"/>
      <c r="T893" s="183"/>
      <c r="U893" s="183"/>
      <c r="V893" s="183"/>
      <c r="W893" s="183"/>
      <c r="X893" s="183"/>
      <c r="Y893" s="183"/>
      <c r="Z893" s="183"/>
      <c r="AA893" s="183"/>
      <c r="AB893" s="183"/>
    </row>
    <row r="894" spans="1:28">
      <c r="A894" s="3"/>
      <c r="B894" s="203"/>
      <c r="C894" s="190"/>
      <c r="D894" s="190"/>
      <c r="E894" s="183"/>
      <c r="F894" s="190"/>
      <c r="G894" s="190"/>
      <c r="H894" s="183"/>
      <c r="I894" s="183"/>
      <c r="J894" s="183"/>
      <c r="K894" s="183"/>
      <c r="L894" s="183"/>
      <c r="M894" s="183"/>
      <c r="N894" s="183"/>
      <c r="O894" s="183"/>
      <c r="P894" s="183"/>
      <c r="Q894" s="183"/>
      <c r="R894" s="183"/>
      <c r="S894" s="183"/>
      <c r="T894" s="183"/>
      <c r="U894" s="183"/>
      <c r="V894" s="183"/>
      <c r="W894" s="183"/>
      <c r="X894" s="183"/>
      <c r="Y894" s="183"/>
      <c r="Z894" s="183"/>
      <c r="AA894" s="183"/>
      <c r="AB894" s="183"/>
    </row>
    <row r="895" spans="1:28">
      <c r="A895" s="3"/>
      <c r="B895" s="203"/>
      <c r="C895" s="190"/>
      <c r="D895" s="190"/>
      <c r="E895" s="183"/>
      <c r="F895" s="190"/>
      <c r="G895" s="190"/>
      <c r="H895" s="183"/>
      <c r="I895" s="183"/>
      <c r="J895" s="183"/>
      <c r="K895" s="183"/>
      <c r="L895" s="183"/>
      <c r="M895" s="183"/>
      <c r="N895" s="183"/>
      <c r="O895" s="183"/>
      <c r="P895" s="183"/>
      <c r="Q895" s="183"/>
      <c r="R895" s="183"/>
      <c r="S895" s="183"/>
      <c r="T895" s="183"/>
      <c r="U895" s="183"/>
      <c r="V895" s="183"/>
      <c r="W895" s="183"/>
      <c r="X895" s="183"/>
      <c r="Y895" s="183"/>
      <c r="Z895" s="183"/>
      <c r="AA895" s="183"/>
      <c r="AB895" s="183"/>
    </row>
    <row r="896" spans="1:28">
      <c r="A896" s="3"/>
      <c r="B896" s="203"/>
      <c r="C896" s="190"/>
      <c r="D896" s="190"/>
      <c r="E896" s="183"/>
      <c r="F896" s="190"/>
      <c r="G896" s="190"/>
      <c r="H896" s="183"/>
      <c r="I896" s="183"/>
      <c r="J896" s="183"/>
      <c r="K896" s="183"/>
      <c r="L896" s="183"/>
      <c r="M896" s="183"/>
      <c r="N896" s="183"/>
      <c r="O896" s="183"/>
      <c r="P896" s="183"/>
      <c r="Q896" s="183"/>
      <c r="R896" s="183"/>
      <c r="S896" s="183"/>
      <c r="T896" s="183"/>
      <c r="U896" s="183"/>
      <c r="V896" s="183"/>
      <c r="W896" s="183"/>
      <c r="X896" s="183"/>
      <c r="Y896" s="183"/>
      <c r="Z896" s="183"/>
      <c r="AA896" s="183"/>
      <c r="AB896" s="183"/>
    </row>
    <row r="897" spans="1:28">
      <c r="A897" s="3"/>
      <c r="B897" s="203"/>
      <c r="C897" s="190"/>
      <c r="D897" s="190"/>
      <c r="E897" s="183"/>
      <c r="F897" s="190"/>
      <c r="G897" s="190"/>
      <c r="H897" s="183"/>
      <c r="I897" s="183"/>
      <c r="J897" s="183"/>
      <c r="K897" s="183"/>
      <c r="L897" s="183"/>
      <c r="M897" s="183"/>
      <c r="N897" s="183"/>
      <c r="O897" s="183"/>
      <c r="P897" s="183"/>
      <c r="Q897" s="183"/>
      <c r="R897" s="183"/>
      <c r="S897" s="183"/>
      <c r="T897" s="183"/>
      <c r="U897" s="183"/>
      <c r="V897" s="183"/>
      <c r="W897" s="183"/>
      <c r="X897" s="183"/>
      <c r="Y897" s="183"/>
      <c r="Z897" s="183"/>
      <c r="AA897" s="183"/>
      <c r="AB897" s="183"/>
    </row>
    <row r="898" spans="1:28">
      <c r="A898" s="3"/>
      <c r="B898" s="203"/>
      <c r="C898" s="190"/>
      <c r="D898" s="190"/>
      <c r="E898" s="183"/>
      <c r="F898" s="190"/>
      <c r="G898" s="190"/>
      <c r="H898" s="183"/>
      <c r="I898" s="183"/>
      <c r="J898" s="183"/>
      <c r="K898" s="183"/>
      <c r="L898" s="183"/>
      <c r="M898" s="183"/>
      <c r="N898" s="183"/>
      <c r="O898" s="183"/>
      <c r="P898" s="183"/>
      <c r="Q898" s="183"/>
      <c r="R898" s="183"/>
      <c r="S898" s="183"/>
      <c r="T898" s="183"/>
      <c r="U898" s="183"/>
      <c r="V898" s="183"/>
      <c r="W898" s="183"/>
      <c r="X898" s="183"/>
      <c r="Y898" s="183"/>
      <c r="Z898" s="183"/>
      <c r="AA898" s="183"/>
      <c r="AB898" s="183"/>
    </row>
    <row r="899" spans="1:28">
      <c r="A899" s="3"/>
      <c r="B899" s="203"/>
      <c r="C899" s="190"/>
      <c r="D899" s="190"/>
      <c r="E899" s="183"/>
      <c r="F899" s="190"/>
      <c r="G899" s="190"/>
      <c r="H899" s="183"/>
      <c r="I899" s="183"/>
      <c r="J899" s="183"/>
      <c r="K899" s="183"/>
      <c r="L899" s="183"/>
      <c r="M899" s="183"/>
      <c r="N899" s="183"/>
      <c r="O899" s="183"/>
      <c r="P899" s="183"/>
      <c r="Q899" s="183"/>
      <c r="R899" s="183"/>
      <c r="S899" s="183"/>
      <c r="T899" s="183"/>
      <c r="U899" s="183"/>
      <c r="V899" s="183"/>
      <c r="W899" s="183"/>
      <c r="X899" s="183"/>
      <c r="Y899" s="183"/>
      <c r="Z899" s="183"/>
      <c r="AA899" s="183"/>
      <c r="AB899" s="183"/>
    </row>
    <row r="900" spans="1:28">
      <c r="A900" s="3"/>
      <c r="B900" s="203"/>
      <c r="C900" s="190"/>
      <c r="D900" s="190"/>
      <c r="E900" s="183"/>
      <c r="F900" s="190"/>
      <c r="G900" s="190"/>
      <c r="H900" s="183"/>
      <c r="I900" s="183"/>
      <c r="J900" s="183"/>
      <c r="K900" s="183"/>
      <c r="L900" s="183"/>
      <c r="M900" s="183"/>
      <c r="N900" s="183"/>
      <c r="O900" s="183"/>
      <c r="P900" s="183"/>
      <c r="Q900" s="183"/>
      <c r="R900" s="183"/>
      <c r="S900" s="183"/>
      <c r="T900" s="183"/>
      <c r="U900" s="183"/>
      <c r="V900" s="183"/>
      <c r="W900" s="183"/>
      <c r="X900" s="183"/>
      <c r="Y900" s="183"/>
      <c r="Z900" s="183"/>
      <c r="AA900" s="183"/>
      <c r="AB900" s="183"/>
    </row>
    <row r="901" spans="1:28">
      <c r="A901" s="3"/>
      <c r="B901" s="203"/>
      <c r="C901" s="190"/>
      <c r="D901" s="190"/>
      <c r="E901" s="183"/>
      <c r="F901" s="190"/>
      <c r="G901" s="190"/>
      <c r="H901" s="183"/>
      <c r="I901" s="183"/>
      <c r="J901" s="183"/>
      <c r="K901" s="183"/>
      <c r="L901" s="183"/>
      <c r="M901" s="183"/>
      <c r="N901" s="183"/>
      <c r="O901" s="183"/>
      <c r="P901" s="183"/>
      <c r="Q901" s="183"/>
      <c r="R901" s="183"/>
      <c r="S901" s="183"/>
      <c r="T901" s="183"/>
      <c r="U901" s="183"/>
      <c r="V901" s="183"/>
      <c r="W901" s="183"/>
      <c r="X901" s="183"/>
      <c r="Y901" s="183"/>
      <c r="Z901" s="183"/>
      <c r="AA901" s="183"/>
      <c r="AB901" s="183"/>
    </row>
    <row r="902" spans="1:28">
      <c r="A902" s="3"/>
      <c r="B902" s="203"/>
      <c r="C902" s="190"/>
      <c r="D902" s="190"/>
      <c r="E902" s="183"/>
      <c r="F902" s="190"/>
      <c r="G902" s="190"/>
      <c r="H902" s="183"/>
      <c r="I902" s="183"/>
      <c r="J902" s="183"/>
      <c r="K902" s="183"/>
      <c r="L902" s="183"/>
      <c r="M902" s="183"/>
      <c r="N902" s="183"/>
      <c r="O902" s="183"/>
      <c r="P902" s="183"/>
      <c r="Q902" s="183"/>
      <c r="R902" s="183"/>
      <c r="S902" s="183"/>
      <c r="T902" s="183"/>
      <c r="U902" s="183"/>
      <c r="V902" s="183"/>
      <c r="W902" s="183"/>
      <c r="X902" s="183"/>
      <c r="Y902" s="183"/>
      <c r="Z902" s="183"/>
      <c r="AA902" s="183"/>
      <c r="AB902" s="183"/>
    </row>
    <row r="903" spans="1:28">
      <c r="A903" s="3"/>
      <c r="B903" s="203"/>
      <c r="C903" s="190"/>
      <c r="D903" s="190"/>
      <c r="E903" s="183"/>
      <c r="F903" s="190"/>
      <c r="G903" s="190"/>
      <c r="H903" s="183"/>
      <c r="I903" s="183"/>
      <c r="J903" s="183"/>
      <c r="K903" s="183"/>
      <c r="L903" s="183"/>
      <c r="M903" s="183"/>
      <c r="N903" s="183"/>
      <c r="O903" s="183"/>
      <c r="P903" s="183"/>
      <c r="Q903" s="183"/>
      <c r="R903" s="183"/>
      <c r="S903" s="183"/>
      <c r="T903" s="183"/>
      <c r="U903" s="183"/>
      <c r="V903" s="183"/>
      <c r="W903" s="183"/>
      <c r="X903" s="183"/>
      <c r="Y903" s="183"/>
      <c r="Z903" s="183"/>
      <c r="AA903" s="183"/>
      <c r="AB903" s="183"/>
    </row>
    <row r="904" spans="1:28">
      <c r="A904" s="3"/>
      <c r="B904" s="203"/>
      <c r="C904" s="190"/>
      <c r="D904" s="190"/>
      <c r="E904" s="183"/>
      <c r="F904" s="190"/>
      <c r="G904" s="190"/>
      <c r="H904" s="183"/>
      <c r="I904" s="183"/>
      <c r="J904" s="183"/>
      <c r="K904" s="183"/>
      <c r="L904" s="183"/>
      <c r="M904" s="183"/>
      <c r="N904" s="183"/>
      <c r="O904" s="183"/>
      <c r="P904" s="183"/>
      <c r="Q904" s="183"/>
      <c r="R904" s="183"/>
      <c r="S904" s="183"/>
      <c r="T904" s="183"/>
      <c r="U904" s="183"/>
      <c r="V904" s="183"/>
      <c r="W904" s="183"/>
      <c r="X904" s="183"/>
      <c r="Y904" s="183"/>
      <c r="Z904" s="183"/>
      <c r="AA904" s="183"/>
      <c r="AB904" s="183"/>
    </row>
    <row r="905" spans="1:28">
      <c r="A905" s="3"/>
      <c r="B905" s="203"/>
      <c r="C905" s="190"/>
      <c r="D905" s="190"/>
      <c r="E905" s="183"/>
      <c r="F905" s="190"/>
      <c r="G905" s="190"/>
      <c r="H905" s="183"/>
      <c r="I905" s="183"/>
      <c r="J905" s="183"/>
      <c r="K905" s="183"/>
      <c r="L905" s="183"/>
      <c r="M905" s="183"/>
      <c r="N905" s="183"/>
      <c r="O905" s="183"/>
      <c r="P905" s="183"/>
      <c r="Q905" s="183"/>
      <c r="R905" s="183"/>
      <c r="S905" s="183"/>
      <c r="T905" s="183"/>
      <c r="U905" s="183"/>
      <c r="V905" s="183"/>
      <c r="W905" s="183"/>
      <c r="X905" s="183"/>
      <c r="Y905" s="183"/>
      <c r="Z905" s="183"/>
      <c r="AA905" s="183"/>
      <c r="AB905" s="183"/>
    </row>
    <row r="906" spans="1:28">
      <c r="A906" s="3"/>
      <c r="B906" s="203"/>
      <c r="C906" s="190"/>
      <c r="D906" s="190"/>
      <c r="E906" s="183"/>
      <c r="F906" s="190"/>
      <c r="G906" s="190"/>
      <c r="H906" s="183"/>
      <c r="I906" s="183"/>
      <c r="J906" s="183"/>
      <c r="K906" s="183"/>
      <c r="L906" s="183"/>
      <c r="M906" s="183"/>
      <c r="N906" s="183"/>
      <c r="O906" s="183"/>
      <c r="P906" s="183"/>
      <c r="Q906" s="183"/>
      <c r="R906" s="183"/>
      <c r="S906" s="183"/>
      <c r="T906" s="183"/>
      <c r="U906" s="183"/>
      <c r="V906" s="183"/>
      <c r="W906" s="183"/>
      <c r="X906" s="183"/>
      <c r="Y906" s="183"/>
      <c r="Z906" s="183"/>
      <c r="AA906" s="183"/>
      <c r="AB906" s="183"/>
    </row>
    <row r="907" spans="1:28">
      <c r="A907" s="3"/>
      <c r="B907" s="203"/>
      <c r="C907" s="190"/>
      <c r="D907" s="190"/>
      <c r="E907" s="183"/>
      <c r="F907" s="190"/>
      <c r="G907" s="190"/>
      <c r="H907" s="183"/>
      <c r="I907" s="183"/>
      <c r="J907" s="183"/>
      <c r="K907" s="183"/>
      <c r="L907" s="183"/>
      <c r="M907" s="183"/>
      <c r="N907" s="183"/>
      <c r="O907" s="183"/>
      <c r="P907" s="183"/>
      <c r="Q907" s="183"/>
      <c r="R907" s="183"/>
      <c r="S907" s="183"/>
      <c r="T907" s="183"/>
      <c r="U907" s="183"/>
      <c r="V907" s="183"/>
      <c r="W907" s="183"/>
      <c r="X907" s="183"/>
      <c r="Y907" s="183"/>
      <c r="Z907" s="183"/>
      <c r="AA907" s="183"/>
      <c r="AB907" s="183"/>
    </row>
    <row r="908" spans="1:28">
      <c r="A908" s="3"/>
      <c r="B908" s="203"/>
      <c r="C908" s="190"/>
      <c r="D908" s="190"/>
      <c r="E908" s="183"/>
      <c r="F908" s="190"/>
      <c r="G908" s="190"/>
      <c r="H908" s="183"/>
      <c r="I908" s="183"/>
      <c r="J908" s="183"/>
      <c r="K908" s="183"/>
      <c r="L908" s="183"/>
      <c r="M908" s="183"/>
      <c r="N908" s="183"/>
      <c r="O908" s="183"/>
      <c r="P908" s="183"/>
      <c r="Q908" s="183"/>
      <c r="R908" s="183"/>
      <c r="S908" s="183"/>
      <c r="T908" s="183"/>
      <c r="U908" s="183"/>
      <c r="V908" s="183"/>
      <c r="W908" s="183"/>
      <c r="X908" s="183"/>
      <c r="Y908" s="183"/>
      <c r="Z908" s="183"/>
      <c r="AA908" s="183"/>
      <c r="AB908" s="183"/>
    </row>
    <row r="909" spans="1:28">
      <c r="A909" s="3"/>
      <c r="B909" s="203"/>
      <c r="C909" s="190"/>
      <c r="D909" s="190"/>
      <c r="E909" s="183"/>
      <c r="F909" s="190"/>
      <c r="G909" s="190"/>
      <c r="H909" s="183"/>
      <c r="I909" s="183"/>
      <c r="J909" s="183"/>
      <c r="K909" s="183"/>
      <c r="L909" s="183"/>
      <c r="M909" s="183"/>
      <c r="N909" s="183"/>
      <c r="O909" s="183"/>
      <c r="P909" s="183"/>
      <c r="Q909" s="183"/>
      <c r="R909" s="183"/>
      <c r="S909" s="183"/>
      <c r="T909" s="183"/>
      <c r="U909" s="183"/>
      <c r="V909" s="183"/>
      <c r="W909" s="183"/>
      <c r="X909" s="183"/>
      <c r="Y909" s="183"/>
      <c r="Z909" s="183"/>
      <c r="AA909" s="183"/>
      <c r="AB909" s="183"/>
    </row>
    <row r="910" spans="1:28">
      <c r="A910" s="3"/>
      <c r="B910" s="203"/>
      <c r="C910" s="190"/>
      <c r="D910" s="190"/>
      <c r="E910" s="183"/>
      <c r="F910" s="190"/>
      <c r="G910" s="190"/>
      <c r="H910" s="183"/>
      <c r="I910" s="183"/>
      <c r="J910" s="183"/>
      <c r="K910" s="183"/>
      <c r="L910" s="183"/>
      <c r="M910" s="183"/>
      <c r="N910" s="183"/>
      <c r="O910" s="183"/>
      <c r="P910" s="183"/>
      <c r="Q910" s="183"/>
      <c r="R910" s="183"/>
      <c r="S910" s="183"/>
      <c r="T910" s="183"/>
      <c r="U910" s="183"/>
      <c r="V910" s="183"/>
      <c r="W910" s="183"/>
      <c r="X910" s="183"/>
      <c r="Y910" s="183"/>
      <c r="Z910" s="183"/>
      <c r="AA910" s="183"/>
      <c r="AB910" s="183"/>
    </row>
    <row r="911" spans="1:28">
      <c r="A911" s="3"/>
      <c r="B911" s="203"/>
      <c r="C911" s="190"/>
      <c r="D911" s="190"/>
      <c r="E911" s="183"/>
      <c r="F911" s="190"/>
      <c r="G911" s="190"/>
      <c r="H911" s="183"/>
      <c r="I911" s="183"/>
      <c r="J911" s="183"/>
      <c r="K911" s="183"/>
      <c r="L911" s="183"/>
      <c r="M911" s="183"/>
      <c r="N911" s="183"/>
      <c r="O911" s="183"/>
      <c r="P911" s="183"/>
      <c r="Q911" s="183"/>
      <c r="R911" s="183"/>
      <c r="S911" s="183"/>
      <c r="T911" s="183"/>
      <c r="U911" s="183"/>
      <c r="V911" s="183"/>
      <c r="W911" s="183"/>
      <c r="X911" s="183"/>
      <c r="Y911" s="183"/>
      <c r="Z911" s="183"/>
      <c r="AA911" s="183"/>
      <c r="AB911" s="183"/>
    </row>
    <row r="912" spans="1:28">
      <c r="A912" s="3"/>
      <c r="B912" s="203"/>
      <c r="C912" s="190"/>
      <c r="D912" s="190"/>
      <c r="E912" s="183"/>
      <c r="F912" s="190"/>
      <c r="G912" s="190"/>
      <c r="H912" s="183"/>
      <c r="I912" s="183"/>
      <c r="J912" s="183"/>
      <c r="K912" s="183"/>
      <c r="L912" s="183"/>
      <c r="M912" s="183"/>
      <c r="N912" s="183"/>
      <c r="O912" s="183"/>
      <c r="P912" s="183"/>
      <c r="Q912" s="183"/>
      <c r="R912" s="183"/>
      <c r="S912" s="183"/>
      <c r="T912" s="183"/>
      <c r="U912" s="183"/>
      <c r="V912" s="183"/>
      <c r="W912" s="183"/>
      <c r="X912" s="183"/>
      <c r="Y912" s="183"/>
      <c r="Z912" s="183"/>
      <c r="AA912" s="183"/>
      <c r="AB912" s="183"/>
    </row>
    <row r="913" spans="1:28">
      <c r="A913" s="3"/>
      <c r="B913" s="203"/>
      <c r="C913" s="190"/>
      <c r="D913" s="190"/>
      <c r="E913" s="183"/>
      <c r="F913" s="190"/>
      <c r="G913" s="190"/>
      <c r="H913" s="183"/>
      <c r="I913" s="183"/>
      <c r="J913" s="183"/>
      <c r="K913" s="183"/>
      <c r="L913" s="183"/>
      <c r="M913" s="183"/>
      <c r="N913" s="183"/>
      <c r="O913" s="183"/>
      <c r="P913" s="183"/>
      <c r="Q913" s="183"/>
      <c r="R913" s="183"/>
      <c r="S913" s="183"/>
      <c r="T913" s="183"/>
      <c r="U913" s="183"/>
      <c r="V913" s="183"/>
      <c r="W913" s="183"/>
      <c r="X913" s="183"/>
      <c r="Y913" s="183"/>
      <c r="Z913" s="183"/>
      <c r="AA913" s="183"/>
      <c r="AB913" s="183"/>
    </row>
    <row r="914" spans="1:28">
      <c r="A914" s="3"/>
      <c r="B914" s="203"/>
      <c r="C914" s="190"/>
      <c r="D914" s="190"/>
      <c r="E914" s="183"/>
      <c r="F914" s="190"/>
      <c r="G914" s="190"/>
      <c r="H914" s="183"/>
      <c r="I914" s="183"/>
      <c r="J914" s="183"/>
      <c r="K914" s="183"/>
      <c r="L914" s="183"/>
      <c r="M914" s="183"/>
      <c r="N914" s="183"/>
      <c r="O914" s="183"/>
      <c r="P914" s="183"/>
      <c r="Q914" s="183"/>
      <c r="R914" s="183"/>
      <c r="S914" s="183"/>
      <c r="T914" s="183"/>
      <c r="U914" s="183"/>
      <c r="V914" s="183"/>
      <c r="W914" s="183"/>
      <c r="X914" s="183"/>
      <c r="Y914" s="183"/>
      <c r="Z914" s="183"/>
      <c r="AA914" s="183"/>
      <c r="AB914" s="183"/>
    </row>
    <row r="915" spans="1:28">
      <c r="A915" s="3"/>
      <c r="B915" s="203"/>
      <c r="C915" s="190"/>
      <c r="D915" s="190"/>
      <c r="E915" s="183"/>
      <c r="F915" s="190"/>
      <c r="G915" s="190"/>
      <c r="H915" s="183"/>
      <c r="I915" s="183"/>
      <c r="J915" s="183"/>
      <c r="K915" s="183"/>
      <c r="L915" s="183"/>
      <c r="M915" s="183"/>
      <c r="N915" s="183"/>
      <c r="O915" s="183"/>
      <c r="P915" s="183"/>
      <c r="Q915" s="183"/>
      <c r="R915" s="183"/>
      <c r="S915" s="183"/>
      <c r="T915" s="183"/>
      <c r="U915" s="183"/>
      <c r="V915" s="183"/>
      <c r="W915" s="183"/>
      <c r="X915" s="183"/>
      <c r="Y915" s="183"/>
      <c r="Z915" s="183"/>
      <c r="AA915" s="183"/>
      <c r="AB915" s="183"/>
    </row>
    <row r="916" spans="1:28">
      <c r="A916" s="3"/>
      <c r="B916" s="203"/>
      <c r="C916" s="190"/>
      <c r="D916" s="190"/>
      <c r="E916" s="183"/>
      <c r="F916" s="190"/>
      <c r="G916" s="190"/>
      <c r="H916" s="183"/>
      <c r="I916" s="183"/>
      <c r="J916" s="183"/>
      <c r="K916" s="183"/>
      <c r="L916" s="183"/>
      <c r="M916" s="183"/>
      <c r="N916" s="183"/>
      <c r="O916" s="183"/>
      <c r="P916" s="183"/>
      <c r="Q916" s="183"/>
      <c r="R916" s="183"/>
      <c r="S916" s="183"/>
      <c r="T916" s="183"/>
      <c r="U916" s="183"/>
      <c r="V916" s="183"/>
      <c r="W916" s="183"/>
      <c r="X916" s="183"/>
      <c r="Y916" s="183"/>
      <c r="Z916" s="183"/>
      <c r="AA916" s="183"/>
      <c r="AB916" s="183"/>
    </row>
    <row r="917" spans="1:28">
      <c r="A917" s="3"/>
      <c r="B917" s="203"/>
      <c r="C917" s="190"/>
      <c r="D917" s="190"/>
      <c r="E917" s="183"/>
      <c r="F917" s="190"/>
      <c r="G917" s="190"/>
      <c r="H917" s="183"/>
      <c r="I917" s="183"/>
      <c r="J917" s="183"/>
      <c r="K917" s="183"/>
      <c r="L917" s="183"/>
      <c r="M917" s="183"/>
      <c r="N917" s="183"/>
      <c r="O917" s="183"/>
      <c r="P917" s="183"/>
      <c r="Q917" s="183"/>
      <c r="R917" s="183"/>
      <c r="S917" s="183"/>
      <c r="T917" s="183"/>
      <c r="U917" s="183"/>
      <c r="V917" s="183"/>
      <c r="W917" s="183"/>
      <c r="X917" s="183"/>
      <c r="Y917" s="183"/>
      <c r="Z917" s="183"/>
      <c r="AA917" s="183"/>
      <c r="AB917" s="183"/>
    </row>
    <row r="918" spans="1:28">
      <c r="A918" s="3"/>
      <c r="B918" s="203"/>
      <c r="C918" s="190"/>
      <c r="D918" s="190"/>
      <c r="E918" s="183"/>
      <c r="F918" s="190"/>
      <c r="G918" s="190"/>
      <c r="H918" s="183"/>
      <c r="I918" s="183"/>
      <c r="J918" s="183"/>
      <c r="K918" s="183"/>
      <c r="L918" s="183"/>
      <c r="M918" s="183"/>
      <c r="N918" s="183"/>
      <c r="O918" s="183"/>
      <c r="P918" s="183"/>
      <c r="Q918" s="183"/>
      <c r="R918" s="183"/>
      <c r="S918" s="183"/>
      <c r="T918" s="183"/>
      <c r="U918" s="183"/>
      <c r="V918" s="183"/>
      <c r="W918" s="183"/>
      <c r="X918" s="183"/>
      <c r="Y918" s="183"/>
      <c r="Z918" s="183"/>
      <c r="AA918" s="183"/>
      <c r="AB918" s="183"/>
    </row>
    <row r="919" spans="1:28">
      <c r="A919" s="3"/>
      <c r="B919" s="203"/>
      <c r="C919" s="190"/>
      <c r="D919" s="190"/>
      <c r="E919" s="183"/>
      <c r="F919" s="190"/>
      <c r="G919" s="190"/>
      <c r="H919" s="183"/>
      <c r="I919" s="183"/>
      <c r="J919" s="183"/>
      <c r="K919" s="183"/>
      <c r="L919" s="183"/>
      <c r="M919" s="183"/>
      <c r="N919" s="183"/>
      <c r="O919" s="183"/>
      <c r="P919" s="183"/>
      <c r="Q919" s="183"/>
      <c r="R919" s="183"/>
      <c r="S919" s="183"/>
      <c r="T919" s="183"/>
      <c r="U919" s="183"/>
      <c r="V919" s="183"/>
      <c r="W919" s="183"/>
      <c r="X919" s="183"/>
      <c r="Y919" s="183"/>
      <c r="Z919" s="183"/>
      <c r="AA919" s="183"/>
      <c r="AB919" s="183"/>
    </row>
    <row r="920" spans="1:28">
      <c r="A920" s="3"/>
      <c r="B920" s="203"/>
      <c r="C920" s="190"/>
      <c r="D920" s="190"/>
      <c r="E920" s="183"/>
      <c r="F920" s="190"/>
      <c r="G920" s="190"/>
      <c r="H920" s="183"/>
      <c r="I920" s="183"/>
      <c r="J920" s="183"/>
      <c r="K920" s="183"/>
      <c r="L920" s="183"/>
      <c r="M920" s="183"/>
      <c r="N920" s="183"/>
      <c r="O920" s="183"/>
      <c r="P920" s="183"/>
      <c r="Q920" s="183"/>
      <c r="R920" s="183"/>
      <c r="S920" s="183"/>
      <c r="T920" s="183"/>
      <c r="U920" s="183"/>
      <c r="V920" s="183"/>
      <c r="W920" s="183"/>
      <c r="X920" s="183"/>
      <c r="Y920" s="183"/>
      <c r="Z920" s="183"/>
      <c r="AA920" s="183"/>
      <c r="AB920" s="183"/>
    </row>
    <row r="921" spans="1:28">
      <c r="A921" s="3"/>
      <c r="B921" s="203"/>
      <c r="C921" s="190"/>
      <c r="D921" s="190"/>
      <c r="E921" s="183"/>
      <c r="F921" s="190"/>
      <c r="G921" s="190"/>
      <c r="H921" s="183"/>
      <c r="I921" s="183"/>
      <c r="J921" s="183"/>
      <c r="K921" s="183"/>
      <c r="L921" s="183"/>
      <c r="M921" s="183"/>
      <c r="N921" s="183"/>
      <c r="O921" s="183"/>
      <c r="P921" s="183"/>
      <c r="Q921" s="183"/>
      <c r="R921" s="183"/>
      <c r="S921" s="183"/>
      <c r="T921" s="183"/>
      <c r="U921" s="183"/>
      <c r="V921" s="183"/>
      <c r="W921" s="183"/>
      <c r="X921" s="183"/>
      <c r="Y921" s="183"/>
      <c r="Z921" s="183"/>
      <c r="AA921" s="183"/>
      <c r="AB921" s="183"/>
    </row>
    <row r="922" spans="1:28">
      <c r="A922" s="3"/>
      <c r="B922" s="203"/>
      <c r="C922" s="190"/>
      <c r="D922" s="190"/>
      <c r="E922" s="183"/>
      <c r="F922" s="190"/>
      <c r="G922" s="190"/>
      <c r="H922" s="183"/>
      <c r="I922" s="183"/>
      <c r="J922" s="183"/>
      <c r="K922" s="183"/>
      <c r="L922" s="183"/>
      <c r="M922" s="183"/>
      <c r="N922" s="183"/>
      <c r="O922" s="183"/>
      <c r="P922" s="183"/>
      <c r="Q922" s="183"/>
      <c r="R922" s="183"/>
      <c r="S922" s="183"/>
      <c r="T922" s="183"/>
      <c r="U922" s="183"/>
      <c r="V922" s="183"/>
      <c r="W922" s="183"/>
      <c r="X922" s="183"/>
      <c r="Y922" s="183"/>
      <c r="Z922" s="183"/>
      <c r="AA922" s="183"/>
      <c r="AB922" s="183"/>
    </row>
    <row r="923" spans="1:28">
      <c r="A923" s="3"/>
      <c r="B923" s="203"/>
      <c r="C923" s="190"/>
      <c r="D923" s="190"/>
      <c r="E923" s="183"/>
      <c r="F923" s="190"/>
      <c r="G923" s="190"/>
      <c r="H923" s="183"/>
      <c r="I923" s="183"/>
      <c r="J923" s="183"/>
      <c r="K923" s="183"/>
      <c r="L923" s="183"/>
      <c r="M923" s="183"/>
      <c r="N923" s="183"/>
      <c r="O923" s="183"/>
      <c r="P923" s="183"/>
      <c r="Q923" s="183"/>
      <c r="R923" s="183"/>
      <c r="S923" s="183"/>
      <c r="T923" s="183"/>
      <c r="U923" s="183"/>
      <c r="V923" s="183"/>
      <c r="W923" s="183"/>
      <c r="X923" s="183"/>
      <c r="Y923" s="183"/>
      <c r="Z923" s="183"/>
      <c r="AA923" s="183"/>
      <c r="AB923" s="183"/>
    </row>
    <row r="924" spans="1:28">
      <c r="A924" s="3"/>
      <c r="B924" s="203"/>
      <c r="C924" s="190"/>
      <c r="D924" s="190"/>
      <c r="E924" s="183"/>
      <c r="F924" s="190"/>
      <c r="G924" s="190"/>
      <c r="H924" s="183"/>
      <c r="I924" s="183"/>
      <c r="J924" s="183"/>
      <c r="K924" s="183"/>
      <c r="L924" s="183"/>
      <c r="M924" s="183"/>
      <c r="N924" s="183"/>
      <c r="O924" s="183"/>
      <c r="P924" s="183"/>
      <c r="Q924" s="183"/>
      <c r="R924" s="183"/>
      <c r="S924" s="183"/>
      <c r="T924" s="183"/>
      <c r="U924" s="183"/>
      <c r="V924" s="183"/>
      <c r="W924" s="183"/>
      <c r="X924" s="183"/>
      <c r="Y924" s="183"/>
      <c r="Z924" s="183"/>
      <c r="AA924" s="183"/>
      <c r="AB924" s="183"/>
    </row>
    <row r="925" spans="1:28">
      <c r="A925" s="3"/>
      <c r="B925" s="203"/>
      <c r="C925" s="190"/>
      <c r="D925" s="190"/>
      <c r="E925" s="183"/>
      <c r="F925" s="190"/>
      <c r="G925" s="190"/>
      <c r="H925" s="183"/>
      <c r="I925" s="183"/>
      <c r="J925" s="183"/>
      <c r="K925" s="183"/>
      <c r="L925" s="183"/>
      <c r="M925" s="183"/>
      <c r="N925" s="183"/>
      <c r="O925" s="183"/>
      <c r="P925" s="183"/>
      <c r="Q925" s="183"/>
      <c r="R925" s="183"/>
      <c r="S925" s="183"/>
      <c r="T925" s="183"/>
      <c r="U925" s="183"/>
      <c r="V925" s="183"/>
      <c r="W925" s="183"/>
      <c r="X925" s="183"/>
      <c r="Y925" s="183"/>
      <c r="Z925" s="183"/>
      <c r="AA925" s="183"/>
      <c r="AB925" s="183"/>
    </row>
    <row r="926" spans="1:28">
      <c r="A926" s="3"/>
      <c r="B926" s="203"/>
      <c r="C926" s="190"/>
      <c r="D926" s="190"/>
      <c r="E926" s="183"/>
      <c r="F926" s="190"/>
      <c r="G926" s="190"/>
      <c r="H926" s="183"/>
      <c r="I926" s="183"/>
      <c r="J926" s="183"/>
      <c r="K926" s="183"/>
      <c r="L926" s="183"/>
      <c r="M926" s="183"/>
      <c r="N926" s="183"/>
      <c r="O926" s="183"/>
      <c r="P926" s="183"/>
      <c r="Q926" s="183"/>
      <c r="R926" s="183"/>
      <c r="S926" s="183"/>
      <c r="T926" s="183"/>
      <c r="U926" s="183"/>
      <c r="V926" s="183"/>
      <c r="W926" s="183"/>
      <c r="X926" s="183"/>
      <c r="Y926" s="183"/>
      <c r="Z926" s="183"/>
      <c r="AA926" s="183"/>
      <c r="AB926" s="183"/>
    </row>
    <row r="927" spans="1:28">
      <c r="A927" s="3"/>
      <c r="B927" s="203"/>
      <c r="C927" s="190"/>
      <c r="D927" s="190"/>
      <c r="E927" s="183"/>
      <c r="F927" s="190"/>
      <c r="G927" s="190"/>
      <c r="H927" s="183"/>
      <c r="I927" s="183"/>
      <c r="J927" s="183"/>
      <c r="K927" s="183"/>
      <c r="L927" s="183"/>
      <c r="M927" s="183"/>
      <c r="N927" s="183"/>
      <c r="O927" s="183"/>
      <c r="P927" s="183"/>
      <c r="Q927" s="183"/>
      <c r="R927" s="183"/>
      <c r="S927" s="183"/>
      <c r="T927" s="183"/>
      <c r="U927" s="183"/>
      <c r="V927" s="183"/>
      <c r="W927" s="183"/>
      <c r="X927" s="183"/>
      <c r="Y927" s="183"/>
      <c r="Z927" s="183"/>
      <c r="AA927" s="183"/>
      <c r="AB927" s="183"/>
    </row>
    <row r="928" spans="1:28">
      <c r="A928" s="3"/>
      <c r="B928" s="203"/>
      <c r="C928" s="190"/>
      <c r="D928" s="190"/>
      <c r="E928" s="183"/>
      <c r="F928" s="190"/>
      <c r="G928" s="190"/>
      <c r="H928" s="183"/>
      <c r="I928" s="183"/>
      <c r="J928" s="183"/>
      <c r="K928" s="183"/>
      <c r="L928" s="183"/>
      <c r="M928" s="183"/>
      <c r="N928" s="183"/>
      <c r="O928" s="183"/>
      <c r="P928" s="183"/>
      <c r="Q928" s="183"/>
      <c r="R928" s="183"/>
      <c r="S928" s="183"/>
      <c r="T928" s="183"/>
      <c r="U928" s="183"/>
      <c r="V928" s="183"/>
      <c r="W928" s="183"/>
      <c r="X928" s="183"/>
      <c r="Y928" s="183"/>
      <c r="Z928" s="183"/>
      <c r="AA928" s="183"/>
      <c r="AB928" s="183"/>
    </row>
    <row r="929" spans="1:28">
      <c r="A929" s="3"/>
      <c r="B929" s="203"/>
      <c r="C929" s="190"/>
      <c r="D929" s="190"/>
      <c r="E929" s="183"/>
      <c r="F929" s="190"/>
      <c r="G929" s="190"/>
      <c r="H929" s="183"/>
      <c r="I929" s="183"/>
      <c r="J929" s="183"/>
      <c r="K929" s="183"/>
      <c r="L929" s="183"/>
      <c r="M929" s="183"/>
      <c r="N929" s="183"/>
      <c r="O929" s="183"/>
      <c r="P929" s="183"/>
      <c r="Q929" s="183"/>
      <c r="R929" s="183"/>
      <c r="S929" s="183"/>
      <c r="T929" s="183"/>
      <c r="U929" s="183"/>
      <c r="V929" s="183"/>
      <c r="W929" s="183"/>
      <c r="X929" s="183"/>
      <c r="Y929" s="183"/>
      <c r="Z929" s="183"/>
      <c r="AA929" s="183"/>
      <c r="AB929" s="183"/>
    </row>
    <row r="930" spans="1:28">
      <c r="A930" s="3"/>
      <c r="B930" s="203"/>
      <c r="C930" s="190"/>
      <c r="D930" s="190"/>
      <c r="E930" s="183"/>
      <c r="F930" s="190"/>
      <c r="G930" s="190"/>
      <c r="H930" s="183"/>
      <c r="I930" s="183"/>
      <c r="J930" s="183"/>
      <c r="K930" s="183"/>
      <c r="L930" s="183"/>
      <c r="M930" s="183"/>
      <c r="N930" s="183"/>
      <c r="O930" s="183"/>
      <c r="P930" s="183"/>
      <c r="Q930" s="183"/>
      <c r="R930" s="183"/>
      <c r="S930" s="183"/>
      <c r="T930" s="183"/>
      <c r="U930" s="183"/>
      <c r="V930" s="183"/>
      <c r="W930" s="183"/>
      <c r="X930" s="183"/>
      <c r="Y930" s="183"/>
      <c r="Z930" s="183"/>
      <c r="AA930" s="183"/>
      <c r="AB930" s="183"/>
    </row>
    <row r="931" spans="1:28">
      <c r="A931" s="3"/>
      <c r="B931" s="203"/>
      <c r="C931" s="190"/>
      <c r="D931" s="190"/>
      <c r="E931" s="183"/>
      <c r="F931" s="190"/>
      <c r="G931" s="190"/>
      <c r="H931" s="183"/>
      <c r="I931" s="183"/>
      <c r="J931" s="183"/>
      <c r="K931" s="183"/>
      <c r="L931" s="183"/>
      <c r="M931" s="183"/>
      <c r="N931" s="183"/>
      <c r="O931" s="183"/>
      <c r="P931" s="183"/>
      <c r="Q931" s="183"/>
      <c r="R931" s="183"/>
      <c r="S931" s="183"/>
      <c r="T931" s="183"/>
      <c r="U931" s="183"/>
      <c r="V931" s="183"/>
      <c r="W931" s="183"/>
      <c r="X931" s="183"/>
      <c r="Y931" s="183"/>
      <c r="Z931" s="183"/>
      <c r="AA931" s="183"/>
      <c r="AB931" s="183"/>
    </row>
    <row r="932" spans="1:28">
      <c r="A932" s="3"/>
      <c r="B932" s="203"/>
      <c r="C932" s="190"/>
      <c r="D932" s="190"/>
      <c r="E932" s="183"/>
      <c r="F932" s="190"/>
      <c r="G932" s="190"/>
      <c r="H932" s="183"/>
      <c r="I932" s="183"/>
      <c r="J932" s="183"/>
      <c r="K932" s="183"/>
      <c r="L932" s="183"/>
      <c r="M932" s="183"/>
      <c r="N932" s="183"/>
      <c r="O932" s="183"/>
      <c r="P932" s="183"/>
      <c r="Q932" s="183"/>
      <c r="R932" s="183"/>
      <c r="S932" s="183"/>
      <c r="T932" s="183"/>
      <c r="U932" s="183"/>
      <c r="V932" s="183"/>
      <c r="W932" s="183"/>
      <c r="X932" s="183"/>
      <c r="Y932" s="183"/>
      <c r="Z932" s="183"/>
      <c r="AA932" s="183"/>
      <c r="AB932" s="183"/>
    </row>
    <row r="933" spans="1:28">
      <c r="A933" s="3"/>
      <c r="B933" s="203"/>
      <c r="C933" s="190"/>
      <c r="D933" s="190"/>
      <c r="E933" s="183"/>
      <c r="F933" s="190"/>
      <c r="G933" s="190"/>
      <c r="H933" s="183"/>
      <c r="I933" s="183"/>
      <c r="J933" s="183"/>
      <c r="K933" s="183"/>
      <c r="L933" s="183"/>
      <c r="M933" s="183"/>
      <c r="N933" s="183"/>
      <c r="O933" s="183"/>
      <c r="P933" s="183"/>
      <c r="Q933" s="183"/>
      <c r="R933" s="183"/>
      <c r="S933" s="183"/>
      <c r="T933" s="183"/>
      <c r="U933" s="183"/>
      <c r="V933" s="183"/>
      <c r="W933" s="183"/>
      <c r="X933" s="183"/>
      <c r="Y933" s="183"/>
      <c r="Z933" s="183"/>
      <c r="AA933" s="183"/>
      <c r="AB933" s="183"/>
    </row>
    <row r="934" spans="1:28">
      <c r="A934" s="3"/>
      <c r="B934" s="203"/>
      <c r="C934" s="190"/>
      <c r="D934" s="190"/>
      <c r="E934" s="183"/>
      <c r="F934" s="190"/>
      <c r="G934" s="190"/>
      <c r="H934" s="183"/>
      <c r="I934" s="183"/>
      <c r="J934" s="183"/>
      <c r="K934" s="183"/>
      <c r="L934" s="183"/>
      <c r="M934" s="183"/>
      <c r="N934" s="183"/>
      <c r="O934" s="183"/>
      <c r="P934" s="183"/>
      <c r="Q934" s="183"/>
      <c r="R934" s="183"/>
      <c r="S934" s="183"/>
      <c r="T934" s="183"/>
      <c r="U934" s="183"/>
      <c r="V934" s="183"/>
      <c r="W934" s="183"/>
      <c r="X934" s="183"/>
      <c r="Y934" s="183"/>
      <c r="Z934" s="183"/>
      <c r="AA934" s="183"/>
      <c r="AB934" s="183"/>
    </row>
    <row r="935" spans="1:28">
      <c r="A935" s="3"/>
      <c r="B935" s="203"/>
      <c r="C935" s="190"/>
      <c r="D935" s="190"/>
      <c r="E935" s="183"/>
      <c r="F935" s="190"/>
      <c r="G935" s="190"/>
      <c r="H935" s="183"/>
      <c r="I935" s="183"/>
      <c r="J935" s="183"/>
      <c r="K935" s="183"/>
      <c r="L935" s="183"/>
      <c r="M935" s="183"/>
      <c r="N935" s="183"/>
      <c r="O935" s="183"/>
      <c r="P935" s="183"/>
      <c r="Q935" s="183"/>
      <c r="R935" s="183"/>
      <c r="S935" s="183"/>
      <c r="T935" s="183"/>
      <c r="U935" s="183"/>
      <c r="V935" s="183"/>
      <c r="W935" s="183"/>
      <c r="X935" s="183"/>
      <c r="Y935" s="183"/>
      <c r="Z935" s="183"/>
      <c r="AA935" s="183"/>
      <c r="AB935" s="183"/>
    </row>
    <row r="936" spans="1:28">
      <c r="A936" s="3"/>
      <c r="B936" s="203"/>
      <c r="C936" s="190"/>
      <c r="D936" s="190"/>
      <c r="E936" s="183"/>
      <c r="F936" s="190"/>
      <c r="G936" s="190"/>
      <c r="H936" s="183"/>
      <c r="I936" s="183"/>
      <c r="J936" s="183"/>
      <c r="K936" s="183"/>
      <c r="L936" s="183"/>
      <c r="M936" s="183"/>
      <c r="N936" s="183"/>
      <c r="O936" s="183"/>
      <c r="P936" s="183"/>
      <c r="Q936" s="183"/>
      <c r="R936" s="183"/>
      <c r="S936" s="183"/>
      <c r="T936" s="183"/>
      <c r="U936" s="183"/>
      <c r="V936" s="183"/>
      <c r="W936" s="183"/>
      <c r="X936" s="183"/>
      <c r="Y936" s="183"/>
      <c r="Z936" s="183"/>
      <c r="AA936" s="183"/>
      <c r="AB936" s="183"/>
    </row>
    <row r="937" spans="1:28">
      <c r="A937" s="3"/>
      <c r="B937" s="203"/>
      <c r="C937" s="190"/>
      <c r="D937" s="190"/>
      <c r="E937" s="183"/>
      <c r="F937" s="190"/>
      <c r="G937" s="190"/>
      <c r="H937" s="183"/>
      <c r="I937" s="183"/>
      <c r="J937" s="183"/>
      <c r="K937" s="183"/>
      <c r="L937" s="183"/>
      <c r="M937" s="183"/>
      <c r="N937" s="183"/>
      <c r="O937" s="183"/>
      <c r="P937" s="183"/>
      <c r="Q937" s="183"/>
      <c r="R937" s="183"/>
      <c r="S937" s="183"/>
      <c r="T937" s="183"/>
      <c r="U937" s="183"/>
      <c r="V937" s="183"/>
      <c r="W937" s="183"/>
      <c r="X937" s="183"/>
      <c r="Y937" s="183"/>
      <c r="Z937" s="183"/>
      <c r="AA937" s="183"/>
      <c r="AB937" s="183"/>
    </row>
    <row r="938" spans="1:28">
      <c r="A938" s="3"/>
      <c r="B938" s="203"/>
      <c r="C938" s="190"/>
      <c r="D938" s="190"/>
      <c r="E938" s="183"/>
      <c r="F938" s="190"/>
      <c r="G938" s="190"/>
      <c r="H938" s="183"/>
      <c r="I938" s="183"/>
      <c r="J938" s="183"/>
      <c r="K938" s="183"/>
      <c r="L938" s="183"/>
      <c r="M938" s="183"/>
      <c r="N938" s="183"/>
      <c r="O938" s="183"/>
      <c r="P938" s="183"/>
      <c r="Q938" s="183"/>
      <c r="R938" s="183"/>
      <c r="S938" s="183"/>
      <c r="T938" s="183"/>
      <c r="U938" s="183"/>
      <c r="V938" s="183"/>
      <c r="W938" s="183"/>
      <c r="X938" s="183"/>
      <c r="Y938" s="183"/>
      <c r="Z938" s="183"/>
      <c r="AA938" s="183"/>
      <c r="AB938" s="183"/>
    </row>
    <row r="939" spans="1:28">
      <c r="A939" s="3"/>
      <c r="B939" s="203"/>
      <c r="C939" s="190"/>
      <c r="D939" s="190"/>
      <c r="E939" s="183"/>
      <c r="F939" s="190"/>
      <c r="G939" s="190"/>
      <c r="H939" s="183"/>
      <c r="I939" s="183"/>
      <c r="J939" s="183"/>
      <c r="K939" s="183"/>
      <c r="L939" s="183"/>
      <c r="M939" s="183"/>
      <c r="N939" s="183"/>
      <c r="O939" s="183"/>
      <c r="P939" s="183"/>
      <c r="Q939" s="183"/>
      <c r="R939" s="183"/>
      <c r="S939" s="183"/>
      <c r="T939" s="183"/>
      <c r="U939" s="183"/>
      <c r="V939" s="183"/>
      <c r="W939" s="183"/>
      <c r="X939" s="183"/>
      <c r="Y939" s="183"/>
      <c r="Z939" s="183"/>
      <c r="AA939" s="183"/>
      <c r="AB939" s="183"/>
    </row>
    <row r="940" spans="1:28">
      <c r="A940" s="3"/>
      <c r="B940" s="203"/>
      <c r="C940" s="190"/>
      <c r="D940" s="190"/>
      <c r="E940" s="183"/>
      <c r="F940" s="190"/>
      <c r="G940" s="190"/>
      <c r="H940" s="183"/>
      <c r="I940" s="183"/>
      <c r="J940" s="183"/>
      <c r="K940" s="183"/>
      <c r="L940" s="183"/>
      <c r="M940" s="183"/>
      <c r="N940" s="183"/>
      <c r="O940" s="183"/>
      <c r="P940" s="183"/>
      <c r="Q940" s="183"/>
      <c r="R940" s="183"/>
      <c r="S940" s="183"/>
      <c r="T940" s="183"/>
      <c r="U940" s="183"/>
      <c r="V940" s="183"/>
      <c r="W940" s="183"/>
      <c r="X940" s="183"/>
      <c r="Y940" s="183"/>
      <c r="Z940" s="183"/>
      <c r="AA940" s="183"/>
      <c r="AB940" s="183"/>
    </row>
    <row r="941" spans="1:28">
      <c r="A941" s="3"/>
      <c r="B941" s="203"/>
      <c r="C941" s="190"/>
      <c r="D941" s="190"/>
      <c r="E941" s="183"/>
      <c r="F941" s="190"/>
      <c r="G941" s="190"/>
      <c r="H941" s="183"/>
      <c r="I941" s="183"/>
      <c r="J941" s="183"/>
      <c r="K941" s="183"/>
      <c r="L941" s="183"/>
      <c r="M941" s="183"/>
      <c r="N941" s="183"/>
      <c r="O941" s="183"/>
      <c r="P941" s="183"/>
      <c r="Q941" s="183"/>
      <c r="R941" s="183"/>
      <c r="S941" s="183"/>
      <c r="T941" s="183"/>
      <c r="U941" s="183"/>
      <c r="V941" s="183"/>
      <c r="W941" s="183"/>
      <c r="X941" s="183"/>
      <c r="Y941" s="183"/>
      <c r="Z941" s="183"/>
      <c r="AA941" s="183"/>
      <c r="AB941" s="183"/>
    </row>
    <row r="942" spans="1:28">
      <c r="A942" s="3"/>
      <c r="B942" s="203"/>
      <c r="C942" s="190"/>
      <c r="D942" s="190"/>
      <c r="E942" s="183"/>
      <c r="F942" s="190"/>
      <c r="G942" s="190"/>
      <c r="H942" s="183"/>
      <c r="I942" s="183"/>
      <c r="J942" s="183"/>
      <c r="K942" s="183"/>
      <c r="L942" s="183"/>
      <c r="M942" s="183"/>
      <c r="N942" s="183"/>
      <c r="O942" s="183"/>
      <c r="P942" s="183"/>
      <c r="Q942" s="183"/>
      <c r="R942" s="183"/>
      <c r="S942" s="183"/>
      <c r="T942" s="183"/>
      <c r="U942" s="183"/>
      <c r="V942" s="183"/>
      <c r="W942" s="183"/>
      <c r="X942" s="183"/>
      <c r="Y942" s="183"/>
      <c r="Z942" s="183"/>
      <c r="AA942" s="183"/>
      <c r="AB942" s="183"/>
    </row>
    <row r="943" spans="1:28">
      <c r="A943" s="3"/>
      <c r="B943" s="203"/>
      <c r="C943" s="190"/>
      <c r="D943" s="190"/>
      <c r="E943" s="183"/>
      <c r="F943" s="190"/>
      <c r="G943" s="190"/>
      <c r="H943" s="183"/>
      <c r="I943" s="183"/>
      <c r="J943" s="183"/>
      <c r="K943" s="183"/>
      <c r="L943" s="183"/>
      <c r="M943" s="183"/>
      <c r="N943" s="183"/>
      <c r="O943" s="183"/>
      <c r="P943" s="183"/>
      <c r="Q943" s="183"/>
      <c r="R943" s="183"/>
      <c r="S943" s="183"/>
      <c r="T943" s="183"/>
      <c r="U943" s="183"/>
      <c r="V943" s="183"/>
      <c r="W943" s="183"/>
      <c r="X943" s="183"/>
      <c r="Y943" s="183"/>
      <c r="Z943" s="183"/>
      <c r="AA943" s="183"/>
      <c r="AB943" s="183"/>
    </row>
    <row r="944" spans="1:28">
      <c r="A944" s="3"/>
      <c r="B944" s="203"/>
      <c r="C944" s="190"/>
      <c r="D944" s="190"/>
      <c r="E944" s="183"/>
      <c r="F944" s="190"/>
      <c r="G944" s="190"/>
      <c r="H944" s="183"/>
      <c r="I944" s="183"/>
      <c r="J944" s="183"/>
      <c r="K944" s="183"/>
      <c r="L944" s="183"/>
      <c r="M944" s="183"/>
      <c r="N944" s="183"/>
      <c r="O944" s="183"/>
      <c r="P944" s="183"/>
      <c r="Q944" s="183"/>
      <c r="R944" s="183"/>
      <c r="S944" s="183"/>
      <c r="T944" s="183"/>
      <c r="U944" s="183"/>
      <c r="V944" s="183"/>
      <c r="W944" s="183"/>
      <c r="X944" s="183"/>
      <c r="Y944" s="183"/>
      <c r="Z944" s="183"/>
      <c r="AA944" s="183"/>
      <c r="AB944" s="183"/>
    </row>
    <row r="945" spans="1:28">
      <c r="A945" s="3"/>
      <c r="B945" s="203"/>
      <c r="C945" s="190"/>
      <c r="D945" s="190"/>
      <c r="E945" s="183"/>
      <c r="F945" s="190"/>
      <c r="G945" s="190"/>
      <c r="H945" s="183"/>
      <c r="I945" s="183"/>
      <c r="J945" s="183"/>
      <c r="K945" s="183"/>
      <c r="L945" s="183"/>
      <c r="M945" s="183"/>
      <c r="N945" s="183"/>
      <c r="O945" s="183"/>
      <c r="P945" s="183"/>
      <c r="Q945" s="183"/>
      <c r="R945" s="183"/>
      <c r="S945" s="183"/>
      <c r="T945" s="183"/>
      <c r="U945" s="183"/>
      <c r="V945" s="183"/>
      <c r="W945" s="183"/>
      <c r="X945" s="183"/>
      <c r="Y945" s="183"/>
      <c r="Z945" s="183"/>
      <c r="AA945" s="183"/>
      <c r="AB945" s="183"/>
    </row>
    <row r="946" spans="1:28">
      <c r="A946" s="3"/>
      <c r="B946" s="203"/>
      <c r="C946" s="190"/>
      <c r="D946" s="190"/>
      <c r="E946" s="183"/>
      <c r="F946" s="190"/>
      <c r="G946" s="190"/>
      <c r="H946" s="183"/>
      <c r="I946" s="183"/>
      <c r="J946" s="183"/>
      <c r="K946" s="183"/>
      <c r="L946" s="183"/>
      <c r="M946" s="183"/>
      <c r="N946" s="183"/>
      <c r="O946" s="183"/>
      <c r="P946" s="183"/>
      <c r="Q946" s="183"/>
      <c r="R946" s="183"/>
      <c r="S946" s="183"/>
      <c r="T946" s="183"/>
      <c r="U946" s="183"/>
      <c r="V946" s="183"/>
      <c r="W946" s="183"/>
      <c r="X946" s="183"/>
      <c r="Y946" s="183"/>
      <c r="Z946" s="183"/>
      <c r="AA946" s="183"/>
      <c r="AB946" s="183"/>
    </row>
    <row r="947" spans="1:28">
      <c r="A947" s="3"/>
      <c r="B947" s="203"/>
      <c r="C947" s="190"/>
      <c r="D947" s="190"/>
      <c r="E947" s="183"/>
      <c r="F947" s="190"/>
      <c r="G947" s="190"/>
      <c r="H947" s="183"/>
      <c r="I947" s="183"/>
      <c r="J947" s="183"/>
      <c r="K947" s="183"/>
      <c r="L947" s="183"/>
      <c r="M947" s="183"/>
      <c r="N947" s="183"/>
      <c r="O947" s="183"/>
      <c r="P947" s="183"/>
      <c r="Q947" s="183"/>
      <c r="R947" s="183"/>
      <c r="S947" s="183"/>
      <c r="T947" s="183"/>
      <c r="U947" s="183"/>
      <c r="V947" s="183"/>
      <c r="W947" s="183"/>
      <c r="X947" s="183"/>
      <c r="Y947" s="183"/>
      <c r="Z947" s="183"/>
      <c r="AA947" s="183"/>
      <c r="AB947" s="183"/>
    </row>
    <row r="948" spans="1:28">
      <c r="A948" s="3"/>
      <c r="B948" s="203"/>
      <c r="C948" s="190"/>
      <c r="D948" s="190"/>
      <c r="E948" s="183"/>
      <c r="F948" s="190"/>
      <c r="G948" s="190"/>
      <c r="H948" s="183"/>
      <c r="I948" s="183"/>
      <c r="J948" s="183"/>
      <c r="K948" s="183"/>
      <c r="L948" s="183"/>
      <c r="M948" s="183"/>
      <c r="N948" s="183"/>
      <c r="O948" s="183"/>
      <c r="P948" s="183"/>
      <c r="Q948" s="183"/>
      <c r="R948" s="183"/>
      <c r="S948" s="183"/>
      <c r="T948" s="183"/>
      <c r="U948" s="183"/>
      <c r="V948" s="183"/>
      <c r="W948" s="183"/>
      <c r="X948" s="183"/>
      <c r="Y948" s="183"/>
      <c r="Z948" s="183"/>
      <c r="AA948" s="183"/>
      <c r="AB948" s="183"/>
    </row>
    <row r="949" spans="1:28">
      <c r="A949" s="3"/>
      <c r="B949" s="203"/>
      <c r="C949" s="190"/>
      <c r="D949" s="190"/>
      <c r="E949" s="183"/>
      <c r="F949" s="190"/>
      <c r="G949" s="190"/>
      <c r="H949" s="183"/>
      <c r="I949" s="183"/>
      <c r="J949" s="183"/>
      <c r="K949" s="183"/>
      <c r="L949" s="183"/>
      <c r="M949" s="183"/>
      <c r="N949" s="183"/>
      <c r="O949" s="183"/>
      <c r="P949" s="183"/>
      <c r="Q949" s="183"/>
      <c r="R949" s="183"/>
      <c r="S949" s="183"/>
      <c r="T949" s="183"/>
      <c r="U949" s="183"/>
      <c r="V949" s="183"/>
      <c r="W949" s="183"/>
      <c r="X949" s="183"/>
      <c r="Y949" s="183"/>
      <c r="Z949" s="183"/>
      <c r="AA949" s="183"/>
      <c r="AB949" s="183"/>
    </row>
    <row r="950" spans="1:28">
      <c r="A950" s="3"/>
      <c r="B950" s="203"/>
      <c r="C950" s="190"/>
      <c r="D950" s="190"/>
      <c r="E950" s="183"/>
      <c r="F950" s="190"/>
      <c r="G950" s="190"/>
      <c r="H950" s="183"/>
      <c r="I950" s="183"/>
      <c r="J950" s="183"/>
      <c r="K950" s="183"/>
      <c r="L950" s="183"/>
      <c r="M950" s="183"/>
      <c r="N950" s="183"/>
      <c r="O950" s="183"/>
      <c r="P950" s="183"/>
      <c r="Q950" s="183"/>
      <c r="R950" s="183"/>
      <c r="S950" s="183"/>
      <c r="T950" s="183"/>
      <c r="U950" s="183"/>
      <c r="V950" s="183"/>
      <c r="W950" s="183"/>
      <c r="X950" s="183"/>
      <c r="Y950" s="183"/>
      <c r="Z950" s="183"/>
      <c r="AA950" s="183"/>
      <c r="AB950" s="183"/>
    </row>
    <row r="951" spans="1:28">
      <c r="A951" s="3"/>
      <c r="B951" s="203"/>
      <c r="C951" s="190"/>
      <c r="D951" s="190"/>
      <c r="E951" s="183"/>
      <c r="F951" s="190"/>
      <c r="G951" s="190"/>
      <c r="H951" s="183"/>
      <c r="I951" s="183"/>
      <c r="J951" s="183"/>
      <c r="K951" s="183"/>
      <c r="L951" s="183"/>
      <c r="M951" s="183"/>
      <c r="N951" s="183"/>
      <c r="O951" s="183"/>
      <c r="P951" s="183"/>
      <c r="Q951" s="183"/>
      <c r="R951" s="183"/>
      <c r="S951" s="183"/>
      <c r="T951" s="183"/>
      <c r="U951" s="183"/>
      <c r="V951" s="183"/>
      <c r="W951" s="183"/>
      <c r="X951" s="183"/>
      <c r="Y951" s="183"/>
      <c r="Z951" s="183"/>
      <c r="AA951" s="183"/>
      <c r="AB951" s="183"/>
    </row>
    <row r="952" spans="1:28">
      <c r="A952" s="3"/>
      <c r="B952" s="203"/>
      <c r="C952" s="190"/>
      <c r="D952" s="190"/>
      <c r="E952" s="183"/>
      <c r="F952" s="190"/>
      <c r="G952" s="190"/>
      <c r="H952" s="183"/>
      <c r="I952" s="183"/>
      <c r="J952" s="183"/>
      <c r="K952" s="183"/>
      <c r="L952" s="183"/>
      <c r="M952" s="183"/>
      <c r="N952" s="183"/>
      <c r="O952" s="183"/>
      <c r="P952" s="183"/>
      <c r="Q952" s="183"/>
      <c r="R952" s="183"/>
      <c r="S952" s="183"/>
      <c r="T952" s="183"/>
      <c r="U952" s="183"/>
      <c r="V952" s="183"/>
      <c r="W952" s="183"/>
      <c r="X952" s="183"/>
      <c r="Y952" s="183"/>
      <c r="Z952" s="183"/>
      <c r="AA952" s="183"/>
      <c r="AB952" s="183"/>
    </row>
    <row r="953" spans="1:28">
      <c r="A953" s="3"/>
      <c r="B953" s="203"/>
      <c r="C953" s="190"/>
      <c r="D953" s="190"/>
      <c r="E953" s="183"/>
      <c r="F953" s="190"/>
      <c r="G953" s="190"/>
      <c r="H953" s="183"/>
      <c r="I953" s="183"/>
      <c r="J953" s="183"/>
      <c r="K953" s="183"/>
      <c r="L953" s="183"/>
      <c r="M953" s="183"/>
      <c r="N953" s="183"/>
      <c r="O953" s="183"/>
      <c r="P953" s="183"/>
      <c r="Q953" s="183"/>
      <c r="R953" s="183"/>
      <c r="S953" s="183"/>
      <c r="T953" s="183"/>
      <c r="U953" s="183"/>
      <c r="V953" s="183"/>
      <c r="W953" s="183"/>
      <c r="X953" s="183"/>
      <c r="Y953" s="183"/>
      <c r="Z953" s="183"/>
      <c r="AA953" s="183"/>
      <c r="AB953" s="183"/>
    </row>
    <row r="954" spans="1:28">
      <c r="A954" s="3"/>
      <c r="B954" s="203"/>
      <c r="C954" s="190"/>
      <c r="D954" s="190"/>
      <c r="E954" s="183"/>
      <c r="F954" s="190"/>
      <c r="G954" s="190"/>
      <c r="H954" s="183"/>
      <c r="I954" s="183"/>
      <c r="J954" s="183"/>
      <c r="K954" s="183"/>
      <c r="L954" s="183"/>
      <c r="M954" s="183"/>
      <c r="N954" s="183"/>
      <c r="O954" s="183"/>
      <c r="P954" s="183"/>
      <c r="Q954" s="183"/>
      <c r="R954" s="183"/>
      <c r="S954" s="183"/>
      <c r="T954" s="183"/>
      <c r="U954" s="183"/>
      <c r="V954" s="183"/>
      <c r="W954" s="183"/>
      <c r="X954" s="183"/>
      <c r="Y954" s="183"/>
      <c r="Z954" s="183"/>
      <c r="AA954" s="183"/>
      <c r="AB954" s="183"/>
    </row>
    <row r="955" spans="1:28">
      <c r="A955" s="3"/>
      <c r="B955" s="203"/>
      <c r="C955" s="190"/>
      <c r="D955" s="190"/>
      <c r="E955" s="183"/>
      <c r="F955" s="190"/>
      <c r="G955" s="190"/>
      <c r="H955" s="183"/>
      <c r="I955" s="183"/>
      <c r="J955" s="183"/>
      <c r="K955" s="183"/>
      <c r="L955" s="183"/>
      <c r="M955" s="183"/>
      <c r="N955" s="183"/>
      <c r="O955" s="183"/>
      <c r="P955" s="183"/>
      <c r="Q955" s="183"/>
      <c r="R955" s="183"/>
      <c r="S955" s="183"/>
      <c r="T955" s="183"/>
      <c r="U955" s="183"/>
      <c r="V955" s="183"/>
      <c r="W955" s="183"/>
      <c r="X955" s="183"/>
      <c r="Y955" s="183"/>
      <c r="Z955" s="183"/>
      <c r="AA955" s="183"/>
      <c r="AB955" s="183"/>
    </row>
    <row r="956" spans="1:28">
      <c r="A956" s="3"/>
      <c r="B956" s="203"/>
      <c r="C956" s="190"/>
      <c r="D956" s="190"/>
      <c r="E956" s="183"/>
      <c r="F956" s="190"/>
      <c r="G956" s="190"/>
      <c r="H956" s="183"/>
      <c r="I956" s="183"/>
      <c r="J956" s="183"/>
      <c r="K956" s="183"/>
      <c r="L956" s="183"/>
      <c r="M956" s="183"/>
      <c r="N956" s="183"/>
      <c r="O956" s="183"/>
      <c r="P956" s="183"/>
      <c r="Q956" s="183"/>
      <c r="R956" s="183"/>
      <c r="S956" s="183"/>
      <c r="T956" s="183"/>
      <c r="U956" s="183"/>
      <c r="V956" s="183"/>
      <c r="W956" s="183"/>
      <c r="X956" s="183"/>
      <c r="Y956" s="183"/>
      <c r="Z956" s="183"/>
      <c r="AA956" s="183"/>
      <c r="AB956" s="183"/>
    </row>
    <row r="957" spans="1:28">
      <c r="A957" s="3"/>
      <c r="B957" s="203"/>
      <c r="C957" s="190"/>
      <c r="D957" s="190"/>
      <c r="E957" s="183"/>
      <c r="F957" s="190"/>
      <c r="G957" s="190"/>
      <c r="H957" s="183"/>
      <c r="I957" s="183"/>
      <c r="J957" s="183"/>
      <c r="K957" s="183"/>
      <c r="L957" s="183"/>
      <c r="M957" s="183"/>
      <c r="N957" s="183"/>
      <c r="O957" s="183"/>
      <c r="P957" s="183"/>
      <c r="Q957" s="183"/>
      <c r="R957" s="183"/>
      <c r="S957" s="183"/>
      <c r="T957" s="183"/>
      <c r="U957" s="183"/>
      <c r="V957" s="183"/>
      <c r="W957" s="183"/>
      <c r="X957" s="183"/>
      <c r="Y957" s="183"/>
      <c r="Z957" s="183"/>
      <c r="AA957" s="183"/>
      <c r="AB957" s="183"/>
    </row>
    <row r="958" spans="1:28">
      <c r="A958" s="3"/>
      <c r="B958" s="203"/>
      <c r="C958" s="190"/>
      <c r="D958" s="190"/>
      <c r="E958" s="183"/>
      <c r="F958" s="190"/>
      <c r="G958" s="190"/>
      <c r="H958" s="183"/>
      <c r="I958" s="183"/>
      <c r="J958" s="183"/>
      <c r="K958" s="183"/>
      <c r="L958" s="183"/>
      <c r="M958" s="183"/>
      <c r="N958" s="183"/>
      <c r="O958" s="183"/>
      <c r="P958" s="183"/>
      <c r="Q958" s="183"/>
      <c r="R958" s="183"/>
      <c r="S958" s="183"/>
      <c r="T958" s="183"/>
      <c r="U958" s="183"/>
      <c r="V958" s="183"/>
      <c r="W958" s="183"/>
      <c r="X958" s="183"/>
      <c r="Y958" s="183"/>
      <c r="Z958" s="183"/>
      <c r="AA958" s="183"/>
      <c r="AB958" s="183"/>
    </row>
    <row r="959" spans="1:28">
      <c r="A959" s="3"/>
      <c r="B959" s="203"/>
      <c r="C959" s="190"/>
      <c r="D959" s="190"/>
      <c r="E959" s="183"/>
      <c r="F959" s="190"/>
      <c r="G959" s="190"/>
      <c r="H959" s="183"/>
      <c r="I959" s="183"/>
      <c r="J959" s="183"/>
      <c r="K959" s="183"/>
      <c r="L959" s="183"/>
      <c r="M959" s="183"/>
      <c r="N959" s="183"/>
      <c r="O959" s="183"/>
      <c r="P959" s="183"/>
      <c r="Q959" s="183"/>
      <c r="R959" s="183"/>
      <c r="S959" s="183"/>
      <c r="T959" s="183"/>
      <c r="U959" s="183"/>
      <c r="V959" s="183"/>
      <c r="W959" s="183"/>
      <c r="X959" s="183"/>
      <c r="Y959" s="183"/>
      <c r="Z959" s="183"/>
      <c r="AA959" s="183"/>
      <c r="AB959" s="183"/>
    </row>
    <row r="960" spans="1:28">
      <c r="A960" s="3"/>
      <c r="B960" s="203"/>
      <c r="C960" s="190"/>
      <c r="D960" s="190"/>
      <c r="E960" s="183"/>
      <c r="F960" s="190"/>
      <c r="G960" s="190"/>
      <c r="H960" s="183"/>
      <c r="I960" s="183"/>
      <c r="J960" s="183"/>
      <c r="K960" s="183"/>
      <c r="L960" s="183"/>
      <c r="M960" s="183"/>
      <c r="N960" s="183"/>
      <c r="O960" s="183"/>
      <c r="P960" s="183"/>
      <c r="Q960" s="183"/>
      <c r="R960" s="183"/>
      <c r="S960" s="183"/>
      <c r="T960" s="183"/>
      <c r="U960" s="183"/>
      <c r="V960" s="183"/>
      <c r="W960" s="183"/>
      <c r="X960" s="183"/>
      <c r="Y960" s="183"/>
      <c r="Z960" s="183"/>
      <c r="AA960" s="183"/>
      <c r="AB960" s="183"/>
    </row>
    <row r="961" spans="1:28">
      <c r="A961" s="3"/>
      <c r="B961" s="203"/>
      <c r="C961" s="190"/>
      <c r="D961" s="190"/>
      <c r="E961" s="183"/>
      <c r="F961" s="190"/>
      <c r="G961" s="190"/>
      <c r="H961" s="183"/>
      <c r="I961" s="183"/>
      <c r="J961" s="183"/>
      <c r="K961" s="183"/>
      <c r="L961" s="183"/>
      <c r="M961" s="183"/>
      <c r="N961" s="183"/>
      <c r="O961" s="183"/>
      <c r="P961" s="183"/>
      <c r="Q961" s="183"/>
      <c r="R961" s="183"/>
      <c r="S961" s="183"/>
      <c r="T961" s="183"/>
      <c r="U961" s="183"/>
      <c r="V961" s="183"/>
      <c r="W961" s="183"/>
      <c r="X961" s="183"/>
      <c r="Y961" s="183"/>
      <c r="Z961" s="183"/>
      <c r="AA961" s="183"/>
      <c r="AB961" s="183"/>
    </row>
    <row r="962" spans="1:28">
      <c r="A962" s="3"/>
      <c r="B962" s="203"/>
      <c r="C962" s="190"/>
      <c r="D962" s="190"/>
      <c r="E962" s="183"/>
      <c r="F962" s="190"/>
      <c r="G962" s="190"/>
      <c r="H962" s="183"/>
      <c r="I962" s="183"/>
      <c r="J962" s="183"/>
      <c r="K962" s="183"/>
      <c r="L962" s="183"/>
      <c r="M962" s="183"/>
      <c r="N962" s="183"/>
      <c r="O962" s="183"/>
      <c r="P962" s="183"/>
      <c r="Q962" s="183"/>
      <c r="R962" s="183"/>
      <c r="S962" s="183"/>
      <c r="T962" s="183"/>
      <c r="U962" s="183"/>
      <c r="V962" s="183"/>
      <c r="W962" s="183"/>
      <c r="X962" s="183"/>
      <c r="Y962" s="183"/>
      <c r="Z962" s="183"/>
      <c r="AA962" s="183"/>
      <c r="AB962" s="183"/>
    </row>
    <row r="963" spans="1:28">
      <c r="A963" s="3"/>
      <c r="B963" s="203"/>
      <c r="C963" s="190"/>
      <c r="D963" s="190"/>
      <c r="E963" s="183"/>
      <c r="F963" s="190"/>
      <c r="G963" s="190"/>
      <c r="H963" s="183"/>
      <c r="I963" s="183"/>
      <c r="J963" s="183"/>
      <c r="K963" s="183"/>
      <c r="L963" s="183"/>
      <c r="M963" s="183"/>
      <c r="N963" s="183"/>
      <c r="O963" s="183"/>
      <c r="P963" s="183"/>
      <c r="Q963" s="183"/>
      <c r="R963" s="183"/>
      <c r="S963" s="183"/>
      <c r="T963" s="183"/>
      <c r="U963" s="183"/>
      <c r="V963" s="183"/>
      <c r="W963" s="183"/>
      <c r="X963" s="183"/>
      <c r="Y963" s="183"/>
      <c r="Z963" s="183"/>
      <c r="AA963" s="183"/>
      <c r="AB963" s="183"/>
    </row>
    <row r="964" spans="1:28">
      <c r="A964" s="3"/>
      <c r="B964" s="203"/>
      <c r="C964" s="190"/>
      <c r="D964" s="190"/>
      <c r="E964" s="183"/>
      <c r="F964" s="190"/>
      <c r="G964" s="190"/>
      <c r="H964" s="183"/>
      <c r="I964" s="183"/>
      <c r="J964" s="183"/>
      <c r="K964" s="183"/>
      <c r="L964" s="183"/>
      <c r="M964" s="183"/>
      <c r="N964" s="183"/>
      <c r="O964" s="183"/>
      <c r="P964" s="183"/>
      <c r="Q964" s="183"/>
      <c r="R964" s="183"/>
      <c r="S964" s="183"/>
      <c r="T964" s="183"/>
      <c r="U964" s="183"/>
      <c r="V964" s="183"/>
      <c r="W964" s="183"/>
      <c r="X964" s="183"/>
      <c r="Y964" s="183"/>
      <c r="Z964" s="183"/>
      <c r="AA964" s="183"/>
      <c r="AB964" s="183"/>
    </row>
    <row r="965" spans="1:28">
      <c r="A965" s="3"/>
      <c r="B965" s="203"/>
      <c r="C965" s="190"/>
      <c r="D965" s="190"/>
      <c r="E965" s="183"/>
      <c r="F965" s="190"/>
      <c r="G965" s="190"/>
      <c r="H965" s="183"/>
      <c r="I965" s="183"/>
      <c r="J965" s="183"/>
      <c r="K965" s="183"/>
      <c r="L965" s="183"/>
      <c r="M965" s="183"/>
      <c r="N965" s="183"/>
      <c r="O965" s="183"/>
      <c r="P965" s="183"/>
      <c r="Q965" s="183"/>
      <c r="R965" s="183"/>
      <c r="S965" s="183"/>
      <c r="T965" s="183"/>
      <c r="U965" s="183"/>
      <c r="V965" s="183"/>
      <c r="W965" s="183"/>
      <c r="X965" s="183"/>
      <c r="Y965" s="183"/>
      <c r="Z965" s="183"/>
      <c r="AA965" s="183"/>
      <c r="AB965" s="183"/>
    </row>
    <row r="966" spans="1:28">
      <c r="A966" s="3"/>
      <c r="B966" s="203"/>
      <c r="C966" s="190"/>
      <c r="D966" s="190"/>
      <c r="E966" s="183"/>
      <c r="F966" s="190"/>
      <c r="G966" s="190"/>
      <c r="H966" s="183"/>
      <c r="I966" s="183"/>
      <c r="J966" s="183"/>
      <c r="K966" s="183"/>
      <c r="L966" s="183"/>
      <c r="M966" s="183"/>
      <c r="N966" s="183"/>
      <c r="O966" s="183"/>
      <c r="P966" s="183"/>
      <c r="Q966" s="183"/>
      <c r="R966" s="183"/>
      <c r="S966" s="183"/>
      <c r="T966" s="183"/>
      <c r="U966" s="183"/>
      <c r="V966" s="183"/>
      <c r="W966" s="183"/>
      <c r="X966" s="183"/>
      <c r="Y966" s="183"/>
      <c r="Z966" s="183"/>
      <c r="AA966" s="183"/>
      <c r="AB966" s="183"/>
    </row>
    <row r="967" spans="1:28">
      <c r="A967" s="3"/>
      <c r="B967" s="203"/>
      <c r="C967" s="190"/>
      <c r="D967" s="190"/>
      <c r="E967" s="183"/>
      <c r="F967" s="190"/>
      <c r="G967" s="190"/>
      <c r="H967" s="183"/>
      <c r="I967" s="183"/>
      <c r="J967" s="183"/>
      <c r="K967" s="183"/>
      <c r="L967" s="183"/>
      <c r="M967" s="183"/>
      <c r="N967" s="183"/>
      <c r="O967" s="183"/>
      <c r="P967" s="183"/>
      <c r="Q967" s="183"/>
      <c r="R967" s="183"/>
      <c r="S967" s="183"/>
      <c r="T967" s="183"/>
      <c r="U967" s="183"/>
      <c r="V967" s="183"/>
      <c r="W967" s="183"/>
      <c r="X967" s="183"/>
      <c r="Y967" s="183"/>
      <c r="Z967" s="183"/>
      <c r="AA967" s="183"/>
      <c r="AB967" s="183"/>
    </row>
    <row r="968" spans="1:28">
      <c r="A968" s="3"/>
      <c r="B968" s="203"/>
      <c r="C968" s="190"/>
      <c r="D968" s="190"/>
      <c r="E968" s="183"/>
      <c r="F968" s="190"/>
      <c r="G968" s="190"/>
      <c r="H968" s="183"/>
      <c r="I968" s="183"/>
      <c r="J968" s="183"/>
      <c r="K968" s="183"/>
      <c r="L968" s="183"/>
      <c r="M968" s="183"/>
      <c r="N968" s="183"/>
      <c r="O968" s="183"/>
      <c r="P968" s="183"/>
      <c r="Q968" s="183"/>
      <c r="R968" s="183"/>
      <c r="S968" s="183"/>
      <c r="T968" s="183"/>
      <c r="U968" s="183"/>
      <c r="V968" s="183"/>
      <c r="W968" s="183"/>
      <c r="X968" s="183"/>
      <c r="Y968" s="183"/>
      <c r="Z968" s="183"/>
      <c r="AA968" s="183"/>
      <c r="AB968" s="183"/>
    </row>
    <row r="969" spans="1:28">
      <c r="A969" s="3"/>
      <c r="B969" s="203"/>
      <c r="C969" s="190"/>
      <c r="D969" s="190"/>
      <c r="E969" s="183"/>
      <c r="F969" s="190"/>
      <c r="G969" s="190"/>
      <c r="H969" s="183"/>
      <c r="I969" s="183"/>
      <c r="J969" s="183"/>
      <c r="K969" s="183"/>
      <c r="L969" s="183"/>
      <c r="M969" s="183"/>
      <c r="N969" s="183"/>
      <c r="O969" s="183"/>
      <c r="P969" s="183"/>
      <c r="Q969" s="183"/>
      <c r="R969" s="183"/>
      <c r="S969" s="183"/>
      <c r="T969" s="183"/>
      <c r="U969" s="183"/>
      <c r="V969" s="183"/>
      <c r="W969" s="183"/>
      <c r="X969" s="183"/>
      <c r="Y969" s="183"/>
      <c r="Z969" s="183"/>
      <c r="AA969" s="183"/>
      <c r="AB969" s="183"/>
    </row>
    <row r="970" spans="1:28">
      <c r="A970" s="3"/>
      <c r="B970" s="203"/>
      <c r="C970" s="190"/>
      <c r="D970" s="190"/>
      <c r="E970" s="183"/>
      <c r="F970" s="190"/>
      <c r="G970" s="190"/>
      <c r="H970" s="183"/>
      <c r="I970" s="183"/>
      <c r="J970" s="183"/>
      <c r="K970" s="183"/>
      <c r="L970" s="183"/>
      <c r="M970" s="183"/>
      <c r="N970" s="183"/>
      <c r="O970" s="183"/>
      <c r="P970" s="183"/>
      <c r="Q970" s="183"/>
      <c r="R970" s="183"/>
      <c r="S970" s="183"/>
      <c r="T970" s="183"/>
      <c r="U970" s="183"/>
      <c r="V970" s="183"/>
      <c r="W970" s="183"/>
      <c r="X970" s="183"/>
      <c r="Y970" s="183"/>
      <c r="Z970" s="183"/>
      <c r="AA970" s="183"/>
      <c r="AB970" s="183"/>
    </row>
    <row r="971" spans="1:28">
      <c r="A971" s="3"/>
      <c r="B971" s="203"/>
      <c r="C971" s="190"/>
      <c r="D971" s="190"/>
      <c r="E971" s="183"/>
      <c r="F971" s="190"/>
      <c r="G971" s="190"/>
      <c r="H971" s="183"/>
      <c r="I971" s="183"/>
      <c r="J971" s="183"/>
      <c r="K971" s="183"/>
      <c r="L971" s="183"/>
      <c r="M971" s="183"/>
      <c r="N971" s="183"/>
      <c r="O971" s="183"/>
      <c r="P971" s="183"/>
      <c r="Q971" s="183"/>
      <c r="R971" s="183"/>
      <c r="S971" s="183"/>
      <c r="T971" s="183"/>
      <c r="U971" s="183"/>
      <c r="V971" s="183"/>
      <c r="W971" s="183"/>
      <c r="X971" s="183"/>
      <c r="Y971" s="183"/>
      <c r="Z971" s="183"/>
      <c r="AA971" s="183"/>
      <c r="AB971" s="183"/>
    </row>
    <row r="972" spans="1:28">
      <c r="A972" s="3"/>
      <c r="B972" s="203"/>
      <c r="C972" s="190"/>
      <c r="D972" s="190"/>
      <c r="E972" s="183"/>
      <c r="F972" s="190"/>
      <c r="G972" s="190"/>
      <c r="H972" s="183"/>
      <c r="I972" s="183"/>
      <c r="J972" s="183"/>
      <c r="K972" s="183"/>
      <c r="L972" s="183"/>
      <c r="M972" s="183"/>
      <c r="N972" s="183"/>
      <c r="O972" s="183"/>
      <c r="P972" s="183"/>
      <c r="Q972" s="183"/>
      <c r="R972" s="183"/>
      <c r="S972" s="183"/>
      <c r="T972" s="183"/>
      <c r="U972" s="183"/>
      <c r="V972" s="183"/>
      <c r="W972" s="183"/>
      <c r="X972" s="183"/>
      <c r="Y972" s="183"/>
      <c r="Z972" s="183"/>
      <c r="AA972" s="183"/>
      <c r="AB972" s="183"/>
    </row>
    <row r="973" spans="1:28">
      <c r="A973" s="3"/>
      <c r="B973" s="203"/>
      <c r="C973" s="190"/>
      <c r="D973" s="190"/>
      <c r="E973" s="183"/>
      <c r="F973" s="190"/>
      <c r="G973" s="190"/>
      <c r="H973" s="183"/>
      <c r="I973" s="183"/>
      <c r="J973" s="183"/>
      <c r="K973" s="183"/>
      <c r="L973" s="183"/>
      <c r="M973" s="183"/>
      <c r="N973" s="183"/>
      <c r="O973" s="183"/>
      <c r="P973" s="183"/>
      <c r="Q973" s="183"/>
      <c r="R973" s="183"/>
      <c r="S973" s="183"/>
      <c r="T973" s="183"/>
      <c r="U973" s="183"/>
      <c r="V973" s="183"/>
      <c r="W973" s="183"/>
      <c r="X973" s="183"/>
      <c r="Y973" s="183"/>
      <c r="Z973" s="183"/>
      <c r="AA973" s="183"/>
      <c r="AB973" s="183"/>
    </row>
    <row r="974" spans="1:28">
      <c r="A974" s="3"/>
      <c r="B974" s="203"/>
      <c r="C974" s="190"/>
      <c r="D974" s="190"/>
      <c r="E974" s="183"/>
      <c r="F974" s="190"/>
      <c r="G974" s="190"/>
      <c r="H974" s="183"/>
      <c r="I974" s="183"/>
      <c r="J974" s="183"/>
      <c r="K974" s="183"/>
      <c r="L974" s="183"/>
      <c r="M974" s="183"/>
      <c r="N974" s="183"/>
      <c r="O974" s="183"/>
      <c r="P974" s="183"/>
      <c r="Q974" s="183"/>
      <c r="R974" s="183"/>
      <c r="S974" s="183"/>
      <c r="T974" s="183"/>
      <c r="U974" s="183"/>
      <c r="V974" s="183"/>
      <c r="W974" s="183"/>
      <c r="X974" s="183"/>
      <c r="Y974" s="183"/>
      <c r="Z974" s="183"/>
      <c r="AA974" s="183"/>
      <c r="AB974" s="183"/>
    </row>
    <row r="975" spans="1:28">
      <c r="A975" s="3"/>
      <c r="B975" s="203"/>
      <c r="C975" s="190"/>
      <c r="D975" s="190"/>
      <c r="E975" s="183"/>
      <c r="F975" s="190"/>
      <c r="G975" s="190"/>
      <c r="H975" s="183"/>
      <c r="I975" s="183"/>
      <c r="J975" s="183"/>
      <c r="K975" s="183"/>
      <c r="L975" s="183"/>
      <c r="M975" s="183"/>
      <c r="N975" s="183"/>
      <c r="O975" s="183"/>
      <c r="P975" s="183"/>
      <c r="Q975" s="183"/>
      <c r="R975" s="183"/>
      <c r="S975" s="183"/>
      <c r="T975" s="183"/>
      <c r="U975" s="183"/>
      <c r="V975" s="183"/>
      <c r="W975" s="183"/>
      <c r="X975" s="183"/>
      <c r="Y975" s="183"/>
      <c r="Z975" s="183"/>
      <c r="AA975" s="183"/>
      <c r="AB975" s="183"/>
    </row>
    <row r="976" spans="1:28">
      <c r="A976" s="3"/>
      <c r="B976" s="203"/>
      <c r="C976" s="190"/>
      <c r="D976" s="190"/>
      <c r="E976" s="183"/>
      <c r="F976" s="190"/>
      <c r="G976" s="190"/>
      <c r="H976" s="183"/>
      <c r="I976" s="183"/>
      <c r="J976" s="183"/>
      <c r="K976" s="183"/>
      <c r="L976" s="183"/>
      <c r="M976" s="183"/>
      <c r="N976" s="183"/>
      <c r="O976" s="183"/>
      <c r="P976" s="183"/>
      <c r="Q976" s="183"/>
      <c r="R976" s="183"/>
      <c r="S976" s="183"/>
      <c r="T976" s="183"/>
      <c r="U976" s="183"/>
      <c r="V976" s="183"/>
      <c r="W976" s="183"/>
      <c r="X976" s="183"/>
      <c r="Y976" s="183"/>
      <c r="Z976" s="183"/>
      <c r="AA976" s="183"/>
      <c r="AB976" s="183"/>
    </row>
    <row r="977" spans="1:28">
      <c r="A977" s="3"/>
      <c r="B977" s="203"/>
      <c r="C977" s="190"/>
      <c r="D977" s="190"/>
      <c r="E977" s="183"/>
      <c r="F977" s="190"/>
      <c r="G977" s="190"/>
      <c r="H977" s="183"/>
      <c r="I977" s="183"/>
      <c r="J977" s="183"/>
      <c r="K977" s="183"/>
      <c r="L977" s="183"/>
      <c r="M977" s="183"/>
      <c r="N977" s="183"/>
      <c r="O977" s="183"/>
      <c r="P977" s="183"/>
      <c r="Q977" s="183"/>
      <c r="R977" s="183"/>
      <c r="S977" s="183"/>
      <c r="T977" s="183"/>
      <c r="U977" s="183"/>
      <c r="V977" s="183"/>
      <c r="W977" s="183"/>
      <c r="X977" s="183"/>
      <c r="Y977" s="183"/>
      <c r="Z977" s="183"/>
      <c r="AA977" s="183"/>
      <c r="AB977" s="183"/>
    </row>
    <row r="978" spans="1:28">
      <c r="A978" s="3"/>
      <c r="B978" s="203"/>
      <c r="C978" s="190"/>
      <c r="D978" s="190"/>
      <c r="E978" s="183"/>
      <c r="F978" s="190"/>
      <c r="G978" s="190"/>
      <c r="H978" s="183"/>
      <c r="I978" s="183"/>
      <c r="J978" s="183"/>
      <c r="K978" s="183"/>
      <c r="L978" s="183"/>
      <c r="M978" s="183"/>
      <c r="N978" s="183"/>
      <c r="O978" s="183"/>
      <c r="P978" s="183"/>
      <c r="Q978" s="183"/>
      <c r="R978" s="183"/>
      <c r="S978" s="183"/>
      <c r="T978" s="183"/>
      <c r="U978" s="183"/>
      <c r="V978" s="183"/>
      <c r="W978" s="183"/>
      <c r="X978" s="183"/>
      <c r="Y978" s="183"/>
      <c r="Z978" s="183"/>
      <c r="AA978" s="183"/>
      <c r="AB978" s="183"/>
    </row>
    <row r="979" spans="1:28">
      <c r="A979" s="3"/>
      <c r="B979" s="203"/>
      <c r="C979" s="190"/>
      <c r="D979" s="190"/>
      <c r="E979" s="183"/>
      <c r="F979" s="190"/>
      <c r="G979" s="190"/>
      <c r="H979" s="183"/>
      <c r="I979" s="183"/>
      <c r="J979" s="183"/>
      <c r="K979" s="183"/>
      <c r="L979" s="183"/>
      <c r="M979" s="183"/>
      <c r="N979" s="183"/>
      <c r="O979" s="183"/>
      <c r="P979" s="183"/>
      <c r="Q979" s="183"/>
      <c r="R979" s="183"/>
      <c r="S979" s="183"/>
      <c r="T979" s="183"/>
      <c r="U979" s="183"/>
      <c r="V979" s="183"/>
      <c r="W979" s="183"/>
      <c r="X979" s="183"/>
      <c r="Y979" s="183"/>
      <c r="Z979" s="183"/>
      <c r="AA979" s="183"/>
      <c r="AB979" s="183"/>
    </row>
    <row r="980" spans="1:28">
      <c r="A980" s="3"/>
      <c r="B980" s="203"/>
      <c r="C980" s="190"/>
      <c r="D980" s="190"/>
      <c r="E980" s="183"/>
      <c r="F980" s="190"/>
      <c r="G980" s="190"/>
      <c r="H980" s="183"/>
      <c r="I980" s="183"/>
      <c r="J980" s="183"/>
      <c r="K980" s="183"/>
      <c r="L980" s="183"/>
      <c r="M980" s="183"/>
      <c r="N980" s="183"/>
      <c r="O980" s="183"/>
      <c r="P980" s="183"/>
      <c r="Q980" s="183"/>
      <c r="R980" s="183"/>
      <c r="S980" s="183"/>
      <c r="T980" s="183"/>
      <c r="U980" s="183"/>
      <c r="V980" s="183"/>
      <c r="W980" s="183"/>
      <c r="X980" s="183"/>
      <c r="Y980" s="183"/>
      <c r="Z980" s="183"/>
      <c r="AA980" s="183"/>
      <c r="AB980" s="183"/>
    </row>
    <row r="981" spans="1:28">
      <c r="A981" s="3"/>
      <c r="B981" s="203"/>
      <c r="C981" s="190"/>
      <c r="D981" s="190"/>
      <c r="E981" s="183"/>
      <c r="F981" s="190"/>
      <c r="G981" s="190"/>
      <c r="H981" s="183"/>
      <c r="I981" s="183"/>
      <c r="J981" s="183"/>
      <c r="K981" s="183"/>
      <c r="L981" s="183"/>
      <c r="M981" s="183"/>
      <c r="N981" s="183"/>
      <c r="O981" s="183"/>
      <c r="P981" s="183"/>
      <c r="Q981" s="183"/>
      <c r="R981" s="183"/>
      <c r="S981" s="183"/>
      <c r="T981" s="183"/>
      <c r="U981" s="183"/>
      <c r="V981" s="183"/>
      <c r="W981" s="183"/>
      <c r="X981" s="183"/>
      <c r="Y981" s="183"/>
      <c r="Z981" s="183"/>
      <c r="AA981" s="183"/>
      <c r="AB981" s="183"/>
    </row>
    <row r="982" spans="1:28">
      <c r="A982" s="3"/>
      <c r="B982" s="203"/>
      <c r="C982" s="190"/>
      <c r="D982" s="190"/>
      <c r="E982" s="183"/>
      <c r="F982" s="190"/>
      <c r="G982" s="190"/>
      <c r="H982" s="183"/>
      <c r="I982" s="183"/>
      <c r="J982" s="183"/>
      <c r="K982" s="183"/>
      <c r="L982" s="183"/>
      <c r="M982" s="183"/>
      <c r="N982" s="183"/>
      <c r="O982" s="183"/>
      <c r="P982" s="183"/>
      <c r="Q982" s="183"/>
      <c r="R982" s="183"/>
      <c r="S982" s="183"/>
      <c r="T982" s="183"/>
      <c r="U982" s="183"/>
      <c r="V982" s="183"/>
      <c r="W982" s="183"/>
      <c r="X982" s="183"/>
      <c r="Y982" s="183"/>
      <c r="Z982" s="183"/>
      <c r="AA982" s="183"/>
      <c r="AB982" s="183"/>
    </row>
    <row r="983" spans="1:28">
      <c r="A983" s="3"/>
      <c r="B983" s="203"/>
      <c r="C983" s="190"/>
      <c r="D983" s="190"/>
      <c r="E983" s="183"/>
      <c r="F983" s="190"/>
      <c r="G983" s="190"/>
      <c r="H983" s="183"/>
      <c r="I983" s="183"/>
      <c r="J983" s="183"/>
      <c r="K983" s="183"/>
      <c r="L983" s="183"/>
      <c r="M983" s="183"/>
      <c r="N983" s="183"/>
      <c r="O983" s="183"/>
      <c r="P983" s="183"/>
      <c r="Q983" s="183"/>
      <c r="R983" s="183"/>
      <c r="S983" s="183"/>
      <c r="T983" s="183"/>
      <c r="U983" s="183"/>
      <c r="V983" s="183"/>
      <c r="W983" s="183"/>
      <c r="X983" s="183"/>
      <c r="Y983" s="183"/>
      <c r="Z983" s="183"/>
      <c r="AA983" s="183"/>
      <c r="AB983" s="183"/>
    </row>
    <row r="984" spans="1:28">
      <c r="A984" s="3"/>
      <c r="B984" s="203"/>
      <c r="C984" s="190"/>
      <c r="D984" s="190"/>
      <c r="E984" s="183"/>
      <c r="F984" s="190"/>
      <c r="G984" s="190"/>
      <c r="H984" s="183"/>
      <c r="I984" s="183"/>
      <c r="J984" s="183"/>
      <c r="K984" s="183"/>
      <c r="L984" s="183"/>
      <c r="M984" s="183"/>
      <c r="N984" s="183"/>
      <c r="O984" s="183"/>
      <c r="P984" s="183"/>
      <c r="Q984" s="183"/>
      <c r="R984" s="183"/>
      <c r="S984" s="183"/>
      <c r="T984" s="183"/>
      <c r="U984" s="183"/>
      <c r="V984" s="183"/>
      <c r="W984" s="183"/>
      <c r="X984" s="183"/>
      <c r="Y984" s="183"/>
      <c r="Z984" s="183"/>
      <c r="AA984" s="183"/>
      <c r="AB984" s="183"/>
    </row>
    <row r="985" spans="1:28">
      <c r="A985" s="3"/>
      <c r="B985" s="203"/>
      <c r="C985" s="190"/>
      <c r="D985" s="190"/>
      <c r="E985" s="183"/>
      <c r="F985" s="190"/>
      <c r="G985" s="190"/>
      <c r="H985" s="183"/>
      <c r="I985" s="183"/>
      <c r="J985" s="183"/>
      <c r="K985" s="183"/>
      <c r="L985" s="183"/>
      <c r="M985" s="183"/>
      <c r="N985" s="183"/>
      <c r="O985" s="183"/>
      <c r="P985" s="183"/>
      <c r="Q985" s="183"/>
      <c r="R985" s="183"/>
      <c r="S985" s="183"/>
      <c r="T985" s="183"/>
      <c r="U985" s="183"/>
      <c r="V985" s="183"/>
      <c r="W985" s="183"/>
      <c r="X985" s="183"/>
      <c r="Y985" s="183"/>
      <c r="Z985" s="183"/>
      <c r="AA985" s="183"/>
      <c r="AB985" s="183"/>
    </row>
    <row r="986" spans="1:28">
      <c r="A986" s="3"/>
      <c r="B986" s="203"/>
      <c r="C986" s="190"/>
      <c r="D986" s="190"/>
      <c r="E986" s="183"/>
      <c r="F986" s="190"/>
      <c r="G986" s="190"/>
      <c r="H986" s="183"/>
      <c r="I986" s="183"/>
      <c r="J986" s="183"/>
      <c r="K986" s="183"/>
      <c r="L986" s="183"/>
      <c r="M986" s="183"/>
      <c r="N986" s="183"/>
      <c r="O986" s="183"/>
      <c r="P986" s="183"/>
      <c r="Q986" s="183"/>
      <c r="R986" s="183"/>
      <c r="S986" s="183"/>
      <c r="T986" s="183"/>
      <c r="U986" s="183"/>
      <c r="V986" s="183"/>
      <c r="W986" s="183"/>
      <c r="X986" s="183"/>
      <c r="Y986" s="183"/>
      <c r="Z986" s="183"/>
      <c r="AA986" s="183"/>
      <c r="AB986" s="183"/>
    </row>
    <row r="987" spans="1:28">
      <c r="A987" s="3"/>
      <c r="B987" s="203"/>
      <c r="C987" s="190"/>
      <c r="D987" s="190"/>
      <c r="E987" s="183"/>
      <c r="F987" s="190"/>
      <c r="G987" s="190"/>
      <c r="H987" s="183"/>
      <c r="I987" s="183"/>
      <c r="J987" s="183"/>
      <c r="K987" s="183"/>
      <c r="L987" s="183"/>
      <c r="M987" s="183"/>
      <c r="N987" s="183"/>
      <c r="O987" s="183"/>
      <c r="P987" s="183"/>
      <c r="Q987" s="183"/>
      <c r="R987" s="183"/>
      <c r="S987" s="183"/>
      <c r="T987" s="183"/>
      <c r="U987" s="183"/>
      <c r="V987" s="183"/>
      <c r="W987" s="183"/>
      <c r="X987" s="183"/>
      <c r="Y987" s="183"/>
      <c r="Z987" s="183"/>
      <c r="AA987" s="183"/>
      <c r="AB987" s="183"/>
    </row>
    <row r="988" spans="1:28">
      <c r="A988" s="3"/>
      <c r="B988" s="203"/>
      <c r="C988" s="190"/>
      <c r="D988" s="190"/>
      <c r="E988" s="183"/>
      <c r="F988" s="190"/>
      <c r="G988" s="190"/>
      <c r="H988" s="183"/>
      <c r="I988" s="183"/>
      <c r="J988" s="183"/>
      <c r="K988" s="183"/>
      <c r="L988" s="183"/>
      <c r="M988" s="183"/>
      <c r="N988" s="183"/>
      <c r="O988" s="183"/>
      <c r="P988" s="183"/>
      <c r="Q988" s="183"/>
      <c r="R988" s="183"/>
      <c r="S988" s="183"/>
      <c r="T988" s="183"/>
      <c r="U988" s="183"/>
      <c r="V988" s="183"/>
      <c r="W988" s="183"/>
      <c r="X988" s="183"/>
      <c r="Y988" s="183"/>
      <c r="Z988" s="183"/>
      <c r="AA988" s="183"/>
      <c r="AB988" s="183"/>
    </row>
    <row r="989" spans="1:28">
      <c r="A989" s="3"/>
      <c r="B989" s="203"/>
      <c r="C989" s="190"/>
      <c r="D989" s="190"/>
      <c r="E989" s="183"/>
      <c r="F989" s="190"/>
      <c r="G989" s="190"/>
      <c r="H989" s="183"/>
      <c r="I989" s="183"/>
      <c r="J989" s="183"/>
      <c r="K989" s="183"/>
      <c r="L989" s="183"/>
      <c r="M989" s="183"/>
      <c r="N989" s="183"/>
      <c r="O989" s="183"/>
      <c r="P989" s="183"/>
      <c r="Q989" s="183"/>
      <c r="R989" s="183"/>
      <c r="S989" s="183"/>
      <c r="T989" s="183"/>
      <c r="U989" s="183"/>
      <c r="V989" s="183"/>
      <c r="W989" s="183"/>
      <c r="X989" s="183"/>
      <c r="Y989" s="183"/>
      <c r="Z989" s="183"/>
      <c r="AA989" s="183"/>
      <c r="AB989" s="183"/>
    </row>
    <row r="990" spans="1:28">
      <c r="A990" s="3"/>
      <c r="B990" s="203"/>
      <c r="C990" s="190"/>
      <c r="D990" s="190"/>
      <c r="E990" s="183"/>
      <c r="F990" s="190"/>
      <c r="G990" s="190"/>
      <c r="H990" s="183"/>
      <c r="I990" s="183"/>
      <c r="J990" s="183"/>
      <c r="K990" s="183"/>
      <c r="L990" s="183"/>
      <c r="M990" s="183"/>
      <c r="N990" s="183"/>
      <c r="O990" s="183"/>
      <c r="P990" s="183"/>
      <c r="Q990" s="183"/>
      <c r="R990" s="183"/>
      <c r="S990" s="183"/>
      <c r="T990" s="183"/>
      <c r="U990" s="183"/>
      <c r="V990" s="183"/>
      <c r="W990" s="183"/>
      <c r="X990" s="183"/>
      <c r="Y990" s="183"/>
      <c r="Z990" s="183"/>
      <c r="AA990" s="183"/>
      <c r="AB990" s="183"/>
    </row>
    <row r="991" spans="1:28">
      <c r="A991" s="3"/>
      <c r="B991" s="203"/>
      <c r="C991" s="190"/>
      <c r="D991" s="190"/>
      <c r="E991" s="183"/>
      <c r="F991" s="190"/>
      <c r="G991" s="190"/>
      <c r="H991" s="183"/>
      <c r="I991" s="183"/>
      <c r="J991" s="183"/>
      <c r="K991" s="183"/>
      <c r="L991" s="183"/>
      <c r="M991" s="183"/>
      <c r="N991" s="183"/>
      <c r="O991" s="183"/>
      <c r="P991" s="183"/>
      <c r="Q991" s="183"/>
      <c r="R991" s="183"/>
      <c r="S991" s="183"/>
      <c r="T991" s="183"/>
      <c r="U991" s="183"/>
      <c r="V991" s="183"/>
      <c r="W991" s="183"/>
      <c r="X991" s="183"/>
      <c r="Y991" s="183"/>
      <c r="Z991" s="183"/>
      <c r="AA991" s="183"/>
      <c r="AB991" s="183"/>
    </row>
    <row r="992" spans="1:28">
      <c r="A992" s="3"/>
      <c r="B992" s="203"/>
      <c r="C992" s="190"/>
      <c r="D992" s="190"/>
      <c r="E992" s="183"/>
      <c r="F992" s="190"/>
      <c r="G992" s="190"/>
      <c r="H992" s="183"/>
      <c r="I992" s="183"/>
      <c r="J992" s="183"/>
      <c r="K992" s="183"/>
      <c r="L992" s="183"/>
      <c r="M992" s="183"/>
      <c r="N992" s="183"/>
      <c r="O992" s="183"/>
      <c r="P992" s="183"/>
      <c r="Q992" s="183"/>
      <c r="R992" s="183"/>
      <c r="S992" s="183"/>
      <c r="T992" s="183"/>
      <c r="U992" s="183"/>
      <c r="V992" s="183"/>
      <c r="W992" s="183"/>
      <c r="X992" s="183"/>
      <c r="Y992" s="183"/>
      <c r="Z992" s="183"/>
      <c r="AA992" s="183"/>
      <c r="AB992" s="183"/>
    </row>
    <row r="993" spans="1:28">
      <c r="A993" s="3"/>
      <c r="B993" s="203"/>
      <c r="C993" s="190"/>
      <c r="D993" s="190"/>
      <c r="E993" s="183"/>
      <c r="F993" s="190"/>
      <c r="G993" s="190"/>
      <c r="H993" s="183"/>
      <c r="I993" s="183"/>
      <c r="J993" s="183"/>
      <c r="K993" s="183"/>
      <c r="L993" s="183"/>
      <c r="M993" s="183"/>
      <c r="N993" s="183"/>
      <c r="O993" s="183"/>
      <c r="P993" s="183"/>
      <c r="Q993" s="183"/>
      <c r="R993" s="183"/>
      <c r="S993" s="183"/>
      <c r="T993" s="183"/>
      <c r="U993" s="183"/>
      <c r="V993" s="183"/>
      <c r="W993" s="183"/>
      <c r="X993" s="183"/>
      <c r="Y993" s="183"/>
      <c r="Z993" s="183"/>
      <c r="AA993" s="183"/>
      <c r="AB993" s="183"/>
    </row>
    <row r="994" spans="1:28">
      <c r="A994" s="3"/>
      <c r="B994" s="203"/>
      <c r="C994" s="190"/>
      <c r="D994" s="190"/>
      <c r="E994" s="183"/>
      <c r="F994" s="190"/>
      <c r="G994" s="190"/>
      <c r="H994" s="183"/>
      <c r="I994" s="183"/>
      <c r="J994" s="183"/>
      <c r="K994" s="183"/>
      <c r="L994" s="183"/>
      <c r="M994" s="183"/>
      <c r="N994" s="183"/>
      <c r="O994" s="183"/>
      <c r="P994" s="183"/>
      <c r="Q994" s="183"/>
      <c r="R994" s="183"/>
      <c r="S994" s="183"/>
      <c r="T994" s="183"/>
      <c r="U994" s="183"/>
      <c r="V994" s="183"/>
      <c r="W994" s="183"/>
      <c r="X994" s="183"/>
      <c r="Y994" s="183"/>
      <c r="Z994" s="183"/>
      <c r="AA994" s="183"/>
      <c r="AB994" s="183"/>
    </row>
    <row r="995" spans="1:28">
      <c r="A995" s="3"/>
      <c r="B995" s="203"/>
      <c r="C995" s="190"/>
      <c r="D995" s="190"/>
      <c r="E995" s="183"/>
      <c r="F995" s="190"/>
      <c r="G995" s="190"/>
      <c r="H995" s="183"/>
      <c r="I995" s="183"/>
      <c r="J995" s="183"/>
      <c r="K995" s="183"/>
      <c r="L995" s="183"/>
      <c r="M995" s="183"/>
      <c r="N995" s="183"/>
      <c r="O995" s="183"/>
      <c r="P995" s="183"/>
      <c r="Q995" s="183"/>
      <c r="R995" s="183"/>
      <c r="S995" s="183"/>
      <c r="T995" s="183"/>
      <c r="U995" s="183"/>
      <c r="V995" s="183"/>
      <c r="W995" s="183"/>
      <c r="X995" s="183"/>
      <c r="Y995" s="183"/>
      <c r="Z995" s="183"/>
      <c r="AA995" s="183"/>
      <c r="AB995" s="183"/>
    </row>
    <row r="996" spans="1:28">
      <c r="A996" s="3"/>
      <c r="B996" s="203"/>
      <c r="C996" s="190"/>
      <c r="D996" s="190"/>
      <c r="E996" s="183"/>
      <c r="F996" s="190"/>
      <c r="G996" s="190"/>
      <c r="H996" s="183"/>
      <c r="I996" s="183"/>
      <c r="J996" s="183"/>
      <c r="K996" s="183"/>
      <c r="L996" s="183"/>
      <c r="M996" s="183"/>
      <c r="N996" s="183"/>
      <c r="O996" s="183"/>
      <c r="P996" s="183"/>
      <c r="Q996" s="183"/>
      <c r="R996" s="183"/>
      <c r="S996" s="183"/>
      <c r="T996" s="183"/>
      <c r="U996" s="183"/>
      <c r="V996" s="183"/>
      <c r="W996" s="183"/>
      <c r="X996" s="183"/>
      <c r="Y996" s="183"/>
      <c r="Z996" s="183"/>
      <c r="AA996" s="183"/>
      <c r="AB996" s="183"/>
    </row>
    <row r="997" spans="1:28">
      <c r="A997" s="3"/>
      <c r="B997" s="203"/>
      <c r="C997" s="190"/>
      <c r="D997" s="190"/>
      <c r="E997" s="183"/>
      <c r="F997" s="190"/>
      <c r="G997" s="190"/>
      <c r="H997" s="183"/>
      <c r="I997" s="183"/>
      <c r="J997" s="183"/>
      <c r="K997" s="183"/>
      <c r="L997" s="183"/>
      <c r="M997" s="183"/>
      <c r="N997" s="183"/>
      <c r="O997" s="183"/>
      <c r="P997" s="183"/>
      <c r="Q997" s="183"/>
      <c r="R997" s="183"/>
      <c r="S997" s="183"/>
      <c r="T997" s="183"/>
      <c r="U997" s="183"/>
      <c r="V997" s="183"/>
      <c r="W997" s="183"/>
      <c r="X997" s="183"/>
      <c r="Y997" s="183"/>
      <c r="Z997" s="183"/>
      <c r="AA997" s="183"/>
      <c r="AB997" s="183"/>
    </row>
    <row r="998" spans="1:28">
      <c r="A998" s="3"/>
      <c r="B998" s="203"/>
      <c r="C998" s="190"/>
      <c r="D998" s="190"/>
      <c r="E998" s="183"/>
      <c r="F998" s="190"/>
      <c r="G998" s="190"/>
      <c r="H998" s="183"/>
      <c r="I998" s="183"/>
      <c r="J998" s="183"/>
      <c r="K998" s="183"/>
      <c r="L998" s="183"/>
      <c r="M998" s="183"/>
      <c r="N998" s="183"/>
      <c r="O998" s="183"/>
      <c r="P998" s="183"/>
      <c r="Q998" s="183"/>
      <c r="R998" s="183"/>
      <c r="S998" s="183"/>
      <c r="T998" s="183"/>
      <c r="U998" s="183"/>
      <c r="V998" s="183"/>
      <c r="W998" s="183"/>
      <c r="X998" s="183"/>
      <c r="Y998" s="183"/>
      <c r="Z998" s="183"/>
      <c r="AA998" s="183"/>
      <c r="AB998" s="183"/>
    </row>
    <row r="999" spans="1:28">
      <c r="A999" s="3"/>
      <c r="B999" s="203"/>
      <c r="C999" s="190"/>
      <c r="D999" s="190"/>
      <c r="E999" s="183"/>
      <c r="F999" s="190"/>
      <c r="G999" s="190"/>
      <c r="H999" s="183"/>
      <c r="I999" s="183"/>
      <c r="J999" s="183"/>
      <c r="K999" s="183"/>
      <c r="L999" s="183"/>
      <c r="M999" s="183"/>
      <c r="N999" s="183"/>
      <c r="O999" s="183"/>
      <c r="P999" s="183"/>
      <c r="Q999" s="183"/>
      <c r="R999" s="183"/>
      <c r="S999" s="183"/>
      <c r="T999" s="183"/>
      <c r="U999" s="183"/>
      <c r="V999" s="183"/>
      <c r="W999" s="183"/>
      <c r="X999" s="183"/>
      <c r="Y999" s="183"/>
      <c r="Z999" s="183"/>
      <c r="AA999" s="183"/>
      <c r="AB999" s="183"/>
    </row>
    <row r="1000" spans="1:28">
      <c r="A1000" s="3"/>
      <c r="B1000" s="203"/>
      <c r="C1000" s="190"/>
      <c r="D1000" s="190"/>
      <c r="E1000" s="183"/>
      <c r="F1000" s="190"/>
      <c r="G1000" s="190"/>
      <c r="H1000" s="183"/>
      <c r="I1000" s="183"/>
      <c r="J1000" s="183"/>
      <c r="K1000" s="183"/>
      <c r="L1000" s="183"/>
      <c r="M1000" s="183"/>
      <c r="N1000" s="183"/>
      <c r="O1000" s="183"/>
      <c r="P1000" s="183"/>
      <c r="Q1000" s="183"/>
      <c r="R1000" s="183"/>
      <c r="S1000" s="183"/>
      <c r="T1000" s="183"/>
      <c r="U1000" s="183"/>
      <c r="V1000" s="183"/>
      <c r="W1000" s="183"/>
      <c r="X1000" s="183"/>
      <c r="Y1000" s="183"/>
      <c r="Z1000" s="183"/>
      <c r="AA1000" s="183"/>
      <c r="AB1000" s="183"/>
    </row>
  </sheetData>
  <dataValidations count="1">
    <dataValidation type="list" allowBlank="1" showErrorMessage="1" sqref="C2:C10" xr:uid="{00000000-0002-0000-0D00-000000000000}">
      <formula1>"SI,NO,N.A."</formula1>
    </dataValidation>
  </dataValidation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8E7CC3"/>
  </sheetPr>
  <dimension ref="A1:AB1000"/>
  <sheetViews>
    <sheetView showGridLines="0" workbookViewId="0">
      <selection sqref="A1:XFD1048576"/>
    </sheetView>
  </sheetViews>
  <sheetFormatPr baseColWidth="10" defaultColWidth="14.44140625" defaultRowHeight="14.4"/>
  <cols>
    <col min="1" max="1" width="15.33203125" customWidth="1"/>
    <col min="2" max="2" width="65.88671875" customWidth="1"/>
    <col min="3" max="3" width="12.44140625" style="219" customWidth="1"/>
    <col min="4" max="4" width="33" customWidth="1"/>
    <col min="5" max="5" width="47.33203125" customWidth="1"/>
    <col min="6" max="7" width="35.33203125" customWidth="1"/>
    <col min="8" max="8" width="10.6640625" customWidth="1"/>
  </cols>
  <sheetData>
    <row r="1" spans="1:28" ht="26.4">
      <c r="A1" s="199" t="s">
        <v>1205</v>
      </c>
      <c r="B1" s="199" t="s">
        <v>4</v>
      </c>
      <c r="C1" s="5" t="s">
        <v>5</v>
      </c>
      <c r="D1" s="204" t="s">
        <v>6</v>
      </c>
      <c r="E1" s="182" t="s">
        <v>7</v>
      </c>
      <c r="F1" s="216" t="s">
        <v>9794</v>
      </c>
      <c r="G1" s="217" t="s">
        <v>9796</v>
      </c>
      <c r="H1" s="205"/>
      <c r="I1" s="205"/>
      <c r="J1" s="205"/>
      <c r="K1" s="205"/>
      <c r="L1" s="205"/>
      <c r="M1" s="205"/>
      <c r="N1" s="205"/>
      <c r="O1" s="205"/>
      <c r="P1" s="205"/>
      <c r="Q1" s="205"/>
      <c r="R1" s="205"/>
      <c r="S1" s="205"/>
      <c r="T1" s="205"/>
      <c r="U1" s="205"/>
      <c r="V1" s="205"/>
      <c r="W1" s="205"/>
      <c r="X1" s="205"/>
      <c r="Y1" s="205"/>
      <c r="Z1" s="205"/>
      <c r="AA1" s="205"/>
      <c r="AB1" s="205"/>
    </row>
    <row r="2" spans="1:28" ht="82.8">
      <c r="A2" s="188">
        <v>1</v>
      </c>
      <c r="B2" s="185" t="s">
        <v>9709</v>
      </c>
      <c r="C2" s="200" t="s">
        <v>2</v>
      </c>
      <c r="D2" s="16" t="s">
        <v>4500</v>
      </c>
      <c r="E2" s="202" t="s">
        <v>4500</v>
      </c>
      <c r="F2" s="21" t="s">
        <v>9710</v>
      </c>
      <c r="G2" s="184" t="s">
        <v>9596</v>
      </c>
      <c r="H2" s="183"/>
      <c r="I2" s="183"/>
      <c r="J2" s="183"/>
      <c r="K2" s="183"/>
      <c r="L2" s="183"/>
      <c r="M2" s="183"/>
      <c r="N2" s="183"/>
      <c r="O2" s="183"/>
      <c r="P2" s="183"/>
      <c r="Q2" s="183"/>
      <c r="R2" s="183"/>
      <c r="S2" s="183"/>
      <c r="T2" s="183"/>
      <c r="U2" s="183"/>
      <c r="V2" s="183"/>
      <c r="W2" s="183"/>
      <c r="X2" s="183"/>
      <c r="Y2" s="183"/>
      <c r="Z2" s="183"/>
      <c r="AA2" s="183"/>
      <c r="AB2" s="183"/>
    </row>
    <row r="3" spans="1:28" ht="184.8">
      <c r="A3" s="188">
        <v>2</v>
      </c>
      <c r="B3" s="187" t="s">
        <v>9711</v>
      </c>
      <c r="C3" s="200" t="s">
        <v>2</v>
      </c>
      <c r="D3" s="16" t="s">
        <v>4500</v>
      </c>
      <c r="E3" s="202" t="s">
        <v>4500</v>
      </c>
      <c r="F3" s="21" t="s">
        <v>9712</v>
      </c>
      <c r="G3" s="184" t="s">
        <v>9596</v>
      </c>
      <c r="H3" s="183"/>
      <c r="I3" s="183"/>
      <c r="J3" s="183"/>
      <c r="K3" s="183"/>
      <c r="L3" s="183"/>
      <c r="M3" s="183"/>
      <c r="N3" s="183"/>
      <c r="O3" s="183"/>
      <c r="P3" s="183"/>
      <c r="Q3" s="183"/>
      <c r="R3" s="183"/>
      <c r="S3" s="183"/>
      <c r="T3" s="183"/>
      <c r="U3" s="183"/>
      <c r="V3" s="183"/>
      <c r="W3" s="183"/>
      <c r="X3" s="183"/>
      <c r="Y3" s="183"/>
      <c r="Z3" s="183"/>
      <c r="AA3" s="183"/>
      <c r="AB3" s="183"/>
    </row>
    <row r="4" spans="1:28" ht="66">
      <c r="A4" s="188">
        <v>3</v>
      </c>
      <c r="B4" s="187" t="s">
        <v>9713</v>
      </c>
      <c r="C4" s="200" t="s">
        <v>2</v>
      </c>
      <c r="D4" s="16" t="s">
        <v>9714</v>
      </c>
      <c r="E4" s="202" t="s">
        <v>4500</v>
      </c>
      <c r="F4" s="21" t="s">
        <v>9715</v>
      </c>
      <c r="G4" s="184" t="s">
        <v>9596</v>
      </c>
      <c r="H4" s="183"/>
      <c r="I4" s="183"/>
      <c r="J4" s="183"/>
      <c r="K4" s="183"/>
      <c r="L4" s="183"/>
      <c r="M4" s="183"/>
      <c r="N4" s="183"/>
      <c r="O4" s="183"/>
      <c r="P4" s="183"/>
      <c r="Q4" s="183"/>
      <c r="R4" s="183"/>
      <c r="S4" s="183"/>
      <c r="T4" s="183"/>
      <c r="U4" s="183"/>
      <c r="V4" s="183"/>
      <c r="W4" s="183"/>
      <c r="X4" s="183"/>
      <c r="Y4" s="183"/>
      <c r="Z4" s="183"/>
      <c r="AA4" s="183"/>
      <c r="AB4" s="183"/>
    </row>
    <row r="5" spans="1:28" ht="171.6">
      <c r="A5" s="188">
        <v>4</v>
      </c>
      <c r="B5" s="187" t="s">
        <v>9716</v>
      </c>
      <c r="C5" s="200" t="s">
        <v>0</v>
      </c>
      <c r="D5" s="16" t="s">
        <v>9717</v>
      </c>
      <c r="E5" s="202" t="s">
        <v>1302</v>
      </c>
      <c r="F5" s="21" t="s">
        <v>9718</v>
      </c>
      <c r="G5" s="184" t="s">
        <v>9596</v>
      </c>
      <c r="H5" s="183"/>
      <c r="I5" s="183"/>
      <c r="J5" s="183"/>
      <c r="K5" s="183"/>
      <c r="L5" s="183"/>
      <c r="M5" s="183"/>
      <c r="N5" s="183"/>
      <c r="O5" s="183"/>
      <c r="P5" s="183"/>
      <c r="Q5" s="183"/>
      <c r="R5" s="183"/>
      <c r="S5" s="183"/>
      <c r="T5" s="183"/>
      <c r="U5" s="183"/>
      <c r="V5" s="183"/>
      <c r="W5" s="183"/>
      <c r="X5" s="183"/>
      <c r="Y5" s="183"/>
      <c r="Z5" s="183"/>
      <c r="AA5" s="183"/>
      <c r="AB5" s="183"/>
    </row>
    <row r="6" spans="1:28" ht="132">
      <c r="A6" s="188">
        <v>5</v>
      </c>
      <c r="B6" s="187" t="s">
        <v>9719</v>
      </c>
      <c r="C6" s="200" t="s">
        <v>0</v>
      </c>
      <c r="D6" s="16" t="s">
        <v>9720</v>
      </c>
      <c r="E6" s="202" t="s">
        <v>1302</v>
      </c>
      <c r="F6" s="21" t="s">
        <v>9718</v>
      </c>
      <c r="G6" s="184" t="s">
        <v>9596</v>
      </c>
      <c r="H6" s="183"/>
      <c r="I6" s="183"/>
      <c r="J6" s="183"/>
      <c r="K6" s="183"/>
      <c r="L6" s="183"/>
      <c r="M6" s="183"/>
      <c r="N6" s="183"/>
      <c r="O6" s="183"/>
      <c r="P6" s="183"/>
      <c r="Q6" s="183"/>
      <c r="R6" s="183"/>
      <c r="S6" s="183"/>
      <c r="T6" s="183"/>
      <c r="U6" s="183"/>
      <c r="V6" s="183"/>
      <c r="W6" s="183"/>
      <c r="X6" s="183"/>
      <c r="Y6" s="183"/>
      <c r="Z6" s="183"/>
      <c r="AA6" s="183"/>
      <c r="AB6" s="183"/>
    </row>
    <row r="7" spans="1:28">
      <c r="A7" s="3"/>
      <c r="B7" s="203"/>
      <c r="C7" s="190"/>
      <c r="D7" s="206"/>
      <c r="E7" s="183"/>
      <c r="F7" s="3"/>
      <c r="G7" s="190"/>
      <c r="H7" s="183"/>
      <c r="I7" s="183"/>
      <c r="J7" s="183"/>
      <c r="K7" s="183"/>
      <c r="L7" s="183"/>
      <c r="M7" s="183"/>
      <c r="N7" s="183"/>
      <c r="O7" s="183"/>
      <c r="P7" s="183"/>
      <c r="Q7" s="183"/>
      <c r="R7" s="183"/>
      <c r="S7" s="183"/>
      <c r="T7" s="183"/>
      <c r="U7" s="183"/>
      <c r="V7" s="183"/>
      <c r="W7" s="183"/>
      <c r="X7" s="183"/>
      <c r="Y7" s="183"/>
      <c r="Z7" s="183"/>
      <c r="AA7" s="183"/>
      <c r="AB7" s="183"/>
    </row>
    <row r="8" spans="1:28">
      <c r="A8" s="3"/>
      <c r="B8" s="203"/>
      <c r="C8" s="190"/>
      <c r="D8" s="206"/>
      <c r="E8" s="183"/>
      <c r="F8" s="3"/>
      <c r="G8" s="190"/>
      <c r="H8" s="183"/>
      <c r="I8" s="183"/>
      <c r="J8" s="183"/>
      <c r="K8" s="183"/>
      <c r="L8" s="183"/>
      <c r="M8" s="183"/>
      <c r="N8" s="183"/>
      <c r="O8" s="183"/>
      <c r="P8" s="183"/>
      <c r="Q8" s="183"/>
      <c r="R8" s="183"/>
      <c r="S8" s="183"/>
      <c r="T8" s="183"/>
      <c r="U8" s="183"/>
      <c r="V8" s="183"/>
      <c r="W8" s="183"/>
      <c r="X8" s="183"/>
      <c r="Y8" s="183"/>
      <c r="Z8" s="183"/>
      <c r="AA8" s="183"/>
      <c r="AB8" s="183"/>
    </row>
    <row r="9" spans="1:28">
      <c r="A9" s="3"/>
      <c r="B9" s="203"/>
      <c r="C9" s="190"/>
      <c r="D9" s="206"/>
      <c r="E9" s="183"/>
      <c r="F9" s="3"/>
      <c r="G9" s="190"/>
      <c r="H9" s="183"/>
      <c r="I9" s="183"/>
      <c r="J9" s="183"/>
      <c r="K9" s="183"/>
      <c r="L9" s="183"/>
      <c r="M9" s="183"/>
      <c r="N9" s="183"/>
      <c r="O9" s="183"/>
      <c r="P9" s="183"/>
      <c r="Q9" s="183"/>
      <c r="R9" s="183"/>
      <c r="S9" s="183"/>
      <c r="T9" s="183"/>
      <c r="U9" s="183"/>
      <c r="V9" s="183"/>
      <c r="W9" s="183"/>
      <c r="X9" s="183"/>
      <c r="Y9" s="183"/>
      <c r="Z9" s="183"/>
      <c r="AA9" s="183"/>
      <c r="AB9" s="183"/>
    </row>
    <row r="10" spans="1:28">
      <c r="A10" s="3"/>
      <c r="B10" s="203"/>
      <c r="C10" s="190"/>
      <c r="D10" s="206"/>
      <c r="E10" s="183"/>
      <c r="F10" s="3"/>
      <c r="G10" s="190"/>
      <c r="H10" s="183"/>
      <c r="I10" s="183"/>
      <c r="J10" s="183"/>
      <c r="K10" s="183"/>
      <c r="L10" s="183"/>
      <c r="M10" s="183"/>
      <c r="N10" s="183"/>
      <c r="O10" s="183"/>
      <c r="P10" s="183"/>
      <c r="Q10" s="183"/>
      <c r="R10" s="183"/>
      <c r="S10" s="183"/>
      <c r="T10" s="183"/>
      <c r="U10" s="183"/>
      <c r="V10" s="183"/>
      <c r="W10" s="183"/>
      <c r="X10" s="183"/>
      <c r="Y10" s="183"/>
      <c r="Z10" s="183"/>
      <c r="AA10" s="183"/>
      <c r="AB10" s="183"/>
    </row>
    <row r="11" spans="1:28">
      <c r="A11" s="3"/>
      <c r="B11" s="203"/>
      <c r="C11" s="190"/>
      <c r="D11" s="206"/>
      <c r="E11" s="183"/>
      <c r="F11" s="3"/>
      <c r="G11" s="190"/>
      <c r="H11" s="183"/>
      <c r="I11" s="183"/>
      <c r="J11" s="183"/>
      <c r="K11" s="183"/>
      <c r="L11" s="183"/>
      <c r="M11" s="183"/>
      <c r="N11" s="183"/>
      <c r="O11" s="183"/>
      <c r="P11" s="183"/>
      <c r="Q11" s="183"/>
      <c r="R11" s="183"/>
      <c r="S11" s="183"/>
      <c r="T11" s="183"/>
      <c r="U11" s="183"/>
      <c r="V11" s="183"/>
      <c r="W11" s="183"/>
      <c r="X11" s="183"/>
      <c r="Y11" s="183"/>
      <c r="Z11" s="183"/>
      <c r="AA11" s="183"/>
      <c r="AB11" s="183"/>
    </row>
    <row r="12" spans="1:28">
      <c r="A12" s="3"/>
      <c r="B12" s="203"/>
      <c r="C12" s="190"/>
      <c r="D12" s="206"/>
      <c r="E12" s="183"/>
      <c r="F12" s="3"/>
      <c r="G12" s="190"/>
      <c r="H12" s="183"/>
      <c r="I12" s="183"/>
      <c r="J12" s="183"/>
      <c r="K12" s="183"/>
      <c r="L12" s="183"/>
      <c r="M12" s="183"/>
      <c r="N12" s="183"/>
      <c r="O12" s="183"/>
      <c r="P12" s="183"/>
      <c r="Q12" s="183"/>
      <c r="R12" s="183"/>
      <c r="S12" s="183"/>
      <c r="T12" s="183"/>
      <c r="U12" s="183"/>
      <c r="V12" s="183"/>
      <c r="W12" s="183"/>
      <c r="X12" s="183"/>
      <c r="Y12" s="183"/>
      <c r="Z12" s="183"/>
      <c r="AA12" s="183"/>
      <c r="AB12" s="183"/>
    </row>
    <row r="13" spans="1:28">
      <c r="A13" s="3"/>
      <c r="B13" s="203"/>
      <c r="C13" s="190"/>
      <c r="D13" s="206"/>
      <c r="E13" s="183"/>
      <c r="F13" s="3"/>
      <c r="G13" s="190"/>
      <c r="H13" s="183"/>
      <c r="I13" s="183"/>
      <c r="J13" s="183"/>
      <c r="K13" s="183"/>
      <c r="L13" s="183"/>
      <c r="M13" s="183"/>
      <c r="N13" s="183"/>
      <c r="O13" s="183"/>
      <c r="P13" s="183"/>
      <c r="Q13" s="183"/>
      <c r="R13" s="183"/>
      <c r="S13" s="183"/>
      <c r="T13" s="183"/>
      <c r="U13" s="183"/>
      <c r="V13" s="183"/>
      <c r="W13" s="183"/>
      <c r="X13" s="183"/>
      <c r="Y13" s="183"/>
      <c r="Z13" s="183"/>
      <c r="AA13" s="183"/>
      <c r="AB13" s="183"/>
    </row>
    <row r="14" spans="1:28">
      <c r="A14" s="3"/>
      <c r="B14" s="203"/>
      <c r="C14" s="190"/>
      <c r="D14" s="206"/>
      <c r="E14" s="183"/>
      <c r="F14" s="3"/>
      <c r="G14" s="190"/>
      <c r="H14" s="183"/>
      <c r="I14" s="183"/>
      <c r="J14" s="183"/>
      <c r="K14" s="183"/>
      <c r="L14" s="183"/>
      <c r="M14" s="183"/>
      <c r="N14" s="183"/>
      <c r="O14" s="183"/>
      <c r="P14" s="183"/>
      <c r="Q14" s="183"/>
      <c r="R14" s="183"/>
      <c r="S14" s="183"/>
      <c r="T14" s="183"/>
      <c r="U14" s="183"/>
      <c r="V14" s="183"/>
      <c r="W14" s="183"/>
      <c r="X14" s="183"/>
      <c r="Y14" s="183"/>
      <c r="Z14" s="183"/>
      <c r="AA14" s="183"/>
      <c r="AB14" s="183"/>
    </row>
    <row r="15" spans="1:28">
      <c r="A15" s="3"/>
      <c r="B15" s="203"/>
      <c r="C15" s="190"/>
      <c r="D15" s="206"/>
      <c r="E15" s="183"/>
      <c r="F15" s="3"/>
      <c r="G15" s="190"/>
      <c r="H15" s="183"/>
      <c r="I15" s="183"/>
      <c r="J15" s="183"/>
      <c r="K15" s="183"/>
      <c r="L15" s="183"/>
      <c r="M15" s="183"/>
      <c r="N15" s="183"/>
      <c r="O15" s="183"/>
      <c r="P15" s="183"/>
      <c r="Q15" s="183"/>
      <c r="R15" s="183"/>
      <c r="S15" s="183"/>
      <c r="T15" s="183"/>
      <c r="U15" s="183"/>
      <c r="V15" s="183"/>
      <c r="W15" s="183"/>
      <c r="X15" s="183"/>
      <c r="Y15" s="183"/>
      <c r="Z15" s="183"/>
      <c r="AA15" s="183"/>
      <c r="AB15" s="183"/>
    </row>
    <row r="16" spans="1:28">
      <c r="A16" s="3"/>
      <c r="B16" s="203"/>
      <c r="C16" s="190"/>
      <c r="D16" s="206"/>
      <c r="E16" s="183"/>
      <c r="F16" s="3"/>
      <c r="G16" s="190"/>
      <c r="H16" s="183"/>
      <c r="I16" s="183"/>
      <c r="J16" s="183"/>
      <c r="K16" s="183"/>
      <c r="L16" s="183"/>
      <c r="M16" s="183"/>
      <c r="N16" s="183"/>
      <c r="O16" s="183"/>
      <c r="P16" s="183"/>
      <c r="Q16" s="183"/>
      <c r="R16" s="183"/>
      <c r="S16" s="183"/>
      <c r="T16" s="183"/>
      <c r="U16" s="183"/>
      <c r="V16" s="183"/>
      <c r="W16" s="183"/>
      <c r="X16" s="183"/>
      <c r="Y16" s="183"/>
      <c r="Z16" s="183"/>
      <c r="AA16" s="183"/>
      <c r="AB16" s="183"/>
    </row>
    <row r="17" spans="1:28">
      <c r="A17" s="3"/>
      <c r="B17" s="203"/>
      <c r="C17" s="190"/>
      <c r="D17" s="206"/>
      <c r="E17" s="183"/>
      <c r="F17" s="3"/>
      <c r="G17" s="190"/>
      <c r="H17" s="183"/>
      <c r="I17" s="183"/>
      <c r="J17" s="183"/>
      <c r="K17" s="183"/>
      <c r="L17" s="183"/>
      <c r="M17" s="183"/>
      <c r="N17" s="183"/>
      <c r="O17" s="183"/>
      <c r="P17" s="183"/>
      <c r="Q17" s="183"/>
      <c r="R17" s="183"/>
      <c r="S17" s="183"/>
      <c r="T17" s="183"/>
      <c r="U17" s="183"/>
      <c r="V17" s="183"/>
      <c r="W17" s="183"/>
      <c r="X17" s="183"/>
      <c r="Y17" s="183"/>
      <c r="Z17" s="183"/>
      <c r="AA17" s="183"/>
      <c r="AB17" s="183"/>
    </row>
    <row r="18" spans="1:28">
      <c r="A18" s="3"/>
      <c r="B18" s="203"/>
      <c r="C18" s="190"/>
      <c r="D18" s="206"/>
      <c r="E18" s="183"/>
      <c r="F18" s="3"/>
      <c r="G18" s="190"/>
      <c r="H18" s="183"/>
      <c r="I18" s="183"/>
      <c r="J18" s="183"/>
      <c r="K18" s="183"/>
      <c r="L18" s="183"/>
      <c r="M18" s="183"/>
      <c r="N18" s="183"/>
      <c r="O18" s="183"/>
      <c r="P18" s="183"/>
      <c r="Q18" s="183"/>
      <c r="R18" s="183"/>
      <c r="S18" s="183"/>
      <c r="T18" s="183"/>
      <c r="U18" s="183"/>
      <c r="V18" s="183"/>
      <c r="W18" s="183"/>
      <c r="X18" s="183"/>
      <c r="Y18" s="183"/>
      <c r="Z18" s="183"/>
      <c r="AA18" s="183"/>
      <c r="AB18" s="183"/>
    </row>
    <row r="19" spans="1:28">
      <c r="A19" s="3"/>
      <c r="B19" s="203"/>
      <c r="C19" s="190"/>
      <c r="D19" s="206"/>
      <c r="E19" s="183"/>
      <c r="F19" s="3"/>
      <c r="G19" s="190"/>
      <c r="H19" s="183"/>
      <c r="I19" s="183"/>
      <c r="J19" s="183"/>
      <c r="K19" s="183"/>
      <c r="L19" s="183"/>
      <c r="M19" s="183"/>
      <c r="N19" s="183"/>
      <c r="O19" s="183"/>
      <c r="P19" s="183"/>
      <c r="Q19" s="183"/>
      <c r="R19" s="183"/>
      <c r="S19" s="183"/>
      <c r="T19" s="183"/>
      <c r="U19" s="183"/>
      <c r="V19" s="183"/>
      <c r="W19" s="183"/>
      <c r="X19" s="183"/>
      <c r="Y19" s="183"/>
      <c r="Z19" s="183"/>
      <c r="AA19" s="183"/>
      <c r="AB19" s="183"/>
    </row>
    <row r="20" spans="1:28">
      <c r="A20" s="3"/>
      <c r="B20" s="203"/>
      <c r="C20" s="190"/>
      <c r="D20" s="206"/>
      <c r="E20" s="183"/>
      <c r="F20" s="3"/>
      <c r="G20" s="190"/>
      <c r="H20" s="183"/>
      <c r="I20" s="183"/>
      <c r="J20" s="183"/>
      <c r="K20" s="183"/>
      <c r="L20" s="183"/>
      <c r="M20" s="183"/>
      <c r="N20" s="183"/>
      <c r="O20" s="183"/>
      <c r="P20" s="183"/>
      <c r="Q20" s="183"/>
      <c r="R20" s="183"/>
      <c r="S20" s="183"/>
      <c r="T20" s="183"/>
      <c r="U20" s="183"/>
      <c r="V20" s="183"/>
      <c r="W20" s="183"/>
      <c r="X20" s="183"/>
      <c r="Y20" s="183"/>
      <c r="Z20" s="183"/>
      <c r="AA20" s="183"/>
      <c r="AB20" s="183"/>
    </row>
    <row r="21" spans="1:28">
      <c r="A21" s="3"/>
      <c r="B21" s="203"/>
      <c r="C21" s="190"/>
      <c r="D21" s="206"/>
      <c r="E21" s="183"/>
      <c r="F21" s="3"/>
      <c r="G21" s="190"/>
      <c r="H21" s="183"/>
      <c r="I21" s="183"/>
      <c r="J21" s="183"/>
      <c r="K21" s="183"/>
      <c r="L21" s="183"/>
      <c r="M21" s="183"/>
      <c r="N21" s="183"/>
      <c r="O21" s="183"/>
      <c r="P21" s="183"/>
      <c r="Q21" s="183"/>
      <c r="R21" s="183"/>
      <c r="S21" s="183"/>
      <c r="T21" s="183"/>
      <c r="U21" s="183"/>
      <c r="V21" s="183"/>
      <c r="W21" s="183"/>
      <c r="X21" s="183"/>
      <c r="Y21" s="183"/>
      <c r="Z21" s="183"/>
      <c r="AA21" s="183"/>
      <c r="AB21" s="183"/>
    </row>
    <row r="22" spans="1:28">
      <c r="A22" s="3"/>
      <c r="B22" s="203"/>
      <c r="C22" s="190"/>
      <c r="D22" s="206"/>
      <c r="E22" s="183"/>
      <c r="F22" s="3"/>
      <c r="G22" s="190"/>
      <c r="H22" s="183"/>
      <c r="I22" s="183"/>
      <c r="J22" s="183"/>
      <c r="K22" s="183"/>
      <c r="L22" s="183"/>
      <c r="M22" s="183"/>
      <c r="N22" s="183"/>
      <c r="O22" s="183"/>
      <c r="P22" s="183"/>
      <c r="Q22" s="183"/>
      <c r="R22" s="183"/>
      <c r="S22" s="183"/>
      <c r="T22" s="183"/>
      <c r="U22" s="183"/>
      <c r="V22" s="183"/>
      <c r="W22" s="183"/>
      <c r="X22" s="183"/>
      <c r="Y22" s="183"/>
      <c r="Z22" s="183"/>
      <c r="AA22" s="183"/>
      <c r="AB22" s="183"/>
    </row>
    <row r="23" spans="1:28">
      <c r="A23" s="3"/>
      <c r="B23" s="203"/>
      <c r="C23" s="190"/>
      <c r="D23" s="206"/>
      <c r="E23" s="183"/>
      <c r="F23" s="3"/>
      <c r="G23" s="190"/>
      <c r="H23" s="183"/>
      <c r="I23" s="183"/>
      <c r="J23" s="183"/>
      <c r="K23" s="183"/>
      <c r="L23" s="183"/>
      <c r="M23" s="183"/>
      <c r="N23" s="183"/>
      <c r="O23" s="183"/>
      <c r="P23" s="183"/>
      <c r="Q23" s="183"/>
      <c r="R23" s="183"/>
      <c r="S23" s="183"/>
      <c r="T23" s="183"/>
      <c r="U23" s="183"/>
      <c r="V23" s="183"/>
      <c r="W23" s="183"/>
      <c r="X23" s="183"/>
      <c r="Y23" s="183"/>
      <c r="Z23" s="183"/>
      <c r="AA23" s="183"/>
      <c r="AB23" s="183"/>
    </row>
    <row r="24" spans="1:28">
      <c r="A24" s="3"/>
      <c r="B24" s="203"/>
      <c r="C24" s="190"/>
      <c r="D24" s="206"/>
      <c r="E24" s="183"/>
      <c r="F24" s="3"/>
      <c r="G24" s="190"/>
      <c r="H24" s="183"/>
      <c r="I24" s="183"/>
      <c r="J24" s="183"/>
      <c r="K24" s="183"/>
      <c r="L24" s="183"/>
      <c r="M24" s="183"/>
      <c r="N24" s="183"/>
      <c r="O24" s="183"/>
      <c r="P24" s="183"/>
      <c r="Q24" s="183"/>
      <c r="R24" s="183"/>
      <c r="S24" s="183"/>
      <c r="T24" s="183"/>
      <c r="U24" s="183"/>
      <c r="V24" s="183"/>
      <c r="W24" s="183"/>
      <c r="X24" s="183"/>
      <c r="Y24" s="183"/>
      <c r="Z24" s="183"/>
      <c r="AA24" s="183"/>
      <c r="AB24" s="183"/>
    </row>
    <row r="25" spans="1:28">
      <c r="A25" s="3"/>
      <c r="B25" s="203"/>
      <c r="C25" s="190"/>
      <c r="D25" s="206"/>
      <c r="E25" s="183"/>
      <c r="F25" s="3"/>
      <c r="G25" s="190"/>
      <c r="H25" s="183"/>
      <c r="I25" s="183"/>
      <c r="J25" s="183"/>
      <c r="K25" s="183"/>
      <c r="L25" s="183"/>
      <c r="M25" s="183"/>
      <c r="N25" s="183"/>
      <c r="O25" s="183"/>
      <c r="P25" s="183"/>
      <c r="Q25" s="183"/>
      <c r="R25" s="183"/>
      <c r="S25" s="183"/>
      <c r="T25" s="183"/>
      <c r="U25" s="183"/>
      <c r="V25" s="183"/>
      <c r="W25" s="183"/>
      <c r="X25" s="183"/>
      <c r="Y25" s="183"/>
      <c r="Z25" s="183"/>
      <c r="AA25" s="183"/>
      <c r="AB25" s="183"/>
    </row>
    <row r="26" spans="1:28">
      <c r="A26" s="3"/>
      <c r="B26" s="203"/>
      <c r="C26" s="190"/>
      <c r="D26" s="206"/>
      <c r="E26" s="183"/>
      <c r="F26" s="3"/>
      <c r="G26" s="190"/>
      <c r="H26" s="183"/>
      <c r="I26" s="183"/>
      <c r="J26" s="183"/>
      <c r="K26" s="183"/>
      <c r="L26" s="183"/>
      <c r="M26" s="183"/>
      <c r="N26" s="183"/>
      <c r="O26" s="183"/>
      <c r="P26" s="183"/>
      <c r="Q26" s="183"/>
      <c r="R26" s="183"/>
      <c r="S26" s="183"/>
      <c r="T26" s="183"/>
      <c r="U26" s="183"/>
      <c r="V26" s="183"/>
      <c r="W26" s="183"/>
      <c r="X26" s="183"/>
      <c r="Y26" s="183"/>
      <c r="Z26" s="183"/>
      <c r="AA26" s="183"/>
      <c r="AB26" s="183"/>
    </row>
    <row r="27" spans="1:28">
      <c r="A27" s="3"/>
      <c r="B27" s="203"/>
      <c r="C27" s="190"/>
      <c r="D27" s="206"/>
      <c r="E27" s="183"/>
      <c r="F27" s="3"/>
      <c r="G27" s="190"/>
      <c r="H27" s="183"/>
      <c r="I27" s="183"/>
      <c r="J27" s="183"/>
      <c r="K27" s="183"/>
      <c r="L27" s="183"/>
      <c r="M27" s="183"/>
      <c r="N27" s="183"/>
      <c r="O27" s="183"/>
      <c r="P27" s="183"/>
      <c r="Q27" s="183"/>
      <c r="R27" s="183"/>
      <c r="S27" s="183"/>
      <c r="T27" s="183"/>
      <c r="U27" s="183"/>
      <c r="V27" s="183"/>
      <c r="W27" s="183"/>
      <c r="X27" s="183"/>
      <c r="Y27" s="183"/>
      <c r="Z27" s="183"/>
      <c r="AA27" s="183"/>
      <c r="AB27" s="183"/>
    </row>
    <row r="28" spans="1:28">
      <c r="A28" s="3"/>
      <c r="B28" s="203"/>
      <c r="C28" s="190"/>
      <c r="D28" s="206"/>
      <c r="E28" s="183"/>
      <c r="F28" s="3"/>
      <c r="G28" s="190"/>
      <c r="H28" s="183"/>
      <c r="I28" s="183"/>
      <c r="J28" s="183"/>
      <c r="K28" s="183"/>
      <c r="L28" s="183"/>
      <c r="M28" s="183"/>
      <c r="N28" s="183"/>
      <c r="O28" s="183"/>
      <c r="P28" s="183"/>
      <c r="Q28" s="183"/>
      <c r="R28" s="183"/>
      <c r="S28" s="183"/>
      <c r="T28" s="183"/>
      <c r="U28" s="183"/>
      <c r="V28" s="183"/>
      <c r="W28" s="183"/>
      <c r="X28" s="183"/>
      <c r="Y28" s="183"/>
      <c r="Z28" s="183"/>
      <c r="AA28" s="183"/>
      <c r="AB28" s="183"/>
    </row>
    <row r="29" spans="1:28">
      <c r="A29" s="3"/>
      <c r="B29" s="203"/>
      <c r="C29" s="190"/>
      <c r="D29" s="206"/>
      <c r="E29" s="183"/>
      <c r="F29" s="3"/>
      <c r="G29" s="190"/>
      <c r="H29" s="183"/>
      <c r="I29" s="183"/>
      <c r="J29" s="183"/>
      <c r="K29" s="183"/>
      <c r="L29" s="183"/>
      <c r="M29" s="183"/>
      <c r="N29" s="183"/>
      <c r="O29" s="183"/>
      <c r="P29" s="183"/>
      <c r="Q29" s="183"/>
      <c r="R29" s="183"/>
      <c r="S29" s="183"/>
      <c r="T29" s="183"/>
      <c r="U29" s="183"/>
      <c r="V29" s="183"/>
      <c r="W29" s="183"/>
      <c r="X29" s="183"/>
      <c r="Y29" s="183"/>
      <c r="Z29" s="183"/>
      <c r="AA29" s="183"/>
      <c r="AB29" s="183"/>
    </row>
    <row r="30" spans="1:28">
      <c r="A30" s="3"/>
      <c r="B30" s="203"/>
      <c r="C30" s="190"/>
      <c r="D30" s="206"/>
      <c r="E30" s="183"/>
      <c r="F30" s="3"/>
      <c r="G30" s="190"/>
      <c r="H30" s="183"/>
      <c r="I30" s="183"/>
      <c r="J30" s="183"/>
      <c r="K30" s="183"/>
      <c r="L30" s="183"/>
      <c r="M30" s="183"/>
      <c r="N30" s="183"/>
      <c r="O30" s="183"/>
      <c r="P30" s="183"/>
      <c r="Q30" s="183"/>
      <c r="R30" s="183"/>
      <c r="S30" s="183"/>
      <c r="T30" s="183"/>
      <c r="U30" s="183"/>
      <c r="V30" s="183"/>
      <c r="W30" s="183"/>
      <c r="X30" s="183"/>
      <c r="Y30" s="183"/>
      <c r="Z30" s="183"/>
      <c r="AA30" s="183"/>
      <c r="AB30" s="183"/>
    </row>
    <row r="31" spans="1:28">
      <c r="A31" s="3"/>
      <c r="B31" s="203"/>
      <c r="C31" s="190"/>
      <c r="D31" s="206"/>
      <c r="E31" s="183"/>
      <c r="F31" s="3"/>
      <c r="G31" s="190"/>
      <c r="H31" s="183"/>
      <c r="I31" s="183"/>
      <c r="J31" s="183"/>
      <c r="K31" s="183"/>
      <c r="L31" s="183"/>
      <c r="M31" s="183"/>
      <c r="N31" s="183"/>
      <c r="O31" s="183"/>
      <c r="P31" s="183"/>
      <c r="Q31" s="183"/>
      <c r="R31" s="183"/>
      <c r="S31" s="183"/>
      <c r="T31" s="183"/>
      <c r="U31" s="183"/>
      <c r="V31" s="183"/>
      <c r="W31" s="183"/>
      <c r="X31" s="183"/>
      <c r="Y31" s="183"/>
      <c r="Z31" s="183"/>
      <c r="AA31" s="183"/>
      <c r="AB31" s="183"/>
    </row>
    <row r="32" spans="1:28">
      <c r="A32" s="3"/>
      <c r="B32" s="203"/>
      <c r="C32" s="190"/>
      <c r="D32" s="206"/>
      <c r="E32" s="183"/>
      <c r="F32" s="3"/>
      <c r="G32" s="190"/>
      <c r="H32" s="183"/>
      <c r="I32" s="183"/>
      <c r="J32" s="183"/>
      <c r="K32" s="183"/>
      <c r="L32" s="183"/>
      <c r="M32" s="183"/>
      <c r="N32" s="183"/>
      <c r="O32" s="183"/>
      <c r="P32" s="183"/>
      <c r="Q32" s="183"/>
      <c r="R32" s="183"/>
      <c r="S32" s="183"/>
      <c r="T32" s="183"/>
      <c r="U32" s="183"/>
      <c r="V32" s="183"/>
      <c r="W32" s="183"/>
      <c r="X32" s="183"/>
      <c r="Y32" s="183"/>
      <c r="Z32" s="183"/>
      <c r="AA32" s="183"/>
      <c r="AB32" s="183"/>
    </row>
    <row r="33" spans="1:28">
      <c r="A33" s="3"/>
      <c r="B33" s="203"/>
      <c r="C33" s="190"/>
      <c r="D33" s="206"/>
      <c r="E33" s="183"/>
      <c r="F33" s="3"/>
      <c r="G33" s="190"/>
      <c r="H33" s="183"/>
      <c r="I33" s="183"/>
      <c r="J33" s="183"/>
      <c r="K33" s="183"/>
      <c r="L33" s="183"/>
      <c r="M33" s="183"/>
      <c r="N33" s="183"/>
      <c r="O33" s="183"/>
      <c r="P33" s="183"/>
      <c r="Q33" s="183"/>
      <c r="R33" s="183"/>
      <c r="S33" s="183"/>
      <c r="T33" s="183"/>
      <c r="U33" s="183"/>
      <c r="V33" s="183"/>
      <c r="W33" s="183"/>
      <c r="X33" s="183"/>
      <c r="Y33" s="183"/>
      <c r="Z33" s="183"/>
      <c r="AA33" s="183"/>
      <c r="AB33" s="183"/>
    </row>
    <row r="34" spans="1:28">
      <c r="A34" s="3"/>
      <c r="B34" s="203"/>
      <c r="C34" s="190"/>
      <c r="D34" s="206"/>
      <c r="E34" s="183"/>
      <c r="F34" s="3"/>
      <c r="G34" s="190"/>
      <c r="H34" s="183"/>
      <c r="I34" s="183"/>
      <c r="J34" s="183"/>
      <c r="K34" s="183"/>
      <c r="L34" s="183"/>
      <c r="M34" s="183"/>
      <c r="N34" s="183"/>
      <c r="O34" s="183"/>
      <c r="P34" s="183"/>
      <c r="Q34" s="183"/>
      <c r="R34" s="183"/>
      <c r="S34" s="183"/>
      <c r="T34" s="183"/>
      <c r="U34" s="183"/>
      <c r="V34" s="183"/>
      <c r="W34" s="183"/>
      <c r="X34" s="183"/>
      <c r="Y34" s="183"/>
      <c r="Z34" s="183"/>
      <c r="AA34" s="183"/>
      <c r="AB34" s="183"/>
    </row>
    <row r="35" spans="1:28">
      <c r="A35" s="3"/>
      <c r="B35" s="203"/>
      <c r="C35" s="190"/>
      <c r="D35" s="206"/>
      <c r="E35" s="183"/>
      <c r="F35" s="3"/>
      <c r="G35" s="190"/>
      <c r="H35" s="183"/>
      <c r="I35" s="183"/>
      <c r="J35" s="183"/>
      <c r="K35" s="183"/>
      <c r="L35" s="183"/>
      <c r="M35" s="183"/>
      <c r="N35" s="183"/>
      <c r="O35" s="183"/>
      <c r="P35" s="183"/>
      <c r="Q35" s="183"/>
      <c r="R35" s="183"/>
      <c r="S35" s="183"/>
      <c r="T35" s="183"/>
      <c r="U35" s="183"/>
      <c r="V35" s="183"/>
      <c r="W35" s="183"/>
      <c r="X35" s="183"/>
      <c r="Y35" s="183"/>
      <c r="Z35" s="183"/>
      <c r="AA35" s="183"/>
      <c r="AB35" s="183"/>
    </row>
    <row r="36" spans="1:28">
      <c r="A36" s="3"/>
      <c r="B36" s="203"/>
      <c r="C36" s="190"/>
      <c r="D36" s="206"/>
      <c r="E36" s="183"/>
      <c r="F36" s="3"/>
      <c r="G36" s="190"/>
      <c r="H36" s="183"/>
      <c r="I36" s="183"/>
      <c r="J36" s="183"/>
      <c r="K36" s="183"/>
      <c r="L36" s="183"/>
      <c r="M36" s="183"/>
      <c r="N36" s="183"/>
      <c r="O36" s="183"/>
      <c r="P36" s="183"/>
      <c r="Q36" s="183"/>
      <c r="R36" s="183"/>
      <c r="S36" s="183"/>
      <c r="T36" s="183"/>
      <c r="U36" s="183"/>
      <c r="V36" s="183"/>
      <c r="W36" s="183"/>
      <c r="X36" s="183"/>
      <c r="Y36" s="183"/>
      <c r="Z36" s="183"/>
      <c r="AA36" s="183"/>
      <c r="AB36" s="183"/>
    </row>
    <row r="37" spans="1:28">
      <c r="A37" s="3"/>
      <c r="B37" s="203"/>
      <c r="C37" s="190"/>
      <c r="D37" s="206"/>
      <c r="E37" s="183"/>
      <c r="F37" s="3"/>
      <c r="G37" s="190"/>
      <c r="H37" s="183"/>
      <c r="I37" s="183"/>
      <c r="J37" s="183"/>
      <c r="K37" s="183"/>
      <c r="L37" s="183"/>
      <c r="M37" s="183"/>
      <c r="N37" s="183"/>
      <c r="O37" s="183"/>
      <c r="P37" s="183"/>
      <c r="Q37" s="183"/>
      <c r="R37" s="183"/>
      <c r="S37" s="183"/>
      <c r="T37" s="183"/>
      <c r="U37" s="183"/>
      <c r="V37" s="183"/>
      <c r="W37" s="183"/>
      <c r="X37" s="183"/>
      <c r="Y37" s="183"/>
      <c r="Z37" s="183"/>
      <c r="AA37" s="183"/>
      <c r="AB37" s="183"/>
    </row>
    <row r="38" spans="1:28">
      <c r="A38" s="3"/>
      <c r="B38" s="203"/>
      <c r="C38" s="190"/>
      <c r="D38" s="206"/>
      <c r="E38" s="183"/>
      <c r="F38" s="3"/>
      <c r="G38" s="190"/>
      <c r="H38" s="183"/>
      <c r="I38" s="183"/>
      <c r="J38" s="183"/>
      <c r="K38" s="183"/>
      <c r="L38" s="183"/>
      <c r="M38" s="183"/>
      <c r="N38" s="183"/>
      <c r="O38" s="183"/>
      <c r="P38" s="183"/>
      <c r="Q38" s="183"/>
      <c r="R38" s="183"/>
      <c r="S38" s="183"/>
      <c r="T38" s="183"/>
      <c r="U38" s="183"/>
      <c r="V38" s="183"/>
      <c r="W38" s="183"/>
      <c r="X38" s="183"/>
      <c r="Y38" s="183"/>
      <c r="Z38" s="183"/>
      <c r="AA38" s="183"/>
      <c r="AB38" s="183"/>
    </row>
    <row r="39" spans="1:28">
      <c r="A39" s="3"/>
      <c r="B39" s="203"/>
      <c r="C39" s="190"/>
      <c r="D39" s="206"/>
      <c r="E39" s="183"/>
      <c r="F39" s="3"/>
      <c r="G39" s="190"/>
      <c r="H39" s="183"/>
      <c r="I39" s="183"/>
      <c r="J39" s="183"/>
      <c r="K39" s="183"/>
      <c r="L39" s="183"/>
      <c r="M39" s="183"/>
      <c r="N39" s="183"/>
      <c r="O39" s="183"/>
      <c r="P39" s="183"/>
      <c r="Q39" s="183"/>
      <c r="R39" s="183"/>
      <c r="S39" s="183"/>
      <c r="T39" s="183"/>
      <c r="U39" s="183"/>
      <c r="V39" s="183"/>
      <c r="W39" s="183"/>
      <c r="X39" s="183"/>
      <c r="Y39" s="183"/>
      <c r="Z39" s="183"/>
      <c r="AA39" s="183"/>
      <c r="AB39" s="183"/>
    </row>
    <row r="40" spans="1:28">
      <c r="A40" s="3"/>
      <c r="B40" s="203"/>
      <c r="C40" s="190"/>
      <c r="D40" s="206"/>
      <c r="E40" s="183"/>
      <c r="F40" s="3"/>
      <c r="G40" s="190"/>
      <c r="H40" s="183"/>
      <c r="I40" s="183"/>
      <c r="J40" s="183"/>
      <c r="K40" s="183"/>
      <c r="L40" s="183"/>
      <c r="M40" s="183"/>
      <c r="N40" s="183"/>
      <c r="O40" s="183"/>
      <c r="P40" s="183"/>
      <c r="Q40" s="183"/>
      <c r="R40" s="183"/>
      <c r="S40" s="183"/>
      <c r="T40" s="183"/>
      <c r="U40" s="183"/>
      <c r="V40" s="183"/>
      <c r="W40" s="183"/>
      <c r="X40" s="183"/>
      <c r="Y40" s="183"/>
      <c r="Z40" s="183"/>
      <c r="AA40" s="183"/>
      <c r="AB40" s="183"/>
    </row>
    <row r="41" spans="1:28">
      <c r="A41" s="3"/>
      <c r="B41" s="203"/>
      <c r="C41" s="190"/>
      <c r="D41" s="206"/>
      <c r="E41" s="183"/>
      <c r="F41" s="3"/>
      <c r="G41" s="190"/>
      <c r="H41" s="183"/>
      <c r="I41" s="183"/>
      <c r="J41" s="183"/>
      <c r="K41" s="183"/>
      <c r="L41" s="183"/>
      <c r="M41" s="183"/>
      <c r="N41" s="183"/>
      <c r="O41" s="183"/>
      <c r="P41" s="183"/>
      <c r="Q41" s="183"/>
      <c r="R41" s="183"/>
      <c r="S41" s="183"/>
      <c r="T41" s="183"/>
      <c r="U41" s="183"/>
      <c r="V41" s="183"/>
      <c r="W41" s="183"/>
      <c r="X41" s="183"/>
      <c r="Y41" s="183"/>
      <c r="Z41" s="183"/>
      <c r="AA41" s="183"/>
      <c r="AB41" s="183"/>
    </row>
    <row r="42" spans="1:28">
      <c r="A42" s="3"/>
      <c r="B42" s="203"/>
      <c r="C42" s="190"/>
      <c r="D42" s="206"/>
      <c r="E42" s="183"/>
      <c r="F42" s="3"/>
      <c r="G42" s="190"/>
      <c r="H42" s="183"/>
      <c r="I42" s="183"/>
      <c r="J42" s="183"/>
      <c r="K42" s="183"/>
      <c r="L42" s="183"/>
      <c r="M42" s="183"/>
      <c r="N42" s="183"/>
      <c r="O42" s="183"/>
      <c r="P42" s="183"/>
      <c r="Q42" s="183"/>
      <c r="R42" s="183"/>
      <c r="S42" s="183"/>
      <c r="T42" s="183"/>
      <c r="U42" s="183"/>
      <c r="V42" s="183"/>
      <c r="W42" s="183"/>
      <c r="X42" s="183"/>
      <c r="Y42" s="183"/>
      <c r="Z42" s="183"/>
      <c r="AA42" s="183"/>
      <c r="AB42" s="183"/>
    </row>
    <row r="43" spans="1:28">
      <c r="A43" s="3"/>
      <c r="B43" s="203"/>
      <c r="C43" s="190"/>
      <c r="D43" s="206"/>
      <c r="E43" s="183"/>
      <c r="F43" s="3"/>
      <c r="G43" s="190"/>
      <c r="H43" s="183"/>
      <c r="I43" s="183"/>
      <c r="J43" s="183"/>
      <c r="K43" s="183"/>
      <c r="L43" s="183"/>
      <c r="M43" s="183"/>
      <c r="N43" s="183"/>
      <c r="O43" s="183"/>
      <c r="P43" s="183"/>
      <c r="Q43" s="183"/>
      <c r="R43" s="183"/>
      <c r="S43" s="183"/>
      <c r="T43" s="183"/>
      <c r="U43" s="183"/>
      <c r="V43" s="183"/>
      <c r="W43" s="183"/>
      <c r="X43" s="183"/>
      <c r="Y43" s="183"/>
      <c r="Z43" s="183"/>
      <c r="AA43" s="183"/>
      <c r="AB43" s="183"/>
    </row>
    <row r="44" spans="1:28">
      <c r="A44" s="3"/>
      <c r="B44" s="203"/>
      <c r="C44" s="190"/>
      <c r="D44" s="206"/>
      <c r="E44" s="183"/>
      <c r="F44" s="3"/>
      <c r="G44" s="190"/>
      <c r="H44" s="183"/>
      <c r="I44" s="183"/>
      <c r="J44" s="183"/>
      <c r="K44" s="183"/>
      <c r="L44" s="183"/>
      <c r="M44" s="183"/>
      <c r="N44" s="183"/>
      <c r="O44" s="183"/>
      <c r="P44" s="183"/>
      <c r="Q44" s="183"/>
      <c r="R44" s="183"/>
      <c r="S44" s="183"/>
      <c r="T44" s="183"/>
      <c r="U44" s="183"/>
      <c r="V44" s="183"/>
      <c r="W44" s="183"/>
      <c r="X44" s="183"/>
      <c r="Y44" s="183"/>
      <c r="Z44" s="183"/>
      <c r="AA44" s="183"/>
      <c r="AB44" s="183"/>
    </row>
    <row r="45" spans="1:28">
      <c r="A45" s="3"/>
      <c r="B45" s="203"/>
      <c r="C45" s="190"/>
      <c r="D45" s="206"/>
      <c r="E45" s="183"/>
      <c r="F45" s="3"/>
      <c r="G45" s="190"/>
      <c r="H45" s="183"/>
      <c r="I45" s="183"/>
      <c r="J45" s="183"/>
      <c r="K45" s="183"/>
      <c r="L45" s="183"/>
      <c r="M45" s="183"/>
      <c r="N45" s="183"/>
      <c r="O45" s="183"/>
      <c r="P45" s="183"/>
      <c r="Q45" s="183"/>
      <c r="R45" s="183"/>
      <c r="S45" s="183"/>
      <c r="T45" s="183"/>
      <c r="U45" s="183"/>
      <c r="V45" s="183"/>
      <c r="W45" s="183"/>
      <c r="X45" s="183"/>
      <c r="Y45" s="183"/>
      <c r="Z45" s="183"/>
      <c r="AA45" s="183"/>
      <c r="AB45" s="183"/>
    </row>
    <row r="46" spans="1:28">
      <c r="A46" s="3"/>
      <c r="B46" s="203"/>
      <c r="C46" s="190"/>
      <c r="D46" s="206"/>
      <c r="E46" s="183"/>
      <c r="F46" s="3"/>
      <c r="G46" s="190"/>
      <c r="H46" s="183"/>
      <c r="I46" s="183"/>
      <c r="J46" s="183"/>
      <c r="K46" s="183"/>
      <c r="L46" s="183"/>
      <c r="M46" s="183"/>
      <c r="N46" s="183"/>
      <c r="O46" s="183"/>
      <c r="P46" s="183"/>
      <c r="Q46" s="183"/>
      <c r="R46" s="183"/>
      <c r="S46" s="183"/>
      <c r="T46" s="183"/>
      <c r="U46" s="183"/>
      <c r="V46" s="183"/>
      <c r="W46" s="183"/>
      <c r="X46" s="183"/>
      <c r="Y46" s="183"/>
      <c r="Z46" s="183"/>
      <c r="AA46" s="183"/>
      <c r="AB46" s="183"/>
    </row>
    <row r="47" spans="1:28">
      <c r="A47" s="3"/>
      <c r="B47" s="203"/>
      <c r="C47" s="190"/>
      <c r="D47" s="206"/>
      <c r="E47" s="183"/>
      <c r="F47" s="3"/>
      <c r="G47" s="190"/>
      <c r="H47" s="183"/>
      <c r="I47" s="183"/>
      <c r="J47" s="183"/>
      <c r="K47" s="183"/>
      <c r="L47" s="183"/>
      <c r="M47" s="183"/>
      <c r="N47" s="183"/>
      <c r="O47" s="183"/>
      <c r="P47" s="183"/>
      <c r="Q47" s="183"/>
      <c r="R47" s="183"/>
      <c r="S47" s="183"/>
      <c r="T47" s="183"/>
      <c r="U47" s="183"/>
      <c r="V47" s="183"/>
      <c r="W47" s="183"/>
      <c r="X47" s="183"/>
      <c r="Y47" s="183"/>
      <c r="Z47" s="183"/>
      <c r="AA47" s="183"/>
      <c r="AB47" s="183"/>
    </row>
    <row r="48" spans="1:28">
      <c r="A48" s="3"/>
      <c r="B48" s="203"/>
      <c r="C48" s="190"/>
      <c r="D48" s="206"/>
      <c r="E48" s="183"/>
      <c r="F48" s="3"/>
      <c r="G48" s="190"/>
      <c r="H48" s="183"/>
      <c r="I48" s="183"/>
      <c r="J48" s="183"/>
      <c r="K48" s="183"/>
      <c r="L48" s="183"/>
      <c r="M48" s="183"/>
      <c r="N48" s="183"/>
      <c r="O48" s="183"/>
      <c r="P48" s="183"/>
      <c r="Q48" s="183"/>
      <c r="R48" s="183"/>
      <c r="S48" s="183"/>
      <c r="T48" s="183"/>
      <c r="U48" s="183"/>
      <c r="V48" s="183"/>
      <c r="W48" s="183"/>
      <c r="X48" s="183"/>
      <c r="Y48" s="183"/>
      <c r="Z48" s="183"/>
      <c r="AA48" s="183"/>
      <c r="AB48" s="183"/>
    </row>
    <row r="49" spans="1:28">
      <c r="A49" s="3"/>
      <c r="B49" s="203"/>
      <c r="C49" s="190"/>
      <c r="D49" s="206"/>
      <c r="E49" s="183"/>
      <c r="F49" s="3"/>
      <c r="G49" s="190"/>
      <c r="H49" s="183"/>
      <c r="I49" s="183"/>
      <c r="J49" s="183"/>
      <c r="K49" s="183"/>
      <c r="L49" s="183"/>
      <c r="M49" s="183"/>
      <c r="N49" s="183"/>
      <c r="O49" s="183"/>
      <c r="P49" s="183"/>
      <c r="Q49" s="183"/>
      <c r="R49" s="183"/>
      <c r="S49" s="183"/>
      <c r="T49" s="183"/>
      <c r="U49" s="183"/>
      <c r="V49" s="183"/>
      <c r="W49" s="183"/>
      <c r="X49" s="183"/>
      <c r="Y49" s="183"/>
      <c r="Z49" s="183"/>
      <c r="AA49" s="183"/>
      <c r="AB49" s="183"/>
    </row>
    <row r="50" spans="1:28">
      <c r="A50" s="3"/>
      <c r="B50" s="203"/>
      <c r="C50" s="190"/>
      <c r="D50" s="206"/>
      <c r="E50" s="183"/>
      <c r="F50" s="3"/>
      <c r="G50" s="190"/>
      <c r="H50" s="183"/>
      <c r="I50" s="183"/>
      <c r="J50" s="183"/>
      <c r="K50" s="183"/>
      <c r="L50" s="183"/>
      <c r="M50" s="183"/>
      <c r="N50" s="183"/>
      <c r="O50" s="183"/>
      <c r="P50" s="183"/>
      <c r="Q50" s="183"/>
      <c r="R50" s="183"/>
      <c r="S50" s="183"/>
      <c r="T50" s="183"/>
      <c r="U50" s="183"/>
      <c r="V50" s="183"/>
      <c r="W50" s="183"/>
      <c r="X50" s="183"/>
      <c r="Y50" s="183"/>
      <c r="Z50" s="183"/>
      <c r="AA50" s="183"/>
      <c r="AB50" s="183"/>
    </row>
    <row r="51" spans="1:28">
      <c r="A51" s="3"/>
      <c r="B51" s="203"/>
      <c r="C51" s="190"/>
      <c r="D51" s="206"/>
      <c r="E51" s="183"/>
      <c r="F51" s="3"/>
      <c r="G51" s="190"/>
      <c r="H51" s="183"/>
      <c r="I51" s="183"/>
      <c r="J51" s="183"/>
      <c r="K51" s="183"/>
      <c r="L51" s="183"/>
      <c r="M51" s="183"/>
      <c r="N51" s="183"/>
      <c r="O51" s="183"/>
      <c r="P51" s="183"/>
      <c r="Q51" s="183"/>
      <c r="R51" s="183"/>
      <c r="S51" s="183"/>
      <c r="T51" s="183"/>
      <c r="U51" s="183"/>
      <c r="V51" s="183"/>
      <c r="W51" s="183"/>
      <c r="X51" s="183"/>
      <c r="Y51" s="183"/>
      <c r="Z51" s="183"/>
      <c r="AA51" s="183"/>
      <c r="AB51" s="183"/>
    </row>
    <row r="52" spans="1:28">
      <c r="A52" s="3"/>
      <c r="B52" s="203"/>
      <c r="C52" s="190"/>
      <c r="D52" s="206"/>
      <c r="E52" s="183"/>
      <c r="F52" s="3"/>
      <c r="G52" s="190"/>
      <c r="H52" s="183"/>
      <c r="I52" s="183"/>
      <c r="J52" s="183"/>
      <c r="K52" s="183"/>
      <c r="L52" s="183"/>
      <c r="M52" s="183"/>
      <c r="N52" s="183"/>
      <c r="O52" s="183"/>
      <c r="P52" s="183"/>
      <c r="Q52" s="183"/>
      <c r="R52" s="183"/>
      <c r="S52" s="183"/>
      <c r="T52" s="183"/>
      <c r="U52" s="183"/>
      <c r="V52" s="183"/>
      <c r="W52" s="183"/>
      <c r="X52" s="183"/>
      <c r="Y52" s="183"/>
      <c r="Z52" s="183"/>
      <c r="AA52" s="183"/>
      <c r="AB52" s="183"/>
    </row>
    <row r="53" spans="1:28">
      <c r="A53" s="3"/>
      <c r="B53" s="203"/>
      <c r="C53" s="190"/>
      <c r="D53" s="206"/>
      <c r="E53" s="183"/>
      <c r="F53" s="3"/>
      <c r="G53" s="190"/>
      <c r="H53" s="183"/>
      <c r="I53" s="183"/>
      <c r="J53" s="183"/>
      <c r="K53" s="183"/>
      <c r="L53" s="183"/>
      <c r="M53" s="183"/>
      <c r="N53" s="183"/>
      <c r="O53" s="183"/>
      <c r="P53" s="183"/>
      <c r="Q53" s="183"/>
      <c r="R53" s="183"/>
      <c r="S53" s="183"/>
      <c r="T53" s="183"/>
      <c r="U53" s="183"/>
      <c r="V53" s="183"/>
      <c r="W53" s="183"/>
      <c r="X53" s="183"/>
      <c r="Y53" s="183"/>
      <c r="Z53" s="183"/>
      <c r="AA53" s="183"/>
      <c r="AB53" s="183"/>
    </row>
    <row r="54" spans="1:28">
      <c r="A54" s="3"/>
      <c r="B54" s="203"/>
      <c r="C54" s="190"/>
      <c r="D54" s="206"/>
      <c r="E54" s="183"/>
      <c r="F54" s="3"/>
      <c r="G54" s="190"/>
      <c r="H54" s="183"/>
      <c r="I54" s="183"/>
      <c r="J54" s="183"/>
      <c r="K54" s="183"/>
      <c r="L54" s="183"/>
      <c r="M54" s="183"/>
      <c r="N54" s="183"/>
      <c r="O54" s="183"/>
      <c r="P54" s="183"/>
      <c r="Q54" s="183"/>
      <c r="R54" s="183"/>
      <c r="S54" s="183"/>
      <c r="T54" s="183"/>
      <c r="U54" s="183"/>
      <c r="V54" s="183"/>
      <c r="W54" s="183"/>
      <c r="X54" s="183"/>
      <c r="Y54" s="183"/>
      <c r="Z54" s="183"/>
      <c r="AA54" s="183"/>
      <c r="AB54" s="183"/>
    </row>
    <row r="55" spans="1:28">
      <c r="A55" s="3"/>
      <c r="B55" s="203"/>
      <c r="C55" s="190"/>
      <c r="D55" s="206"/>
      <c r="E55" s="183"/>
      <c r="F55" s="3"/>
      <c r="G55" s="190"/>
      <c r="H55" s="183"/>
      <c r="I55" s="183"/>
      <c r="J55" s="183"/>
      <c r="K55" s="183"/>
      <c r="L55" s="183"/>
      <c r="M55" s="183"/>
      <c r="N55" s="183"/>
      <c r="O55" s="183"/>
      <c r="P55" s="183"/>
      <c r="Q55" s="183"/>
      <c r="R55" s="183"/>
      <c r="S55" s="183"/>
      <c r="T55" s="183"/>
      <c r="U55" s="183"/>
      <c r="V55" s="183"/>
      <c r="W55" s="183"/>
      <c r="X55" s="183"/>
      <c r="Y55" s="183"/>
      <c r="Z55" s="183"/>
      <c r="AA55" s="183"/>
      <c r="AB55" s="183"/>
    </row>
    <row r="56" spans="1:28">
      <c r="A56" s="3"/>
      <c r="B56" s="203"/>
      <c r="C56" s="190"/>
      <c r="D56" s="206"/>
      <c r="E56" s="183"/>
      <c r="F56" s="3"/>
      <c r="G56" s="190"/>
      <c r="H56" s="183"/>
      <c r="I56" s="183"/>
      <c r="J56" s="183"/>
      <c r="K56" s="183"/>
      <c r="L56" s="183"/>
      <c r="M56" s="183"/>
      <c r="N56" s="183"/>
      <c r="O56" s="183"/>
      <c r="P56" s="183"/>
      <c r="Q56" s="183"/>
      <c r="R56" s="183"/>
      <c r="S56" s="183"/>
      <c r="T56" s="183"/>
      <c r="U56" s="183"/>
      <c r="V56" s="183"/>
      <c r="W56" s="183"/>
      <c r="X56" s="183"/>
      <c r="Y56" s="183"/>
      <c r="Z56" s="183"/>
      <c r="AA56" s="183"/>
      <c r="AB56" s="183"/>
    </row>
    <row r="57" spans="1:28">
      <c r="A57" s="3"/>
      <c r="B57" s="203"/>
      <c r="C57" s="190"/>
      <c r="D57" s="206"/>
      <c r="E57" s="183"/>
      <c r="F57" s="3"/>
      <c r="G57" s="190"/>
      <c r="H57" s="183"/>
      <c r="I57" s="183"/>
      <c r="J57" s="183"/>
      <c r="K57" s="183"/>
      <c r="L57" s="183"/>
      <c r="M57" s="183"/>
      <c r="N57" s="183"/>
      <c r="O57" s="183"/>
      <c r="P57" s="183"/>
      <c r="Q57" s="183"/>
      <c r="R57" s="183"/>
      <c r="S57" s="183"/>
      <c r="T57" s="183"/>
      <c r="U57" s="183"/>
      <c r="V57" s="183"/>
      <c r="W57" s="183"/>
      <c r="X57" s="183"/>
      <c r="Y57" s="183"/>
      <c r="Z57" s="183"/>
      <c r="AA57" s="183"/>
      <c r="AB57" s="183"/>
    </row>
    <row r="58" spans="1:28">
      <c r="A58" s="3"/>
      <c r="B58" s="203"/>
      <c r="C58" s="190"/>
      <c r="D58" s="206"/>
      <c r="E58" s="183"/>
      <c r="F58" s="3"/>
      <c r="G58" s="190"/>
      <c r="H58" s="183"/>
      <c r="I58" s="183"/>
      <c r="J58" s="183"/>
      <c r="K58" s="183"/>
      <c r="L58" s="183"/>
      <c r="M58" s="183"/>
      <c r="N58" s="183"/>
      <c r="O58" s="183"/>
      <c r="P58" s="183"/>
      <c r="Q58" s="183"/>
      <c r="R58" s="183"/>
      <c r="S58" s="183"/>
      <c r="T58" s="183"/>
      <c r="U58" s="183"/>
      <c r="V58" s="183"/>
      <c r="W58" s="183"/>
      <c r="X58" s="183"/>
      <c r="Y58" s="183"/>
      <c r="Z58" s="183"/>
      <c r="AA58" s="183"/>
      <c r="AB58" s="183"/>
    </row>
    <row r="59" spans="1:28">
      <c r="A59" s="3"/>
      <c r="B59" s="203"/>
      <c r="C59" s="190"/>
      <c r="D59" s="206"/>
      <c r="E59" s="183"/>
      <c r="F59" s="3"/>
      <c r="G59" s="190"/>
      <c r="H59" s="183"/>
      <c r="I59" s="183"/>
      <c r="J59" s="183"/>
      <c r="K59" s="183"/>
      <c r="L59" s="183"/>
      <c r="M59" s="183"/>
      <c r="N59" s="183"/>
      <c r="O59" s="183"/>
      <c r="P59" s="183"/>
      <c r="Q59" s="183"/>
      <c r="R59" s="183"/>
      <c r="S59" s="183"/>
      <c r="T59" s="183"/>
      <c r="U59" s="183"/>
      <c r="V59" s="183"/>
      <c r="W59" s="183"/>
      <c r="X59" s="183"/>
      <c r="Y59" s="183"/>
      <c r="Z59" s="183"/>
      <c r="AA59" s="183"/>
      <c r="AB59" s="183"/>
    </row>
    <row r="60" spans="1:28">
      <c r="A60" s="3"/>
      <c r="B60" s="203"/>
      <c r="C60" s="190"/>
      <c r="D60" s="206"/>
      <c r="E60" s="183"/>
      <c r="F60" s="3"/>
      <c r="G60" s="190"/>
      <c r="H60" s="183"/>
      <c r="I60" s="183"/>
      <c r="J60" s="183"/>
      <c r="K60" s="183"/>
      <c r="L60" s="183"/>
      <c r="M60" s="183"/>
      <c r="N60" s="183"/>
      <c r="O60" s="183"/>
      <c r="P60" s="183"/>
      <c r="Q60" s="183"/>
      <c r="R60" s="183"/>
      <c r="S60" s="183"/>
      <c r="T60" s="183"/>
      <c r="U60" s="183"/>
      <c r="V60" s="183"/>
      <c r="W60" s="183"/>
      <c r="X60" s="183"/>
      <c r="Y60" s="183"/>
      <c r="Z60" s="183"/>
      <c r="AA60" s="183"/>
      <c r="AB60" s="183"/>
    </row>
    <row r="61" spans="1:28">
      <c r="A61" s="3"/>
      <c r="B61" s="203"/>
      <c r="C61" s="190"/>
      <c r="D61" s="206"/>
      <c r="E61" s="183"/>
      <c r="F61" s="3"/>
      <c r="G61" s="190"/>
      <c r="H61" s="183"/>
      <c r="I61" s="183"/>
      <c r="J61" s="183"/>
      <c r="K61" s="183"/>
      <c r="L61" s="183"/>
      <c r="M61" s="183"/>
      <c r="N61" s="183"/>
      <c r="O61" s="183"/>
      <c r="P61" s="183"/>
      <c r="Q61" s="183"/>
      <c r="R61" s="183"/>
      <c r="S61" s="183"/>
      <c r="T61" s="183"/>
      <c r="U61" s="183"/>
      <c r="V61" s="183"/>
      <c r="W61" s="183"/>
      <c r="X61" s="183"/>
      <c r="Y61" s="183"/>
      <c r="Z61" s="183"/>
      <c r="AA61" s="183"/>
      <c r="AB61" s="183"/>
    </row>
    <row r="62" spans="1:28">
      <c r="A62" s="3"/>
      <c r="B62" s="203"/>
      <c r="C62" s="190"/>
      <c r="D62" s="206"/>
      <c r="E62" s="183"/>
      <c r="F62" s="3"/>
      <c r="G62" s="190"/>
      <c r="H62" s="183"/>
      <c r="I62" s="183"/>
      <c r="J62" s="183"/>
      <c r="K62" s="183"/>
      <c r="L62" s="183"/>
      <c r="M62" s="183"/>
      <c r="N62" s="183"/>
      <c r="O62" s="183"/>
      <c r="P62" s="183"/>
      <c r="Q62" s="183"/>
      <c r="R62" s="183"/>
      <c r="S62" s="183"/>
      <c r="T62" s="183"/>
      <c r="U62" s="183"/>
      <c r="V62" s="183"/>
      <c r="W62" s="183"/>
      <c r="X62" s="183"/>
      <c r="Y62" s="183"/>
      <c r="Z62" s="183"/>
      <c r="AA62" s="183"/>
      <c r="AB62" s="183"/>
    </row>
    <row r="63" spans="1:28">
      <c r="A63" s="3"/>
      <c r="B63" s="203"/>
      <c r="C63" s="190"/>
      <c r="D63" s="206"/>
      <c r="E63" s="183"/>
      <c r="F63" s="3"/>
      <c r="G63" s="190"/>
      <c r="H63" s="183"/>
      <c r="I63" s="183"/>
      <c r="J63" s="183"/>
      <c r="K63" s="183"/>
      <c r="L63" s="183"/>
      <c r="M63" s="183"/>
      <c r="N63" s="183"/>
      <c r="O63" s="183"/>
      <c r="P63" s="183"/>
      <c r="Q63" s="183"/>
      <c r="R63" s="183"/>
      <c r="S63" s="183"/>
      <c r="T63" s="183"/>
      <c r="U63" s="183"/>
      <c r="V63" s="183"/>
      <c r="W63" s="183"/>
      <c r="X63" s="183"/>
      <c r="Y63" s="183"/>
      <c r="Z63" s="183"/>
      <c r="AA63" s="183"/>
      <c r="AB63" s="183"/>
    </row>
    <row r="64" spans="1:28">
      <c r="A64" s="3"/>
      <c r="B64" s="203"/>
      <c r="C64" s="190"/>
      <c r="D64" s="206"/>
      <c r="E64" s="183"/>
      <c r="F64" s="3"/>
      <c r="G64" s="190"/>
      <c r="H64" s="183"/>
      <c r="I64" s="183"/>
      <c r="J64" s="183"/>
      <c r="K64" s="183"/>
      <c r="L64" s="183"/>
      <c r="M64" s="183"/>
      <c r="N64" s="183"/>
      <c r="O64" s="183"/>
      <c r="P64" s="183"/>
      <c r="Q64" s="183"/>
      <c r="R64" s="183"/>
      <c r="S64" s="183"/>
      <c r="T64" s="183"/>
      <c r="U64" s="183"/>
      <c r="V64" s="183"/>
      <c r="W64" s="183"/>
      <c r="X64" s="183"/>
      <c r="Y64" s="183"/>
      <c r="Z64" s="183"/>
      <c r="AA64" s="183"/>
      <c r="AB64" s="183"/>
    </row>
    <row r="65" spans="1:28">
      <c r="A65" s="3"/>
      <c r="B65" s="203"/>
      <c r="C65" s="190"/>
      <c r="D65" s="206"/>
      <c r="E65" s="183"/>
      <c r="F65" s="3"/>
      <c r="G65" s="190"/>
      <c r="H65" s="183"/>
      <c r="I65" s="183"/>
      <c r="J65" s="183"/>
      <c r="K65" s="183"/>
      <c r="L65" s="183"/>
      <c r="M65" s="183"/>
      <c r="N65" s="183"/>
      <c r="O65" s="183"/>
      <c r="P65" s="183"/>
      <c r="Q65" s="183"/>
      <c r="R65" s="183"/>
      <c r="S65" s="183"/>
      <c r="T65" s="183"/>
      <c r="U65" s="183"/>
      <c r="V65" s="183"/>
      <c r="W65" s="183"/>
      <c r="X65" s="183"/>
      <c r="Y65" s="183"/>
      <c r="Z65" s="183"/>
      <c r="AA65" s="183"/>
      <c r="AB65" s="183"/>
    </row>
    <row r="66" spans="1:28">
      <c r="A66" s="3"/>
      <c r="B66" s="203"/>
      <c r="C66" s="190"/>
      <c r="D66" s="206"/>
      <c r="E66" s="183"/>
      <c r="F66" s="3"/>
      <c r="G66" s="190"/>
      <c r="H66" s="183"/>
      <c r="I66" s="183"/>
      <c r="J66" s="183"/>
      <c r="K66" s="183"/>
      <c r="L66" s="183"/>
      <c r="M66" s="183"/>
      <c r="N66" s="183"/>
      <c r="O66" s="183"/>
      <c r="P66" s="183"/>
      <c r="Q66" s="183"/>
      <c r="R66" s="183"/>
      <c r="S66" s="183"/>
      <c r="T66" s="183"/>
      <c r="U66" s="183"/>
      <c r="V66" s="183"/>
      <c r="W66" s="183"/>
      <c r="X66" s="183"/>
      <c r="Y66" s="183"/>
      <c r="Z66" s="183"/>
      <c r="AA66" s="183"/>
      <c r="AB66" s="183"/>
    </row>
    <row r="67" spans="1:28">
      <c r="A67" s="3"/>
      <c r="B67" s="203"/>
      <c r="C67" s="190"/>
      <c r="D67" s="206"/>
      <c r="E67" s="183"/>
      <c r="F67" s="3"/>
      <c r="G67" s="190"/>
      <c r="H67" s="183"/>
      <c r="I67" s="183"/>
      <c r="J67" s="183"/>
      <c r="K67" s="183"/>
      <c r="L67" s="183"/>
      <c r="M67" s="183"/>
      <c r="N67" s="183"/>
      <c r="O67" s="183"/>
      <c r="P67" s="183"/>
      <c r="Q67" s="183"/>
      <c r="R67" s="183"/>
      <c r="S67" s="183"/>
      <c r="T67" s="183"/>
      <c r="U67" s="183"/>
      <c r="V67" s="183"/>
      <c r="W67" s="183"/>
      <c r="X67" s="183"/>
      <c r="Y67" s="183"/>
      <c r="Z67" s="183"/>
      <c r="AA67" s="183"/>
      <c r="AB67" s="183"/>
    </row>
    <row r="68" spans="1:28">
      <c r="A68" s="3"/>
      <c r="B68" s="203"/>
      <c r="C68" s="190"/>
      <c r="D68" s="206"/>
      <c r="E68" s="183"/>
      <c r="F68" s="3"/>
      <c r="G68" s="190"/>
      <c r="H68" s="183"/>
      <c r="I68" s="183"/>
      <c r="J68" s="183"/>
      <c r="K68" s="183"/>
      <c r="L68" s="183"/>
      <c r="M68" s="183"/>
      <c r="N68" s="183"/>
      <c r="O68" s="183"/>
      <c r="P68" s="183"/>
      <c r="Q68" s="183"/>
      <c r="R68" s="183"/>
      <c r="S68" s="183"/>
      <c r="T68" s="183"/>
      <c r="U68" s="183"/>
      <c r="V68" s="183"/>
      <c r="W68" s="183"/>
      <c r="X68" s="183"/>
      <c r="Y68" s="183"/>
      <c r="Z68" s="183"/>
      <c r="AA68" s="183"/>
      <c r="AB68" s="183"/>
    </row>
    <row r="69" spans="1:28">
      <c r="A69" s="3"/>
      <c r="B69" s="203"/>
      <c r="C69" s="190"/>
      <c r="D69" s="206"/>
      <c r="E69" s="183"/>
      <c r="F69" s="3"/>
      <c r="G69" s="190"/>
      <c r="H69" s="183"/>
      <c r="I69" s="183"/>
      <c r="J69" s="183"/>
      <c r="K69" s="183"/>
      <c r="L69" s="183"/>
      <c r="M69" s="183"/>
      <c r="N69" s="183"/>
      <c r="O69" s="183"/>
      <c r="P69" s="183"/>
      <c r="Q69" s="183"/>
      <c r="R69" s="183"/>
      <c r="S69" s="183"/>
      <c r="T69" s="183"/>
      <c r="U69" s="183"/>
      <c r="V69" s="183"/>
      <c r="W69" s="183"/>
      <c r="X69" s="183"/>
      <c r="Y69" s="183"/>
      <c r="Z69" s="183"/>
      <c r="AA69" s="183"/>
      <c r="AB69" s="183"/>
    </row>
    <row r="70" spans="1:28">
      <c r="A70" s="3"/>
      <c r="B70" s="203"/>
      <c r="C70" s="190"/>
      <c r="D70" s="206"/>
      <c r="E70" s="183"/>
      <c r="F70" s="3"/>
      <c r="G70" s="190"/>
      <c r="H70" s="183"/>
      <c r="I70" s="183"/>
      <c r="J70" s="183"/>
      <c r="K70" s="183"/>
      <c r="L70" s="183"/>
      <c r="M70" s="183"/>
      <c r="N70" s="183"/>
      <c r="O70" s="183"/>
      <c r="P70" s="183"/>
      <c r="Q70" s="183"/>
      <c r="R70" s="183"/>
      <c r="S70" s="183"/>
      <c r="T70" s="183"/>
      <c r="U70" s="183"/>
      <c r="V70" s="183"/>
      <c r="W70" s="183"/>
      <c r="X70" s="183"/>
      <c r="Y70" s="183"/>
      <c r="Z70" s="183"/>
      <c r="AA70" s="183"/>
      <c r="AB70" s="183"/>
    </row>
    <row r="71" spans="1:28">
      <c r="A71" s="3"/>
      <c r="B71" s="203"/>
      <c r="C71" s="190"/>
      <c r="D71" s="206"/>
      <c r="E71" s="183"/>
      <c r="F71" s="3"/>
      <c r="G71" s="190"/>
      <c r="H71" s="183"/>
      <c r="I71" s="183"/>
      <c r="J71" s="183"/>
      <c r="K71" s="183"/>
      <c r="L71" s="183"/>
      <c r="M71" s="183"/>
      <c r="N71" s="183"/>
      <c r="O71" s="183"/>
      <c r="P71" s="183"/>
      <c r="Q71" s="183"/>
      <c r="R71" s="183"/>
      <c r="S71" s="183"/>
      <c r="T71" s="183"/>
      <c r="U71" s="183"/>
      <c r="V71" s="183"/>
      <c r="W71" s="183"/>
      <c r="X71" s="183"/>
      <c r="Y71" s="183"/>
      <c r="Z71" s="183"/>
      <c r="AA71" s="183"/>
      <c r="AB71" s="183"/>
    </row>
    <row r="72" spans="1:28">
      <c r="A72" s="3"/>
      <c r="B72" s="203"/>
      <c r="C72" s="190"/>
      <c r="D72" s="206"/>
      <c r="E72" s="183"/>
      <c r="F72" s="3"/>
      <c r="G72" s="190"/>
      <c r="H72" s="183"/>
      <c r="I72" s="183"/>
      <c r="J72" s="183"/>
      <c r="K72" s="183"/>
      <c r="L72" s="183"/>
      <c r="M72" s="183"/>
      <c r="N72" s="183"/>
      <c r="O72" s="183"/>
      <c r="P72" s="183"/>
      <c r="Q72" s="183"/>
      <c r="R72" s="183"/>
      <c r="S72" s="183"/>
      <c r="T72" s="183"/>
      <c r="U72" s="183"/>
      <c r="V72" s="183"/>
      <c r="W72" s="183"/>
      <c r="X72" s="183"/>
      <c r="Y72" s="183"/>
      <c r="Z72" s="183"/>
      <c r="AA72" s="183"/>
      <c r="AB72" s="183"/>
    </row>
    <row r="73" spans="1:28">
      <c r="A73" s="3"/>
      <c r="B73" s="203"/>
      <c r="C73" s="190"/>
      <c r="D73" s="206"/>
      <c r="E73" s="183"/>
      <c r="F73" s="3"/>
      <c r="G73" s="190"/>
      <c r="H73" s="183"/>
      <c r="I73" s="183"/>
      <c r="J73" s="183"/>
      <c r="K73" s="183"/>
      <c r="L73" s="183"/>
      <c r="M73" s="183"/>
      <c r="N73" s="183"/>
      <c r="O73" s="183"/>
      <c r="P73" s="183"/>
      <c r="Q73" s="183"/>
      <c r="R73" s="183"/>
      <c r="S73" s="183"/>
      <c r="T73" s="183"/>
      <c r="U73" s="183"/>
      <c r="V73" s="183"/>
      <c r="W73" s="183"/>
      <c r="X73" s="183"/>
      <c r="Y73" s="183"/>
      <c r="Z73" s="183"/>
      <c r="AA73" s="183"/>
      <c r="AB73" s="183"/>
    </row>
    <row r="74" spans="1:28">
      <c r="A74" s="3"/>
      <c r="B74" s="203"/>
      <c r="C74" s="190"/>
      <c r="D74" s="206"/>
      <c r="E74" s="183"/>
      <c r="F74" s="3"/>
      <c r="G74" s="190"/>
      <c r="H74" s="183"/>
      <c r="I74" s="183"/>
      <c r="J74" s="183"/>
      <c r="K74" s="183"/>
      <c r="L74" s="183"/>
      <c r="M74" s="183"/>
      <c r="N74" s="183"/>
      <c r="O74" s="183"/>
      <c r="P74" s="183"/>
      <c r="Q74" s="183"/>
      <c r="R74" s="183"/>
      <c r="S74" s="183"/>
      <c r="T74" s="183"/>
      <c r="U74" s="183"/>
      <c r="V74" s="183"/>
      <c r="W74" s="183"/>
      <c r="X74" s="183"/>
      <c r="Y74" s="183"/>
      <c r="Z74" s="183"/>
      <c r="AA74" s="183"/>
      <c r="AB74" s="183"/>
    </row>
    <row r="75" spans="1:28">
      <c r="A75" s="3"/>
      <c r="B75" s="203"/>
      <c r="C75" s="190"/>
      <c r="D75" s="206"/>
      <c r="E75" s="183"/>
      <c r="F75" s="3"/>
      <c r="G75" s="190"/>
      <c r="H75" s="183"/>
      <c r="I75" s="183"/>
      <c r="J75" s="183"/>
      <c r="K75" s="183"/>
      <c r="L75" s="183"/>
      <c r="M75" s="183"/>
      <c r="N75" s="183"/>
      <c r="O75" s="183"/>
      <c r="P75" s="183"/>
      <c r="Q75" s="183"/>
      <c r="R75" s="183"/>
      <c r="S75" s="183"/>
      <c r="T75" s="183"/>
      <c r="U75" s="183"/>
      <c r="V75" s="183"/>
      <c r="W75" s="183"/>
      <c r="X75" s="183"/>
      <c r="Y75" s="183"/>
      <c r="Z75" s="183"/>
      <c r="AA75" s="183"/>
      <c r="AB75" s="183"/>
    </row>
    <row r="76" spans="1:28">
      <c r="A76" s="3"/>
      <c r="B76" s="203"/>
      <c r="C76" s="190"/>
      <c r="D76" s="206"/>
      <c r="E76" s="183"/>
      <c r="F76" s="3"/>
      <c r="G76" s="190"/>
      <c r="H76" s="183"/>
      <c r="I76" s="183"/>
      <c r="J76" s="183"/>
      <c r="K76" s="183"/>
      <c r="L76" s="183"/>
      <c r="M76" s="183"/>
      <c r="N76" s="183"/>
      <c r="O76" s="183"/>
      <c r="P76" s="183"/>
      <c r="Q76" s="183"/>
      <c r="R76" s="183"/>
      <c r="S76" s="183"/>
      <c r="T76" s="183"/>
      <c r="U76" s="183"/>
      <c r="V76" s="183"/>
      <c r="W76" s="183"/>
      <c r="X76" s="183"/>
      <c r="Y76" s="183"/>
      <c r="Z76" s="183"/>
      <c r="AA76" s="183"/>
      <c r="AB76" s="183"/>
    </row>
    <row r="77" spans="1:28">
      <c r="A77" s="3"/>
      <c r="B77" s="203"/>
      <c r="C77" s="190"/>
      <c r="D77" s="206"/>
      <c r="E77" s="183"/>
      <c r="F77" s="3"/>
      <c r="G77" s="190"/>
      <c r="H77" s="183"/>
      <c r="I77" s="183"/>
      <c r="J77" s="183"/>
      <c r="K77" s="183"/>
      <c r="L77" s="183"/>
      <c r="M77" s="183"/>
      <c r="N77" s="183"/>
      <c r="O77" s="183"/>
      <c r="P77" s="183"/>
      <c r="Q77" s="183"/>
      <c r="R77" s="183"/>
      <c r="S77" s="183"/>
      <c r="T77" s="183"/>
      <c r="U77" s="183"/>
      <c r="V77" s="183"/>
      <c r="W77" s="183"/>
      <c r="X77" s="183"/>
      <c r="Y77" s="183"/>
      <c r="Z77" s="183"/>
      <c r="AA77" s="183"/>
      <c r="AB77" s="183"/>
    </row>
    <row r="78" spans="1:28">
      <c r="A78" s="3"/>
      <c r="B78" s="203"/>
      <c r="C78" s="190"/>
      <c r="D78" s="206"/>
      <c r="E78" s="183"/>
      <c r="F78" s="3"/>
      <c r="G78" s="190"/>
      <c r="H78" s="183"/>
      <c r="I78" s="183"/>
      <c r="J78" s="183"/>
      <c r="K78" s="183"/>
      <c r="L78" s="183"/>
      <c r="M78" s="183"/>
      <c r="N78" s="183"/>
      <c r="O78" s="183"/>
      <c r="P78" s="183"/>
      <c r="Q78" s="183"/>
      <c r="R78" s="183"/>
      <c r="S78" s="183"/>
      <c r="T78" s="183"/>
      <c r="U78" s="183"/>
      <c r="V78" s="183"/>
      <c r="W78" s="183"/>
      <c r="X78" s="183"/>
      <c r="Y78" s="183"/>
      <c r="Z78" s="183"/>
      <c r="AA78" s="183"/>
      <c r="AB78" s="183"/>
    </row>
    <row r="79" spans="1:28">
      <c r="A79" s="3"/>
      <c r="B79" s="203"/>
      <c r="C79" s="190"/>
      <c r="D79" s="206"/>
      <c r="E79" s="183"/>
      <c r="F79" s="3"/>
      <c r="G79" s="190"/>
      <c r="H79" s="183"/>
      <c r="I79" s="183"/>
      <c r="J79" s="183"/>
      <c r="K79" s="183"/>
      <c r="L79" s="183"/>
      <c r="M79" s="183"/>
      <c r="N79" s="183"/>
      <c r="O79" s="183"/>
      <c r="P79" s="183"/>
      <c r="Q79" s="183"/>
      <c r="R79" s="183"/>
      <c r="S79" s="183"/>
      <c r="T79" s="183"/>
      <c r="U79" s="183"/>
      <c r="V79" s="183"/>
      <c r="W79" s="183"/>
      <c r="X79" s="183"/>
      <c r="Y79" s="183"/>
      <c r="Z79" s="183"/>
      <c r="AA79" s="183"/>
      <c r="AB79" s="183"/>
    </row>
    <row r="80" spans="1:28">
      <c r="A80" s="3"/>
      <c r="B80" s="203"/>
      <c r="C80" s="190"/>
      <c r="D80" s="206"/>
      <c r="E80" s="183"/>
      <c r="F80" s="3"/>
      <c r="G80" s="190"/>
      <c r="H80" s="183"/>
      <c r="I80" s="183"/>
      <c r="J80" s="183"/>
      <c r="K80" s="183"/>
      <c r="L80" s="183"/>
      <c r="M80" s="183"/>
      <c r="N80" s="183"/>
      <c r="O80" s="183"/>
      <c r="P80" s="183"/>
      <c r="Q80" s="183"/>
      <c r="R80" s="183"/>
      <c r="S80" s="183"/>
      <c r="T80" s="183"/>
      <c r="U80" s="183"/>
      <c r="V80" s="183"/>
      <c r="W80" s="183"/>
      <c r="X80" s="183"/>
      <c r="Y80" s="183"/>
      <c r="Z80" s="183"/>
      <c r="AA80" s="183"/>
      <c r="AB80" s="183"/>
    </row>
    <row r="81" spans="1:28">
      <c r="A81" s="3"/>
      <c r="B81" s="203"/>
      <c r="C81" s="190"/>
      <c r="D81" s="206"/>
      <c r="E81" s="183"/>
      <c r="F81" s="3"/>
      <c r="G81" s="190"/>
      <c r="H81" s="183"/>
      <c r="I81" s="183"/>
      <c r="J81" s="183"/>
      <c r="K81" s="183"/>
      <c r="L81" s="183"/>
      <c r="M81" s="183"/>
      <c r="N81" s="183"/>
      <c r="O81" s="183"/>
      <c r="P81" s="183"/>
      <c r="Q81" s="183"/>
      <c r="R81" s="183"/>
      <c r="S81" s="183"/>
      <c r="T81" s="183"/>
      <c r="U81" s="183"/>
      <c r="V81" s="183"/>
      <c r="W81" s="183"/>
      <c r="X81" s="183"/>
      <c r="Y81" s="183"/>
      <c r="Z81" s="183"/>
      <c r="AA81" s="183"/>
      <c r="AB81" s="183"/>
    </row>
    <row r="82" spans="1:28">
      <c r="A82" s="3"/>
      <c r="B82" s="203"/>
      <c r="C82" s="190"/>
      <c r="D82" s="206"/>
      <c r="E82" s="183"/>
      <c r="F82" s="3"/>
      <c r="G82" s="190"/>
      <c r="H82" s="183"/>
      <c r="I82" s="183"/>
      <c r="J82" s="183"/>
      <c r="K82" s="183"/>
      <c r="L82" s="183"/>
      <c r="M82" s="183"/>
      <c r="N82" s="183"/>
      <c r="O82" s="183"/>
      <c r="P82" s="183"/>
      <c r="Q82" s="183"/>
      <c r="R82" s="183"/>
      <c r="S82" s="183"/>
      <c r="T82" s="183"/>
      <c r="U82" s="183"/>
      <c r="V82" s="183"/>
      <c r="W82" s="183"/>
      <c r="X82" s="183"/>
      <c r="Y82" s="183"/>
      <c r="Z82" s="183"/>
      <c r="AA82" s="183"/>
      <c r="AB82" s="183"/>
    </row>
    <row r="83" spans="1:28">
      <c r="A83" s="3"/>
      <c r="B83" s="203"/>
      <c r="C83" s="190"/>
      <c r="D83" s="206"/>
      <c r="E83" s="183"/>
      <c r="F83" s="3"/>
      <c r="G83" s="190"/>
      <c r="H83" s="183"/>
      <c r="I83" s="183"/>
      <c r="J83" s="183"/>
      <c r="K83" s="183"/>
      <c r="L83" s="183"/>
      <c r="M83" s="183"/>
      <c r="N83" s="183"/>
      <c r="O83" s="183"/>
      <c r="P83" s="183"/>
      <c r="Q83" s="183"/>
      <c r="R83" s="183"/>
      <c r="S83" s="183"/>
      <c r="T83" s="183"/>
      <c r="U83" s="183"/>
      <c r="V83" s="183"/>
      <c r="W83" s="183"/>
      <c r="X83" s="183"/>
      <c r="Y83" s="183"/>
      <c r="Z83" s="183"/>
      <c r="AA83" s="183"/>
      <c r="AB83" s="183"/>
    </row>
    <row r="84" spans="1:28">
      <c r="A84" s="3"/>
      <c r="B84" s="203"/>
      <c r="C84" s="190"/>
      <c r="D84" s="206"/>
      <c r="E84" s="183"/>
      <c r="F84" s="3"/>
      <c r="G84" s="190"/>
      <c r="H84" s="183"/>
      <c r="I84" s="183"/>
      <c r="J84" s="183"/>
      <c r="K84" s="183"/>
      <c r="L84" s="183"/>
      <c r="M84" s="183"/>
      <c r="N84" s="183"/>
      <c r="O84" s="183"/>
      <c r="P84" s="183"/>
      <c r="Q84" s="183"/>
      <c r="R84" s="183"/>
      <c r="S84" s="183"/>
      <c r="T84" s="183"/>
      <c r="U84" s="183"/>
      <c r="V84" s="183"/>
      <c r="W84" s="183"/>
      <c r="X84" s="183"/>
      <c r="Y84" s="183"/>
      <c r="Z84" s="183"/>
      <c r="AA84" s="183"/>
      <c r="AB84" s="183"/>
    </row>
    <row r="85" spans="1:28">
      <c r="A85" s="3"/>
      <c r="B85" s="203"/>
      <c r="C85" s="190"/>
      <c r="D85" s="206"/>
      <c r="E85" s="183"/>
      <c r="F85" s="3"/>
      <c r="G85" s="190"/>
      <c r="H85" s="183"/>
      <c r="I85" s="183"/>
      <c r="J85" s="183"/>
      <c r="K85" s="183"/>
      <c r="L85" s="183"/>
      <c r="M85" s="183"/>
      <c r="N85" s="183"/>
      <c r="O85" s="183"/>
      <c r="P85" s="183"/>
      <c r="Q85" s="183"/>
      <c r="R85" s="183"/>
      <c r="S85" s="183"/>
      <c r="T85" s="183"/>
      <c r="U85" s="183"/>
      <c r="V85" s="183"/>
      <c r="W85" s="183"/>
      <c r="X85" s="183"/>
      <c r="Y85" s="183"/>
      <c r="Z85" s="183"/>
      <c r="AA85" s="183"/>
      <c r="AB85" s="183"/>
    </row>
    <row r="86" spans="1:28">
      <c r="A86" s="3"/>
      <c r="B86" s="203"/>
      <c r="C86" s="190"/>
      <c r="D86" s="206"/>
      <c r="E86" s="183"/>
      <c r="F86" s="3"/>
      <c r="G86" s="190"/>
      <c r="H86" s="183"/>
      <c r="I86" s="183"/>
      <c r="J86" s="183"/>
      <c r="K86" s="183"/>
      <c r="L86" s="183"/>
      <c r="M86" s="183"/>
      <c r="N86" s="183"/>
      <c r="O86" s="183"/>
      <c r="P86" s="183"/>
      <c r="Q86" s="183"/>
      <c r="R86" s="183"/>
      <c r="S86" s="183"/>
      <c r="T86" s="183"/>
      <c r="U86" s="183"/>
      <c r="V86" s="183"/>
      <c r="W86" s="183"/>
      <c r="X86" s="183"/>
      <c r="Y86" s="183"/>
      <c r="Z86" s="183"/>
      <c r="AA86" s="183"/>
      <c r="AB86" s="183"/>
    </row>
    <row r="87" spans="1:28">
      <c r="A87" s="3"/>
      <c r="B87" s="203"/>
      <c r="C87" s="190"/>
      <c r="D87" s="206"/>
      <c r="E87" s="183"/>
      <c r="F87" s="3"/>
      <c r="G87" s="190"/>
      <c r="H87" s="183"/>
      <c r="I87" s="183"/>
      <c r="J87" s="183"/>
      <c r="K87" s="183"/>
      <c r="L87" s="183"/>
      <c r="M87" s="183"/>
      <c r="N87" s="183"/>
      <c r="O87" s="183"/>
      <c r="P87" s="183"/>
      <c r="Q87" s="183"/>
      <c r="R87" s="183"/>
      <c r="S87" s="183"/>
      <c r="T87" s="183"/>
      <c r="U87" s="183"/>
      <c r="V87" s="183"/>
      <c r="W87" s="183"/>
      <c r="X87" s="183"/>
      <c r="Y87" s="183"/>
      <c r="Z87" s="183"/>
      <c r="AA87" s="183"/>
      <c r="AB87" s="183"/>
    </row>
    <row r="88" spans="1:28">
      <c r="A88" s="3"/>
      <c r="B88" s="203"/>
      <c r="C88" s="190"/>
      <c r="D88" s="206"/>
      <c r="E88" s="183"/>
      <c r="F88" s="3"/>
      <c r="G88" s="190"/>
      <c r="H88" s="183"/>
      <c r="I88" s="183"/>
      <c r="J88" s="183"/>
      <c r="K88" s="183"/>
      <c r="L88" s="183"/>
      <c r="M88" s="183"/>
      <c r="N88" s="183"/>
      <c r="O88" s="183"/>
      <c r="P88" s="183"/>
      <c r="Q88" s="183"/>
      <c r="R88" s="183"/>
      <c r="S88" s="183"/>
      <c r="T88" s="183"/>
      <c r="U88" s="183"/>
      <c r="V88" s="183"/>
      <c r="W88" s="183"/>
      <c r="X88" s="183"/>
      <c r="Y88" s="183"/>
      <c r="Z88" s="183"/>
      <c r="AA88" s="183"/>
      <c r="AB88" s="183"/>
    </row>
    <row r="89" spans="1:28">
      <c r="A89" s="3"/>
      <c r="B89" s="203"/>
      <c r="C89" s="190"/>
      <c r="D89" s="206"/>
      <c r="E89" s="183"/>
      <c r="F89" s="3"/>
      <c r="G89" s="190"/>
      <c r="H89" s="183"/>
      <c r="I89" s="183"/>
      <c r="J89" s="183"/>
      <c r="K89" s="183"/>
      <c r="L89" s="183"/>
      <c r="M89" s="183"/>
      <c r="N89" s="183"/>
      <c r="O89" s="183"/>
      <c r="P89" s="183"/>
      <c r="Q89" s="183"/>
      <c r="R89" s="183"/>
      <c r="S89" s="183"/>
      <c r="T89" s="183"/>
      <c r="U89" s="183"/>
      <c r="V89" s="183"/>
      <c r="W89" s="183"/>
      <c r="X89" s="183"/>
      <c r="Y89" s="183"/>
      <c r="Z89" s="183"/>
      <c r="AA89" s="183"/>
      <c r="AB89" s="183"/>
    </row>
    <row r="90" spans="1:28">
      <c r="A90" s="3"/>
      <c r="B90" s="203"/>
      <c r="C90" s="190"/>
      <c r="D90" s="206"/>
      <c r="E90" s="183"/>
      <c r="F90" s="3"/>
      <c r="G90" s="190"/>
      <c r="H90" s="183"/>
      <c r="I90" s="183"/>
      <c r="J90" s="183"/>
      <c r="K90" s="183"/>
      <c r="L90" s="183"/>
      <c r="M90" s="183"/>
      <c r="N90" s="183"/>
      <c r="O90" s="183"/>
      <c r="P90" s="183"/>
      <c r="Q90" s="183"/>
      <c r="R90" s="183"/>
      <c r="S90" s="183"/>
      <c r="T90" s="183"/>
      <c r="U90" s="183"/>
      <c r="V90" s="183"/>
      <c r="W90" s="183"/>
      <c r="X90" s="183"/>
      <c r="Y90" s="183"/>
      <c r="Z90" s="183"/>
      <c r="AA90" s="183"/>
      <c r="AB90" s="183"/>
    </row>
    <row r="91" spans="1:28">
      <c r="A91" s="3"/>
      <c r="B91" s="203"/>
      <c r="C91" s="190"/>
      <c r="D91" s="206"/>
      <c r="E91" s="183"/>
      <c r="F91" s="3"/>
      <c r="G91" s="190"/>
      <c r="H91" s="183"/>
      <c r="I91" s="183"/>
      <c r="J91" s="183"/>
      <c r="K91" s="183"/>
      <c r="L91" s="183"/>
      <c r="M91" s="183"/>
      <c r="N91" s="183"/>
      <c r="O91" s="183"/>
      <c r="P91" s="183"/>
      <c r="Q91" s="183"/>
      <c r="R91" s="183"/>
      <c r="S91" s="183"/>
      <c r="T91" s="183"/>
      <c r="U91" s="183"/>
      <c r="V91" s="183"/>
      <c r="W91" s="183"/>
      <c r="X91" s="183"/>
      <c r="Y91" s="183"/>
      <c r="Z91" s="183"/>
      <c r="AA91" s="183"/>
      <c r="AB91" s="183"/>
    </row>
    <row r="92" spans="1:28">
      <c r="A92" s="3"/>
      <c r="B92" s="203"/>
      <c r="C92" s="190"/>
      <c r="D92" s="206"/>
      <c r="E92" s="183"/>
      <c r="F92" s="3"/>
      <c r="G92" s="190"/>
      <c r="H92" s="183"/>
      <c r="I92" s="183"/>
      <c r="J92" s="183"/>
      <c r="K92" s="183"/>
      <c r="L92" s="183"/>
      <c r="M92" s="183"/>
      <c r="N92" s="183"/>
      <c r="O92" s="183"/>
      <c r="P92" s="183"/>
      <c r="Q92" s="183"/>
      <c r="R92" s="183"/>
      <c r="S92" s="183"/>
      <c r="T92" s="183"/>
      <c r="U92" s="183"/>
      <c r="V92" s="183"/>
      <c r="W92" s="183"/>
      <c r="X92" s="183"/>
      <c r="Y92" s="183"/>
      <c r="Z92" s="183"/>
      <c r="AA92" s="183"/>
      <c r="AB92" s="183"/>
    </row>
    <row r="93" spans="1:28">
      <c r="A93" s="3"/>
      <c r="B93" s="203"/>
      <c r="C93" s="190"/>
      <c r="D93" s="206"/>
      <c r="E93" s="183"/>
      <c r="F93" s="3"/>
      <c r="G93" s="190"/>
      <c r="H93" s="183"/>
      <c r="I93" s="183"/>
      <c r="J93" s="183"/>
      <c r="K93" s="183"/>
      <c r="L93" s="183"/>
      <c r="M93" s="183"/>
      <c r="N93" s="183"/>
      <c r="O93" s="183"/>
      <c r="P93" s="183"/>
      <c r="Q93" s="183"/>
      <c r="R93" s="183"/>
      <c r="S93" s="183"/>
      <c r="T93" s="183"/>
      <c r="U93" s="183"/>
      <c r="V93" s="183"/>
      <c r="W93" s="183"/>
      <c r="X93" s="183"/>
      <c r="Y93" s="183"/>
      <c r="Z93" s="183"/>
      <c r="AA93" s="183"/>
      <c r="AB93" s="183"/>
    </row>
    <row r="94" spans="1:28">
      <c r="A94" s="3"/>
      <c r="B94" s="203"/>
      <c r="C94" s="190"/>
      <c r="D94" s="206"/>
      <c r="E94" s="183"/>
      <c r="F94" s="3"/>
      <c r="G94" s="190"/>
      <c r="H94" s="183"/>
      <c r="I94" s="183"/>
      <c r="J94" s="183"/>
      <c r="K94" s="183"/>
      <c r="L94" s="183"/>
      <c r="M94" s="183"/>
      <c r="N94" s="183"/>
      <c r="O94" s="183"/>
      <c r="P94" s="183"/>
      <c r="Q94" s="183"/>
      <c r="R94" s="183"/>
      <c r="S94" s="183"/>
      <c r="T94" s="183"/>
      <c r="U94" s="183"/>
      <c r="V94" s="183"/>
      <c r="W94" s="183"/>
      <c r="X94" s="183"/>
      <c r="Y94" s="183"/>
      <c r="Z94" s="183"/>
      <c r="AA94" s="183"/>
      <c r="AB94" s="183"/>
    </row>
    <row r="95" spans="1:28">
      <c r="A95" s="3"/>
      <c r="B95" s="203"/>
      <c r="C95" s="190"/>
      <c r="D95" s="206"/>
      <c r="E95" s="183"/>
      <c r="F95" s="3"/>
      <c r="G95" s="190"/>
      <c r="H95" s="183"/>
      <c r="I95" s="183"/>
      <c r="J95" s="183"/>
      <c r="K95" s="183"/>
      <c r="L95" s="183"/>
      <c r="M95" s="183"/>
      <c r="N95" s="183"/>
      <c r="O95" s="183"/>
      <c r="P95" s="183"/>
      <c r="Q95" s="183"/>
      <c r="R95" s="183"/>
      <c r="S95" s="183"/>
      <c r="T95" s="183"/>
      <c r="U95" s="183"/>
      <c r="V95" s="183"/>
      <c r="W95" s="183"/>
      <c r="X95" s="183"/>
      <c r="Y95" s="183"/>
      <c r="Z95" s="183"/>
      <c r="AA95" s="183"/>
      <c r="AB95" s="183"/>
    </row>
    <row r="96" spans="1:28">
      <c r="A96" s="3"/>
      <c r="B96" s="203"/>
      <c r="C96" s="190"/>
      <c r="D96" s="206"/>
      <c r="E96" s="183"/>
      <c r="F96" s="3"/>
      <c r="G96" s="190"/>
      <c r="H96" s="183"/>
      <c r="I96" s="183"/>
      <c r="J96" s="183"/>
      <c r="K96" s="183"/>
      <c r="L96" s="183"/>
      <c r="M96" s="183"/>
      <c r="N96" s="183"/>
      <c r="O96" s="183"/>
      <c r="P96" s="183"/>
      <c r="Q96" s="183"/>
      <c r="R96" s="183"/>
      <c r="S96" s="183"/>
      <c r="T96" s="183"/>
      <c r="U96" s="183"/>
      <c r="V96" s="183"/>
      <c r="W96" s="183"/>
      <c r="X96" s="183"/>
      <c r="Y96" s="183"/>
      <c r="Z96" s="183"/>
      <c r="AA96" s="183"/>
      <c r="AB96" s="183"/>
    </row>
    <row r="97" spans="1:28">
      <c r="A97" s="3"/>
      <c r="B97" s="203"/>
      <c r="C97" s="190"/>
      <c r="D97" s="206"/>
      <c r="E97" s="183"/>
      <c r="F97" s="3"/>
      <c r="G97" s="190"/>
      <c r="H97" s="183"/>
      <c r="I97" s="183"/>
      <c r="J97" s="183"/>
      <c r="K97" s="183"/>
      <c r="L97" s="183"/>
      <c r="M97" s="183"/>
      <c r="N97" s="183"/>
      <c r="O97" s="183"/>
      <c r="P97" s="183"/>
      <c r="Q97" s="183"/>
      <c r="R97" s="183"/>
      <c r="S97" s="183"/>
      <c r="T97" s="183"/>
      <c r="U97" s="183"/>
      <c r="V97" s="183"/>
      <c r="W97" s="183"/>
      <c r="X97" s="183"/>
      <c r="Y97" s="183"/>
      <c r="Z97" s="183"/>
      <c r="AA97" s="183"/>
      <c r="AB97" s="183"/>
    </row>
    <row r="98" spans="1:28">
      <c r="A98" s="3"/>
      <c r="B98" s="203"/>
      <c r="C98" s="190"/>
      <c r="D98" s="206"/>
      <c r="E98" s="183"/>
      <c r="F98" s="3"/>
      <c r="G98" s="190"/>
      <c r="H98" s="183"/>
      <c r="I98" s="183"/>
      <c r="J98" s="183"/>
      <c r="K98" s="183"/>
      <c r="L98" s="183"/>
      <c r="M98" s="183"/>
      <c r="N98" s="183"/>
      <c r="O98" s="183"/>
      <c r="P98" s="183"/>
      <c r="Q98" s="183"/>
      <c r="R98" s="183"/>
      <c r="S98" s="183"/>
      <c r="T98" s="183"/>
      <c r="U98" s="183"/>
      <c r="V98" s="183"/>
      <c r="W98" s="183"/>
      <c r="X98" s="183"/>
      <c r="Y98" s="183"/>
      <c r="Z98" s="183"/>
      <c r="AA98" s="183"/>
      <c r="AB98" s="183"/>
    </row>
    <row r="99" spans="1:28">
      <c r="A99" s="3"/>
      <c r="B99" s="203"/>
      <c r="C99" s="190"/>
      <c r="D99" s="206"/>
      <c r="E99" s="183"/>
      <c r="F99" s="3"/>
      <c r="G99" s="190"/>
      <c r="H99" s="183"/>
      <c r="I99" s="183"/>
      <c r="J99" s="183"/>
      <c r="K99" s="183"/>
      <c r="L99" s="183"/>
      <c r="M99" s="183"/>
      <c r="N99" s="183"/>
      <c r="O99" s="183"/>
      <c r="P99" s="183"/>
      <c r="Q99" s="183"/>
      <c r="R99" s="183"/>
      <c r="S99" s="183"/>
      <c r="T99" s="183"/>
      <c r="U99" s="183"/>
      <c r="V99" s="183"/>
      <c r="W99" s="183"/>
      <c r="X99" s="183"/>
      <c r="Y99" s="183"/>
      <c r="Z99" s="183"/>
      <c r="AA99" s="183"/>
      <c r="AB99" s="183"/>
    </row>
    <row r="100" spans="1:28">
      <c r="A100" s="3"/>
      <c r="B100" s="203"/>
      <c r="C100" s="190"/>
      <c r="D100" s="206"/>
      <c r="E100" s="183"/>
      <c r="F100" s="3"/>
      <c r="G100" s="190"/>
      <c r="H100" s="183"/>
      <c r="I100" s="183"/>
      <c r="J100" s="183"/>
      <c r="K100" s="183"/>
      <c r="L100" s="183"/>
      <c r="M100" s="183"/>
      <c r="N100" s="183"/>
      <c r="O100" s="183"/>
      <c r="P100" s="183"/>
      <c r="Q100" s="183"/>
      <c r="R100" s="183"/>
      <c r="S100" s="183"/>
      <c r="T100" s="183"/>
      <c r="U100" s="183"/>
      <c r="V100" s="183"/>
      <c r="W100" s="183"/>
      <c r="X100" s="183"/>
      <c r="Y100" s="183"/>
      <c r="Z100" s="183"/>
      <c r="AA100" s="183"/>
      <c r="AB100" s="183"/>
    </row>
    <row r="101" spans="1:28">
      <c r="A101" s="3"/>
      <c r="B101" s="203"/>
      <c r="C101" s="190"/>
      <c r="D101" s="206"/>
      <c r="E101" s="183"/>
      <c r="F101" s="3"/>
      <c r="G101" s="190"/>
      <c r="H101" s="183"/>
      <c r="I101" s="183"/>
      <c r="J101" s="183"/>
      <c r="K101" s="183"/>
      <c r="L101" s="183"/>
      <c r="M101" s="183"/>
      <c r="N101" s="183"/>
      <c r="O101" s="183"/>
      <c r="P101" s="183"/>
      <c r="Q101" s="183"/>
      <c r="R101" s="183"/>
      <c r="S101" s="183"/>
      <c r="T101" s="183"/>
      <c r="U101" s="183"/>
      <c r="V101" s="183"/>
      <c r="W101" s="183"/>
      <c r="X101" s="183"/>
      <c r="Y101" s="183"/>
      <c r="Z101" s="183"/>
      <c r="AA101" s="183"/>
      <c r="AB101" s="183"/>
    </row>
    <row r="102" spans="1:28">
      <c r="A102" s="3"/>
      <c r="B102" s="203"/>
      <c r="C102" s="190"/>
      <c r="D102" s="206"/>
      <c r="E102" s="183"/>
      <c r="F102" s="3"/>
      <c r="G102" s="190"/>
      <c r="H102" s="183"/>
      <c r="I102" s="183"/>
      <c r="J102" s="183"/>
      <c r="K102" s="183"/>
      <c r="L102" s="183"/>
      <c r="M102" s="183"/>
      <c r="N102" s="183"/>
      <c r="O102" s="183"/>
      <c r="P102" s="183"/>
      <c r="Q102" s="183"/>
      <c r="R102" s="183"/>
      <c r="S102" s="183"/>
      <c r="T102" s="183"/>
      <c r="U102" s="183"/>
      <c r="V102" s="183"/>
      <c r="W102" s="183"/>
      <c r="X102" s="183"/>
      <c r="Y102" s="183"/>
      <c r="Z102" s="183"/>
      <c r="AA102" s="183"/>
      <c r="AB102" s="183"/>
    </row>
    <row r="103" spans="1:28">
      <c r="A103" s="3"/>
      <c r="B103" s="203"/>
      <c r="C103" s="190"/>
      <c r="D103" s="206"/>
      <c r="E103" s="183"/>
      <c r="F103" s="3"/>
      <c r="G103" s="190"/>
      <c r="H103" s="183"/>
      <c r="I103" s="183"/>
      <c r="J103" s="183"/>
      <c r="K103" s="183"/>
      <c r="L103" s="183"/>
      <c r="M103" s="183"/>
      <c r="N103" s="183"/>
      <c r="O103" s="183"/>
      <c r="P103" s="183"/>
      <c r="Q103" s="183"/>
      <c r="R103" s="183"/>
      <c r="S103" s="183"/>
      <c r="T103" s="183"/>
      <c r="U103" s="183"/>
      <c r="V103" s="183"/>
      <c r="W103" s="183"/>
      <c r="X103" s="183"/>
      <c r="Y103" s="183"/>
      <c r="Z103" s="183"/>
      <c r="AA103" s="183"/>
      <c r="AB103" s="183"/>
    </row>
    <row r="104" spans="1:28">
      <c r="A104" s="3"/>
      <c r="B104" s="203"/>
      <c r="C104" s="190"/>
      <c r="D104" s="206"/>
      <c r="E104" s="183"/>
      <c r="F104" s="3"/>
      <c r="G104" s="190"/>
      <c r="H104" s="183"/>
      <c r="I104" s="183"/>
      <c r="J104" s="183"/>
      <c r="K104" s="183"/>
      <c r="L104" s="183"/>
      <c r="M104" s="183"/>
      <c r="N104" s="183"/>
      <c r="O104" s="183"/>
      <c r="P104" s="183"/>
      <c r="Q104" s="183"/>
      <c r="R104" s="183"/>
      <c r="S104" s="183"/>
      <c r="T104" s="183"/>
      <c r="U104" s="183"/>
      <c r="V104" s="183"/>
      <c r="W104" s="183"/>
      <c r="X104" s="183"/>
      <c r="Y104" s="183"/>
      <c r="Z104" s="183"/>
      <c r="AA104" s="183"/>
      <c r="AB104" s="183"/>
    </row>
    <row r="105" spans="1:28">
      <c r="A105" s="3"/>
      <c r="B105" s="203"/>
      <c r="C105" s="190"/>
      <c r="D105" s="206"/>
      <c r="E105" s="183"/>
      <c r="F105" s="3"/>
      <c r="G105" s="190"/>
      <c r="H105" s="183"/>
      <c r="I105" s="183"/>
      <c r="J105" s="183"/>
      <c r="K105" s="183"/>
      <c r="L105" s="183"/>
      <c r="M105" s="183"/>
      <c r="N105" s="183"/>
      <c r="O105" s="183"/>
      <c r="P105" s="183"/>
      <c r="Q105" s="183"/>
      <c r="R105" s="183"/>
      <c r="S105" s="183"/>
      <c r="T105" s="183"/>
      <c r="U105" s="183"/>
      <c r="V105" s="183"/>
      <c r="W105" s="183"/>
      <c r="X105" s="183"/>
      <c r="Y105" s="183"/>
      <c r="Z105" s="183"/>
      <c r="AA105" s="183"/>
      <c r="AB105" s="183"/>
    </row>
    <row r="106" spans="1:28">
      <c r="A106" s="3"/>
      <c r="B106" s="203"/>
      <c r="C106" s="190"/>
      <c r="D106" s="206"/>
      <c r="E106" s="183"/>
      <c r="F106" s="3"/>
      <c r="G106" s="190"/>
      <c r="H106" s="183"/>
      <c r="I106" s="183"/>
      <c r="J106" s="183"/>
      <c r="K106" s="183"/>
      <c r="L106" s="183"/>
      <c r="M106" s="183"/>
      <c r="N106" s="183"/>
      <c r="O106" s="183"/>
      <c r="P106" s="183"/>
      <c r="Q106" s="183"/>
      <c r="R106" s="183"/>
      <c r="S106" s="183"/>
      <c r="T106" s="183"/>
      <c r="U106" s="183"/>
      <c r="V106" s="183"/>
      <c r="W106" s="183"/>
      <c r="X106" s="183"/>
      <c r="Y106" s="183"/>
      <c r="Z106" s="183"/>
      <c r="AA106" s="183"/>
      <c r="AB106" s="183"/>
    </row>
    <row r="107" spans="1:28">
      <c r="A107" s="3"/>
      <c r="B107" s="203"/>
      <c r="C107" s="190"/>
      <c r="D107" s="206"/>
      <c r="E107" s="183"/>
      <c r="F107" s="3"/>
      <c r="G107" s="190"/>
      <c r="H107" s="183"/>
      <c r="I107" s="183"/>
      <c r="J107" s="183"/>
      <c r="K107" s="183"/>
      <c r="L107" s="183"/>
      <c r="M107" s="183"/>
      <c r="N107" s="183"/>
      <c r="O107" s="183"/>
      <c r="P107" s="183"/>
      <c r="Q107" s="183"/>
      <c r="R107" s="183"/>
      <c r="S107" s="183"/>
      <c r="T107" s="183"/>
      <c r="U107" s="183"/>
      <c r="V107" s="183"/>
      <c r="W107" s="183"/>
      <c r="X107" s="183"/>
      <c r="Y107" s="183"/>
      <c r="Z107" s="183"/>
      <c r="AA107" s="183"/>
      <c r="AB107" s="183"/>
    </row>
    <row r="108" spans="1:28">
      <c r="A108" s="3"/>
      <c r="B108" s="203"/>
      <c r="C108" s="190"/>
      <c r="D108" s="206"/>
      <c r="E108" s="183"/>
      <c r="F108" s="3"/>
      <c r="G108" s="190"/>
      <c r="H108" s="183"/>
      <c r="I108" s="183"/>
      <c r="J108" s="183"/>
      <c r="K108" s="183"/>
      <c r="L108" s="183"/>
      <c r="M108" s="183"/>
      <c r="N108" s="183"/>
      <c r="O108" s="183"/>
      <c r="P108" s="183"/>
      <c r="Q108" s="183"/>
      <c r="R108" s="183"/>
      <c r="S108" s="183"/>
      <c r="T108" s="183"/>
      <c r="U108" s="183"/>
      <c r="V108" s="183"/>
      <c r="W108" s="183"/>
      <c r="X108" s="183"/>
      <c r="Y108" s="183"/>
      <c r="Z108" s="183"/>
      <c r="AA108" s="183"/>
      <c r="AB108" s="183"/>
    </row>
    <row r="109" spans="1:28">
      <c r="A109" s="3"/>
      <c r="B109" s="203"/>
      <c r="C109" s="190"/>
      <c r="D109" s="206"/>
      <c r="E109" s="183"/>
      <c r="F109" s="3"/>
      <c r="G109" s="190"/>
      <c r="H109" s="183"/>
      <c r="I109" s="183"/>
      <c r="J109" s="183"/>
      <c r="K109" s="183"/>
      <c r="L109" s="183"/>
      <c r="M109" s="183"/>
      <c r="N109" s="183"/>
      <c r="O109" s="183"/>
      <c r="P109" s="183"/>
      <c r="Q109" s="183"/>
      <c r="R109" s="183"/>
      <c r="S109" s="183"/>
      <c r="T109" s="183"/>
      <c r="U109" s="183"/>
      <c r="V109" s="183"/>
      <c r="W109" s="183"/>
      <c r="X109" s="183"/>
      <c r="Y109" s="183"/>
      <c r="Z109" s="183"/>
      <c r="AA109" s="183"/>
      <c r="AB109" s="183"/>
    </row>
    <row r="110" spans="1:28">
      <c r="A110" s="3"/>
      <c r="B110" s="203"/>
      <c r="C110" s="190"/>
      <c r="D110" s="206"/>
      <c r="E110" s="183"/>
      <c r="F110" s="3"/>
      <c r="G110" s="190"/>
      <c r="H110" s="183"/>
      <c r="I110" s="183"/>
      <c r="J110" s="183"/>
      <c r="K110" s="183"/>
      <c r="L110" s="183"/>
      <c r="M110" s="183"/>
      <c r="N110" s="183"/>
      <c r="O110" s="183"/>
      <c r="P110" s="183"/>
      <c r="Q110" s="183"/>
      <c r="R110" s="183"/>
      <c r="S110" s="183"/>
      <c r="T110" s="183"/>
      <c r="U110" s="183"/>
      <c r="V110" s="183"/>
      <c r="W110" s="183"/>
      <c r="X110" s="183"/>
      <c r="Y110" s="183"/>
      <c r="Z110" s="183"/>
      <c r="AA110" s="183"/>
      <c r="AB110" s="183"/>
    </row>
    <row r="111" spans="1:28">
      <c r="A111" s="3"/>
      <c r="B111" s="203"/>
      <c r="C111" s="190"/>
      <c r="D111" s="206"/>
      <c r="E111" s="183"/>
      <c r="F111" s="3"/>
      <c r="G111" s="190"/>
      <c r="H111" s="183"/>
      <c r="I111" s="183"/>
      <c r="J111" s="183"/>
      <c r="K111" s="183"/>
      <c r="L111" s="183"/>
      <c r="M111" s="183"/>
      <c r="N111" s="183"/>
      <c r="O111" s="183"/>
      <c r="P111" s="183"/>
      <c r="Q111" s="183"/>
      <c r="R111" s="183"/>
      <c r="S111" s="183"/>
      <c r="T111" s="183"/>
      <c r="U111" s="183"/>
      <c r="V111" s="183"/>
      <c r="W111" s="183"/>
      <c r="X111" s="183"/>
      <c r="Y111" s="183"/>
      <c r="Z111" s="183"/>
      <c r="AA111" s="183"/>
      <c r="AB111" s="183"/>
    </row>
    <row r="112" spans="1:28">
      <c r="A112" s="3"/>
      <c r="B112" s="203"/>
      <c r="C112" s="190"/>
      <c r="D112" s="206"/>
      <c r="E112" s="183"/>
      <c r="F112" s="3"/>
      <c r="G112" s="190"/>
      <c r="H112" s="183"/>
      <c r="I112" s="183"/>
      <c r="J112" s="183"/>
      <c r="K112" s="183"/>
      <c r="L112" s="183"/>
      <c r="M112" s="183"/>
      <c r="N112" s="183"/>
      <c r="O112" s="183"/>
      <c r="P112" s="183"/>
      <c r="Q112" s="183"/>
      <c r="R112" s="183"/>
      <c r="S112" s="183"/>
      <c r="T112" s="183"/>
      <c r="U112" s="183"/>
      <c r="V112" s="183"/>
      <c r="W112" s="183"/>
      <c r="X112" s="183"/>
      <c r="Y112" s="183"/>
      <c r="Z112" s="183"/>
      <c r="AA112" s="183"/>
      <c r="AB112" s="183"/>
    </row>
    <row r="113" spans="1:28">
      <c r="A113" s="3"/>
      <c r="B113" s="203"/>
      <c r="C113" s="190"/>
      <c r="D113" s="206"/>
      <c r="E113" s="183"/>
      <c r="F113" s="3"/>
      <c r="G113" s="190"/>
      <c r="H113" s="183"/>
      <c r="I113" s="183"/>
      <c r="J113" s="183"/>
      <c r="K113" s="183"/>
      <c r="L113" s="183"/>
      <c r="M113" s="183"/>
      <c r="N113" s="183"/>
      <c r="O113" s="183"/>
      <c r="P113" s="183"/>
      <c r="Q113" s="183"/>
      <c r="R113" s="183"/>
      <c r="S113" s="183"/>
      <c r="T113" s="183"/>
      <c r="U113" s="183"/>
      <c r="V113" s="183"/>
      <c r="W113" s="183"/>
      <c r="X113" s="183"/>
      <c r="Y113" s="183"/>
      <c r="Z113" s="183"/>
      <c r="AA113" s="183"/>
      <c r="AB113" s="183"/>
    </row>
    <row r="114" spans="1:28">
      <c r="A114" s="3"/>
      <c r="B114" s="203"/>
      <c r="C114" s="190"/>
      <c r="D114" s="206"/>
      <c r="E114" s="183"/>
      <c r="F114" s="3"/>
      <c r="G114" s="190"/>
      <c r="H114" s="183"/>
      <c r="I114" s="183"/>
      <c r="J114" s="183"/>
      <c r="K114" s="183"/>
      <c r="L114" s="183"/>
      <c r="M114" s="183"/>
      <c r="N114" s="183"/>
      <c r="O114" s="183"/>
      <c r="P114" s="183"/>
      <c r="Q114" s="183"/>
      <c r="R114" s="183"/>
      <c r="S114" s="183"/>
      <c r="T114" s="183"/>
      <c r="U114" s="183"/>
      <c r="V114" s="183"/>
      <c r="W114" s="183"/>
      <c r="X114" s="183"/>
      <c r="Y114" s="183"/>
      <c r="Z114" s="183"/>
      <c r="AA114" s="183"/>
      <c r="AB114" s="183"/>
    </row>
    <row r="115" spans="1:28">
      <c r="A115" s="3"/>
      <c r="B115" s="203"/>
      <c r="C115" s="190"/>
      <c r="D115" s="206"/>
      <c r="E115" s="183"/>
      <c r="F115" s="3"/>
      <c r="G115" s="190"/>
      <c r="H115" s="183"/>
      <c r="I115" s="183"/>
      <c r="J115" s="183"/>
      <c r="K115" s="183"/>
      <c r="L115" s="183"/>
      <c r="M115" s="183"/>
      <c r="N115" s="183"/>
      <c r="O115" s="183"/>
      <c r="P115" s="183"/>
      <c r="Q115" s="183"/>
      <c r="R115" s="183"/>
      <c r="S115" s="183"/>
      <c r="T115" s="183"/>
      <c r="U115" s="183"/>
      <c r="V115" s="183"/>
      <c r="W115" s="183"/>
      <c r="X115" s="183"/>
      <c r="Y115" s="183"/>
      <c r="Z115" s="183"/>
      <c r="AA115" s="183"/>
      <c r="AB115" s="183"/>
    </row>
    <row r="116" spans="1:28">
      <c r="A116" s="3"/>
      <c r="B116" s="203"/>
      <c r="C116" s="190"/>
      <c r="D116" s="206"/>
      <c r="E116" s="183"/>
      <c r="F116" s="3"/>
      <c r="G116" s="190"/>
      <c r="H116" s="183"/>
      <c r="I116" s="183"/>
      <c r="J116" s="183"/>
      <c r="K116" s="183"/>
      <c r="L116" s="183"/>
      <c r="M116" s="183"/>
      <c r="N116" s="183"/>
      <c r="O116" s="183"/>
      <c r="P116" s="183"/>
      <c r="Q116" s="183"/>
      <c r="R116" s="183"/>
      <c r="S116" s="183"/>
      <c r="T116" s="183"/>
      <c r="U116" s="183"/>
      <c r="V116" s="183"/>
      <c r="W116" s="183"/>
      <c r="X116" s="183"/>
      <c r="Y116" s="183"/>
      <c r="Z116" s="183"/>
      <c r="AA116" s="183"/>
      <c r="AB116" s="183"/>
    </row>
    <row r="117" spans="1:28">
      <c r="A117" s="3"/>
      <c r="B117" s="203"/>
      <c r="C117" s="190"/>
      <c r="D117" s="206"/>
      <c r="E117" s="183"/>
      <c r="F117" s="3"/>
      <c r="G117" s="190"/>
      <c r="H117" s="183"/>
      <c r="I117" s="183"/>
      <c r="J117" s="183"/>
      <c r="K117" s="183"/>
      <c r="L117" s="183"/>
      <c r="M117" s="183"/>
      <c r="N117" s="183"/>
      <c r="O117" s="183"/>
      <c r="P117" s="183"/>
      <c r="Q117" s="183"/>
      <c r="R117" s="183"/>
      <c r="S117" s="183"/>
      <c r="T117" s="183"/>
      <c r="U117" s="183"/>
      <c r="V117" s="183"/>
      <c r="W117" s="183"/>
      <c r="X117" s="183"/>
      <c r="Y117" s="183"/>
      <c r="Z117" s="183"/>
      <c r="AA117" s="183"/>
      <c r="AB117" s="183"/>
    </row>
    <row r="118" spans="1:28">
      <c r="A118" s="3"/>
      <c r="B118" s="203"/>
      <c r="C118" s="190"/>
      <c r="D118" s="206"/>
      <c r="E118" s="183"/>
      <c r="F118" s="3"/>
      <c r="G118" s="190"/>
      <c r="H118" s="183"/>
      <c r="I118" s="183"/>
      <c r="J118" s="183"/>
      <c r="K118" s="183"/>
      <c r="L118" s="183"/>
      <c r="M118" s="183"/>
      <c r="N118" s="183"/>
      <c r="O118" s="183"/>
      <c r="P118" s="183"/>
      <c r="Q118" s="183"/>
      <c r="R118" s="183"/>
      <c r="S118" s="183"/>
      <c r="T118" s="183"/>
      <c r="U118" s="183"/>
      <c r="V118" s="183"/>
      <c r="W118" s="183"/>
      <c r="X118" s="183"/>
      <c r="Y118" s="183"/>
      <c r="Z118" s="183"/>
      <c r="AA118" s="183"/>
      <c r="AB118" s="183"/>
    </row>
    <row r="119" spans="1:28">
      <c r="A119" s="3"/>
      <c r="B119" s="203"/>
      <c r="C119" s="190"/>
      <c r="D119" s="206"/>
      <c r="E119" s="183"/>
      <c r="F119" s="3"/>
      <c r="G119" s="190"/>
      <c r="H119" s="183"/>
      <c r="I119" s="183"/>
      <c r="J119" s="183"/>
      <c r="K119" s="183"/>
      <c r="L119" s="183"/>
      <c r="M119" s="183"/>
      <c r="N119" s="183"/>
      <c r="O119" s="183"/>
      <c r="P119" s="183"/>
      <c r="Q119" s="183"/>
      <c r="R119" s="183"/>
      <c r="S119" s="183"/>
      <c r="T119" s="183"/>
      <c r="U119" s="183"/>
      <c r="V119" s="183"/>
      <c r="W119" s="183"/>
      <c r="X119" s="183"/>
      <c r="Y119" s="183"/>
      <c r="Z119" s="183"/>
      <c r="AA119" s="183"/>
      <c r="AB119" s="183"/>
    </row>
    <row r="120" spans="1:28">
      <c r="A120" s="3"/>
      <c r="B120" s="203"/>
      <c r="C120" s="190"/>
      <c r="D120" s="206"/>
      <c r="E120" s="183"/>
      <c r="F120" s="3"/>
      <c r="G120" s="190"/>
      <c r="H120" s="183"/>
      <c r="I120" s="183"/>
      <c r="J120" s="183"/>
      <c r="K120" s="183"/>
      <c r="L120" s="183"/>
      <c r="M120" s="183"/>
      <c r="N120" s="183"/>
      <c r="O120" s="183"/>
      <c r="P120" s="183"/>
      <c r="Q120" s="183"/>
      <c r="R120" s="183"/>
      <c r="S120" s="183"/>
      <c r="T120" s="183"/>
      <c r="U120" s="183"/>
      <c r="V120" s="183"/>
      <c r="W120" s="183"/>
      <c r="X120" s="183"/>
      <c r="Y120" s="183"/>
      <c r="Z120" s="183"/>
      <c r="AA120" s="183"/>
      <c r="AB120" s="183"/>
    </row>
    <row r="121" spans="1:28">
      <c r="A121" s="3"/>
      <c r="B121" s="203"/>
      <c r="C121" s="190"/>
      <c r="D121" s="206"/>
      <c r="E121" s="183"/>
      <c r="F121" s="3"/>
      <c r="G121" s="190"/>
      <c r="H121" s="183"/>
      <c r="I121" s="183"/>
      <c r="J121" s="183"/>
      <c r="K121" s="183"/>
      <c r="L121" s="183"/>
      <c r="M121" s="183"/>
      <c r="N121" s="183"/>
      <c r="O121" s="183"/>
      <c r="P121" s="183"/>
      <c r="Q121" s="183"/>
      <c r="R121" s="183"/>
      <c r="S121" s="183"/>
      <c r="T121" s="183"/>
      <c r="U121" s="183"/>
      <c r="V121" s="183"/>
      <c r="W121" s="183"/>
      <c r="X121" s="183"/>
      <c r="Y121" s="183"/>
      <c r="Z121" s="183"/>
      <c r="AA121" s="183"/>
      <c r="AB121" s="183"/>
    </row>
    <row r="122" spans="1:28">
      <c r="A122" s="3"/>
      <c r="B122" s="203"/>
      <c r="C122" s="190"/>
      <c r="D122" s="206"/>
      <c r="E122" s="183"/>
      <c r="F122" s="3"/>
      <c r="G122" s="190"/>
      <c r="H122" s="183"/>
      <c r="I122" s="183"/>
      <c r="J122" s="183"/>
      <c r="K122" s="183"/>
      <c r="L122" s="183"/>
      <c r="M122" s="183"/>
      <c r="N122" s="183"/>
      <c r="O122" s="183"/>
      <c r="P122" s="183"/>
      <c r="Q122" s="183"/>
      <c r="R122" s="183"/>
      <c r="S122" s="183"/>
      <c r="T122" s="183"/>
      <c r="U122" s="183"/>
      <c r="V122" s="183"/>
      <c r="W122" s="183"/>
      <c r="X122" s="183"/>
      <c r="Y122" s="183"/>
      <c r="Z122" s="183"/>
      <c r="AA122" s="183"/>
      <c r="AB122" s="183"/>
    </row>
    <row r="123" spans="1:28">
      <c r="A123" s="3"/>
      <c r="B123" s="203"/>
      <c r="C123" s="190"/>
      <c r="D123" s="206"/>
      <c r="E123" s="183"/>
      <c r="F123" s="3"/>
      <c r="G123" s="190"/>
      <c r="H123" s="183"/>
      <c r="I123" s="183"/>
      <c r="J123" s="183"/>
      <c r="K123" s="183"/>
      <c r="L123" s="183"/>
      <c r="M123" s="183"/>
      <c r="N123" s="183"/>
      <c r="O123" s="183"/>
      <c r="P123" s="183"/>
      <c r="Q123" s="183"/>
      <c r="R123" s="183"/>
      <c r="S123" s="183"/>
      <c r="T123" s="183"/>
      <c r="U123" s="183"/>
      <c r="V123" s="183"/>
      <c r="W123" s="183"/>
      <c r="X123" s="183"/>
      <c r="Y123" s="183"/>
      <c r="Z123" s="183"/>
      <c r="AA123" s="183"/>
      <c r="AB123" s="183"/>
    </row>
    <row r="124" spans="1:28">
      <c r="A124" s="3"/>
      <c r="B124" s="203"/>
      <c r="C124" s="190"/>
      <c r="D124" s="206"/>
      <c r="E124" s="183"/>
      <c r="F124" s="3"/>
      <c r="G124" s="190"/>
      <c r="H124" s="183"/>
      <c r="I124" s="183"/>
      <c r="J124" s="183"/>
      <c r="K124" s="183"/>
      <c r="L124" s="183"/>
      <c r="M124" s="183"/>
      <c r="N124" s="183"/>
      <c r="O124" s="183"/>
      <c r="P124" s="183"/>
      <c r="Q124" s="183"/>
      <c r="R124" s="183"/>
      <c r="S124" s="183"/>
      <c r="T124" s="183"/>
      <c r="U124" s="183"/>
      <c r="V124" s="183"/>
      <c r="W124" s="183"/>
      <c r="X124" s="183"/>
      <c r="Y124" s="183"/>
      <c r="Z124" s="183"/>
      <c r="AA124" s="183"/>
      <c r="AB124" s="183"/>
    </row>
    <row r="125" spans="1:28">
      <c r="A125" s="3"/>
      <c r="B125" s="203"/>
      <c r="C125" s="190"/>
      <c r="D125" s="206"/>
      <c r="E125" s="183"/>
      <c r="F125" s="3"/>
      <c r="G125" s="190"/>
      <c r="H125" s="183"/>
      <c r="I125" s="183"/>
      <c r="J125" s="183"/>
      <c r="K125" s="183"/>
      <c r="L125" s="183"/>
      <c r="M125" s="183"/>
      <c r="N125" s="183"/>
      <c r="O125" s="183"/>
      <c r="P125" s="183"/>
      <c r="Q125" s="183"/>
      <c r="R125" s="183"/>
      <c r="S125" s="183"/>
      <c r="T125" s="183"/>
      <c r="U125" s="183"/>
      <c r="V125" s="183"/>
      <c r="W125" s="183"/>
      <c r="X125" s="183"/>
      <c r="Y125" s="183"/>
      <c r="Z125" s="183"/>
      <c r="AA125" s="183"/>
      <c r="AB125" s="183"/>
    </row>
    <row r="126" spans="1:28">
      <c r="A126" s="3"/>
      <c r="B126" s="203"/>
      <c r="C126" s="190"/>
      <c r="D126" s="206"/>
      <c r="E126" s="183"/>
      <c r="F126" s="3"/>
      <c r="G126" s="190"/>
      <c r="H126" s="183"/>
      <c r="I126" s="183"/>
      <c r="J126" s="183"/>
      <c r="K126" s="183"/>
      <c r="L126" s="183"/>
      <c r="M126" s="183"/>
      <c r="N126" s="183"/>
      <c r="O126" s="183"/>
      <c r="P126" s="183"/>
      <c r="Q126" s="183"/>
      <c r="R126" s="183"/>
      <c r="S126" s="183"/>
      <c r="T126" s="183"/>
      <c r="U126" s="183"/>
      <c r="V126" s="183"/>
      <c r="W126" s="183"/>
      <c r="X126" s="183"/>
      <c r="Y126" s="183"/>
      <c r="Z126" s="183"/>
      <c r="AA126" s="183"/>
      <c r="AB126" s="183"/>
    </row>
    <row r="127" spans="1:28">
      <c r="A127" s="3"/>
      <c r="B127" s="203"/>
      <c r="C127" s="190"/>
      <c r="D127" s="206"/>
      <c r="E127" s="183"/>
      <c r="F127" s="3"/>
      <c r="G127" s="190"/>
      <c r="H127" s="183"/>
      <c r="I127" s="183"/>
      <c r="J127" s="183"/>
      <c r="K127" s="183"/>
      <c r="L127" s="183"/>
      <c r="M127" s="183"/>
      <c r="N127" s="183"/>
      <c r="O127" s="183"/>
      <c r="P127" s="183"/>
      <c r="Q127" s="183"/>
      <c r="R127" s="183"/>
      <c r="S127" s="183"/>
      <c r="T127" s="183"/>
      <c r="U127" s="183"/>
      <c r="V127" s="183"/>
      <c r="W127" s="183"/>
      <c r="X127" s="183"/>
      <c r="Y127" s="183"/>
      <c r="Z127" s="183"/>
      <c r="AA127" s="183"/>
      <c r="AB127" s="183"/>
    </row>
    <row r="128" spans="1:28">
      <c r="A128" s="3"/>
      <c r="B128" s="203"/>
      <c r="C128" s="190"/>
      <c r="D128" s="206"/>
      <c r="E128" s="183"/>
      <c r="F128" s="3"/>
      <c r="G128" s="190"/>
      <c r="H128" s="183"/>
      <c r="I128" s="183"/>
      <c r="J128" s="183"/>
      <c r="K128" s="183"/>
      <c r="L128" s="183"/>
      <c r="M128" s="183"/>
      <c r="N128" s="183"/>
      <c r="O128" s="183"/>
      <c r="P128" s="183"/>
      <c r="Q128" s="183"/>
      <c r="R128" s="183"/>
      <c r="S128" s="183"/>
      <c r="T128" s="183"/>
      <c r="U128" s="183"/>
      <c r="V128" s="183"/>
      <c r="W128" s="183"/>
      <c r="X128" s="183"/>
      <c r="Y128" s="183"/>
      <c r="Z128" s="183"/>
      <c r="AA128" s="183"/>
      <c r="AB128" s="183"/>
    </row>
    <row r="129" spans="1:28">
      <c r="A129" s="3"/>
      <c r="B129" s="203"/>
      <c r="C129" s="190"/>
      <c r="D129" s="206"/>
      <c r="E129" s="183"/>
      <c r="F129" s="3"/>
      <c r="G129" s="190"/>
      <c r="H129" s="183"/>
      <c r="I129" s="183"/>
      <c r="J129" s="183"/>
      <c r="K129" s="183"/>
      <c r="L129" s="183"/>
      <c r="M129" s="183"/>
      <c r="N129" s="183"/>
      <c r="O129" s="183"/>
      <c r="P129" s="183"/>
      <c r="Q129" s="183"/>
      <c r="R129" s="183"/>
      <c r="S129" s="183"/>
      <c r="T129" s="183"/>
      <c r="U129" s="183"/>
      <c r="V129" s="183"/>
      <c r="W129" s="183"/>
      <c r="X129" s="183"/>
      <c r="Y129" s="183"/>
      <c r="Z129" s="183"/>
      <c r="AA129" s="183"/>
      <c r="AB129" s="183"/>
    </row>
    <row r="130" spans="1:28">
      <c r="A130" s="3"/>
      <c r="B130" s="203"/>
      <c r="C130" s="190"/>
      <c r="D130" s="206"/>
      <c r="E130" s="183"/>
      <c r="F130" s="3"/>
      <c r="G130" s="190"/>
      <c r="H130" s="183"/>
      <c r="I130" s="183"/>
      <c r="J130" s="183"/>
      <c r="K130" s="183"/>
      <c r="L130" s="183"/>
      <c r="M130" s="183"/>
      <c r="N130" s="183"/>
      <c r="O130" s="183"/>
      <c r="P130" s="183"/>
      <c r="Q130" s="183"/>
      <c r="R130" s="183"/>
      <c r="S130" s="183"/>
      <c r="T130" s="183"/>
      <c r="U130" s="183"/>
      <c r="V130" s="183"/>
      <c r="W130" s="183"/>
      <c r="X130" s="183"/>
      <c r="Y130" s="183"/>
      <c r="Z130" s="183"/>
      <c r="AA130" s="183"/>
      <c r="AB130" s="183"/>
    </row>
    <row r="131" spans="1:28">
      <c r="A131" s="3"/>
      <c r="B131" s="203"/>
      <c r="C131" s="190"/>
      <c r="D131" s="206"/>
      <c r="E131" s="183"/>
      <c r="F131" s="3"/>
      <c r="G131" s="190"/>
      <c r="H131" s="183"/>
      <c r="I131" s="183"/>
      <c r="J131" s="183"/>
      <c r="K131" s="183"/>
      <c r="L131" s="183"/>
      <c r="M131" s="183"/>
      <c r="N131" s="183"/>
      <c r="O131" s="183"/>
      <c r="P131" s="183"/>
      <c r="Q131" s="183"/>
      <c r="R131" s="183"/>
      <c r="S131" s="183"/>
      <c r="T131" s="183"/>
      <c r="U131" s="183"/>
      <c r="V131" s="183"/>
      <c r="W131" s="183"/>
      <c r="X131" s="183"/>
      <c r="Y131" s="183"/>
      <c r="Z131" s="183"/>
      <c r="AA131" s="183"/>
      <c r="AB131" s="183"/>
    </row>
    <row r="132" spans="1:28">
      <c r="A132" s="3"/>
      <c r="B132" s="203"/>
      <c r="C132" s="190"/>
      <c r="D132" s="206"/>
      <c r="E132" s="183"/>
      <c r="F132" s="3"/>
      <c r="G132" s="190"/>
      <c r="H132" s="183"/>
      <c r="I132" s="183"/>
      <c r="J132" s="183"/>
      <c r="K132" s="183"/>
      <c r="L132" s="183"/>
      <c r="M132" s="183"/>
      <c r="N132" s="183"/>
      <c r="O132" s="183"/>
      <c r="P132" s="183"/>
      <c r="Q132" s="183"/>
      <c r="R132" s="183"/>
      <c r="S132" s="183"/>
      <c r="T132" s="183"/>
      <c r="U132" s="183"/>
      <c r="V132" s="183"/>
      <c r="W132" s="183"/>
      <c r="X132" s="183"/>
      <c r="Y132" s="183"/>
      <c r="Z132" s="183"/>
      <c r="AA132" s="183"/>
      <c r="AB132" s="183"/>
    </row>
    <row r="133" spans="1:28">
      <c r="A133" s="3"/>
      <c r="B133" s="203"/>
      <c r="C133" s="190"/>
      <c r="D133" s="206"/>
      <c r="E133" s="183"/>
      <c r="F133" s="3"/>
      <c r="G133" s="190"/>
      <c r="H133" s="183"/>
      <c r="I133" s="183"/>
      <c r="J133" s="183"/>
      <c r="K133" s="183"/>
      <c r="L133" s="183"/>
      <c r="M133" s="183"/>
      <c r="N133" s="183"/>
      <c r="O133" s="183"/>
      <c r="P133" s="183"/>
      <c r="Q133" s="183"/>
      <c r="R133" s="183"/>
      <c r="S133" s="183"/>
      <c r="T133" s="183"/>
      <c r="U133" s="183"/>
      <c r="V133" s="183"/>
      <c r="W133" s="183"/>
      <c r="X133" s="183"/>
      <c r="Y133" s="183"/>
      <c r="Z133" s="183"/>
      <c r="AA133" s="183"/>
      <c r="AB133" s="183"/>
    </row>
    <row r="134" spans="1:28">
      <c r="A134" s="3"/>
      <c r="B134" s="203"/>
      <c r="C134" s="190"/>
      <c r="D134" s="206"/>
      <c r="E134" s="183"/>
      <c r="F134" s="3"/>
      <c r="G134" s="190"/>
      <c r="H134" s="183"/>
      <c r="I134" s="183"/>
      <c r="J134" s="183"/>
      <c r="K134" s="183"/>
      <c r="L134" s="183"/>
      <c r="M134" s="183"/>
      <c r="N134" s="183"/>
      <c r="O134" s="183"/>
      <c r="P134" s="183"/>
      <c r="Q134" s="183"/>
      <c r="R134" s="183"/>
      <c r="S134" s="183"/>
      <c r="T134" s="183"/>
      <c r="U134" s="183"/>
      <c r="V134" s="183"/>
      <c r="W134" s="183"/>
      <c r="X134" s="183"/>
      <c r="Y134" s="183"/>
      <c r="Z134" s="183"/>
      <c r="AA134" s="183"/>
      <c r="AB134" s="183"/>
    </row>
    <row r="135" spans="1:28">
      <c r="A135" s="3"/>
      <c r="B135" s="203"/>
      <c r="C135" s="190"/>
      <c r="D135" s="206"/>
      <c r="E135" s="183"/>
      <c r="F135" s="3"/>
      <c r="G135" s="190"/>
      <c r="H135" s="183"/>
      <c r="I135" s="183"/>
      <c r="J135" s="183"/>
      <c r="K135" s="183"/>
      <c r="L135" s="183"/>
      <c r="M135" s="183"/>
      <c r="N135" s="183"/>
      <c r="O135" s="183"/>
      <c r="P135" s="183"/>
      <c r="Q135" s="183"/>
      <c r="R135" s="183"/>
      <c r="S135" s="183"/>
      <c r="T135" s="183"/>
      <c r="U135" s="183"/>
      <c r="V135" s="183"/>
      <c r="W135" s="183"/>
      <c r="X135" s="183"/>
      <c r="Y135" s="183"/>
      <c r="Z135" s="183"/>
      <c r="AA135" s="183"/>
      <c r="AB135" s="183"/>
    </row>
    <row r="136" spans="1:28">
      <c r="A136" s="3"/>
      <c r="B136" s="203"/>
      <c r="C136" s="190"/>
      <c r="D136" s="206"/>
      <c r="E136" s="183"/>
      <c r="F136" s="3"/>
      <c r="G136" s="190"/>
      <c r="H136" s="183"/>
      <c r="I136" s="183"/>
      <c r="J136" s="183"/>
      <c r="K136" s="183"/>
      <c r="L136" s="183"/>
      <c r="M136" s="183"/>
      <c r="N136" s="183"/>
      <c r="O136" s="183"/>
      <c r="P136" s="183"/>
      <c r="Q136" s="183"/>
      <c r="R136" s="183"/>
      <c r="S136" s="183"/>
      <c r="T136" s="183"/>
      <c r="U136" s="183"/>
      <c r="V136" s="183"/>
      <c r="W136" s="183"/>
      <c r="X136" s="183"/>
      <c r="Y136" s="183"/>
      <c r="Z136" s="183"/>
      <c r="AA136" s="183"/>
      <c r="AB136" s="183"/>
    </row>
    <row r="137" spans="1:28">
      <c r="A137" s="3"/>
      <c r="B137" s="203"/>
      <c r="C137" s="190"/>
      <c r="D137" s="206"/>
      <c r="E137" s="183"/>
      <c r="F137" s="3"/>
      <c r="G137" s="190"/>
      <c r="H137" s="183"/>
      <c r="I137" s="183"/>
      <c r="J137" s="183"/>
      <c r="K137" s="183"/>
      <c r="L137" s="183"/>
      <c r="M137" s="183"/>
      <c r="N137" s="183"/>
      <c r="O137" s="183"/>
      <c r="P137" s="183"/>
      <c r="Q137" s="183"/>
      <c r="R137" s="183"/>
      <c r="S137" s="183"/>
      <c r="T137" s="183"/>
      <c r="U137" s="183"/>
      <c r="V137" s="183"/>
      <c r="W137" s="183"/>
      <c r="X137" s="183"/>
      <c r="Y137" s="183"/>
      <c r="Z137" s="183"/>
      <c r="AA137" s="183"/>
      <c r="AB137" s="183"/>
    </row>
    <row r="138" spans="1:28">
      <c r="A138" s="3"/>
      <c r="B138" s="203"/>
      <c r="C138" s="190"/>
      <c r="D138" s="206"/>
      <c r="E138" s="183"/>
      <c r="F138" s="3"/>
      <c r="G138" s="190"/>
      <c r="H138" s="183"/>
      <c r="I138" s="183"/>
      <c r="J138" s="183"/>
      <c r="K138" s="183"/>
      <c r="L138" s="183"/>
      <c r="M138" s="183"/>
      <c r="N138" s="183"/>
      <c r="O138" s="183"/>
      <c r="P138" s="183"/>
      <c r="Q138" s="183"/>
      <c r="R138" s="183"/>
      <c r="S138" s="183"/>
      <c r="T138" s="183"/>
      <c r="U138" s="183"/>
      <c r="V138" s="183"/>
      <c r="W138" s="183"/>
      <c r="X138" s="183"/>
      <c r="Y138" s="183"/>
      <c r="Z138" s="183"/>
      <c r="AA138" s="183"/>
      <c r="AB138" s="183"/>
    </row>
    <row r="139" spans="1:28">
      <c r="A139" s="3"/>
      <c r="B139" s="203"/>
      <c r="C139" s="190"/>
      <c r="D139" s="206"/>
      <c r="E139" s="183"/>
      <c r="F139" s="3"/>
      <c r="G139" s="190"/>
      <c r="H139" s="183"/>
      <c r="I139" s="183"/>
      <c r="J139" s="183"/>
      <c r="K139" s="183"/>
      <c r="L139" s="183"/>
      <c r="M139" s="183"/>
      <c r="N139" s="183"/>
      <c r="O139" s="183"/>
      <c r="P139" s="183"/>
      <c r="Q139" s="183"/>
      <c r="R139" s="183"/>
      <c r="S139" s="183"/>
      <c r="T139" s="183"/>
      <c r="U139" s="183"/>
      <c r="V139" s="183"/>
      <c r="W139" s="183"/>
      <c r="X139" s="183"/>
      <c r="Y139" s="183"/>
      <c r="Z139" s="183"/>
      <c r="AA139" s="183"/>
      <c r="AB139" s="183"/>
    </row>
    <row r="140" spans="1:28">
      <c r="A140" s="3"/>
      <c r="B140" s="203"/>
      <c r="C140" s="190"/>
      <c r="D140" s="206"/>
      <c r="E140" s="183"/>
      <c r="F140" s="3"/>
      <c r="G140" s="190"/>
      <c r="H140" s="183"/>
      <c r="I140" s="183"/>
      <c r="J140" s="183"/>
      <c r="K140" s="183"/>
      <c r="L140" s="183"/>
      <c r="M140" s="183"/>
      <c r="N140" s="183"/>
      <c r="O140" s="183"/>
      <c r="P140" s="183"/>
      <c r="Q140" s="183"/>
      <c r="R140" s="183"/>
      <c r="S140" s="183"/>
      <c r="T140" s="183"/>
      <c r="U140" s="183"/>
      <c r="V140" s="183"/>
      <c r="W140" s="183"/>
      <c r="X140" s="183"/>
      <c r="Y140" s="183"/>
      <c r="Z140" s="183"/>
      <c r="AA140" s="183"/>
      <c r="AB140" s="183"/>
    </row>
    <row r="141" spans="1:28">
      <c r="A141" s="3"/>
      <c r="B141" s="203"/>
      <c r="C141" s="190"/>
      <c r="D141" s="206"/>
      <c r="E141" s="183"/>
      <c r="F141" s="3"/>
      <c r="G141" s="190"/>
      <c r="H141" s="183"/>
      <c r="I141" s="183"/>
      <c r="J141" s="183"/>
      <c r="K141" s="183"/>
      <c r="L141" s="183"/>
      <c r="M141" s="183"/>
      <c r="N141" s="183"/>
      <c r="O141" s="183"/>
      <c r="P141" s="183"/>
      <c r="Q141" s="183"/>
      <c r="R141" s="183"/>
      <c r="S141" s="183"/>
      <c r="T141" s="183"/>
      <c r="U141" s="183"/>
      <c r="V141" s="183"/>
      <c r="W141" s="183"/>
      <c r="X141" s="183"/>
      <c r="Y141" s="183"/>
      <c r="Z141" s="183"/>
      <c r="AA141" s="183"/>
      <c r="AB141" s="183"/>
    </row>
    <row r="142" spans="1:28">
      <c r="A142" s="3"/>
      <c r="B142" s="203"/>
      <c r="C142" s="190"/>
      <c r="D142" s="206"/>
      <c r="E142" s="183"/>
      <c r="F142" s="3"/>
      <c r="G142" s="190"/>
      <c r="H142" s="183"/>
      <c r="I142" s="183"/>
      <c r="J142" s="183"/>
      <c r="K142" s="183"/>
      <c r="L142" s="183"/>
      <c r="M142" s="183"/>
      <c r="N142" s="183"/>
      <c r="O142" s="183"/>
      <c r="P142" s="183"/>
      <c r="Q142" s="183"/>
      <c r="R142" s="183"/>
      <c r="S142" s="183"/>
      <c r="T142" s="183"/>
      <c r="U142" s="183"/>
      <c r="V142" s="183"/>
      <c r="W142" s="183"/>
      <c r="X142" s="183"/>
      <c r="Y142" s="183"/>
      <c r="Z142" s="183"/>
      <c r="AA142" s="183"/>
      <c r="AB142" s="183"/>
    </row>
    <row r="143" spans="1:28">
      <c r="A143" s="3"/>
      <c r="B143" s="203"/>
      <c r="C143" s="190"/>
      <c r="D143" s="206"/>
      <c r="E143" s="183"/>
      <c r="F143" s="3"/>
      <c r="G143" s="190"/>
      <c r="H143" s="183"/>
      <c r="I143" s="183"/>
      <c r="J143" s="183"/>
      <c r="K143" s="183"/>
      <c r="L143" s="183"/>
      <c r="M143" s="183"/>
      <c r="N143" s="183"/>
      <c r="O143" s="183"/>
      <c r="P143" s="183"/>
      <c r="Q143" s="183"/>
      <c r="R143" s="183"/>
      <c r="S143" s="183"/>
      <c r="T143" s="183"/>
      <c r="U143" s="183"/>
      <c r="V143" s="183"/>
      <c r="W143" s="183"/>
      <c r="X143" s="183"/>
      <c r="Y143" s="183"/>
      <c r="Z143" s="183"/>
      <c r="AA143" s="183"/>
      <c r="AB143" s="183"/>
    </row>
    <row r="144" spans="1:28">
      <c r="A144" s="3"/>
      <c r="B144" s="203"/>
      <c r="C144" s="190"/>
      <c r="D144" s="206"/>
      <c r="E144" s="183"/>
      <c r="F144" s="3"/>
      <c r="G144" s="190"/>
      <c r="H144" s="183"/>
      <c r="I144" s="183"/>
      <c r="J144" s="183"/>
      <c r="K144" s="183"/>
      <c r="L144" s="183"/>
      <c r="M144" s="183"/>
      <c r="N144" s="183"/>
      <c r="O144" s="183"/>
      <c r="P144" s="183"/>
      <c r="Q144" s="183"/>
      <c r="R144" s="183"/>
      <c r="S144" s="183"/>
      <c r="T144" s="183"/>
      <c r="U144" s="183"/>
      <c r="V144" s="183"/>
      <c r="W144" s="183"/>
      <c r="X144" s="183"/>
      <c r="Y144" s="183"/>
      <c r="Z144" s="183"/>
      <c r="AA144" s="183"/>
      <c r="AB144" s="183"/>
    </row>
    <row r="145" spans="1:28">
      <c r="A145" s="3"/>
      <c r="B145" s="203"/>
      <c r="C145" s="190"/>
      <c r="D145" s="206"/>
      <c r="E145" s="183"/>
      <c r="F145" s="3"/>
      <c r="G145" s="190"/>
      <c r="H145" s="183"/>
      <c r="I145" s="183"/>
      <c r="J145" s="183"/>
      <c r="K145" s="183"/>
      <c r="L145" s="183"/>
      <c r="M145" s="183"/>
      <c r="N145" s="183"/>
      <c r="O145" s="183"/>
      <c r="P145" s="183"/>
      <c r="Q145" s="183"/>
      <c r="R145" s="183"/>
      <c r="S145" s="183"/>
      <c r="T145" s="183"/>
      <c r="U145" s="183"/>
      <c r="V145" s="183"/>
      <c r="W145" s="183"/>
      <c r="X145" s="183"/>
      <c r="Y145" s="183"/>
      <c r="Z145" s="183"/>
      <c r="AA145" s="183"/>
      <c r="AB145" s="183"/>
    </row>
    <row r="146" spans="1:28">
      <c r="A146" s="3"/>
      <c r="B146" s="203"/>
      <c r="C146" s="190"/>
      <c r="D146" s="206"/>
      <c r="E146" s="183"/>
      <c r="F146" s="3"/>
      <c r="G146" s="190"/>
      <c r="H146" s="183"/>
      <c r="I146" s="183"/>
      <c r="J146" s="183"/>
      <c r="K146" s="183"/>
      <c r="L146" s="183"/>
      <c r="M146" s="183"/>
      <c r="N146" s="183"/>
      <c r="O146" s="183"/>
      <c r="P146" s="183"/>
      <c r="Q146" s="183"/>
      <c r="R146" s="183"/>
      <c r="S146" s="183"/>
      <c r="T146" s="183"/>
      <c r="U146" s="183"/>
      <c r="V146" s="183"/>
      <c r="W146" s="183"/>
      <c r="X146" s="183"/>
      <c r="Y146" s="183"/>
      <c r="Z146" s="183"/>
      <c r="AA146" s="183"/>
      <c r="AB146" s="183"/>
    </row>
    <row r="147" spans="1:28">
      <c r="A147" s="3"/>
      <c r="B147" s="203"/>
      <c r="C147" s="190"/>
      <c r="D147" s="206"/>
      <c r="E147" s="183"/>
      <c r="F147" s="3"/>
      <c r="G147" s="190"/>
      <c r="H147" s="183"/>
      <c r="I147" s="183"/>
      <c r="J147" s="183"/>
      <c r="K147" s="183"/>
      <c r="L147" s="183"/>
      <c r="M147" s="183"/>
      <c r="N147" s="183"/>
      <c r="O147" s="183"/>
      <c r="P147" s="183"/>
      <c r="Q147" s="183"/>
      <c r="R147" s="183"/>
      <c r="S147" s="183"/>
      <c r="T147" s="183"/>
      <c r="U147" s="183"/>
      <c r="V147" s="183"/>
      <c r="W147" s="183"/>
      <c r="X147" s="183"/>
      <c r="Y147" s="183"/>
      <c r="Z147" s="183"/>
      <c r="AA147" s="183"/>
      <c r="AB147" s="183"/>
    </row>
    <row r="148" spans="1:28">
      <c r="A148" s="3"/>
      <c r="B148" s="203"/>
      <c r="C148" s="190"/>
      <c r="D148" s="206"/>
      <c r="E148" s="183"/>
      <c r="F148" s="3"/>
      <c r="G148" s="190"/>
      <c r="H148" s="183"/>
      <c r="I148" s="183"/>
      <c r="J148" s="183"/>
      <c r="K148" s="183"/>
      <c r="L148" s="183"/>
      <c r="M148" s="183"/>
      <c r="N148" s="183"/>
      <c r="O148" s="183"/>
      <c r="P148" s="183"/>
      <c r="Q148" s="183"/>
      <c r="R148" s="183"/>
      <c r="S148" s="183"/>
      <c r="T148" s="183"/>
      <c r="U148" s="183"/>
      <c r="V148" s="183"/>
      <c r="W148" s="183"/>
      <c r="X148" s="183"/>
      <c r="Y148" s="183"/>
      <c r="Z148" s="183"/>
      <c r="AA148" s="183"/>
      <c r="AB148" s="183"/>
    </row>
    <row r="149" spans="1:28">
      <c r="A149" s="3"/>
      <c r="B149" s="203"/>
      <c r="C149" s="190"/>
      <c r="D149" s="206"/>
      <c r="E149" s="183"/>
      <c r="F149" s="3"/>
      <c r="G149" s="190"/>
      <c r="H149" s="183"/>
      <c r="I149" s="183"/>
      <c r="J149" s="183"/>
      <c r="K149" s="183"/>
      <c r="L149" s="183"/>
      <c r="M149" s="183"/>
      <c r="N149" s="183"/>
      <c r="O149" s="183"/>
      <c r="P149" s="183"/>
      <c r="Q149" s="183"/>
      <c r="R149" s="183"/>
      <c r="S149" s="183"/>
      <c r="T149" s="183"/>
      <c r="U149" s="183"/>
      <c r="V149" s="183"/>
      <c r="W149" s="183"/>
      <c r="X149" s="183"/>
      <c r="Y149" s="183"/>
      <c r="Z149" s="183"/>
      <c r="AA149" s="183"/>
      <c r="AB149" s="183"/>
    </row>
    <row r="150" spans="1:28">
      <c r="A150" s="3"/>
      <c r="B150" s="203"/>
      <c r="C150" s="190"/>
      <c r="D150" s="206"/>
      <c r="E150" s="183"/>
      <c r="F150" s="3"/>
      <c r="G150" s="190"/>
      <c r="H150" s="183"/>
      <c r="I150" s="183"/>
      <c r="J150" s="183"/>
      <c r="K150" s="183"/>
      <c r="L150" s="183"/>
      <c r="M150" s="183"/>
      <c r="N150" s="183"/>
      <c r="O150" s="183"/>
      <c r="P150" s="183"/>
      <c r="Q150" s="183"/>
      <c r="R150" s="183"/>
      <c r="S150" s="183"/>
      <c r="T150" s="183"/>
      <c r="U150" s="183"/>
      <c r="V150" s="183"/>
      <c r="W150" s="183"/>
      <c r="X150" s="183"/>
      <c r="Y150" s="183"/>
      <c r="Z150" s="183"/>
      <c r="AA150" s="183"/>
      <c r="AB150" s="183"/>
    </row>
    <row r="151" spans="1:28">
      <c r="A151" s="3"/>
      <c r="B151" s="203"/>
      <c r="C151" s="190"/>
      <c r="D151" s="206"/>
      <c r="E151" s="183"/>
      <c r="F151" s="3"/>
      <c r="G151" s="190"/>
      <c r="H151" s="183"/>
      <c r="I151" s="183"/>
      <c r="J151" s="183"/>
      <c r="K151" s="183"/>
      <c r="L151" s="183"/>
      <c r="M151" s="183"/>
      <c r="N151" s="183"/>
      <c r="O151" s="183"/>
      <c r="P151" s="183"/>
      <c r="Q151" s="183"/>
      <c r="R151" s="183"/>
      <c r="S151" s="183"/>
      <c r="T151" s="183"/>
      <c r="U151" s="183"/>
      <c r="V151" s="183"/>
      <c r="W151" s="183"/>
      <c r="X151" s="183"/>
      <c r="Y151" s="183"/>
      <c r="Z151" s="183"/>
      <c r="AA151" s="183"/>
      <c r="AB151" s="183"/>
    </row>
    <row r="152" spans="1:28">
      <c r="A152" s="3"/>
      <c r="B152" s="203"/>
      <c r="C152" s="190"/>
      <c r="D152" s="206"/>
      <c r="E152" s="183"/>
      <c r="F152" s="3"/>
      <c r="G152" s="190"/>
      <c r="H152" s="183"/>
      <c r="I152" s="183"/>
      <c r="J152" s="183"/>
      <c r="K152" s="183"/>
      <c r="L152" s="183"/>
      <c r="M152" s="183"/>
      <c r="N152" s="183"/>
      <c r="O152" s="183"/>
      <c r="P152" s="183"/>
      <c r="Q152" s="183"/>
      <c r="R152" s="183"/>
      <c r="S152" s="183"/>
      <c r="T152" s="183"/>
      <c r="U152" s="183"/>
      <c r="V152" s="183"/>
      <c r="W152" s="183"/>
      <c r="X152" s="183"/>
      <c r="Y152" s="183"/>
      <c r="Z152" s="183"/>
      <c r="AA152" s="183"/>
      <c r="AB152" s="183"/>
    </row>
    <row r="153" spans="1:28">
      <c r="A153" s="3"/>
      <c r="B153" s="203"/>
      <c r="C153" s="190"/>
      <c r="D153" s="206"/>
      <c r="E153" s="183"/>
      <c r="F153" s="3"/>
      <c r="G153" s="190"/>
      <c r="H153" s="183"/>
      <c r="I153" s="183"/>
      <c r="J153" s="183"/>
      <c r="K153" s="183"/>
      <c r="L153" s="183"/>
      <c r="M153" s="183"/>
      <c r="N153" s="183"/>
      <c r="O153" s="183"/>
      <c r="P153" s="183"/>
      <c r="Q153" s="183"/>
      <c r="R153" s="183"/>
      <c r="S153" s="183"/>
      <c r="T153" s="183"/>
      <c r="U153" s="183"/>
      <c r="V153" s="183"/>
      <c r="W153" s="183"/>
      <c r="X153" s="183"/>
      <c r="Y153" s="183"/>
      <c r="Z153" s="183"/>
      <c r="AA153" s="183"/>
      <c r="AB153" s="183"/>
    </row>
    <row r="154" spans="1:28">
      <c r="A154" s="3"/>
      <c r="B154" s="203"/>
      <c r="C154" s="190"/>
      <c r="D154" s="206"/>
      <c r="E154" s="183"/>
      <c r="F154" s="3"/>
      <c r="G154" s="190"/>
      <c r="H154" s="183"/>
      <c r="I154" s="183"/>
      <c r="J154" s="183"/>
      <c r="K154" s="183"/>
      <c r="L154" s="183"/>
      <c r="M154" s="183"/>
      <c r="N154" s="183"/>
      <c r="O154" s="183"/>
      <c r="P154" s="183"/>
      <c r="Q154" s="183"/>
      <c r="R154" s="183"/>
      <c r="S154" s="183"/>
      <c r="T154" s="183"/>
      <c r="U154" s="183"/>
      <c r="V154" s="183"/>
      <c r="W154" s="183"/>
      <c r="X154" s="183"/>
      <c r="Y154" s="183"/>
      <c r="Z154" s="183"/>
      <c r="AA154" s="183"/>
      <c r="AB154" s="183"/>
    </row>
    <row r="155" spans="1:28">
      <c r="A155" s="3"/>
      <c r="B155" s="203"/>
      <c r="C155" s="190"/>
      <c r="D155" s="206"/>
      <c r="E155" s="183"/>
      <c r="F155" s="3"/>
      <c r="G155" s="190"/>
      <c r="H155" s="183"/>
      <c r="I155" s="183"/>
      <c r="J155" s="183"/>
      <c r="K155" s="183"/>
      <c r="L155" s="183"/>
      <c r="M155" s="183"/>
      <c r="N155" s="183"/>
      <c r="O155" s="183"/>
      <c r="P155" s="183"/>
      <c r="Q155" s="183"/>
      <c r="R155" s="183"/>
      <c r="S155" s="183"/>
      <c r="T155" s="183"/>
      <c r="U155" s="183"/>
      <c r="V155" s="183"/>
      <c r="W155" s="183"/>
      <c r="X155" s="183"/>
      <c r="Y155" s="183"/>
      <c r="Z155" s="183"/>
      <c r="AA155" s="183"/>
      <c r="AB155" s="183"/>
    </row>
    <row r="156" spans="1:28">
      <c r="A156" s="3"/>
      <c r="B156" s="203"/>
      <c r="C156" s="190"/>
      <c r="D156" s="206"/>
      <c r="E156" s="183"/>
      <c r="F156" s="3"/>
      <c r="G156" s="190"/>
      <c r="H156" s="183"/>
      <c r="I156" s="183"/>
      <c r="J156" s="183"/>
      <c r="K156" s="183"/>
      <c r="L156" s="183"/>
      <c r="M156" s="183"/>
      <c r="N156" s="183"/>
      <c r="O156" s="183"/>
      <c r="P156" s="183"/>
      <c r="Q156" s="183"/>
      <c r="R156" s="183"/>
      <c r="S156" s="183"/>
      <c r="T156" s="183"/>
      <c r="U156" s="183"/>
      <c r="V156" s="183"/>
      <c r="W156" s="183"/>
      <c r="X156" s="183"/>
      <c r="Y156" s="183"/>
      <c r="Z156" s="183"/>
      <c r="AA156" s="183"/>
      <c r="AB156" s="183"/>
    </row>
    <row r="157" spans="1:28">
      <c r="A157" s="3"/>
      <c r="B157" s="203"/>
      <c r="C157" s="190"/>
      <c r="D157" s="206"/>
      <c r="E157" s="183"/>
      <c r="F157" s="3"/>
      <c r="G157" s="190"/>
      <c r="H157" s="183"/>
      <c r="I157" s="183"/>
      <c r="J157" s="183"/>
      <c r="K157" s="183"/>
      <c r="L157" s="183"/>
      <c r="M157" s="183"/>
      <c r="N157" s="183"/>
      <c r="O157" s="183"/>
      <c r="P157" s="183"/>
      <c r="Q157" s="183"/>
      <c r="R157" s="183"/>
      <c r="S157" s="183"/>
      <c r="T157" s="183"/>
      <c r="U157" s="183"/>
      <c r="V157" s="183"/>
      <c r="W157" s="183"/>
      <c r="X157" s="183"/>
      <c r="Y157" s="183"/>
      <c r="Z157" s="183"/>
      <c r="AA157" s="183"/>
      <c r="AB157" s="183"/>
    </row>
    <row r="158" spans="1:28">
      <c r="A158" s="3"/>
      <c r="B158" s="203"/>
      <c r="C158" s="190"/>
      <c r="D158" s="206"/>
      <c r="E158" s="183"/>
      <c r="F158" s="3"/>
      <c r="G158" s="190"/>
      <c r="H158" s="183"/>
      <c r="I158" s="183"/>
      <c r="J158" s="183"/>
      <c r="K158" s="183"/>
      <c r="L158" s="183"/>
      <c r="M158" s="183"/>
      <c r="N158" s="183"/>
      <c r="O158" s="183"/>
      <c r="P158" s="183"/>
      <c r="Q158" s="183"/>
      <c r="R158" s="183"/>
      <c r="S158" s="183"/>
      <c r="T158" s="183"/>
      <c r="U158" s="183"/>
      <c r="V158" s="183"/>
      <c r="W158" s="183"/>
      <c r="X158" s="183"/>
      <c r="Y158" s="183"/>
      <c r="Z158" s="183"/>
      <c r="AA158" s="183"/>
      <c r="AB158" s="183"/>
    </row>
    <row r="159" spans="1:28">
      <c r="A159" s="3"/>
      <c r="B159" s="203"/>
      <c r="C159" s="190"/>
      <c r="D159" s="206"/>
      <c r="E159" s="183"/>
      <c r="F159" s="3"/>
      <c r="G159" s="190"/>
      <c r="H159" s="183"/>
      <c r="I159" s="183"/>
      <c r="J159" s="183"/>
      <c r="K159" s="183"/>
      <c r="L159" s="183"/>
      <c r="M159" s="183"/>
      <c r="N159" s="183"/>
      <c r="O159" s="183"/>
      <c r="P159" s="183"/>
      <c r="Q159" s="183"/>
      <c r="R159" s="183"/>
      <c r="S159" s="183"/>
      <c r="T159" s="183"/>
      <c r="U159" s="183"/>
      <c r="V159" s="183"/>
      <c r="W159" s="183"/>
      <c r="X159" s="183"/>
      <c r="Y159" s="183"/>
      <c r="Z159" s="183"/>
      <c r="AA159" s="183"/>
      <c r="AB159" s="183"/>
    </row>
    <row r="160" spans="1:28">
      <c r="A160" s="3"/>
      <c r="B160" s="203"/>
      <c r="C160" s="190"/>
      <c r="D160" s="206"/>
      <c r="E160" s="183"/>
      <c r="F160" s="3"/>
      <c r="G160" s="190"/>
      <c r="H160" s="183"/>
      <c r="I160" s="183"/>
      <c r="J160" s="183"/>
      <c r="K160" s="183"/>
      <c r="L160" s="183"/>
      <c r="M160" s="183"/>
      <c r="N160" s="183"/>
      <c r="O160" s="183"/>
      <c r="P160" s="183"/>
      <c r="Q160" s="183"/>
      <c r="R160" s="183"/>
      <c r="S160" s="183"/>
      <c r="T160" s="183"/>
      <c r="U160" s="183"/>
      <c r="V160" s="183"/>
      <c r="W160" s="183"/>
      <c r="X160" s="183"/>
      <c r="Y160" s="183"/>
      <c r="Z160" s="183"/>
      <c r="AA160" s="183"/>
      <c r="AB160" s="183"/>
    </row>
    <row r="161" spans="1:28">
      <c r="A161" s="3"/>
      <c r="B161" s="203"/>
      <c r="C161" s="190"/>
      <c r="D161" s="206"/>
      <c r="E161" s="183"/>
      <c r="F161" s="3"/>
      <c r="G161" s="190"/>
      <c r="H161" s="183"/>
      <c r="I161" s="183"/>
      <c r="J161" s="183"/>
      <c r="K161" s="183"/>
      <c r="L161" s="183"/>
      <c r="M161" s="183"/>
      <c r="N161" s="183"/>
      <c r="O161" s="183"/>
      <c r="P161" s="183"/>
      <c r="Q161" s="183"/>
      <c r="R161" s="183"/>
      <c r="S161" s="183"/>
      <c r="T161" s="183"/>
      <c r="U161" s="183"/>
      <c r="V161" s="183"/>
      <c r="W161" s="183"/>
      <c r="X161" s="183"/>
      <c r="Y161" s="183"/>
      <c r="Z161" s="183"/>
      <c r="AA161" s="183"/>
      <c r="AB161" s="183"/>
    </row>
    <row r="162" spans="1:28">
      <c r="A162" s="3"/>
      <c r="B162" s="203"/>
      <c r="C162" s="190"/>
      <c r="D162" s="206"/>
      <c r="E162" s="183"/>
      <c r="F162" s="3"/>
      <c r="G162" s="190"/>
      <c r="H162" s="183"/>
      <c r="I162" s="183"/>
      <c r="J162" s="183"/>
      <c r="K162" s="183"/>
      <c r="L162" s="183"/>
      <c r="M162" s="183"/>
      <c r="N162" s="183"/>
      <c r="O162" s="183"/>
      <c r="P162" s="183"/>
      <c r="Q162" s="183"/>
      <c r="R162" s="183"/>
      <c r="S162" s="183"/>
      <c r="T162" s="183"/>
      <c r="U162" s="183"/>
      <c r="V162" s="183"/>
      <c r="W162" s="183"/>
      <c r="X162" s="183"/>
      <c r="Y162" s="183"/>
      <c r="Z162" s="183"/>
      <c r="AA162" s="183"/>
      <c r="AB162" s="183"/>
    </row>
    <row r="163" spans="1:28">
      <c r="A163" s="3"/>
      <c r="B163" s="203"/>
      <c r="C163" s="190"/>
      <c r="D163" s="206"/>
      <c r="E163" s="183"/>
      <c r="F163" s="3"/>
      <c r="G163" s="190"/>
      <c r="H163" s="183"/>
      <c r="I163" s="183"/>
      <c r="J163" s="183"/>
      <c r="K163" s="183"/>
      <c r="L163" s="183"/>
      <c r="M163" s="183"/>
      <c r="N163" s="183"/>
      <c r="O163" s="183"/>
      <c r="P163" s="183"/>
      <c r="Q163" s="183"/>
      <c r="R163" s="183"/>
      <c r="S163" s="183"/>
      <c r="T163" s="183"/>
      <c r="U163" s="183"/>
      <c r="V163" s="183"/>
      <c r="W163" s="183"/>
      <c r="X163" s="183"/>
      <c r="Y163" s="183"/>
      <c r="Z163" s="183"/>
      <c r="AA163" s="183"/>
      <c r="AB163" s="183"/>
    </row>
    <row r="164" spans="1:28">
      <c r="A164" s="3"/>
      <c r="B164" s="203"/>
      <c r="C164" s="190"/>
      <c r="D164" s="206"/>
      <c r="E164" s="183"/>
      <c r="F164" s="3"/>
      <c r="G164" s="190"/>
      <c r="H164" s="183"/>
      <c r="I164" s="183"/>
      <c r="J164" s="183"/>
      <c r="K164" s="183"/>
      <c r="L164" s="183"/>
      <c r="M164" s="183"/>
      <c r="N164" s="183"/>
      <c r="O164" s="183"/>
      <c r="P164" s="183"/>
      <c r="Q164" s="183"/>
      <c r="R164" s="183"/>
      <c r="S164" s="183"/>
      <c r="T164" s="183"/>
      <c r="U164" s="183"/>
      <c r="V164" s="183"/>
      <c r="W164" s="183"/>
      <c r="X164" s="183"/>
      <c r="Y164" s="183"/>
      <c r="Z164" s="183"/>
      <c r="AA164" s="183"/>
      <c r="AB164" s="183"/>
    </row>
    <row r="165" spans="1:28">
      <c r="A165" s="3"/>
      <c r="B165" s="203"/>
      <c r="C165" s="190"/>
      <c r="D165" s="206"/>
      <c r="E165" s="183"/>
      <c r="F165" s="3"/>
      <c r="G165" s="190"/>
      <c r="H165" s="183"/>
      <c r="I165" s="183"/>
      <c r="J165" s="183"/>
      <c r="K165" s="183"/>
      <c r="L165" s="183"/>
      <c r="M165" s="183"/>
      <c r="N165" s="183"/>
      <c r="O165" s="183"/>
      <c r="P165" s="183"/>
      <c r="Q165" s="183"/>
      <c r="R165" s="183"/>
      <c r="S165" s="183"/>
      <c r="T165" s="183"/>
      <c r="U165" s="183"/>
      <c r="V165" s="183"/>
      <c r="W165" s="183"/>
      <c r="X165" s="183"/>
      <c r="Y165" s="183"/>
      <c r="Z165" s="183"/>
      <c r="AA165" s="183"/>
      <c r="AB165" s="183"/>
    </row>
    <row r="166" spans="1:28">
      <c r="A166" s="3"/>
      <c r="B166" s="203"/>
      <c r="C166" s="190"/>
      <c r="D166" s="206"/>
      <c r="E166" s="183"/>
      <c r="F166" s="3"/>
      <c r="G166" s="190"/>
      <c r="H166" s="183"/>
      <c r="I166" s="183"/>
      <c r="J166" s="183"/>
      <c r="K166" s="183"/>
      <c r="L166" s="183"/>
      <c r="M166" s="183"/>
      <c r="N166" s="183"/>
      <c r="O166" s="183"/>
      <c r="P166" s="183"/>
      <c r="Q166" s="183"/>
      <c r="R166" s="183"/>
      <c r="S166" s="183"/>
      <c r="T166" s="183"/>
      <c r="U166" s="183"/>
      <c r="V166" s="183"/>
      <c r="W166" s="183"/>
      <c r="X166" s="183"/>
      <c r="Y166" s="183"/>
      <c r="Z166" s="183"/>
      <c r="AA166" s="183"/>
      <c r="AB166" s="183"/>
    </row>
    <row r="167" spans="1:28">
      <c r="A167" s="3"/>
      <c r="B167" s="203"/>
      <c r="C167" s="190"/>
      <c r="D167" s="206"/>
      <c r="E167" s="183"/>
      <c r="F167" s="3"/>
      <c r="G167" s="190"/>
      <c r="H167" s="183"/>
      <c r="I167" s="183"/>
      <c r="J167" s="183"/>
      <c r="K167" s="183"/>
      <c r="L167" s="183"/>
      <c r="M167" s="183"/>
      <c r="N167" s="183"/>
      <c r="O167" s="183"/>
      <c r="P167" s="183"/>
      <c r="Q167" s="183"/>
      <c r="R167" s="183"/>
      <c r="S167" s="183"/>
      <c r="T167" s="183"/>
      <c r="U167" s="183"/>
      <c r="V167" s="183"/>
      <c r="W167" s="183"/>
      <c r="X167" s="183"/>
      <c r="Y167" s="183"/>
      <c r="Z167" s="183"/>
      <c r="AA167" s="183"/>
      <c r="AB167" s="183"/>
    </row>
    <row r="168" spans="1:28">
      <c r="A168" s="3"/>
      <c r="B168" s="203"/>
      <c r="C168" s="190"/>
      <c r="D168" s="206"/>
      <c r="E168" s="183"/>
      <c r="F168" s="3"/>
      <c r="G168" s="190"/>
      <c r="H168" s="183"/>
      <c r="I168" s="183"/>
      <c r="J168" s="183"/>
      <c r="K168" s="183"/>
      <c r="L168" s="183"/>
      <c r="M168" s="183"/>
      <c r="N168" s="183"/>
      <c r="O168" s="183"/>
      <c r="P168" s="183"/>
      <c r="Q168" s="183"/>
      <c r="R168" s="183"/>
      <c r="S168" s="183"/>
      <c r="T168" s="183"/>
      <c r="U168" s="183"/>
      <c r="V168" s="183"/>
      <c r="W168" s="183"/>
      <c r="X168" s="183"/>
      <c r="Y168" s="183"/>
      <c r="Z168" s="183"/>
      <c r="AA168" s="183"/>
      <c r="AB168" s="183"/>
    </row>
    <row r="169" spans="1:28">
      <c r="A169" s="3"/>
      <c r="B169" s="203"/>
      <c r="C169" s="190"/>
      <c r="D169" s="206"/>
      <c r="E169" s="183"/>
      <c r="F169" s="3"/>
      <c r="G169" s="190"/>
      <c r="H169" s="183"/>
      <c r="I169" s="183"/>
      <c r="J169" s="183"/>
      <c r="K169" s="183"/>
      <c r="L169" s="183"/>
      <c r="M169" s="183"/>
      <c r="N169" s="183"/>
      <c r="O169" s="183"/>
      <c r="P169" s="183"/>
      <c r="Q169" s="183"/>
      <c r="R169" s="183"/>
      <c r="S169" s="183"/>
      <c r="T169" s="183"/>
      <c r="U169" s="183"/>
      <c r="V169" s="183"/>
      <c r="W169" s="183"/>
      <c r="X169" s="183"/>
      <c r="Y169" s="183"/>
      <c r="Z169" s="183"/>
      <c r="AA169" s="183"/>
      <c r="AB169" s="183"/>
    </row>
    <row r="170" spans="1:28">
      <c r="A170" s="3"/>
      <c r="B170" s="203"/>
      <c r="C170" s="190"/>
      <c r="D170" s="206"/>
      <c r="E170" s="183"/>
      <c r="F170" s="3"/>
      <c r="G170" s="190"/>
      <c r="H170" s="183"/>
      <c r="I170" s="183"/>
      <c r="J170" s="183"/>
      <c r="K170" s="183"/>
      <c r="L170" s="183"/>
      <c r="M170" s="183"/>
      <c r="N170" s="183"/>
      <c r="O170" s="183"/>
      <c r="P170" s="183"/>
      <c r="Q170" s="183"/>
      <c r="R170" s="183"/>
      <c r="S170" s="183"/>
      <c r="T170" s="183"/>
      <c r="U170" s="183"/>
      <c r="V170" s="183"/>
      <c r="W170" s="183"/>
      <c r="X170" s="183"/>
      <c r="Y170" s="183"/>
      <c r="Z170" s="183"/>
      <c r="AA170" s="183"/>
      <c r="AB170" s="183"/>
    </row>
    <row r="171" spans="1:28">
      <c r="A171" s="3"/>
      <c r="B171" s="203"/>
      <c r="C171" s="190"/>
      <c r="D171" s="206"/>
      <c r="E171" s="183"/>
      <c r="F171" s="3"/>
      <c r="G171" s="190"/>
      <c r="H171" s="183"/>
      <c r="I171" s="183"/>
      <c r="J171" s="183"/>
      <c r="K171" s="183"/>
      <c r="L171" s="183"/>
      <c r="M171" s="183"/>
      <c r="N171" s="183"/>
      <c r="O171" s="183"/>
      <c r="P171" s="183"/>
      <c r="Q171" s="183"/>
      <c r="R171" s="183"/>
      <c r="S171" s="183"/>
      <c r="T171" s="183"/>
      <c r="U171" s="183"/>
      <c r="V171" s="183"/>
      <c r="W171" s="183"/>
      <c r="X171" s="183"/>
      <c r="Y171" s="183"/>
      <c r="Z171" s="183"/>
      <c r="AA171" s="183"/>
      <c r="AB171" s="183"/>
    </row>
    <row r="172" spans="1:28">
      <c r="A172" s="3"/>
      <c r="B172" s="203"/>
      <c r="C172" s="190"/>
      <c r="D172" s="206"/>
      <c r="E172" s="183"/>
      <c r="F172" s="3"/>
      <c r="G172" s="190"/>
      <c r="H172" s="183"/>
      <c r="I172" s="183"/>
      <c r="J172" s="183"/>
      <c r="K172" s="183"/>
      <c r="L172" s="183"/>
      <c r="M172" s="183"/>
      <c r="N172" s="183"/>
      <c r="O172" s="183"/>
      <c r="P172" s="183"/>
      <c r="Q172" s="183"/>
      <c r="R172" s="183"/>
      <c r="S172" s="183"/>
      <c r="T172" s="183"/>
      <c r="U172" s="183"/>
      <c r="V172" s="183"/>
      <c r="W172" s="183"/>
      <c r="X172" s="183"/>
      <c r="Y172" s="183"/>
      <c r="Z172" s="183"/>
      <c r="AA172" s="183"/>
      <c r="AB172" s="183"/>
    </row>
    <row r="173" spans="1:28">
      <c r="A173" s="3"/>
      <c r="B173" s="203"/>
      <c r="C173" s="190"/>
      <c r="D173" s="206"/>
      <c r="E173" s="183"/>
      <c r="F173" s="3"/>
      <c r="G173" s="190"/>
      <c r="H173" s="183"/>
      <c r="I173" s="183"/>
      <c r="J173" s="183"/>
      <c r="K173" s="183"/>
      <c r="L173" s="183"/>
      <c r="M173" s="183"/>
      <c r="N173" s="183"/>
      <c r="O173" s="183"/>
      <c r="P173" s="183"/>
      <c r="Q173" s="183"/>
      <c r="R173" s="183"/>
      <c r="S173" s="183"/>
      <c r="T173" s="183"/>
      <c r="U173" s="183"/>
      <c r="V173" s="183"/>
      <c r="W173" s="183"/>
      <c r="X173" s="183"/>
      <c r="Y173" s="183"/>
      <c r="Z173" s="183"/>
      <c r="AA173" s="183"/>
      <c r="AB173" s="183"/>
    </row>
    <row r="174" spans="1:28">
      <c r="A174" s="3"/>
      <c r="B174" s="203"/>
      <c r="C174" s="190"/>
      <c r="D174" s="206"/>
      <c r="E174" s="183"/>
      <c r="F174" s="3"/>
      <c r="G174" s="190"/>
      <c r="H174" s="183"/>
      <c r="I174" s="183"/>
      <c r="J174" s="183"/>
      <c r="K174" s="183"/>
      <c r="L174" s="183"/>
      <c r="M174" s="183"/>
      <c r="N174" s="183"/>
      <c r="O174" s="183"/>
      <c r="P174" s="183"/>
      <c r="Q174" s="183"/>
      <c r="R174" s="183"/>
      <c r="S174" s="183"/>
      <c r="T174" s="183"/>
      <c r="U174" s="183"/>
      <c r="V174" s="183"/>
      <c r="W174" s="183"/>
      <c r="X174" s="183"/>
      <c r="Y174" s="183"/>
      <c r="Z174" s="183"/>
      <c r="AA174" s="183"/>
      <c r="AB174" s="183"/>
    </row>
    <row r="175" spans="1:28">
      <c r="A175" s="3"/>
      <c r="B175" s="203"/>
      <c r="C175" s="190"/>
      <c r="D175" s="206"/>
      <c r="E175" s="183"/>
      <c r="F175" s="3"/>
      <c r="G175" s="190"/>
      <c r="H175" s="183"/>
      <c r="I175" s="183"/>
      <c r="J175" s="183"/>
      <c r="K175" s="183"/>
      <c r="L175" s="183"/>
      <c r="M175" s="183"/>
      <c r="N175" s="183"/>
      <c r="O175" s="183"/>
      <c r="P175" s="183"/>
      <c r="Q175" s="183"/>
      <c r="R175" s="183"/>
      <c r="S175" s="183"/>
      <c r="T175" s="183"/>
      <c r="U175" s="183"/>
      <c r="V175" s="183"/>
      <c r="W175" s="183"/>
      <c r="X175" s="183"/>
      <c r="Y175" s="183"/>
      <c r="Z175" s="183"/>
      <c r="AA175" s="183"/>
      <c r="AB175" s="183"/>
    </row>
    <row r="176" spans="1:28">
      <c r="A176" s="3"/>
      <c r="B176" s="203"/>
      <c r="C176" s="190"/>
      <c r="D176" s="206"/>
      <c r="E176" s="183"/>
      <c r="F176" s="3"/>
      <c r="G176" s="190"/>
      <c r="H176" s="183"/>
      <c r="I176" s="183"/>
      <c r="J176" s="183"/>
      <c r="K176" s="183"/>
      <c r="L176" s="183"/>
      <c r="M176" s="183"/>
      <c r="N176" s="183"/>
      <c r="O176" s="183"/>
      <c r="P176" s="183"/>
      <c r="Q176" s="183"/>
      <c r="R176" s="183"/>
      <c r="S176" s="183"/>
      <c r="T176" s="183"/>
      <c r="U176" s="183"/>
      <c r="V176" s="183"/>
      <c r="W176" s="183"/>
      <c r="X176" s="183"/>
      <c r="Y176" s="183"/>
      <c r="Z176" s="183"/>
      <c r="AA176" s="183"/>
      <c r="AB176" s="183"/>
    </row>
    <row r="177" spans="1:28">
      <c r="A177" s="3"/>
      <c r="B177" s="203"/>
      <c r="C177" s="190"/>
      <c r="D177" s="206"/>
      <c r="E177" s="183"/>
      <c r="F177" s="3"/>
      <c r="G177" s="190"/>
      <c r="H177" s="183"/>
      <c r="I177" s="183"/>
      <c r="J177" s="183"/>
      <c r="K177" s="183"/>
      <c r="L177" s="183"/>
      <c r="M177" s="183"/>
      <c r="N177" s="183"/>
      <c r="O177" s="183"/>
      <c r="P177" s="183"/>
      <c r="Q177" s="183"/>
      <c r="R177" s="183"/>
      <c r="S177" s="183"/>
      <c r="T177" s="183"/>
      <c r="U177" s="183"/>
      <c r="V177" s="183"/>
      <c r="W177" s="183"/>
      <c r="X177" s="183"/>
      <c r="Y177" s="183"/>
      <c r="Z177" s="183"/>
      <c r="AA177" s="183"/>
      <c r="AB177" s="183"/>
    </row>
    <row r="178" spans="1:28">
      <c r="A178" s="3"/>
      <c r="B178" s="203"/>
      <c r="C178" s="190"/>
      <c r="D178" s="206"/>
      <c r="E178" s="183"/>
      <c r="F178" s="3"/>
      <c r="G178" s="190"/>
      <c r="H178" s="183"/>
      <c r="I178" s="183"/>
      <c r="J178" s="183"/>
      <c r="K178" s="183"/>
      <c r="L178" s="183"/>
      <c r="M178" s="183"/>
      <c r="N178" s="183"/>
      <c r="O178" s="183"/>
      <c r="P178" s="183"/>
      <c r="Q178" s="183"/>
      <c r="R178" s="183"/>
      <c r="S178" s="183"/>
      <c r="T178" s="183"/>
      <c r="U178" s="183"/>
      <c r="V178" s="183"/>
      <c r="W178" s="183"/>
      <c r="X178" s="183"/>
      <c r="Y178" s="183"/>
      <c r="Z178" s="183"/>
      <c r="AA178" s="183"/>
      <c r="AB178" s="183"/>
    </row>
    <row r="179" spans="1:28">
      <c r="A179" s="3"/>
      <c r="B179" s="203"/>
      <c r="C179" s="190"/>
      <c r="D179" s="206"/>
      <c r="E179" s="183"/>
      <c r="F179" s="3"/>
      <c r="G179" s="190"/>
      <c r="H179" s="183"/>
      <c r="I179" s="183"/>
      <c r="J179" s="183"/>
      <c r="K179" s="183"/>
      <c r="L179" s="183"/>
      <c r="M179" s="183"/>
      <c r="N179" s="183"/>
      <c r="O179" s="183"/>
      <c r="P179" s="183"/>
      <c r="Q179" s="183"/>
      <c r="R179" s="183"/>
      <c r="S179" s="183"/>
      <c r="T179" s="183"/>
      <c r="U179" s="183"/>
      <c r="V179" s="183"/>
      <c r="W179" s="183"/>
      <c r="X179" s="183"/>
      <c r="Y179" s="183"/>
      <c r="Z179" s="183"/>
      <c r="AA179" s="183"/>
      <c r="AB179" s="183"/>
    </row>
    <row r="180" spans="1:28">
      <c r="A180" s="3"/>
      <c r="B180" s="203"/>
      <c r="C180" s="190"/>
      <c r="D180" s="206"/>
      <c r="E180" s="183"/>
      <c r="F180" s="3"/>
      <c r="G180" s="190"/>
      <c r="H180" s="183"/>
      <c r="I180" s="183"/>
      <c r="J180" s="183"/>
      <c r="K180" s="183"/>
      <c r="L180" s="183"/>
      <c r="M180" s="183"/>
      <c r="N180" s="183"/>
      <c r="O180" s="183"/>
      <c r="P180" s="183"/>
      <c r="Q180" s="183"/>
      <c r="R180" s="183"/>
      <c r="S180" s="183"/>
      <c r="T180" s="183"/>
      <c r="U180" s="183"/>
      <c r="V180" s="183"/>
      <c r="W180" s="183"/>
      <c r="X180" s="183"/>
      <c r="Y180" s="183"/>
      <c r="Z180" s="183"/>
      <c r="AA180" s="183"/>
      <c r="AB180" s="183"/>
    </row>
    <row r="181" spans="1:28">
      <c r="A181" s="3"/>
      <c r="B181" s="203"/>
      <c r="C181" s="190"/>
      <c r="D181" s="206"/>
      <c r="E181" s="183"/>
      <c r="F181" s="3"/>
      <c r="G181" s="190"/>
      <c r="H181" s="183"/>
      <c r="I181" s="183"/>
      <c r="J181" s="183"/>
      <c r="K181" s="183"/>
      <c r="L181" s="183"/>
      <c r="M181" s="183"/>
      <c r="N181" s="183"/>
      <c r="O181" s="183"/>
      <c r="P181" s="183"/>
      <c r="Q181" s="183"/>
      <c r="R181" s="183"/>
      <c r="S181" s="183"/>
      <c r="T181" s="183"/>
      <c r="U181" s="183"/>
      <c r="V181" s="183"/>
      <c r="W181" s="183"/>
      <c r="X181" s="183"/>
      <c r="Y181" s="183"/>
      <c r="Z181" s="183"/>
      <c r="AA181" s="183"/>
      <c r="AB181" s="183"/>
    </row>
    <row r="182" spans="1:28">
      <c r="A182" s="3"/>
      <c r="B182" s="203"/>
      <c r="C182" s="190"/>
      <c r="D182" s="206"/>
      <c r="E182" s="183"/>
      <c r="F182" s="3"/>
      <c r="G182" s="190"/>
      <c r="H182" s="183"/>
      <c r="I182" s="183"/>
      <c r="J182" s="183"/>
      <c r="K182" s="183"/>
      <c r="L182" s="183"/>
      <c r="M182" s="183"/>
      <c r="N182" s="183"/>
      <c r="O182" s="183"/>
      <c r="P182" s="183"/>
      <c r="Q182" s="183"/>
      <c r="R182" s="183"/>
      <c r="S182" s="183"/>
      <c r="T182" s="183"/>
      <c r="U182" s="183"/>
      <c r="V182" s="183"/>
      <c r="W182" s="183"/>
      <c r="X182" s="183"/>
      <c r="Y182" s="183"/>
      <c r="Z182" s="183"/>
      <c r="AA182" s="183"/>
      <c r="AB182" s="183"/>
    </row>
    <row r="183" spans="1:28">
      <c r="A183" s="3"/>
      <c r="B183" s="203"/>
      <c r="C183" s="190"/>
      <c r="D183" s="206"/>
      <c r="E183" s="183"/>
      <c r="F183" s="3"/>
      <c r="G183" s="190"/>
      <c r="H183" s="183"/>
      <c r="I183" s="183"/>
      <c r="J183" s="183"/>
      <c r="K183" s="183"/>
      <c r="L183" s="183"/>
      <c r="M183" s="183"/>
      <c r="N183" s="183"/>
      <c r="O183" s="183"/>
      <c r="P183" s="183"/>
      <c r="Q183" s="183"/>
      <c r="R183" s="183"/>
      <c r="S183" s="183"/>
      <c r="T183" s="183"/>
      <c r="U183" s="183"/>
      <c r="V183" s="183"/>
      <c r="W183" s="183"/>
      <c r="X183" s="183"/>
      <c r="Y183" s="183"/>
      <c r="Z183" s="183"/>
      <c r="AA183" s="183"/>
      <c r="AB183" s="183"/>
    </row>
    <row r="184" spans="1:28">
      <c r="A184" s="3"/>
      <c r="B184" s="203"/>
      <c r="C184" s="190"/>
      <c r="D184" s="206"/>
      <c r="E184" s="183"/>
      <c r="F184" s="3"/>
      <c r="G184" s="190"/>
      <c r="H184" s="183"/>
      <c r="I184" s="183"/>
      <c r="J184" s="183"/>
      <c r="K184" s="183"/>
      <c r="L184" s="183"/>
      <c r="M184" s="183"/>
      <c r="N184" s="183"/>
      <c r="O184" s="183"/>
      <c r="P184" s="183"/>
      <c r="Q184" s="183"/>
      <c r="R184" s="183"/>
      <c r="S184" s="183"/>
      <c r="T184" s="183"/>
      <c r="U184" s="183"/>
      <c r="V184" s="183"/>
      <c r="W184" s="183"/>
      <c r="X184" s="183"/>
      <c r="Y184" s="183"/>
      <c r="Z184" s="183"/>
      <c r="AA184" s="183"/>
      <c r="AB184" s="183"/>
    </row>
    <row r="185" spans="1:28">
      <c r="A185" s="3"/>
      <c r="B185" s="203"/>
      <c r="C185" s="190"/>
      <c r="D185" s="206"/>
      <c r="E185" s="183"/>
      <c r="F185" s="3"/>
      <c r="G185" s="190"/>
      <c r="H185" s="183"/>
      <c r="I185" s="183"/>
      <c r="J185" s="183"/>
      <c r="K185" s="183"/>
      <c r="L185" s="183"/>
      <c r="M185" s="183"/>
      <c r="N185" s="183"/>
      <c r="O185" s="183"/>
      <c r="P185" s="183"/>
      <c r="Q185" s="183"/>
      <c r="R185" s="183"/>
      <c r="S185" s="183"/>
      <c r="T185" s="183"/>
      <c r="U185" s="183"/>
      <c r="V185" s="183"/>
      <c r="W185" s="183"/>
      <c r="X185" s="183"/>
      <c r="Y185" s="183"/>
      <c r="Z185" s="183"/>
      <c r="AA185" s="183"/>
      <c r="AB185" s="183"/>
    </row>
    <row r="186" spans="1:28">
      <c r="A186" s="3"/>
      <c r="B186" s="203"/>
      <c r="C186" s="190"/>
      <c r="D186" s="206"/>
      <c r="E186" s="183"/>
      <c r="F186" s="3"/>
      <c r="G186" s="190"/>
      <c r="H186" s="183"/>
      <c r="I186" s="183"/>
      <c r="J186" s="183"/>
      <c r="K186" s="183"/>
      <c r="L186" s="183"/>
      <c r="M186" s="183"/>
      <c r="N186" s="183"/>
      <c r="O186" s="183"/>
      <c r="P186" s="183"/>
      <c r="Q186" s="183"/>
      <c r="R186" s="183"/>
      <c r="S186" s="183"/>
      <c r="T186" s="183"/>
      <c r="U186" s="183"/>
      <c r="V186" s="183"/>
      <c r="W186" s="183"/>
      <c r="X186" s="183"/>
      <c r="Y186" s="183"/>
      <c r="Z186" s="183"/>
      <c r="AA186" s="183"/>
      <c r="AB186" s="183"/>
    </row>
    <row r="187" spans="1:28">
      <c r="A187" s="3"/>
      <c r="B187" s="203"/>
      <c r="C187" s="190"/>
      <c r="D187" s="206"/>
      <c r="E187" s="183"/>
      <c r="F187" s="3"/>
      <c r="G187" s="190"/>
      <c r="H187" s="183"/>
      <c r="I187" s="183"/>
      <c r="J187" s="183"/>
      <c r="K187" s="183"/>
      <c r="L187" s="183"/>
      <c r="M187" s="183"/>
      <c r="N187" s="183"/>
      <c r="O187" s="183"/>
      <c r="P187" s="183"/>
      <c r="Q187" s="183"/>
      <c r="R187" s="183"/>
      <c r="S187" s="183"/>
      <c r="T187" s="183"/>
      <c r="U187" s="183"/>
      <c r="V187" s="183"/>
      <c r="W187" s="183"/>
      <c r="X187" s="183"/>
      <c r="Y187" s="183"/>
      <c r="Z187" s="183"/>
      <c r="AA187" s="183"/>
      <c r="AB187" s="183"/>
    </row>
    <row r="188" spans="1:28">
      <c r="A188" s="3"/>
      <c r="B188" s="203"/>
      <c r="C188" s="190"/>
      <c r="D188" s="206"/>
      <c r="E188" s="183"/>
      <c r="F188" s="3"/>
      <c r="G188" s="190"/>
      <c r="H188" s="183"/>
      <c r="I188" s="183"/>
      <c r="J188" s="183"/>
      <c r="K188" s="183"/>
      <c r="L188" s="183"/>
      <c r="M188" s="183"/>
      <c r="N188" s="183"/>
      <c r="O188" s="183"/>
      <c r="P188" s="183"/>
      <c r="Q188" s="183"/>
      <c r="R188" s="183"/>
      <c r="S188" s="183"/>
      <c r="T188" s="183"/>
      <c r="U188" s="183"/>
      <c r="V188" s="183"/>
      <c r="W188" s="183"/>
      <c r="X188" s="183"/>
      <c r="Y188" s="183"/>
      <c r="Z188" s="183"/>
      <c r="AA188" s="183"/>
      <c r="AB188" s="183"/>
    </row>
    <row r="189" spans="1:28">
      <c r="A189" s="3"/>
      <c r="B189" s="203"/>
      <c r="C189" s="190"/>
      <c r="D189" s="206"/>
      <c r="E189" s="183"/>
      <c r="F189" s="3"/>
      <c r="G189" s="190"/>
      <c r="H189" s="183"/>
      <c r="I189" s="183"/>
      <c r="J189" s="183"/>
      <c r="K189" s="183"/>
      <c r="L189" s="183"/>
      <c r="M189" s="183"/>
      <c r="N189" s="183"/>
      <c r="O189" s="183"/>
      <c r="P189" s="183"/>
      <c r="Q189" s="183"/>
      <c r="R189" s="183"/>
      <c r="S189" s="183"/>
      <c r="T189" s="183"/>
      <c r="U189" s="183"/>
      <c r="V189" s="183"/>
      <c r="W189" s="183"/>
      <c r="X189" s="183"/>
      <c r="Y189" s="183"/>
      <c r="Z189" s="183"/>
      <c r="AA189" s="183"/>
      <c r="AB189" s="183"/>
    </row>
    <row r="190" spans="1:28">
      <c r="A190" s="3"/>
      <c r="B190" s="203"/>
      <c r="C190" s="190"/>
      <c r="D190" s="206"/>
      <c r="E190" s="183"/>
      <c r="F190" s="3"/>
      <c r="G190" s="190"/>
      <c r="H190" s="183"/>
      <c r="I190" s="183"/>
      <c r="J190" s="183"/>
      <c r="K190" s="183"/>
      <c r="L190" s="183"/>
      <c r="M190" s="183"/>
      <c r="N190" s="183"/>
      <c r="O190" s="183"/>
      <c r="P190" s="183"/>
      <c r="Q190" s="183"/>
      <c r="R190" s="183"/>
      <c r="S190" s="183"/>
      <c r="T190" s="183"/>
      <c r="U190" s="183"/>
      <c r="V190" s="183"/>
      <c r="W190" s="183"/>
      <c r="X190" s="183"/>
      <c r="Y190" s="183"/>
      <c r="Z190" s="183"/>
      <c r="AA190" s="183"/>
      <c r="AB190" s="183"/>
    </row>
    <row r="191" spans="1:28">
      <c r="A191" s="3"/>
      <c r="B191" s="203"/>
      <c r="C191" s="190"/>
      <c r="D191" s="206"/>
      <c r="E191" s="183"/>
      <c r="F191" s="3"/>
      <c r="G191" s="190"/>
      <c r="H191" s="183"/>
      <c r="I191" s="183"/>
      <c r="J191" s="183"/>
      <c r="K191" s="183"/>
      <c r="L191" s="183"/>
      <c r="M191" s="183"/>
      <c r="N191" s="183"/>
      <c r="O191" s="183"/>
      <c r="P191" s="183"/>
      <c r="Q191" s="183"/>
      <c r="R191" s="183"/>
      <c r="S191" s="183"/>
      <c r="T191" s="183"/>
      <c r="U191" s="183"/>
      <c r="V191" s="183"/>
      <c r="W191" s="183"/>
      <c r="X191" s="183"/>
      <c r="Y191" s="183"/>
      <c r="Z191" s="183"/>
      <c r="AA191" s="183"/>
      <c r="AB191" s="183"/>
    </row>
    <row r="192" spans="1:28">
      <c r="A192" s="3"/>
      <c r="B192" s="203"/>
      <c r="C192" s="190"/>
      <c r="D192" s="206"/>
      <c r="E192" s="183"/>
      <c r="F192" s="3"/>
      <c r="G192" s="190"/>
      <c r="H192" s="183"/>
      <c r="I192" s="183"/>
      <c r="J192" s="183"/>
      <c r="K192" s="183"/>
      <c r="L192" s="183"/>
      <c r="M192" s="183"/>
      <c r="N192" s="183"/>
      <c r="O192" s="183"/>
      <c r="P192" s="183"/>
      <c r="Q192" s="183"/>
      <c r="R192" s="183"/>
      <c r="S192" s="183"/>
      <c r="T192" s="183"/>
      <c r="U192" s="183"/>
      <c r="V192" s="183"/>
      <c r="W192" s="183"/>
      <c r="X192" s="183"/>
      <c r="Y192" s="183"/>
      <c r="Z192" s="183"/>
      <c r="AA192" s="183"/>
      <c r="AB192" s="183"/>
    </row>
    <row r="193" spans="1:28">
      <c r="A193" s="3"/>
      <c r="B193" s="203"/>
      <c r="C193" s="190"/>
      <c r="D193" s="206"/>
      <c r="E193" s="183"/>
      <c r="F193" s="3"/>
      <c r="G193" s="190"/>
      <c r="H193" s="183"/>
      <c r="I193" s="183"/>
      <c r="J193" s="183"/>
      <c r="K193" s="183"/>
      <c r="L193" s="183"/>
      <c r="M193" s="183"/>
      <c r="N193" s="183"/>
      <c r="O193" s="183"/>
      <c r="P193" s="183"/>
      <c r="Q193" s="183"/>
      <c r="R193" s="183"/>
      <c r="S193" s="183"/>
      <c r="T193" s="183"/>
      <c r="U193" s="183"/>
      <c r="V193" s="183"/>
      <c r="W193" s="183"/>
      <c r="X193" s="183"/>
      <c r="Y193" s="183"/>
      <c r="Z193" s="183"/>
      <c r="AA193" s="183"/>
      <c r="AB193" s="183"/>
    </row>
    <row r="194" spans="1:28">
      <c r="A194" s="3"/>
      <c r="B194" s="203"/>
      <c r="C194" s="190"/>
      <c r="D194" s="206"/>
      <c r="E194" s="183"/>
      <c r="F194" s="3"/>
      <c r="G194" s="190"/>
      <c r="H194" s="183"/>
      <c r="I194" s="183"/>
      <c r="J194" s="183"/>
      <c r="K194" s="183"/>
      <c r="L194" s="183"/>
      <c r="M194" s="183"/>
      <c r="N194" s="183"/>
      <c r="O194" s="183"/>
      <c r="P194" s="183"/>
      <c r="Q194" s="183"/>
      <c r="R194" s="183"/>
      <c r="S194" s="183"/>
      <c r="T194" s="183"/>
      <c r="U194" s="183"/>
      <c r="V194" s="183"/>
      <c r="W194" s="183"/>
      <c r="X194" s="183"/>
      <c r="Y194" s="183"/>
      <c r="Z194" s="183"/>
      <c r="AA194" s="183"/>
      <c r="AB194" s="183"/>
    </row>
    <row r="195" spans="1:28">
      <c r="A195" s="3"/>
      <c r="B195" s="203"/>
      <c r="C195" s="190"/>
      <c r="D195" s="206"/>
      <c r="E195" s="183"/>
      <c r="F195" s="3"/>
      <c r="G195" s="190"/>
      <c r="H195" s="183"/>
      <c r="I195" s="183"/>
      <c r="J195" s="183"/>
      <c r="K195" s="183"/>
      <c r="L195" s="183"/>
      <c r="M195" s="183"/>
      <c r="N195" s="183"/>
      <c r="O195" s="183"/>
      <c r="P195" s="183"/>
      <c r="Q195" s="183"/>
      <c r="R195" s="183"/>
      <c r="S195" s="183"/>
      <c r="T195" s="183"/>
      <c r="U195" s="183"/>
      <c r="V195" s="183"/>
      <c r="W195" s="183"/>
      <c r="X195" s="183"/>
      <c r="Y195" s="183"/>
      <c r="Z195" s="183"/>
      <c r="AA195" s="183"/>
      <c r="AB195" s="183"/>
    </row>
    <row r="196" spans="1:28">
      <c r="A196" s="3"/>
      <c r="B196" s="203"/>
      <c r="C196" s="190"/>
      <c r="D196" s="206"/>
      <c r="E196" s="183"/>
      <c r="F196" s="3"/>
      <c r="G196" s="190"/>
      <c r="H196" s="183"/>
      <c r="I196" s="183"/>
      <c r="J196" s="183"/>
      <c r="K196" s="183"/>
      <c r="L196" s="183"/>
      <c r="M196" s="183"/>
      <c r="N196" s="183"/>
      <c r="O196" s="183"/>
      <c r="P196" s="183"/>
      <c r="Q196" s="183"/>
      <c r="R196" s="183"/>
      <c r="S196" s="183"/>
      <c r="T196" s="183"/>
      <c r="U196" s="183"/>
      <c r="V196" s="183"/>
      <c r="W196" s="183"/>
      <c r="X196" s="183"/>
      <c r="Y196" s="183"/>
      <c r="Z196" s="183"/>
      <c r="AA196" s="183"/>
      <c r="AB196" s="183"/>
    </row>
    <row r="197" spans="1:28">
      <c r="A197" s="3"/>
      <c r="B197" s="203"/>
      <c r="C197" s="190"/>
      <c r="D197" s="206"/>
      <c r="E197" s="183"/>
      <c r="F197" s="3"/>
      <c r="G197" s="190"/>
      <c r="H197" s="183"/>
      <c r="I197" s="183"/>
      <c r="J197" s="183"/>
      <c r="K197" s="183"/>
      <c r="L197" s="183"/>
      <c r="M197" s="183"/>
      <c r="N197" s="183"/>
      <c r="O197" s="183"/>
      <c r="P197" s="183"/>
      <c r="Q197" s="183"/>
      <c r="R197" s="183"/>
      <c r="S197" s="183"/>
      <c r="T197" s="183"/>
      <c r="U197" s="183"/>
      <c r="V197" s="183"/>
      <c r="W197" s="183"/>
      <c r="X197" s="183"/>
      <c r="Y197" s="183"/>
      <c r="Z197" s="183"/>
      <c r="AA197" s="183"/>
      <c r="AB197" s="183"/>
    </row>
    <row r="198" spans="1:28">
      <c r="A198" s="3"/>
      <c r="B198" s="203"/>
      <c r="C198" s="190"/>
      <c r="D198" s="206"/>
      <c r="E198" s="183"/>
      <c r="F198" s="3"/>
      <c r="G198" s="190"/>
      <c r="H198" s="183"/>
      <c r="I198" s="183"/>
      <c r="J198" s="183"/>
      <c r="K198" s="183"/>
      <c r="L198" s="183"/>
      <c r="M198" s="183"/>
      <c r="N198" s="183"/>
      <c r="O198" s="183"/>
      <c r="P198" s="183"/>
      <c r="Q198" s="183"/>
      <c r="R198" s="183"/>
      <c r="S198" s="183"/>
      <c r="T198" s="183"/>
      <c r="U198" s="183"/>
      <c r="V198" s="183"/>
      <c r="W198" s="183"/>
      <c r="X198" s="183"/>
      <c r="Y198" s="183"/>
      <c r="Z198" s="183"/>
      <c r="AA198" s="183"/>
      <c r="AB198" s="183"/>
    </row>
    <row r="199" spans="1:28">
      <c r="A199" s="3"/>
      <c r="B199" s="203"/>
      <c r="C199" s="190"/>
      <c r="D199" s="206"/>
      <c r="E199" s="183"/>
      <c r="F199" s="3"/>
      <c r="G199" s="190"/>
      <c r="H199" s="183"/>
      <c r="I199" s="183"/>
      <c r="J199" s="183"/>
      <c r="K199" s="183"/>
      <c r="L199" s="183"/>
      <c r="M199" s="183"/>
      <c r="N199" s="183"/>
      <c r="O199" s="183"/>
      <c r="P199" s="183"/>
      <c r="Q199" s="183"/>
      <c r="R199" s="183"/>
      <c r="S199" s="183"/>
      <c r="T199" s="183"/>
      <c r="U199" s="183"/>
      <c r="V199" s="183"/>
      <c r="W199" s="183"/>
      <c r="X199" s="183"/>
      <c r="Y199" s="183"/>
      <c r="Z199" s="183"/>
      <c r="AA199" s="183"/>
      <c r="AB199" s="183"/>
    </row>
    <row r="200" spans="1:28">
      <c r="A200" s="3"/>
      <c r="B200" s="203"/>
      <c r="C200" s="190"/>
      <c r="D200" s="206"/>
      <c r="E200" s="183"/>
      <c r="F200" s="3"/>
      <c r="G200" s="190"/>
      <c r="H200" s="183"/>
      <c r="I200" s="183"/>
      <c r="J200" s="183"/>
      <c r="K200" s="183"/>
      <c r="L200" s="183"/>
      <c r="M200" s="183"/>
      <c r="N200" s="183"/>
      <c r="O200" s="183"/>
      <c r="P200" s="183"/>
      <c r="Q200" s="183"/>
      <c r="R200" s="183"/>
      <c r="S200" s="183"/>
      <c r="T200" s="183"/>
      <c r="U200" s="183"/>
      <c r="V200" s="183"/>
      <c r="W200" s="183"/>
      <c r="X200" s="183"/>
      <c r="Y200" s="183"/>
      <c r="Z200" s="183"/>
      <c r="AA200" s="183"/>
      <c r="AB200" s="183"/>
    </row>
    <row r="201" spans="1:28">
      <c r="A201" s="3"/>
      <c r="B201" s="203"/>
      <c r="C201" s="190"/>
      <c r="D201" s="206"/>
      <c r="E201" s="183"/>
      <c r="F201" s="3"/>
      <c r="G201" s="190"/>
      <c r="H201" s="183"/>
      <c r="I201" s="183"/>
      <c r="J201" s="183"/>
      <c r="K201" s="183"/>
      <c r="L201" s="183"/>
      <c r="M201" s="183"/>
      <c r="N201" s="183"/>
      <c r="O201" s="183"/>
      <c r="P201" s="183"/>
      <c r="Q201" s="183"/>
      <c r="R201" s="183"/>
      <c r="S201" s="183"/>
      <c r="T201" s="183"/>
      <c r="U201" s="183"/>
      <c r="V201" s="183"/>
      <c r="W201" s="183"/>
      <c r="X201" s="183"/>
      <c r="Y201" s="183"/>
      <c r="Z201" s="183"/>
      <c r="AA201" s="183"/>
      <c r="AB201" s="183"/>
    </row>
    <row r="202" spans="1:28">
      <c r="A202" s="3"/>
      <c r="B202" s="203"/>
      <c r="C202" s="190"/>
      <c r="D202" s="206"/>
      <c r="E202" s="183"/>
      <c r="F202" s="3"/>
      <c r="G202" s="190"/>
      <c r="H202" s="183"/>
      <c r="I202" s="183"/>
      <c r="J202" s="183"/>
      <c r="K202" s="183"/>
      <c r="L202" s="183"/>
      <c r="M202" s="183"/>
      <c r="N202" s="183"/>
      <c r="O202" s="183"/>
      <c r="P202" s="183"/>
      <c r="Q202" s="183"/>
      <c r="R202" s="183"/>
      <c r="S202" s="183"/>
      <c r="T202" s="183"/>
      <c r="U202" s="183"/>
      <c r="V202" s="183"/>
      <c r="W202" s="183"/>
      <c r="X202" s="183"/>
      <c r="Y202" s="183"/>
      <c r="Z202" s="183"/>
      <c r="AA202" s="183"/>
      <c r="AB202" s="183"/>
    </row>
    <row r="203" spans="1:28">
      <c r="A203" s="3"/>
      <c r="B203" s="203"/>
      <c r="C203" s="190"/>
      <c r="D203" s="206"/>
      <c r="E203" s="183"/>
      <c r="F203" s="3"/>
      <c r="G203" s="190"/>
      <c r="H203" s="183"/>
      <c r="I203" s="183"/>
      <c r="J203" s="183"/>
      <c r="K203" s="183"/>
      <c r="L203" s="183"/>
      <c r="M203" s="183"/>
      <c r="N203" s="183"/>
      <c r="O203" s="183"/>
      <c r="P203" s="183"/>
      <c r="Q203" s="183"/>
      <c r="R203" s="183"/>
      <c r="S203" s="183"/>
      <c r="T203" s="183"/>
      <c r="U203" s="183"/>
      <c r="V203" s="183"/>
      <c r="W203" s="183"/>
      <c r="X203" s="183"/>
      <c r="Y203" s="183"/>
      <c r="Z203" s="183"/>
      <c r="AA203" s="183"/>
      <c r="AB203" s="183"/>
    </row>
    <row r="204" spans="1:28">
      <c r="A204" s="3"/>
      <c r="B204" s="203"/>
      <c r="C204" s="190"/>
      <c r="D204" s="206"/>
      <c r="E204" s="183"/>
      <c r="F204" s="3"/>
      <c r="G204" s="190"/>
      <c r="H204" s="183"/>
      <c r="I204" s="183"/>
      <c r="J204" s="183"/>
      <c r="K204" s="183"/>
      <c r="L204" s="183"/>
      <c r="M204" s="183"/>
      <c r="N204" s="183"/>
      <c r="O204" s="183"/>
      <c r="P204" s="183"/>
      <c r="Q204" s="183"/>
      <c r="R204" s="183"/>
      <c r="S204" s="183"/>
      <c r="T204" s="183"/>
      <c r="U204" s="183"/>
      <c r="V204" s="183"/>
      <c r="W204" s="183"/>
      <c r="X204" s="183"/>
      <c r="Y204" s="183"/>
      <c r="Z204" s="183"/>
      <c r="AA204" s="183"/>
      <c r="AB204" s="183"/>
    </row>
    <row r="205" spans="1:28">
      <c r="A205" s="3"/>
      <c r="B205" s="203"/>
      <c r="C205" s="190"/>
      <c r="D205" s="206"/>
      <c r="E205" s="183"/>
      <c r="F205" s="3"/>
      <c r="G205" s="190"/>
      <c r="H205" s="183"/>
      <c r="I205" s="183"/>
      <c r="J205" s="183"/>
      <c r="K205" s="183"/>
      <c r="L205" s="183"/>
      <c r="M205" s="183"/>
      <c r="N205" s="183"/>
      <c r="O205" s="183"/>
      <c r="P205" s="183"/>
      <c r="Q205" s="183"/>
      <c r="R205" s="183"/>
      <c r="S205" s="183"/>
      <c r="T205" s="183"/>
      <c r="U205" s="183"/>
      <c r="V205" s="183"/>
      <c r="W205" s="183"/>
      <c r="X205" s="183"/>
      <c r="Y205" s="183"/>
      <c r="Z205" s="183"/>
      <c r="AA205" s="183"/>
      <c r="AB205" s="183"/>
    </row>
    <row r="206" spans="1:28">
      <c r="A206" s="3"/>
      <c r="B206" s="203"/>
      <c r="C206" s="190"/>
      <c r="D206" s="206"/>
      <c r="E206" s="183"/>
      <c r="F206" s="3"/>
      <c r="G206" s="190"/>
      <c r="H206" s="183"/>
      <c r="I206" s="183"/>
      <c r="J206" s="183"/>
      <c r="K206" s="183"/>
      <c r="L206" s="183"/>
      <c r="M206" s="183"/>
      <c r="N206" s="183"/>
      <c r="O206" s="183"/>
      <c r="P206" s="183"/>
      <c r="Q206" s="183"/>
      <c r="R206" s="183"/>
      <c r="S206" s="183"/>
      <c r="T206" s="183"/>
      <c r="U206" s="183"/>
      <c r="V206" s="183"/>
      <c r="W206" s="183"/>
      <c r="X206" s="183"/>
      <c r="Y206" s="183"/>
      <c r="Z206" s="183"/>
      <c r="AA206" s="183"/>
      <c r="AB206" s="183"/>
    </row>
    <row r="207" spans="1:28">
      <c r="A207" s="3"/>
      <c r="B207" s="203"/>
      <c r="C207" s="190"/>
      <c r="D207" s="206"/>
      <c r="E207" s="183"/>
      <c r="F207" s="3"/>
      <c r="G207" s="190"/>
      <c r="H207" s="183"/>
      <c r="I207" s="183"/>
      <c r="J207" s="183"/>
      <c r="K207" s="183"/>
      <c r="L207" s="183"/>
      <c r="M207" s="183"/>
      <c r="N207" s="183"/>
      <c r="O207" s="183"/>
      <c r="P207" s="183"/>
      <c r="Q207" s="183"/>
      <c r="R207" s="183"/>
      <c r="S207" s="183"/>
      <c r="T207" s="183"/>
      <c r="U207" s="183"/>
      <c r="V207" s="183"/>
      <c r="W207" s="183"/>
      <c r="X207" s="183"/>
      <c r="Y207" s="183"/>
      <c r="Z207" s="183"/>
      <c r="AA207" s="183"/>
      <c r="AB207" s="183"/>
    </row>
    <row r="208" spans="1:28">
      <c r="A208" s="3"/>
      <c r="B208" s="203"/>
      <c r="C208" s="190"/>
      <c r="D208" s="206"/>
      <c r="E208" s="183"/>
      <c r="F208" s="3"/>
      <c r="G208" s="190"/>
      <c r="H208" s="183"/>
      <c r="I208" s="183"/>
      <c r="J208" s="183"/>
      <c r="K208" s="183"/>
      <c r="L208" s="183"/>
      <c r="M208" s="183"/>
      <c r="N208" s="183"/>
      <c r="O208" s="183"/>
      <c r="P208" s="183"/>
      <c r="Q208" s="183"/>
      <c r="R208" s="183"/>
      <c r="S208" s="183"/>
      <c r="T208" s="183"/>
      <c r="U208" s="183"/>
      <c r="V208" s="183"/>
      <c r="W208" s="183"/>
      <c r="X208" s="183"/>
      <c r="Y208" s="183"/>
      <c r="Z208" s="183"/>
      <c r="AA208" s="183"/>
      <c r="AB208" s="183"/>
    </row>
    <row r="209" spans="1:28">
      <c r="A209" s="3"/>
      <c r="B209" s="203"/>
      <c r="C209" s="190"/>
      <c r="D209" s="206"/>
      <c r="E209" s="183"/>
      <c r="F209" s="3"/>
      <c r="G209" s="190"/>
      <c r="H209" s="183"/>
      <c r="I209" s="183"/>
      <c r="J209" s="183"/>
      <c r="K209" s="183"/>
      <c r="L209" s="183"/>
      <c r="M209" s="183"/>
      <c r="N209" s="183"/>
      <c r="O209" s="183"/>
      <c r="P209" s="183"/>
      <c r="Q209" s="183"/>
      <c r="R209" s="183"/>
      <c r="S209" s="183"/>
      <c r="T209" s="183"/>
      <c r="U209" s="183"/>
      <c r="V209" s="183"/>
      <c r="W209" s="183"/>
      <c r="X209" s="183"/>
      <c r="Y209" s="183"/>
      <c r="Z209" s="183"/>
      <c r="AA209" s="183"/>
      <c r="AB209" s="183"/>
    </row>
    <row r="210" spans="1:28">
      <c r="A210" s="3"/>
      <c r="B210" s="203"/>
      <c r="C210" s="190"/>
      <c r="D210" s="206"/>
      <c r="E210" s="183"/>
      <c r="F210" s="3"/>
      <c r="G210" s="190"/>
      <c r="H210" s="183"/>
      <c r="I210" s="183"/>
      <c r="J210" s="183"/>
      <c r="K210" s="183"/>
      <c r="L210" s="183"/>
      <c r="M210" s="183"/>
      <c r="N210" s="183"/>
      <c r="O210" s="183"/>
      <c r="P210" s="183"/>
      <c r="Q210" s="183"/>
      <c r="R210" s="183"/>
      <c r="S210" s="183"/>
      <c r="T210" s="183"/>
      <c r="U210" s="183"/>
      <c r="V210" s="183"/>
      <c r="W210" s="183"/>
      <c r="X210" s="183"/>
      <c r="Y210" s="183"/>
      <c r="Z210" s="183"/>
      <c r="AA210" s="183"/>
      <c r="AB210" s="183"/>
    </row>
    <row r="211" spans="1:28">
      <c r="A211" s="3"/>
      <c r="B211" s="203"/>
      <c r="C211" s="190"/>
      <c r="D211" s="206"/>
      <c r="E211" s="183"/>
      <c r="F211" s="3"/>
      <c r="G211" s="190"/>
      <c r="H211" s="183"/>
      <c r="I211" s="183"/>
      <c r="J211" s="183"/>
      <c r="K211" s="183"/>
      <c r="L211" s="183"/>
      <c r="M211" s="183"/>
      <c r="N211" s="183"/>
      <c r="O211" s="183"/>
      <c r="P211" s="183"/>
      <c r="Q211" s="183"/>
      <c r="R211" s="183"/>
      <c r="S211" s="183"/>
      <c r="T211" s="183"/>
      <c r="U211" s="183"/>
      <c r="V211" s="183"/>
      <c r="W211" s="183"/>
      <c r="X211" s="183"/>
      <c r="Y211" s="183"/>
      <c r="Z211" s="183"/>
      <c r="AA211" s="183"/>
      <c r="AB211" s="183"/>
    </row>
    <row r="212" spans="1:28">
      <c r="A212" s="3"/>
      <c r="B212" s="203"/>
      <c r="C212" s="190"/>
      <c r="D212" s="206"/>
      <c r="E212" s="183"/>
      <c r="F212" s="3"/>
      <c r="G212" s="190"/>
      <c r="H212" s="183"/>
      <c r="I212" s="183"/>
      <c r="J212" s="183"/>
      <c r="K212" s="183"/>
      <c r="L212" s="183"/>
      <c r="M212" s="183"/>
      <c r="N212" s="183"/>
      <c r="O212" s="183"/>
      <c r="P212" s="183"/>
      <c r="Q212" s="183"/>
      <c r="R212" s="183"/>
      <c r="S212" s="183"/>
      <c r="T212" s="183"/>
      <c r="U212" s="183"/>
      <c r="V212" s="183"/>
      <c r="W212" s="183"/>
      <c r="X212" s="183"/>
      <c r="Y212" s="183"/>
      <c r="Z212" s="183"/>
      <c r="AA212" s="183"/>
      <c r="AB212" s="183"/>
    </row>
    <row r="213" spans="1:28">
      <c r="A213" s="3"/>
      <c r="B213" s="203"/>
      <c r="C213" s="190"/>
      <c r="D213" s="206"/>
      <c r="E213" s="183"/>
      <c r="F213" s="3"/>
      <c r="G213" s="190"/>
      <c r="H213" s="183"/>
      <c r="I213" s="183"/>
      <c r="J213" s="183"/>
      <c r="K213" s="183"/>
      <c r="L213" s="183"/>
      <c r="M213" s="183"/>
      <c r="N213" s="183"/>
      <c r="O213" s="183"/>
      <c r="P213" s="183"/>
      <c r="Q213" s="183"/>
      <c r="R213" s="183"/>
      <c r="S213" s="183"/>
      <c r="T213" s="183"/>
      <c r="U213" s="183"/>
      <c r="V213" s="183"/>
      <c r="W213" s="183"/>
      <c r="X213" s="183"/>
      <c r="Y213" s="183"/>
      <c r="Z213" s="183"/>
      <c r="AA213" s="183"/>
      <c r="AB213" s="183"/>
    </row>
    <row r="214" spans="1:28">
      <c r="A214" s="3"/>
      <c r="B214" s="203"/>
      <c r="C214" s="190"/>
      <c r="D214" s="206"/>
      <c r="E214" s="183"/>
      <c r="F214" s="3"/>
      <c r="G214" s="190"/>
      <c r="H214" s="183"/>
      <c r="I214" s="183"/>
      <c r="J214" s="183"/>
      <c r="K214" s="183"/>
      <c r="L214" s="183"/>
      <c r="M214" s="183"/>
      <c r="N214" s="183"/>
      <c r="O214" s="183"/>
      <c r="P214" s="183"/>
      <c r="Q214" s="183"/>
      <c r="R214" s="183"/>
      <c r="S214" s="183"/>
      <c r="T214" s="183"/>
      <c r="U214" s="183"/>
      <c r="V214" s="183"/>
      <c r="W214" s="183"/>
      <c r="X214" s="183"/>
      <c r="Y214" s="183"/>
      <c r="Z214" s="183"/>
      <c r="AA214" s="183"/>
      <c r="AB214" s="183"/>
    </row>
    <row r="215" spans="1:28">
      <c r="A215" s="3"/>
      <c r="B215" s="203"/>
      <c r="C215" s="190"/>
      <c r="D215" s="206"/>
      <c r="E215" s="183"/>
      <c r="F215" s="3"/>
      <c r="G215" s="190"/>
      <c r="H215" s="183"/>
      <c r="I215" s="183"/>
      <c r="J215" s="183"/>
      <c r="K215" s="183"/>
      <c r="L215" s="183"/>
      <c r="M215" s="183"/>
      <c r="N215" s="183"/>
      <c r="O215" s="183"/>
      <c r="P215" s="183"/>
      <c r="Q215" s="183"/>
      <c r="R215" s="183"/>
      <c r="S215" s="183"/>
      <c r="T215" s="183"/>
      <c r="U215" s="183"/>
      <c r="V215" s="183"/>
      <c r="W215" s="183"/>
      <c r="X215" s="183"/>
      <c r="Y215" s="183"/>
      <c r="Z215" s="183"/>
      <c r="AA215" s="183"/>
      <c r="AB215" s="183"/>
    </row>
    <row r="216" spans="1:28">
      <c r="A216" s="3"/>
      <c r="B216" s="203"/>
      <c r="C216" s="190"/>
      <c r="D216" s="206"/>
      <c r="E216" s="183"/>
      <c r="F216" s="3"/>
      <c r="G216" s="190"/>
      <c r="H216" s="183"/>
      <c r="I216" s="183"/>
      <c r="J216" s="183"/>
      <c r="K216" s="183"/>
      <c r="L216" s="183"/>
      <c r="M216" s="183"/>
      <c r="N216" s="183"/>
      <c r="O216" s="183"/>
      <c r="P216" s="183"/>
      <c r="Q216" s="183"/>
      <c r="R216" s="183"/>
      <c r="S216" s="183"/>
      <c r="T216" s="183"/>
      <c r="U216" s="183"/>
      <c r="V216" s="183"/>
      <c r="W216" s="183"/>
      <c r="X216" s="183"/>
      <c r="Y216" s="183"/>
      <c r="Z216" s="183"/>
      <c r="AA216" s="183"/>
      <c r="AB216" s="183"/>
    </row>
    <row r="217" spans="1:28">
      <c r="A217" s="3"/>
      <c r="B217" s="203"/>
      <c r="C217" s="190"/>
      <c r="D217" s="206"/>
      <c r="E217" s="183"/>
      <c r="F217" s="3"/>
      <c r="G217" s="190"/>
      <c r="H217" s="183"/>
      <c r="I217" s="183"/>
      <c r="J217" s="183"/>
      <c r="K217" s="183"/>
      <c r="L217" s="183"/>
      <c r="M217" s="183"/>
      <c r="N217" s="183"/>
      <c r="O217" s="183"/>
      <c r="P217" s="183"/>
      <c r="Q217" s="183"/>
      <c r="R217" s="183"/>
      <c r="S217" s="183"/>
      <c r="T217" s="183"/>
      <c r="U217" s="183"/>
      <c r="V217" s="183"/>
      <c r="W217" s="183"/>
      <c r="X217" s="183"/>
      <c r="Y217" s="183"/>
      <c r="Z217" s="183"/>
      <c r="AA217" s="183"/>
      <c r="AB217" s="183"/>
    </row>
    <row r="218" spans="1:28">
      <c r="A218" s="3"/>
      <c r="B218" s="203"/>
      <c r="C218" s="190"/>
      <c r="D218" s="206"/>
      <c r="E218" s="183"/>
      <c r="F218" s="3"/>
      <c r="G218" s="190"/>
      <c r="H218" s="183"/>
      <c r="I218" s="183"/>
      <c r="J218" s="183"/>
      <c r="K218" s="183"/>
      <c r="L218" s="183"/>
      <c r="M218" s="183"/>
      <c r="N218" s="183"/>
      <c r="O218" s="183"/>
      <c r="P218" s="183"/>
      <c r="Q218" s="183"/>
      <c r="R218" s="183"/>
      <c r="S218" s="183"/>
      <c r="T218" s="183"/>
      <c r="U218" s="183"/>
      <c r="V218" s="183"/>
      <c r="W218" s="183"/>
      <c r="X218" s="183"/>
      <c r="Y218" s="183"/>
      <c r="Z218" s="183"/>
      <c r="AA218" s="183"/>
      <c r="AB218" s="183"/>
    </row>
    <row r="219" spans="1:28">
      <c r="A219" s="3"/>
      <c r="B219" s="203"/>
      <c r="C219" s="190"/>
      <c r="D219" s="206"/>
      <c r="E219" s="183"/>
      <c r="F219" s="3"/>
      <c r="G219" s="190"/>
      <c r="H219" s="183"/>
      <c r="I219" s="183"/>
      <c r="J219" s="183"/>
      <c r="K219" s="183"/>
      <c r="L219" s="183"/>
      <c r="M219" s="183"/>
      <c r="N219" s="183"/>
      <c r="O219" s="183"/>
      <c r="P219" s="183"/>
      <c r="Q219" s="183"/>
      <c r="R219" s="183"/>
      <c r="S219" s="183"/>
      <c r="T219" s="183"/>
      <c r="U219" s="183"/>
      <c r="V219" s="183"/>
      <c r="W219" s="183"/>
      <c r="X219" s="183"/>
      <c r="Y219" s="183"/>
      <c r="Z219" s="183"/>
      <c r="AA219" s="183"/>
      <c r="AB219" s="183"/>
    </row>
    <row r="220" spans="1:28">
      <c r="A220" s="3"/>
      <c r="B220" s="203"/>
      <c r="C220" s="190"/>
      <c r="D220" s="206"/>
      <c r="E220" s="183"/>
      <c r="F220" s="3"/>
      <c r="G220" s="190"/>
      <c r="H220" s="183"/>
      <c r="I220" s="183"/>
      <c r="J220" s="183"/>
      <c r="K220" s="183"/>
      <c r="L220" s="183"/>
      <c r="M220" s="183"/>
      <c r="N220" s="183"/>
      <c r="O220" s="183"/>
      <c r="P220" s="183"/>
      <c r="Q220" s="183"/>
      <c r="R220" s="183"/>
      <c r="S220" s="183"/>
      <c r="T220" s="183"/>
      <c r="U220" s="183"/>
      <c r="V220" s="183"/>
      <c r="W220" s="183"/>
      <c r="X220" s="183"/>
      <c r="Y220" s="183"/>
      <c r="Z220" s="183"/>
      <c r="AA220" s="183"/>
      <c r="AB220" s="183"/>
    </row>
    <row r="221" spans="1:28">
      <c r="A221" s="3"/>
      <c r="B221" s="203"/>
      <c r="C221" s="190"/>
      <c r="D221" s="206"/>
      <c r="E221" s="183"/>
      <c r="F221" s="3"/>
      <c r="G221" s="190"/>
      <c r="H221" s="183"/>
      <c r="I221" s="183"/>
      <c r="J221" s="183"/>
      <c r="K221" s="183"/>
      <c r="L221" s="183"/>
      <c r="M221" s="183"/>
      <c r="N221" s="183"/>
      <c r="O221" s="183"/>
      <c r="P221" s="183"/>
      <c r="Q221" s="183"/>
      <c r="R221" s="183"/>
      <c r="S221" s="183"/>
      <c r="T221" s="183"/>
      <c r="U221" s="183"/>
      <c r="V221" s="183"/>
      <c r="W221" s="183"/>
      <c r="X221" s="183"/>
      <c r="Y221" s="183"/>
      <c r="Z221" s="183"/>
      <c r="AA221" s="183"/>
      <c r="AB221" s="183"/>
    </row>
    <row r="222" spans="1:28">
      <c r="A222" s="3"/>
      <c r="B222" s="203"/>
      <c r="C222" s="190"/>
      <c r="D222" s="206"/>
      <c r="E222" s="183"/>
      <c r="F222" s="3"/>
      <c r="G222" s="190"/>
      <c r="H222" s="183"/>
      <c r="I222" s="183"/>
      <c r="J222" s="183"/>
      <c r="K222" s="183"/>
      <c r="L222" s="183"/>
      <c r="M222" s="183"/>
      <c r="N222" s="183"/>
      <c r="O222" s="183"/>
      <c r="P222" s="183"/>
      <c r="Q222" s="183"/>
      <c r="R222" s="183"/>
      <c r="S222" s="183"/>
      <c r="T222" s="183"/>
      <c r="U222" s="183"/>
      <c r="V222" s="183"/>
      <c r="W222" s="183"/>
      <c r="X222" s="183"/>
      <c r="Y222" s="183"/>
      <c r="Z222" s="183"/>
      <c r="AA222" s="183"/>
      <c r="AB222" s="183"/>
    </row>
    <row r="223" spans="1:28">
      <c r="A223" s="3"/>
      <c r="B223" s="203"/>
      <c r="C223" s="190"/>
      <c r="D223" s="206"/>
      <c r="E223" s="183"/>
      <c r="F223" s="3"/>
      <c r="G223" s="190"/>
      <c r="H223" s="183"/>
      <c r="I223" s="183"/>
      <c r="J223" s="183"/>
      <c r="K223" s="183"/>
      <c r="L223" s="183"/>
      <c r="M223" s="183"/>
      <c r="N223" s="183"/>
      <c r="O223" s="183"/>
      <c r="P223" s="183"/>
      <c r="Q223" s="183"/>
      <c r="R223" s="183"/>
      <c r="S223" s="183"/>
      <c r="T223" s="183"/>
      <c r="U223" s="183"/>
      <c r="V223" s="183"/>
      <c r="W223" s="183"/>
      <c r="X223" s="183"/>
      <c r="Y223" s="183"/>
      <c r="Z223" s="183"/>
      <c r="AA223" s="183"/>
      <c r="AB223" s="183"/>
    </row>
    <row r="224" spans="1:28">
      <c r="A224" s="3"/>
      <c r="B224" s="203"/>
      <c r="C224" s="190"/>
      <c r="D224" s="206"/>
      <c r="E224" s="183"/>
      <c r="F224" s="3"/>
      <c r="G224" s="190"/>
      <c r="H224" s="183"/>
      <c r="I224" s="183"/>
      <c r="J224" s="183"/>
      <c r="K224" s="183"/>
      <c r="L224" s="183"/>
      <c r="M224" s="183"/>
      <c r="N224" s="183"/>
      <c r="O224" s="183"/>
      <c r="P224" s="183"/>
      <c r="Q224" s="183"/>
      <c r="R224" s="183"/>
      <c r="S224" s="183"/>
      <c r="T224" s="183"/>
      <c r="U224" s="183"/>
      <c r="V224" s="183"/>
      <c r="W224" s="183"/>
      <c r="X224" s="183"/>
      <c r="Y224" s="183"/>
      <c r="Z224" s="183"/>
      <c r="AA224" s="183"/>
      <c r="AB224" s="183"/>
    </row>
    <row r="225" spans="1:28">
      <c r="A225" s="3"/>
      <c r="B225" s="203"/>
      <c r="C225" s="190"/>
      <c r="D225" s="206"/>
      <c r="E225" s="183"/>
      <c r="F225" s="3"/>
      <c r="G225" s="190"/>
      <c r="H225" s="183"/>
      <c r="I225" s="183"/>
      <c r="J225" s="183"/>
      <c r="K225" s="183"/>
      <c r="L225" s="183"/>
      <c r="M225" s="183"/>
      <c r="N225" s="183"/>
      <c r="O225" s="183"/>
      <c r="P225" s="183"/>
      <c r="Q225" s="183"/>
      <c r="R225" s="183"/>
      <c r="S225" s="183"/>
      <c r="T225" s="183"/>
      <c r="U225" s="183"/>
      <c r="V225" s="183"/>
      <c r="W225" s="183"/>
      <c r="X225" s="183"/>
      <c r="Y225" s="183"/>
      <c r="Z225" s="183"/>
      <c r="AA225" s="183"/>
      <c r="AB225" s="183"/>
    </row>
    <row r="226" spans="1:28">
      <c r="A226" s="3"/>
      <c r="B226" s="203"/>
      <c r="C226" s="190"/>
      <c r="D226" s="206"/>
      <c r="E226" s="183"/>
      <c r="F226" s="3"/>
      <c r="G226" s="190"/>
      <c r="H226" s="183"/>
      <c r="I226" s="183"/>
      <c r="J226" s="183"/>
      <c r="K226" s="183"/>
      <c r="L226" s="183"/>
      <c r="M226" s="183"/>
      <c r="N226" s="183"/>
      <c r="O226" s="183"/>
      <c r="P226" s="183"/>
      <c r="Q226" s="183"/>
      <c r="R226" s="183"/>
      <c r="S226" s="183"/>
      <c r="T226" s="183"/>
      <c r="U226" s="183"/>
      <c r="V226" s="183"/>
      <c r="W226" s="183"/>
      <c r="X226" s="183"/>
      <c r="Y226" s="183"/>
      <c r="Z226" s="183"/>
      <c r="AA226" s="183"/>
      <c r="AB226" s="183"/>
    </row>
    <row r="227" spans="1:28">
      <c r="A227" s="3"/>
      <c r="B227" s="203"/>
      <c r="C227" s="190"/>
      <c r="D227" s="206"/>
      <c r="E227" s="183"/>
      <c r="F227" s="3"/>
      <c r="G227" s="190"/>
      <c r="H227" s="183"/>
      <c r="I227" s="183"/>
      <c r="J227" s="183"/>
      <c r="K227" s="183"/>
      <c r="L227" s="183"/>
      <c r="M227" s="183"/>
      <c r="N227" s="183"/>
      <c r="O227" s="183"/>
      <c r="P227" s="183"/>
      <c r="Q227" s="183"/>
      <c r="R227" s="183"/>
      <c r="S227" s="183"/>
      <c r="T227" s="183"/>
      <c r="U227" s="183"/>
      <c r="V227" s="183"/>
      <c r="W227" s="183"/>
      <c r="X227" s="183"/>
      <c r="Y227" s="183"/>
      <c r="Z227" s="183"/>
      <c r="AA227" s="183"/>
      <c r="AB227" s="183"/>
    </row>
    <row r="228" spans="1:28">
      <c r="A228" s="3"/>
      <c r="B228" s="203"/>
      <c r="C228" s="190"/>
      <c r="D228" s="206"/>
      <c r="E228" s="183"/>
      <c r="F228" s="3"/>
      <c r="G228" s="190"/>
      <c r="H228" s="183"/>
      <c r="I228" s="183"/>
      <c r="J228" s="183"/>
      <c r="K228" s="183"/>
      <c r="L228" s="183"/>
      <c r="M228" s="183"/>
      <c r="N228" s="183"/>
      <c r="O228" s="183"/>
      <c r="P228" s="183"/>
      <c r="Q228" s="183"/>
      <c r="R228" s="183"/>
      <c r="S228" s="183"/>
      <c r="T228" s="183"/>
      <c r="U228" s="183"/>
      <c r="V228" s="183"/>
      <c r="W228" s="183"/>
      <c r="X228" s="183"/>
      <c r="Y228" s="183"/>
      <c r="Z228" s="183"/>
      <c r="AA228" s="183"/>
      <c r="AB228" s="183"/>
    </row>
    <row r="229" spans="1:28">
      <c r="A229" s="3"/>
      <c r="B229" s="203"/>
      <c r="C229" s="190"/>
      <c r="D229" s="206"/>
      <c r="E229" s="183"/>
      <c r="F229" s="3"/>
      <c r="G229" s="190"/>
      <c r="H229" s="183"/>
      <c r="I229" s="183"/>
      <c r="J229" s="183"/>
      <c r="K229" s="183"/>
      <c r="L229" s="183"/>
      <c r="M229" s="183"/>
      <c r="N229" s="183"/>
      <c r="O229" s="183"/>
      <c r="P229" s="183"/>
      <c r="Q229" s="183"/>
      <c r="R229" s="183"/>
      <c r="S229" s="183"/>
      <c r="T229" s="183"/>
      <c r="U229" s="183"/>
      <c r="V229" s="183"/>
      <c r="W229" s="183"/>
      <c r="X229" s="183"/>
      <c r="Y229" s="183"/>
      <c r="Z229" s="183"/>
      <c r="AA229" s="183"/>
      <c r="AB229" s="183"/>
    </row>
    <row r="230" spans="1:28">
      <c r="A230" s="3"/>
      <c r="B230" s="203"/>
      <c r="C230" s="190"/>
      <c r="D230" s="206"/>
      <c r="E230" s="183"/>
      <c r="F230" s="3"/>
      <c r="G230" s="190"/>
      <c r="H230" s="183"/>
      <c r="I230" s="183"/>
      <c r="J230" s="183"/>
      <c r="K230" s="183"/>
      <c r="L230" s="183"/>
      <c r="M230" s="183"/>
      <c r="N230" s="183"/>
      <c r="O230" s="183"/>
      <c r="P230" s="183"/>
      <c r="Q230" s="183"/>
      <c r="R230" s="183"/>
      <c r="S230" s="183"/>
      <c r="T230" s="183"/>
      <c r="U230" s="183"/>
      <c r="V230" s="183"/>
      <c r="W230" s="183"/>
      <c r="X230" s="183"/>
      <c r="Y230" s="183"/>
      <c r="Z230" s="183"/>
      <c r="AA230" s="183"/>
      <c r="AB230" s="183"/>
    </row>
    <row r="231" spans="1:28">
      <c r="A231" s="3"/>
      <c r="B231" s="203"/>
      <c r="C231" s="190"/>
      <c r="D231" s="206"/>
      <c r="E231" s="183"/>
      <c r="F231" s="3"/>
      <c r="G231" s="190"/>
      <c r="H231" s="183"/>
      <c r="I231" s="183"/>
      <c r="J231" s="183"/>
      <c r="K231" s="183"/>
      <c r="L231" s="183"/>
      <c r="M231" s="183"/>
      <c r="N231" s="183"/>
      <c r="O231" s="183"/>
      <c r="P231" s="183"/>
      <c r="Q231" s="183"/>
      <c r="R231" s="183"/>
      <c r="S231" s="183"/>
      <c r="T231" s="183"/>
      <c r="U231" s="183"/>
      <c r="V231" s="183"/>
      <c r="W231" s="183"/>
      <c r="X231" s="183"/>
      <c r="Y231" s="183"/>
      <c r="Z231" s="183"/>
      <c r="AA231" s="183"/>
      <c r="AB231" s="183"/>
    </row>
    <row r="232" spans="1:28">
      <c r="A232" s="3"/>
      <c r="B232" s="203"/>
      <c r="C232" s="190"/>
      <c r="D232" s="206"/>
      <c r="E232" s="183"/>
      <c r="F232" s="3"/>
      <c r="G232" s="190"/>
      <c r="H232" s="183"/>
      <c r="I232" s="183"/>
      <c r="J232" s="183"/>
      <c r="K232" s="183"/>
      <c r="L232" s="183"/>
      <c r="M232" s="183"/>
      <c r="N232" s="183"/>
      <c r="O232" s="183"/>
      <c r="P232" s="183"/>
      <c r="Q232" s="183"/>
      <c r="R232" s="183"/>
      <c r="S232" s="183"/>
      <c r="T232" s="183"/>
      <c r="U232" s="183"/>
      <c r="V232" s="183"/>
      <c r="W232" s="183"/>
      <c r="X232" s="183"/>
      <c r="Y232" s="183"/>
      <c r="Z232" s="183"/>
      <c r="AA232" s="183"/>
      <c r="AB232" s="183"/>
    </row>
    <row r="233" spans="1:28">
      <c r="A233" s="3"/>
      <c r="B233" s="203"/>
      <c r="C233" s="190"/>
      <c r="D233" s="206"/>
      <c r="E233" s="183"/>
      <c r="F233" s="3"/>
      <c r="G233" s="190"/>
      <c r="H233" s="183"/>
      <c r="I233" s="183"/>
      <c r="J233" s="183"/>
      <c r="K233" s="183"/>
      <c r="L233" s="183"/>
      <c r="M233" s="183"/>
      <c r="N233" s="183"/>
      <c r="O233" s="183"/>
      <c r="P233" s="183"/>
      <c r="Q233" s="183"/>
      <c r="R233" s="183"/>
      <c r="S233" s="183"/>
      <c r="T233" s="183"/>
      <c r="U233" s="183"/>
      <c r="V233" s="183"/>
      <c r="W233" s="183"/>
      <c r="X233" s="183"/>
      <c r="Y233" s="183"/>
      <c r="Z233" s="183"/>
      <c r="AA233" s="183"/>
      <c r="AB233" s="183"/>
    </row>
    <row r="234" spans="1:28">
      <c r="A234" s="3"/>
      <c r="B234" s="203"/>
      <c r="C234" s="190"/>
      <c r="D234" s="206"/>
      <c r="E234" s="183"/>
      <c r="F234" s="3"/>
      <c r="G234" s="190"/>
      <c r="H234" s="183"/>
      <c r="I234" s="183"/>
      <c r="J234" s="183"/>
      <c r="K234" s="183"/>
      <c r="L234" s="183"/>
      <c r="M234" s="183"/>
      <c r="N234" s="183"/>
      <c r="O234" s="183"/>
      <c r="P234" s="183"/>
      <c r="Q234" s="183"/>
      <c r="R234" s="183"/>
      <c r="S234" s="183"/>
      <c r="T234" s="183"/>
      <c r="U234" s="183"/>
      <c r="V234" s="183"/>
      <c r="W234" s="183"/>
      <c r="X234" s="183"/>
      <c r="Y234" s="183"/>
      <c r="Z234" s="183"/>
      <c r="AA234" s="183"/>
      <c r="AB234" s="183"/>
    </row>
    <row r="235" spans="1:28">
      <c r="A235" s="3"/>
      <c r="B235" s="203"/>
      <c r="C235" s="190"/>
      <c r="D235" s="206"/>
      <c r="E235" s="183"/>
      <c r="F235" s="3"/>
      <c r="G235" s="190"/>
      <c r="H235" s="183"/>
      <c r="I235" s="183"/>
      <c r="J235" s="183"/>
      <c r="K235" s="183"/>
      <c r="L235" s="183"/>
      <c r="M235" s="183"/>
      <c r="N235" s="183"/>
      <c r="O235" s="183"/>
      <c r="P235" s="183"/>
      <c r="Q235" s="183"/>
      <c r="R235" s="183"/>
      <c r="S235" s="183"/>
      <c r="T235" s="183"/>
      <c r="U235" s="183"/>
      <c r="V235" s="183"/>
      <c r="W235" s="183"/>
      <c r="X235" s="183"/>
      <c r="Y235" s="183"/>
      <c r="Z235" s="183"/>
      <c r="AA235" s="183"/>
      <c r="AB235" s="183"/>
    </row>
    <row r="236" spans="1:28">
      <c r="A236" s="3"/>
      <c r="B236" s="203"/>
      <c r="C236" s="190"/>
      <c r="D236" s="206"/>
      <c r="E236" s="183"/>
      <c r="F236" s="3"/>
      <c r="G236" s="190"/>
      <c r="H236" s="183"/>
      <c r="I236" s="183"/>
      <c r="J236" s="183"/>
      <c r="K236" s="183"/>
      <c r="L236" s="183"/>
      <c r="M236" s="183"/>
      <c r="N236" s="183"/>
      <c r="O236" s="183"/>
      <c r="P236" s="183"/>
      <c r="Q236" s="183"/>
      <c r="R236" s="183"/>
      <c r="S236" s="183"/>
      <c r="T236" s="183"/>
      <c r="U236" s="183"/>
      <c r="V236" s="183"/>
      <c r="W236" s="183"/>
      <c r="X236" s="183"/>
      <c r="Y236" s="183"/>
      <c r="Z236" s="183"/>
      <c r="AA236" s="183"/>
      <c r="AB236" s="183"/>
    </row>
    <row r="237" spans="1:28">
      <c r="A237" s="3"/>
      <c r="B237" s="203"/>
      <c r="C237" s="190"/>
      <c r="D237" s="206"/>
      <c r="E237" s="183"/>
      <c r="F237" s="3"/>
      <c r="G237" s="190"/>
      <c r="H237" s="183"/>
      <c r="I237" s="183"/>
      <c r="J237" s="183"/>
      <c r="K237" s="183"/>
      <c r="L237" s="183"/>
      <c r="M237" s="183"/>
      <c r="N237" s="183"/>
      <c r="O237" s="183"/>
      <c r="P237" s="183"/>
      <c r="Q237" s="183"/>
      <c r="R237" s="183"/>
      <c r="S237" s="183"/>
      <c r="T237" s="183"/>
      <c r="U237" s="183"/>
      <c r="V237" s="183"/>
      <c r="W237" s="183"/>
      <c r="X237" s="183"/>
      <c r="Y237" s="183"/>
      <c r="Z237" s="183"/>
      <c r="AA237" s="183"/>
      <c r="AB237" s="183"/>
    </row>
    <row r="238" spans="1:28">
      <c r="A238" s="3"/>
      <c r="B238" s="203"/>
      <c r="C238" s="190"/>
      <c r="D238" s="206"/>
      <c r="E238" s="183"/>
      <c r="F238" s="3"/>
      <c r="G238" s="190"/>
      <c r="H238" s="183"/>
      <c r="I238" s="183"/>
      <c r="J238" s="183"/>
      <c r="K238" s="183"/>
      <c r="L238" s="183"/>
      <c r="M238" s="183"/>
      <c r="N238" s="183"/>
      <c r="O238" s="183"/>
      <c r="P238" s="183"/>
      <c r="Q238" s="183"/>
      <c r="R238" s="183"/>
      <c r="S238" s="183"/>
      <c r="T238" s="183"/>
      <c r="U238" s="183"/>
      <c r="V238" s="183"/>
      <c r="W238" s="183"/>
      <c r="X238" s="183"/>
      <c r="Y238" s="183"/>
      <c r="Z238" s="183"/>
      <c r="AA238" s="183"/>
      <c r="AB238" s="183"/>
    </row>
    <row r="239" spans="1:28">
      <c r="A239" s="3"/>
      <c r="B239" s="203"/>
      <c r="C239" s="190"/>
      <c r="D239" s="206"/>
      <c r="E239" s="183"/>
      <c r="F239" s="3"/>
      <c r="G239" s="190"/>
      <c r="H239" s="183"/>
      <c r="I239" s="183"/>
      <c r="J239" s="183"/>
      <c r="K239" s="183"/>
      <c r="L239" s="183"/>
      <c r="M239" s="183"/>
      <c r="N239" s="183"/>
      <c r="O239" s="183"/>
      <c r="P239" s="183"/>
      <c r="Q239" s="183"/>
      <c r="R239" s="183"/>
      <c r="S239" s="183"/>
      <c r="T239" s="183"/>
      <c r="U239" s="183"/>
      <c r="V239" s="183"/>
      <c r="W239" s="183"/>
      <c r="X239" s="183"/>
      <c r="Y239" s="183"/>
      <c r="Z239" s="183"/>
      <c r="AA239" s="183"/>
      <c r="AB239" s="183"/>
    </row>
    <row r="240" spans="1:28">
      <c r="A240" s="3"/>
      <c r="B240" s="203"/>
      <c r="C240" s="190"/>
      <c r="D240" s="206"/>
      <c r="E240" s="183"/>
      <c r="F240" s="3"/>
      <c r="G240" s="190"/>
      <c r="H240" s="183"/>
      <c r="I240" s="183"/>
      <c r="J240" s="183"/>
      <c r="K240" s="183"/>
      <c r="L240" s="183"/>
      <c r="M240" s="183"/>
      <c r="N240" s="183"/>
      <c r="O240" s="183"/>
      <c r="P240" s="183"/>
      <c r="Q240" s="183"/>
      <c r="R240" s="183"/>
      <c r="S240" s="183"/>
      <c r="T240" s="183"/>
      <c r="U240" s="183"/>
      <c r="V240" s="183"/>
      <c r="W240" s="183"/>
      <c r="X240" s="183"/>
      <c r="Y240" s="183"/>
      <c r="Z240" s="183"/>
      <c r="AA240" s="183"/>
      <c r="AB240" s="183"/>
    </row>
    <row r="241" spans="1:28">
      <c r="A241" s="3"/>
      <c r="B241" s="203"/>
      <c r="C241" s="190"/>
      <c r="D241" s="206"/>
      <c r="E241" s="183"/>
      <c r="F241" s="3"/>
      <c r="G241" s="190"/>
      <c r="H241" s="183"/>
      <c r="I241" s="183"/>
      <c r="J241" s="183"/>
      <c r="K241" s="183"/>
      <c r="L241" s="183"/>
      <c r="M241" s="183"/>
      <c r="N241" s="183"/>
      <c r="O241" s="183"/>
      <c r="P241" s="183"/>
      <c r="Q241" s="183"/>
      <c r="R241" s="183"/>
      <c r="S241" s="183"/>
      <c r="T241" s="183"/>
      <c r="U241" s="183"/>
      <c r="V241" s="183"/>
      <c r="W241" s="183"/>
      <c r="X241" s="183"/>
      <c r="Y241" s="183"/>
      <c r="Z241" s="183"/>
      <c r="AA241" s="183"/>
      <c r="AB241" s="183"/>
    </row>
    <row r="242" spans="1:28">
      <c r="A242" s="3"/>
      <c r="B242" s="203"/>
      <c r="C242" s="190"/>
      <c r="D242" s="206"/>
      <c r="E242" s="183"/>
      <c r="F242" s="3"/>
      <c r="G242" s="190"/>
      <c r="H242" s="183"/>
      <c r="I242" s="183"/>
      <c r="J242" s="183"/>
      <c r="K242" s="183"/>
      <c r="L242" s="183"/>
      <c r="M242" s="183"/>
      <c r="N242" s="183"/>
      <c r="O242" s="183"/>
      <c r="P242" s="183"/>
      <c r="Q242" s="183"/>
      <c r="R242" s="183"/>
      <c r="S242" s="183"/>
      <c r="T242" s="183"/>
      <c r="U242" s="183"/>
      <c r="V242" s="183"/>
      <c r="W242" s="183"/>
      <c r="X242" s="183"/>
      <c r="Y242" s="183"/>
      <c r="Z242" s="183"/>
      <c r="AA242" s="183"/>
      <c r="AB242" s="183"/>
    </row>
    <row r="243" spans="1:28">
      <c r="A243" s="3"/>
      <c r="B243" s="203"/>
      <c r="C243" s="190"/>
      <c r="D243" s="206"/>
      <c r="E243" s="183"/>
      <c r="F243" s="3"/>
      <c r="G243" s="190"/>
      <c r="H243" s="183"/>
      <c r="I243" s="183"/>
      <c r="J243" s="183"/>
      <c r="K243" s="183"/>
      <c r="L243" s="183"/>
      <c r="M243" s="183"/>
      <c r="N243" s="183"/>
      <c r="O243" s="183"/>
      <c r="P243" s="183"/>
      <c r="Q243" s="183"/>
      <c r="R243" s="183"/>
      <c r="S243" s="183"/>
      <c r="T243" s="183"/>
      <c r="U243" s="183"/>
      <c r="V243" s="183"/>
      <c r="W243" s="183"/>
      <c r="X243" s="183"/>
      <c r="Y243" s="183"/>
      <c r="Z243" s="183"/>
      <c r="AA243" s="183"/>
      <c r="AB243" s="183"/>
    </row>
    <row r="244" spans="1:28">
      <c r="A244" s="3"/>
      <c r="B244" s="203"/>
      <c r="C244" s="190"/>
      <c r="D244" s="206"/>
      <c r="E244" s="183"/>
      <c r="F244" s="3"/>
      <c r="G244" s="190"/>
      <c r="H244" s="183"/>
      <c r="I244" s="183"/>
      <c r="J244" s="183"/>
      <c r="K244" s="183"/>
      <c r="L244" s="183"/>
      <c r="M244" s="183"/>
      <c r="N244" s="183"/>
      <c r="O244" s="183"/>
      <c r="P244" s="183"/>
      <c r="Q244" s="183"/>
      <c r="R244" s="183"/>
      <c r="S244" s="183"/>
      <c r="T244" s="183"/>
      <c r="U244" s="183"/>
      <c r="V244" s="183"/>
      <c r="W244" s="183"/>
      <c r="X244" s="183"/>
      <c r="Y244" s="183"/>
      <c r="Z244" s="183"/>
      <c r="AA244" s="183"/>
      <c r="AB244" s="183"/>
    </row>
    <row r="245" spans="1:28">
      <c r="A245" s="3"/>
      <c r="B245" s="203"/>
      <c r="C245" s="190"/>
      <c r="D245" s="206"/>
      <c r="E245" s="183"/>
      <c r="F245" s="3"/>
      <c r="G245" s="190"/>
      <c r="H245" s="183"/>
      <c r="I245" s="183"/>
      <c r="J245" s="183"/>
      <c r="K245" s="183"/>
      <c r="L245" s="183"/>
      <c r="M245" s="183"/>
      <c r="N245" s="183"/>
      <c r="O245" s="183"/>
      <c r="P245" s="183"/>
      <c r="Q245" s="183"/>
      <c r="R245" s="183"/>
      <c r="S245" s="183"/>
      <c r="T245" s="183"/>
      <c r="U245" s="183"/>
      <c r="V245" s="183"/>
      <c r="W245" s="183"/>
      <c r="X245" s="183"/>
      <c r="Y245" s="183"/>
      <c r="Z245" s="183"/>
      <c r="AA245" s="183"/>
      <c r="AB245" s="183"/>
    </row>
    <row r="246" spans="1:28">
      <c r="A246" s="3"/>
      <c r="B246" s="203"/>
      <c r="C246" s="190"/>
      <c r="D246" s="206"/>
      <c r="E246" s="183"/>
      <c r="F246" s="3"/>
      <c r="G246" s="190"/>
      <c r="H246" s="183"/>
      <c r="I246" s="183"/>
      <c r="J246" s="183"/>
      <c r="K246" s="183"/>
      <c r="L246" s="183"/>
      <c r="M246" s="183"/>
      <c r="N246" s="183"/>
      <c r="O246" s="183"/>
      <c r="P246" s="183"/>
      <c r="Q246" s="183"/>
      <c r="R246" s="183"/>
      <c r="S246" s="183"/>
      <c r="T246" s="183"/>
      <c r="U246" s="183"/>
      <c r="V246" s="183"/>
      <c r="W246" s="183"/>
      <c r="X246" s="183"/>
      <c r="Y246" s="183"/>
      <c r="Z246" s="183"/>
      <c r="AA246" s="183"/>
      <c r="AB246" s="183"/>
    </row>
    <row r="247" spans="1:28">
      <c r="A247" s="3"/>
      <c r="B247" s="203"/>
      <c r="C247" s="190"/>
      <c r="D247" s="206"/>
      <c r="E247" s="183"/>
      <c r="F247" s="3"/>
      <c r="G247" s="190"/>
      <c r="H247" s="183"/>
      <c r="I247" s="183"/>
      <c r="J247" s="183"/>
      <c r="K247" s="183"/>
      <c r="L247" s="183"/>
      <c r="M247" s="183"/>
      <c r="N247" s="183"/>
      <c r="O247" s="183"/>
      <c r="P247" s="183"/>
      <c r="Q247" s="183"/>
      <c r="R247" s="183"/>
      <c r="S247" s="183"/>
      <c r="T247" s="183"/>
      <c r="U247" s="183"/>
      <c r="V247" s="183"/>
      <c r="W247" s="183"/>
      <c r="X247" s="183"/>
      <c r="Y247" s="183"/>
      <c r="Z247" s="183"/>
      <c r="AA247" s="183"/>
      <c r="AB247" s="183"/>
    </row>
    <row r="248" spans="1:28">
      <c r="A248" s="3"/>
      <c r="B248" s="203"/>
      <c r="C248" s="190"/>
      <c r="D248" s="206"/>
      <c r="E248" s="183"/>
      <c r="F248" s="3"/>
      <c r="G248" s="190"/>
      <c r="H248" s="183"/>
      <c r="I248" s="183"/>
      <c r="J248" s="183"/>
      <c r="K248" s="183"/>
      <c r="L248" s="183"/>
      <c r="M248" s="183"/>
      <c r="N248" s="183"/>
      <c r="O248" s="183"/>
      <c r="P248" s="183"/>
      <c r="Q248" s="183"/>
      <c r="R248" s="183"/>
      <c r="S248" s="183"/>
      <c r="T248" s="183"/>
      <c r="U248" s="183"/>
      <c r="V248" s="183"/>
      <c r="W248" s="183"/>
      <c r="X248" s="183"/>
      <c r="Y248" s="183"/>
      <c r="Z248" s="183"/>
      <c r="AA248" s="183"/>
      <c r="AB248" s="183"/>
    </row>
    <row r="249" spans="1:28">
      <c r="A249" s="3"/>
      <c r="B249" s="203"/>
      <c r="C249" s="190"/>
      <c r="D249" s="206"/>
      <c r="E249" s="183"/>
      <c r="F249" s="3"/>
      <c r="G249" s="190"/>
      <c r="H249" s="183"/>
      <c r="I249" s="183"/>
      <c r="J249" s="183"/>
      <c r="K249" s="183"/>
      <c r="L249" s="183"/>
      <c r="M249" s="183"/>
      <c r="N249" s="183"/>
      <c r="O249" s="183"/>
      <c r="P249" s="183"/>
      <c r="Q249" s="183"/>
      <c r="R249" s="183"/>
      <c r="S249" s="183"/>
      <c r="T249" s="183"/>
      <c r="U249" s="183"/>
      <c r="V249" s="183"/>
      <c r="W249" s="183"/>
      <c r="X249" s="183"/>
      <c r="Y249" s="183"/>
      <c r="Z249" s="183"/>
      <c r="AA249" s="183"/>
      <c r="AB249" s="183"/>
    </row>
    <row r="250" spans="1:28">
      <c r="A250" s="3"/>
      <c r="B250" s="203"/>
      <c r="C250" s="190"/>
      <c r="D250" s="206"/>
      <c r="E250" s="183"/>
      <c r="F250" s="3"/>
      <c r="G250" s="190"/>
      <c r="H250" s="183"/>
      <c r="I250" s="183"/>
      <c r="J250" s="183"/>
      <c r="K250" s="183"/>
      <c r="L250" s="183"/>
      <c r="M250" s="183"/>
      <c r="N250" s="183"/>
      <c r="O250" s="183"/>
      <c r="P250" s="183"/>
      <c r="Q250" s="183"/>
      <c r="R250" s="183"/>
      <c r="S250" s="183"/>
      <c r="T250" s="183"/>
      <c r="U250" s="183"/>
      <c r="V250" s="183"/>
      <c r="W250" s="183"/>
      <c r="X250" s="183"/>
      <c r="Y250" s="183"/>
      <c r="Z250" s="183"/>
      <c r="AA250" s="183"/>
      <c r="AB250" s="183"/>
    </row>
    <row r="251" spans="1:28">
      <c r="A251" s="3"/>
      <c r="B251" s="203"/>
      <c r="C251" s="190"/>
      <c r="D251" s="206"/>
      <c r="E251" s="183"/>
      <c r="F251" s="3"/>
      <c r="G251" s="190"/>
      <c r="H251" s="183"/>
      <c r="I251" s="183"/>
      <c r="J251" s="183"/>
      <c r="K251" s="183"/>
      <c r="L251" s="183"/>
      <c r="M251" s="183"/>
      <c r="N251" s="183"/>
      <c r="O251" s="183"/>
      <c r="P251" s="183"/>
      <c r="Q251" s="183"/>
      <c r="R251" s="183"/>
      <c r="S251" s="183"/>
      <c r="T251" s="183"/>
      <c r="U251" s="183"/>
      <c r="V251" s="183"/>
      <c r="W251" s="183"/>
      <c r="X251" s="183"/>
      <c r="Y251" s="183"/>
      <c r="Z251" s="183"/>
      <c r="AA251" s="183"/>
      <c r="AB251" s="183"/>
    </row>
    <row r="252" spans="1:28">
      <c r="A252" s="3"/>
      <c r="B252" s="203"/>
      <c r="C252" s="190"/>
      <c r="D252" s="206"/>
      <c r="E252" s="183"/>
      <c r="F252" s="3"/>
      <c r="G252" s="190"/>
      <c r="H252" s="183"/>
      <c r="I252" s="183"/>
      <c r="J252" s="183"/>
      <c r="K252" s="183"/>
      <c r="L252" s="183"/>
      <c r="M252" s="183"/>
      <c r="N252" s="183"/>
      <c r="O252" s="183"/>
      <c r="P252" s="183"/>
      <c r="Q252" s="183"/>
      <c r="R252" s="183"/>
      <c r="S252" s="183"/>
      <c r="T252" s="183"/>
      <c r="U252" s="183"/>
      <c r="V252" s="183"/>
      <c r="W252" s="183"/>
      <c r="X252" s="183"/>
      <c r="Y252" s="183"/>
      <c r="Z252" s="183"/>
      <c r="AA252" s="183"/>
      <c r="AB252" s="183"/>
    </row>
    <row r="253" spans="1:28">
      <c r="A253" s="3"/>
      <c r="B253" s="203"/>
      <c r="C253" s="190"/>
      <c r="D253" s="206"/>
      <c r="E253" s="183"/>
      <c r="F253" s="3"/>
      <c r="G253" s="190"/>
      <c r="H253" s="183"/>
      <c r="I253" s="183"/>
      <c r="J253" s="183"/>
      <c r="K253" s="183"/>
      <c r="L253" s="183"/>
      <c r="M253" s="183"/>
      <c r="N253" s="183"/>
      <c r="O253" s="183"/>
      <c r="P253" s="183"/>
      <c r="Q253" s="183"/>
      <c r="R253" s="183"/>
      <c r="S253" s="183"/>
      <c r="T253" s="183"/>
      <c r="U253" s="183"/>
      <c r="V253" s="183"/>
      <c r="W253" s="183"/>
      <c r="X253" s="183"/>
      <c r="Y253" s="183"/>
      <c r="Z253" s="183"/>
      <c r="AA253" s="183"/>
      <c r="AB253" s="183"/>
    </row>
    <row r="254" spans="1:28">
      <c r="A254" s="3"/>
      <c r="B254" s="203"/>
      <c r="C254" s="190"/>
      <c r="D254" s="206"/>
      <c r="E254" s="183"/>
      <c r="F254" s="3"/>
      <c r="G254" s="190"/>
      <c r="H254" s="183"/>
      <c r="I254" s="183"/>
      <c r="J254" s="183"/>
      <c r="K254" s="183"/>
      <c r="L254" s="183"/>
      <c r="M254" s="183"/>
      <c r="N254" s="183"/>
      <c r="O254" s="183"/>
      <c r="P254" s="183"/>
      <c r="Q254" s="183"/>
      <c r="R254" s="183"/>
      <c r="S254" s="183"/>
      <c r="T254" s="183"/>
      <c r="U254" s="183"/>
      <c r="V254" s="183"/>
      <c r="W254" s="183"/>
      <c r="X254" s="183"/>
      <c r="Y254" s="183"/>
      <c r="Z254" s="183"/>
      <c r="AA254" s="183"/>
      <c r="AB254" s="183"/>
    </row>
    <row r="255" spans="1:28">
      <c r="A255" s="3"/>
      <c r="B255" s="203"/>
      <c r="C255" s="190"/>
      <c r="D255" s="206"/>
      <c r="E255" s="183"/>
      <c r="F255" s="3"/>
      <c r="G255" s="190"/>
      <c r="H255" s="183"/>
      <c r="I255" s="183"/>
      <c r="J255" s="183"/>
      <c r="K255" s="183"/>
      <c r="L255" s="183"/>
      <c r="M255" s="183"/>
      <c r="N255" s="183"/>
      <c r="O255" s="183"/>
      <c r="P255" s="183"/>
      <c r="Q255" s="183"/>
      <c r="R255" s="183"/>
      <c r="S255" s="183"/>
      <c r="T255" s="183"/>
      <c r="U255" s="183"/>
      <c r="V255" s="183"/>
      <c r="W255" s="183"/>
      <c r="X255" s="183"/>
      <c r="Y255" s="183"/>
      <c r="Z255" s="183"/>
      <c r="AA255" s="183"/>
      <c r="AB255" s="183"/>
    </row>
    <row r="256" spans="1:28">
      <c r="A256" s="3"/>
      <c r="B256" s="203"/>
      <c r="C256" s="190"/>
      <c r="D256" s="206"/>
      <c r="E256" s="183"/>
      <c r="F256" s="3"/>
      <c r="G256" s="190"/>
      <c r="H256" s="183"/>
      <c r="I256" s="183"/>
      <c r="J256" s="183"/>
      <c r="K256" s="183"/>
      <c r="L256" s="183"/>
      <c r="M256" s="183"/>
      <c r="N256" s="183"/>
      <c r="O256" s="183"/>
      <c r="P256" s="183"/>
      <c r="Q256" s="183"/>
      <c r="R256" s="183"/>
      <c r="S256" s="183"/>
      <c r="T256" s="183"/>
      <c r="U256" s="183"/>
      <c r="V256" s="183"/>
      <c r="W256" s="183"/>
      <c r="X256" s="183"/>
      <c r="Y256" s="183"/>
      <c r="Z256" s="183"/>
      <c r="AA256" s="183"/>
      <c r="AB256" s="183"/>
    </row>
    <row r="257" spans="1:28">
      <c r="A257" s="3"/>
      <c r="B257" s="203"/>
      <c r="C257" s="190"/>
      <c r="D257" s="206"/>
      <c r="E257" s="183"/>
      <c r="F257" s="3"/>
      <c r="G257" s="190"/>
      <c r="H257" s="183"/>
      <c r="I257" s="183"/>
      <c r="J257" s="183"/>
      <c r="K257" s="183"/>
      <c r="L257" s="183"/>
      <c r="M257" s="183"/>
      <c r="N257" s="183"/>
      <c r="O257" s="183"/>
      <c r="P257" s="183"/>
      <c r="Q257" s="183"/>
      <c r="R257" s="183"/>
      <c r="S257" s="183"/>
      <c r="T257" s="183"/>
      <c r="U257" s="183"/>
      <c r="V257" s="183"/>
      <c r="W257" s="183"/>
      <c r="X257" s="183"/>
      <c r="Y257" s="183"/>
      <c r="Z257" s="183"/>
      <c r="AA257" s="183"/>
      <c r="AB257" s="183"/>
    </row>
    <row r="258" spans="1:28">
      <c r="A258" s="3"/>
      <c r="B258" s="203"/>
      <c r="C258" s="190"/>
      <c r="D258" s="206"/>
      <c r="E258" s="183"/>
      <c r="F258" s="3"/>
      <c r="G258" s="190"/>
      <c r="H258" s="183"/>
      <c r="I258" s="183"/>
      <c r="J258" s="183"/>
      <c r="K258" s="183"/>
      <c r="L258" s="183"/>
      <c r="M258" s="183"/>
      <c r="N258" s="183"/>
      <c r="O258" s="183"/>
      <c r="P258" s="183"/>
      <c r="Q258" s="183"/>
      <c r="R258" s="183"/>
      <c r="S258" s="183"/>
      <c r="T258" s="183"/>
      <c r="U258" s="183"/>
      <c r="V258" s="183"/>
      <c r="W258" s="183"/>
      <c r="X258" s="183"/>
      <c r="Y258" s="183"/>
      <c r="Z258" s="183"/>
      <c r="AA258" s="183"/>
      <c r="AB258" s="183"/>
    </row>
    <row r="259" spans="1:28">
      <c r="A259" s="3"/>
      <c r="B259" s="203"/>
      <c r="C259" s="190"/>
      <c r="D259" s="206"/>
      <c r="E259" s="183"/>
      <c r="F259" s="3"/>
      <c r="G259" s="190"/>
      <c r="H259" s="183"/>
      <c r="I259" s="183"/>
      <c r="J259" s="183"/>
      <c r="K259" s="183"/>
      <c r="L259" s="183"/>
      <c r="M259" s="183"/>
      <c r="N259" s="183"/>
      <c r="O259" s="183"/>
      <c r="P259" s="183"/>
      <c r="Q259" s="183"/>
      <c r="R259" s="183"/>
      <c r="S259" s="183"/>
      <c r="T259" s="183"/>
      <c r="U259" s="183"/>
      <c r="V259" s="183"/>
      <c r="W259" s="183"/>
      <c r="X259" s="183"/>
      <c r="Y259" s="183"/>
      <c r="Z259" s="183"/>
      <c r="AA259" s="183"/>
      <c r="AB259" s="183"/>
    </row>
    <row r="260" spans="1:28">
      <c r="A260" s="3"/>
      <c r="B260" s="203"/>
      <c r="C260" s="190"/>
      <c r="D260" s="206"/>
      <c r="E260" s="183"/>
      <c r="F260" s="3"/>
      <c r="G260" s="190"/>
      <c r="H260" s="183"/>
      <c r="I260" s="183"/>
      <c r="J260" s="183"/>
      <c r="K260" s="183"/>
      <c r="L260" s="183"/>
      <c r="M260" s="183"/>
      <c r="N260" s="183"/>
      <c r="O260" s="183"/>
      <c r="P260" s="183"/>
      <c r="Q260" s="183"/>
      <c r="R260" s="183"/>
      <c r="S260" s="183"/>
      <c r="T260" s="183"/>
      <c r="U260" s="183"/>
      <c r="V260" s="183"/>
      <c r="W260" s="183"/>
      <c r="X260" s="183"/>
      <c r="Y260" s="183"/>
      <c r="Z260" s="183"/>
      <c r="AA260" s="183"/>
      <c r="AB260" s="183"/>
    </row>
    <row r="261" spans="1:28">
      <c r="A261" s="3"/>
      <c r="B261" s="203"/>
      <c r="C261" s="190"/>
      <c r="D261" s="206"/>
      <c r="E261" s="183"/>
      <c r="F261" s="3"/>
      <c r="G261" s="190"/>
      <c r="H261" s="183"/>
      <c r="I261" s="183"/>
      <c r="J261" s="183"/>
      <c r="K261" s="183"/>
      <c r="L261" s="183"/>
      <c r="M261" s="183"/>
      <c r="N261" s="183"/>
      <c r="O261" s="183"/>
      <c r="P261" s="183"/>
      <c r="Q261" s="183"/>
      <c r="R261" s="183"/>
      <c r="S261" s="183"/>
      <c r="T261" s="183"/>
      <c r="U261" s="183"/>
      <c r="V261" s="183"/>
      <c r="W261" s="183"/>
      <c r="X261" s="183"/>
      <c r="Y261" s="183"/>
      <c r="Z261" s="183"/>
      <c r="AA261" s="183"/>
      <c r="AB261" s="183"/>
    </row>
    <row r="262" spans="1:28">
      <c r="A262" s="3"/>
      <c r="B262" s="203"/>
      <c r="C262" s="190"/>
      <c r="D262" s="206"/>
      <c r="E262" s="183"/>
      <c r="F262" s="3"/>
      <c r="G262" s="190"/>
      <c r="H262" s="183"/>
      <c r="I262" s="183"/>
      <c r="J262" s="183"/>
      <c r="K262" s="183"/>
      <c r="L262" s="183"/>
      <c r="M262" s="183"/>
      <c r="N262" s="183"/>
      <c r="O262" s="183"/>
      <c r="P262" s="183"/>
      <c r="Q262" s="183"/>
      <c r="R262" s="183"/>
      <c r="S262" s="183"/>
      <c r="T262" s="183"/>
      <c r="U262" s="183"/>
      <c r="V262" s="183"/>
      <c r="W262" s="183"/>
      <c r="X262" s="183"/>
      <c r="Y262" s="183"/>
      <c r="Z262" s="183"/>
      <c r="AA262" s="183"/>
      <c r="AB262" s="183"/>
    </row>
    <row r="263" spans="1:28">
      <c r="A263" s="3"/>
      <c r="B263" s="203"/>
      <c r="C263" s="190"/>
      <c r="D263" s="206"/>
      <c r="E263" s="183"/>
      <c r="F263" s="3"/>
      <c r="G263" s="190"/>
      <c r="H263" s="183"/>
      <c r="I263" s="183"/>
      <c r="J263" s="183"/>
      <c r="K263" s="183"/>
      <c r="L263" s="183"/>
      <c r="M263" s="183"/>
      <c r="N263" s="183"/>
      <c r="O263" s="183"/>
      <c r="P263" s="183"/>
      <c r="Q263" s="183"/>
      <c r="R263" s="183"/>
      <c r="S263" s="183"/>
      <c r="T263" s="183"/>
      <c r="U263" s="183"/>
      <c r="V263" s="183"/>
      <c r="W263" s="183"/>
      <c r="X263" s="183"/>
      <c r="Y263" s="183"/>
      <c r="Z263" s="183"/>
      <c r="AA263" s="183"/>
      <c r="AB263" s="183"/>
    </row>
    <row r="264" spans="1:28">
      <c r="A264" s="3"/>
      <c r="B264" s="203"/>
      <c r="C264" s="190"/>
      <c r="D264" s="206"/>
      <c r="E264" s="183"/>
      <c r="F264" s="3"/>
      <c r="G264" s="190"/>
      <c r="H264" s="183"/>
      <c r="I264" s="183"/>
      <c r="J264" s="183"/>
      <c r="K264" s="183"/>
      <c r="L264" s="183"/>
      <c r="M264" s="183"/>
      <c r="N264" s="183"/>
      <c r="O264" s="183"/>
      <c r="P264" s="183"/>
      <c r="Q264" s="183"/>
      <c r="R264" s="183"/>
      <c r="S264" s="183"/>
      <c r="T264" s="183"/>
      <c r="U264" s="183"/>
      <c r="V264" s="183"/>
      <c r="W264" s="183"/>
      <c r="X264" s="183"/>
      <c r="Y264" s="183"/>
      <c r="Z264" s="183"/>
      <c r="AA264" s="183"/>
      <c r="AB264" s="183"/>
    </row>
    <row r="265" spans="1:28">
      <c r="A265" s="3"/>
      <c r="B265" s="203"/>
      <c r="C265" s="190"/>
      <c r="D265" s="206"/>
      <c r="E265" s="183"/>
      <c r="F265" s="3"/>
      <c r="G265" s="190"/>
      <c r="H265" s="183"/>
      <c r="I265" s="183"/>
      <c r="J265" s="183"/>
      <c r="K265" s="183"/>
      <c r="L265" s="183"/>
      <c r="M265" s="183"/>
      <c r="N265" s="183"/>
      <c r="O265" s="183"/>
      <c r="P265" s="183"/>
      <c r="Q265" s="183"/>
      <c r="R265" s="183"/>
      <c r="S265" s="183"/>
      <c r="T265" s="183"/>
      <c r="U265" s="183"/>
      <c r="V265" s="183"/>
      <c r="W265" s="183"/>
      <c r="X265" s="183"/>
      <c r="Y265" s="183"/>
      <c r="Z265" s="183"/>
      <c r="AA265" s="183"/>
      <c r="AB265" s="183"/>
    </row>
    <row r="266" spans="1:28">
      <c r="A266" s="3"/>
      <c r="B266" s="203"/>
      <c r="C266" s="190"/>
      <c r="D266" s="206"/>
      <c r="E266" s="183"/>
      <c r="F266" s="3"/>
      <c r="G266" s="190"/>
      <c r="H266" s="183"/>
      <c r="I266" s="183"/>
      <c r="J266" s="183"/>
      <c r="K266" s="183"/>
      <c r="L266" s="183"/>
      <c r="M266" s="183"/>
      <c r="N266" s="183"/>
      <c r="O266" s="183"/>
      <c r="P266" s="183"/>
      <c r="Q266" s="183"/>
      <c r="R266" s="183"/>
      <c r="S266" s="183"/>
      <c r="T266" s="183"/>
      <c r="U266" s="183"/>
      <c r="V266" s="183"/>
      <c r="W266" s="183"/>
      <c r="X266" s="183"/>
      <c r="Y266" s="183"/>
      <c r="Z266" s="183"/>
      <c r="AA266" s="183"/>
      <c r="AB266" s="183"/>
    </row>
    <row r="267" spans="1:28">
      <c r="A267" s="3"/>
      <c r="B267" s="203"/>
      <c r="C267" s="190"/>
      <c r="D267" s="206"/>
      <c r="E267" s="183"/>
      <c r="F267" s="3"/>
      <c r="G267" s="190"/>
      <c r="H267" s="183"/>
      <c r="I267" s="183"/>
      <c r="J267" s="183"/>
      <c r="K267" s="183"/>
      <c r="L267" s="183"/>
      <c r="M267" s="183"/>
      <c r="N267" s="183"/>
      <c r="O267" s="183"/>
      <c r="P267" s="183"/>
      <c r="Q267" s="183"/>
      <c r="R267" s="183"/>
      <c r="S267" s="183"/>
      <c r="T267" s="183"/>
      <c r="U267" s="183"/>
      <c r="V267" s="183"/>
      <c r="W267" s="183"/>
      <c r="X267" s="183"/>
      <c r="Y267" s="183"/>
      <c r="Z267" s="183"/>
      <c r="AA267" s="183"/>
      <c r="AB267" s="183"/>
    </row>
    <row r="268" spans="1:28">
      <c r="A268" s="3"/>
      <c r="B268" s="203"/>
      <c r="C268" s="190"/>
      <c r="D268" s="206"/>
      <c r="E268" s="183"/>
      <c r="F268" s="3"/>
      <c r="G268" s="190"/>
      <c r="H268" s="183"/>
      <c r="I268" s="183"/>
      <c r="J268" s="183"/>
      <c r="K268" s="183"/>
      <c r="L268" s="183"/>
      <c r="M268" s="183"/>
      <c r="N268" s="183"/>
      <c r="O268" s="183"/>
      <c r="P268" s="183"/>
      <c r="Q268" s="183"/>
      <c r="R268" s="183"/>
      <c r="S268" s="183"/>
      <c r="T268" s="183"/>
      <c r="U268" s="183"/>
      <c r="V268" s="183"/>
      <c r="W268" s="183"/>
      <c r="X268" s="183"/>
      <c r="Y268" s="183"/>
      <c r="Z268" s="183"/>
      <c r="AA268" s="183"/>
      <c r="AB268" s="183"/>
    </row>
    <row r="269" spans="1:28">
      <c r="A269" s="3"/>
      <c r="B269" s="203"/>
      <c r="C269" s="190"/>
      <c r="D269" s="206"/>
      <c r="E269" s="183"/>
      <c r="F269" s="3"/>
      <c r="G269" s="190"/>
      <c r="H269" s="183"/>
      <c r="I269" s="183"/>
      <c r="J269" s="183"/>
      <c r="K269" s="183"/>
      <c r="L269" s="183"/>
      <c r="M269" s="183"/>
      <c r="N269" s="183"/>
      <c r="O269" s="183"/>
      <c r="P269" s="183"/>
      <c r="Q269" s="183"/>
      <c r="R269" s="183"/>
      <c r="S269" s="183"/>
      <c r="T269" s="183"/>
      <c r="U269" s="183"/>
      <c r="V269" s="183"/>
      <c r="W269" s="183"/>
      <c r="X269" s="183"/>
      <c r="Y269" s="183"/>
      <c r="Z269" s="183"/>
      <c r="AA269" s="183"/>
      <c r="AB269" s="183"/>
    </row>
    <row r="270" spans="1:28">
      <c r="A270" s="3"/>
      <c r="B270" s="203"/>
      <c r="C270" s="190"/>
      <c r="D270" s="206"/>
      <c r="E270" s="183"/>
      <c r="F270" s="3"/>
      <c r="G270" s="190"/>
      <c r="H270" s="183"/>
      <c r="I270" s="183"/>
      <c r="J270" s="183"/>
      <c r="K270" s="183"/>
      <c r="L270" s="183"/>
      <c r="M270" s="183"/>
      <c r="N270" s="183"/>
      <c r="O270" s="183"/>
      <c r="P270" s="183"/>
      <c r="Q270" s="183"/>
      <c r="R270" s="183"/>
      <c r="S270" s="183"/>
      <c r="T270" s="183"/>
      <c r="U270" s="183"/>
      <c r="V270" s="183"/>
      <c r="W270" s="183"/>
      <c r="X270" s="183"/>
      <c r="Y270" s="183"/>
      <c r="Z270" s="183"/>
      <c r="AA270" s="183"/>
      <c r="AB270" s="183"/>
    </row>
    <row r="271" spans="1:28">
      <c r="A271" s="3"/>
      <c r="B271" s="203"/>
      <c r="C271" s="190"/>
      <c r="D271" s="206"/>
      <c r="E271" s="183"/>
      <c r="F271" s="3"/>
      <c r="G271" s="190"/>
      <c r="H271" s="183"/>
      <c r="I271" s="183"/>
      <c r="J271" s="183"/>
      <c r="K271" s="183"/>
      <c r="L271" s="183"/>
      <c r="M271" s="183"/>
      <c r="N271" s="183"/>
      <c r="O271" s="183"/>
      <c r="P271" s="183"/>
      <c r="Q271" s="183"/>
      <c r="R271" s="183"/>
      <c r="S271" s="183"/>
      <c r="T271" s="183"/>
      <c r="U271" s="183"/>
      <c r="V271" s="183"/>
      <c r="W271" s="183"/>
      <c r="X271" s="183"/>
      <c r="Y271" s="183"/>
      <c r="Z271" s="183"/>
      <c r="AA271" s="183"/>
      <c r="AB271" s="183"/>
    </row>
    <row r="272" spans="1:28">
      <c r="A272" s="3"/>
      <c r="B272" s="203"/>
      <c r="C272" s="190"/>
      <c r="D272" s="206"/>
      <c r="E272" s="183"/>
      <c r="F272" s="3"/>
      <c r="G272" s="190"/>
      <c r="H272" s="183"/>
      <c r="I272" s="183"/>
      <c r="J272" s="183"/>
      <c r="K272" s="183"/>
      <c r="L272" s="183"/>
      <c r="M272" s="183"/>
      <c r="N272" s="183"/>
      <c r="O272" s="183"/>
      <c r="P272" s="183"/>
      <c r="Q272" s="183"/>
      <c r="R272" s="183"/>
      <c r="S272" s="183"/>
      <c r="T272" s="183"/>
      <c r="U272" s="183"/>
      <c r="V272" s="183"/>
      <c r="W272" s="183"/>
      <c r="X272" s="183"/>
      <c r="Y272" s="183"/>
      <c r="Z272" s="183"/>
      <c r="AA272" s="183"/>
      <c r="AB272" s="183"/>
    </row>
    <row r="273" spans="1:28">
      <c r="A273" s="3"/>
      <c r="B273" s="203"/>
      <c r="C273" s="190"/>
      <c r="D273" s="206"/>
      <c r="E273" s="183"/>
      <c r="F273" s="3"/>
      <c r="G273" s="190"/>
      <c r="H273" s="183"/>
      <c r="I273" s="183"/>
      <c r="J273" s="183"/>
      <c r="K273" s="183"/>
      <c r="L273" s="183"/>
      <c r="M273" s="183"/>
      <c r="N273" s="183"/>
      <c r="O273" s="183"/>
      <c r="P273" s="183"/>
      <c r="Q273" s="183"/>
      <c r="R273" s="183"/>
      <c r="S273" s="183"/>
      <c r="T273" s="183"/>
      <c r="U273" s="183"/>
      <c r="V273" s="183"/>
      <c r="W273" s="183"/>
      <c r="X273" s="183"/>
      <c r="Y273" s="183"/>
      <c r="Z273" s="183"/>
      <c r="AA273" s="183"/>
      <c r="AB273" s="183"/>
    </row>
    <row r="274" spans="1:28">
      <c r="A274" s="3"/>
      <c r="B274" s="203"/>
      <c r="C274" s="190"/>
      <c r="D274" s="206"/>
      <c r="E274" s="183"/>
      <c r="F274" s="3"/>
      <c r="G274" s="190"/>
      <c r="H274" s="183"/>
      <c r="I274" s="183"/>
      <c r="J274" s="183"/>
      <c r="K274" s="183"/>
      <c r="L274" s="183"/>
      <c r="M274" s="183"/>
      <c r="N274" s="183"/>
      <c r="O274" s="183"/>
      <c r="P274" s="183"/>
      <c r="Q274" s="183"/>
      <c r="R274" s="183"/>
      <c r="S274" s="183"/>
      <c r="T274" s="183"/>
      <c r="U274" s="183"/>
      <c r="V274" s="183"/>
      <c r="W274" s="183"/>
      <c r="X274" s="183"/>
      <c r="Y274" s="183"/>
      <c r="Z274" s="183"/>
      <c r="AA274" s="183"/>
      <c r="AB274" s="183"/>
    </row>
    <row r="275" spans="1:28">
      <c r="A275" s="3"/>
      <c r="B275" s="203"/>
      <c r="C275" s="190"/>
      <c r="D275" s="206"/>
      <c r="E275" s="183"/>
      <c r="F275" s="3"/>
      <c r="G275" s="190"/>
      <c r="H275" s="183"/>
      <c r="I275" s="183"/>
      <c r="J275" s="183"/>
      <c r="K275" s="183"/>
      <c r="L275" s="183"/>
      <c r="M275" s="183"/>
      <c r="N275" s="183"/>
      <c r="O275" s="183"/>
      <c r="P275" s="183"/>
      <c r="Q275" s="183"/>
      <c r="R275" s="183"/>
      <c r="S275" s="183"/>
      <c r="T275" s="183"/>
      <c r="U275" s="183"/>
      <c r="V275" s="183"/>
      <c r="W275" s="183"/>
      <c r="X275" s="183"/>
      <c r="Y275" s="183"/>
      <c r="Z275" s="183"/>
      <c r="AA275" s="183"/>
      <c r="AB275" s="183"/>
    </row>
    <row r="276" spans="1:28">
      <c r="A276" s="3"/>
      <c r="B276" s="203"/>
      <c r="C276" s="190"/>
      <c r="D276" s="206"/>
      <c r="E276" s="183"/>
      <c r="F276" s="3"/>
      <c r="G276" s="190"/>
      <c r="H276" s="183"/>
      <c r="I276" s="183"/>
      <c r="J276" s="183"/>
      <c r="K276" s="183"/>
      <c r="L276" s="183"/>
      <c r="M276" s="183"/>
      <c r="N276" s="183"/>
      <c r="O276" s="183"/>
      <c r="P276" s="183"/>
      <c r="Q276" s="183"/>
      <c r="R276" s="183"/>
      <c r="S276" s="183"/>
      <c r="T276" s="183"/>
      <c r="U276" s="183"/>
      <c r="V276" s="183"/>
      <c r="W276" s="183"/>
      <c r="X276" s="183"/>
      <c r="Y276" s="183"/>
      <c r="Z276" s="183"/>
      <c r="AA276" s="183"/>
      <c r="AB276" s="183"/>
    </row>
    <row r="277" spans="1:28">
      <c r="A277" s="3"/>
      <c r="B277" s="203"/>
      <c r="C277" s="190"/>
      <c r="D277" s="206"/>
      <c r="E277" s="183"/>
      <c r="F277" s="3"/>
      <c r="G277" s="190"/>
      <c r="H277" s="183"/>
      <c r="I277" s="183"/>
      <c r="J277" s="183"/>
      <c r="K277" s="183"/>
      <c r="L277" s="183"/>
      <c r="M277" s="183"/>
      <c r="N277" s="183"/>
      <c r="O277" s="183"/>
      <c r="P277" s="183"/>
      <c r="Q277" s="183"/>
      <c r="R277" s="183"/>
      <c r="S277" s="183"/>
      <c r="T277" s="183"/>
      <c r="U277" s="183"/>
      <c r="V277" s="183"/>
      <c r="W277" s="183"/>
      <c r="X277" s="183"/>
      <c r="Y277" s="183"/>
      <c r="Z277" s="183"/>
      <c r="AA277" s="183"/>
      <c r="AB277" s="183"/>
    </row>
    <row r="278" spans="1:28">
      <c r="A278" s="3"/>
      <c r="B278" s="203"/>
      <c r="C278" s="190"/>
      <c r="D278" s="206"/>
      <c r="E278" s="183"/>
      <c r="F278" s="3"/>
      <c r="G278" s="190"/>
      <c r="H278" s="183"/>
      <c r="I278" s="183"/>
      <c r="J278" s="183"/>
      <c r="K278" s="183"/>
      <c r="L278" s="183"/>
      <c r="M278" s="183"/>
      <c r="N278" s="183"/>
      <c r="O278" s="183"/>
      <c r="P278" s="183"/>
      <c r="Q278" s="183"/>
      <c r="R278" s="183"/>
      <c r="S278" s="183"/>
      <c r="T278" s="183"/>
      <c r="U278" s="183"/>
      <c r="V278" s="183"/>
      <c r="W278" s="183"/>
      <c r="X278" s="183"/>
      <c r="Y278" s="183"/>
      <c r="Z278" s="183"/>
      <c r="AA278" s="183"/>
      <c r="AB278" s="183"/>
    </row>
    <row r="279" spans="1:28">
      <c r="A279" s="3"/>
      <c r="B279" s="203"/>
      <c r="C279" s="190"/>
      <c r="D279" s="206"/>
      <c r="E279" s="183"/>
      <c r="F279" s="3"/>
      <c r="G279" s="190"/>
      <c r="H279" s="183"/>
      <c r="I279" s="183"/>
      <c r="J279" s="183"/>
      <c r="K279" s="183"/>
      <c r="L279" s="183"/>
      <c r="M279" s="183"/>
      <c r="N279" s="183"/>
      <c r="O279" s="183"/>
      <c r="P279" s="183"/>
      <c r="Q279" s="183"/>
      <c r="R279" s="183"/>
      <c r="S279" s="183"/>
      <c r="T279" s="183"/>
      <c r="U279" s="183"/>
      <c r="V279" s="183"/>
      <c r="W279" s="183"/>
      <c r="X279" s="183"/>
      <c r="Y279" s="183"/>
      <c r="Z279" s="183"/>
      <c r="AA279" s="183"/>
      <c r="AB279" s="183"/>
    </row>
    <row r="280" spans="1:28">
      <c r="A280" s="3"/>
      <c r="B280" s="203"/>
      <c r="C280" s="190"/>
      <c r="D280" s="206"/>
      <c r="E280" s="183"/>
      <c r="F280" s="3"/>
      <c r="G280" s="190"/>
      <c r="H280" s="183"/>
      <c r="I280" s="183"/>
      <c r="J280" s="183"/>
      <c r="K280" s="183"/>
      <c r="L280" s="183"/>
      <c r="M280" s="183"/>
      <c r="N280" s="183"/>
      <c r="O280" s="183"/>
      <c r="P280" s="183"/>
      <c r="Q280" s="183"/>
      <c r="R280" s="183"/>
      <c r="S280" s="183"/>
      <c r="T280" s="183"/>
      <c r="U280" s="183"/>
      <c r="V280" s="183"/>
      <c r="W280" s="183"/>
      <c r="X280" s="183"/>
      <c r="Y280" s="183"/>
      <c r="Z280" s="183"/>
      <c r="AA280" s="183"/>
      <c r="AB280" s="183"/>
    </row>
    <row r="281" spans="1:28">
      <c r="A281" s="3"/>
      <c r="B281" s="203"/>
      <c r="C281" s="190"/>
      <c r="D281" s="206"/>
      <c r="E281" s="183"/>
      <c r="F281" s="3"/>
      <c r="G281" s="190"/>
      <c r="H281" s="183"/>
      <c r="I281" s="183"/>
      <c r="J281" s="183"/>
      <c r="K281" s="183"/>
      <c r="L281" s="183"/>
      <c r="M281" s="183"/>
      <c r="N281" s="183"/>
      <c r="O281" s="183"/>
      <c r="P281" s="183"/>
      <c r="Q281" s="183"/>
      <c r="R281" s="183"/>
      <c r="S281" s="183"/>
      <c r="T281" s="183"/>
      <c r="U281" s="183"/>
      <c r="V281" s="183"/>
      <c r="W281" s="183"/>
      <c r="X281" s="183"/>
      <c r="Y281" s="183"/>
      <c r="Z281" s="183"/>
      <c r="AA281" s="183"/>
      <c r="AB281" s="183"/>
    </row>
    <row r="282" spans="1:28">
      <c r="A282" s="3"/>
      <c r="B282" s="203"/>
      <c r="C282" s="190"/>
      <c r="D282" s="206"/>
      <c r="E282" s="183"/>
      <c r="F282" s="3"/>
      <c r="G282" s="190"/>
      <c r="H282" s="183"/>
      <c r="I282" s="183"/>
      <c r="J282" s="183"/>
      <c r="K282" s="183"/>
      <c r="L282" s="183"/>
      <c r="M282" s="183"/>
      <c r="N282" s="183"/>
      <c r="O282" s="183"/>
      <c r="P282" s="183"/>
      <c r="Q282" s="183"/>
      <c r="R282" s="183"/>
      <c r="S282" s="183"/>
      <c r="T282" s="183"/>
      <c r="U282" s="183"/>
      <c r="V282" s="183"/>
      <c r="W282" s="183"/>
      <c r="X282" s="183"/>
      <c r="Y282" s="183"/>
      <c r="Z282" s="183"/>
      <c r="AA282" s="183"/>
      <c r="AB282" s="183"/>
    </row>
    <row r="283" spans="1:28">
      <c r="A283" s="3"/>
      <c r="B283" s="203"/>
      <c r="C283" s="190"/>
      <c r="D283" s="206"/>
      <c r="E283" s="183"/>
      <c r="F283" s="3"/>
      <c r="G283" s="190"/>
      <c r="H283" s="183"/>
      <c r="I283" s="183"/>
      <c r="J283" s="183"/>
      <c r="K283" s="183"/>
      <c r="L283" s="183"/>
      <c r="M283" s="183"/>
      <c r="N283" s="183"/>
      <c r="O283" s="183"/>
      <c r="P283" s="183"/>
      <c r="Q283" s="183"/>
      <c r="R283" s="183"/>
      <c r="S283" s="183"/>
      <c r="T283" s="183"/>
      <c r="U283" s="183"/>
      <c r="V283" s="183"/>
      <c r="W283" s="183"/>
      <c r="X283" s="183"/>
      <c r="Y283" s="183"/>
      <c r="Z283" s="183"/>
      <c r="AA283" s="183"/>
      <c r="AB283" s="183"/>
    </row>
    <row r="284" spans="1:28">
      <c r="A284" s="3"/>
      <c r="B284" s="203"/>
      <c r="C284" s="190"/>
      <c r="D284" s="206"/>
      <c r="E284" s="183"/>
      <c r="F284" s="3"/>
      <c r="G284" s="190"/>
      <c r="H284" s="183"/>
      <c r="I284" s="183"/>
      <c r="J284" s="183"/>
      <c r="K284" s="183"/>
      <c r="L284" s="183"/>
      <c r="M284" s="183"/>
      <c r="N284" s="183"/>
      <c r="O284" s="183"/>
      <c r="P284" s="183"/>
      <c r="Q284" s="183"/>
      <c r="R284" s="183"/>
      <c r="S284" s="183"/>
      <c r="T284" s="183"/>
      <c r="U284" s="183"/>
      <c r="V284" s="183"/>
      <c r="W284" s="183"/>
      <c r="X284" s="183"/>
      <c r="Y284" s="183"/>
      <c r="Z284" s="183"/>
      <c r="AA284" s="183"/>
      <c r="AB284" s="183"/>
    </row>
    <row r="285" spans="1:28">
      <c r="A285" s="3"/>
      <c r="B285" s="203"/>
      <c r="C285" s="190"/>
      <c r="D285" s="206"/>
      <c r="E285" s="183"/>
      <c r="F285" s="3"/>
      <c r="G285" s="190"/>
      <c r="H285" s="183"/>
      <c r="I285" s="183"/>
      <c r="J285" s="183"/>
      <c r="K285" s="183"/>
      <c r="L285" s="183"/>
      <c r="M285" s="183"/>
      <c r="N285" s="183"/>
      <c r="O285" s="183"/>
      <c r="P285" s="183"/>
      <c r="Q285" s="183"/>
      <c r="R285" s="183"/>
      <c r="S285" s="183"/>
      <c r="T285" s="183"/>
      <c r="U285" s="183"/>
      <c r="V285" s="183"/>
      <c r="W285" s="183"/>
      <c r="X285" s="183"/>
      <c r="Y285" s="183"/>
      <c r="Z285" s="183"/>
      <c r="AA285" s="183"/>
      <c r="AB285" s="183"/>
    </row>
    <row r="286" spans="1:28">
      <c r="A286" s="3"/>
      <c r="B286" s="203"/>
      <c r="C286" s="190"/>
      <c r="D286" s="206"/>
      <c r="E286" s="183"/>
      <c r="F286" s="3"/>
      <c r="G286" s="190"/>
      <c r="H286" s="183"/>
      <c r="I286" s="183"/>
      <c r="J286" s="183"/>
      <c r="K286" s="183"/>
      <c r="L286" s="183"/>
      <c r="M286" s="183"/>
      <c r="N286" s="183"/>
      <c r="O286" s="183"/>
      <c r="P286" s="183"/>
      <c r="Q286" s="183"/>
      <c r="R286" s="183"/>
      <c r="S286" s="183"/>
      <c r="T286" s="183"/>
      <c r="U286" s="183"/>
      <c r="V286" s="183"/>
      <c r="W286" s="183"/>
      <c r="X286" s="183"/>
      <c r="Y286" s="183"/>
      <c r="Z286" s="183"/>
      <c r="AA286" s="183"/>
      <c r="AB286" s="183"/>
    </row>
    <row r="287" spans="1:28">
      <c r="A287" s="3"/>
      <c r="B287" s="203"/>
      <c r="C287" s="190"/>
      <c r="D287" s="206"/>
      <c r="E287" s="183"/>
      <c r="F287" s="3"/>
      <c r="G287" s="190"/>
      <c r="H287" s="183"/>
      <c r="I287" s="183"/>
      <c r="J287" s="183"/>
      <c r="K287" s="183"/>
      <c r="L287" s="183"/>
      <c r="M287" s="183"/>
      <c r="N287" s="183"/>
      <c r="O287" s="183"/>
      <c r="P287" s="183"/>
      <c r="Q287" s="183"/>
      <c r="R287" s="183"/>
      <c r="S287" s="183"/>
      <c r="T287" s="183"/>
      <c r="U287" s="183"/>
      <c r="V287" s="183"/>
      <c r="W287" s="183"/>
      <c r="X287" s="183"/>
      <c r="Y287" s="183"/>
      <c r="Z287" s="183"/>
      <c r="AA287" s="183"/>
      <c r="AB287" s="183"/>
    </row>
    <row r="288" spans="1:28">
      <c r="A288" s="3"/>
      <c r="B288" s="203"/>
      <c r="C288" s="190"/>
      <c r="D288" s="206"/>
      <c r="E288" s="183"/>
      <c r="F288" s="3"/>
      <c r="G288" s="190"/>
      <c r="H288" s="183"/>
      <c r="I288" s="183"/>
      <c r="J288" s="183"/>
      <c r="K288" s="183"/>
      <c r="L288" s="183"/>
      <c r="M288" s="183"/>
      <c r="N288" s="183"/>
      <c r="O288" s="183"/>
      <c r="P288" s="183"/>
      <c r="Q288" s="183"/>
      <c r="R288" s="183"/>
      <c r="S288" s="183"/>
      <c r="T288" s="183"/>
      <c r="U288" s="183"/>
      <c r="V288" s="183"/>
      <c r="W288" s="183"/>
      <c r="X288" s="183"/>
      <c r="Y288" s="183"/>
      <c r="Z288" s="183"/>
      <c r="AA288" s="183"/>
      <c r="AB288" s="183"/>
    </row>
    <row r="289" spans="1:28">
      <c r="A289" s="3"/>
      <c r="B289" s="203"/>
      <c r="C289" s="190"/>
      <c r="D289" s="206"/>
      <c r="E289" s="183"/>
      <c r="F289" s="3"/>
      <c r="G289" s="190"/>
      <c r="H289" s="183"/>
      <c r="I289" s="183"/>
      <c r="J289" s="183"/>
      <c r="K289" s="183"/>
      <c r="L289" s="183"/>
      <c r="M289" s="183"/>
      <c r="N289" s="183"/>
      <c r="O289" s="183"/>
      <c r="P289" s="183"/>
      <c r="Q289" s="183"/>
      <c r="R289" s="183"/>
      <c r="S289" s="183"/>
      <c r="T289" s="183"/>
      <c r="U289" s="183"/>
      <c r="V289" s="183"/>
      <c r="W289" s="183"/>
      <c r="X289" s="183"/>
      <c r="Y289" s="183"/>
      <c r="Z289" s="183"/>
      <c r="AA289" s="183"/>
      <c r="AB289" s="183"/>
    </row>
    <row r="290" spans="1:28">
      <c r="A290" s="3"/>
      <c r="B290" s="203"/>
      <c r="C290" s="190"/>
      <c r="D290" s="206"/>
      <c r="E290" s="183"/>
      <c r="F290" s="3"/>
      <c r="G290" s="190"/>
      <c r="H290" s="183"/>
      <c r="I290" s="183"/>
      <c r="J290" s="183"/>
      <c r="K290" s="183"/>
      <c r="L290" s="183"/>
      <c r="M290" s="183"/>
      <c r="N290" s="183"/>
      <c r="O290" s="183"/>
      <c r="P290" s="183"/>
      <c r="Q290" s="183"/>
      <c r="R290" s="183"/>
      <c r="S290" s="183"/>
      <c r="T290" s="183"/>
      <c r="U290" s="183"/>
      <c r="V290" s="183"/>
      <c r="W290" s="183"/>
      <c r="X290" s="183"/>
      <c r="Y290" s="183"/>
      <c r="Z290" s="183"/>
      <c r="AA290" s="183"/>
      <c r="AB290" s="183"/>
    </row>
    <row r="291" spans="1:28">
      <c r="A291" s="3"/>
      <c r="B291" s="203"/>
      <c r="C291" s="190"/>
      <c r="D291" s="206"/>
      <c r="E291" s="183"/>
      <c r="F291" s="3"/>
      <c r="G291" s="190"/>
      <c r="H291" s="183"/>
      <c r="I291" s="183"/>
      <c r="J291" s="183"/>
      <c r="K291" s="183"/>
      <c r="L291" s="183"/>
      <c r="M291" s="183"/>
      <c r="N291" s="183"/>
      <c r="O291" s="183"/>
      <c r="P291" s="183"/>
      <c r="Q291" s="183"/>
      <c r="R291" s="183"/>
      <c r="S291" s="183"/>
      <c r="T291" s="183"/>
      <c r="U291" s="183"/>
      <c r="V291" s="183"/>
      <c r="W291" s="183"/>
      <c r="X291" s="183"/>
      <c r="Y291" s="183"/>
      <c r="Z291" s="183"/>
      <c r="AA291" s="183"/>
      <c r="AB291" s="183"/>
    </row>
    <row r="292" spans="1:28">
      <c r="A292" s="3"/>
      <c r="B292" s="203"/>
      <c r="C292" s="190"/>
      <c r="D292" s="206"/>
      <c r="E292" s="183"/>
      <c r="F292" s="3"/>
      <c r="G292" s="190"/>
      <c r="H292" s="183"/>
      <c r="I292" s="183"/>
      <c r="J292" s="183"/>
      <c r="K292" s="183"/>
      <c r="L292" s="183"/>
      <c r="M292" s="183"/>
      <c r="N292" s="183"/>
      <c r="O292" s="183"/>
      <c r="P292" s="183"/>
      <c r="Q292" s="183"/>
      <c r="R292" s="183"/>
      <c r="S292" s="183"/>
      <c r="T292" s="183"/>
      <c r="U292" s="183"/>
      <c r="V292" s="183"/>
      <c r="W292" s="183"/>
      <c r="X292" s="183"/>
      <c r="Y292" s="183"/>
      <c r="Z292" s="183"/>
      <c r="AA292" s="183"/>
      <c r="AB292" s="183"/>
    </row>
    <row r="293" spans="1:28">
      <c r="A293" s="3"/>
      <c r="B293" s="203"/>
      <c r="C293" s="190"/>
      <c r="D293" s="206"/>
      <c r="E293" s="183"/>
      <c r="F293" s="3"/>
      <c r="G293" s="190"/>
      <c r="H293" s="183"/>
      <c r="I293" s="183"/>
      <c r="J293" s="183"/>
      <c r="K293" s="183"/>
      <c r="L293" s="183"/>
      <c r="M293" s="183"/>
      <c r="N293" s="183"/>
      <c r="O293" s="183"/>
      <c r="P293" s="183"/>
      <c r="Q293" s="183"/>
      <c r="R293" s="183"/>
      <c r="S293" s="183"/>
      <c r="T293" s="183"/>
      <c r="U293" s="183"/>
      <c r="V293" s="183"/>
      <c r="W293" s="183"/>
      <c r="X293" s="183"/>
      <c r="Y293" s="183"/>
      <c r="Z293" s="183"/>
      <c r="AA293" s="183"/>
      <c r="AB293" s="183"/>
    </row>
    <row r="294" spans="1:28">
      <c r="A294" s="3"/>
      <c r="B294" s="203"/>
      <c r="C294" s="190"/>
      <c r="D294" s="206"/>
      <c r="E294" s="183"/>
      <c r="F294" s="3"/>
      <c r="G294" s="190"/>
      <c r="H294" s="183"/>
      <c r="I294" s="183"/>
      <c r="J294" s="183"/>
      <c r="K294" s="183"/>
      <c r="L294" s="183"/>
      <c r="M294" s="183"/>
      <c r="N294" s="183"/>
      <c r="O294" s="183"/>
      <c r="P294" s="183"/>
      <c r="Q294" s="183"/>
      <c r="R294" s="183"/>
      <c r="S294" s="183"/>
      <c r="T294" s="183"/>
      <c r="U294" s="183"/>
      <c r="V294" s="183"/>
      <c r="W294" s="183"/>
      <c r="X294" s="183"/>
      <c r="Y294" s="183"/>
      <c r="Z294" s="183"/>
      <c r="AA294" s="183"/>
      <c r="AB294" s="183"/>
    </row>
    <row r="295" spans="1:28">
      <c r="A295" s="3"/>
      <c r="B295" s="203"/>
      <c r="C295" s="190"/>
      <c r="D295" s="206"/>
      <c r="E295" s="183"/>
      <c r="F295" s="3"/>
      <c r="G295" s="190"/>
      <c r="H295" s="183"/>
      <c r="I295" s="183"/>
      <c r="J295" s="183"/>
      <c r="K295" s="183"/>
      <c r="L295" s="183"/>
      <c r="M295" s="183"/>
      <c r="N295" s="183"/>
      <c r="O295" s="183"/>
      <c r="P295" s="183"/>
      <c r="Q295" s="183"/>
      <c r="R295" s="183"/>
      <c r="S295" s="183"/>
      <c r="T295" s="183"/>
      <c r="U295" s="183"/>
      <c r="V295" s="183"/>
      <c r="W295" s="183"/>
      <c r="X295" s="183"/>
      <c r="Y295" s="183"/>
      <c r="Z295" s="183"/>
      <c r="AA295" s="183"/>
      <c r="AB295" s="183"/>
    </row>
    <row r="296" spans="1:28">
      <c r="A296" s="3"/>
      <c r="B296" s="203"/>
      <c r="C296" s="190"/>
      <c r="D296" s="206"/>
      <c r="E296" s="183"/>
      <c r="F296" s="3"/>
      <c r="G296" s="190"/>
      <c r="H296" s="183"/>
      <c r="I296" s="183"/>
      <c r="J296" s="183"/>
      <c r="K296" s="183"/>
      <c r="L296" s="183"/>
      <c r="M296" s="183"/>
      <c r="N296" s="183"/>
      <c r="O296" s="183"/>
      <c r="P296" s="183"/>
      <c r="Q296" s="183"/>
      <c r="R296" s="183"/>
      <c r="S296" s="183"/>
      <c r="T296" s="183"/>
      <c r="U296" s="183"/>
      <c r="V296" s="183"/>
      <c r="W296" s="183"/>
      <c r="X296" s="183"/>
      <c r="Y296" s="183"/>
      <c r="Z296" s="183"/>
      <c r="AA296" s="183"/>
      <c r="AB296" s="183"/>
    </row>
    <row r="297" spans="1:28">
      <c r="A297" s="3"/>
      <c r="B297" s="203"/>
      <c r="C297" s="190"/>
      <c r="D297" s="206"/>
      <c r="E297" s="183"/>
      <c r="F297" s="3"/>
      <c r="G297" s="190"/>
      <c r="H297" s="183"/>
      <c r="I297" s="183"/>
      <c r="J297" s="183"/>
      <c r="K297" s="183"/>
      <c r="L297" s="183"/>
      <c r="M297" s="183"/>
      <c r="N297" s="183"/>
      <c r="O297" s="183"/>
      <c r="P297" s="183"/>
      <c r="Q297" s="183"/>
      <c r="R297" s="183"/>
      <c r="S297" s="183"/>
      <c r="T297" s="183"/>
      <c r="U297" s="183"/>
      <c r="V297" s="183"/>
      <c r="W297" s="183"/>
      <c r="X297" s="183"/>
      <c r="Y297" s="183"/>
      <c r="Z297" s="183"/>
      <c r="AA297" s="183"/>
      <c r="AB297" s="183"/>
    </row>
    <row r="298" spans="1:28">
      <c r="A298" s="3"/>
      <c r="B298" s="203"/>
      <c r="C298" s="190"/>
      <c r="D298" s="206"/>
      <c r="E298" s="183"/>
      <c r="F298" s="3"/>
      <c r="G298" s="190"/>
      <c r="H298" s="183"/>
      <c r="I298" s="183"/>
      <c r="J298" s="183"/>
      <c r="K298" s="183"/>
      <c r="L298" s="183"/>
      <c r="M298" s="183"/>
      <c r="N298" s="183"/>
      <c r="O298" s="183"/>
      <c r="P298" s="183"/>
      <c r="Q298" s="183"/>
      <c r="R298" s="183"/>
      <c r="S298" s="183"/>
      <c r="T298" s="183"/>
      <c r="U298" s="183"/>
      <c r="V298" s="183"/>
      <c r="W298" s="183"/>
      <c r="X298" s="183"/>
      <c r="Y298" s="183"/>
      <c r="Z298" s="183"/>
      <c r="AA298" s="183"/>
      <c r="AB298" s="183"/>
    </row>
    <row r="299" spans="1:28">
      <c r="A299" s="3"/>
      <c r="B299" s="203"/>
      <c r="C299" s="190"/>
      <c r="D299" s="206"/>
      <c r="E299" s="183"/>
      <c r="F299" s="3"/>
      <c r="G299" s="190"/>
      <c r="H299" s="183"/>
      <c r="I299" s="183"/>
      <c r="J299" s="183"/>
      <c r="K299" s="183"/>
      <c r="L299" s="183"/>
      <c r="M299" s="183"/>
      <c r="N299" s="183"/>
      <c r="O299" s="183"/>
      <c r="P299" s="183"/>
      <c r="Q299" s="183"/>
      <c r="R299" s="183"/>
      <c r="S299" s="183"/>
      <c r="T299" s="183"/>
      <c r="U299" s="183"/>
      <c r="V299" s="183"/>
      <c r="W299" s="183"/>
      <c r="X299" s="183"/>
      <c r="Y299" s="183"/>
      <c r="Z299" s="183"/>
      <c r="AA299" s="183"/>
      <c r="AB299" s="183"/>
    </row>
    <row r="300" spans="1:28">
      <c r="A300" s="3"/>
      <c r="B300" s="203"/>
      <c r="C300" s="190"/>
      <c r="D300" s="206"/>
      <c r="E300" s="183"/>
      <c r="F300" s="3"/>
      <c r="G300" s="190"/>
      <c r="H300" s="183"/>
      <c r="I300" s="183"/>
      <c r="J300" s="183"/>
      <c r="K300" s="183"/>
      <c r="L300" s="183"/>
      <c r="M300" s="183"/>
      <c r="N300" s="183"/>
      <c r="O300" s="183"/>
      <c r="P300" s="183"/>
      <c r="Q300" s="183"/>
      <c r="R300" s="183"/>
      <c r="S300" s="183"/>
      <c r="T300" s="183"/>
      <c r="U300" s="183"/>
      <c r="V300" s="183"/>
      <c r="W300" s="183"/>
      <c r="X300" s="183"/>
      <c r="Y300" s="183"/>
      <c r="Z300" s="183"/>
      <c r="AA300" s="183"/>
      <c r="AB300" s="183"/>
    </row>
    <row r="301" spans="1:28">
      <c r="A301" s="3"/>
      <c r="B301" s="203"/>
      <c r="C301" s="190"/>
      <c r="D301" s="206"/>
      <c r="E301" s="183"/>
      <c r="F301" s="3"/>
      <c r="G301" s="190"/>
      <c r="H301" s="183"/>
      <c r="I301" s="183"/>
      <c r="J301" s="183"/>
      <c r="K301" s="183"/>
      <c r="L301" s="183"/>
      <c r="M301" s="183"/>
      <c r="N301" s="183"/>
      <c r="O301" s="183"/>
      <c r="P301" s="183"/>
      <c r="Q301" s="183"/>
      <c r="R301" s="183"/>
      <c r="S301" s="183"/>
      <c r="T301" s="183"/>
      <c r="U301" s="183"/>
      <c r="V301" s="183"/>
      <c r="W301" s="183"/>
      <c r="X301" s="183"/>
      <c r="Y301" s="183"/>
      <c r="Z301" s="183"/>
      <c r="AA301" s="183"/>
      <c r="AB301" s="183"/>
    </row>
    <row r="302" spans="1:28">
      <c r="A302" s="3"/>
      <c r="B302" s="203"/>
      <c r="C302" s="190"/>
      <c r="D302" s="206"/>
      <c r="E302" s="183"/>
      <c r="F302" s="3"/>
      <c r="G302" s="190"/>
      <c r="H302" s="183"/>
      <c r="I302" s="183"/>
      <c r="J302" s="183"/>
      <c r="K302" s="183"/>
      <c r="L302" s="183"/>
      <c r="M302" s="183"/>
      <c r="N302" s="183"/>
      <c r="O302" s="183"/>
      <c r="P302" s="183"/>
      <c r="Q302" s="183"/>
      <c r="R302" s="183"/>
      <c r="S302" s="183"/>
      <c r="T302" s="183"/>
      <c r="U302" s="183"/>
      <c r="V302" s="183"/>
      <c r="W302" s="183"/>
      <c r="X302" s="183"/>
      <c r="Y302" s="183"/>
      <c r="Z302" s="183"/>
      <c r="AA302" s="183"/>
      <c r="AB302" s="183"/>
    </row>
    <row r="303" spans="1:28">
      <c r="A303" s="3"/>
      <c r="B303" s="203"/>
      <c r="C303" s="190"/>
      <c r="D303" s="206"/>
      <c r="E303" s="183"/>
      <c r="F303" s="3"/>
      <c r="G303" s="190"/>
      <c r="H303" s="183"/>
      <c r="I303" s="183"/>
      <c r="J303" s="183"/>
      <c r="K303" s="183"/>
      <c r="L303" s="183"/>
      <c r="M303" s="183"/>
      <c r="N303" s="183"/>
      <c r="O303" s="183"/>
      <c r="P303" s="183"/>
      <c r="Q303" s="183"/>
      <c r="R303" s="183"/>
      <c r="S303" s="183"/>
      <c r="T303" s="183"/>
      <c r="U303" s="183"/>
      <c r="V303" s="183"/>
      <c r="W303" s="183"/>
      <c r="X303" s="183"/>
      <c r="Y303" s="183"/>
      <c r="Z303" s="183"/>
      <c r="AA303" s="183"/>
      <c r="AB303" s="183"/>
    </row>
    <row r="304" spans="1:28">
      <c r="A304" s="3"/>
      <c r="B304" s="203"/>
      <c r="C304" s="190"/>
      <c r="D304" s="206"/>
      <c r="E304" s="183"/>
      <c r="F304" s="3"/>
      <c r="G304" s="190"/>
      <c r="H304" s="183"/>
      <c r="I304" s="183"/>
      <c r="J304" s="183"/>
      <c r="K304" s="183"/>
      <c r="L304" s="183"/>
      <c r="M304" s="183"/>
      <c r="N304" s="183"/>
      <c r="O304" s="183"/>
      <c r="P304" s="183"/>
      <c r="Q304" s="183"/>
      <c r="R304" s="183"/>
      <c r="S304" s="183"/>
      <c r="T304" s="183"/>
      <c r="U304" s="183"/>
      <c r="V304" s="183"/>
      <c r="W304" s="183"/>
      <c r="X304" s="183"/>
      <c r="Y304" s="183"/>
      <c r="Z304" s="183"/>
      <c r="AA304" s="183"/>
      <c r="AB304" s="183"/>
    </row>
    <row r="305" spans="1:28">
      <c r="A305" s="3"/>
      <c r="B305" s="203"/>
      <c r="C305" s="190"/>
      <c r="D305" s="206"/>
      <c r="E305" s="183"/>
      <c r="F305" s="3"/>
      <c r="G305" s="190"/>
      <c r="H305" s="183"/>
      <c r="I305" s="183"/>
      <c r="J305" s="183"/>
      <c r="K305" s="183"/>
      <c r="L305" s="183"/>
      <c r="M305" s="183"/>
      <c r="N305" s="183"/>
      <c r="O305" s="183"/>
      <c r="P305" s="183"/>
      <c r="Q305" s="183"/>
      <c r="R305" s="183"/>
      <c r="S305" s="183"/>
      <c r="T305" s="183"/>
      <c r="U305" s="183"/>
      <c r="V305" s="183"/>
      <c r="W305" s="183"/>
      <c r="X305" s="183"/>
      <c r="Y305" s="183"/>
      <c r="Z305" s="183"/>
      <c r="AA305" s="183"/>
      <c r="AB305" s="183"/>
    </row>
    <row r="306" spans="1:28">
      <c r="A306" s="3"/>
      <c r="B306" s="203"/>
      <c r="C306" s="190"/>
      <c r="D306" s="206"/>
      <c r="E306" s="183"/>
      <c r="F306" s="3"/>
      <c r="G306" s="190"/>
      <c r="H306" s="183"/>
      <c r="I306" s="183"/>
      <c r="J306" s="183"/>
      <c r="K306" s="183"/>
      <c r="L306" s="183"/>
      <c r="M306" s="183"/>
      <c r="N306" s="183"/>
      <c r="O306" s="183"/>
      <c r="P306" s="183"/>
      <c r="Q306" s="183"/>
      <c r="R306" s="183"/>
      <c r="S306" s="183"/>
      <c r="T306" s="183"/>
      <c r="U306" s="183"/>
      <c r="V306" s="183"/>
      <c r="W306" s="183"/>
      <c r="X306" s="183"/>
      <c r="Y306" s="183"/>
      <c r="Z306" s="183"/>
      <c r="AA306" s="183"/>
      <c r="AB306" s="183"/>
    </row>
    <row r="307" spans="1:28">
      <c r="A307" s="3"/>
      <c r="B307" s="203"/>
      <c r="C307" s="190"/>
      <c r="D307" s="206"/>
      <c r="E307" s="183"/>
      <c r="F307" s="3"/>
      <c r="G307" s="190"/>
      <c r="H307" s="183"/>
      <c r="I307" s="183"/>
      <c r="J307" s="183"/>
      <c r="K307" s="183"/>
      <c r="L307" s="183"/>
      <c r="M307" s="183"/>
      <c r="N307" s="183"/>
      <c r="O307" s="183"/>
      <c r="P307" s="183"/>
      <c r="Q307" s="183"/>
      <c r="R307" s="183"/>
      <c r="S307" s="183"/>
      <c r="T307" s="183"/>
      <c r="U307" s="183"/>
      <c r="V307" s="183"/>
      <c r="W307" s="183"/>
      <c r="X307" s="183"/>
      <c r="Y307" s="183"/>
      <c r="Z307" s="183"/>
      <c r="AA307" s="183"/>
      <c r="AB307" s="183"/>
    </row>
    <row r="308" spans="1:28">
      <c r="A308" s="3"/>
      <c r="B308" s="203"/>
      <c r="C308" s="190"/>
      <c r="D308" s="206"/>
      <c r="E308" s="183"/>
      <c r="F308" s="3"/>
      <c r="G308" s="190"/>
      <c r="H308" s="183"/>
      <c r="I308" s="183"/>
      <c r="J308" s="183"/>
      <c r="K308" s="183"/>
      <c r="L308" s="183"/>
      <c r="M308" s="183"/>
      <c r="N308" s="183"/>
      <c r="O308" s="183"/>
      <c r="P308" s="183"/>
      <c r="Q308" s="183"/>
      <c r="R308" s="183"/>
      <c r="S308" s="183"/>
      <c r="T308" s="183"/>
      <c r="U308" s="183"/>
      <c r="V308" s="183"/>
      <c r="W308" s="183"/>
      <c r="X308" s="183"/>
      <c r="Y308" s="183"/>
      <c r="Z308" s="183"/>
      <c r="AA308" s="183"/>
      <c r="AB308" s="183"/>
    </row>
    <row r="309" spans="1:28">
      <c r="A309" s="3"/>
      <c r="B309" s="203"/>
      <c r="C309" s="190"/>
      <c r="D309" s="206"/>
      <c r="E309" s="183"/>
      <c r="F309" s="3"/>
      <c r="G309" s="190"/>
      <c r="H309" s="183"/>
      <c r="I309" s="183"/>
      <c r="J309" s="183"/>
      <c r="K309" s="183"/>
      <c r="L309" s="183"/>
      <c r="M309" s="183"/>
      <c r="N309" s="183"/>
      <c r="O309" s="183"/>
      <c r="P309" s="183"/>
      <c r="Q309" s="183"/>
      <c r="R309" s="183"/>
      <c r="S309" s="183"/>
      <c r="T309" s="183"/>
      <c r="U309" s="183"/>
      <c r="V309" s="183"/>
      <c r="W309" s="183"/>
      <c r="X309" s="183"/>
      <c r="Y309" s="183"/>
      <c r="Z309" s="183"/>
      <c r="AA309" s="183"/>
      <c r="AB309" s="183"/>
    </row>
    <row r="310" spans="1:28">
      <c r="A310" s="3"/>
      <c r="B310" s="203"/>
      <c r="C310" s="190"/>
      <c r="D310" s="206"/>
      <c r="E310" s="183"/>
      <c r="F310" s="3"/>
      <c r="G310" s="190"/>
      <c r="H310" s="183"/>
      <c r="I310" s="183"/>
      <c r="J310" s="183"/>
      <c r="K310" s="183"/>
      <c r="L310" s="183"/>
      <c r="M310" s="183"/>
      <c r="N310" s="183"/>
      <c r="O310" s="183"/>
      <c r="P310" s="183"/>
      <c r="Q310" s="183"/>
      <c r="R310" s="183"/>
      <c r="S310" s="183"/>
      <c r="T310" s="183"/>
      <c r="U310" s="183"/>
      <c r="V310" s="183"/>
      <c r="W310" s="183"/>
      <c r="X310" s="183"/>
      <c r="Y310" s="183"/>
      <c r="Z310" s="183"/>
      <c r="AA310" s="183"/>
      <c r="AB310" s="183"/>
    </row>
    <row r="311" spans="1:28">
      <c r="A311" s="3"/>
      <c r="B311" s="203"/>
      <c r="C311" s="190"/>
      <c r="D311" s="206"/>
      <c r="E311" s="183"/>
      <c r="F311" s="3"/>
      <c r="G311" s="190"/>
      <c r="H311" s="183"/>
      <c r="I311" s="183"/>
      <c r="J311" s="183"/>
      <c r="K311" s="183"/>
      <c r="L311" s="183"/>
      <c r="M311" s="183"/>
      <c r="N311" s="183"/>
      <c r="O311" s="183"/>
      <c r="P311" s="183"/>
      <c r="Q311" s="183"/>
      <c r="R311" s="183"/>
      <c r="S311" s="183"/>
      <c r="T311" s="183"/>
      <c r="U311" s="183"/>
      <c r="V311" s="183"/>
      <c r="W311" s="183"/>
      <c r="X311" s="183"/>
      <c r="Y311" s="183"/>
      <c r="Z311" s="183"/>
      <c r="AA311" s="183"/>
      <c r="AB311" s="183"/>
    </row>
    <row r="312" spans="1:28">
      <c r="A312" s="3"/>
      <c r="B312" s="203"/>
      <c r="C312" s="190"/>
      <c r="D312" s="206"/>
      <c r="E312" s="183"/>
      <c r="F312" s="3"/>
      <c r="G312" s="190"/>
      <c r="H312" s="183"/>
      <c r="I312" s="183"/>
      <c r="J312" s="183"/>
      <c r="K312" s="183"/>
      <c r="L312" s="183"/>
      <c r="M312" s="183"/>
      <c r="N312" s="183"/>
      <c r="O312" s="183"/>
      <c r="P312" s="183"/>
      <c r="Q312" s="183"/>
      <c r="R312" s="183"/>
      <c r="S312" s="183"/>
      <c r="T312" s="183"/>
      <c r="U312" s="183"/>
      <c r="V312" s="183"/>
      <c r="W312" s="183"/>
      <c r="X312" s="183"/>
      <c r="Y312" s="183"/>
      <c r="Z312" s="183"/>
      <c r="AA312" s="183"/>
      <c r="AB312" s="183"/>
    </row>
    <row r="313" spans="1:28">
      <c r="A313" s="3"/>
      <c r="B313" s="203"/>
      <c r="C313" s="190"/>
      <c r="D313" s="206"/>
      <c r="E313" s="183"/>
      <c r="F313" s="3"/>
      <c r="G313" s="190"/>
      <c r="H313" s="183"/>
      <c r="I313" s="183"/>
      <c r="J313" s="183"/>
      <c r="K313" s="183"/>
      <c r="L313" s="183"/>
      <c r="M313" s="183"/>
      <c r="N313" s="183"/>
      <c r="O313" s="183"/>
      <c r="P313" s="183"/>
      <c r="Q313" s="183"/>
      <c r="R313" s="183"/>
      <c r="S313" s="183"/>
      <c r="T313" s="183"/>
      <c r="U313" s="183"/>
      <c r="V313" s="183"/>
      <c r="W313" s="183"/>
      <c r="X313" s="183"/>
      <c r="Y313" s="183"/>
      <c r="Z313" s="183"/>
      <c r="AA313" s="183"/>
      <c r="AB313" s="183"/>
    </row>
    <row r="314" spans="1:28">
      <c r="A314" s="3"/>
      <c r="B314" s="203"/>
      <c r="C314" s="190"/>
      <c r="D314" s="206"/>
      <c r="E314" s="183"/>
      <c r="F314" s="3"/>
      <c r="G314" s="190"/>
      <c r="H314" s="183"/>
      <c r="I314" s="183"/>
      <c r="J314" s="183"/>
      <c r="K314" s="183"/>
      <c r="L314" s="183"/>
      <c r="M314" s="183"/>
      <c r="N314" s="183"/>
      <c r="O314" s="183"/>
      <c r="P314" s="183"/>
      <c r="Q314" s="183"/>
      <c r="R314" s="183"/>
      <c r="S314" s="183"/>
      <c r="T314" s="183"/>
      <c r="U314" s="183"/>
      <c r="V314" s="183"/>
      <c r="W314" s="183"/>
      <c r="X314" s="183"/>
      <c r="Y314" s="183"/>
      <c r="Z314" s="183"/>
      <c r="AA314" s="183"/>
      <c r="AB314" s="183"/>
    </row>
    <row r="315" spans="1:28">
      <c r="A315" s="3"/>
      <c r="B315" s="203"/>
      <c r="C315" s="190"/>
      <c r="D315" s="206"/>
      <c r="E315" s="183"/>
      <c r="F315" s="3"/>
      <c r="G315" s="190"/>
      <c r="H315" s="183"/>
      <c r="I315" s="183"/>
      <c r="J315" s="183"/>
      <c r="K315" s="183"/>
      <c r="L315" s="183"/>
      <c r="M315" s="183"/>
      <c r="N315" s="183"/>
      <c r="O315" s="183"/>
      <c r="P315" s="183"/>
      <c r="Q315" s="183"/>
      <c r="R315" s="183"/>
      <c r="S315" s="183"/>
      <c r="T315" s="183"/>
      <c r="U315" s="183"/>
      <c r="V315" s="183"/>
      <c r="W315" s="183"/>
      <c r="X315" s="183"/>
      <c r="Y315" s="183"/>
      <c r="Z315" s="183"/>
      <c r="AA315" s="183"/>
      <c r="AB315" s="183"/>
    </row>
    <row r="316" spans="1:28">
      <c r="A316" s="3"/>
      <c r="B316" s="203"/>
      <c r="C316" s="190"/>
      <c r="D316" s="206"/>
      <c r="E316" s="183"/>
      <c r="F316" s="3"/>
      <c r="G316" s="190"/>
      <c r="H316" s="183"/>
      <c r="I316" s="183"/>
      <c r="J316" s="183"/>
      <c r="K316" s="183"/>
      <c r="L316" s="183"/>
      <c r="M316" s="183"/>
      <c r="N316" s="183"/>
      <c r="O316" s="183"/>
      <c r="P316" s="183"/>
      <c r="Q316" s="183"/>
      <c r="R316" s="183"/>
      <c r="S316" s="183"/>
      <c r="T316" s="183"/>
      <c r="U316" s="183"/>
      <c r="V316" s="183"/>
      <c r="W316" s="183"/>
      <c r="X316" s="183"/>
      <c r="Y316" s="183"/>
      <c r="Z316" s="183"/>
      <c r="AA316" s="183"/>
      <c r="AB316" s="183"/>
    </row>
    <row r="317" spans="1:28">
      <c r="A317" s="3"/>
      <c r="B317" s="203"/>
      <c r="C317" s="190"/>
      <c r="D317" s="206"/>
      <c r="E317" s="183"/>
      <c r="F317" s="3"/>
      <c r="G317" s="190"/>
      <c r="H317" s="183"/>
      <c r="I317" s="183"/>
      <c r="J317" s="183"/>
      <c r="K317" s="183"/>
      <c r="L317" s="183"/>
      <c r="M317" s="183"/>
      <c r="N317" s="183"/>
      <c r="O317" s="183"/>
      <c r="P317" s="183"/>
      <c r="Q317" s="183"/>
      <c r="R317" s="183"/>
      <c r="S317" s="183"/>
      <c r="T317" s="183"/>
      <c r="U317" s="183"/>
      <c r="V317" s="183"/>
      <c r="W317" s="183"/>
      <c r="X317" s="183"/>
      <c r="Y317" s="183"/>
      <c r="Z317" s="183"/>
      <c r="AA317" s="183"/>
      <c r="AB317" s="183"/>
    </row>
    <row r="318" spans="1:28">
      <c r="A318" s="3"/>
      <c r="B318" s="203"/>
      <c r="C318" s="190"/>
      <c r="D318" s="206"/>
      <c r="E318" s="183"/>
      <c r="F318" s="3"/>
      <c r="G318" s="190"/>
      <c r="H318" s="183"/>
      <c r="I318" s="183"/>
      <c r="J318" s="183"/>
      <c r="K318" s="183"/>
      <c r="L318" s="183"/>
      <c r="M318" s="183"/>
      <c r="N318" s="183"/>
      <c r="O318" s="183"/>
      <c r="P318" s="183"/>
      <c r="Q318" s="183"/>
      <c r="R318" s="183"/>
      <c r="S318" s="183"/>
      <c r="T318" s="183"/>
      <c r="U318" s="183"/>
      <c r="V318" s="183"/>
      <c r="W318" s="183"/>
      <c r="X318" s="183"/>
      <c r="Y318" s="183"/>
      <c r="Z318" s="183"/>
      <c r="AA318" s="183"/>
      <c r="AB318" s="183"/>
    </row>
    <row r="319" spans="1:28">
      <c r="A319" s="3"/>
      <c r="B319" s="203"/>
      <c r="C319" s="190"/>
      <c r="D319" s="206"/>
      <c r="E319" s="183"/>
      <c r="F319" s="3"/>
      <c r="G319" s="190"/>
      <c r="H319" s="183"/>
      <c r="I319" s="183"/>
      <c r="J319" s="183"/>
      <c r="K319" s="183"/>
      <c r="L319" s="183"/>
      <c r="M319" s="183"/>
      <c r="N319" s="183"/>
      <c r="O319" s="183"/>
      <c r="P319" s="183"/>
      <c r="Q319" s="183"/>
      <c r="R319" s="183"/>
      <c r="S319" s="183"/>
      <c r="T319" s="183"/>
      <c r="U319" s="183"/>
      <c r="V319" s="183"/>
      <c r="W319" s="183"/>
      <c r="X319" s="183"/>
      <c r="Y319" s="183"/>
      <c r="Z319" s="183"/>
      <c r="AA319" s="183"/>
      <c r="AB319" s="183"/>
    </row>
    <row r="320" spans="1:28">
      <c r="A320" s="3"/>
      <c r="B320" s="203"/>
      <c r="C320" s="190"/>
      <c r="D320" s="206"/>
      <c r="E320" s="183"/>
      <c r="F320" s="3"/>
      <c r="G320" s="190"/>
      <c r="H320" s="183"/>
      <c r="I320" s="183"/>
      <c r="J320" s="183"/>
      <c r="K320" s="183"/>
      <c r="L320" s="183"/>
      <c r="M320" s="183"/>
      <c r="N320" s="183"/>
      <c r="O320" s="183"/>
      <c r="P320" s="183"/>
      <c r="Q320" s="183"/>
      <c r="R320" s="183"/>
      <c r="S320" s="183"/>
      <c r="T320" s="183"/>
      <c r="U320" s="183"/>
      <c r="V320" s="183"/>
      <c r="W320" s="183"/>
      <c r="X320" s="183"/>
      <c r="Y320" s="183"/>
      <c r="Z320" s="183"/>
      <c r="AA320" s="183"/>
      <c r="AB320" s="183"/>
    </row>
    <row r="321" spans="1:28">
      <c r="A321" s="3"/>
      <c r="B321" s="203"/>
      <c r="C321" s="190"/>
      <c r="D321" s="206"/>
      <c r="E321" s="183"/>
      <c r="F321" s="3"/>
      <c r="G321" s="190"/>
      <c r="H321" s="183"/>
      <c r="I321" s="183"/>
      <c r="J321" s="183"/>
      <c r="K321" s="183"/>
      <c r="L321" s="183"/>
      <c r="M321" s="183"/>
      <c r="N321" s="183"/>
      <c r="O321" s="183"/>
      <c r="P321" s="183"/>
      <c r="Q321" s="183"/>
      <c r="R321" s="183"/>
      <c r="S321" s="183"/>
      <c r="T321" s="183"/>
      <c r="U321" s="183"/>
      <c r="V321" s="183"/>
      <c r="W321" s="183"/>
      <c r="X321" s="183"/>
      <c r="Y321" s="183"/>
      <c r="Z321" s="183"/>
      <c r="AA321" s="183"/>
      <c r="AB321" s="183"/>
    </row>
    <row r="322" spans="1:28">
      <c r="A322" s="3"/>
      <c r="B322" s="203"/>
      <c r="C322" s="190"/>
      <c r="D322" s="206"/>
      <c r="E322" s="183"/>
      <c r="F322" s="3"/>
      <c r="G322" s="190"/>
      <c r="H322" s="183"/>
      <c r="I322" s="183"/>
      <c r="J322" s="183"/>
      <c r="K322" s="183"/>
      <c r="L322" s="183"/>
      <c r="M322" s="183"/>
      <c r="N322" s="183"/>
      <c r="O322" s="183"/>
      <c r="P322" s="183"/>
      <c r="Q322" s="183"/>
      <c r="R322" s="183"/>
      <c r="S322" s="183"/>
      <c r="T322" s="183"/>
      <c r="U322" s="183"/>
      <c r="V322" s="183"/>
      <c r="W322" s="183"/>
      <c r="X322" s="183"/>
      <c r="Y322" s="183"/>
      <c r="Z322" s="183"/>
      <c r="AA322" s="183"/>
      <c r="AB322" s="183"/>
    </row>
    <row r="323" spans="1:28">
      <c r="A323" s="3"/>
      <c r="B323" s="203"/>
      <c r="C323" s="190"/>
      <c r="D323" s="206"/>
      <c r="E323" s="183"/>
      <c r="F323" s="3"/>
      <c r="G323" s="190"/>
      <c r="H323" s="183"/>
      <c r="I323" s="183"/>
      <c r="J323" s="183"/>
      <c r="K323" s="183"/>
      <c r="L323" s="183"/>
      <c r="M323" s="183"/>
      <c r="N323" s="183"/>
      <c r="O323" s="183"/>
      <c r="P323" s="183"/>
      <c r="Q323" s="183"/>
      <c r="R323" s="183"/>
      <c r="S323" s="183"/>
      <c r="T323" s="183"/>
      <c r="U323" s="183"/>
      <c r="V323" s="183"/>
      <c r="W323" s="183"/>
      <c r="X323" s="183"/>
      <c r="Y323" s="183"/>
      <c r="Z323" s="183"/>
      <c r="AA323" s="183"/>
      <c r="AB323" s="183"/>
    </row>
    <row r="324" spans="1:28">
      <c r="A324" s="3"/>
      <c r="B324" s="203"/>
      <c r="C324" s="190"/>
      <c r="D324" s="206"/>
      <c r="E324" s="183"/>
      <c r="F324" s="3"/>
      <c r="G324" s="190"/>
      <c r="H324" s="183"/>
      <c r="I324" s="183"/>
      <c r="J324" s="183"/>
      <c r="K324" s="183"/>
      <c r="L324" s="183"/>
      <c r="M324" s="183"/>
      <c r="N324" s="183"/>
      <c r="O324" s="183"/>
      <c r="P324" s="183"/>
      <c r="Q324" s="183"/>
      <c r="R324" s="183"/>
      <c r="S324" s="183"/>
      <c r="T324" s="183"/>
      <c r="U324" s="183"/>
      <c r="V324" s="183"/>
      <c r="W324" s="183"/>
      <c r="X324" s="183"/>
      <c r="Y324" s="183"/>
      <c r="Z324" s="183"/>
      <c r="AA324" s="183"/>
      <c r="AB324" s="183"/>
    </row>
    <row r="325" spans="1:28">
      <c r="A325" s="3"/>
      <c r="B325" s="203"/>
      <c r="C325" s="190"/>
      <c r="D325" s="206"/>
      <c r="E325" s="183"/>
      <c r="F325" s="3"/>
      <c r="G325" s="190"/>
      <c r="H325" s="183"/>
      <c r="I325" s="183"/>
      <c r="J325" s="183"/>
      <c r="K325" s="183"/>
      <c r="L325" s="183"/>
      <c r="M325" s="183"/>
      <c r="N325" s="183"/>
      <c r="O325" s="183"/>
      <c r="P325" s="183"/>
      <c r="Q325" s="183"/>
      <c r="R325" s="183"/>
      <c r="S325" s="183"/>
      <c r="T325" s="183"/>
      <c r="U325" s="183"/>
      <c r="V325" s="183"/>
      <c r="W325" s="183"/>
      <c r="X325" s="183"/>
      <c r="Y325" s="183"/>
      <c r="Z325" s="183"/>
      <c r="AA325" s="183"/>
      <c r="AB325" s="183"/>
    </row>
    <row r="326" spans="1:28">
      <c r="A326" s="3"/>
      <c r="B326" s="203"/>
      <c r="C326" s="190"/>
      <c r="D326" s="206"/>
      <c r="E326" s="183"/>
      <c r="F326" s="3"/>
      <c r="G326" s="190"/>
      <c r="H326" s="183"/>
      <c r="I326" s="183"/>
      <c r="J326" s="183"/>
      <c r="K326" s="183"/>
      <c r="L326" s="183"/>
      <c r="M326" s="183"/>
      <c r="N326" s="183"/>
      <c r="O326" s="183"/>
      <c r="P326" s="183"/>
      <c r="Q326" s="183"/>
      <c r="R326" s="183"/>
      <c r="S326" s="183"/>
      <c r="T326" s="183"/>
      <c r="U326" s="183"/>
      <c r="V326" s="183"/>
      <c r="W326" s="183"/>
      <c r="X326" s="183"/>
      <c r="Y326" s="183"/>
      <c r="Z326" s="183"/>
      <c r="AA326" s="183"/>
      <c r="AB326" s="183"/>
    </row>
    <row r="327" spans="1:28">
      <c r="A327" s="3"/>
      <c r="B327" s="203"/>
      <c r="C327" s="190"/>
      <c r="D327" s="206"/>
      <c r="E327" s="183"/>
      <c r="F327" s="3"/>
      <c r="G327" s="190"/>
      <c r="H327" s="183"/>
      <c r="I327" s="183"/>
      <c r="J327" s="183"/>
      <c r="K327" s="183"/>
      <c r="L327" s="183"/>
      <c r="M327" s="183"/>
      <c r="N327" s="183"/>
      <c r="O327" s="183"/>
      <c r="P327" s="183"/>
      <c r="Q327" s="183"/>
      <c r="R327" s="183"/>
      <c r="S327" s="183"/>
      <c r="T327" s="183"/>
      <c r="U327" s="183"/>
      <c r="V327" s="183"/>
      <c r="W327" s="183"/>
      <c r="X327" s="183"/>
      <c r="Y327" s="183"/>
      <c r="Z327" s="183"/>
      <c r="AA327" s="183"/>
      <c r="AB327" s="183"/>
    </row>
    <row r="328" spans="1:28">
      <c r="A328" s="3"/>
      <c r="B328" s="203"/>
      <c r="C328" s="190"/>
      <c r="D328" s="206"/>
      <c r="E328" s="183"/>
      <c r="F328" s="3"/>
      <c r="G328" s="190"/>
      <c r="H328" s="183"/>
      <c r="I328" s="183"/>
      <c r="J328" s="183"/>
      <c r="K328" s="183"/>
      <c r="L328" s="183"/>
      <c r="M328" s="183"/>
      <c r="N328" s="183"/>
      <c r="O328" s="183"/>
      <c r="P328" s="183"/>
      <c r="Q328" s="183"/>
      <c r="R328" s="183"/>
      <c r="S328" s="183"/>
      <c r="T328" s="183"/>
      <c r="U328" s="183"/>
      <c r="V328" s="183"/>
      <c r="W328" s="183"/>
      <c r="X328" s="183"/>
      <c r="Y328" s="183"/>
      <c r="Z328" s="183"/>
      <c r="AA328" s="183"/>
      <c r="AB328" s="183"/>
    </row>
    <row r="329" spans="1:28">
      <c r="A329" s="3"/>
      <c r="B329" s="203"/>
      <c r="C329" s="190"/>
      <c r="D329" s="206"/>
      <c r="E329" s="183"/>
      <c r="F329" s="3"/>
      <c r="G329" s="190"/>
      <c r="H329" s="183"/>
      <c r="I329" s="183"/>
      <c r="J329" s="183"/>
      <c r="K329" s="183"/>
      <c r="L329" s="183"/>
      <c r="M329" s="183"/>
      <c r="N329" s="183"/>
      <c r="O329" s="183"/>
      <c r="P329" s="183"/>
      <c r="Q329" s="183"/>
      <c r="R329" s="183"/>
      <c r="S329" s="183"/>
      <c r="T329" s="183"/>
      <c r="U329" s="183"/>
      <c r="V329" s="183"/>
      <c r="W329" s="183"/>
      <c r="X329" s="183"/>
      <c r="Y329" s="183"/>
      <c r="Z329" s="183"/>
      <c r="AA329" s="183"/>
      <c r="AB329" s="183"/>
    </row>
    <row r="330" spans="1:28">
      <c r="A330" s="3"/>
      <c r="B330" s="203"/>
      <c r="C330" s="190"/>
      <c r="D330" s="206"/>
      <c r="E330" s="183"/>
      <c r="F330" s="3"/>
      <c r="G330" s="190"/>
      <c r="H330" s="183"/>
      <c r="I330" s="183"/>
      <c r="J330" s="183"/>
      <c r="K330" s="183"/>
      <c r="L330" s="183"/>
      <c r="M330" s="183"/>
      <c r="N330" s="183"/>
      <c r="O330" s="183"/>
      <c r="P330" s="183"/>
      <c r="Q330" s="183"/>
      <c r="R330" s="183"/>
      <c r="S330" s="183"/>
      <c r="T330" s="183"/>
      <c r="U330" s="183"/>
      <c r="V330" s="183"/>
      <c r="W330" s="183"/>
      <c r="X330" s="183"/>
      <c r="Y330" s="183"/>
      <c r="Z330" s="183"/>
      <c r="AA330" s="183"/>
      <c r="AB330" s="183"/>
    </row>
    <row r="331" spans="1:28">
      <c r="A331" s="3"/>
      <c r="B331" s="203"/>
      <c r="C331" s="190"/>
      <c r="D331" s="206"/>
      <c r="E331" s="183"/>
      <c r="F331" s="3"/>
      <c r="G331" s="190"/>
      <c r="H331" s="183"/>
      <c r="I331" s="183"/>
      <c r="J331" s="183"/>
      <c r="K331" s="183"/>
      <c r="L331" s="183"/>
      <c r="M331" s="183"/>
      <c r="N331" s="183"/>
      <c r="O331" s="183"/>
      <c r="P331" s="183"/>
      <c r="Q331" s="183"/>
      <c r="R331" s="183"/>
      <c r="S331" s="183"/>
      <c r="T331" s="183"/>
      <c r="U331" s="183"/>
      <c r="V331" s="183"/>
      <c r="W331" s="183"/>
      <c r="X331" s="183"/>
      <c r="Y331" s="183"/>
      <c r="Z331" s="183"/>
      <c r="AA331" s="183"/>
      <c r="AB331" s="183"/>
    </row>
    <row r="332" spans="1:28">
      <c r="A332" s="3"/>
      <c r="B332" s="203"/>
      <c r="C332" s="190"/>
      <c r="D332" s="206"/>
      <c r="E332" s="183"/>
      <c r="F332" s="3"/>
      <c r="G332" s="190"/>
      <c r="H332" s="183"/>
      <c r="I332" s="183"/>
      <c r="J332" s="183"/>
      <c r="K332" s="183"/>
      <c r="L332" s="183"/>
      <c r="M332" s="183"/>
      <c r="N332" s="183"/>
      <c r="O332" s="183"/>
      <c r="P332" s="183"/>
      <c r="Q332" s="183"/>
      <c r="R332" s="183"/>
      <c r="S332" s="183"/>
      <c r="T332" s="183"/>
      <c r="U332" s="183"/>
      <c r="V332" s="183"/>
      <c r="W332" s="183"/>
      <c r="X332" s="183"/>
      <c r="Y332" s="183"/>
      <c r="Z332" s="183"/>
      <c r="AA332" s="183"/>
      <c r="AB332" s="183"/>
    </row>
    <row r="333" spans="1:28">
      <c r="A333" s="3"/>
      <c r="B333" s="203"/>
      <c r="C333" s="190"/>
      <c r="D333" s="206"/>
      <c r="E333" s="183"/>
      <c r="F333" s="3"/>
      <c r="G333" s="190"/>
      <c r="H333" s="183"/>
      <c r="I333" s="183"/>
      <c r="J333" s="183"/>
      <c r="K333" s="183"/>
      <c r="L333" s="183"/>
      <c r="M333" s="183"/>
      <c r="N333" s="183"/>
      <c r="O333" s="183"/>
      <c r="P333" s="183"/>
      <c r="Q333" s="183"/>
      <c r="R333" s="183"/>
      <c r="S333" s="183"/>
      <c r="T333" s="183"/>
      <c r="U333" s="183"/>
      <c r="V333" s="183"/>
      <c r="W333" s="183"/>
      <c r="X333" s="183"/>
      <c r="Y333" s="183"/>
      <c r="Z333" s="183"/>
      <c r="AA333" s="183"/>
      <c r="AB333" s="183"/>
    </row>
    <row r="334" spans="1:28">
      <c r="A334" s="3"/>
      <c r="B334" s="203"/>
      <c r="C334" s="190"/>
      <c r="D334" s="206"/>
      <c r="E334" s="183"/>
      <c r="F334" s="3"/>
      <c r="G334" s="190"/>
      <c r="H334" s="183"/>
      <c r="I334" s="183"/>
      <c r="J334" s="183"/>
      <c r="K334" s="183"/>
      <c r="L334" s="183"/>
      <c r="M334" s="183"/>
      <c r="N334" s="183"/>
      <c r="O334" s="183"/>
      <c r="P334" s="183"/>
      <c r="Q334" s="183"/>
      <c r="R334" s="183"/>
      <c r="S334" s="183"/>
      <c r="T334" s="183"/>
      <c r="U334" s="183"/>
      <c r="V334" s="183"/>
      <c r="W334" s="183"/>
      <c r="X334" s="183"/>
      <c r="Y334" s="183"/>
      <c r="Z334" s="183"/>
      <c r="AA334" s="183"/>
      <c r="AB334" s="183"/>
    </row>
    <row r="335" spans="1:28">
      <c r="A335" s="3"/>
      <c r="B335" s="203"/>
      <c r="C335" s="190"/>
      <c r="D335" s="206"/>
      <c r="E335" s="183"/>
      <c r="F335" s="3"/>
      <c r="G335" s="190"/>
      <c r="H335" s="183"/>
      <c r="I335" s="183"/>
      <c r="J335" s="183"/>
      <c r="K335" s="183"/>
      <c r="L335" s="183"/>
      <c r="M335" s="183"/>
      <c r="N335" s="183"/>
      <c r="O335" s="183"/>
      <c r="P335" s="183"/>
      <c r="Q335" s="183"/>
      <c r="R335" s="183"/>
      <c r="S335" s="183"/>
      <c r="T335" s="183"/>
      <c r="U335" s="183"/>
      <c r="V335" s="183"/>
      <c r="W335" s="183"/>
      <c r="X335" s="183"/>
      <c r="Y335" s="183"/>
      <c r="Z335" s="183"/>
      <c r="AA335" s="183"/>
      <c r="AB335" s="183"/>
    </row>
    <row r="336" spans="1:28">
      <c r="A336" s="3"/>
      <c r="B336" s="203"/>
      <c r="C336" s="190"/>
      <c r="D336" s="206"/>
      <c r="E336" s="183"/>
      <c r="F336" s="3"/>
      <c r="G336" s="190"/>
      <c r="H336" s="183"/>
      <c r="I336" s="183"/>
      <c r="J336" s="183"/>
      <c r="K336" s="183"/>
      <c r="L336" s="183"/>
      <c r="M336" s="183"/>
      <c r="N336" s="183"/>
      <c r="O336" s="183"/>
      <c r="P336" s="183"/>
      <c r="Q336" s="183"/>
      <c r="R336" s="183"/>
      <c r="S336" s="183"/>
      <c r="T336" s="183"/>
      <c r="U336" s="183"/>
      <c r="V336" s="183"/>
      <c r="W336" s="183"/>
      <c r="X336" s="183"/>
      <c r="Y336" s="183"/>
      <c r="Z336" s="183"/>
      <c r="AA336" s="183"/>
      <c r="AB336" s="183"/>
    </row>
    <row r="337" spans="1:28">
      <c r="A337" s="3"/>
      <c r="B337" s="203"/>
      <c r="C337" s="190"/>
      <c r="D337" s="206"/>
      <c r="E337" s="183"/>
      <c r="F337" s="3"/>
      <c r="G337" s="190"/>
      <c r="H337" s="183"/>
      <c r="I337" s="183"/>
      <c r="J337" s="183"/>
      <c r="K337" s="183"/>
      <c r="L337" s="183"/>
      <c r="M337" s="183"/>
      <c r="N337" s="183"/>
      <c r="O337" s="183"/>
      <c r="P337" s="183"/>
      <c r="Q337" s="183"/>
      <c r="R337" s="183"/>
      <c r="S337" s="183"/>
      <c r="T337" s="183"/>
      <c r="U337" s="183"/>
      <c r="V337" s="183"/>
      <c r="W337" s="183"/>
      <c r="X337" s="183"/>
      <c r="Y337" s="183"/>
      <c r="Z337" s="183"/>
      <c r="AA337" s="183"/>
      <c r="AB337" s="183"/>
    </row>
    <row r="338" spans="1:28">
      <c r="A338" s="3"/>
      <c r="B338" s="203"/>
      <c r="C338" s="190"/>
      <c r="D338" s="206"/>
      <c r="E338" s="183"/>
      <c r="F338" s="3"/>
      <c r="G338" s="190"/>
      <c r="H338" s="183"/>
      <c r="I338" s="183"/>
      <c r="J338" s="183"/>
      <c r="K338" s="183"/>
      <c r="L338" s="183"/>
      <c r="M338" s="183"/>
      <c r="N338" s="183"/>
      <c r="O338" s="183"/>
      <c r="P338" s="183"/>
      <c r="Q338" s="183"/>
      <c r="R338" s="183"/>
      <c r="S338" s="183"/>
      <c r="T338" s="183"/>
      <c r="U338" s="183"/>
      <c r="V338" s="183"/>
      <c r="W338" s="183"/>
      <c r="X338" s="183"/>
      <c r="Y338" s="183"/>
      <c r="Z338" s="183"/>
      <c r="AA338" s="183"/>
      <c r="AB338" s="183"/>
    </row>
    <row r="339" spans="1:28">
      <c r="A339" s="3"/>
      <c r="B339" s="203"/>
      <c r="C339" s="190"/>
      <c r="D339" s="206"/>
      <c r="E339" s="183"/>
      <c r="F339" s="3"/>
      <c r="G339" s="190"/>
      <c r="H339" s="183"/>
      <c r="I339" s="183"/>
      <c r="J339" s="183"/>
      <c r="K339" s="183"/>
      <c r="L339" s="183"/>
      <c r="M339" s="183"/>
      <c r="N339" s="183"/>
      <c r="O339" s="183"/>
      <c r="P339" s="183"/>
      <c r="Q339" s="183"/>
      <c r="R339" s="183"/>
      <c r="S339" s="183"/>
      <c r="T339" s="183"/>
      <c r="U339" s="183"/>
      <c r="V339" s="183"/>
      <c r="W339" s="183"/>
      <c r="X339" s="183"/>
      <c r="Y339" s="183"/>
      <c r="Z339" s="183"/>
      <c r="AA339" s="183"/>
      <c r="AB339" s="183"/>
    </row>
    <row r="340" spans="1:28">
      <c r="A340" s="3"/>
      <c r="B340" s="203"/>
      <c r="C340" s="190"/>
      <c r="D340" s="206"/>
      <c r="E340" s="183"/>
      <c r="F340" s="3"/>
      <c r="G340" s="190"/>
      <c r="H340" s="183"/>
      <c r="I340" s="183"/>
      <c r="J340" s="183"/>
      <c r="K340" s="183"/>
      <c r="L340" s="183"/>
      <c r="M340" s="183"/>
      <c r="N340" s="183"/>
      <c r="O340" s="183"/>
      <c r="P340" s="183"/>
      <c r="Q340" s="183"/>
      <c r="R340" s="183"/>
      <c r="S340" s="183"/>
      <c r="T340" s="183"/>
      <c r="U340" s="183"/>
      <c r="V340" s="183"/>
      <c r="W340" s="183"/>
      <c r="X340" s="183"/>
      <c r="Y340" s="183"/>
      <c r="Z340" s="183"/>
      <c r="AA340" s="183"/>
      <c r="AB340" s="183"/>
    </row>
    <row r="341" spans="1:28">
      <c r="A341" s="3"/>
      <c r="B341" s="203"/>
      <c r="C341" s="190"/>
      <c r="D341" s="206"/>
      <c r="E341" s="183"/>
      <c r="F341" s="3"/>
      <c r="G341" s="190"/>
      <c r="H341" s="183"/>
      <c r="I341" s="183"/>
      <c r="J341" s="183"/>
      <c r="K341" s="183"/>
      <c r="L341" s="183"/>
      <c r="M341" s="183"/>
      <c r="N341" s="183"/>
      <c r="O341" s="183"/>
      <c r="P341" s="183"/>
      <c r="Q341" s="183"/>
      <c r="R341" s="183"/>
      <c r="S341" s="183"/>
      <c r="T341" s="183"/>
      <c r="U341" s="183"/>
      <c r="V341" s="183"/>
      <c r="W341" s="183"/>
      <c r="X341" s="183"/>
      <c r="Y341" s="183"/>
      <c r="Z341" s="183"/>
      <c r="AA341" s="183"/>
      <c r="AB341" s="183"/>
    </row>
    <row r="342" spans="1:28">
      <c r="A342" s="3"/>
      <c r="B342" s="203"/>
      <c r="C342" s="190"/>
      <c r="D342" s="206"/>
      <c r="E342" s="183"/>
      <c r="F342" s="3"/>
      <c r="G342" s="190"/>
      <c r="H342" s="183"/>
      <c r="I342" s="183"/>
      <c r="J342" s="183"/>
      <c r="K342" s="183"/>
      <c r="L342" s="183"/>
      <c r="M342" s="183"/>
      <c r="N342" s="183"/>
      <c r="O342" s="183"/>
      <c r="P342" s="183"/>
      <c r="Q342" s="183"/>
      <c r="R342" s="183"/>
      <c r="S342" s="183"/>
      <c r="T342" s="183"/>
      <c r="U342" s="183"/>
      <c r="V342" s="183"/>
      <c r="W342" s="183"/>
      <c r="X342" s="183"/>
      <c r="Y342" s="183"/>
      <c r="Z342" s="183"/>
      <c r="AA342" s="183"/>
      <c r="AB342" s="183"/>
    </row>
    <row r="343" spans="1:28">
      <c r="A343" s="3"/>
      <c r="B343" s="203"/>
      <c r="C343" s="190"/>
      <c r="D343" s="206"/>
      <c r="E343" s="183"/>
      <c r="F343" s="3"/>
      <c r="G343" s="190"/>
      <c r="H343" s="183"/>
      <c r="I343" s="183"/>
      <c r="J343" s="183"/>
      <c r="K343" s="183"/>
      <c r="L343" s="183"/>
      <c r="M343" s="183"/>
      <c r="N343" s="183"/>
      <c r="O343" s="183"/>
      <c r="P343" s="183"/>
      <c r="Q343" s="183"/>
      <c r="R343" s="183"/>
      <c r="S343" s="183"/>
      <c r="T343" s="183"/>
      <c r="U343" s="183"/>
      <c r="V343" s="183"/>
      <c r="W343" s="183"/>
      <c r="X343" s="183"/>
      <c r="Y343" s="183"/>
      <c r="Z343" s="183"/>
      <c r="AA343" s="183"/>
      <c r="AB343" s="183"/>
    </row>
    <row r="344" spans="1:28">
      <c r="A344" s="3"/>
      <c r="B344" s="203"/>
      <c r="C344" s="190"/>
      <c r="D344" s="206"/>
      <c r="E344" s="183"/>
      <c r="F344" s="3"/>
      <c r="G344" s="190"/>
      <c r="H344" s="183"/>
      <c r="I344" s="183"/>
      <c r="J344" s="183"/>
      <c r="K344" s="183"/>
      <c r="L344" s="183"/>
      <c r="M344" s="183"/>
      <c r="N344" s="183"/>
      <c r="O344" s="183"/>
      <c r="P344" s="183"/>
      <c r="Q344" s="183"/>
      <c r="R344" s="183"/>
      <c r="S344" s="183"/>
      <c r="T344" s="183"/>
      <c r="U344" s="183"/>
      <c r="V344" s="183"/>
      <c r="W344" s="183"/>
      <c r="X344" s="183"/>
      <c r="Y344" s="183"/>
      <c r="Z344" s="183"/>
      <c r="AA344" s="183"/>
      <c r="AB344" s="183"/>
    </row>
    <row r="345" spans="1:28">
      <c r="A345" s="3"/>
      <c r="B345" s="203"/>
      <c r="C345" s="190"/>
      <c r="D345" s="206"/>
      <c r="E345" s="183"/>
      <c r="F345" s="3"/>
      <c r="G345" s="190"/>
      <c r="H345" s="183"/>
      <c r="I345" s="183"/>
      <c r="J345" s="183"/>
      <c r="K345" s="183"/>
      <c r="L345" s="183"/>
      <c r="M345" s="183"/>
      <c r="N345" s="183"/>
      <c r="O345" s="183"/>
      <c r="P345" s="183"/>
      <c r="Q345" s="183"/>
      <c r="R345" s="183"/>
      <c r="S345" s="183"/>
      <c r="T345" s="183"/>
      <c r="U345" s="183"/>
      <c r="V345" s="183"/>
      <c r="W345" s="183"/>
      <c r="X345" s="183"/>
      <c r="Y345" s="183"/>
      <c r="Z345" s="183"/>
      <c r="AA345" s="183"/>
      <c r="AB345" s="183"/>
    </row>
    <row r="346" spans="1:28">
      <c r="A346" s="3"/>
      <c r="B346" s="203"/>
      <c r="C346" s="190"/>
      <c r="D346" s="206"/>
      <c r="E346" s="183"/>
      <c r="F346" s="3"/>
      <c r="G346" s="190"/>
      <c r="H346" s="183"/>
      <c r="I346" s="183"/>
      <c r="J346" s="183"/>
      <c r="K346" s="183"/>
      <c r="L346" s="183"/>
      <c r="M346" s="183"/>
      <c r="N346" s="183"/>
      <c r="O346" s="183"/>
      <c r="P346" s="183"/>
      <c r="Q346" s="183"/>
      <c r="R346" s="183"/>
      <c r="S346" s="183"/>
      <c r="T346" s="183"/>
      <c r="U346" s="183"/>
      <c r="V346" s="183"/>
      <c r="W346" s="183"/>
      <c r="X346" s="183"/>
      <c r="Y346" s="183"/>
      <c r="Z346" s="183"/>
      <c r="AA346" s="183"/>
      <c r="AB346" s="183"/>
    </row>
    <row r="347" spans="1:28">
      <c r="A347" s="3"/>
      <c r="B347" s="203"/>
      <c r="C347" s="190"/>
      <c r="D347" s="206"/>
      <c r="E347" s="183"/>
      <c r="F347" s="3"/>
      <c r="G347" s="190"/>
      <c r="H347" s="183"/>
      <c r="I347" s="183"/>
      <c r="J347" s="183"/>
      <c r="K347" s="183"/>
      <c r="L347" s="183"/>
      <c r="M347" s="183"/>
      <c r="N347" s="183"/>
      <c r="O347" s="183"/>
      <c r="P347" s="183"/>
      <c r="Q347" s="183"/>
      <c r="R347" s="183"/>
      <c r="S347" s="183"/>
      <c r="T347" s="183"/>
      <c r="U347" s="183"/>
      <c r="V347" s="183"/>
      <c r="W347" s="183"/>
      <c r="X347" s="183"/>
      <c r="Y347" s="183"/>
      <c r="Z347" s="183"/>
      <c r="AA347" s="183"/>
      <c r="AB347" s="183"/>
    </row>
    <row r="348" spans="1:28">
      <c r="A348" s="3"/>
      <c r="B348" s="203"/>
      <c r="C348" s="190"/>
      <c r="D348" s="206"/>
      <c r="E348" s="183"/>
      <c r="F348" s="3"/>
      <c r="G348" s="190"/>
      <c r="H348" s="183"/>
      <c r="I348" s="183"/>
      <c r="J348" s="183"/>
      <c r="K348" s="183"/>
      <c r="L348" s="183"/>
      <c r="M348" s="183"/>
      <c r="N348" s="183"/>
      <c r="O348" s="183"/>
      <c r="P348" s="183"/>
      <c r="Q348" s="183"/>
      <c r="R348" s="183"/>
      <c r="S348" s="183"/>
      <c r="T348" s="183"/>
      <c r="U348" s="183"/>
      <c r="V348" s="183"/>
      <c r="W348" s="183"/>
      <c r="X348" s="183"/>
      <c r="Y348" s="183"/>
      <c r="Z348" s="183"/>
      <c r="AA348" s="183"/>
      <c r="AB348" s="183"/>
    </row>
    <row r="349" spans="1:28">
      <c r="A349" s="3"/>
      <c r="B349" s="203"/>
      <c r="C349" s="190"/>
      <c r="D349" s="206"/>
      <c r="E349" s="183"/>
      <c r="F349" s="3"/>
      <c r="G349" s="190"/>
      <c r="H349" s="183"/>
      <c r="I349" s="183"/>
      <c r="J349" s="183"/>
      <c r="K349" s="183"/>
      <c r="L349" s="183"/>
      <c r="M349" s="183"/>
      <c r="N349" s="183"/>
      <c r="O349" s="183"/>
      <c r="P349" s="183"/>
      <c r="Q349" s="183"/>
      <c r="R349" s="183"/>
      <c r="S349" s="183"/>
      <c r="T349" s="183"/>
      <c r="U349" s="183"/>
      <c r="V349" s="183"/>
      <c r="W349" s="183"/>
      <c r="X349" s="183"/>
      <c r="Y349" s="183"/>
      <c r="Z349" s="183"/>
      <c r="AA349" s="183"/>
      <c r="AB349" s="183"/>
    </row>
    <row r="350" spans="1:28">
      <c r="A350" s="3"/>
      <c r="B350" s="203"/>
      <c r="C350" s="190"/>
      <c r="D350" s="206"/>
      <c r="E350" s="183"/>
      <c r="F350" s="3"/>
      <c r="G350" s="190"/>
      <c r="H350" s="183"/>
      <c r="I350" s="183"/>
      <c r="J350" s="183"/>
      <c r="K350" s="183"/>
      <c r="L350" s="183"/>
      <c r="M350" s="183"/>
      <c r="N350" s="183"/>
      <c r="O350" s="183"/>
      <c r="P350" s="183"/>
      <c r="Q350" s="183"/>
      <c r="R350" s="183"/>
      <c r="S350" s="183"/>
      <c r="T350" s="183"/>
      <c r="U350" s="183"/>
      <c r="V350" s="183"/>
      <c r="W350" s="183"/>
      <c r="X350" s="183"/>
      <c r="Y350" s="183"/>
      <c r="Z350" s="183"/>
      <c r="AA350" s="183"/>
      <c r="AB350" s="183"/>
    </row>
    <row r="351" spans="1:28">
      <c r="A351" s="3"/>
      <c r="B351" s="203"/>
      <c r="C351" s="190"/>
      <c r="D351" s="206"/>
      <c r="E351" s="183"/>
      <c r="F351" s="3"/>
      <c r="G351" s="190"/>
      <c r="H351" s="183"/>
      <c r="I351" s="183"/>
      <c r="J351" s="183"/>
      <c r="K351" s="183"/>
      <c r="L351" s="183"/>
      <c r="M351" s="183"/>
      <c r="N351" s="183"/>
      <c r="O351" s="183"/>
      <c r="P351" s="183"/>
      <c r="Q351" s="183"/>
      <c r="R351" s="183"/>
      <c r="S351" s="183"/>
      <c r="T351" s="183"/>
      <c r="U351" s="183"/>
      <c r="V351" s="183"/>
      <c r="W351" s="183"/>
      <c r="X351" s="183"/>
      <c r="Y351" s="183"/>
      <c r="Z351" s="183"/>
      <c r="AA351" s="183"/>
      <c r="AB351" s="183"/>
    </row>
    <row r="352" spans="1:28">
      <c r="A352" s="3"/>
      <c r="B352" s="203"/>
      <c r="C352" s="190"/>
      <c r="D352" s="206"/>
      <c r="E352" s="183"/>
      <c r="F352" s="3"/>
      <c r="G352" s="190"/>
      <c r="H352" s="183"/>
      <c r="I352" s="183"/>
      <c r="J352" s="183"/>
      <c r="K352" s="183"/>
      <c r="L352" s="183"/>
      <c r="M352" s="183"/>
      <c r="N352" s="183"/>
      <c r="O352" s="183"/>
      <c r="P352" s="183"/>
      <c r="Q352" s="183"/>
      <c r="R352" s="183"/>
      <c r="S352" s="183"/>
      <c r="T352" s="183"/>
      <c r="U352" s="183"/>
      <c r="V352" s="183"/>
      <c r="W352" s="183"/>
      <c r="X352" s="183"/>
      <c r="Y352" s="183"/>
      <c r="Z352" s="183"/>
      <c r="AA352" s="183"/>
      <c r="AB352" s="183"/>
    </row>
    <row r="353" spans="1:28">
      <c r="A353" s="3"/>
      <c r="B353" s="203"/>
      <c r="C353" s="190"/>
      <c r="D353" s="206"/>
      <c r="E353" s="183"/>
      <c r="F353" s="3"/>
      <c r="G353" s="190"/>
      <c r="H353" s="183"/>
      <c r="I353" s="183"/>
      <c r="J353" s="183"/>
      <c r="K353" s="183"/>
      <c r="L353" s="183"/>
      <c r="M353" s="183"/>
      <c r="N353" s="183"/>
      <c r="O353" s="183"/>
      <c r="P353" s="183"/>
      <c r="Q353" s="183"/>
      <c r="R353" s="183"/>
      <c r="S353" s="183"/>
      <c r="T353" s="183"/>
      <c r="U353" s="183"/>
      <c r="V353" s="183"/>
      <c r="W353" s="183"/>
      <c r="X353" s="183"/>
      <c r="Y353" s="183"/>
      <c r="Z353" s="183"/>
      <c r="AA353" s="183"/>
      <c r="AB353" s="183"/>
    </row>
    <row r="354" spans="1:28">
      <c r="A354" s="3"/>
      <c r="B354" s="203"/>
      <c r="C354" s="190"/>
      <c r="D354" s="206"/>
      <c r="E354" s="183"/>
      <c r="F354" s="3"/>
      <c r="G354" s="190"/>
      <c r="H354" s="183"/>
      <c r="I354" s="183"/>
      <c r="J354" s="183"/>
      <c r="K354" s="183"/>
      <c r="L354" s="183"/>
      <c r="M354" s="183"/>
      <c r="N354" s="183"/>
      <c r="O354" s="183"/>
      <c r="P354" s="183"/>
      <c r="Q354" s="183"/>
      <c r="R354" s="183"/>
      <c r="S354" s="183"/>
      <c r="T354" s="183"/>
      <c r="U354" s="183"/>
      <c r="V354" s="183"/>
      <c r="W354" s="183"/>
      <c r="X354" s="183"/>
      <c r="Y354" s="183"/>
      <c r="Z354" s="183"/>
      <c r="AA354" s="183"/>
      <c r="AB354" s="183"/>
    </row>
    <row r="355" spans="1:28">
      <c r="A355" s="3"/>
      <c r="B355" s="203"/>
      <c r="C355" s="190"/>
      <c r="D355" s="206"/>
      <c r="E355" s="183"/>
      <c r="F355" s="3"/>
      <c r="G355" s="190"/>
      <c r="H355" s="183"/>
      <c r="I355" s="183"/>
      <c r="J355" s="183"/>
      <c r="K355" s="183"/>
      <c r="L355" s="183"/>
      <c r="M355" s="183"/>
      <c r="N355" s="183"/>
      <c r="O355" s="183"/>
      <c r="P355" s="183"/>
      <c r="Q355" s="183"/>
      <c r="R355" s="183"/>
      <c r="S355" s="183"/>
      <c r="T355" s="183"/>
      <c r="U355" s="183"/>
      <c r="V355" s="183"/>
      <c r="W355" s="183"/>
      <c r="X355" s="183"/>
      <c r="Y355" s="183"/>
      <c r="Z355" s="183"/>
      <c r="AA355" s="183"/>
      <c r="AB355" s="183"/>
    </row>
    <row r="356" spans="1:28">
      <c r="A356" s="3"/>
      <c r="B356" s="203"/>
      <c r="C356" s="190"/>
      <c r="D356" s="206"/>
      <c r="E356" s="183"/>
      <c r="F356" s="3"/>
      <c r="G356" s="190"/>
      <c r="H356" s="183"/>
      <c r="I356" s="183"/>
      <c r="J356" s="183"/>
      <c r="K356" s="183"/>
      <c r="L356" s="183"/>
      <c r="M356" s="183"/>
      <c r="N356" s="183"/>
      <c r="O356" s="183"/>
      <c r="P356" s="183"/>
      <c r="Q356" s="183"/>
      <c r="R356" s="183"/>
      <c r="S356" s="183"/>
      <c r="T356" s="183"/>
      <c r="U356" s="183"/>
      <c r="V356" s="183"/>
      <c r="W356" s="183"/>
      <c r="X356" s="183"/>
      <c r="Y356" s="183"/>
      <c r="Z356" s="183"/>
      <c r="AA356" s="183"/>
      <c r="AB356" s="183"/>
    </row>
    <row r="357" spans="1:28">
      <c r="A357" s="3"/>
      <c r="B357" s="203"/>
      <c r="C357" s="190"/>
      <c r="D357" s="206"/>
      <c r="E357" s="183"/>
      <c r="F357" s="3"/>
      <c r="G357" s="190"/>
      <c r="H357" s="183"/>
      <c r="I357" s="183"/>
      <c r="J357" s="183"/>
      <c r="K357" s="183"/>
      <c r="L357" s="183"/>
      <c r="M357" s="183"/>
      <c r="N357" s="183"/>
      <c r="O357" s="183"/>
      <c r="P357" s="183"/>
      <c r="Q357" s="183"/>
      <c r="R357" s="183"/>
      <c r="S357" s="183"/>
      <c r="T357" s="183"/>
      <c r="U357" s="183"/>
      <c r="V357" s="183"/>
      <c r="W357" s="183"/>
      <c r="X357" s="183"/>
      <c r="Y357" s="183"/>
      <c r="Z357" s="183"/>
      <c r="AA357" s="183"/>
      <c r="AB357" s="183"/>
    </row>
    <row r="358" spans="1:28">
      <c r="A358" s="3"/>
      <c r="B358" s="203"/>
      <c r="C358" s="190"/>
      <c r="D358" s="206"/>
      <c r="E358" s="183"/>
      <c r="F358" s="3"/>
      <c r="G358" s="190"/>
      <c r="H358" s="183"/>
      <c r="I358" s="183"/>
      <c r="J358" s="183"/>
      <c r="K358" s="183"/>
      <c r="L358" s="183"/>
      <c r="M358" s="183"/>
      <c r="N358" s="183"/>
      <c r="O358" s="183"/>
      <c r="P358" s="183"/>
      <c r="Q358" s="183"/>
      <c r="R358" s="183"/>
      <c r="S358" s="183"/>
      <c r="T358" s="183"/>
      <c r="U358" s="183"/>
      <c r="V358" s="183"/>
      <c r="W358" s="183"/>
      <c r="X358" s="183"/>
      <c r="Y358" s="183"/>
      <c r="Z358" s="183"/>
      <c r="AA358" s="183"/>
      <c r="AB358" s="183"/>
    </row>
    <row r="359" spans="1:28">
      <c r="A359" s="3"/>
      <c r="B359" s="203"/>
      <c r="C359" s="190"/>
      <c r="D359" s="206"/>
      <c r="E359" s="183"/>
      <c r="F359" s="3"/>
      <c r="G359" s="190"/>
      <c r="H359" s="183"/>
      <c r="I359" s="183"/>
      <c r="J359" s="183"/>
      <c r="K359" s="183"/>
      <c r="L359" s="183"/>
      <c r="M359" s="183"/>
      <c r="N359" s="183"/>
      <c r="O359" s="183"/>
      <c r="P359" s="183"/>
      <c r="Q359" s="183"/>
      <c r="R359" s="183"/>
      <c r="S359" s="183"/>
      <c r="T359" s="183"/>
      <c r="U359" s="183"/>
      <c r="V359" s="183"/>
      <c r="W359" s="183"/>
      <c r="X359" s="183"/>
      <c r="Y359" s="183"/>
      <c r="Z359" s="183"/>
      <c r="AA359" s="183"/>
      <c r="AB359" s="183"/>
    </row>
    <row r="360" spans="1:28">
      <c r="A360" s="3"/>
      <c r="B360" s="203"/>
      <c r="C360" s="190"/>
      <c r="D360" s="206"/>
      <c r="E360" s="183"/>
      <c r="F360" s="3"/>
      <c r="G360" s="190"/>
      <c r="H360" s="183"/>
      <c r="I360" s="183"/>
      <c r="J360" s="183"/>
      <c r="K360" s="183"/>
      <c r="L360" s="183"/>
      <c r="M360" s="183"/>
      <c r="N360" s="183"/>
      <c r="O360" s="183"/>
      <c r="P360" s="183"/>
      <c r="Q360" s="183"/>
      <c r="R360" s="183"/>
      <c r="S360" s="183"/>
      <c r="T360" s="183"/>
      <c r="U360" s="183"/>
      <c r="V360" s="183"/>
      <c r="W360" s="183"/>
      <c r="X360" s="183"/>
      <c r="Y360" s="183"/>
      <c r="Z360" s="183"/>
      <c r="AA360" s="183"/>
      <c r="AB360" s="183"/>
    </row>
    <row r="361" spans="1:28">
      <c r="A361" s="3"/>
      <c r="B361" s="203"/>
      <c r="C361" s="190"/>
      <c r="D361" s="206"/>
      <c r="E361" s="183"/>
      <c r="F361" s="3"/>
      <c r="G361" s="190"/>
      <c r="H361" s="183"/>
      <c r="I361" s="183"/>
      <c r="J361" s="183"/>
      <c r="K361" s="183"/>
      <c r="L361" s="183"/>
      <c r="M361" s="183"/>
      <c r="N361" s="183"/>
      <c r="O361" s="183"/>
      <c r="P361" s="183"/>
      <c r="Q361" s="183"/>
      <c r="R361" s="183"/>
      <c r="S361" s="183"/>
      <c r="T361" s="183"/>
      <c r="U361" s="183"/>
      <c r="V361" s="183"/>
      <c r="W361" s="183"/>
      <c r="X361" s="183"/>
      <c r="Y361" s="183"/>
      <c r="Z361" s="183"/>
      <c r="AA361" s="183"/>
      <c r="AB361" s="183"/>
    </row>
    <row r="362" spans="1:28">
      <c r="A362" s="3"/>
      <c r="B362" s="203"/>
      <c r="C362" s="190"/>
      <c r="D362" s="206"/>
      <c r="E362" s="183"/>
      <c r="F362" s="3"/>
      <c r="G362" s="190"/>
      <c r="H362" s="183"/>
      <c r="I362" s="183"/>
      <c r="J362" s="183"/>
      <c r="K362" s="183"/>
      <c r="L362" s="183"/>
      <c r="M362" s="183"/>
      <c r="N362" s="183"/>
      <c r="O362" s="183"/>
      <c r="P362" s="183"/>
      <c r="Q362" s="183"/>
      <c r="R362" s="183"/>
      <c r="S362" s="183"/>
      <c r="T362" s="183"/>
      <c r="U362" s="183"/>
      <c r="V362" s="183"/>
      <c r="W362" s="183"/>
      <c r="X362" s="183"/>
      <c r="Y362" s="183"/>
      <c r="Z362" s="183"/>
      <c r="AA362" s="183"/>
      <c r="AB362" s="183"/>
    </row>
    <row r="363" spans="1:28">
      <c r="A363" s="3"/>
      <c r="B363" s="203"/>
      <c r="C363" s="190"/>
      <c r="D363" s="206"/>
      <c r="E363" s="183"/>
      <c r="F363" s="3"/>
      <c r="G363" s="190"/>
      <c r="H363" s="183"/>
      <c r="I363" s="183"/>
      <c r="J363" s="183"/>
      <c r="K363" s="183"/>
      <c r="L363" s="183"/>
      <c r="M363" s="183"/>
      <c r="N363" s="183"/>
      <c r="O363" s="183"/>
      <c r="P363" s="183"/>
      <c r="Q363" s="183"/>
      <c r="R363" s="183"/>
      <c r="S363" s="183"/>
      <c r="T363" s="183"/>
      <c r="U363" s="183"/>
      <c r="V363" s="183"/>
      <c r="W363" s="183"/>
      <c r="X363" s="183"/>
      <c r="Y363" s="183"/>
      <c r="Z363" s="183"/>
      <c r="AA363" s="183"/>
      <c r="AB363" s="183"/>
    </row>
    <row r="364" spans="1:28">
      <c r="A364" s="3"/>
      <c r="B364" s="203"/>
      <c r="C364" s="190"/>
      <c r="D364" s="206"/>
      <c r="E364" s="183"/>
      <c r="F364" s="3"/>
      <c r="G364" s="190"/>
      <c r="H364" s="183"/>
      <c r="I364" s="183"/>
      <c r="J364" s="183"/>
      <c r="K364" s="183"/>
      <c r="L364" s="183"/>
      <c r="M364" s="183"/>
      <c r="N364" s="183"/>
      <c r="O364" s="183"/>
      <c r="P364" s="183"/>
      <c r="Q364" s="183"/>
      <c r="R364" s="183"/>
      <c r="S364" s="183"/>
      <c r="T364" s="183"/>
      <c r="U364" s="183"/>
      <c r="V364" s="183"/>
      <c r="W364" s="183"/>
      <c r="X364" s="183"/>
      <c r="Y364" s="183"/>
      <c r="Z364" s="183"/>
      <c r="AA364" s="183"/>
      <c r="AB364" s="183"/>
    </row>
    <row r="365" spans="1:28">
      <c r="A365" s="3"/>
      <c r="B365" s="203"/>
      <c r="C365" s="190"/>
      <c r="D365" s="206"/>
      <c r="E365" s="183"/>
      <c r="F365" s="3"/>
      <c r="G365" s="190"/>
      <c r="H365" s="183"/>
      <c r="I365" s="183"/>
      <c r="J365" s="183"/>
      <c r="K365" s="183"/>
      <c r="L365" s="183"/>
      <c r="M365" s="183"/>
      <c r="N365" s="183"/>
      <c r="O365" s="183"/>
      <c r="P365" s="183"/>
      <c r="Q365" s="183"/>
      <c r="R365" s="183"/>
      <c r="S365" s="183"/>
      <c r="T365" s="183"/>
      <c r="U365" s="183"/>
      <c r="V365" s="183"/>
      <c r="W365" s="183"/>
      <c r="X365" s="183"/>
      <c r="Y365" s="183"/>
      <c r="Z365" s="183"/>
      <c r="AA365" s="183"/>
      <c r="AB365" s="183"/>
    </row>
    <row r="366" spans="1:28">
      <c r="A366" s="3"/>
      <c r="B366" s="203"/>
      <c r="C366" s="190"/>
      <c r="D366" s="206"/>
      <c r="E366" s="183"/>
      <c r="F366" s="3"/>
      <c r="G366" s="190"/>
      <c r="H366" s="183"/>
      <c r="I366" s="183"/>
      <c r="J366" s="183"/>
      <c r="K366" s="183"/>
      <c r="L366" s="183"/>
      <c r="M366" s="183"/>
      <c r="N366" s="183"/>
      <c r="O366" s="183"/>
      <c r="P366" s="183"/>
      <c r="Q366" s="183"/>
      <c r="R366" s="183"/>
      <c r="S366" s="183"/>
      <c r="T366" s="183"/>
      <c r="U366" s="183"/>
      <c r="V366" s="183"/>
      <c r="W366" s="183"/>
      <c r="X366" s="183"/>
      <c r="Y366" s="183"/>
      <c r="Z366" s="183"/>
      <c r="AA366" s="183"/>
      <c r="AB366" s="183"/>
    </row>
    <row r="367" spans="1:28">
      <c r="A367" s="3"/>
      <c r="B367" s="203"/>
      <c r="C367" s="190"/>
      <c r="D367" s="206"/>
      <c r="E367" s="183"/>
      <c r="F367" s="3"/>
      <c r="G367" s="190"/>
      <c r="H367" s="183"/>
      <c r="I367" s="183"/>
      <c r="J367" s="183"/>
      <c r="K367" s="183"/>
      <c r="L367" s="183"/>
      <c r="M367" s="183"/>
      <c r="N367" s="183"/>
      <c r="O367" s="183"/>
      <c r="P367" s="183"/>
      <c r="Q367" s="183"/>
      <c r="R367" s="183"/>
      <c r="S367" s="183"/>
      <c r="T367" s="183"/>
      <c r="U367" s="183"/>
      <c r="V367" s="183"/>
      <c r="W367" s="183"/>
      <c r="X367" s="183"/>
      <c r="Y367" s="183"/>
      <c r="Z367" s="183"/>
      <c r="AA367" s="183"/>
      <c r="AB367" s="183"/>
    </row>
    <row r="368" spans="1:28">
      <c r="A368" s="3"/>
      <c r="B368" s="203"/>
      <c r="C368" s="190"/>
      <c r="D368" s="206"/>
      <c r="E368" s="183"/>
      <c r="F368" s="3"/>
      <c r="G368" s="190"/>
      <c r="H368" s="183"/>
      <c r="I368" s="183"/>
      <c r="J368" s="183"/>
      <c r="K368" s="183"/>
      <c r="L368" s="183"/>
      <c r="M368" s="183"/>
      <c r="N368" s="183"/>
      <c r="O368" s="183"/>
      <c r="P368" s="183"/>
      <c r="Q368" s="183"/>
      <c r="R368" s="183"/>
      <c r="S368" s="183"/>
      <c r="T368" s="183"/>
      <c r="U368" s="183"/>
      <c r="V368" s="183"/>
      <c r="W368" s="183"/>
      <c r="X368" s="183"/>
      <c r="Y368" s="183"/>
      <c r="Z368" s="183"/>
      <c r="AA368" s="183"/>
      <c r="AB368" s="183"/>
    </row>
    <row r="369" spans="1:28">
      <c r="A369" s="3"/>
      <c r="B369" s="203"/>
      <c r="C369" s="190"/>
      <c r="D369" s="206"/>
      <c r="E369" s="183"/>
      <c r="F369" s="3"/>
      <c r="G369" s="190"/>
      <c r="H369" s="183"/>
      <c r="I369" s="183"/>
      <c r="J369" s="183"/>
      <c r="K369" s="183"/>
      <c r="L369" s="183"/>
      <c r="M369" s="183"/>
      <c r="N369" s="183"/>
      <c r="O369" s="183"/>
      <c r="P369" s="183"/>
      <c r="Q369" s="183"/>
      <c r="R369" s="183"/>
      <c r="S369" s="183"/>
      <c r="T369" s="183"/>
      <c r="U369" s="183"/>
      <c r="V369" s="183"/>
      <c r="W369" s="183"/>
      <c r="X369" s="183"/>
      <c r="Y369" s="183"/>
      <c r="Z369" s="183"/>
      <c r="AA369" s="183"/>
      <c r="AB369" s="183"/>
    </row>
    <row r="370" spans="1:28">
      <c r="A370" s="3"/>
      <c r="B370" s="203"/>
      <c r="C370" s="190"/>
      <c r="D370" s="206"/>
      <c r="E370" s="183"/>
      <c r="F370" s="3"/>
      <c r="G370" s="190"/>
      <c r="H370" s="183"/>
      <c r="I370" s="183"/>
      <c r="J370" s="183"/>
      <c r="K370" s="183"/>
      <c r="L370" s="183"/>
      <c r="M370" s="183"/>
      <c r="N370" s="183"/>
      <c r="O370" s="183"/>
      <c r="P370" s="183"/>
      <c r="Q370" s="183"/>
      <c r="R370" s="183"/>
      <c r="S370" s="183"/>
      <c r="T370" s="183"/>
      <c r="U370" s="183"/>
      <c r="V370" s="183"/>
      <c r="W370" s="183"/>
      <c r="X370" s="183"/>
      <c r="Y370" s="183"/>
      <c r="Z370" s="183"/>
      <c r="AA370" s="183"/>
      <c r="AB370" s="183"/>
    </row>
    <row r="371" spans="1:28">
      <c r="A371" s="3"/>
      <c r="B371" s="203"/>
      <c r="C371" s="190"/>
      <c r="D371" s="206"/>
      <c r="E371" s="183"/>
      <c r="F371" s="3"/>
      <c r="G371" s="190"/>
      <c r="H371" s="183"/>
      <c r="I371" s="183"/>
      <c r="J371" s="183"/>
      <c r="K371" s="183"/>
      <c r="L371" s="183"/>
      <c r="M371" s="183"/>
      <c r="N371" s="183"/>
      <c r="O371" s="183"/>
      <c r="P371" s="183"/>
      <c r="Q371" s="183"/>
      <c r="R371" s="183"/>
      <c r="S371" s="183"/>
      <c r="T371" s="183"/>
      <c r="U371" s="183"/>
      <c r="V371" s="183"/>
      <c r="W371" s="183"/>
      <c r="X371" s="183"/>
      <c r="Y371" s="183"/>
      <c r="Z371" s="183"/>
      <c r="AA371" s="183"/>
      <c r="AB371" s="183"/>
    </row>
    <row r="372" spans="1:28">
      <c r="A372" s="3"/>
      <c r="B372" s="203"/>
      <c r="C372" s="190"/>
      <c r="D372" s="206"/>
      <c r="E372" s="183"/>
      <c r="F372" s="3"/>
      <c r="G372" s="190"/>
      <c r="H372" s="183"/>
      <c r="I372" s="183"/>
      <c r="J372" s="183"/>
      <c r="K372" s="183"/>
      <c r="L372" s="183"/>
      <c r="M372" s="183"/>
      <c r="N372" s="183"/>
      <c r="O372" s="183"/>
      <c r="P372" s="183"/>
      <c r="Q372" s="183"/>
      <c r="R372" s="183"/>
      <c r="S372" s="183"/>
      <c r="T372" s="183"/>
      <c r="U372" s="183"/>
      <c r="V372" s="183"/>
      <c r="W372" s="183"/>
      <c r="X372" s="183"/>
      <c r="Y372" s="183"/>
      <c r="Z372" s="183"/>
      <c r="AA372" s="183"/>
      <c r="AB372" s="183"/>
    </row>
    <row r="373" spans="1:28">
      <c r="A373" s="3"/>
      <c r="B373" s="203"/>
      <c r="C373" s="190"/>
      <c r="D373" s="206"/>
      <c r="E373" s="183"/>
      <c r="F373" s="3"/>
      <c r="G373" s="190"/>
      <c r="H373" s="183"/>
      <c r="I373" s="183"/>
      <c r="J373" s="183"/>
      <c r="K373" s="183"/>
      <c r="L373" s="183"/>
      <c r="M373" s="183"/>
      <c r="N373" s="183"/>
      <c r="O373" s="183"/>
      <c r="P373" s="183"/>
      <c r="Q373" s="183"/>
      <c r="R373" s="183"/>
      <c r="S373" s="183"/>
      <c r="T373" s="183"/>
      <c r="U373" s="183"/>
      <c r="V373" s="183"/>
      <c r="W373" s="183"/>
      <c r="X373" s="183"/>
      <c r="Y373" s="183"/>
      <c r="Z373" s="183"/>
      <c r="AA373" s="183"/>
      <c r="AB373" s="183"/>
    </row>
    <row r="374" spans="1:28">
      <c r="A374" s="3"/>
      <c r="B374" s="203"/>
      <c r="C374" s="190"/>
      <c r="D374" s="206"/>
      <c r="E374" s="183"/>
      <c r="F374" s="3"/>
      <c r="G374" s="190"/>
      <c r="H374" s="183"/>
      <c r="I374" s="183"/>
      <c r="J374" s="183"/>
      <c r="K374" s="183"/>
      <c r="L374" s="183"/>
      <c r="M374" s="183"/>
      <c r="N374" s="183"/>
      <c r="O374" s="183"/>
      <c r="P374" s="183"/>
      <c r="Q374" s="183"/>
      <c r="R374" s="183"/>
      <c r="S374" s="183"/>
      <c r="T374" s="183"/>
      <c r="U374" s="183"/>
      <c r="V374" s="183"/>
      <c r="W374" s="183"/>
      <c r="X374" s="183"/>
      <c r="Y374" s="183"/>
      <c r="Z374" s="183"/>
      <c r="AA374" s="183"/>
      <c r="AB374" s="183"/>
    </row>
    <row r="375" spans="1:28">
      <c r="A375" s="3"/>
      <c r="B375" s="203"/>
      <c r="C375" s="190"/>
      <c r="D375" s="206"/>
      <c r="E375" s="183"/>
      <c r="F375" s="3"/>
      <c r="G375" s="190"/>
      <c r="H375" s="183"/>
      <c r="I375" s="183"/>
      <c r="J375" s="183"/>
      <c r="K375" s="183"/>
      <c r="L375" s="183"/>
      <c r="M375" s="183"/>
      <c r="N375" s="183"/>
      <c r="O375" s="183"/>
      <c r="P375" s="183"/>
      <c r="Q375" s="183"/>
      <c r="R375" s="183"/>
      <c r="S375" s="183"/>
      <c r="T375" s="183"/>
      <c r="U375" s="183"/>
      <c r="V375" s="183"/>
      <c r="W375" s="183"/>
      <c r="X375" s="183"/>
      <c r="Y375" s="183"/>
      <c r="Z375" s="183"/>
      <c r="AA375" s="183"/>
      <c r="AB375" s="183"/>
    </row>
    <row r="376" spans="1:28">
      <c r="A376" s="3"/>
      <c r="B376" s="203"/>
      <c r="C376" s="190"/>
      <c r="D376" s="206"/>
      <c r="E376" s="183"/>
      <c r="F376" s="3"/>
      <c r="G376" s="190"/>
      <c r="H376" s="183"/>
      <c r="I376" s="183"/>
      <c r="J376" s="183"/>
      <c r="K376" s="183"/>
      <c r="L376" s="183"/>
      <c r="M376" s="183"/>
      <c r="N376" s="183"/>
      <c r="O376" s="183"/>
      <c r="P376" s="183"/>
      <c r="Q376" s="183"/>
      <c r="R376" s="183"/>
      <c r="S376" s="183"/>
      <c r="T376" s="183"/>
      <c r="U376" s="183"/>
      <c r="V376" s="183"/>
      <c r="W376" s="183"/>
      <c r="X376" s="183"/>
      <c r="Y376" s="183"/>
      <c r="Z376" s="183"/>
      <c r="AA376" s="183"/>
      <c r="AB376" s="183"/>
    </row>
    <row r="377" spans="1:28">
      <c r="A377" s="3"/>
      <c r="B377" s="203"/>
      <c r="C377" s="190"/>
      <c r="D377" s="206"/>
      <c r="E377" s="183"/>
      <c r="F377" s="3"/>
      <c r="G377" s="190"/>
      <c r="H377" s="183"/>
      <c r="I377" s="183"/>
      <c r="J377" s="183"/>
      <c r="K377" s="183"/>
      <c r="L377" s="183"/>
      <c r="M377" s="183"/>
      <c r="N377" s="183"/>
      <c r="O377" s="183"/>
      <c r="P377" s="183"/>
      <c r="Q377" s="183"/>
      <c r="R377" s="183"/>
      <c r="S377" s="183"/>
      <c r="T377" s="183"/>
      <c r="U377" s="183"/>
      <c r="V377" s="183"/>
      <c r="W377" s="183"/>
      <c r="X377" s="183"/>
      <c r="Y377" s="183"/>
      <c r="Z377" s="183"/>
      <c r="AA377" s="183"/>
      <c r="AB377" s="183"/>
    </row>
    <row r="378" spans="1:28">
      <c r="A378" s="3"/>
      <c r="B378" s="203"/>
      <c r="C378" s="190"/>
      <c r="D378" s="206"/>
      <c r="E378" s="183"/>
      <c r="F378" s="3"/>
      <c r="G378" s="190"/>
      <c r="H378" s="183"/>
      <c r="I378" s="183"/>
      <c r="J378" s="183"/>
      <c r="K378" s="183"/>
      <c r="L378" s="183"/>
      <c r="M378" s="183"/>
      <c r="N378" s="183"/>
      <c r="O378" s="183"/>
      <c r="P378" s="183"/>
      <c r="Q378" s="183"/>
      <c r="R378" s="183"/>
      <c r="S378" s="183"/>
      <c r="T378" s="183"/>
      <c r="U378" s="183"/>
      <c r="V378" s="183"/>
      <c r="W378" s="183"/>
      <c r="X378" s="183"/>
      <c r="Y378" s="183"/>
      <c r="Z378" s="183"/>
      <c r="AA378" s="183"/>
      <c r="AB378" s="183"/>
    </row>
    <row r="379" spans="1:28">
      <c r="A379" s="3"/>
      <c r="B379" s="203"/>
      <c r="C379" s="190"/>
      <c r="D379" s="206"/>
      <c r="E379" s="183"/>
      <c r="F379" s="3"/>
      <c r="G379" s="190"/>
      <c r="H379" s="183"/>
      <c r="I379" s="183"/>
      <c r="J379" s="183"/>
      <c r="K379" s="183"/>
      <c r="L379" s="183"/>
      <c r="M379" s="183"/>
      <c r="N379" s="183"/>
      <c r="O379" s="183"/>
      <c r="P379" s="183"/>
      <c r="Q379" s="183"/>
      <c r="R379" s="183"/>
      <c r="S379" s="183"/>
      <c r="T379" s="183"/>
      <c r="U379" s="183"/>
      <c r="V379" s="183"/>
      <c r="W379" s="183"/>
      <c r="X379" s="183"/>
      <c r="Y379" s="183"/>
      <c r="Z379" s="183"/>
      <c r="AA379" s="183"/>
      <c r="AB379" s="183"/>
    </row>
    <row r="380" spans="1:28">
      <c r="A380" s="3"/>
      <c r="B380" s="203"/>
      <c r="C380" s="190"/>
      <c r="D380" s="206"/>
      <c r="E380" s="183"/>
      <c r="F380" s="3"/>
      <c r="G380" s="190"/>
      <c r="H380" s="183"/>
      <c r="I380" s="183"/>
      <c r="J380" s="183"/>
      <c r="K380" s="183"/>
      <c r="L380" s="183"/>
      <c r="M380" s="183"/>
      <c r="N380" s="183"/>
      <c r="O380" s="183"/>
      <c r="P380" s="183"/>
      <c r="Q380" s="183"/>
      <c r="R380" s="183"/>
      <c r="S380" s="183"/>
      <c r="T380" s="183"/>
      <c r="U380" s="183"/>
      <c r="V380" s="183"/>
      <c r="W380" s="183"/>
      <c r="X380" s="183"/>
      <c r="Y380" s="183"/>
      <c r="Z380" s="183"/>
      <c r="AA380" s="183"/>
      <c r="AB380" s="183"/>
    </row>
    <row r="381" spans="1:28">
      <c r="A381" s="3"/>
      <c r="B381" s="203"/>
      <c r="C381" s="190"/>
      <c r="D381" s="206"/>
      <c r="E381" s="183"/>
      <c r="F381" s="3"/>
      <c r="G381" s="190"/>
      <c r="H381" s="183"/>
      <c r="I381" s="183"/>
      <c r="J381" s="183"/>
      <c r="K381" s="183"/>
      <c r="L381" s="183"/>
      <c r="M381" s="183"/>
      <c r="N381" s="183"/>
      <c r="O381" s="183"/>
      <c r="P381" s="183"/>
      <c r="Q381" s="183"/>
      <c r="R381" s="183"/>
      <c r="S381" s="183"/>
      <c r="T381" s="183"/>
      <c r="U381" s="183"/>
      <c r="V381" s="183"/>
      <c r="W381" s="183"/>
      <c r="X381" s="183"/>
      <c r="Y381" s="183"/>
      <c r="Z381" s="183"/>
      <c r="AA381" s="183"/>
      <c r="AB381" s="183"/>
    </row>
    <row r="382" spans="1:28">
      <c r="A382" s="3"/>
      <c r="B382" s="203"/>
      <c r="C382" s="190"/>
      <c r="D382" s="206"/>
      <c r="E382" s="183"/>
      <c r="F382" s="3"/>
      <c r="G382" s="190"/>
      <c r="H382" s="183"/>
      <c r="I382" s="183"/>
      <c r="J382" s="183"/>
      <c r="K382" s="183"/>
      <c r="L382" s="183"/>
      <c r="M382" s="183"/>
      <c r="N382" s="183"/>
      <c r="O382" s="183"/>
      <c r="P382" s="183"/>
      <c r="Q382" s="183"/>
      <c r="R382" s="183"/>
      <c r="S382" s="183"/>
      <c r="T382" s="183"/>
      <c r="U382" s="183"/>
      <c r="V382" s="183"/>
      <c r="W382" s="183"/>
      <c r="X382" s="183"/>
      <c r="Y382" s="183"/>
      <c r="Z382" s="183"/>
      <c r="AA382" s="183"/>
      <c r="AB382" s="183"/>
    </row>
    <row r="383" spans="1:28">
      <c r="A383" s="3"/>
      <c r="B383" s="203"/>
      <c r="C383" s="190"/>
      <c r="D383" s="206"/>
      <c r="E383" s="183"/>
      <c r="F383" s="3"/>
      <c r="G383" s="190"/>
      <c r="H383" s="183"/>
      <c r="I383" s="183"/>
      <c r="J383" s="183"/>
      <c r="K383" s="183"/>
      <c r="L383" s="183"/>
      <c r="M383" s="183"/>
      <c r="N383" s="183"/>
      <c r="O383" s="183"/>
      <c r="P383" s="183"/>
      <c r="Q383" s="183"/>
      <c r="R383" s="183"/>
      <c r="S383" s="183"/>
      <c r="T383" s="183"/>
      <c r="U383" s="183"/>
      <c r="V383" s="183"/>
      <c r="W383" s="183"/>
      <c r="X383" s="183"/>
      <c r="Y383" s="183"/>
      <c r="Z383" s="183"/>
      <c r="AA383" s="183"/>
      <c r="AB383" s="183"/>
    </row>
    <row r="384" spans="1:28">
      <c r="A384" s="3"/>
      <c r="B384" s="203"/>
      <c r="C384" s="190"/>
      <c r="D384" s="206"/>
      <c r="E384" s="183"/>
      <c r="F384" s="3"/>
      <c r="G384" s="190"/>
      <c r="H384" s="183"/>
      <c r="I384" s="183"/>
      <c r="J384" s="183"/>
      <c r="K384" s="183"/>
      <c r="L384" s="183"/>
      <c r="M384" s="183"/>
      <c r="N384" s="183"/>
      <c r="O384" s="183"/>
      <c r="P384" s="183"/>
      <c r="Q384" s="183"/>
      <c r="R384" s="183"/>
      <c r="S384" s="183"/>
      <c r="T384" s="183"/>
      <c r="U384" s="183"/>
      <c r="V384" s="183"/>
      <c r="W384" s="183"/>
      <c r="X384" s="183"/>
      <c r="Y384" s="183"/>
      <c r="Z384" s="183"/>
      <c r="AA384" s="183"/>
      <c r="AB384" s="183"/>
    </row>
    <row r="385" spans="1:28">
      <c r="A385" s="3"/>
      <c r="B385" s="203"/>
      <c r="C385" s="190"/>
      <c r="D385" s="206"/>
      <c r="E385" s="183"/>
      <c r="F385" s="3"/>
      <c r="G385" s="190"/>
      <c r="H385" s="183"/>
      <c r="I385" s="183"/>
      <c r="J385" s="183"/>
      <c r="K385" s="183"/>
      <c r="L385" s="183"/>
      <c r="M385" s="183"/>
      <c r="N385" s="183"/>
      <c r="O385" s="183"/>
      <c r="P385" s="183"/>
      <c r="Q385" s="183"/>
      <c r="R385" s="183"/>
      <c r="S385" s="183"/>
      <c r="T385" s="183"/>
      <c r="U385" s="183"/>
      <c r="V385" s="183"/>
      <c r="W385" s="183"/>
      <c r="X385" s="183"/>
      <c r="Y385" s="183"/>
      <c r="Z385" s="183"/>
      <c r="AA385" s="183"/>
      <c r="AB385" s="183"/>
    </row>
    <row r="386" spans="1:28">
      <c r="A386" s="3"/>
      <c r="B386" s="203"/>
      <c r="C386" s="190"/>
      <c r="D386" s="206"/>
      <c r="E386" s="183"/>
      <c r="F386" s="3"/>
      <c r="G386" s="190"/>
      <c r="H386" s="183"/>
      <c r="I386" s="183"/>
      <c r="J386" s="183"/>
      <c r="K386" s="183"/>
      <c r="L386" s="183"/>
      <c r="M386" s="183"/>
      <c r="N386" s="183"/>
      <c r="O386" s="183"/>
      <c r="P386" s="183"/>
      <c r="Q386" s="183"/>
      <c r="R386" s="183"/>
      <c r="S386" s="183"/>
      <c r="T386" s="183"/>
      <c r="U386" s="183"/>
      <c r="V386" s="183"/>
      <c r="W386" s="183"/>
      <c r="X386" s="183"/>
      <c r="Y386" s="183"/>
      <c r="Z386" s="183"/>
      <c r="AA386" s="183"/>
      <c r="AB386" s="183"/>
    </row>
    <row r="387" spans="1:28">
      <c r="A387" s="3"/>
      <c r="B387" s="203"/>
      <c r="C387" s="190"/>
      <c r="D387" s="206"/>
      <c r="E387" s="183"/>
      <c r="F387" s="3"/>
      <c r="G387" s="190"/>
      <c r="H387" s="183"/>
      <c r="I387" s="183"/>
      <c r="J387" s="183"/>
      <c r="K387" s="183"/>
      <c r="L387" s="183"/>
      <c r="M387" s="183"/>
      <c r="N387" s="183"/>
      <c r="O387" s="183"/>
      <c r="P387" s="183"/>
      <c r="Q387" s="183"/>
      <c r="R387" s="183"/>
      <c r="S387" s="183"/>
      <c r="T387" s="183"/>
      <c r="U387" s="183"/>
      <c r="V387" s="183"/>
      <c r="W387" s="183"/>
      <c r="X387" s="183"/>
      <c r="Y387" s="183"/>
      <c r="Z387" s="183"/>
      <c r="AA387" s="183"/>
      <c r="AB387" s="183"/>
    </row>
    <row r="388" spans="1:28">
      <c r="A388" s="3"/>
      <c r="B388" s="203"/>
      <c r="C388" s="190"/>
      <c r="D388" s="206"/>
      <c r="E388" s="183"/>
      <c r="F388" s="3"/>
      <c r="G388" s="190"/>
      <c r="H388" s="183"/>
      <c r="I388" s="183"/>
      <c r="J388" s="183"/>
      <c r="K388" s="183"/>
      <c r="L388" s="183"/>
      <c r="M388" s="183"/>
      <c r="N388" s="183"/>
      <c r="O388" s="183"/>
      <c r="P388" s="183"/>
      <c r="Q388" s="183"/>
      <c r="R388" s="183"/>
      <c r="S388" s="183"/>
      <c r="T388" s="183"/>
      <c r="U388" s="183"/>
      <c r="V388" s="183"/>
      <c r="W388" s="183"/>
      <c r="X388" s="183"/>
      <c r="Y388" s="183"/>
      <c r="Z388" s="183"/>
      <c r="AA388" s="183"/>
      <c r="AB388" s="183"/>
    </row>
    <row r="389" spans="1:28">
      <c r="A389" s="3"/>
      <c r="B389" s="203"/>
      <c r="C389" s="190"/>
      <c r="D389" s="206"/>
      <c r="E389" s="183"/>
      <c r="F389" s="3"/>
      <c r="G389" s="190"/>
      <c r="H389" s="183"/>
      <c r="I389" s="183"/>
      <c r="J389" s="183"/>
      <c r="K389" s="183"/>
      <c r="L389" s="183"/>
      <c r="M389" s="183"/>
      <c r="N389" s="183"/>
      <c r="O389" s="183"/>
      <c r="P389" s="183"/>
      <c r="Q389" s="183"/>
      <c r="R389" s="183"/>
      <c r="S389" s="183"/>
      <c r="T389" s="183"/>
      <c r="U389" s="183"/>
      <c r="V389" s="183"/>
      <c r="W389" s="183"/>
      <c r="X389" s="183"/>
      <c r="Y389" s="183"/>
      <c r="Z389" s="183"/>
      <c r="AA389" s="183"/>
      <c r="AB389" s="183"/>
    </row>
    <row r="390" spans="1:28">
      <c r="A390" s="3"/>
      <c r="B390" s="203"/>
      <c r="C390" s="190"/>
      <c r="D390" s="206"/>
      <c r="E390" s="183"/>
      <c r="F390" s="3"/>
      <c r="G390" s="190"/>
      <c r="H390" s="183"/>
      <c r="I390" s="183"/>
      <c r="J390" s="183"/>
      <c r="K390" s="183"/>
      <c r="L390" s="183"/>
      <c r="M390" s="183"/>
      <c r="N390" s="183"/>
      <c r="O390" s="183"/>
      <c r="P390" s="183"/>
      <c r="Q390" s="183"/>
      <c r="R390" s="183"/>
      <c r="S390" s="183"/>
      <c r="T390" s="183"/>
      <c r="U390" s="183"/>
      <c r="V390" s="183"/>
      <c r="W390" s="183"/>
      <c r="X390" s="183"/>
      <c r="Y390" s="183"/>
      <c r="Z390" s="183"/>
      <c r="AA390" s="183"/>
      <c r="AB390" s="183"/>
    </row>
    <row r="391" spans="1:28">
      <c r="A391" s="3"/>
      <c r="B391" s="203"/>
      <c r="C391" s="190"/>
      <c r="D391" s="206"/>
      <c r="E391" s="183"/>
      <c r="F391" s="3"/>
      <c r="G391" s="190"/>
      <c r="H391" s="183"/>
      <c r="I391" s="183"/>
      <c r="J391" s="183"/>
      <c r="K391" s="183"/>
      <c r="L391" s="183"/>
      <c r="M391" s="183"/>
      <c r="N391" s="183"/>
      <c r="O391" s="183"/>
      <c r="P391" s="183"/>
      <c r="Q391" s="183"/>
      <c r="R391" s="183"/>
      <c r="S391" s="183"/>
      <c r="T391" s="183"/>
      <c r="U391" s="183"/>
      <c r="V391" s="183"/>
      <c r="W391" s="183"/>
      <c r="X391" s="183"/>
      <c r="Y391" s="183"/>
      <c r="Z391" s="183"/>
      <c r="AA391" s="183"/>
      <c r="AB391" s="183"/>
    </row>
    <row r="392" spans="1:28">
      <c r="A392" s="3"/>
      <c r="B392" s="203"/>
      <c r="C392" s="190"/>
      <c r="D392" s="206"/>
      <c r="E392" s="183"/>
      <c r="F392" s="3"/>
      <c r="G392" s="190"/>
      <c r="H392" s="183"/>
      <c r="I392" s="183"/>
      <c r="J392" s="183"/>
      <c r="K392" s="183"/>
      <c r="L392" s="183"/>
      <c r="M392" s="183"/>
      <c r="N392" s="183"/>
      <c r="O392" s="183"/>
      <c r="P392" s="183"/>
      <c r="Q392" s="183"/>
      <c r="R392" s="183"/>
      <c r="S392" s="183"/>
      <c r="T392" s="183"/>
      <c r="U392" s="183"/>
      <c r="V392" s="183"/>
      <c r="W392" s="183"/>
      <c r="X392" s="183"/>
      <c r="Y392" s="183"/>
      <c r="Z392" s="183"/>
      <c r="AA392" s="183"/>
      <c r="AB392" s="183"/>
    </row>
    <row r="393" spans="1:28">
      <c r="A393" s="3"/>
      <c r="B393" s="203"/>
      <c r="C393" s="190"/>
      <c r="D393" s="206"/>
      <c r="E393" s="183"/>
      <c r="F393" s="3"/>
      <c r="G393" s="190"/>
      <c r="H393" s="183"/>
      <c r="I393" s="183"/>
      <c r="J393" s="183"/>
      <c r="K393" s="183"/>
      <c r="L393" s="183"/>
      <c r="M393" s="183"/>
      <c r="N393" s="183"/>
      <c r="O393" s="183"/>
      <c r="P393" s="183"/>
      <c r="Q393" s="183"/>
      <c r="R393" s="183"/>
      <c r="S393" s="183"/>
      <c r="T393" s="183"/>
      <c r="U393" s="183"/>
      <c r="V393" s="183"/>
      <c r="W393" s="183"/>
      <c r="X393" s="183"/>
      <c r="Y393" s="183"/>
      <c r="Z393" s="183"/>
      <c r="AA393" s="183"/>
      <c r="AB393" s="183"/>
    </row>
    <row r="394" spans="1:28">
      <c r="A394" s="3"/>
      <c r="B394" s="203"/>
      <c r="C394" s="190"/>
      <c r="D394" s="206"/>
      <c r="E394" s="183"/>
      <c r="F394" s="3"/>
      <c r="G394" s="190"/>
      <c r="H394" s="183"/>
      <c r="I394" s="183"/>
      <c r="J394" s="183"/>
      <c r="K394" s="183"/>
      <c r="L394" s="183"/>
      <c r="M394" s="183"/>
      <c r="N394" s="183"/>
      <c r="O394" s="183"/>
      <c r="P394" s="183"/>
      <c r="Q394" s="183"/>
      <c r="R394" s="183"/>
      <c r="S394" s="183"/>
      <c r="T394" s="183"/>
      <c r="U394" s="183"/>
      <c r="V394" s="183"/>
      <c r="W394" s="183"/>
      <c r="X394" s="183"/>
      <c r="Y394" s="183"/>
      <c r="Z394" s="183"/>
      <c r="AA394" s="183"/>
      <c r="AB394" s="183"/>
    </row>
    <row r="395" spans="1:28">
      <c r="A395" s="3"/>
      <c r="B395" s="203"/>
      <c r="C395" s="190"/>
      <c r="D395" s="206"/>
      <c r="E395" s="183"/>
      <c r="F395" s="3"/>
      <c r="G395" s="190"/>
      <c r="H395" s="183"/>
      <c r="I395" s="183"/>
      <c r="J395" s="183"/>
      <c r="K395" s="183"/>
      <c r="L395" s="183"/>
      <c r="M395" s="183"/>
      <c r="N395" s="183"/>
      <c r="O395" s="183"/>
      <c r="P395" s="183"/>
      <c r="Q395" s="183"/>
      <c r="R395" s="183"/>
      <c r="S395" s="183"/>
      <c r="T395" s="183"/>
      <c r="U395" s="183"/>
      <c r="V395" s="183"/>
      <c r="W395" s="183"/>
      <c r="X395" s="183"/>
      <c r="Y395" s="183"/>
      <c r="Z395" s="183"/>
      <c r="AA395" s="183"/>
      <c r="AB395" s="183"/>
    </row>
    <row r="396" spans="1:28">
      <c r="A396" s="3"/>
      <c r="B396" s="203"/>
      <c r="C396" s="190"/>
      <c r="D396" s="206"/>
      <c r="E396" s="183"/>
      <c r="F396" s="3"/>
      <c r="G396" s="190"/>
      <c r="H396" s="183"/>
      <c r="I396" s="183"/>
      <c r="J396" s="183"/>
      <c r="K396" s="183"/>
      <c r="L396" s="183"/>
      <c r="M396" s="183"/>
      <c r="N396" s="183"/>
      <c r="O396" s="183"/>
      <c r="P396" s="183"/>
      <c r="Q396" s="183"/>
      <c r="R396" s="183"/>
      <c r="S396" s="183"/>
      <c r="T396" s="183"/>
      <c r="U396" s="183"/>
      <c r="V396" s="183"/>
      <c r="W396" s="183"/>
      <c r="X396" s="183"/>
      <c r="Y396" s="183"/>
      <c r="Z396" s="183"/>
      <c r="AA396" s="183"/>
      <c r="AB396" s="183"/>
    </row>
    <row r="397" spans="1:28">
      <c r="A397" s="3"/>
      <c r="B397" s="203"/>
      <c r="C397" s="190"/>
      <c r="D397" s="206"/>
      <c r="E397" s="183"/>
      <c r="F397" s="3"/>
      <c r="G397" s="190"/>
      <c r="H397" s="183"/>
      <c r="I397" s="183"/>
      <c r="J397" s="183"/>
      <c r="K397" s="183"/>
      <c r="L397" s="183"/>
      <c r="M397" s="183"/>
      <c r="N397" s="183"/>
      <c r="O397" s="183"/>
      <c r="P397" s="183"/>
      <c r="Q397" s="183"/>
      <c r="R397" s="183"/>
      <c r="S397" s="183"/>
      <c r="T397" s="183"/>
      <c r="U397" s="183"/>
      <c r="V397" s="183"/>
      <c r="W397" s="183"/>
      <c r="X397" s="183"/>
      <c r="Y397" s="183"/>
      <c r="Z397" s="183"/>
      <c r="AA397" s="183"/>
      <c r="AB397" s="183"/>
    </row>
    <row r="398" spans="1:28">
      <c r="A398" s="3"/>
      <c r="B398" s="203"/>
      <c r="C398" s="190"/>
      <c r="D398" s="206"/>
      <c r="E398" s="183"/>
      <c r="F398" s="3"/>
      <c r="G398" s="190"/>
      <c r="H398" s="183"/>
      <c r="I398" s="183"/>
      <c r="J398" s="183"/>
      <c r="K398" s="183"/>
      <c r="L398" s="183"/>
      <c r="M398" s="183"/>
      <c r="N398" s="183"/>
      <c r="O398" s="183"/>
      <c r="P398" s="183"/>
      <c r="Q398" s="183"/>
      <c r="R398" s="183"/>
      <c r="S398" s="183"/>
      <c r="T398" s="183"/>
      <c r="U398" s="183"/>
      <c r="V398" s="183"/>
      <c r="W398" s="183"/>
      <c r="X398" s="183"/>
      <c r="Y398" s="183"/>
      <c r="Z398" s="183"/>
      <c r="AA398" s="183"/>
      <c r="AB398" s="183"/>
    </row>
    <row r="399" spans="1:28">
      <c r="A399" s="3"/>
      <c r="B399" s="203"/>
      <c r="C399" s="190"/>
      <c r="D399" s="206"/>
      <c r="E399" s="183"/>
      <c r="F399" s="3"/>
      <c r="G399" s="190"/>
      <c r="H399" s="183"/>
      <c r="I399" s="183"/>
      <c r="J399" s="183"/>
      <c r="K399" s="183"/>
      <c r="L399" s="183"/>
      <c r="M399" s="183"/>
      <c r="N399" s="183"/>
      <c r="O399" s="183"/>
      <c r="P399" s="183"/>
      <c r="Q399" s="183"/>
      <c r="R399" s="183"/>
      <c r="S399" s="183"/>
      <c r="T399" s="183"/>
      <c r="U399" s="183"/>
      <c r="V399" s="183"/>
      <c r="W399" s="183"/>
      <c r="X399" s="183"/>
      <c r="Y399" s="183"/>
      <c r="Z399" s="183"/>
      <c r="AA399" s="183"/>
      <c r="AB399" s="183"/>
    </row>
    <row r="400" spans="1:28">
      <c r="A400" s="3"/>
      <c r="B400" s="203"/>
      <c r="C400" s="190"/>
      <c r="D400" s="206"/>
      <c r="E400" s="183"/>
      <c r="F400" s="3"/>
      <c r="G400" s="190"/>
      <c r="H400" s="183"/>
      <c r="I400" s="183"/>
      <c r="J400" s="183"/>
      <c r="K400" s="183"/>
      <c r="L400" s="183"/>
      <c r="M400" s="183"/>
      <c r="N400" s="183"/>
      <c r="O400" s="183"/>
      <c r="P400" s="183"/>
      <c r="Q400" s="183"/>
      <c r="R400" s="183"/>
      <c r="S400" s="183"/>
      <c r="T400" s="183"/>
      <c r="U400" s="183"/>
      <c r="V400" s="183"/>
      <c r="W400" s="183"/>
      <c r="X400" s="183"/>
      <c r="Y400" s="183"/>
      <c r="Z400" s="183"/>
      <c r="AA400" s="183"/>
      <c r="AB400" s="183"/>
    </row>
    <row r="401" spans="1:28">
      <c r="A401" s="3"/>
      <c r="B401" s="203"/>
      <c r="C401" s="190"/>
      <c r="D401" s="206"/>
      <c r="E401" s="183"/>
      <c r="F401" s="3"/>
      <c r="G401" s="190"/>
      <c r="H401" s="183"/>
      <c r="I401" s="183"/>
      <c r="J401" s="183"/>
      <c r="K401" s="183"/>
      <c r="L401" s="183"/>
      <c r="M401" s="183"/>
      <c r="N401" s="183"/>
      <c r="O401" s="183"/>
      <c r="P401" s="183"/>
      <c r="Q401" s="183"/>
      <c r="R401" s="183"/>
      <c r="S401" s="183"/>
      <c r="T401" s="183"/>
      <c r="U401" s="183"/>
      <c r="V401" s="183"/>
      <c r="W401" s="183"/>
      <c r="X401" s="183"/>
      <c r="Y401" s="183"/>
      <c r="Z401" s="183"/>
      <c r="AA401" s="183"/>
      <c r="AB401" s="183"/>
    </row>
    <row r="402" spans="1:28">
      <c r="A402" s="3"/>
      <c r="B402" s="203"/>
      <c r="C402" s="190"/>
      <c r="D402" s="206"/>
      <c r="E402" s="183"/>
      <c r="F402" s="3"/>
      <c r="G402" s="190"/>
      <c r="H402" s="183"/>
      <c r="I402" s="183"/>
      <c r="J402" s="183"/>
      <c r="K402" s="183"/>
      <c r="L402" s="183"/>
      <c r="M402" s="183"/>
      <c r="N402" s="183"/>
      <c r="O402" s="183"/>
      <c r="P402" s="183"/>
      <c r="Q402" s="183"/>
      <c r="R402" s="183"/>
      <c r="S402" s="183"/>
      <c r="T402" s="183"/>
      <c r="U402" s="183"/>
      <c r="V402" s="183"/>
      <c r="W402" s="183"/>
      <c r="X402" s="183"/>
      <c r="Y402" s="183"/>
      <c r="Z402" s="183"/>
      <c r="AA402" s="183"/>
      <c r="AB402" s="183"/>
    </row>
    <row r="403" spans="1:28">
      <c r="A403" s="3"/>
      <c r="B403" s="203"/>
      <c r="C403" s="190"/>
      <c r="D403" s="206"/>
      <c r="E403" s="183"/>
      <c r="F403" s="3"/>
      <c r="G403" s="190"/>
      <c r="H403" s="183"/>
      <c r="I403" s="183"/>
      <c r="J403" s="183"/>
      <c r="K403" s="183"/>
      <c r="L403" s="183"/>
      <c r="M403" s="183"/>
      <c r="N403" s="183"/>
      <c r="O403" s="183"/>
      <c r="P403" s="183"/>
      <c r="Q403" s="183"/>
      <c r="R403" s="183"/>
      <c r="S403" s="183"/>
      <c r="T403" s="183"/>
      <c r="U403" s="183"/>
      <c r="V403" s="183"/>
      <c r="W403" s="183"/>
      <c r="X403" s="183"/>
      <c r="Y403" s="183"/>
      <c r="Z403" s="183"/>
      <c r="AA403" s="183"/>
      <c r="AB403" s="183"/>
    </row>
    <row r="404" spans="1:28">
      <c r="A404" s="3"/>
      <c r="B404" s="203"/>
      <c r="C404" s="190"/>
      <c r="D404" s="206"/>
      <c r="E404" s="183"/>
      <c r="F404" s="3"/>
      <c r="G404" s="190"/>
      <c r="H404" s="183"/>
      <c r="I404" s="183"/>
      <c r="J404" s="183"/>
      <c r="K404" s="183"/>
      <c r="L404" s="183"/>
      <c r="M404" s="183"/>
      <c r="N404" s="183"/>
      <c r="O404" s="183"/>
      <c r="P404" s="183"/>
      <c r="Q404" s="183"/>
      <c r="R404" s="183"/>
      <c r="S404" s="183"/>
      <c r="T404" s="183"/>
      <c r="U404" s="183"/>
      <c r="V404" s="183"/>
      <c r="W404" s="183"/>
      <c r="X404" s="183"/>
      <c r="Y404" s="183"/>
      <c r="Z404" s="183"/>
      <c r="AA404" s="183"/>
      <c r="AB404" s="183"/>
    </row>
    <row r="405" spans="1:28">
      <c r="A405" s="3"/>
      <c r="B405" s="203"/>
      <c r="C405" s="190"/>
      <c r="D405" s="206"/>
      <c r="E405" s="183"/>
      <c r="F405" s="3"/>
      <c r="G405" s="190"/>
      <c r="H405" s="183"/>
      <c r="I405" s="183"/>
      <c r="J405" s="183"/>
      <c r="K405" s="183"/>
      <c r="L405" s="183"/>
      <c r="M405" s="183"/>
      <c r="N405" s="183"/>
      <c r="O405" s="183"/>
      <c r="P405" s="183"/>
      <c r="Q405" s="183"/>
      <c r="R405" s="183"/>
      <c r="S405" s="183"/>
      <c r="T405" s="183"/>
      <c r="U405" s="183"/>
      <c r="V405" s="183"/>
      <c r="W405" s="183"/>
      <c r="X405" s="183"/>
      <c r="Y405" s="183"/>
      <c r="Z405" s="183"/>
      <c r="AA405" s="183"/>
      <c r="AB405" s="183"/>
    </row>
    <row r="406" spans="1:28">
      <c r="A406" s="3"/>
      <c r="B406" s="203"/>
      <c r="C406" s="190"/>
      <c r="D406" s="206"/>
      <c r="E406" s="183"/>
      <c r="F406" s="3"/>
      <c r="G406" s="190"/>
      <c r="H406" s="183"/>
      <c r="I406" s="183"/>
      <c r="J406" s="183"/>
      <c r="K406" s="183"/>
      <c r="L406" s="183"/>
      <c r="M406" s="183"/>
      <c r="N406" s="183"/>
      <c r="O406" s="183"/>
      <c r="P406" s="183"/>
      <c r="Q406" s="183"/>
      <c r="R406" s="183"/>
      <c r="S406" s="183"/>
      <c r="T406" s="183"/>
      <c r="U406" s="183"/>
      <c r="V406" s="183"/>
      <c r="W406" s="183"/>
      <c r="X406" s="183"/>
      <c r="Y406" s="183"/>
      <c r="Z406" s="183"/>
      <c r="AA406" s="183"/>
      <c r="AB406" s="183"/>
    </row>
    <row r="407" spans="1:28">
      <c r="A407" s="3"/>
      <c r="B407" s="203"/>
      <c r="C407" s="190"/>
      <c r="D407" s="206"/>
      <c r="E407" s="183"/>
      <c r="F407" s="3"/>
      <c r="G407" s="190"/>
      <c r="H407" s="183"/>
      <c r="I407" s="183"/>
      <c r="J407" s="183"/>
      <c r="K407" s="183"/>
      <c r="L407" s="183"/>
      <c r="M407" s="183"/>
      <c r="N407" s="183"/>
      <c r="O407" s="183"/>
      <c r="P407" s="183"/>
      <c r="Q407" s="183"/>
      <c r="R407" s="183"/>
      <c r="S407" s="183"/>
      <c r="T407" s="183"/>
      <c r="U407" s="183"/>
      <c r="V407" s="183"/>
      <c r="W407" s="183"/>
      <c r="X407" s="183"/>
      <c r="Y407" s="183"/>
      <c r="Z407" s="183"/>
      <c r="AA407" s="183"/>
      <c r="AB407" s="183"/>
    </row>
    <row r="408" spans="1:28">
      <c r="A408" s="3"/>
      <c r="B408" s="203"/>
      <c r="C408" s="190"/>
      <c r="D408" s="206"/>
      <c r="E408" s="183"/>
      <c r="F408" s="3"/>
      <c r="G408" s="190"/>
      <c r="H408" s="183"/>
      <c r="I408" s="183"/>
      <c r="J408" s="183"/>
      <c r="K408" s="183"/>
      <c r="L408" s="183"/>
      <c r="M408" s="183"/>
      <c r="N408" s="183"/>
      <c r="O408" s="183"/>
      <c r="P408" s="183"/>
      <c r="Q408" s="183"/>
      <c r="R408" s="183"/>
      <c r="S408" s="183"/>
      <c r="T408" s="183"/>
      <c r="U408" s="183"/>
      <c r="V408" s="183"/>
      <c r="W408" s="183"/>
      <c r="X408" s="183"/>
      <c r="Y408" s="183"/>
      <c r="Z408" s="183"/>
      <c r="AA408" s="183"/>
      <c r="AB408" s="183"/>
    </row>
    <row r="409" spans="1:28">
      <c r="A409" s="3"/>
      <c r="B409" s="203"/>
      <c r="C409" s="190"/>
      <c r="D409" s="206"/>
      <c r="E409" s="183"/>
      <c r="F409" s="3"/>
      <c r="G409" s="190"/>
      <c r="H409" s="183"/>
      <c r="I409" s="183"/>
      <c r="J409" s="183"/>
      <c r="K409" s="183"/>
      <c r="L409" s="183"/>
      <c r="M409" s="183"/>
      <c r="N409" s="183"/>
      <c r="O409" s="183"/>
      <c r="P409" s="183"/>
      <c r="Q409" s="183"/>
      <c r="R409" s="183"/>
      <c r="S409" s="183"/>
      <c r="T409" s="183"/>
      <c r="U409" s="183"/>
      <c r="V409" s="183"/>
      <c r="W409" s="183"/>
      <c r="X409" s="183"/>
      <c r="Y409" s="183"/>
      <c r="Z409" s="183"/>
      <c r="AA409" s="183"/>
      <c r="AB409" s="183"/>
    </row>
    <row r="410" spans="1:28">
      <c r="A410" s="3"/>
      <c r="B410" s="203"/>
      <c r="C410" s="190"/>
      <c r="D410" s="206"/>
      <c r="E410" s="183"/>
      <c r="F410" s="3"/>
      <c r="G410" s="190"/>
      <c r="H410" s="183"/>
      <c r="I410" s="183"/>
      <c r="J410" s="183"/>
      <c r="K410" s="183"/>
      <c r="L410" s="183"/>
      <c r="M410" s="183"/>
      <c r="N410" s="183"/>
      <c r="O410" s="183"/>
      <c r="P410" s="183"/>
      <c r="Q410" s="183"/>
      <c r="R410" s="183"/>
      <c r="S410" s="183"/>
      <c r="T410" s="183"/>
      <c r="U410" s="183"/>
      <c r="V410" s="183"/>
      <c r="W410" s="183"/>
      <c r="X410" s="183"/>
      <c r="Y410" s="183"/>
      <c r="Z410" s="183"/>
      <c r="AA410" s="183"/>
      <c r="AB410" s="183"/>
    </row>
    <row r="411" spans="1:28">
      <c r="A411" s="3"/>
      <c r="B411" s="203"/>
      <c r="C411" s="190"/>
      <c r="D411" s="206"/>
      <c r="E411" s="183"/>
      <c r="F411" s="3"/>
      <c r="G411" s="190"/>
      <c r="H411" s="183"/>
      <c r="I411" s="183"/>
      <c r="J411" s="183"/>
      <c r="K411" s="183"/>
      <c r="L411" s="183"/>
      <c r="M411" s="183"/>
      <c r="N411" s="183"/>
      <c r="O411" s="183"/>
      <c r="P411" s="183"/>
      <c r="Q411" s="183"/>
      <c r="R411" s="183"/>
      <c r="S411" s="183"/>
      <c r="T411" s="183"/>
      <c r="U411" s="183"/>
      <c r="V411" s="183"/>
      <c r="W411" s="183"/>
      <c r="X411" s="183"/>
      <c r="Y411" s="183"/>
      <c r="Z411" s="183"/>
      <c r="AA411" s="183"/>
      <c r="AB411" s="183"/>
    </row>
    <row r="412" spans="1:28">
      <c r="A412" s="3"/>
      <c r="B412" s="203"/>
      <c r="C412" s="190"/>
      <c r="D412" s="206"/>
      <c r="E412" s="183"/>
      <c r="F412" s="3"/>
      <c r="G412" s="190"/>
      <c r="H412" s="183"/>
      <c r="I412" s="183"/>
      <c r="J412" s="183"/>
      <c r="K412" s="183"/>
      <c r="L412" s="183"/>
      <c r="M412" s="183"/>
      <c r="N412" s="183"/>
      <c r="O412" s="183"/>
      <c r="P412" s="183"/>
      <c r="Q412" s="183"/>
      <c r="R412" s="183"/>
      <c r="S412" s="183"/>
      <c r="T412" s="183"/>
      <c r="U412" s="183"/>
      <c r="V412" s="183"/>
      <c r="W412" s="183"/>
      <c r="X412" s="183"/>
      <c r="Y412" s="183"/>
      <c r="Z412" s="183"/>
      <c r="AA412" s="183"/>
      <c r="AB412" s="183"/>
    </row>
    <row r="413" spans="1:28">
      <c r="A413" s="3"/>
      <c r="B413" s="203"/>
      <c r="C413" s="190"/>
      <c r="D413" s="206"/>
      <c r="E413" s="183"/>
      <c r="F413" s="3"/>
      <c r="G413" s="190"/>
      <c r="H413" s="183"/>
      <c r="I413" s="183"/>
      <c r="J413" s="183"/>
      <c r="K413" s="183"/>
      <c r="L413" s="183"/>
      <c r="M413" s="183"/>
      <c r="N413" s="183"/>
      <c r="O413" s="183"/>
      <c r="P413" s="183"/>
      <c r="Q413" s="183"/>
      <c r="R413" s="183"/>
      <c r="S413" s="183"/>
      <c r="T413" s="183"/>
      <c r="U413" s="183"/>
      <c r="V413" s="183"/>
      <c r="W413" s="183"/>
      <c r="X413" s="183"/>
      <c r="Y413" s="183"/>
      <c r="Z413" s="183"/>
      <c r="AA413" s="183"/>
      <c r="AB413" s="183"/>
    </row>
    <row r="414" spans="1:28">
      <c r="A414" s="3"/>
      <c r="B414" s="203"/>
      <c r="C414" s="190"/>
      <c r="D414" s="206"/>
      <c r="E414" s="183"/>
      <c r="F414" s="3"/>
      <c r="G414" s="190"/>
      <c r="H414" s="183"/>
      <c r="I414" s="183"/>
      <c r="J414" s="183"/>
      <c r="K414" s="183"/>
      <c r="L414" s="183"/>
      <c r="M414" s="183"/>
      <c r="N414" s="183"/>
      <c r="O414" s="183"/>
      <c r="P414" s="183"/>
      <c r="Q414" s="183"/>
      <c r="R414" s="183"/>
      <c r="S414" s="183"/>
      <c r="T414" s="183"/>
      <c r="U414" s="183"/>
      <c r="V414" s="183"/>
      <c r="W414" s="183"/>
      <c r="X414" s="183"/>
      <c r="Y414" s="183"/>
      <c r="Z414" s="183"/>
      <c r="AA414" s="183"/>
      <c r="AB414" s="183"/>
    </row>
    <row r="415" spans="1:28">
      <c r="A415" s="3"/>
      <c r="B415" s="203"/>
      <c r="C415" s="190"/>
      <c r="D415" s="206"/>
      <c r="E415" s="183"/>
      <c r="F415" s="3"/>
      <c r="G415" s="190"/>
      <c r="H415" s="183"/>
      <c r="I415" s="183"/>
      <c r="J415" s="183"/>
      <c r="K415" s="183"/>
      <c r="L415" s="183"/>
      <c r="M415" s="183"/>
      <c r="N415" s="183"/>
      <c r="O415" s="183"/>
      <c r="P415" s="183"/>
      <c r="Q415" s="183"/>
      <c r="R415" s="183"/>
      <c r="S415" s="183"/>
      <c r="T415" s="183"/>
      <c r="U415" s="183"/>
      <c r="V415" s="183"/>
      <c r="W415" s="183"/>
      <c r="X415" s="183"/>
      <c r="Y415" s="183"/>
      <c r="Z415" s="183"/>
      <c r="AA415" s="183"/>
      <c r="AB415" s="183"/>
    </row>
    <row r="416" spans="1:28">
      <c r="A416" s="3"/>
      <c r="B416" s="203"/>
      <c r="C416" s="190"/>
      <c r="D416" s="206"/>
      <c r="E416" s="183"/>
      <c r="F416" s="3"/>
      <c r="G416" s="190"/>
      <c r="H416" s="183"/>
      <c r="I416" s="183"/>
      <c r="J416" s="183"/>
      <c r="K416" s="183"/>
      <c r="L416" s="183"/>
      <c r="M416" s="183"/>
      <c r="N416" s="183"/>
      <c r="O416" s="183"/>
      <c r="P416" s="183"/>
      <c r="Q416" s="183"/>
      <c r="R416" s="183"/>
      <c r="S416" s="183"/>
      <c r="T416" s="183"/>
      <c r="U416" s="183"/>
      <c r="V416" s="183"/>
      <c r="W416" s="183"/>
      <c r="X416" s="183"/>
      <c r="Y416" s="183"/>
      <c r="Z416" s="183"/>
      <c r="AA416" s="183"/>
      <c r="AB416" s="183"/>
    </row>
    <row r="417" spans="1:28">
      <c r="A417" s="3"/>
      <c r="B417" s="203"/>
      <c r="C417" s="190"/>
      <c r="D417" s="206"/>
      <c r="E417" s="183"/>
      <c r="F417" s="3"/>
      <c r="G417" s="190"/>
      <c r="H417" s="183"/>
      <c r="I417" s="183"/>
      <c r="J417" s="183"/>
      <c r="K417" s="183"/>
      <c r="L417" s="183"/>
      <c r="M417" s="183"/>
      <c r="N417" s="183"/>
      <c r="O417" s="183"/>
      <c r="P417" s="183"/>
      <c r="Q417" s="183"/>
      <c r="R417" s="183"/>
      <c r="S417" s="183"/>
      <c r="T417" s="183"/>
      <c r="U417" s="183"/>
      <c r="V417" s="183"/>
      <c r="W417" s="183"/>
      <c r="X417" s="183"/>
      <c r="Y417" s="183"/>
      <c r="Z417" s="183"/>
      <c r="AA417" s="183"/>
      <c r="AB417" s="183"/>
    </row>
    <row r="418" spans="1:28">
      <c r="A418" s="3"/>
      <c r="B418" s="203"/>
      <c r="C418" s="190"/>
      <c r="D418" s="206"/>
      <c r="E418" s="183"/>
      <c r="F418" s="3"/>
      <c r="G418" s="190"/>
      <c r="H418" s="183"/>
      <c r="I418" s="183"/>
      <c r="J418" s="183"/>
      <c r="K418" s="183"/>
      <c r="L418" s="183"/>
      <c r="M418" s="183"/>
      <c r="N418" s="183"/>
      <c r="O418" s="183"/>
      <c r="P418" s="183"/>
      <c r="Q418" s="183"/>
      <c r="R418" s="183"/>
      <c r="S418" s="183"/>
      <c r="T418" s="183"/>
      <c r="U418" s="183"/>
      <c r="V418" s="183"/>
      <c r="W418" s="183"/>
      <c r="X418" s="183"/>
      <c r="Y418" s="183"/>
      <c r="Z418" s="183"/>
      <c r="AA418" s="183"/>
      <c r="AB418" s="183"/>
    </row>
    <row r="419" spans="1:28">
      <c r="A419" s="3"/>
      <c r="B419" s="203"/>
      <c r="C419" s="190"/>
      <c r="D419" s="206"/>
      <c r="E419" s="183"/>
      <c r="F419" s="3"/>
      <c r="G419" s="190"/>
      <c r="H419" s="183"/>
      <c r="I419" s="183"/>
      <c r="J419" s="183"/>
      <c r="K419" s="183"/>
      <c r="L419" s="183"/>
      <c r="M419" s="183"/>
      <c r="N419" s="183"/>
      <c r="O419" s="183"/>
      <c r="P419" s="183"/>
      <c r="Q419" s="183"/>
      <c r="R419" s="183"/>
      <c r="S419" s="183"/>
      <c r="T419" s="183"/>
      <c r="U419" s="183"/>
      <c r="V419" s="183"/>
      <c r="W419" s="183"/>
      <c r="X419" s="183"/>
      <c r="Y419" s="183"/>
      <c r="Z419" s="183"/>
      <c r="AA419" s="183"/>
      <c r="AB419" s="183"/>
    </row>
    <row r="420" spans="1:28">
      <c r="A420" s="3"/>
      <c r="B420" s="203"/>
      <c r="C420" s="190"/>
      <c r="D420" s="206"/>
      <c r="E420" s="183"/>
      <c r="F420" s="3"/>
      <c r="G420" s="190"/>
      <c r="H420" s="183"/>
      <c r="I420" s="183"/>
      <c r="J420" s="183"/>
      <c r="K420" s="183"/>
      <c r="L420" s="183"/>
      <c r="M420" s="183"/>
      <c r="N420" s="183"/>
      <c r="O420" s="183"/>
      <c r="P420" s="183"/>
      <c r="Q420" s="183"/>
      <c r="R420" s="183"/>
      <c r="S420" s="183"/>
      <c r="T420" s="183"/>
      <c r="U420" s="183"/>
      <c r="V420" s="183"/>
      <c r="W420" s="183"/>
      <c r="X420" s="183"/>
      <c r="Y420" s="183"/>
      <c r="Z420" s="183"/>
      <c r="AA420" s="183"/>
      <c r="AB420" s="183"/>
    </row>
    <row r="421" spans="1:28">
      <c r="A421" s="3"/>
      <c r="B421" s="203"/>
      <c r="C421" s="190"/>
      <c r="D421" s="206"/>
      <c r="E421" s="183"/>
      <c r="F421" s="3"/>
      <c r="G421" s="190"/>
      <c r="H421" s="183"/>
      <c r="I421" s="183"/>
      <c r="J421" s="183"/>
      <c r="K421" s="183"/>
      <c r="L421" s="183"/>
      <c r="M421" s="183"/>
      <c r="N421" s="183"/>
      <c r="O421" s="183"/>
      <c r="P421" s="183"/>
      <c r="Q421" s="183"/>
      <c r="R421" s="183"/>
      <c r="S421" s="183"/>
      <c r="T421" s="183"/>
      <c r="U421" s="183"/>
      <c r="V421" s="183"/>
      <c r="W421" s="183"/>
      <c r="X421" s="183"/>
      <c r="Y421" s="183"/>
      <c r="Z421" s="183"/>
      <c r="AA421" s="183"/>
      <c r="AB421" s="183"/>
    </row>
    <row r="422" spans="1:28">
      <c r="A422" s="3"/>
      <c r="B422" s="203"/>
      <c r="C422" s="190"/>
      <c r="D422" s="206"/>
      <c r="E422" s="183"/>
      <c r="F422" s="3"/>
      <c r="G422" s="190"/>
      <c r="H422" s="183"/>
      <c r="I422" s="183"/>
      <c r="J422" s="183"/>
      <c r="K422" s="183"/>
      <c r="L422" s="183"/>
      <c r="M422" s="183"/>
      <c r="N422" s="183"/>
      <c r="O422" s="183"/>
      <c r="P422" s="183"/>
      <c r="Q422" s="183"/>
      <c r="R422" s="183"/>
      <c r="S422" s="183"/>
      <c r="T422" s="183"/>
      <c r="U422" s="183"/>
      <c r="V422" s="183"/>
      <c r="W422" s="183"/>
      <c r="X422" s="183"/>
      <c r="Y422" s="183"/>
      <c r="Z422" s="183"/>
      <c r="AA422" s="183"/>
      <c r="AB422" s="183"/>
    </row>
    <row r="423" spans="1:28">
      <c r="A423" s="3"/>
      <c r="B423" s="203"/>
      <c r="C423" s="190"/>
      <c r="D423" s="206"/>
      <c r="E423" s="183"/>
      <c r="F423" s="3"/>
      <c r="G423" s="190"/>
      <c r="H423" s="183"/>
      <c r="I423" s="183"/>
      <c r="J423" s="183"/>
      <c r="K423" s="183"/>
      <c r="L423" s="183"/>
      <c r="M423" s="183"/>
      <c r="N423" s="183"/>
      <c r="O423" s="183"/>
      <c r="P423" s="183"/>
      <c r="Q423" s="183"/>
      <c r="R423" s="183"/>
      <c r="S423" s="183"/>
      <c r="T423" s="183"/>
      <c r="U423" s="183"/>
      <c r="V423" s="183"/>
      <c r="W423" s="183"/>
      <c r="X423" s="183"/>
      <c r="Y423" s="183"/>
      <c r="Z423" s="183"/>
      <c r="AA423" s="183"/>
      <c r="AB423" s="183"/>
    </row>
    <row r="424" spans="1:28">
      <c r="A424" s="3"/>
      <c r="B424" s="203"/>
      <c r="C424" s="190"/>
      <c r="D424" s="206"/>
      <c r="E424" s="183"/>
      <c r="F424" s="3"/>
      <c r="G424" s="190"/>
      <c r="H424" s="183"/>
      <c r="I424" s="183"/>
      <c r="J424" s="183"/>
      <c r="K424" s="183"/>
      <c r="L424" s="183"/>
      <c r="M424" s="183"/>
      <c r="N424" s="183"/>
      <c r="O424" s="183"/>
      <c r="P424" s="183"/>
      <c r="Q424" s="183"/>
      <c r="R424" s="183"/>
      <c r="S424" s="183"/>
      <c r="T424" s="183"/>
      <c r="U424" s="183"/>
      <c r="V424" s="183"/>
      <c r="W424" s="183"/>
      <c r="X424" s="183"/>
      <c r="Y424" s="183"/>
      <c r="Z424" s="183"/>
      <c r="AA424" s="183"/>
      <c r="AB424" s="183"/>
    </row>
    <row r="425" spans="1:28">
      <c r="A425" s="3"/>
      <c r="B425" s="203"/>
      <c r="C425" s="190"/>
      <c r="D425" s="206"/>
      <c r="E425" s="183"/>
      <c r="F425" s="3"/>
      <c r="G425" s="190"/>
      <c r="H425" s="183"/>
      <c r="I425" s="183"/>
      <c r="J425" s="183"/>
      <c r="K425" s="183"/>
      <c r="L425" s="183"/>
      <c r="M425" s="183"/>
      <c r="N425" s="183"/>
      <c r="O425" s="183"/>
      <c r="P425" s="183"/>
      <c r="Q425" s="183"/>
      <c r="R425" s="183"/>
      <c r="S425" s="183"/>
      <c r="T425" s="183"/>
      <c r="U425" s="183"/>
      <c r="V425" s="183"/>
      <c r="W425" s="183"/>
      <c r="X425" s="183"/>
      <c r="Y425" s="183"/>
      <c r="Z425" s="183"/>
      <c r="AA425" s="183"/>
      <c r="AB425" s="183"/>
    </row>
    <row r="426" spans="1:28">
      <c r="A426" s="3"/>
      <c r="B426" s="203"/>
      <c r="C426" s="190"/>
      <c r="D426" s="206"/>
      <c r="E426" s="183"/>
      <c r="F426" s="3"/>
      <c r="G426" s="190"/>
      <c r="H426" s="183"/>
      <c r="I426" s="183"/>
      <c r="J426" s="183"/>
      <c r="K426" s="183"/>
      <c r="L426" s="183"/>
      <c r="M426" s="183"/>
      <c r="N426" s="183"/>
      <c r="O426" s="183"/>
      <c r="P426" s="183"/>
      <c r="Q426" s="183"/>
      <c r="R426" s="183"/>
      <c r="S426" s="183"/>
      <c r="T426" s="183"/>
      <c r="U426" s="183"/>
      <c r="V426" s="183"/>
      <c r="W426" s="183"/>
      <c r="X426" s="183"/>
      <c r="Y426" s="183"/>
      <c r="Z426" s="183"/>
      <c r="AA426" s="183"/>
      <c r="AB426" s="183"/>
    </row>
    <row r="427" spans="1:28">
      <c r="A427" s="3"/>
      <c r="B427" s="203"/>
      <c r="C427" s="190"/>
      <c r="D427" s="206"/>
      <c r="E427" s="183"/>
      <c r="F427" s="3"/>
      <c r="G427" s="190"/>
      <c r="H427" s="183"/>
      <c r="I427" s="183"/>
      <c r="J427" s="183"/>
      <c r="K427" s="183"/>
      <c r="L427" s="183"/>
      <c r="M427" s="183"/>
      <c r="N427" s="183"/>
      <c r="O427" s="183"/>
      <c r="P427" s="183"/>
      <c r="Q427" s="183"/>
      <c r="R427" s="183"/>
      <c r="S427" s="183"/>
      <c r="T427" s="183"/>
      <c r="U427" s="183"/>
      <c r="V427" s="183"/>
      <c r="W427" s="183"/>
      <c r="X427" s="183"/>
      <c r="Y427" s="183"/>
      <c r="Z427" s="183"/>
      <c r="AA427" s="183"/>
      <c r="AB427" s="183"/>
    </row>
    <row r="428" spans="1:28">
      <c r="A428" s="3"/>
      <c r="B428" s="203"/>
      <c r="C428" s="190"/>
      <c r="D428" s="206"/>
      <c r="E428" s="183"/>
      <c r="F428" s="3"/>
      <c r="G428" s="190"/>
      <c r="H428" s="183"/>
      <c r="I428" s="183"/>
      <c r="J428" s="183"/>
      <c r="K428" s="183"/>
      <c r="L428" s="183"/>
      <c r="M428" s="183"/>
      <c r="N428" s="183"/>
      <c r="O428" s="183"/>
      <c r="P428" s="183"/>
      <c r="Q428" s="183"/>
      <c r="R428" s="183"/>
      <c r="S428" s="183"/>
      <c r="T428" s="183"/>
      <c r="U428" s="183"/>
      <c r="V428" s="183"/>
      <c r="W428" s="183"/>
      <c r="X428" s="183"/>
      <c r="Y428" s="183"/>
      <c r="Z428" s="183"/>
      <c r="AA428" s="183"/>
      <c r="AB428" s="183"/>
    </row>
    <row r="429" spans="1:28">
      <c r="A429" s="3"/>
      <c r="B429" s="203"/>
      <c r="C429" s="190"/>
      <c r="D429" s="206"/>
      <c r="E429" s="183"/>
      <c r="F429" s="3"/>
      <c r="G429" s="190"/>
      <c r="H429" s="183"/>
      <c r="I429" s="183"/>
      <c r="J429" s="183"/>
      <c r="K429" s="183"/>
      <c r="L429" s="183"/>
      <c r="M429" s="183"/>
      <c r="N429" s="183"/>
      <c r="O429" s="183"/>
      <c r="P429" s="183"/>
      <c r="Q429" s="183"/>
      <c r="R429" s="183"/>
      <c r="S429" s="183"/>
      <c r="T429" s="183"/>
      <c r="U429" s="183"/>
      <c r="V429" s="183"/>
      <c r="W429" s="183"/>
      <c r="X429" s="183"/>
      <c r="Y429" s="183"/>
      <c r="Z429" s="183"/>
      <c r="AA429" s="183"/>
      <c r="AB429" s="183"/>
    </row>
    <row r="430" spans="1:28">
      <c r="A430" s="3"/>
      <c r="B430" s="203"/>
      <c r="C430" s="190"/>
      <c r="D430" s="206"/>
      <c r="E430" s="183"/>
      <c r="F430" s="3"/>
      <c r="G430" s="190"/>
      <c r="H430" s="183"/>
      <c r="I430" s="183"/>
      <c r="J430" s="183"/>
      <c r="K430" s="183"/>
      <c r="L430" s="183"/>
      <c r="M430" s="183"/>
      <c r="N430" s="183"/>
      <c r="O430" s="183"/>
      <c r="P430" s="183"/>
      <c r="Q430" s="183"/>
      <c r="R430" s="183"/>
      <c r="S430" s="183"/>
      <c r="T430" s="183"/>
      <c r="U430" s="183"/>
      <c r="V430" s="183"/>
      <c r="W430" s="183"/>
      <c r="X430" s="183"/>
      <c r="Y430" s="183"/>
      <c r="Z430" s="183"/>
      <c r="AA430" s="183"/>
      <c r="AB430" s="183"/>
    </row>
    <row r="431" spans="1:28">
      <c r="A431" s="3"/>
      <c r="B431" s="203"/>
      <c r="C431" s="190"/>
      <c r="D431" s="206"/>
      <c r="E431" s="183"/>
      <c r="F431" s="3"/>
      <c r="G431" s="190"/>
      <c r="H431" s="183"/>
      <c r="I431" s="183"/>
      <c r="J431" s="183"/>
      <c r="K431" s="183"/>
      <c r="L431" s="183"/>
      <c r="M431" s="183"/>
      <c r="N431" s="183"/>
      <c r="O431" s="183"/>
      <c r="P431" s="183"/>
      <c r="Q431" s="183"/>
      <c r="R431" s="183"/>
      <c r="S431" s="183"/>
      <c r="T431" s="183"/>
      <c r="U431" s="183"/>
      <c r="V431" s="183"/>
      <c r="W431" s="183"/>
      <c r="X431" s="183"/>
      <c r="Y431" s="183"/>
      <c r="Z431" s="183"/>
      <c r="AA431" s="183"/>
      <c r="AB431" s="183"/>
    </row>
    <row r="432" spans="1:28">
      <c r="A432" s="3"/>
      <c r="B432" s="203"/>
      <c r="C432" s="190"/>
      <c r="D432" s="206"/>
      <c r="E432" s="183"/>
      <c r="F432" s="3"/>
      <c r="G432" s="190"/>
      <c r="H432" s="183"/>
      <c r="I432" s="183"/>
      <c r="J432" s="183"/>
      <c r="K432" s="183"/>
      <c r="L432" s="183"/>
      <c r="M432" s="183"/>
      <c r="N432" s="183"/>
      <c r="O432" s="183"/>
      <c r="P432" s="183"/>
      <c r="Q432" s="183"/>
      <c r="R432" s="183"/>
      <c r="S432" s="183"/>
      <c r="T432" s="183"/>
      <c r="U432" s="183"/>
      <c r="V432" s="183"/>
      <c r="W432" s="183"/>
      <c r="X432" s="183"/>
      <c r="Y432" s="183"/>
      <c r="Z432" s="183"/>
      <c r="AA432" s="183"/>
      <c r="AB432" s="183"/>
    </row>
    <row r="433" spans="1:28">
      <c r="A433" s="3"/>
      <c r="B433" s="203"/>
      <c r="C433" s="190"/>
      <c r="D433" s="206"/>
      <c r="E433" s="183"/>
      <c r="F433" s="3"/>
      <c r="G433" s="190"/>
      <c r="H433" s="183"/>
      <c r="I433" s="183"/>
      <c r="J433" s="183"/>
      <c r="K433" s="183"/>
      <c r="L433" s="183"/>
      <c r="M433" s="183"/>
      <c r="N433" s="183"/>
      <c r="O433" s="183"/>
      <c r="P433" s="183"/>
      <c r="Q433" s="183"/>
      <c r="R433" s="183"/>
      <c r="S433" s="183"/>
      <c r="T433" s="183"/>
      <c r="U433" s="183"/>
      <c r="V433" s="183"/>
      <c r="W433" s="183"/>
      <c r="X433" s="183"/>
      <c r="Y433" s="183"/>
      <c r="Z433" s="183"/>
      <c r="AA433" s="183"/>
      <c r="AB433" s="183"/>
    </row>
    <row r="434" spans="1:28">
      <c r="A434" s="3"/>
      <c r="B434" s="203"/>
      <c r="C434" s="190"/>
      <c r="D434" s="206"/>
      <c r="E434" s="183"/>
      <c r="F434" s="3"/>
      <c r="G434" s="190"/>
      <c r="H434" s="183"/>
      <c r="I434" s="183"/>
      <c r="J434" s="183"/>
      <c r="K434" s="183"/>
      <c r="L434" s="183"/>
      <c r="M434" s="183"/>
      <c r="N434" s="183"/>
      <c r="O434" s="183"/>
      <c r="P434" s="183"/>
      <c r="Q434" s="183"/>
      <c r="R434" s="183"/>
      <c r="S434" s="183"/>
      <c r="T434" s="183"/>
      <c r="U434" s="183"/>
      <c r="V434" s="183"/>
      <c r="W434" s="183"/>
      <c r="X434" s="183"/>
      <c r="Y434" s="183"/>
      <c r="Z434" s="183"/>
      <c r="AA434" s="183"/>
      <c r="AB434" s="183"/>
    </row>
    <row r="435" spans="1:28">
      <c r="A435" s="3"/>
      <c r="B435" s="203"/>
      <c r="C435" s="190"/>
      <c r="D435" s="206"/>
      <c r="E435" s="183"/>
      <c r="F435" s="3"/>
      <c r="G435" s="190"/>
      <c r="H435" s="183"/>
      <c r="I435" s="183"/>
      <c r="J435" s="183"/>
      <c r="K435" s="183"/>
      <c r="L435" s="183"/>
      <c r="M435" s="183"/>
      <c r="N435" s="183"/>
      <c r="O435" s="183"/>
      <c r="P435" s="183"/>
      <c r="Q435" s="183"/>
      <c r="R435" s="183"/>
      <c r="S435" s="183"/>
      <c r="T435" s="183"/>
      <c r="U435" s="183"/>
      <c r="V435" s="183"/>
      <c r="W435" s="183"/>
      <c r="X435" s="183"/>
      <c r="Y435" s="183"/>
      <c r="Z435" s="183"/>
      <c r="AA435" s="183"/>
      <c r="AB435" s="183"/>
    </row>
    <row r="436" spans="1:28">
      <c r="A436" s="3"/>
      <c r="B436" s="203"/>
      <c r="C436" s="190"/>
      <c r="D436" s="206"/>
      <c r="E436" s="183"/>
      <c r="F436" s="3"/>
      <c r="G436" s="190"/>
      <c r="H436" s="183"/>
      <c r="I436" s="183"/>
      <c r="J436" s="183"/>
      <c r="K436" s="183"/>
      <c r="L436" s="183"/>
      <c r="M436" s="183"/>
      <c r="N436" s="183"/>
      <c r="O436" s="183"/>
      <c r="P436" s="183"/>
      <c r="Q436" s="183"/>
      <c r="R436" s="183"/>
      <c r="S436" s="183"/>
      <c r="T436" s="183"/>
      <c r="U436" s="183"/>
      <c r="V436" s="183"/>
      <c r="W436" s="183"/>
      <c r="X436" s="183"/>
      <c r="Y436" s="183"/>
      <c r="Z436" s="183"/>
      <c r="AA436" s="183"/>
      <c r="AB436" s="183"/>
    </row>
    <row r="437" spans="1:28">
      <c r="A437" s="3"/>
      <c r="B437" s="203"/>
      <c r="C437" s="190"/>
      <c r="D437" s="206"/>
      <c r="E437" s="183"/>
      <c r="F437" s="3"/>
      <c r="G437" s="190"/>
      <c r="H437" s="183"/>
      <c r="I437" s="183"/>
      <c r="J437" s="183"/>
      <c r="K437" s="183"/>
      <c r="L437" s="183"/>
      <c r="M437" s="183"/>
      <c r="N437" s="183"/>
      <c r="O437" s="183"/>
      <c r="P437" s="183"/>
      <c r="Q437" s="183"/>
      <c r="R437" s="183"/>
      <c r="S437" s="183"/>
      <c r="T437" s="183"/>
      <c r="U437" s="183"/>
      <c r="V437" s="183"/>
      <c r="W437" s="183"/>
      <c r="X437" s="183"/>
      <c r="Y437" s="183"/>
      <c r="Z437" s="183"/>
      <c r="AA437" s="183"/>
      <c r="AB437" s="183"/>
    </row>
    <row r="438" spans="1:28">
      <c r="A438" s="3"/>
      <c r="B438" s="203"/>
      <c r="C438" s="190"/>
      <c r="D438" s="206"/>
      <c r="E438" s="183"/>
      <c r="F438" s="3"/>
      <c r="G438" s="190"/>
      <c r="H438" s="183"/>
      <c r="I438" s="183"/>
      <c r="J438" s="183"/>
      <c r="K438" s="183"/>
      <c r="L438" s="183"/>
      <c r="M438" s="183"/>
      <c r="N438" s="183"/>
      <c r="O438" s="183"/>
      <c r="P438" s="183"/>
      <c r="Q438" s="183"/>
      <c r="R438" s="183"/>
      <c r="S438" s="183"/>
      <c r="T438" s="183"/>
      <c r="U438" s="183"/>
      <c r="V438" s="183"/>
      <c r="W438" s="183"/>
      <c r="X438" s="183"/>
      <c r="Y438" s="183"/>
      <c r="Z438" s="183"/>
      <c r="AA438" s="183"/>
      <c r="AB438" s="183"/>
    </row>
    <row r="439" spans="1:28">
      <c r="A439" s="3"/>
      <c r="B439" s="203"/>
      <c r="C439" s="190"/>
      <c r="D439" s="206"/>
      <c r="E439" s="183"/>
      <c r="F439" s="3"/>
      <c r="G439" s="190"/>
      <c r="H439" s="183"/>
      <c r="I439" s="183"/>
      <c r="J439" s="183"/>
      <c r="K439" s="183"/>
      <c r="L439" s="183"/>
      <c r="M439" s="183"/>
      <c r="N439" s="183"/>
      <c r="O439" s="183"/>
      <c r="P439" s="183"/>
      <c r="Q439" s="183"/>
      <c r="R439" s="183"/>
      <c r="S439" s="183"/>
      <c r="T439" s="183"/>
      <c r="U439" s="183"/>
      <c r="V439" s="183"/>
      <c r="W439" s="183"/>
      <c r="X439" s="183"/>
      <c r="Y439" s="183"/>
      <c r="Z439" s="183"/>
      <c r="AA439" s="183"/>
      <c r="AB439" s="183"/>
    </row>
    <row r="440" spans="1:28">
      <c r="A440" s="3"/>
      <c r="B440" s="203"/>
      <c r="C440" s="190"/>
      <c r="D440" s="206"/>
      <c r="E440" s="183"/>
      <c r="F440" s="3"/>
      <c r="G440" s="190"/>
      <c r="H440" s="183"/>
      <c r="I440" s="183"/>
      <c r="J440" s="183"/>
      <c r="K440" s="183"/>
      <c r="L440" s="183"/>
      <c r="M440" s="183"/>
      <c r="N440" s="183"/>
      <c r="O440" s="183"/>
      <c r="P440" s="183"/>
      <c r="Q440" s="183"/>
      <c r="R440" s="183"/>
      <c r="S440" s="183"/>
      <c r="T440" s="183"/>
      <c r="U440" s="183"/>
      <c r="V440" s="183"/>
      <c r="W440" s="183"/>
      <c r="X440" s="183"/>
      <c r="Y440" s="183"/>
      <c r="Z440" s="183"/>
      <c r="AA440" s="183"/>
      <c r="AB440" s="183"/>
    </row>
    <row r="441" spans="1:28">
      <c r="A441" s="3"/>
      <c r="B441" s="203"/>
      <c r="C441" s="190"/>
      <c r="D441" s="206"/>
      <c r="E441" s="183"/>
      <c r="F441" s="3"/>
      <c r="G441" s="190"/>
      <c r="H441" s="183"/>
      <c r="I441" s="183"/>
      <c r="J441" s="183"/>
      <c r="K441" s="183"/>
      <c r="L441" s="183"/>
      <c r="M441" s="183"/>
      <c r="N441" s="183"/>
      <c r="O441" s="183"/>
      <c r="P441" s="183"/>
      <c r="Q441" s="183"/>
      <c r="R441" s="183"/>
      <c r="S441" s="183"/>
      <c r="T441" s="183"/>
      <c r="U441" s="183"/>
      <c r="V441" s="183"/>
      <c r="W441" s="183"/>
      <c r="X441" s="183"/>
      <c r="Y441" s="183"/>
      <c r="Z441" s="183"/>
      <c r="AA441" s="183"/>
      <c r="AB441" s="183"/>
    </row>
    <row r="442" spans="1:28">
      <c r="A442" s="3"/>
      <c r="B442" s="203"/>
      <c r="C442" s="190"/>
      <c r="D442" s="206"/>
      <c r="E442" s="183"/>
      <c r="F442" s="3"/>
      <c r="G442" s="190"/>
      <c r="H442" s="183"/>
      <c r="I442" s="183"/>
      <c r="J442" s="183"/>
      <c r="K442" s="183"/>
      <c r="L442" s="183"/>
      <c r="M442" s="183"/>
      <c r="N442" s="183"/>
      <c r="O442" s="183"/>
      <c r="P442" s="183"/>
      <c r="Q442" s="183"/>
      <c r="R442" s="183"/>
      <c r="S442" s="183"/>
      <c r="T442" s="183"/>
      <c r="U442" s="183"/>
      <c r="V442" s="183"/>
      <c r="W442" s="183"/>
      <c r="X442" s="183"/>
      <c r="Y442" s="183"/>
      <c r="Z442" s="183"/>
      <c r="AA442" s="183"/>
      <c r="AB442" s="183"/>
    </row>
    <row r="443" spans="1:28">
      <c r="A443" s="3"/>
      <c r="B443" s="203"/>
      <c r="C443" s="190"/>
      <c r="D443" s="206"/>
      <c r="E443" s="183"/>
      <c r="F443" s="3"/>
      <c r="G443" s="190"/>
      <c r="H443" s="183"/>
      <c r="I443" s="183"/>
      <c r="J443" s="183"/>
      <c r="K443" s="183"/>
      <c r="L443" s="183"/>
      <c r="M443" s="183"/>
      <c r="N443" s="183"/>
      <c r="O443" s="183"/>
      <c r="P443" s="183"/>
      <c r="Q443" s="183"/>
      <c r="R443" s="183"/>
      <c r="S443" s="183"/>
      <c r="T443" s="183"/>
      <c r="U443" s="183"/>
      <c r="V443" s="183"/>
      <c r="W443" s="183"/>
      <c r="X443" s="183"/>
      <c r="Y443" s="183"/>
      <c r="Z443" s="183"/>
      <c r="AA443" s="183"/>
      <c r="AB443" s="183"/>
    </row>
    <row r="444" spans="1:28">
      <c r="A444" s="3"/>
      <c r="B444" s="203"/>
      <c r="C444" s="190"/>
      <c r="D444" s="206"/>
      <c r="E444" s="183"/>
      <c r="F444" s="3"/>
      <c r="G444" s="190"/>
      <c r="H444" s="183"/>
      <c r="I444" s="183"/>
      <c r="J444" s="183"/>
      <c r="K444" s="183"/>
      <c r="L444" s="183"/>
      <c r="M444" s="183"/>
      <c r="N444" s="183"/>
      <c r="O444" s="183"/>
      <c r="P444" s="183"/>
      <c r="Q444" s="183"/>
      <c r="R444" s="183"/>
      <c r="S444" s="183"/>
      <c r="T444" s="183"/>
      <c r="U444" s="183"/>
      <c r="V444" s="183"/>
      <c r="W444" s="183"/>
      <c r="X444" s="183"/>
      <c r="Y444" s="183"/>
      <c r="Z444" s="183"/>
      <c r="AA444" s="183"/>
      <c r="AB444" s="183"/>
    </row>
    <row r="445" spans="1:28">
      <c r="A445" s="3"/>
      <c r="B445" s="203"/>
      <c r="C445" s="190"/>
      <c r="D445" s="206"/>
      <c r="E445" s="183"/>
      <c r="F445" s="3"/>
      <c r="G445" s="190"/>
      <c r="H445" s="183"/>
      <c r="I445" s="183"/>
      <c r="J445" s="183"/>
      <c r="K445" s="183"/>
      <c r="L445" s="183"/>
      <c r="M445" s="183"/>
      <c r="N445" s="183"/>
      <c r="O445" s="183"/>
      <c r="P445" s="183"/>
      <c r="Q445" s="183"/>
      <c r="R445" s="183"/>
      <c r="S445" s="183"/>
      <c r="T445" s="183"/>
      <c r="U445" s="183"/>
      <c r="V445" s="183"/>
      <c r="W445" s="183"/>
      <c r="X445" s="183"/>
      <c r="Y445" s="183"/>
      <c r="Z445" s="183"/>
      <c r="AA445" s="183"/>
      <c r="AB445" s="183"/>
    </row>
    <row r="446" spans="1:28">
      <c r="A446" s="3"/>
      <c r="B446" s="203"/>
      <c r="C446" s="190"/>
      <c r="D446" s="206"/>
      <c r="E446" s="183"/>
      <c r="F446" s="3"/>
      <c r="G446" s="190"/>
      <c r="H446" s="183"/>
      <c r="I446" s="183"/>
      <c r="J446" s="183"/>
      <c r="K446" s="183"/>
      <c r="L446" s="183"/>
      <c r="M446" s="183"/>
      <c r="N446" s="183"/>
      <c r="O446" s="183"/>
      <c r="P446" s="183"/>
      <c r="Q446" s="183"/>
      <c r="R446" s="183"/>
      <c r="S446" s="183"/>
      <c r="T446" s="183"/>
      <c r="U446" s="183"/>
      <c r="V446" s="183"/>
      <c r="W446" s="183"/>
      <c r="X446" s="183"/>
      <c r="Y446" s="183"/>
      <c r="Z446" s="183"/>
      <c r="AA446" s="183"/>
      <c r="AB446" s="183"/>
    </row>
    <row r="447" spans="1:28">
      <c r="A447" s="3"/>
      <c r="B447" s="203"/>
      <c r="C447" s="190"/>
      <c r="D447" s="206"/>
      <c r="E447" s="183"/>
      <c r="F447" s="3"/>
      <c r="G447" s="190"/>
      <c r="H447" s="183"/>
      <c r="I447" s="183"/>
      <c r="J447" s="183"/>
      <c r="K447" s="183"/>
      <c r="L447" s="183"/>
      <c r="M447" s="183"/>
      <c r="N447" s="183"/>
      <c r="O447" s="183"/>
      <c r="P447" s="183"/>
      <c r="Q447" s="183"/>
      <c r="R447" s="183"/>
      <c r="S447" s="183"/>
      <c r="T447" s="183"/>
      <c r="U447" s="183"/>
      <c r="V447" s="183"/>
      <c r="W447" s="183"/>
      <c r="X447" s="183"/>
      <c r="Y447" s="183"/>
      <c r="Z447" s="183"/>
      <c r="AA447" s="183"/>
      <c r="AB447" s="183"/>
    </row>
    <row r="448" spans="1:28">
      <c r="A448" s="3"/>
      <c r="B448" s="203"/>
      <c r="C448" s="190"/>
      <c r="D448" s="206"/>
      <c r="E448" s="183"/>
      <c r="F448" s="3"/>
      <c r="G448" s="190"/>
      <c r="H448" s="183"/>
      <c r="I448" s="183"/>
      <c r="J448" s="183"/>
      <c r="K448" s="183"/>
      <c r="L448" s="183"/>
      <c r="M448" s="183"/>
      <c r="N448" s="183"/>
      <c r="O448" s="183"/>
      <c r="P448" s="183"/>
      <c r="Q448" s="183"/>
      <c r="R448" s="183"/>
      <c r="S448" s="183"/>
      <c r="T448" s="183"/>
      <c r="U448" s="183"/>
      <c r="V448" s="183"/>
      <c r="W448" s="183"/>
      <c r="X448" s="183"/>
      <c r="Y448" s="183"/>
      <c r="Z448" s="183"/>
      <c r="AA448" s="183"/>
      <c r="AB448" s="183"/>
    </row>
    <row r="449" spans="1:28">
      <c r="A449" s="3"/>
      <c r="B449" s="203"/>
      <c r="C449" s="190"/>
      <c r="D449" s="206"/>
      <c r="E449" s="183"/>
      <c r="F449" s="3"/>
      <c r="G449" s="190"/>
      <c r="H449" s="183"/>
      <c r="I449" s="183"/>
      <c r="J449" s="183"/>
      <c r="K449" s="183"/>
      <c r="L449" s="183"/>
      <c r="M449" s="183"/>
      <c r="N449" s="183"/>
      <c r="O449" s="183"/>
      <c r="P449" s="183"/>
      <c r="Q449" s="183"/>
      <c r="R449" s="183"/>
      <c r="S449" s="183"/>
      <c r="T449" s="183"/>
      <c r="U449" s="183"/>
      <c r="V449" s="183"/>
      <c r="W449" s="183"/>
      <c r="X449" s="183"/>
      <c r="Y449" s="183"/>
      <c r="Z449" s="183"/>
      <c r="AA449" s="183"/>
      <c r="AB449" s="183"/>
    </row>
    <row r="450" spans="1:28">
      <c r="A450" s="3"/>
      <c r="B450" s="203"/>
      <c r="C450" s="190"/>
      <c r="D450" s="206"/>
      <c r="E450" s="183"/>
      <c r="F450" s="3"/>
      <c r="G450" s="190"/>
      <c r="H450" s="183"/>
      <c r="I450" s="183"/>
      <c r="J450" s="183"/>
      <c r="K450" s="183"/>
      <c r="L450" s="183"/>
      <c r="M450" s="183"/>
      <c r="N450" s="183"/>
      <c r="O450" s="183"/>
      <c r="P450" s="183"/>
      <c r="Q450" s="183"/>
      <c r="R450" s="183"/>
      <c r="S450" s="183"/>
      <c r="T450" s="183"/>
      <c r="U450" s="183"/>
      <c r="V450" s="183"/>
      <c r="W450" s="183"/>
      <c r="X450" s="183"/>
      <c r="Y450" s="183"/>
      <c r="Z450" s="183"/>
      <c r="AA450" s="183"/>
      <c r="AB450" s="183"/>
    </row>
    <row r="451" spans="1:28">
      <c r="A451" s="3"/>
      <c r="B451" s="203"/>
      <c r="C451" s="190"/>
      <c r="D451" s="206"/>
      <c r="E451" s="183"/>
      <c r="F451" s="3"/>
      <c r="G451" s="190"/>
      <c r="H451" s="183"/>
      <c r="I451" s="183"/>
      <c r="J451" s="183"/>
      <c r="K451" s="183"/>
      <c r="L451" s="183"/>
      <c r="M451" s="183"/>
      <c r="N451" s="183"/>
      <c r="O451" s="183"/>
      <c r="P451" s="183"/>
      <c r="Q451" s="183"/>
      <c r="R451" s="183"/>
      <c r="S451" s="183"/>
      <c r="T451" s="183"/>
      <c r="U451" s="183"/>
      <c r="V451" s="183"/>
      <c r="W451" s="183"/>
      <c r="X451" s="183"/>
      <c r="Y451" s="183"/>
      <c r="Z451" s="183"/>
      <c r="AA451" s="183"/>
      <c r="AB451" s="183"/>
    </row>
    <row r="452" spans="1:28">
      <c r="A452" s="3"/>
      <c r="B452" s="203"/>
      <c r="C452" s="190"/>
      <c r="D452" s="206"/>
      <c r="E452" s="183"/>
      <c r="F452" s="3"/>
      <c r="G452" s="190"/>
      <c r="H452" s="183"/>
      <c r="I452" s="183"/>
      <c r="J452" s="183"/>
      <c r="K452" s="183"/>
      <c r="L452" s="183"/>
      <c r="M452" s="183"/>
      <c r="N452" s="183"/>
      <c r="O452" s="183"/>
      <c r="P452" s="183"/>
      <c r="Q452" s="183"/>
      <c r="R452" s="183"/>
      <c r="S452" s="183"/>
      <c r="T452" s="183"/>
      <c r="U452" s="183"/>
      <c r="V452" s="183"/>
      <c r="W452" s="183"/>
      <c r="X452" s="183"/>
      <c r="Y452" s="183"/>
      <c r="Z452" s="183"/>
      <c r="AA452" s="183"/>
      <c r="AB452" s="183"/>
    </row>
    <row r="453" spans="1:28">
      <c r="A453" s="3"/>
      <c r="B453" s="203"/>
      <c r="C453" s="190"/>
      <c r="D453" s="206"/>
      <c r="E453" s="183"/>
      <c r="F453" s="3"/>
      <c r="G453" s="190"/>
      <c r="H453" s="183"/>
      <c r="I453" s="183"/>
      <c r="J453" s="183"/>
      <c r="K453" s="183"/>
      <c r="L453" s="183"/>
      <c r="M453" s="183"/>
      <c r="N453" s="183"/>
      <c r="O453" s="183"/>
      <c r="P453" s="183"/>
      <c r="Q453" s="183"/>
      <c r="R453" s="183"/>
      <c r="S453" s="183"/>
      <c r="T453" s="183"/>
      <c r="U453" s="183"/>
      <c r="V453" s="183"/>
      <c r="W453" s="183"/>
      <c r="X453" s="183"/>
      <c r="Y453" s="183"/>
      <c r="Z453" s="183"/>
      <c r="AA453" s="183"/>
      <c r="AB453" s="183"/>
    </row>
    <row r="454" spans="1:28">
      <c r="A454" s="3"/>
      <c r="B454" s="203"/>
      <c r="C454" s="190"/>
      <c r="D454" s="206"/>
      <c r="E454" s="183"/>
      <c r="F454" s="3"/>
      <c r="G454" s="190"/>
      <c r="H454" s="183"/>
      <c r="I454" s="183"/>
      <c r="J454" s="183"/>
      <c r="K454" s="183"/>
      <c r="L454" s="183"/>
      <c r="M454" s="183"/>
      <c r="N454" s="183"/>
      <c r="O454" s="183"/>
      <c r="P454" s="183"/>
      <c r="Q454" s="183"/>
      <c r="R454" s="183"/>
      <c r="S454" s="183"/>
      <c r="T454" s="183"/>
      <c r="U454" s="183"/>
      <c r="V454" s="183"/>
      <c r="W454" s="183"/>
      <c r="X454" s="183"/>
      <c r="Y454" s="183"/>
      <c r="Z454" s="183"/>
      <c r="AA454" s="183"/>
      <c r="AB454" s="183"/>
    </row>
    <row r="455" spans="1:28">
      <c r="A455" s="3"/>
      <c r="B455" s="203"/>
      <c r="C455" s="190"/>
      <c r="D455" s="206"/>
      <c r="E455" s="183"/>
      <c r="F455" s="3"/>
      <c r="G455" s="190"/>
      <c r="H455" s="183"/>
      <c r="I455" s="183"/>
      <c r="J455" s="183"/>
      <c r="K455" s="183"/>
      <c r="L455" s="183"/>
      <c r="M455" s="183"/>
      <c r="N455" s="183"/>
      <c r="O455" s="183"/>
      <c r="P455" s="183"/>
      <c r="Q455" s="183"/>
      <c r="R455" s="183"/>
      <c r="S455" s="183"/>
      <c r="T455" s="183"/>
      <c r="U455" s="183"/>
      <c r="V455" s="183"/>
      <c r="W455" s="183"/>
      <c r="X455" s="183"/>
      <c r="Y455" s="183"/>
      <c r="Z455" s="183"/>
      <c r="AA455" s="183"/>
      <c r="AB455" s="183"/>
    </row>
    <row r="456" spans="1:28">
      <c r="A456" s="3"/>
      <c r="B456" s="203"/>
      <c r="C456" s="190"/>
      <c r="D456" s="206"/>
      <c r="E456" s="183"/>
      <c r="F456" s="3"/>
      <c r="G456" s="190"/>
      <c r="H456" s="183"/>
      <c r="I456" s="183"/>
      <c r="J456" s="183"/>
      <c r="K456" s="183"/>
      <c r="L456" s="183"/>
      <c r="M456" s="183"/>
      <c r="N456" s="183"/>
      <c r="O456" s="183"/>
      <c r="P456" s="183"/>
      <c r="Q456" s="183"/>
      <c r="R456" s="183"/>
      <c r="S456" s="183"/>
      <c r="T456" s="183"/>
      <c r="U456" s="183"/>
      <c r="V456" s="183"/>
      <c r="W456" s="183"/>
      <c r="X456" s="183"/>
      <c r="Y456" s="183"/>
      <c r="Z456" s="183"/>
      <c r="AA456" s="183"/>
      <c r="AB456" s="183"/>
    </row>
    <row r="457" spans="1:28">
      <c r="A457" s="3"/>
      <c r="B457" s="203"/>
      <c r="C457" s="190"/>
      <c r="D457" s="206"/>
      <c r="E457" s="183"/>
      <c r="F457" s="3"/>
      <c r="G457" s="190"/>
      <c r="H457" s="183"/>
      <c r="I457" s="183"/>
      <c r="J457" s="183"/>
      <c r="K457" s="183"/>
      <c r="L457" s="183"/>
      <c r="M457" s="183"/>
      <c r="N457" s="183"/>
      <c r="O457" s="183"/>
      <c r="P457" s="183"/>
      <c r="Q457" s="183"/>
      <c r="R457" s="183"/>
      <c r="S457" s="183"/>
      <c r="T457" s="183"/>
      <c r="U457" s="183"/>
      <c r="V457" s="183"/>
      <c r="W457" s="183"/>
      <c r="X457" s="183"/>
      <c r="Y457" s="183"/>
      <c r="Z457" s="183"/>
      <c r="AA457" s="183"/>
      <c r="AB457" s="183"/>
    </row>
    <row r="458" spans="1:28">
      <c r="A458" s="3"/>
      <c r="B458" s="203"/>
      <c r="C458" s="190"/>
      <c r="D458" s="206"/>
      <c r="E458" s="183"/>
      <c r="F458" s="3"/>
      <c r="G458" s="190"/>
      <c r="H458" s="183"/>
      <c r="I458" s="183"/>
      <c r="J458" s="183"/>
      <c r="K458" s="183"/>
      <c r="L458" s="183"/>
      <c r="M458" s="183"/>
      <c r="N458" s="183"/>
      <c r="O458" s="183"/>
      <c r="P458" s="183"/>
      <c r="Q458" s="183"/>
      <c r="R458" s="183"/>
      <c r="S458" s="183"/>
      <c r="T458" s="183"/>
      <c r="U458" s="183"/>
      <c r="V458" s="183"/>
      <c r="W458" s="183"/>
      <c r="X458" s="183"/>
      <c r="Y458" s="183"/>
      <c r="Z458" s="183"/>
      <c r="AA458" s="183"/>
      <c r="AB458" s="183"/>
    </row>
    <row r="459" spans="1:28">
      <c r="A459" s="3"/>
      <c r="B459" s="203"/>
      <c r="C459" s="190"/>
      <c r="D459" s="206"/>
      <c r="E459" s="183"/>
      <c r="F459" s="3"/>
      <c r="G459" s="190"/>
      <c r="H459" s="183"/>
      <c r="I459" s="183"/>
      <c r="J459" s="183"/>
      <c r="K459" s="183"/>
      <c r="L459" s="183"/>
      <c r="M459" s="183"/>
      <c r="N459" s="183"/>
      <c r="O459" s="183"/>
      <c r="P459" s="183"/>
      <c r="Q459" s="183"/>
      <c r="R459" s="183"/>
      <c r="S459" s="183"/>
      <c r="T459" s="183"/>
      <c r="U459" s="183"/>
      <c r="V459" s="183"/>
      <c r="W459" s="183"/>
      <c r="X459" s="183"/>
      <c r="Y459" s="183"/>
      <c r="Z459" s="183"/>
      <c r="AA459" s="183"/>
      <c r="AB459" s="183"/>
    </row>
    <row r="460" spans="1:28">
      <c r="A460" s="3"/>
      <c r="B460" s="203"/>
      <c r="C460" s="190"/>
      <c r="D460" s="206"/>
      <c r="E460" s="183"/>
      <c r="F460" s="3"/>
      <c r="G460" s="190"/>
      <c r="H460" s="183"/>
      <c r="I460" s="183"/>
      <c r="J460" s="183"/>
      <c r="K460" s="183"/>
      <c r="L460" s="183"/>
      <c r="M460" s="183"/>
      <c r="N460" s="183"/>
      <c r="O460" s="183"/>
      <c r="P460" s="183"/>
      <c r="Q460" s="183"/>
      <c r="R460" s="183"/>
      <c r="S460" s="183"/>
      <c r="T460" s="183"/>
      <c r="U460" s="183"/>
      <c r="V460" s="183"/>
      <c r="W460" s="183"/>
      <c r="X460" s="183"/>
      <c r="Y460" s="183"/>
      <c r="Z460" s="183"/>
      <c r="AA460" s="183"/>
      <c r="AB460" s="183"/>
    </row>
    <row r="461" spans="1:28">
      <c r="A461" s="3"/>
      <c r="B461" s="203"/>
      <c r="C461" s="190"/>
      <c r="D461" s="206"/>
      <c r="E461" s="183"/>
      <c r="F461" s="3"/>
      <c r="G461" s="190"/>
      <c r="H461" s="183"/>
      <c r="I461" s="183"/>
      <c r="J461" s="183"/>
      <c r="K461" s="183"/>
      <c r="L461" s="183"/>
      <c r="M461" s="183"/>
      <c r="N461" s="183"/>
      <c r="O461" s="183"/>
      <c r="P461" s="183"/>
      <c r="Q461" s="183"/>
      <c r="R461" s="183"/>
      <c r="S461" s="183"/>
      <c r="T461" s="183"/>
      <c r="U461" s="183"/>
      <c r="V461" s="183"/>
      <c r="W461" s="183"/>
      <c r="X461" s="183"/>
      <c r="Y461" s="183"/>
      <c r="Z461" s="183"/>
      <c r="AA461" s="183"/>
      <c r="AB461" s="183"/>
    </row>
    <row r="462" spans="1:28">
      <c r="A462" s="3"/>
      <c r="B462" s="203"/>
      <c r="C462" s="190"/>
      <c r="D462" s="206"/>
      <c r="E462" s="183"/>
      <c r="F462" s="3"/>
      <c r="G462" s="190"/>
      <c r="H462" s="183"/>
      <c r="I462" s="183"/>
      <c r="J462" s="183"/>
      <c r="K462" s="183"/>
      <c r="L462" s="183"/>
      <c r="M462" s="183"/>
      <c r="N462" s="183"/>
      <c r="O462" s="183"/>
      <c r="P462" s="183"/>
      <c r="Q462" s="183"/>
      <c r="R462" s="183"/>
      <c r="S462" s="183"/>
      <c r="T462" s="183"/>
      <c r="U462" s="183"/>
      <c r="V462" s="183"/>
      <c r="W462" s="183"/>
      <c r="X462" s="183"/>
      <c r="Y462" s="183"/>
      <c r="Z462" s="183"/>
      <c r="AA462" s="183"/>
      <c r="AB462" s="183"/>
    </row>
    <row r="463" spans="1:28">
      <c r="A463" s="3"/>
      <c r="B463" s="203"/>
      <c r="C463" s="190"/>
      <c r="D463" s="206"/>
      <c r="E463" s="183"/>
      <c r="F463" s="3"/>
      <c r="G463" s="190"/>
      <c r="H463" s="183"/>
      <c r="I463" s="183"/>
      <c r="J463" s="183"/>
      <c r="K463" s="183"/>
      <c r="L463" s="183"/>
      <c r="M463" s="183"/>
      <c r="N463" s="183"/>
      <c r="O463" s="183"/>
      <c r="P463" s="183"/>
      <c r="Q463" s="183"/>
      <c r="R463" s="183"/>
      <c r="S463" s="183"/>
      <c r="T463" s="183"/>
      <c r="U463" s="183"/>
      <c r="V463" s="183"/>
      <c r="W463" s="183"/>
      <c r="X463" s="183"/>
      <c r="Y463" s="183"/>
      <c r="Z463" s="183"/>
      <c r="AA463" s="183"/>
      <c r="AB463" s="183"/>
    </row>
    <row r="464" spans="1:28">
      <c r="A464" s="3"/>
      <c r="B464" s="203"/>
      <c r="C464" s="190"/>
      <c r="D464" s="206"/>
      <c r="E464" s="183"/>
      <c r="F464" s="3"/>
      <c r="G464" s="190"/>
      <c r="H464" s="183"/>
      <c r="I464" s="183"/>
      <c r="J464" s="183"/>
      <c r="K464" s="183"/>
      <c r="L464" s="183"/>
      <c r="M464" s="183"/>
      <c r="N464" s="183"/>
      <c r="O464" s="183"/>
      <c r="P464" s="183"/>
      <c r="Q464" s="183"/>
      <c r="R464" s="183"/>
      <c r="S464" s="183"/>
      <c r="T464" s="183"/>
      <c r="U464" s="183"/>
      <c r="V464" s="183"/>
      <c r="W464" s="183"/>
      <c r="X464" s="183"/>
      <c r="Y464" s="183"/>
      <c r="Z464" s="183"/>
      <c r="AA464" s="183"/>
      <c r="AB464" s="183"/>
    </row>
    <row r="465" spans="1:28">
      <c r="A465" s="3"/>
      <c r="B465" s="203"/>
      <c r="C465" s="190"/>
      <c r="D465" s="206"/>
      <c r="E465" s="183"/>
      <c r="F465" s="3"/>
      <c r="G465" s="190"/>
      <c r="H465" s="183"/>
      <c r="I465" s="183"/>
      <c r="J465" s="183"/>
      <c r="K465" s="183"/>
      <c r="L465" s="183"/>
      <c r="M465" s="183"/>
      <c r="N465" s="183"/>
      <c r="O465" s="183"/>
      <c r="P465" s="183"/>
      <c r="Q465" s="183"/>
      <c r="R465" s="183"/>
      <c r="S465" s="183"/>
      <c r="T465" s="183"/>
      <c r="U465" s="183"/>
      <c r="V465" s="183"/>
      <c r="W465" s="183"/>
      <c r="X465" s="183"/>
      <c r="Y465" s="183"/>
      <c r="Z465" s="183"/>
      <c r="AA465" s="183"/>
      <c r="AB465" s="183"/>
    </row>
    <row r="466" spans="1:28">
      <c r="A466" s="3"/>
      <c r="B466" s="203"/>
      <c r="C466" s="190"/>
      <c r="D466" s="206"/>
      <c r="E466" s="183"/>
      <c r="F466" s="3"/>
      <c r="G466" s="190"/>
      <c r="H466" s="183"/>
      <c r="I466" s="183"/>
      <c r="J466" s="183"/>
      <c r="K466" s="183"/>
      <c r="L466" s="183"/>
      <c r="M466" s="183"/>
      <c r="N466" s="183"/>
      <c r="O466" s="183"/>
      <c r="P466" s="183"/>
      <c r="Q466" s="183"/>
      <c r="R466" s="183"/>
      <c r="S466" s="183"/>
      <c r="T466" s="183"/>
      <c r="U466" s="183"/>
      <c r="V466" s="183"/>
      <c r="W466" s="183"/>
      <c r="X466" s="183"/>
      <c r="Y466" s="183"/>
      <c r="Z466" s="183"/>
      <c r="AA466" s="183"/>
      <c r="AB466" s="183"/>
    </row>
    <row r="467" spans="1:28">
      <c r="A467" s="3"/>
      <c r="B467" s="203"/>
      <c r="C467" s="190"/>
      <c r="D467" s="206"/>
      <c r="E467" s="183"/>
      <c r="F467" s="3"/>
      <c r="G467" s="190"/>
      <c r="H467" s="183"/>
      <c r="I467" s="183"/>
      <c r="J467" s="183"/>
      <c r="K467" s="183"/>
      <c r="L467" s="183"/>
      <c r="M467" s="183"/>
      <c r="N467" s="183"/>
      <c r="O467" s="183"/>
      <c r="P467" s="183"/>
      <c r="Q467" s="183"/>
      <c r="R467" s="183"/>
      <c r="S467" s="183"/>
      <c r="T467" s="183"/>
      <c r="U467" s="183"/>
      <c r="V467" s="183"/>
      <c r="W467" s="183"/>
      <c r="X467" s="183"/>
      <c r="Y467" s="183"/>
      <c r="Z467" s="183"/>
      <c r="AA467" s="183"/>
      <c r="AB467" s="183"/>
    </row>
    <row r="468" spans="1:28">
      <c r="A468" s="3"/>
      <c r="B468" s="203"/>
      <c r="C468" s="190"/>
      <c r="D468" s="206"/>
      <c r="E468" s="183"/>
      <c r="F468" s="3"/>
      <c r="G468" s="190"/>
      <c r="H468" s="183"/>
      <c r="I468" s="183"/>
      <c r="J468" s="183"/>
      <c r="K468" s="183"/>
      <c r="L468" s="183"/>
      <c r="M468" s="183"/>
      <c r="N468" s="183"/>
      <c r="O468" s="183"/>
      <c r="P468" s="183"/>
      <c r="Q468" s="183"/>
      <c r="R468" s="183"/>
      <c r="S468" s="183"/>
      <c r="T468" s="183"/>
      <c r="U468" s="183"/>
      <c r="V468" s="183"/>
      <c r="W468" s="183"/>
      <c r="X468" s="183"/>
      <c r="Y468" s="183"/>
      <c r="Z468" s="183"/>
      <c r="AA468" s="183"/>
      <c r="AB468" s="183"/>
    </row>
    <row r="469" spans="1:28">
      <c r="A469" s="3"/>
      <c r="B469" s="203"/>
      <c r="C469" s="190"/>
      <c r="D469" s="206"/>
      <c r="E469" s="183"/>
      <c r="F469" s="3"/>
      <c r="G469" s="190"/>
      <c r="H469" s="183"/>
      <c r="I469" s="183"/>
      <c r="J469" s="183"/>
      <c r="K469" s="183"/>
      <c r="L469" s="183"/>
      <c r="M469" s="183"/>
      <c r="N469" s="183"/>
      <c r="O469" s="183"/>
      <c r="P469" s="183"/>
      <c r="Q469" s="183"/>
      <c r="R469" s="183"/>
      <c r="S469" s="183"/>
      <c r="T469" s="183"/>
      <c r="U469" s="183"/>
      <c r="V469" s="183"/>
      <c r="W469" s="183"/>
      <c r="X469" s="183"/>
      <c r="Y469" s="183"/>
      <c r="Z469" s="183"/>
      <c r="AA469" s="183"/>
      <c r="AB469" s="183"/>
    </row>
    <row r="470" spans="1:28">
      <c r="A470" s="3"/>
      <c r="B470" s="203"/>
      <c r="C470" s="190"/>
      <c r="D470" s="206"/>
      <c r="E470" s="183"/>
      <c r="F470" s="3"/>
      <c r="G470" s="190"/>
      <c r="H470" s="183"/>
      <c r="I470" s="183"/>
      <c r="J470" s="183"/>
      <c r="K470" s="183"/>
      <c r="L470" s="183"/>
      <c r="M470" s="183"/>
      <c r="N470" s="183"/>
      <c r="O470" s="183"/>
      <c r="P470" s="183"/>
      <c r="Q470" s="183"/>
      <c r="R470" s="183"/>
      <c r="S470" s="183"/>
      <c r="T470" s="183"/>
      <c r="U470" s="183"/>
      <c r="V470" s="183"/>
      <c r="W470" s="183"/>
      <c r="X470" s="183"/>
      <c r="Y470" s="183"/>
      <c r="Z470" s="183"/>
      <c r="AA470" s="183"/>
      <c r="AB470" s="183"/>
    </row>
    <row r="471" spans="1:28">
      <c r="A471" s="3"/>
      <c r="B471" s="203"/>
      <c r="C471" s="190"/>
      <c r="D471" s="206"/>
      <c r="E471" s="183"/>
      <c r="F471" s="3"/>
      <c r="G471" s="190"/>
      <c r="H471" s="183"/>
      <c r="I471" s="183"/>
      <c r="J471" s="183"/>
      <c r="K471" s="183"/>
      <c r="L471" s="183"/>
      <c r="M471" s="183"/>
      <c r="N471" s="183"/>
      <c r="O471" s="183"/>
      <c r="P471" s="183"/>
      <c r="Q471" s="183"/>
      <c r="R471" s="183"/>
      <c r="S471" s="183"/>
      <c r="T471" s="183"/>
      <c r="U471" s="183"/>
      <c r="V471" s="183"/>
      <c r="W471" s="183"/>
      <c r="X471" s="183"/>
      <c r="Y471" s="183"/>
      <c r="Z471" s="183"/>
      <c r="AA471" s="183"/>
      <c r="AB471" s="183"/>
    </row>
    <row r="472" spans="1:28">
      <c r="A472" s="3"/>
      <c r="B472" s="203"/>
      <c r="C472" s="190"/>
      <c r="D472" s="206"/>
      <c r="E472" s="183"/>
      <c r="F472" s="3"/>
      <c r="G472" s="190"/>
      <c r="H472" s="183"/>
      <c r="I472" s="183"/>
      <c r="J472" s="183"/>
      <c r="K472" s="183"/>
      <c r="L472" s="183"/>
      <c r="M472" s="183"/>
      <c r="N472" s="183"/>
      <c r="O472" s="183"/>
      <c r="P472" s="183"/>
      <c r="Q472" s="183"/>
      <c r="R472" s="183"/>
      <c r="S472" s="183"/>
      <c r="T472" s="183"/>
      <c r="U472" s="183"/>
      <c r="V472" s="183"/>
      <c r="W472" s="183"/>
      <c r="X472" s="183"/>
      <c r="Y472" s="183"/>
      <c r="Z472" s="183"/>
      <c r="AA472" s="183"/>
      <c r="AB472" s="183"/>
    </row>
    <row r="473" spans="1:28">
      <c r="A473" s="3"/>
      <c r="B473" s="203"/>
      <c r="C473" s="190"/>
      <c r="D473" s="206"/>
      <c r="E473" s="183"/>
      <c r="F473" s="3"/>
      <c r="G473" s="190"/>
      <c r="H473" s="183"/>
      <c r="I473" s="183"/>
      <c r="J473" s="183"/>
      <c r="K473" s="183"/>
      <c r="L473" s="183"/>
      <c r="M473" s="183"/>
      <c r="N473" s="183"/>
      <c r="O473" s="183"/>
      <c r="P473" s="183"/>
      <c r="Q473" s="183"/>
      <c r="R473" s="183"/>
      <c r="S473" s="183"/>
      <c r="T473" s="183"/>
      <c r="U473" s="183"/>
      <c r="V473" s="183"/>
      <c r="W473" s="183"/>
      <c r="X473" s="183"/>
      <c r="Y473" s="183"/>
      <c r="Z473" s="183"/>
      <c r="AA473" s="183"/>
      <c r="AB473" s="183"/>
    </row>
    <row r="474" spans="1:28">
      <c r="A474" s="3"/>
      <c r="B474" s="203"/>
      <c r="C474" s="190"/>
      <c r="D474" s="206"/>
      <c r="E474" s="183"/>
      <c r="F474" s="3"/>
      <c r="G474" s="190"/>
      <c r="H474" s="183"/>
      <c r="I474" s="183"/>
      <c r="J474" s="183"/>
      <c r="K474" s="183"/>
      <c r="L474" s="183"/>
      <c r="M474" s="183"/>
      <c r="N474" s="183"/>
      <c r="O474" s="183"/>
      <c r="P474" s="183"/>
      <c r="Q474" s="183"/>
      <c r="R474" s="183"/>
      <c r="S474" s="183"/>
      <c r="T474" s="183"/>
      <c r="U474" s="183"/>
      <c r="V474" s="183"/>
      <c r="W474" s="183"/>
      <c r="X474" s="183"/>
      <c r="Y474" s="183"/>
      <c r="Z474" s="183"/>
      <c r="AA474" s="183"/>
      <c r="AB474" s="183"/>
    </row>
    <row r="475" spans="1:28">
      <c r="A475" s="3"/>
      <c r="B475" s="203"/>
      <c r="C475" s="190"/>
      <c r="D475" s="206"/>
      <c r="E475" s="183"/>
      <c r="F475" s="3"/>
      <c r="G475" s="190"/>
      <c r="H475" s="183"/>
      <c r="I475" s="183"/>
      <c r="J475" s="183"/>
      <c r="K475" s="183"/>
      <c r="L475" s="183"/>
      <c r="M475" s="183"/>
      <c r="N475" s="183"/>
      <c r="O475" s="183"/>
      <c r="P475" s="183"/>
      <c r="Q475" s="183"/>
      <c r="R475" s="183"/>
      <c r="S475" s="183"/>
      <c r="T475" s="183"/>
      <c r="U475" s="183"/>
      <c r="V475" s="183"/>
      <c r="W475" s="183"/>
      <c r="X475" s="183"/>
      <c r="Y475" s="183"/>
      <c r="Z475" s="183"/>
      <c r="AA475" s="183"/>
      <c r="AB475" s="183"/>
    </row>
    <row r="476" spans="1:28">
      <c r="A476" s="3"/>
      <c r="B476" s="203"/>
      <c r="C476" s="190"/>
      <c r="D476" s="206"/>
      <c r="E476" s="183"/>
      <c r="F476" s="3"/>
      <c r="G476" s="190"/>
      <c r="H476" s="183"/>
      <c r="I476" s="183"/>
      <c r="J476" s="183"/>
      <c r="K476" s="183"/>
      <c r="L476" s="183"/>
      <c r="M476" s="183"/>
      <c r="N476" s="183"/>
      <c r="O476" s="183"/>
      <c r="P476" s="183"/>
      <c r="Q476" s="183"/>
      <c r="R476" s="183"/>
      <c r="S476" s="183"/>
      <c r="T476" s="183"/>
      <c r="U476" s="183"/>
      <c r="V476" s="183"/>
      <c r="W476" s="183"/>
      <c r="X476" s="183"/>
      <c r="Y476" s="183"/>
      <c r="Z476" s="183"/>
      <c r="AA476" s="183"/>
      <c r="AB476" s="183"/>
    </row>
    <row r="477" spans="1:28">
      <c r="A477" s="3"/>
      <c r="B477" s="203"/>
      <c r="C477" s="190"/>
      <c r="D477" s="206"/>
      <c r="E477" s="183"/>
      <c r="F477" s="3"/>
      <c r="G477" s="190"/>
      <c r="H477" s="183"/>
      <c r="I477" s="183"/>
      <c r="J477" s="183"/>
      <c r="K477" s="183"/>
      <c r="L477" s="183"/>
      <c r="M477" s="183"/>
      <c r="N477" s="183"/>
      <c r="O477" s="183"/>
      <c r="P477" s="183"/>
      <c r="Q477" s="183"/>
      <c r="R477" s="183"/>
      <c r="S477" s="183"/>
      <c r="T477" s="183"/>
      <c r="U477" s="183"/>
      <c r="V477" s="183"/>
      <c r="W477" s="183"/>
      <c r="X477" s="183"/>
      <c r="Y477" s="183"/>
      <c r="Z477" s="183"/>
      <c r="AA477" s="183"/>
      <c r="AB477" s="183"/>
    </row>
    <row r="478" spans="1:28">
      <c r="A478" s="3"/>
      <c r="B478" s="203"/>
      <c r="C478" s="190"/>
      <c r="D478" s="206"/>
      <c r="E478" s="183"/>
      <c r="F478" s="3"/>
      <c r="G478" s="190"/>
      <c r="H478" s="183"/>
      <c r="I478" s="183"/>
      <c r="J478" s="183"/>
      <c r="K478" s="183"/>
      <c r="L478" s="183"/>
      <c r="M478" s="183"/>
      <c r="N478" s="183"/>
      <c r="O478" s="183"/>
      <c r="P478" s="183"/>
      <c r="Q478" s="183"/>
      <c r="R478" s="183"/>
      <c r="S478" s="183"/>
      <c r="T478" s="183"/>
      <c r="U478" s="183"/>
      <c r="V478" s="183"/>
      <c r="W478" s="183"/>
      <c r="X478" s="183"/>
      <c r="Y478" s="183"/>
      <c r="Z478" s="183"/>
      <c r="AA478" s="183"/>
      <c r="AB478" s="183"/>
    </row>
    <row r="479" spans="1:28">
      <c r="A479" s="3"/>
      <c r="B479" s="203"/>
      <c r="C479" s="190"/>
      <c r="D479" s="206"/>
      <c r="E479" s="183"/>
      <c r="F479" s="3"/>
      <c r="G479" s="190"/>
      <c r="H479" s="183"/>
      <c r="I479" s="183"/>
      <c r="J479" s="183"/>
      <c r="K479" s="183"/>
      <c r="L479" s="183"/>
      <c r="M479" s="183"/>
      <c r="N479" s="183"/>
      <c r="O479" s="183"/>
      <c r="P479" s="183"/>
      <c r="Q479" s="183"/>
      <c r="R479" s="183"/>
      <c r="S479" s="183"/>
      <c r="T479" s="183"/>
      <c r="U479" s="183"/>
      <c r="V479" s="183"/>
      <c r="W479" s="183"/>
      <c r="X479" s="183"/>
      <c r="Y479" s="183"/>
      <c r="Z479" s="183"/>
      <c r="AA479" s="183"/>
      <c r="AB479" s="183"/>
    </row>
    <row r="480" spans="1:28">
      <c r="A480" s="3"/>
      <c r="B480" s="203"/>
      <c r="C480" s="190"/>
      <c r="D480" s="206"/>
      <c r="E480" s="183"/>
      <c r="F480" s="3"/>
      <c r="G480" s="190"/>
      <c r="H480" s="183"/>
      <c r="I480" s="183"/>
      <c r="J480" s="183"/>
      <c r="K480" s="183"/>
      <c r="L480" s="183"/>
      <c r="M480" s="183"/>
      <c r="N480" s="183"/>
      <c r="O480" s="183"/>
      <c r="P480" s="183"/>
      <c r="Q480" s="183"/>
      <c r="R480" s="183"/>
      <c r="S480" s="183"/>
      <c r="T480" s="183"/>
      <c r="U480" s="183"/>
      <c r="V480" s="183"/>
      <c r="W480" s="183"/>
      <c r="X480" s="183"/>
      <c r="Y480" s="183"/>
      <c r="Z480" s="183"/>
      <c r="AA480" s="183"/>
      <c r="AB480" s="183"/>
    </row>
    <row r="481" spans="1:28">
      <c r="A481" s="3"/>
      <c r="B481" s="203"/>
      <c r="C481" s="190"/>
      <c r="D481" s="206"/>
      <c r="E481" s="183"/>
      <c r="F481" s="3"/>
      <c r="G481" s="190"/>
      <c r="H481" s="183"/>
      <c r="I481" s="183"/>
      <c r="J481" s="183"/>
      <c r="K481" s="183"/>
      <c r="L481" s="183"/>
      <c r="M481" s="183"/>
      <c r="N481" s="183"/>
      <c r="O481" s="183"/>
      <c r="P481" s="183"/>
      <c r="Q481" s="183"/>
      <c r="R481" s="183"/>
      <c r="S481" s="183"/>
      <c r="T481" s="183"/>
      <c r="U481" s="183"/>
      <c r="V481" s="183"/>
      <c r="W481" s="183"/>
      <c r="X481" s="183"/>
      <c r="Y481" s="183"/>
      <c r="Z481" s="183"/>
      <c r="AA481" s="183"/>
      <c r="AB481" s="183"/>
    </row>
    <row r="482" spans="1:28">
      <c r="A482" s="3"/>
      <c r="B482" s="203"/>
      <c r="C482" s="190"/>
      <c r="D482" s="206"/>
      <c r="E482" s="183"/>
      <c r="F482" s="3"/>
      <c r="G482" s="190"/>
      <c r="H482" s="183"/>
      <c r="I482" s="183"/>
      <c r="J482" s="183"/>
      <c r="K482" s="183"/>
      <c r="L482" s="183"/>
      <c r="M482" s="183"/>
      <c r="N482" s="183"/>
      <c r="O482" s="183"/>
      <c r="P482" s="183"/>
      <c r="Q482" s="183"/>
      <c r="R482" s="183"/>
      <c r="S482" s="183"/>
      <c r="T482" s="183"/>
      <c r="U482" s="183"/>
      <c r="V482" s="183"/>
      <c r="W482" s="183"/>
      <c r="X482" s="183"/>
      <c r="Y482" s="183"/>
      <c r="Z482" s="183"/>
      <c r="AA482" s="183"/>
      <c r="AB482" s="183"/>
    </row>
    <row r="483" spans="1:28">
      <c r="A483" s="3"/>
      <c r="B483" s="203"/>
      <c r="C483" s="190"/>
      <c r="D483" s="206"/>
      <c r="E483" s="183"/>
      <c r="F483" s="3"/>
      <c r="G483" s="190"/>
      <c r="H483" s="183"/>
      <c r="I483" s="183"/>
      <c r="J483" s="183"/>
      <c r="K483" s="183"/>
      <c r="L483" s="183"/>
      <c r="M483" s="183"/>
      <c r="N483" s="183"/>
      <c r="O483" s="183"/>
      <c r="P483" s="183"/>
      <c r="Q483" s="183"/>
      <c r="R483" s="183"/>
      <c r="S483" s="183"/>
      <c r="T483" s="183"/>
      <c r="U483" s="183"/>
      <c r="V483" s="183"/>
      <c r="W483" s="183"/>
      <c r="X483" s="183"/>
      <c r="Y483" s="183"/>
      <c r="Z483" s="183"/>
      <c r="AA483" s="183"/>
      <c r="AB483" s="183"/>
    </row>
    <row r="484" spans="1:28">
      <c r="A484" s="3"/>
      <c r="B484" s="203"/>
      <c r="C484" s="190"/>
      <c r="D484" s="206"/>
      <c r="E484" s="183"/>
      <c r="F484" s="3"/>
      <c r="G484" s="190"/>
      <c r="H484" s="183"/>
      <c r="I484" s="183"/>
      <c r="J484" s="183"/>
      <c r="K484" s="183"/>
      <c r="L484" s="183"/>
      <c r="M484" s="183"/>
      <c r="N484" s="183"/>
      <c r="O484" s="183"/>
      <c r="P484" s="183"/>
      <c r="Q484" s="183"/>
      <c r="R484" s="183"/>
      <c r="S484" s="183"/>
      <c r="T484" s="183"/>
      <c r="U484" s="183"/>
      <c r="V484" s="183"/>
      <c r="W484" s="183"/>
      <c r="X484" s="183"/>
      <c r="Y484" s="183"/>
      <c r="Z484" s="183"/>
      <c r="AA484" s="183"/>
      <c r="AB484" s="183"/>
    </row>
    <row r="485" spans="1:28">
      <c r="A485" s="3"/>
      <c r="B485" s="203"/>
      <c r="C485" s="190"/>
      <c r="D485" s="206"/>
      <c r="E485" s="183"/>
      <c r="F485" s="3"/>
      <c r="G485" s="190"/>
      <c r="H485" s="183"/>
      <c r="I485" s="183"/>
      <c r="J485" s="183"/>
      <c r="K485" s="183"/>
      <c r="L485" s="183"/>
      <c r="M485" s="183"/>
      <c r="N485" s="183"/>
      <c r="O485" s="183"/>
      <c r="P485" s="183"/>
      <c r="Q485" s="183"/>
      <c r="R485" s="183"/>
      <c r="S485" s="183"/>
      <c r="T485" s="183"/>
      <c r="U485" s="183"/>
      <c r="V485" s="183"/>
      <c r="W485" s="183"/>
      <c r="X485" s="183"/>
      <c r="Y485" s="183"/>
      <c r="Z485" s="183"/>
      <c r="AA485" s="183"/>
      <c r="AB485" s="183"/>
    </row>
    <row r="486" spans="1:28">
      <c r="A486" s="3"/>
      <c r="B486" s="203"/>
      <c r="C486" s="190"/>
      <c r="D486" s="206"/>
      <c r="E486" s="183"/>
      <c r="F486" s="3"/>
      <c r="G486" s="190"/>
      <c r="H486" s="183"/>
      <c r="I486" s="183"/>
      <c r="J486" s="183"/>
      <c r="K486" s="183"/>
      <c r="L486" s="183"/>
      <c r="M486" s="183"/>
      <c r="N486" s="183"/>
      <c r="O486" s="183"/>
      <c r="P486" s="183"/>
      <c r="Q486" s="183"/>
      <c r="R486" s="183"/>
      <c r="S486" s="183"/>
      <c r="T486" s="183"/>
      <c r="U486" s="183"/>
      <c r="V486" s="183"/>
      <c r="W486" s="183"/>
      <c r="X486" s="183"/>
      <c r="Y486" s="183"/>
      <c r="Z486" s="183"/>
      <c r="AA486" s="183"/>
      <c r="AB486" s="183"/>
    </row>
    <row r="487" spans="1:28">
      <c r="A487" s="3"/>
      <c r="B487" s="203"/>
      <c r="C487" s="190"/>
      <c r="D487" s="206"/>
      <c r="E487" s="183"/>
      <c r="F487" s="3"/>
      <c r="G487" s="190"/>
      <c r="H487" s="183"/>
      <c r="I487" s="183"/>
      <c r="J487" s="183"/>
      <c r="K487" s="183"/>
      <c r="L487" s="183"/>
      <c r="M487" s="183"/>
      <c r="N487" s="183"/>
      <c r="O487" s="183"/>
      <c r="P487" s="183"/>
      <c r="Q487" s="183"/>
      <c r="R487" s="183"/>
      <c r="S487" s="183"/>
      <c r="T487" s="183"/>
      <c r="U487" s="183"/>
      <c r="V487" s="183"/>
      <c r="W487" s="183"/>
      <c r="X487" s="183"/>
      <c r="Y487" s="183"/>
      <c r="Z487" s="183"/>
      <c r="AA487" s="183"/>
      <c r="AB487" s="183"/>
    </row>
    <row r="488" spans="1:28">
      <c r="A488" s="3"/>
      <c r="B488" s="203"/>
      <c r="C488" s="190"/>
      <c r="D488" s="206"/>
      <c r="E488" s="183"/>
      <c r="F488" s="3"/>
      <c r="G488" s="190"/>
      <c r="H488" s="183"/>
      <c r="I488" s="183"/>
      <c r="J488" s="183"/>
      <c r="K488" s="183"/>
      <c r="L488" s="183"/>
      <c r="M488" s="183"/>
      <c r="N488" s="183"/>
      <c r="O488" s="183"/>
      <c r="P488" s="183"/>
      <c r="Q488" s="183"/>
      <c r="R488" s="183"/>
      <c r="S488" s="183"/>
      <c r="T488" s="183"/>
      <c r="U488" s="183"/>
      <c r="V488" s="183"/>
      <c r="W488" s="183"/>
      <c r="X488" s="183"/>
      <c r="Y488" s="183"/>
      <c r="Z488" s="183"/>
      <c r="AA488" s="183"/>
      <c r="AB488" s="183"/>
    </row>
    <row r="489" spans="1:28">
      <c r="A489" s="3"/>
      <c r="B489" s="203"/>
      <c r="C489" s="190"/>
      <c r="D489" s="206"/>
      <c r="E489" s="183"/>
      <c r="F489" s="3"/>
      <c r="G489" s="190"/>
      <c r="H489" s="183"/>
      <c r="I489" s="183"/>
      <c r="J489" s="183"/>
      <c r="K489" s="183"/>
      <c r="L489" s="183"/>
      <c r="M489" s="183"/>
      <c r="N489" s="183"/>
      <c r="O489" s="183"/>
      <c r="P489" s="183"/>
      <c r="Q489" s="183"/>
      <c r="R489" s="183"/>
      <c r="S489" s="183"/>
      <c r="T489" s="183"/>
      <c r="U489" s="183"/>
      <c r="V489" s="183"/>
      <c r="W489" s="183"/>
      <c r="X489" s="183"/>
      <c r="Y489" s="183"/>
      <c r="Z489" s="183"/>
      <c r="AA489" s="183"/>
      <c r="AB489" s="183"/>
    </row>
    <row r="490" spans="1:28">
      <c r="A490" s="3"/>
      <c r="B490" s="203"/>
      <c r="C490" s="190"/>
      <c r="D490" s="206"/>
      <c r="E490" s="183"/>
      <c r="F490" s="3"/>
      <c r="G490" s="190"/>
      <c r="H490" s="183"/>
      <c r="I490" s="183"/>
      <c r="J490" s="183"/>
      <c r="K490" s="183"/>
      <c r="L490" s="183"/>
      <c r="M490" s="183"/>
      <c r="N490" s="183"/>
      <c r="O490" s="183"/>
      <c r="P490" s="183"/>
      <c r="Q490" s="183"/>
      <c r="R490" s="183"/>
      <c r="S490" s="183"/>
      <c r="T490" s="183"/>
      <c r="U490" s="183"/>
      <c r="V490" s="183"/>
      <c r="W490" s="183"/>
      <c r="X490" s="183"/>
      <c r="Y490" s="183"/>
      <c r="Z490" s="183"/>
      <c r="AA490" s="183"/>
      <c r="AB490" s="183"/>
    </row>
    <row r="491" spans="1:28">
      <c r="A491" s="3"/>
      <c r="B491" s="203"/>
      <c r="C491" s="190"/>
      <c r="D491" s="206"/>
      <c r="E491" s="183"/>
      <c r="F491" s="3"/>
      <c r="G491" s="190"/>
      <c r="H491" s="183"/>
      <c r="I491" s="183"/>
      <c r="J491" s="183"/>
      <c r="K491" s="183"/>
      <c r="L491" s="183"/>
      <c r="M491" s="183"/>
      <c r="N491" s="183"/>
      <c r="O491" s="183"/>
      <c r="P491" s="183"/>
      <c r="Q491" s="183"/>
      <c r="R491" s="183"/>
      <c r="S491" s="183"/>
      <c r="T491" s="183"/>
      <c r="U491" s="183"/>
      <c r="V491" s="183"/>
      <c r="W491" s="183"/>
      <c r="X491" s="183"/>
      <c r="Y491" s="183"/>
      <c r="Z491" s="183"/>
      <c r="AA491" s="183"/>
      <c r="AB491" s="183"/>
    </row>
    <row r="492" spans="1:28">
      <c r="A492" s="3"/>
      <c r="B492" s="203"/>
      <c r="C492" s="190"/>
      <c r="D492" s="206"/>
      <c r="E492" s="183"/>
      <c r="F492" s="3"/>
      <c r="G492" s="190"/>
      <c r="H492" s="183"/>
      <c r="I492" s="183"/>
      <c r="J492" s="183"/>
      <c r="K492" s="183"/>
      <c r="L492" s="183"/>
      <c r="M492" s="183"/>
      <c r="N492" s="183"/>
      <c r="O492" s="183"/>
      <c r="P492" s="183"/>
      <c r="Q492" s="183"/>
      <c r="R492" s="183"/>
      <c r="S492" s="183"/>
      <c r="T492" s="183"/>
      <c r="U492" s="183"/>
      <c r="V492" s="183"/>
      <c r="W492" s="183"/>
      <c r="X492" s="183"/>
      <c r="Y492" s="183"/>
      <c r="Z492" s="183"/>
      <c r="AA492" s="183"/>
      <c r="AB492" s="183"/>
    </row>
    <row r="493" spans="1:28">
      <c r="A493" s="3"/>
      <c r="B493" s="203"/>
      <c r="C493" s="190"/>
      <c r="D493" s="206"/>
      <c r="E493" s="183"/>
      <c r="F493" s="3"/>
      <c r="G493" s="190"/>
      <c r="H493" s="183"/>
      <c r="I493" s="183"/>
      <c r="J493" s="183"/>
      <c r="K493" s="183"/>
      <c r="L493" s="183"/>
      <c r="M493" s="183"/>
      <c r="N493" s="183"/>
      <c r="O493" s="183"/>
      <c r="P493" s="183"/>
      <c r="Q493" s="183"/>
      <c r="R493" s="183"/>
      <c r="S493" s="183"/>
      <c r="T493" s="183"/>
      <c r="U493" s="183"/>
      <c r="V493" s="183"/>
      <c r="W493" s="183"/>
      <c r="X493" s="183"/>
      <c r="Y493" s="183"/>
      <c r="Z493" s="183"/>
      <c r="AA493" s="183"/>
      <c r="AB493" s="183"/>
    </row>
    <row r="494" spans="1:28">
      <c r="A494" s="3"/>
      <c r="B494" s="203"/>
      <c r="C494" s="190"/>
      <c r="D494" s="206"/>
      <c r="E494" s="183"/>
      <c r="F494" s="3"/>
      <c r="G494" s="190"/>
      <c r="H494" s="183"/>
      <c r="I494" s="183"/>
      <c r="J494" s="183"/>
      <c r="K494" s="183"/>
      <c r="L494" s="183"/>
      <c r="M494" s="183"/>
      <c r="N494" s="183"/>
      <c r="O494" s="183"/>
      <c r="P494" s="183"/>
      <c r="Q494" s="183"/>
      <c r="R494" s="183"/>
      <c r="S494" s="183"/>
      <c r="T494" s="183"/>
      <c r="U494" s="183"/>
      <c r="V494" s="183"/>
      <c r="W494" s="183"/>
      <c r="X494" s="183"/>
      <c r="Y494" s="183"/>
      <c r="Z494" s="183"/>
      <c r="AA494" s="183"/>
      <c r="AB494" s="183"/>
    </row>
    <row r="495" spans="1:28">
      <c r="A495" s="3"/>
      <c r="B495" s="203"/>
      <c r="C495" s="190"/>
      <c r="D495" s="206"/>
      <c r="E495" s="183"/>
      <c r="F495" s="3"/>
      <c r="G495" s="190"/>
      <c r="H495" s="183"/>
      <c r="I495" s="183"/>
      <c r="J495" s="183"/>
      <c r="K495" s="183"/>
      <c r="L495" s="183"/>
      <c r="M495" s="183"/>
      <c r="N495" s="183"/>
      <c r="O495" s="183"/>
      <c r="P495" s="183"/>
      <c r="Q495" s="183"/>
      <c r="R495" s="183"/>
      <c r="S495" s="183"/>
      <c r="T495" s="183"/>
      <c r="U495" s="183"/>
      <c r="V495" s="183"/>
      <c r="W495" s="183"/>
      <c r="X495" s="183"/>
      <c r="Y495" s="183"/>
      <c r="Z495" s="183"/>
      <c r="AA495" s="183"/>
      <c r="AB495" s="183"/>
    </row>
    <row r="496" spans="1:28">
      <c r="A496" s="3"/>
      <c r="B496" s="203"/>
      <c r="C496" s="190"/>
      <c r="D496" s="206"/>
      <c r="E496" s="183"/>
      <c r="F496" s="3"/>
      <c r="G496" s="190"/>
      <c r="H496" s="183"/>
      <c r="I496" s="183"/>
      <c r="J496" s="183"/>
      <c r="K496" s="183"/>
      <c r="L496" s="183"/>
      <c r="M496" s="183"/>
      <c r="N496" s="183"/>
      <c r="O496" s="183"/>
      <c r="P496" s="183"/>
      <c r="Q496" s="183"/>
      <c r="R496" s="183"/>
      <c r="S496" s="183"/>
      <c r="T496" s="183"/>
      <c r="U496" s="183"/>
      <c r="V496" s="183"/>
      <c r="W496" s="183"/>
      <c r="X496" s="183"/>
      <c r="Y496" s="183"/>
      <c r="Z496" s="183"/>
      <c r="AA496" s="183"/>
      <c r="AB496" s="183"/>
    </row>
    <row r="497" spans="1:28">
      <c r="A497" s="3"/>
      <c r="B497" s="203"/>
      <c r="C497" s="190"/>
      <c r="D497" s="206"/>
      <c r="E497" s="183"/>
      <c r="F497" s="3"/>
      <c r="G497" s="190"/>
      <c r="H497" s="183"/>
      <c r="I497" s="183"/>
      <c r="J497" s="183"/>
      <c r="K497" s="183"/>
      <c r="L497" s="183"/>
      <c r="M497" s="183"/>
      <c r="N497" s="183"/>
      <c r="O497" s="183"/>
      <c r="P497" s="183"/>
      <c r="Q497" s="183"/>
      <c r="R497" s="183"/>
      <c r="S497" s="183"/>
      <c r="T497" s="183"/>
      <c r="U497" s="183"/>
      <c r="V497" s="183"/>
      <c r="W497" s="183"/>
      <c r="X497" s="183"/>
      <c r="Y497" s="183"/>
      <c r="Z497" s="183"/>
      <c r="AA497" s="183"/>
      <c r="AB497" s="183"/>
    </row>
    <row r="498" spans="1:28">
      <c r="A498" s="3"/>
      <c r="B498" s="203"/>
      <c r="C498" s="190"/>
      <c r="D498" s="206"/>
      <c r="E498" s="183"/>
      <c r="F498" s="3"/>
      <c r="G498" s="190"/>
      <c r="H498" s="183"/>
      <c r="I498" s="183"/>
      <c r="J498" s="183"/>
      <c r="K498" s="183"/>
      <c r="L498" s="183"/>
      <c r="M498" s="183"/>
      <c r="N498" s="183"/>
      <c r="O498" s="183"/>
      <c r="P498" s="183"/>
      <c r="Q498" s="183"/>
      <c r="R498" s="183"/>
      <c r="S498" s="183"/>
      <c r="T498" s="183"/>
      <c r="U498" s="183"/>
      <c r="V498" s="183"/>
      <c r="W498" s="183"/>
      <c r="X498" s="183"/>
      <c r="Y498" s="183"/>
      <c r="Z498" s="183"/>
      <c r="AA498" s="183"/>
      <c r="AB498" s="183"/>
    </row>
    <row r="499" spans="1:28">
      <c r="A499" s="3"/>
      <c r="B499" s="203"/>
      <c r="C499" s="190"/>
      <c r="D499" s="206"/>
      <c r="E499" s="183"/>
      <c r="F499" s="3"/>
      <c r="G499" s="190"/>
      <c r="H499" s="183"/>
      <c r="I499" s="183"/>
      <c r="J499" s="183"/>
      <c r="K499" s="183"/>
      <c r="L499" s="183"/>
      <c r="M499" s="183"/>
      <c r="N499" s="183"/>
      <c r="O499" s="183"/>
      <c r="P499" s="183"/>
      <c r="Q499" s="183"/>
      <c r="R499" s="183"/>
      <c r="S499" s="183"/>
      <c r="T499" s="183"/>
      <c r="U499" s="183"/>
      <c r="V499" s="183"/>
      <c r="W499" s="183"/>
      <c r="X499" s="183"/>
      <c r="Y499" s="183"/>
      <c r="Z499" s="183"/>
      <c r="AA499" s="183"/>
      <c r="AB499" s="183"/>
    </row>
    <row r="500" spans="1:28">
      <c r="A500" s="3"/>
      <c r="B500" s="203"/>
      <c r="C500" s="190"/>
      <c r="D500" s="206"/>
      <c r="E500" s="183"/>
      <c r="F500" s="3"/>
      <c r="G500" s="190"/>
      <c r="H500" s="183"/>
      <c r="I500" s="183"/>
      <c r="J500" s="183"/>
      <c r="K500" s="183"/>
      <c r="L500" s="183"/>
      <c r="M500" s="183"/>
      <c r="N500" s="183"/>
      <c r="O500" s="183"/>
      <c r="P500" s="183"/>
      <c r="Q500" s="183"/>
      <c r="R500" s="183"/>
      <c r="S500" s="183"/>
      <c r="T500" s="183"/>
      <c r="U500" s="183"/>
      <c r="V500" s="183"/>
      <c r="W500" s="183"/>
      <c r="X500" s="183"/>
      <c r="Y500" s="183"/>
      <c r="Z500" s="183"/>
      <c r="AA500" s="183"/>
      <c r="AB500" s="183"/>
    </row>
    <row r="501" spans="1:28">
      <c r="A501" s="3"/>
      <c r="B501" s="203"/>
      <c r="C501" s="190"/>
      <c r="D501" s="206"/>
      <c r="E501" s="183"/>
      <c r="F501" s="3"/>
      <c r="G501" s="190"/>
      <c r="H501" s="183"/>
      <c r="I501" s="183"/>
      <c r="J501" s="183"/>
      <c r="K501" s="183"/>
      <c r="L501" s="183"/>
      <c r="M501" s="183"/>
      <c r="N501" s="183"/>
      <c r="O501" s="183"/>
      <c r="P501" s="183"/>
      <c r="Q501" s="183"/>
      <c r="R501" s="183"/>
      <c r="S501" s="183"/>
      <c r="T501" s="183"/>
      <c r="U501" s="183"/>
      <c r="V501" s="183"/>
      <c r="W501" s="183"/>
      <c r="X501" s="183"/>
      <c r="Y501" s="183"/>
      <c r="Z501" s="183"/>
      <c r="AA501" s="183"/>
      <c r="AB501" s="183"/>
    </row>
    <row r="502" spans="1:28">
      <c r="A502" s="3"/>
      <c r="B502" s="203"/>
      <c r="C502" s="190"/>
      <c r="D502" s="206"/>
      <c r="E502" s="183"/>
      <c r="F502" s="3"/>
      <c r="G502" s="190"/>
      <c r="H502" s="183"/>
      <c r="I502" s="183"/>
      <c r="J502" s="183"/>
      <c r="K502" s="183"/>
      <c r="L502" s="183"/>
      <c r="M502" s="183"/>
      <c r="N502" s="183"/>
      <c r="O502" s="183"/>
      <c r="P502" s="183"/>
      <c r="Q502" s="183"/>
      <c r="R502" s="183"/>
      <c r="S502" s="183"/>
      <c r="T502" s="183"/>
      <c r="U502" s="183"/>
      <c r="V502" s="183"/>
      <c r="W502" s="183"/>
      <c r="X502" s="183"/>
      <c r="Y502" s="183"/>
      <c r="Z502" s="183"/>
      <c r="AA502" s="183"/>
      <c r="AB502" s="183"/>
    </row>
    <row r="503" spans="1:28">
      <c r="A503" s="3"/>
      <c r="B503" s="203"/>
      <c r="C503" s="190"/>
      <c r="D503" s="206"/>
      <c r="E503" s="183"/>
      <c r="F503" s="3"/>
      <c r="G503" s="190"/>
      <c r="H503" s="183"/>
      <c r="I503" s="183"/>
      <c r="J503" s="183"/>
      <c r="K503" s="183"/>
      <c r="L503" s="183"/>
      <c r="M503" s="183"/>
      <c r="N503" s="183"/>
      <c r="O503" s="183"/>
      <c r="P503" s="183"/>
      <c r="Q503" s="183"/>
      <c r="R503" s="183"/>
      <c r="S503" s="183"/>
      <c r="T503" s="183"/>
      <c r="U503" s="183"/>
      <c r="V503" s="183"/>
      <c r="W503" s="183"/>
      <c r="X503" s="183"/>
      <c r="Y503" s="183"/>
      <c r="Z503" s="183"/>
      <c r="AA503" s="183"/>
      <c r="AB503" s="183"/>
    </row>
    <row r="504" spans="1:28">
      <c r="A504" s="3"/>
      <c r="B504" s="203"/>
      <c r="C504" s="190"/>
      <c r="D504" s="206"/>
      <c r="E504" s="183"/>
      <c r="F504" s="3"/>
      <c r="G504" s="190"/>
      <c r="H504" s="183"/>
      <c r="I504" s="183"/>
      <c r="J504" s="183"/>
      <c r="K504" s="183"/>
      <c r="L504" s="183"/>
      <c r="M504" s="183"/>
      <c r="N504" s="183"/>
      <c r="O504" s="183"/>
      <c r="P504" s="183"/>
      <c r="Q504" s="183"/>
      <c r="R504" s="183"/>
      <c r="S504" s="183"/>
      <c r="T504" s="183"/>
      <c r="U504" s="183"/>
      <c r="V504" s="183"/>
      <c r="W504" s="183"/>
      <c r="X504" s="183"/>
      <c r="Y504" s="183"/>
      <c r="Z504" s="183"/>
      <c r="AA504" s="183"/>
      <c r="AB504" s="183"/>
    </row>
    <row r="505" spans="1:28">
      <c r="A505" s="3"/>
      <c r="B505" s="203"/>
      <c r="C505" s="190"/>
      <c r="D505" s="206"/>
      <c r="E505" s="183"/>
      <c r="F505" s="3"/>
      <c r="G505" s="190"/>
      <c r="H505" s="183"/>
      <c r="I505" s="183"/>
      <c r="J505" s="183"/>
      <c r="K505" s="183"/>
      <c r="L505" s="183"/>
      <c r="M505" s="183"/>
      <c r="N505" s="183"/>
      <c r="O505" s="183"/>
      <c r="P505" s="183"/>
      <c r="Q505" s="183"/>
      <c r="R505" s="183"/>
      <c r="S505" s="183"/>
      <c r="T505" s="183"/>
      <c r="U505" s="183"/>
      <c r="V505" s="183"/>
      <c r="W505" s="183"/>
      <c r="X505" s="183"/>
      <c r="Y505" s="183"/>
      <c r="Z505" s="183"/>
      <c r="AA505" s="183"/>
      <c r="AB505" s="183"/>
    </row>
    <row r="506" spans="1:28">
      <c r="A506" s="3"/>
      <c r="B506" s="203"/>
      <c r="C506" s="190"/>
      <c r="D506" s="206"/>
      <c r="E506" s="183"/>
      <c r="F506" s="3"/>
      <c r="G506" s="190"/>
      <c r="H506" s="183"/>
      <c r="I506" s="183"/>
      <c r="J506" s="183"/>
      <c r="K506" s="183"/>
      <c r="L506" s="183"/>
      <c r="M506" s="183"/>
      <c r="N506" s="183"/>
      <c r="O506" s="183"/>
      <c r="P506" s="183"/>
      <c r="Q506" s="183"/>
      <c r="R506" s="183"/>
      <c r="S506" s="183"/>
      <c r="T506" s="183"/>
      <c r="U506" s="183"/>
      <c r="V506" s="183"/>
      <c r="W506" s="183"/>
      <c r="X506" s="183"/>
      <c r="Y506" s="183"/>
      <c r="Z506" s="183"/>
      <c r="AA506" s="183"/>
      <c r="AB506" s="183"/>
    </row>
    <row r="507" spans="1:28">
      <c r="A507" s="3"/>
      <c r="B507" s="203"/>
      <c r="C507" s="190"/>
      <c r="D507" s="206"/>
      <c r="E507" s="183"/>
      <c r="F507" s="3"/>
      <c r="G507" s="190"/>
      <c r="H507" s="183"/>
      <c r="I507" s="183"/>
      <c r="J507" s="183"/>
      <c r="K507" s="183"/>
      <c r="L507" s="183"/>
      <c r="M507" s="183"/>
      <c r="N507" s="183"/>
      <c r="O507" s="183"/>
      <c r="P507" s="183"/>
      <c r="Q507" s="183"/>
      <c r="R507" s="183"/>
      <c r="S507" s="183"/>
      <c r="T507" s="183"/>
      <c r="U507" s="183"/>
      <c r="V507" s="183"/>
      <c r="W507" s="183"/>
      <c r="X507" s="183"/>
      <c r="Y507" s="183"/>
      <c r="Z507" s="183"/>
      <c r="AA507" s="183"/>
      <c r="AB507" s="183"/>
    </row>
    <row r="508" spans="1:28">
      <c r="A508" s="3"/>
      <c r="B508" s="203"/>
      <c r="C508" s="190"/>
      <c r="D508" s="206"/>
      <c r="E508" s="183"/>
      <c r="F508" s="3"/>
      <c r="G508" s="190"/>
      <c r="H508" s="183"/>
      <c r="I508" s="183"/>
      <c r="J508" s="183"/>
      <c r="K508" s="183"/>
      <c r="L508" s="183"/>
      <c r="M508" s="183"/>
      <c r="N508" s="183"/>
      <c r="O508" s="183"/>
      <c r="P508" s="183"/>
      <c r="Q508" s="183"/>
      <c r="R508" s="183"/>
      <c r="S508" s="183"/>
      <c r="T508" s="183"/>
      <c r="U508" s="183"/>
      <c r="V508" s="183"/>
      <c r="W508" s="183"/>
      <c r="X508" s="183"/>
      <c r="Y508" s="183"/>
      <c r="Z508" s="183"/>
      <c r="AA508" s="183"/>
      <c r="AB508" s="183"/>
    </row>
    <row r="509" spans="1:28">
      <c r="A509" s="3"/>
      <c r="B509" s="203"/>
      <c r="C509" s="190"/>
      <c r="D509" s="206"/>
      <c r="E509" s="183"/>
      <c r="F509" s="3"/>
      <c r="G509" s="190"/>
      <c r="H509" s="183"/>
      <c r="I509" s="183"/>
      <c r="J509" s="183"/>
      <c r="K509" s="183"/>
      <c r="L509" s="183"/>
      <c r="M509" s="183"/>
      <c r="N509" s="183"/>
      <c r="O509" s="183"/>
      <c r="P509" s="183"/>
      <c r="Q509" s="183"/>
      <c r="R509" s="183"/>
      <c r="S509" s="183"/>
      <c r="T509" s="183"/>
      <c r="U509" s="183"/>
      <c r="V509" s="183"/>
      <c r="W509" s="183"/>
      <c r="X509" s="183"/>
      <c r="Y509" s="183"/>
      <c r="Z509" s="183"/>
      <c r="AA509" s="183"/>
      <c r="AB509" s="183"/>
    </row>
    <row r="510" spans="1:28">
      <c r="A510" s="3"/>
      <c r="B510" s="203"/>
      <c r="C510" s="190"/>
      <c r="D510" s="206"/>
      <c r="E510" s="183"/>
      <c r="F510" s="3"/>
      <c r="G510" s="190"/>
      <c r="H510" s="183"/>
      <c r="I510" s="183"/>
      <c r="J510" s="183"/>
      <c r="K510" s="183"/>
      <c r="L510" s="183"/>
      <c r="M510" s="183"/>
      <c r="N510" s="183"/>
      <c r="O510" s="183"/>
      <c r="P510" s="183"/>
      <c r="Q510" s="183"/>
      <c r="R510" s="183"/>
      <c r="S510" s="183"/>
      <c r="T510" s="183"/>
      <c r="U510" s="183"/>
      <c r="V510" s="183"/>
      <c r="W510" s="183"/>
      <c r="X510" s="183"/>
      <c r="Y510" s="183"/>
      <c r="Z510" s="183"/>
      <c r="AA510" s="183"/>
      <c r="AB510" s="183"/>
    </row>
    <row r="511" spans="1:28">
      <c r="A511" s="3"/>
      <c r="B511" s="203"/>
      <c r="C511" s="190"/>
      <c r="D511" s="206"/>
      <c r="E511" s="183"/>
      <c r="F511" s="3"/>
      <c r="G511" s="190"/>
      <c r="H511" s="183"/>
      <c r="I511" s="183"/>
      <c r="J511" s="183"/>
      <c r="K511" s="183"/>
      <c r="L511" s="183"/>
      <c r="M511" s="183"/>
      <c r="N511" s="183"/>
      <c r="O511" s="183"/>
      <c r="P511" s="183"/>
      <c r="Q511" s="183"/>
      <c r="R511" s="183"/>
      <c r="S511" s="183"/>
      <c r="T511" s="183"/>
      <c r="U511" s="183"/>
      <c r="V511" s="183"/>
      <c r="W511" s="183"/>
      <c r="X511" s="183"/>
      <c r="Y511" s="183"/>
      <c r="Z511" s="183"/>
      <c r="AA511" s="183"/>
      <c r="AB511" s="183"/>
    </row>
    <row r="512" spans="1:28">
      <c r="A512" s="3"/>
      <c r="B512" s="203"/>
      <c r="C512" s="190"/>
      <c r="D512" s="206"/>
      <c r="E512" s="183"/>
      <c r="F512" s="3"/>
      <c r="G512" s="190"/>
      <c r="H512" s="183"/>
      <c r="I512" s="183"/>
      <c r="J512" s="183"/>
      <c r="K512" s="183"/>
      <c r="L512" s="183"/>
      <c r="M512" s="183"/>
      <c r="N512" s="183"/>
      <c r="O512" s="183"/>
      <c r="P512" s="183"/>
      <c r="Q512" s="183"/>
      <c r="R512" s="183"/>
      <c r="S512" s="183"/>
      <c r="T512" s="183"/>
      <c r="U512" s="183"/>
      <c r="V512" s="183"/>
      <c r="W512" s="183"/>
      <c r="X512" s="183"/>
      <c r="Y512" s="183"/>
      <c r="Z512" s="183"/>
      <c r="AA512" s="183"/>
      <c r="AB512" s="183"/>
    </row>
    <row r="513" spans="1:28">
      <c r="A513" s="3"/>
      <c r="B513" s="203"/>
      <c r="C513" s="190"/>
      <c r="D513" s="206"/>
      <c r="E513" s="183"/>
      <c r="F513" s="3"/>
      <c r="G513" s="190"/>
      <c r="H513" s="183"/>
      <c r="I513" s="183"/>
      <c r="J513" s="183"/>
      <c r="K513" s="183"/>
      <c r="L513" s="183"/>
      <c r="M513" s="183"/>
      <c r="N513" s="183"/>
      <c r="O513" s="183"/>
      <c r="P513" s="183"/>
      <c r="Q513" s="183"/>
      <c r="R513" s="183"/>
      <c r="S513" s="183"/>
      <c r="T513" s="183"/>
      <c r="U513" s="183"/>
      <c r="V513" s="183"/>
      <c r="W513" s="183"/>
      <c r="X513" s="183"/>
      <c r="Y513" s="183"/>
      <c r="Z513" s="183"/>
      <c r="AA513" s="183"/>
      <c r="AB513" s="183"/>
    </row>
    <row r="514" spans="1:28">
      <c r="A514" s="3"/>
      <c r="B514" s="203"/>
      <c r="C514" s="190"/>
      <c r="D514" s="206"/>
      <c r="E514" s="183"/>
      <c r="F514" s="3"/>
      <c r="G514" s="190"/>
      <c r="H514" s="183"/>
      <c r="I514" s="183"/>
      <c r="J514" s="183"/>
      <c r="K514" s="183"/>
      <c r="L514" s="183"/>
      <c r="M514" s="183"/>
      <c r="N514" s="183"/>
      <c r="O514" s="183"/>
      <c r="P514" s="183"/>
      <c r="Q514" s="183"/>
      <c r="R514" s="183"/>
      <c r="S514" s="183"/>
      <c r="T514" s="183"/>
      <c r="U514" s="183"/>
      <c r="V514" s="183"/>
      <c r="W514" s="183"/>
      <c r="X514" s="183"/>
      <c r="Y514" s="183"/>
      <c r="Z514" s="183"/>
      <c r="AA514" s="183"/>
      <c r="AB514" s="183"/>
    </row>
    <row r="515" spans="1:28">
      <c r="A515" s="3"/>
      <c r="B515" s="203"/>
      <c r="C515" s="190"/>
      <c r="D515" s="206"/>
      <c r="E515" s="183"/>
      <c r="F515" s="3"/>
      <c r="G515" s="190"/>
      <c r="H515" s="183"/>
      <c r="I515" s="183"/>
      <c r="J515" s="183"/>
      <c r="K515" s="183"/>
      <c r="L515" s="183"/>
      <c r="M515" s="183"/>
      <c r="N515" s="183"/>
      <c r="O515" s="183"/>
      <c r="P515" s="183"/>
      <c r="Q515" s="183"/>
      <c r="R515" s="183"/>
      <c r="S515" s="183"/>
      <c r="T515" s="183"/>
      <c r="U515" s="183"/>
      <c r="V515" s="183"/>
      <c r="W515" s="183"/>
      <c r="X515" s="183"/>
      <c r="Y515" s="183"/>
      <c r="Z515" s="183"/>
      <c r="AA515" s="183"/>
      <c r="AB515" s="183"/>
    </row>
    <row r="516" spans="1:28">
      <c r="A516" s="3"/>
      <c r="B516" s="203"/>
      <c r="C516" s="190"/>
      <c r="D516" s="206"/>
      <c r="E516" s="183"/>
      <c r="F516" s="3"/>
      <c r="G516" s="190"/>
      <c r="H516" s="183"/>
      <c r="I516" s="183"/>
      <c r="J516" s="183"/>
      <c r="K516" s="183"/>
      <c r="L516" s="183"/>
      <c r="M516" s="183"/>
      <c r="N516" s="183"/>
      <c r="O516" s="183"/>
      <c r="P516" s="183"/>
      <c r="Q516" s="183"/>
      <c r="R516" s="183"/>
      <c r="S516" s="183"/>
      <c r="T516" s="183"/>
      <c r="U516" s="183"/>
      <c r="V516" s="183"/>
      <c r="W516" s="183"/>
      <c r="X516" s="183"/>
      <c r="Y516" s="183"/>
      <c r="Z516" s="183"/>
      <c r="AA516" s="183"/>
      <c r="AB516" s="183"/>
    </row>
    <row r="517" spans="1:28">
      <c r="A517" s="3"/>
      <c r="B517" s="203"/>
      <c r="C517" s="190"/>
      <c r="D517" s="206"/>
      <c r="E517" s="183"/>
      <c r="F517" s="3"/>
      <c r="G517" s="190"/>
      <c r="H517" s="183"/>
      <c r="I517" s="183"/>
      <c r="J517" s="183"/>
      <c r="K517" s="183"/>
      <c r="L517" s="183"/>
      <c r="M517" s="183"/>
      <c r="N517" s="183"/>
      <c r="O517" s="183"/>
      <c r="P517" s="183"/>
      <c r="Q517" s="183"/>
      <c r="R517" s="183"/>
      <c r="S517" s="183"/>
      <c r="T517" s="183"/>
      <c r="U517" s="183"/>
      <c r="V517" s="183"/>
      <c r="W517" s="183"/>
      <c r="X517" s="183"/>
      <c r="Y517" s="183"/>
      <c r="Z517" s="183"/>
      <c r="AA517" s="183"/>
      <c r="AB517" s="183"/>
    </row>
    <row r="518" spans="1:28">
      <c r="A518" s="3"/>
      <c r="B518" s="203"/>
      <c r="C518" s="190"/>
      <c r="D518" s="206"/>
      <c r="E518" s="183"/>
      <c r="F518" s="3"/>
      <c r="G518" s="190"/>
      <c r="H518" s="183"/>
      <c r="I518" s="183"/>
      <c r="J518" s="183"/>
      <c r="K518" s="183"/>
      <c r="L518" s="183"/>
      <c r="M518" s="183"/>
      <c r="N518" s="183"/>
      <c r="O518" s="183"/>
      <c r="P518" s="183"/>
      <c r="Q518" s="183"/>
      <c r="R518" s="183"/>
      <c r="S518" s="183"/>
      <c r="T518" s="183"/>
      <c r="U518" s="183"/>
      <c r="V518" s="183"/>
      <c r="W518" s="183"/>
      <c r="X518" s="183"/>
      <c r="Y518" s="183"/>
      <c r="Z518" s="183"/>
      <c r="AA518" s="183"/>
      <c r="AB518" s="183"/>
    </row>
    <row r="519" spans="1:28">
      <c r="A519" s="3"/>
      <c r="B519" s="203"/>
      <c r="C519" s="190"/>
      <c r="D519" s="206"/>
      <c r="E519" s="183"/>
      <c r="F519" s="3"/>
      <c r="G519" s="190"/>
      <c r="H519" s="183"/>
      <c r="I519" s="183"/>
      <c r="J519" s="183"/>
      <c r="K519" s="183"/>
      <c r="L519" s="183"/>
      <c r="M519" s="183"/>
      <c r="N519" s="183"/>
      <c r="O519" s="183"/>
      <c r="P519" s="183"/>
      <c r="Q519" s="183"/>
      <c r="R519" s="183"/>
      <c r="S519" s="183"/>
      <c r="T519" s="183"/>
      <c r="U519" s="183"/>
      <c r="V519" s="183"/>
      <c r="W519" s="183"/>
      <c r="X519" s="183"/>
      <c r="Y519" s="183"/>
      <c r="Z519" s="183"/>
      <c r="AA519" s="183"/>
      <c r="AB519" s="183"/>
    </row>
    <row r="520" spans="1:28">
      <c r="A520" s="3"/>
      <c r="B520" s="203"/>
      <c r="C520" s="190"/>
      <c r="D520" s="206"/>
      <c r="E520" s="183"/>
      <c r="F520" s="3"/>
      <c r="G520" s="190"/>
      <c r="H520" s="183"/>
      <c r="I520" s="183"/>
      <c r="J520" s="183"/>
      <c r="K520" s="183"/>
      <c r="L520" s="183"/>
      <c r="M520" s="183"/>
      <c r="N520" s="183"/>
      <c r="O520" s="183"/>
      <c r="P520" s="183"/>
      <c r="Q520" s="183"/>
      <c r="R520" s="183"/>
      <c r="S520" s="183"/>
      <c r="T520" s="183"/>
      <c r="U520" s="183"/>
      <c r="V520" s="183"/>
      <c r="W520" s="183"/>
      <c r="X520" s="183"/>
      <c r="Y520" s="183"/>
      <c r="Z520" s="183"/>
      <c r="AA520" s="183"/>
      <c r="AB520" s="183"/>
    </row>
    <row r="521" spans="1:28">
      <c r="A521" s="3"/>
      <c r="B521" s="203"/>
      <c r="C521" s="190"/>
      <c r="D521" s="206"/>
      <c r="E521" s="183"/>
      <c r="F521" s="3"/>
      <c r="G521" s="190"/>
      <c r="H521" s="183"/>
      <c r="I521" s="183"/>
      <c r="J521" s="183"/>
      <c r="K521" s="183"/>
      <c r="L521" s="183"/>
      <c r="M521" s="183"/>
      <c r="N521" s="183"/>
      <c r="O521" s="183"/>
      <c r="P521" s="183"/>
      <c r="Q521" s="183"/>
      <c r="R521" s="183"/>
      <c r="S521" s="183"/>
      <c r="T521" s="183"/>
      <c r="U521" s="183"/>
      <c r="V521" s="183"/>
      <c r="W521" s="183"/>
      <c r="X521" s="183"/>
      <c r="Y521" s="183"/>
      <c r="Z521" s="183"/>
      <c r="AA521" s="183"/>
      <c r="AB521" s="183"/>
    </row>
    <row r="522" spans="1:28">
      <c r="A522" s="3"/>
      <c r="B522" s="203"/>
      <c r="C522" s="190"/>
      <c r="D522" s="206"/>
      <c r="E522" s="183"/>
      <c r="F522" s="3"/>
      <c r="G522" s="190"/>
      <c r="H522" s="183"/>
      <c r="I522" s="183"/>
      <c r="J522" s="183"/>
      <c r="K522" s="183"/>
      <c r="L522" s="183"/>
      <c r="M522" s="183"/>
      <c r="N522" s="183"/>
      <c r="O522" s="183"/>
      <c r="P522" s="183"/>
      <c r="Q522" s="183"/>
      <c r="R522" s="183"/>
      <c r="S522" s="183"/>
      <c r="T522" s="183"/>
      <c r="U522" s="183"/>
      <c r="V522" s="183"/>
      <c r="W522" s="183"/>
      <c r="X522" s="183"/>
      <c r="Y522" s="183"/>
      <c r="Z522" s="183"/>
      <c r="AA522" s="183"/>
      <c r="AB522" s="183"/>
    </row>
    <row r="523" spans="1:28">
      <c r="A523" s="3"/>
      <c r="B523" s="203"/>
      <c r="C523" s="190"/>
      <c r="D523" s="206"/>
      <c r="E523" s="183"/>
      <c r="F523" s="3"/>
      <c r="G523" s="190"/>
      <c r="H523" s="183"/>
      <c r="I523" s="183"/>
      <c r="J523" s="183"/>
      <c r="K523" s="183"/>
      <c r="L523" s="183"/>
      <c r="M523" s="183"/>
      <c r="N523" s="183"/>
      <c r="O523" s="183"/>
      <c r="P523" s="183"/>
      <c r="Q523" s="183"/>
      <c r="R523" s="183"/>
      <c r="S523" s="183"/>
      <c r="T523" s="183"/>
      <c r="U523" s="183"/>
      <c r="V523" s="183"/>
      <c r="W523" s="183"/>
      <c r="X523" s="183"/>
      <c r="Y523" s="183"/>
      <c r="Z523" s="183"/>
      <c r="AA523" s="183"/>
      <c r="AB523" s="183"/>
    </row>
    <row r="524" spans="1:28">
      <c r="A524" s="3"/>
      <c r="B524" s="203"/>
      <c r="C524" s="190"/>
      <c r="D524" s="206"/>
      <c r="E524" s="183"/>
      <c r="F524" s="3"/>
      <c r="G524" s="190"/>
      <c r="H524" s="183"/>
      <c r="I524" s="183"/>
      <c r="J524" s="183"/>
      <c r="K524" s="183"/>
      <c r="L524" s="183"/>
      <c r="M524" s="183"/>
      <c r="N524" s="183"/>
      <c r="O524" s="183"/>
      <c r="P524" s="183"/>
      <c r="Q524" s="183"/>
      <c r="R524" s="183"/>
      <c r="S524" s="183"/>
      <c r="T524" s="183"/>
      <c r="U524" s="183"/>
      <c r="V524" s="183"/>
      <c r="W524" s="183"/>
      <c r="X524" s="183"/>
      <c r="Y524" s="183"/>
      <c r="Z524" s="183"/>
      <c r="AA524" s="183"/>
      <c r="AB524" s="183"/>
    </row>
    <row r="525" spans="1:28">
      <c r="A525" s="3"/>
      <c r="B525" s="203"/>
      <c r="C525" s="190"/>
      <c r="D525" s="206"/>
      <c r="E525" s="183"/>
      <c r="F525" s="3"/>
      <c r="G525" s="190"/>
      <c r="H525" s="183"/>
      <c r="I525" s="183"/>
      <c r="J525" s="183"/>
      <c r="K525" s="183"/>
      <c r="L525" s="183"/>
      <c r="M525" s="183"/>
      <c r="N525" s="183"/>
      <c r="O525" s="183"/>
      <c r="P525" s="183"/>
      <c r="Q525" s="183"/>
      <c r="R525" s="183"/>
      <c r="S525" s="183"/>
      <c r="T525" s="183"/>
      <c r="U525" s="183"/>
      <c r="V525" s="183"/>
      <c r="W525" s="183"/>
      <c r="X525" s="183"/>
      <c r="Y525" s="183"/>
      <c r="Z525" s="183"/>
      <c r="AA525" s="183"/>
      <c r="AB525" s="183"/>
    </row>
    <row r="526" spans="1:28">
      <c r="A526" s="3"/>
      <c r="B526" s="203"/>
      <c r="C526" s="190"/>
      <c r="D526" s="206"/>
      <c r="E526" s="183"/>
      <c r="F526" s="3"/>
      <c r="G526" s="190"/>
      <c r="H526" s="183"/>
      <c r="I526" s="183"/>
      <c r="J526" s="183"/>
      <c r="K526" s="183"/>
      <c r="L526" s="183"/>
      <c r="M526" s="183"/>
      <c r="N526" s="183"/>
      <c r="O526" s="183"/>
      <c r="P526" s="183"/>
      <c r="Q526" s="183"/>
      <c r="R526" s="183"/>
      <c r="S526" s="183"/>
      <c r="T526" s="183"/>
      <c r="U526" s="183"/>
      <c r="V526" s="183"/>
      <c r="W526" s="183"/>
      <c r="X526" s="183"/>
      <c r="Y526" s="183"/>
      <c r="Z526" s="183"/>
      <c r="AA526" s="183"/>
      <c r="AB526" s="183"/>
    </row>
    <row r="527" spans="1:28">
      <c r="A527" s="3"/>
      <c r="B527" s="203"/>
      <c r="C527" s="190"/>
      <c r="D527" s="206"/>
      <c r="E527" s="183"/>
      <c r="F527" s="3"/>
      <c r="G527" s="190"/>
      <c r="H527" s="183"/>
      <c r="I527" s="183"/>
      <c r="J527" s="183"/>
      <c r="K527" s="183"/>
      <c r="L527" s="183"/>
      <c r="M527" s="183"/>
      <c r="N527" s="183"/>
      <c r="O527" s="183"/>
      <c r="P527" s="183"/>
      <c r="Q527" s="183"/>
      <c r="R527" s="183"/>
      <c r="S527" s="183"/>
      <c r="T527" s="183"/>
      <c r="U527" s="183"/>
      <c r="V527" s="183"/>
      <c r="W527" s="183"/>
      <c r="X527" s="183"/>
      <c r="Y527" s="183"/>
      <c r="Z527" s="183"/>
      <c r="AA527" s="183"/>
      <c r="AB527" s="183"/>
    </row>
    <row r="528" spans="1:28">
      <c r="A528" s="3"/>
      <c r="B528" s="203"/>
      <c r="C528" s="190"/>
      <c r="D528" s="206"/>
      <c r="E528" s="183"/>
      <c r="F528" s="3"/>
      <c r="G528" s="190"/>
      <c r="H528" s="183"/>
      <c r="I528" s="183"/>
      <c r="J528" s="183"/>
      <c r="K528" s="183"/>
      <c r="L528" s="183"/>
      <c r="M528" s="183"/>
      <c r="N528" s="183"/>
      <c r="O528" s="183"/>
      <c r="P528" s="183"/>
      <c r="Q528" s="183"/>
      <c r="R528" s="183"/>
      <c r="S528" s="183"/>
      <c r="T528" s="183"/>
      <c r="U528" s="183"/>
      <c r="V528" s="183"/>
      <c r="W528" s="183"/>
      <c r="X528" s="183"/>
      <c r="Y528" s="183"/>
      <c r="Z528" s="183"/>
      <c r="AA528" s="183"/>
      <c r="AB528" s="183"/>
    </row>
    <row r="529" spans="1:28">
      <c r="A529" s="3"/>
      <c r="B529" s="203"/>
      <c r="C529" s="190"/>
      <c r="D529" s="206"/>
      <c r="E529" s="183"/>
      <c r="F529" s="3"/>
      <c r="G529" s="190"/>
      <c r="H529" s="183"/>
      <c r="I529" s="183"/>
      <c r="J529" s="183"/>
      <c r="K529" s="183"/>
      <c r="L529" s="183"/>
      <c r="M529" s="183"/>
      <c r="N529" s="183"/>
      <c r="O529" s="183"/>
      <c r="P529" s="183"/>
      <c r="Q529" s="183"/>
      <c r="R529" s="183"/>
      <c r="S529" s="183"/>
      <c r="T529" s="183"/>
      <c r="U529" s="183"/>
      <c r="V529" s="183"/>
      <c r="W529" s="183"/>
      <c r="X529" s="183"/>
      <c r="Y529" s="183"/>
      <c r="Z529" s="183"/>
      <c r="AA529" s="183"/>
      <c r="AB529" s="183"/>
    </row>
    <row r="530" spans="1:28">
      <c r="A530" s="3"/>
      <c r="B530" s="203"/>
      <c r="C530" s="190"/>
      <c r="D530" s="206"/>
      <c r="E530" s="183"/>
      <c r="F530" s="3"/>
      <c r="G530" s="190"/>
      <c r="H530" s="183"/>
      <c r="I530" s="183"/>
      <c r="J530" s="183"/>
      <c r="K530" s="183"/>
      <c r="L530" s="183"/>
      <c r="M530" s="183"/>
      <c r="N530" s="183"/>
      <c r="O530" s="183"/>
      <c r="P530" s="183"/>
      <c r="Q530" s="183"/>
      <c r="R530" s="183"/>
      <c r="S530" s="183"/>
      <c r="T530" s="183"/>
      <c r="U530" s="183"/>
      <c r="V530" s="183"/>
      <c r="W530" s="183"/>
      <c r="X530" s="183"/>
      <c r="Y530" s="183"/>
      <c r="Z530" s="183"/>
      <c r="AA530" s="183"/>
      <c r="AB530" s="183"/>
    </row>
    <row r="531" spans="1:28">
      <c r="A531" s="3"/>
      <c r="B531" s="203"/>
      <c r="C531" s="190"/>
      <c r="D531" s="206"/>
      <c r="E531" s="183"/>
      <c r="F531" s="3"/>
      <c r="G531" s="190"/>
      <c r="H531" s="183"/>
      <c r="I531" s="183"/>
      <c r="J531" s="183"/>
      <c r="K531" s="183"/>
      <c r="L531" s="183"/>
      <c r="M531" s="183"/>
      <c r="N531" s="183"/>
      <c r="O531" s="183"/>
      <c r="P531" s="183"/>
      <c r="Q531" s="183"/>
      <c r="R531" s="183"/>
      <c r="S531" s="183"/>
      <c r="T531" s="183"/>
      <c r="U531" s="183"/>
      <c r="V531" s="183"/>
      <c r="W531" s="183"/>
      <c r="X531" s="183"/>
      <c r="Y531" s="183"/>
      <c r="Z531" s="183"/>
      <c r="AA531" s="183"/>
      <c r="AB531" s="183"/>
    </row>
    <row r="532" spans="1:28">
      <c r="A532" s="3"/>
      <c r="B532" s="203"/>
      <c r="C532" s="190"/>
      <c r="D532" s="206"/>
      <c r="E532" s="183"/>
      <c r="F532" s="3"/>
      <c r="G532" s="190"/>
      <c r="H532" s="183"/>
      <c r="I532" s="183"/>
      <c r="J532" s="183"/>
      <c r="K532" s="183"/>
      <c r="L532" s="183"/>
      <c r="M532" s="183"/>
      <c r="N532" s="183"/>
      <c r="O532" s="183"/>
      <c r="P532" s="183"/>
      <c r="Q532" s="183"/>
      <c r="R532" s="183"/>
      <c r="S532" s="183"/>
      <c r="T532" s="183"/>
      <c r="U532" s="183"/>
      <c r="V532" s="183"/>
      <c r="W532" s="183"/>
      <c r="X532" s="183"/>
      <c r="Y532" s="183"/>
      <c r="Z532" s="183"/>
      <c r="AA532" s="183"/>
      <c r="AB532" s="183"/>
    </row>
    <row r="533" spans="1:28">
      <c r="A533" s="3"/>
      <c r="B533" s="203"/>
      <c r="C533" s="190"/>
      <c r="D533" s="206"/>
      <c r="E533" s="183"/>
      <c r="F533" s="3"/>
      <c r="G533" s="190"/>
      <c r="H533" s="183"/>
      <c r="I533" s="183"/>
      <c r="J533" s="183"/>
      <c r="K533" s="183"/>
      <c r="L533" s="183"/>
      <c r="M533" s="183"/>
      <c r="N533" s="183"/>
      <c r="O533" s="183"/>
      <c r="P533" s="183"/>
      <c r="Q533" s="183"/>
      <c r="R533" s="183"/>
      <c r="S533" s="183"/>
      <c r="T533" s="183"/>
      <c r="U533" s="183"/>
      <c r="V533" s="183"/>
      <c r="W533" s="183"/>
      <c r="X533" s="183"/>
      <c r="Y533" s="183"/>
      <c r="Z533" s="183"/>
      <c r="AA533" s="183"/>
      <c r="AB533" s="183"/>
    </row>
    <row r="534" spans="1:28">
      <c r="A534" s="3"/>
      <c r="B534" s="203"/>
      <c r="C534" s="190"/>
      <c r="D534" s="206"/>
      <c r="E534" s="183"/>
      <c r="F534" s="3"/>
      <c r="G534" s="190"/>
      <c r="H534" s="183"/>
      <c r="I534" s="183"/>
      <c r="J534" s="183"/>
      <c r="K534" s="183"/>
      <c r="L534" s="183"/>
      <c r="M534" s="183"/>
      <c r="N534" s="183"/>
      <c r="O534" s="183"/>
      <c r="P534" s="183"/>
      <c r="Q534" s="183"/>
      <c r="R534" s="183"/>
      <c r="S534" s="183"/>
      <c r="T534" s="183"/>
      <c r="U534" s="183"/>
      <c r="V534" s="183"/>
      <c r="W534" s="183"/>
      <c r="X534" s="183"/>
      <c r="Y534" s="183"/>
      <c r="Z534" s="183"/>
      <c r="AA534" s="183"/>
      <c r="AB534" s="183"/>
    </row>
    <row r="535" spans="1:28">
      <c r="A535" s="3"/>
      <c r="B535" s="203"/>
      <c r="C535" s="190"/>
      <c r="D535" s="206"/>
      <c r="E535" s="183"/>
      <c r="F535" s="3"/>
      <c r="G535" s="190"/>
      <c r="H535" s="183"/>
      <c r="I535" s="183"/>
      <c r="J535" s="183"/>
      <c r="K535" s="183"/>
      <c r="L535" s="183"/>
      <c r="M535" s="183"/>
      <c r="N535" s="183"/>
      <c r="O535" s="183"/>
      <c r="P535" s="183"/>
      <c r="Q535" s="183"/>
      <c r="R535" s="183"/>
      <c r="S535" s="183"/>
      <c r="T535" s="183"/>
      <c r="U535" s="183"/>
      <c r="V535" s="183"/>
      <c r="W535" s="183"/>
      <c r="X535" s="183"/>
      <c r="Y535" s="183"/>
      <c r="Z535" s="183"/>
      <c r="AA535" s="183"/>
      <c r="AB535" s="183"/>
    </row>
    <row r="536" spans="1:28">
      <c r="A536" s="3"/>
      <c r="B536" s="203"/>
      <c r="C536" s="190"/>
      <c r="D536" s="206"/>
      <c r="E536" s="183"/>
      <c r="F536" s="3"/>
      <c r="G536" s="190"/>
      <c r="H536" s="183"/>
      <c r="I536" s="183"/>
      <c r="J536" s="183"/>
      <c r="K536" s="183"/>
      <c r="L536" s="183"/>
      <c r="M536" s="183"/>
      <c r="N536" s="183"/>
      <c r="O536" s="183"/>
      <c r="P536" s="183"/>
      <c r="Q536" s="183"/>
      <c r="R536" s="183"/>
      <c r="S536" s="183"/>
      <c r="T536" s="183"/>
      <c r="U536" s="183"/>
      <c r="V536" s="183"/>
      <c r="W536" s="183"/>
      <c r="X536" s="183"/>
      <c r="Y536" s="183"/>
      <c r="Z536" s="183"/>
      <c r="AA536" s="183"/>
      <c r="AB536" s="183"/>
    </row>
    <row r="537" spans="1:28">
      <c r="A537" s="3"/>
      <c r="B537" s="203"/>
      <c r="C537" s="190"/>
      <c r="D537" s="206"/>
      <c r="E537" s="183"/>
      <c r="F537" s="3"/>
      <c r="G537" s="190"/>
      <c r="H537" s="183"/>
      <c r="I537" s="183"/>
      <c r="J537" s="183"/>
      <c r="K537" s="183"/>
      <c r="L537" s="183"/>
      <c r="M537" s="183"/>
      <c r="N537" s="183"/>
      <c r="O537" s="183"/>
      <c r="P537" s="183"/>
      <c r="Q537" s="183"/>
      <c r="R537" s="183"/>
      <c r="S537" s="183"/>
      <c r="T537" s="183"/>
      <c r="U537" s="183"/>
      <c r="V537" s="183"/>
      <c r="W537" s="183"/>
      <c r="X537" s="183"/>
      <c r="Y537" s="183"/>
      <c r="Z537" s="183"/>
      <c r="AA537" s="183"/>
      <c r="AB537" s="183"/>
    </row>
    <row r="538" spans="1:28">
      <c r="A538" s="3"/>
      <c r="B538" s="203"/>
      <c r="C538" s="190"/>
      <c r="D538" s="206"/>
      <c r="E538" s="183"/>
      <c r="F538" s="3"/>
      <c r="G538" s="190"/>
      <c r="H538" s="183"/>
      <c r="I538" s="183"/>
      <c r="J538" s="183"/>
      <c r="K538" s="183"/>
      <c r="L538" s="183"/>
      <c r="M538" s="183"/>
      <c r="N538" s="183"/>
      <c r="O538" s="183"/>
      <c r="P538" s="183"/>
      <c r="Q538" s="183"/>
      <c r="R538" s="183"/>
      <c r="S538" s="183"/>
      <c r="T538" s="183"/>
      <c r="U538" s="183"/>
      <c r="V538" s="183"/>
      <c r="W538" s="183"/>
      <c r="X538" s="183"/>
      <c r="Y538" s="183"/>
      <c r="Z538" s="183"/>
      <c r="AA538" s="183"/>
      <c r="AB538" s="183"/>
    </row>
    <row r="539" spans="1:28">
      <c r="A539" s="3"/>
      <c r="B539" s="203"/>
      <c r="C539" s="190"/>
      <c r="D539" s="206"/>
      <c r="E539" s="183"/>
      <c r="F539" s="3"/>
      <c r="G539" s="190"/>
      <c r="H539" s="183"/>
      <c r="I539" s="183"/>
      <c r="J539" s="183"/>
      <c r="K539" s="183"/>
      <c r="L539" s="183"/>
      <c r="M539" s="183"/>
      <c r="N539" s="183"/>
      <c r="O539" s="183"/>
      <c r="P539" s="183"/>
      <c r="Q539" s="183"/>
      <c r="R539" s="183"/>
      <c r="S539" s="183"/>
      <c r="T539" s="183"/>
      <c r="U539" s="183"/>
      <c r="V539" s="183"/>
      <c r="W539" s="183"/>
      <c r="X539" s="183"/>
      <c r="Y539" s="183"/>
      <c r="Z539" s="183"/>
      <c r="AA539" s="183"/>
      <c r="AB539" s="183"/>
    </row>
    <row r="540" spans="1:28">
      <c r="A540" s="3"/>
      <c r="B540" s="203"/>
      <c r="C540" s="190"/>
      <c r="D540" s="206"/>
      <c r="E540" s="183"/>
      <c r="F540" s="3"/>
      <c r="G540" s="190"/>
      <c r="H540" s="183"/>
      <c r="I540" s="183"/>
      <c r="J540" s="183"/>
      <c r="K540" s="183"/>
      <c r="L540" s="183"/>
      <c r="M540" s="183"/>
      <c r="N540" s="183"/>
      <c r="O540" s="183"/>
      <c r="P540" s="183"/>
      <c r="Q540" s="183"/>
      <c r="R540" s="183"/>
      <c r="S540" s="183"/>
      <c r="T540" s="183"/>
      <c r="U540" s="183"/>
      <c r="V540" s="183"/>
      <c r="W540" s="183"/>
      <c r="X540" s="183"/>
      <c r="Y540" s="183"/>
      <c r="Z540" s="183"/>
      <c r="AA540" s="183"/>
      <c r="AB540" s="183"/>
    </row>
    <row r="541" spans="1:28">
      <c r="A541" s="3"/>
      <c r="B541" s="203"/>
      <c r="C541" s="190"/>
      <c r="D541" s="206"/>
      <c r="E541" s="183"/>
      <c r="F541" s="3"/>
      <c r="G541" s="190"/>
      <c r="H541" s="183"/>
      <c r="I541" s="183"/>
      <c r="J541" s="183"/>
      <c r="K541" s="183"/>
      <c r="L541" s="183"/>
      <c r="M541" s="183"/>
      <c r="N541" s="183"/>
      <c r="O541" s="183"/>
      <c r="P541" s="183"/>
      <c r="Q541" s="183"/>
      <c r="R541" s="183"/>
      <c r="S541" s="183"/>
      <c r="T541" s="183"/>
      <c r="U541" s="183"/>
      <c r="V541" s="183"/>
      <c r="W541" s="183"/>
      <c r="X541" s="183"/>
      <c r="Y541" s="183"/>
      <c r="Z541" s="183"/>
      <c r="AA541" s="183"/>
      <c r="AB541" s="183"/>
    </row>
    <row r="542" spans="1:28">
      <c r="A542" s="3"/>
      <c r="B542" s="203"/>
      <c r="C542" s="190"/>
      <c r="D542" s="206"/>
      <c r="E542" s="183"/>
      <c r="F542" s="3"/>
      <c r="G542" s="190"/>
      <c r="H542" s="183"/>
      <c r="I542" s="183"/>
      <c r="J542" s="183"/>
      <c r="K542" s="183"/>
      <c r="L542" s="183"/>
      <c r="M542" s="183"/>
      <c r="N542" s="183"/>
      <c r="O542" s="183"/>
      <c r="P542" s="183"/>
      <c r="Q542" s="183"/>
      <c r="R542" s="183"/>
      <c r="S542" s="183"/>
      <c r="T542" s="183"/>
      <c r="U542" s="183"/>
      <c r="V542" s="183"/>
      <c r="W542" s="183"/>
      <c r="X542" s="183"/>
      <c r="Y542" s="183"/>
      <c r="Z542" s="183"/>
      <c r="AA542" s="183"/>
      <c r="AB542" s="183"/>
    </row>
    <row r="543" spans="1:28">
      <c r="A543" s="3"/>
      <c r="B543" s="203"/>
      <c r="C543" s="190"/>
      <c r="D543" s="206"/>
      <c r="E543" s="183"/>
      <c r="F543" s="3"/>
      <c r="G543" s="190"/>
      <c r="H543" s="183"/>
      <c r="I543" s="183"/>
      <c r="J543" s="183"/>
      <c r="K543" s="183"/>
      <c r="L543" s="183"/>
      <c r="M543" s="183"/>
      <c r="N543" s="183"/>
      <c r="O543" s="183"/>
      <c r="P543" s="183"/>
      <c r="Q543" s="183"/>
      <c r="R543" s="183"/>
      <c r="S543" s="183"/>
      <c r="T543" s="183"/>
      <c r="U543" s="183"/>
      <c r="V543" s="183"/>
      <c r="W543" s="183"/>
      <c r="X543" s="183"/>
      <c r="Y543" s="183"/>
      <c r="Z543" s="183"/>
      <c r="AA543" s="183"/>
      <c r="AB543" s="183"/>
    </row>
    <row r="544" spans="1:28">
      <c r="A544" s="3"/>
      <c r="B544" s="203"/>
      <c r="C544" s="190"/>
      <c r="D544" s="206"/>
      <c r="E544" s="183"/>
      <c r="F544" s="3"/>
      <c r="G544" s="190"/>
      <c r="H544" s="183"/>
      <c r="I544" s="183"/>
      <c r="J544" s="183"/>
      <c r="K544" s="183"/>
      <c r="L544" s="183"/>
      <c r="M544" s="183"/>
      <c r="N544" s="183"/>
      <c r="O544" s="183"/>
      <c r="P544" s="183"/>
      <c r="Q544" s="183"/>
      <c r="R544" s="183"/>
      <c r="S544" s="183"/>
      <c r="T544" s="183"/>
      <c r="U544" s="183"/>
      <c r="V544" s="183"/>
      <c r="W544" s="183"/>
      <c r="X544" s="183"/>
      <c r="Y544" s="183"/>
      <c r="Z544" s="183"/>
      <c r="AA544" s="183"/>
      <c r="AB544" s="183"/>
    </row>
    <row r="545" spans="1:28">
      <c r="A545" s="3"/>
      <c r="B545" s="203"/>
      <c r="C545" s="190"/>
      <c r="D545" s="206"/>
      <c r="E545" s="183"/>
      <c r="F545" s="3"/>
      <c r="G545" s="190"/>
      <c r="H545" s="183"/>
      <c r="I545" s="183"/>
      <c r="J545" s="183"/>
      <c r="K545" s="183"/>
      <c r="L545" s="183"/>
      <c r="M545" s="183"/>
      <c r="N545" s="183"/>
      <c r="O545" s="183"/>
      <c r="P545" s="183"/>
      <c r="Q545" s="183"/>
      <c r="R545" s="183"/>
      <c r="S545" s="183"/>
      <c r="T545" s="183"/>
      <c r="U545" s="183"/>
      <c r="V545" s="183"/>
      <c r="W545" s="183"/>
      <c r="X545" s="183"/>
      <c r="Y545" s="183"/>
      <c r="Z545" s="183"/>
      <c r="AA545" s="183"/>
      <c r="AB545" s="183"/>
    </row>
    <row r="546" spans="1:28">
      <c r="A546" s="3"/>
      <c r="B546" s="203"/>
      <c r="C546" s="190"/>
      <c r="D546" s="206"/>
      <c r="E546" s="183"/>
      <c r="F546" s="3"/>
      <c r="G546" s="190"/>
      <c r="H546" s="183"/>
      <c r="I546" s="183"/>
      <c r="J546" s="183"/>
      <c r="K546" s="183"/>
      <c r="L546" s="183"/>
      <c r="M546" s="183"/>
      <c r="N546" s="183"/>
      <c r="O546" s="183"/>
      <c r="P546" s="183"/>
      <c r="Q546" s="183"/>
      <c r="R546" s="183"/>
      <c r="S546" s="183"/>
      <c r="T546" s="183"/>
      <c r="U546" s="183"/>
      <c r="V546" s="183"/>
      <c r="W546" s="183"/>
      <c r="X546" s="183"/>
      <c r="Y546" s="183"/>
      <c r="Z546" s="183"/>
      <c r="AA546" s="183"/>
      <c r="AB546" s="183"/>
    </row>
    <row r="547" spans="1:28">
      <c r="A547" s="3"/>
      <c r="B547" s="203"/>
      <c r="C547" s="190"/>
      <c r="D547" s="206"/>
      <c r="E547" s="183"/>
      <c r="F547" s="3"/>
      <c r="G547" s="190"/>
      <c r="H547" s="183"/>
      <c r="I547" s="183"/>
      <c r="J547" s="183"/>
      <c r="K547" s="183"/>
      <c r="L547" s="183"/>
      <c r="M547" s="183"/>
      <c r="N547" s="183"/>
      <c r="O547" s="183"/>
      <c r="P547" s="183"/>
      <c r="Q547" s="183"/>
      <c r="R547" s="183"/>
      <c r="S547" s="183"/>
      <c r="T547" s="183"/>
      <c r="U547" s="183"/>
      <c r="V547" s="183"/>
      <c r="W547" s="183"/>
      <c r="X547" s="183"/>
      <c r="Y547" s="183"/>
      <c r="Z547" s="183"/>
      <c r="AA547" s="183"/>
      <c r="AB547" s="183"/>
    </row>
    <row r="548" spans="1:28">
      <c r="A548" s="3"/>
      <c r="B548" s="203"/>
      <c r="C548" s="190"/>
      <c r="D548" s="206"/>
      <c r="E548" s="183"/>
      <c r="F548" s="3"/>
      <c r="G548" s="190"/>
      <c r="H548" s="183"/>
      <c r="I548" s="183"/>
      <c r="J548" s="183"/>
      <c r="K548" s="183"/>
      <c r="L548" s="183"/>
      <c r="M548" s="183"/>
      <c r="N548" s="183"/>
      <c r="O548" s="183"/>
      <c r="P548" s="183"/>
      <c r="Q548" s="183"/>
      <c r="R548" s="183"/>
      <c r="S548" s="183"/>
      <c r="T548" s="183"/>
      <c r="U548" s="183"/>
      <c r="V548" s="183"/>
      <c r="W548" s="183"/>
      <c r="X548" s="183"/>
      <c r="Y548" s="183"/>
      <c r="Z548" s="183"/>
      <c r="AA548" s="183"/>
      <c r="AB548" s="183"/>
    </row>
    <row r="549" spans="1:28">
      <c r="A549" s="3"/>
      <c r="B549" s="203"/>
      <c r="C549" s="190"/>
      <c r="D549" s="206"/>
      <c r="E549" s="183"/>
      <c r="F549" s="3"/>
      <c r="G549" s="190"/>
      <c r="H549" s="183"/>
      <c r="I549" s="183"/>
      <c r="J549" s="183"/>
      <c r="K549" s="183"/>
      <c r="L549" s="183"/>
      <c r="M549" s="183"/>
      <c r="N549" s="183"/>
      <c r="O549" s="183"/>
      <c r="P549" s="183"/>
      <c r="Q549" s="183"/>
      <c r="R549" s="183"/>
      <c r="S549" s="183"/>
      <c r="T549" s="183"/>
      <c r="U549" s="183"/>
      <c r="V549" s="183"/>
      <c r="W549" s="183"/>
      <c r="X549" s="183"/>
      <c r="Y549" s="183"/>
      <c r="Z549" s="183"/>
      <c r="AA549" s="183"/>
      <c r="AB549" s="183"/>
    </row>
    <row r="550" spans="1:28">
      <c r="A550" s="3"/>
      <c r="B550" s="203"/>
      <c r="C550" s="190"/>
      <c r="D550" s="206"/>
      <c r="E550" s="183"/>
      <c r="F550" s="3"/>
      <c r="G550" s="190"/>
      <c r="H550" s="183"/>
      <c r="I550" s="183"/>
      <c r="J550" s="183"/>
      <c r="K550" s="183"/>
      <c r="L550" s="183"/>
      <c r="M550" s="183"/>
      <c r="N550" s="183"/>
      <c r="O550" s="183"/>
      <c r="P550" s="183"/>
      <c r="Q550" s="183"/>
      <c r="R550" s="183"/>
      <c r="S550" s="183"/>
      <c r="T550" s="183"/>
      <c r="U550" s="183"/>
      <c r="V550" s="183"/>
      <c r="W550" s="183"/>
      <c r="X550" s="183"/>
      <c r="Y550" s="183"/>
      <c r="Z550" s="183"/>
      <c r="AA550" s="183"/>
      <c r="AB550" s="183"/>
    </row>
    <row r="551" spans="1:28">
      <c r="A551" s="3"/>
      <c r="B551" s="203"/>
      <c r="C551" s="190"/>
      <c r="D551" s="206"/>
      <c r="E551" s="183"/>
      <c r="F551" s="3"/>
      <c r="G551" s="190"/>
      <c r="H551" s="183"/>
      <c r="I551" s="183"/>
      <c r="J551" s="183"/>
      <c r="K551" s="183"/>
      <c r="L551" s="183"/>
      <c r="M551" s="183"/>
      <c r="N551" s="183"/>
      <c r="O551" s="183"/>
      <c r="P551" s="183"/>
      <c r="Q551" s="183"/>
      <c r="R551" s="183"/>
      <c r="S551" s="183"/>
      <c r="T551" s="183"/>
      <c r="U551" s="183"/>
      <c r="V551" s="183"/>
      <c r="W551" s="183"/>
      <c r="X551" s="183"/>
      <c r="Y551" s="183"/>
      <c r="Z551" s="183"/>
      <c r="AA551" s="183"/>
      <c r="AB551" s="183"/>
    </row>
    <row r="552" spans="1:28">
      <c r="A552" s="3"/>
      <c r="B552" s="203"/>
      <c r="C552" s="190"/>
      <c r="D552" s="206"/>
      <c r="E552" s="183"/>
      <c r="F552" s="3"/>
      <c r="G552" s="190"/>
      <c r="H552" s="183"/>
      <c r="I552" s="183"/>
      <c r="J552" s="183"/>
      <c r="K552" s="183"/>
      <c r="L552" s="183"/>
      <c r="M552" s="183"/>
      <c r="N552" s="183"/>
      <c r="O552" s="183"/>
      <c r="P552" s="183"/>
      <c r="Q552" s="183"/>
      <c r="R552" s="183"/>
      <c r="S552" s="183"/>
      <c r="T552" s="183"/>
      <c r="U552" s="183"/>
      <c r="V552" s="183"/>
      <c r="W552" s="183"/>
      <c r="X552" s="183"/>
      <c r="Y552" s="183"/>
      <c r="Z552" s="183"/>
      <c r="AA552" s="183"/>
      <c r="AB552" s="183"/>
    </row>
    <row r="553" spans="1:28">
      <c r="A553" s="3"/>
      <c r="B553" s="203"/>
      <c r="C553" s="190"/>
      <c r="D553" s="206"/>
      <c r="E553" s="183"/>
      <c r="F553" s="3"/>
      <c r="G553" s="190"/>
      <c r="H553" s="183"/>
      <c r="I553" s="183"/>
      <c r="J553" s="183"/>
      <c r="K553" s="183"/>
      <c r="L553" s="183"/>
      <c r="M553" s="183"/>
      <c r="N553" s="183"/>
      <c r="O553" s="183"/>
      <c r="P553" s="183"/>
      <c r="Q553" s="183"/>
      <c r="R553" s="183"/>
      <c r="S553" s="183"/>
      <c r="T553" s="183"/>
      <c r="U553" s="183"/>
      <c r="V553" s="183"/>
      <c r="W553" s="183"/>
      <c r="X553" s="183"/>
      <c r="Y553" s="183"/>
      <c r="Z553" s="183"/>
      <c r="AA553" s="183"/>
      <c r="AB553" s="183"/>
    </row>
    <row r="554" spans="1:28">
      <c r="A554" s="3"/>
      <c r="B554" s="203"/>
      <c r="C554" s="190"/>
      <c r="D554" s="206"/>
      <c r="E554" s="183"/>
      <c r="F554" s="3"/>
      <c r="G554" s="190"/>
      <c r="H554" s="183"/>
      <c r="I554" s="183"/>
      <c r="J554" s="183"/>
      <c r="K554" s="183"/>
      <c r="L554" s="183"/>
      <c r="M554" s="183"/>
      <c r="N554" s="183"/>
      <c r="O554" s="183"/>
      <c r="P554" s="183"/>
      <c r="Q554" s="183"/>
      <c r="R554" s="183"/>
      <c r="S554" s="183"/>
      <c r="T554" s="183"/>
      <c r="U554" s="183"/>
      <c r="V554" s="183"/>
      <c r="W554" s="183"/>
      <c r="X554" s="183"/>
      <c r="Y554" s="183"/>
      <c r="Z554" s="183"/>
      <c r="AA554" s="183"/>
      <c r="AB554" s="183"/>
    </row>
    <row r="555" spans="1:28">
      <c r="A555" s="3"/>
      <c r="B555" s="203"/>
      <c r="C555" s="190"/>
      <c r="D555" s="206"/>
      <c r="E555" s="183"/>
      <c r="F555" s="3"/>
      <c r="G555" s="190"/>
      <c r="H555" s="183"/>
      <c r="I555" s="183"/>
      <c r="J555" s="183"/>
      <c r="K555" s="183"/>
      <c r="L555" s="183"/>
      <c r="M555" s="183"/>
      <c r="N555" s="183"/>
      <c r="O555" s="183"/>
      <c r="P555" s="183"/>
      <c r="Q555" s="183"/>
      <c r="R555" s="183"/>
      <c r="S555" s="183"/>
      <c r="T555" s="183"/>
      <c r="U555" s="183"/>
      <c r="V555" s="183"/>
      <c r="W555" s="183"/>
      <c r="X555" s="183"/>
      <c r="Y555" s="183"/>
      <c r="Z555" s="183"/>
      <c r="AA555" s="183"/>
      <c r="AB555" s="183"/>
    </row>
    <row r="556" spans="1:28">
      <c r="A556" s="3"/>
      <c r="B556" s="203"/>
      <c r="C556" s="190"/>
      <c r="D556" s="206"/>
      <c r="E556" s="183"/>
      <c r="F556" s="3"/>
      <c r="G556" s="190"/>
      <c r="H556" s="183"/>
      <c r="I556" s="183"/>
      <c r="J556" s="183"/>
      <c r="K556" s="183"/>
      <c r="L556" s="183"/>
      <c r="M556" s="183"/>
      <c r="N556" s="183"/>
      <c r="O556" s="183"/>
      <c r="P556" s="183"/>
      <c r="Q556" s="183"/>
      <c r="R556" s="183"/>
      <c r="S556" s="183"/>
      <c r="T556" s="183"/>
      <c r="U556" s="183"/>
      <c r="V556" s="183"/>
      <c r="W556" s="183"/>
      <c r="X556" s="183"/>
      <c r="Y556" s="183"/>
      <c r="Z556" s="183"/>
      <c r="AA556" s="183"/>
      <c r="AB556" s="183"/>
    </row>
    <row r="557" spans="1:28">
      <c r="A557" s="3"/>
      <c r="B557" s="203"/>
      <c r="C557" s="190"/>
      <c r="D557" s="206"/>
      <c r="E557" s="183"/>
      <c r="F557" s="3"/>
      <c r="G557" s="190"/>
      <c r="H557" s="183"/>
      <c r="I557" s="183"/>
      <c r="J557" s="183"/>
      <c r="K557" s="183"/>
      <c r="L557" s="183"/>
      <c r="M557" s="183"/>
      <c r="N557" s="183"/>
      <c r="O557" s="183"/>
      <c r="P557" s="183"/>
      <c r="Q557" s="183"/>
      <c r="R557" s="183"/>
      <c r="S557" s="183"/>
      <c r="T557" s="183"/>
      <c r="U557" s="183"/>
      <c r="V557" s="183"/>
      <c r="W557" s="183"/>
      <c r="X557" s="183"/>
      <c r="Y557" s="183"/>
      <c r="Z557" s="183"/>
      <c r="AA557" s="183"/>
      <c r="AB557" s="183"/>
    </row>
    <row r="558" spans="1:28">
      <c r="A558" s="3"/>
      <c r="B558" s="203"/>
      <c r="C558" s="190"/>
      <c r="D558" s="206"/>
      <c r="E558" s="183"/>
      <c r="F558" s="3"/>
      <c r="G558" s="190"/>
      <c r="H558" s="183"/>
      <c r="I558" s="183"/>
      <c r="J558" s="183"/>
      <c r="K558" s="183"/>
      <c r="L558" s="183"/>
      <c r="M558" s="183"/>
      <c r="N558" s="183"/>
      <c r="O558" s="183"/>
      <c r="P558" s="183"/>
      <c r="Q558" s="183"/>
      <c r="R558" s="183"/>
      <c r="S558" s="183"/>
      <c r="T558" s="183"/>
      <c r="U558" s="183"/>
      <c r="V558" s="183"/>
      <c r="W558" s="183"/>
      <c r="X558" s="183"/>
      <c r="Y558" s="183"/>
      <c r="Z558" s="183"/>
      <c r="AA558" s="183"/>
      <c r="AB558" s="183"/>
    </row>
    <row r="559" spans="1:28">
      <c r="A559" s="3"/>
      <c r="B559" s="203"/>
      <c r="C559" s="190"/>
      <c r="D559" s="206"/>
      <c r="E559" s="183"/>
      <c r="F559" s="3"/>
      <c r="G559" s="190"/>
      <c r="H559" s="183"/>
      <c r="I559" s="183"/>
      <c r="J559" s="183"/>
      <c r="K559" s="183"/>
      <c r="L559" s="183"/>
      <c r="M559" s="183"/>
      <c r="N559" s="183"/>
      <c r="O559" s="183"/>
      <c r="P559" s="183"/>
      <c r="Q559" s="183"/>
      <c r="R559" s="183"/>
      <c r="S559" s="183"/>
      <c r="T559" s="183"/>
      <c r="U559" s="183"/>
      <c r="V559" s="183"/>
      <c r="W559" s="183"/>
      <c r="X559" s="183"/>
      <c r="Y559" s="183"/>
      <c r="Z559" s="183"/>
      <c r="AA559" s="183"/>
      <c r="AB559" s="183"/>
    </row>
    <row r="560" spans="1:28">
      <c r="A560" s="3"/>
      <c r="B560" s="203"/>
      <c r="C560" s="190"/>
      <c r="D560" s="206"/>
      <c r="E560" s="183"/>
      <c r="F560" s="3"/>
      <c r="G560" s="190"/>
      <c r="H560" s="183"/>
      <c r="I560" s="183"/>
      <c r="J560" s="183"/>
      <c r="K560" s="183"/>
      <c r="L560" s="183"/>
      <c r="M560" s="183"/>
      <c r="N560" s="183"/>
      <c r="O560" s="183"/>
      <c r="P560" s="183"/>
      <c r="Q560" s="183"/>
      <c r="R560" s="183"/>
      <c r="S560" s="183"/>
      <c r="T560" s="183"/>
      <c r="U560" s="183"/>
      <c r="V560" s="183"/>
      <c r="W560" s="183"/>
      <c r="X560" s="183"/>
      <c r="Y560" s="183"/>
      <c r="Z560" s="183"/>
      <c r="AA560" s="183"/>
      <c r="AB560" s="183"/>
    </row>
    <row r="561" spans="1:28">
      <c r="A561" s="3"/>
      <c r="B561" s="203"/>
      <c r="C561" s="190"/>
      <c r="D561" s="206"/>
      <c r="E561" s="183"/>
      <c r="F561" s="3"/>
      <c r="G561" s="190"/>
      <c r="H561" s="183"/>
      <c r="I561" s="183"/>
      <c r="J561" s="183"/>
      <c r="K561" s="183"/>
      <c r="L561" s="183"/>
      <c r="M561" s="183"/>
      <c r="N561" s="183"/>
      <c r="O561" s="183"/>
      <c r="P561" s="183"/>
      <c r="Q561" s="183"/>
      <c r="R561" s="183"/>
      <c r="S561" s="183"/>
      <c r="T561" s="183"/>
      <c r="U561" s="183"/>
      <c r="V561" s="183"/>
      <c r="W561" s="183"/>
      <c r="X561" s="183"/>
      <c r="Y561" s="183"/>
      <c r="Z561" s="183"/>
      <c r="AA561" s="183"/>
      <c r="AB561" s="183"/>
    </row>
    <row r="562" spans="1:28">
      <c r="A562" s="3"/>
      <c r="B562" s="203"/>
      <c r="C562" s="190"/>
      <c r="D562" s="206"/>
      <c r="E562" s="183"/>
      <c r="F562" s="3"/>
      <c r="G562" s="190"/>
      <c r="H562" s="183"/>
      <c r="I562" s="183"/>
      <c r="J562" s="183"/>
      <c r="K562" s="183"/>
      <c r="L562" s="183"/>
      <c r="M562" s="183"/>
      <c r="N562" s="183"/>
      <c r="O562" s="183"/>
      <c r="P562" s="183"/>
      <c r="Q562" s="183"/>
      <c r="R562" s="183"/>
      <c r="S562" s="183"/>
      <c r="T562" s="183"/>
      <c r="U562" s="183"/>
      <c r="V562" s="183"/>
      <c r="W562" s="183"/>
      <c r="X562" s="183"/>
      <c r="Y562" s="183"/>
      <c r="Z562" s="183"/>
      <c r="AA562" s="183"/>
      <c r="AB562" s="183"/>
    </row>
    <row r="563" spans="1:28">
      <c r="A563" s="3"/>
      <c r="B563" s="203"/>
      <c r="C563" s="190"/>
      <c r="D563" s="206"/>
      <c r="E563" s="183"/>
      <c r="F563" s="3"/>
      <c r="G563" s="190"/>
      <c r="H563" s="183"/>
      <c r="I563" s="183"/>
      <c r="J563" s="183"/>
      <c r="K563" s="183"/>
      <c r="L563" s="183"/>
      <c r="M563" s="183"/>
      <c r="N563" s="183"/>
      <c r="O563" s="183"/>
      <c r="P563" s="183"/>
      <c r="Q563" s="183"/>
      <c r="R563" s="183"/>
      <c r="S563" s="183"/>
      <c r="T563" s="183"/>
      <c r="U563" s="183"/>
      <c r="V563" s="183"/>
      <c r="W563" s="183"/>
      <c r="X563" s="183"/>
      <c r="Y563" s="183"/>
      <c r="Z563" s="183"/>
      <c r="AA563" s="183"/>
      <c r="AB563" s="183"/>
    </row>
    <row r="564" spans="1:28">
      <c r="A564" s="3"/>
      <c r="B564" s="203"/>
      <c r="C564" s="190"/>
      <c r="D564" s="206"/>
      <c r="E564" s="183"/>
      <c r="F564" s="3"/>
      <c r="G564" s="190"/>
      <c r="H564" s="183"/>
      <c r="I564" s="183"/>
      <c r="J564" s="183"/>
      <c r="K564" s="183"/>
      <c r="L564" s="183"/>
      <c r="M564" s="183"/>
      <c r="N564" s="183"/>
      <c r="O564" s="183"/>
      <c r="P564" s="183"/>
      <c r="Q564" s="183"/>
      <c r="R564" s="183"/>
      <c r="S564" s="183"/>
      <c r="T564" s="183"/>
      <c r="U564" s="183"/>
      <c r="V564" s="183"/>
      <c r="W564" s="183"/>
      <c r="X564" s="183"/>
      <c r="Y564" s="183"/>
      <c r="Z564" s="183"/>
      <c r="AA564" s="183"/>
      <c r="AB564" s="183"/>
    </row>
    <row r="565" spans="1:28">
      <c r="A565" s="3"/>
      <c r="B565" s="203"/>
      <c r="C565" s="190"/>
      <c r="D565" s="206"/>
      <c r="E565" s="183"/>
      <c r="F565" s="3"/>
      <c r="G565" s="190"/>
      <c r="H565" s="183"/>
      <c r="I565" s="183"/>
      <c r="J565" s="183"/>
      <c r="K565" s="183"/>
      <c r="L565" s="183"/>
      <c r="M565" s="183"/>
      <c r="N565" s="183"/>
      <c r="O565" s="183"/>
      <c r="P565" s="183"/>
      <c r="Q565" s="183"/>
      <c r="R565" s="183"/>
      <c r="S565" s="183"/>
      <c r="T565" s="183"/>
      <c r="U565" s="183"/>
      <c r="V565" s="183"/>
      <c r="W565" s="183"/>
      <c r="X565" s="183"/>
      <c r="Y565" s="183"/>
      <c r="Z565" s="183"/>
      <c r="AA565" s="183"/>
      <c r="AB565" s="183"/>
    </row>
    <row r="566" spans="1:28">
      <c r="A566" s="3"/>
      <c r="B566" s="203"/>
      <c r="C566" s="190"/>
      <c r="D566" s="206"/>
      <c r="E566" s="183"/>
      <c r="F566" s="3"/>
      <c r="G566" s="190"/>
      <c r="H566" s="183"/>
      <c r="I566" s="183"/>
      <c r="J566" s="183"/>
      <c r="K566" s="183"/>
      <c r="L566" s="183"/>
      <c r="M566" s="183"/>
      <c r="N566" s="183"/>
      <c r="O566" s="183"/>
      <c r="P566" s="183"/>
      <c r="Q566" s="183"/>
      <c r="R566" s="183"/>
      <c r="S566" s="183"/>
      <c r="T566" s="183"/>
      <c r="U566" s="183"/>
      <c r="V566" s="183"/>
      <c r="W566" s="183"/>
      <c r="X566" s="183"/>
      <c r="Y566" s="183"/>
      <c r="Z566" s="183"/>
      <c r="AA566" s="183"/>
      <c r="AB566" s="183"/>
    </row>
    <row r="567" spans="1:28">
      <c r="A567" s="3"/>
      <c r="B567" s="203"/>
      <c r="C567" s="190"/>
      <c r="D567" s="206"/>
      <c r="E567" s="183"/>
      <c r="F567" s="3"/>
      <c r="G567" s="190"/>
      <c r="H567" s="183"/>
      <c r="I567" s="183"/>
      <c r="J567" s="183"/>
      <c r="K567" s="183"/>
      <c r="L567" s="183"/>
      <c r="M567" s="183"/>
      <c r="N567" s="183"/>
      <c r="O567" s="183"/>
      <c r="P567" s="183"/>
      <c r="Q567" s="183"/>
      <c r="R567" s="183"/>
      <c r="S567" s="183"/>
      <c r="T567" s="183"/>
      <c r="U567" s="183"/>
      <c r="V567" s="183"/>
      <c r="W567" s="183"/>
      <c r="X567" s="183"/>
      <c r="Y567" s="183"/>
      <c r="Z567" s="183"/>
      <c r="AA567" s="183"/>
      <c r="AB567" s="183"/>
    </row>
    <row r="568" spans="1:28">
      <c r="A568" s="3"/>
      <c r="B568" s="203"/>
      <c r="C568" s="190"/>
      <c r="D568" s="206"/>
      <c r="E568" s="183"/>
      <c r="F568" s="3"/>
      <c r="G568" s="190"/>
      <c r="H568" s="183"/>
      <c r="I568" s="183"/>
      <c r="J568" s="183"/>
      <c r="K568" s="183"/>
      <c r="L568" s="183"/>
      <c r="M568" s="183"/>
      <c r="N568" s="183"/>
      <c r="O568" s="183"/>
      <c r="P568" s="183"/>
      <c r="Q568" s="183"/>
      <c r="R568" s="183"/>
      <c r="S568" s="183"/>
      <c r="T568" s="183"/>
      <c r="U568" s="183"/>
      <c r="V568" s="183"/>
      <c r="W568" s="183"/>
      <c r="X568" s="183"/>
      <c r="Y568" s="183"/>
      <c r="Z568" s="183"/>
      <c r="AA568" s="183"/>
      <c r="AB568" s="183"/>
    </row>
    <row r="569" spans="1:28">
      <c r="A569" s="3"/>
      <c r="B569" s="203"/>
      <c r="C569" s="190"/>
      <c r="D569" s="206"/>
      <c r="E569" s="183"/>
      <c r="F569" s="3"/>
      <c r="G569" s="190"/>
      <c r="H569" s="183"/>
      <c r="I569" s="183"/>
      <c r="J569" s="183"/>
      <c r="K569" s="183"/>
      <c r="L569" s="183"/>
      <c r="M569" s="183"/>
      <c r="N569" s="183"/>
      <c r="O569" s="183"/>
      <c r="P569" s="183"/>
      <c r="Q569" s="183"/>
      <c r="R569" s="183"/>
      <c r="S569" s="183"/>
      <c r="T569" s="183"/>
      <c r="U569" s="183"/>
      <c r="V569" s="183"/>
      <c r="W569" s="183"/>
      <c r="X569" s="183"/>
      <c r="Y569" s="183"/>
      <c r="Z569" s="183"/>
      <c r="AA569" s="183"/>
      <c r="AB569" s="183"/>
    </row>
    <row r="570" spans="1:28">
      <c r="A570" s="3"/>
      <c r="B570" s="203"/>
      <c r="C570" s="190"/>
      <c r="D570" s="206"/>
      <c r="E570" s="183"/>
      <c r="F570" s="3"/>
      <c r="G570" s="190"/>
      <c r="H570" s="183"/>
      <c r="I570" s="183"/>
      <c r="J570" s="183"/>
      <c r="K570" s="183"/>
      <c r="L570" s="183"/>
      <c r="M570" s="183"/>
      <c r="N570" s="183"/>
      <c r="O570" s="183"/>
      <c r="P570" s="183"/>
      <c r="Q570" s="183"/>
      <c r="R570" s="183"/>
      <c r="S570" s="183"/>
      <c r="T570" s="183"/>
      <c r="U570" s="183"/>
      <c r="V570" s="183"/>
      <c r="W570" s="183"/>
      <c r="X570" s="183"/>
      <c r="Y570" s="183"/>
      <c r="Z570" s="183"/>
      <c r="AA570" s="183"/>
      <c r="AB570" s="183"/>
    </row>
    <row r="571" spans="1:28">
      <c r="A571" s="3"/>
      <c r="B571" s="203"/>
      <c r="C571" s="190"/>
      <c r="D571" s="206"/>
      <c r="E571" s="183"/>
      <c r="F571" s="3"/>
      <c r="G571" s="190"/>
      <c r="H571" s="183"/>
      <c r="I571" s="183"/>
      <c r="J571" s="183"/>
      <c r="K571" s="183"/>
      <c r="L571" s="183"/>
      <c r="M571" s="183"/>
      <c r="N571" s="183"/>
      <c r="O571" s="183"/>
      <c r="P571" s="183"/>
      <c r="Q571" s="183"/>
      <c r="R571" s="183"/>
      <c r="S571" s="183"/>
      <c r="T571" s="183"/>
      <c r="U571" s="183"/>
      <c r="V571" s="183"/>
      <c r="W571" s="183"/>
      <c r="X571" s="183"/>
      <c r="Y571" s="183"/>
      <c r="Z571" s="183"/>
      <c r="AA571" s="183"/>
      <c r="AB571" s="183"/>
    </row>
    <row r="572" spans="1:28">
      <c r="A572" s="3"/>
      <c r="B572" s="203"/>
      <c r="C572" s="190"/>
      <c r="D572" s="206"/>
      <c r="E572" s="183"/>
      <c r="F572" s="3"/>
      <c r="G572" s="190"/>
      <c r="H572" s="183"/>
      <c r="I572" s="183"/>
      <c r="J572" s="183"/>
      <c r="K572" s="183"/>
      <c r="L572" s="183"/>
      <c r="M572" s="183"/>
      <c r="N572" s="183"/>
      <c r="O572" s="183"/>
      <c r="P572" s="183"/>
      <c r="Q572" s="183"/>
      <c r="R572" s="183"/>
      <c r="S572" s="183"/>
      <c r="T572" s="183"/>
      <c r="U572" s="183"/>
      <c r="V572" s="183"/>
      <c r="W572" s="183"/>
      <c r="X572" s="183"/>
      <c r="Y572" s="183"/>
      <c r="Z572" s="183"/>
      <c r="AA572" s="183"/>
      <c r="AB572" s="183"/>
    </row>
    <row r="573" spans="1:28">
      <c r="A573" s="3"/>
      <c r="B573" s="203"/>
      <c r="C573" s="190"/>
      <c r="D573" s="206"/>
      <c r="E573" s="183"/>
      <c r="F573" s="3"/>
      <c r="G573" s="190"/>
      <c r="H573" s="183"/>
      <c r="I573" s="183"/>
      <c r="J573" s="183"/>
      <c r="K573" s="183"/>
      <c r="L573" s="183"/>
      <c r="M573" s="183"/>
      <c r="N573" s="183"/>
      <c r="O573" s="183"/>
      <c r="P573" s="183"/>
      <c r="Q573" s="183"/>
      <c r="R573" s="183"/>
      <c r="S573" s="183"/>
      <c r="T573" s="183"/>
      <c r="U573" s="183"/>
      <c r="V573" s="183"/>
      <c r="W573" s="183"/>
      <c r="X573" s="183"/>
      <c r="Y573" s="183"/>
      <c r="Z573" s="183"/>
      <c r="AA573" s="183"/>
      <c r="AB573" s="183"/>
    </row>
    <row r="574" spans="1:28">
      <c r="A574" s="3"/>
      <c r="B574" s="203"/>
      <c r="C574" s="190"/>
      <c r="D574" s="206"/>
      <c r="E574" s="183"/>
      <c r="F574" s="3"/>
      <c r="G574" s="190"/>
      <c r="H574" s="183"/>
      <c r="I574" s="183"/>
      <c r="J574" s="183"/>
      <c r="K574" s="183"/>
      <c r="L574" s="183"/>
      <c r="M574" s="183"/>
      <c r="N574" s="183"/>
      <c r="O574" s="183"/>
      <c r="P574" s="183"/>
      <c r="Q574" s="183"/>
      <c r="R574" s="183"/>
      <c r="S574" s="183"/>
      <c r="T574" s="183"/>
      <c r="U574" s="183"/>
      <c r="V574" s="183"/>
      <c r="W574" s="183"/>
      <c r="X574" s="183"/>
      <c r="Y574" s="183"/>
      <c r="Z574" s="183"/>
      <c r="AA574" s="183"/>
      <c r="AB574" s="183"/>
    </row>
    <row r="575" spans="1:28">
      <c r="A575" s="3"/>
      <c r="B575" s="203"/>
      <c r="C575" s="190"/>
      <c r="D575" s="206"/>
      <c r="E575" s="183"/>
      <c r="F575" s="3"/>
      <c r="G575" s="190"/>
      <c r="H575" s="183"/>
      <c r="I575" s="183"/>
      <c r="J575" s="183"/>
      <c r="K575" s="183"/>
      <c r="L575" s="183"/>
      <c r="M575" s="183"/>
      <c r="N575" s="183"/>
      <c r="O575" s="183"/>
      <c r="P575" s="183"/>
      <c r="Q575" s="183"/>
      <c r="R575" s="183"/>
      <c r="S575" s="183"/>
      <c r="T575" s="183"/>
      <c r="U575" s="183"/>
      <c r="V575" s="183"/>
      <c r="W575" s="183"/>
      <c r="X575" s="183"/>
      <c r="Y575" s="183"/>
      <c r="Z575" s="183"/>
      <c r="AA575" s="183"/>
      <c r="AB575" s="183"/>
    </row>
    <row r="576" spans="1:28">
      <c r="A576" s="3"/>
      <c r="B576" s="203"/>
      <c r="C576" s="190"/>
      <c r="D576" s="206"/>
      <c r="E576" s="183"/>
      <c r="F576" s="3"/>
      <c r="G576" s="190"/>
      <c r="H576" s="183"/>
      <c r="I576" s="183"/>
      <c r="J576" s="183"/>
      <c r="K576" s="183"/>
      <c r="L576" s="183"/>
      <c r="M576" s="183"/>
      <c r="N576" s="183"/>
      <c r="O576" s="183"/>
      <c r="P576" s="183"/>
      <c r="Q576" s="183"/>
      <c r="R576" s="183"/>
      <c r="S576" s="183"/>
      <c r="T576" s="183"/>
      <c r="U576" s="183"/>
      <c r="V576" s="183"/>
      <c r="W576" s="183"/>
      <c r="X576" s="183"/>
      <c r="Y576" s="183"/>
      <c r="Z576" s="183"/>
      <c r="AA576" s="183"/>
      <c r="AB576" s="183"/>
    </row>
    <row r="577" spans="1:28">
      <c r="A577" s="3"/>
      <c r="B577" s="203"/>
      <c r="C577" s="190"/>
      <c r="D577" s="206"/>
      <c r="E577" s="183"/>
      <c r="F577" s="3"/>
      <c r="G577" s="190"/>
      <c r="H577" s="183"/>
      <c r="I577" s="183"/>
      <c r="J577" s="183"/>
      <c r="K577" s="183"/>
      <c r="L577" s="183"/>
      <c r="M577" s="183"/>
      <c r="N577" s="183"/>
      <c r="O577" s="183"/>
      <c r="P577" s="183"/>
      <c r="Q577" s="183"/>
      <c r="R577" s="183"/>
      <c r="S577" s="183"/>
      <c r="T577" s="183"/>
      <c r="U577" s="183"/>
      <c r="V577" s="183"/>
      <c r="W577" s="183"/>
      <c r="X577" s="183"/>
      <c r="Y577" s="183"/>
      <c r="Z577" s="183"/>
      <c r="AA577" s="183"/>
      <c r="AB577" s="183"/>
    </row>
    <row r="578" spans="1:28">
      <c r="A578" s="3"/>
      <c r="B578" s="203"/>
      <c r="C578" s="190"/>
      <c r="D578" s="206"/>
      <c r="E578" s="183"/>
      <c r="F578" s="3"/>
      <c r="G578" s="190"/>
      <c r="H578" s="183"/>
      <c r="I578" s="183"/>
      <c r="J578" s="183"/>
      <c r="K578" s="183"/>
      <c r="L578" s="183"/>
      <c r="M578" s="183"/>
      <c r="N578" s="183"/>
      <c r="O578" s="183"/>
      <c r="P578" s="183"/>
      <c r="Q578" s="183"/>
      <c r="R578" s="183"/>
      <c r="S578" s="183"/>
      <c r="T578" s="183"/>
      <c r="U578" s="183"/>
      <c r="V578" s="183"/>
      <c r="W578" s="183"/>
      <c r="X578" s="183"/>
      <c r="Y578" s="183"/>
      <c r="Z578" s="183"/>
      <c r="AA578" s="183"/>
      <c r="AB578" s="183"/>
    </row>
    <row r="579" spans="1:28">
      <c r="A579" s="3"/>
      <c r="B579" s="203"/>
      <c r="C579" s="190"/>
      <c r="D579" s="206"/>
      <c r="E579" s="183"/>
      <c r="F579" s="3"/>
      <c r="G579" s="190"/>
      <c r="H579" s="183"/>
      <c r="I579" s="183"/>
      <c r="J579" s="183"/>
      <c r="K579" s="183"/>
      <c r="L579" s="183"/>
      <c r="M579" s="183"/>
      <c r="N579" s="183"/>
      <c r="O579" s="183"/>
      <c r="P579" s="183"/>
      <c r="Q579" s="183"/>
      <c r="R579" s="183"/>
      <c r="S579" s="183"/>
      <c r="T579" s="183"/>
      <c r="U579" s="183"/>
      <c r="V579" s="183"/>
      <c r="W579" s="183"/>
      <c r="X579" s="183"/>
      <c r="Y579" s="183"/>
      <c r="Z579" s="183"/>
      <c r="AA579" s="183"/>
      <c r="AB579" s="183"/>
    </row>
    <row r="580" spans="1:28">
      <c r="A580" s="3"/>
      <c r="B580" s="203"/>
      <c r="C580" s="190"/>
      <c r="D580" s="206"/>
      <c r="E580" s="183"/>
      <c r="F580" s="3"/>
      <c r="G580" s="190"/>
      <c r="H580" s="183"/>
      <c r="I580" s="183"/>
      <c r="J580" s="183"/>
      <c r="K580" s="183"/>
      <c r="L580" s="183"/>
      <c r="M580" s="183"/>
      <c r="N580" s="183"/>
      <c r="O580" s="183"/>
      <c r="P580" s="183"/>
      <c r="Q580" s="183"/>
      <c r="R580" s="183"/>
      <c r="S580" s="183"/>
      <c r="T580" s="183"/>
      <c r="U580" s="183"/>
      <c r="V580" s="183"/>
      <c r="W580" s="183"/>
      <c r="X580" s="183"/>
      <c r="Y580" s="183"/>
      <c r="Z580" s="183"/>
      <c r="AA580" s="183"/>
      <c r="AB580" s="183"/>
    </row>
    <row r="581" spans="1:28">
      <c r="A581" s="3"/>
      <c r="B581" s="203"/>
      <c r="C581" s="190"/>
      <c r="D581" s="206"/>
      <c r="E581" s="183"/>
      <c r="F581" s="3"/>
      <c r="G581" s="190"/>
      <c r="H581" s="183"/>
      <c r="I581" s="183"/>
      <c r="J581" s="183"/>
      <c r="K581" s="183"/>
      <c r="L581" s="183"/>
      <c r="M581" s="183"/>
      <c r="N581" s="183"/>
      <c r="O581" s="183"/>
      <c r="P581" s="183"/>
      <c r="Q581" s="183"/>
      <c r="R581" s="183"/>
      <c r="S581" s="183"/>
      <c r="T581" s="183"/>
      <c r="U581" s="183"/>
      <c r="V581" s="183"/>
      <c r="W581" s="183"/>
      <c r="X581" s="183"/>
      <c r="Y581" s="183"/>
      <c r="Z581" s="183"/>
      <c r="AA581" s="183"/>
      <c r="AB581" s="183"/>
    </row>
    <row r="582" spans="1:28">
      <c r="A582" s="3"/>
      <c r="B582" s="203"/>
      <c r="C582" s="190"/>
      <c r="D582" s="206"/>
      <c r="E582" s="183"/>
      <c r="F582" s="3"/>
      <c r="G582" s="190"/>
      <c r="H582" s="183"/>
      <c r="I582" s="183"/>
      <c r="J582" s="183"/>
      <c r="K582" s="183"/>
      <c r="L582" s="183"/>
      <c r="M582" s="183"/>
      <c r="N582" s="183"/>
      <c r="O582" s="183"/>
      <c r="P582" s="183"/>
      <c r="Q582" s="183"/>
      <c r="R582" s="183"/>
      <c r="S582" s="183"/>
      <c r="T582" s="183"/>
      <c r="U582" s="183"/>
      <c r="V582" s="183"/>
      <c r="W582" s="183"/>
      <c r="X582" s="183"/>
      <c r="Y582" s="183"/>
      <c r="Z582" s="183"/>
      <c r="AA582" s="183"/>
      <c r="AB582" s="183"/>
    </row>
    <row r="583" spans="1:28">
      <c r="A583" s="3"/>
      <c r="B583" s="203"/>
      <c r="C583" s="190"/>
      <c r="D583" s="206"/>
      <c r="E583" s="183"/>
      <c r="F583" s="3"/>
      <c r="G583" s="190"/>
      <c r="H583" s="183"/>
      <c r="I583" s="183"/>
      <c r="J583" s="183"/>
      <c r="K583" s="183"/>
      <c r="L583" s="183"/>
      <c r="M583" s="183"/>
      <c r="N583" s="183"/>
      <c r="O583" s="183"/>
      <c r="P583" s="183"/>
      <c r="Q583" s="183"/>
      <c r="R583" s="183"/>
      <c r="S583" s="183"/>
      <c r="T583" s="183"/>
      <c r="U583" s="183"/>
      <c r="V583" s="183"/>
      <c r="W583" s="183"/>
      <c r="X583" s="183"/>
      <c r="Y583" s="183"/>
      <c r="Z583" s="183"/>
      <c r="AA583" s="183"/>
      <c r="AB583" s="183"/>
    </row>
    <row r="584" spans="1:28">
      <c r="A584" s="3"/>
      <c r="B584" s="203"/>
      <c r="C584" s="190"/>
      <c r="D584" s="206"/>
      <c r="E584" s="183"/>
      <c r="F584" s="3"/>
      <c r="G584" s="190"/>
      <c r="H584" s="183"/>
      <c r="I584" s="183"/>
      <c r="J584" s="183"/>
      <c r="K584" s="183"/>
      <c r="L584" s="183"/>
      <c r="M584" s="183"/>
      <c r="N584" s="183"/>
      <c r="O584" s="183"/>
      <c r="P584" s="183"/>
      <c r="Q584" s="183"/>
      <c r="R584" s="183"/>
      <c r="S584" s="183"/>
      <c r="T584" s="183"/>
      <c r="U584" s="183"/>
      <c r="V584" s="183"/>
      <c r="W584" s="183"/>
      <c r="X584" s="183"/>
      <c r="Y584" s="183"/>
      <c r="Z584" s="183"/>
      <c r="AA584" s="183"/>
      <c r="AB584" s="183"/>
    </row>
    <row r="585" spans="1:28">
      <c r="A585" s="3"/>
      <c r="B585" s="203"/>
      <c r="C585" s="190"/>
      <c r="D585" s="206"/>
      <c r="E585" s="183"/>
      <c r="F585" s="3"/>
      <c r="G585" s="190"/>
      <c r="H585" s="183"/>
      <c r="I585" s="183"/>
      <c r="J585" s="183"/>
      <c r="K585" s="183"/>
      <c r="L585" s="183"/>
      <c r="M585" s="183"/>
      <c r="N585" s="183"/>
      <c r="O585" s="183"/>
      <c r="P585" s="183"/>
      <c r="Q585" s="183"/>
      <c r="R585" s="183"/>
      <c r="S585" s="183"/>
      <c r="T585" s="183"/>
      <c r="U585" s="183"/>
      <c r="V585" s="183"/>
      <c r="W585" s="183"/>
      <c r="X585" s="183"/>
      <c r="Y585" s="183"/>
      <c r="Z585" s="183"/>
      <c r="AA585" s="183"/>
      <c r="AB585" s="183"/>
    </row>
    <row r="586" spans="1:28">
      <c r="A586" s="3"/>
      <c r="B586" s="203"/>
      <c r="C586" s="190"/>
      <c r="D586" s="206"/>
      <c r="E586" s="183"/>
      <c r="F586" s="3"/>
      <c r="G586" s="190"/>
      <c r="H586" s="183"/>
      <c r="I586" s="183"/>
      <c r="J586" s="183"/>
      <c r="K586" s="183"/>
      <c r="L586" s="183"/>
      <c r="M586" s="183"/>
      <c r="N586" s="183"/>
      <c r="O586" s="183"/>
      <c r="P586" s="183"/>
      <c r="Q586" s="183"/>
      <c r="R586" s="183"/>
      <c r="S586" s="183"/>
      <c r="T586" s="183"/>
      <c r="U586" s="183"/>
      <c r="V586" s="183"/>
      <c r="W586" s="183"/>
      <c r="X586" s="183"/>
      <c r="Y586" s="183"/>
      <c r="Z586" s="183"/>
      <c r="AA586" s="183"/>
      <c r="AB586" s="183"/>
    </row>
    <row r="587" spans="1:28">
      <c r="A587" s="3"/>
      <c r="B587" s="203"/>
      <c r="C587" s="190"/>
      <c r="D587" s="206"/>
      <c r="E587" s="183"/>
      <c r="F587" s="3"/>
      <c r="G587" s="190"/>
      <c r="H587" s="183"/>
      <c r="I587" s="183"/>
      <c r="J587" s="183"/>
      <c r="K587" s="183"/>
      <c r="L587" s="183"/>
      <c r="M587" s="183"/>
      <c r="N587" s="183"/>
      <c r="O587" s="183"/>
      <c r="P587" s="183"/>
      <c r="Q587" s="183"/>
      <c r="R587" s="183"/>
      <c r="S587" s="183"/>
      <c r="T587" s="183"/>
      <c r="U587" s="183"/>
      <c r="V587" s="183"/>
      <c r="W587" s="183"/>
      <c r="X587" s="183"/>
      <c r="Y587" s="183"/>
      <c r="Z587" s="183"/>
      <c r="AA587" s="183"/>
      <c r="AB587" s="183"/>
    </row>
    <row r="588" spans="1:28">
      <c r="A588" s="3"/>
      <c r="B588" s="203"/>
      <c r="C588" s="190"/>
      <c r="D588" s="206"/>
      <c r="E588" s="183"/>
      <c r="F588" s="3"/>
      <c r="G588" s="190"/>
      <c r="H588" s="183"/>
      <c r="I588" s="183"/>
      <c r="J588" s="183"/>
      <c r="K588" s="183"/>
      <c r="L588" s="183"/>
      <c r="M588" s="183"/>
      <c r="N588" s="183"/>
      <c r="O588" s="183"/>
      <c r="P588" s="183"/>
      <c r="Q588" s="183"/>
      <c r="R588" s="183"/>
      <c r="S588" s="183"/>
      <c r="T588" s="183"/>
      <c r="U588" s="183"/>
      <c r="V588" s="183"/>
      <c r="W588" s="183"/>
      <c r="X588" s="183"/>
      <c r="Y588" s="183"/>
      <c r="Z588" s="183"/>
      <c r="AA588" s="183"/>
      <c r="AB588" s="183"/>
    </row>
    <row r="589" spans="1:28">
      <c r="A589" s="3"/>
      <c r="B589" s="203"/>
      <c r="C589" s="190"/>
      <c r="D589" s="206"/>
      <c r="E589" s="183"/>
      <c r="F589" s="3"/>
      <c r="G589" s="190"/>
      <c r="H589" s="183"/>
      <c r="I589" s="183"/>
      <c r="J589" s="183"/>
      <c r="K589" s="183"/>
      <c r="L589" s="183"/>
      <c r="M589" s="183"/>
      <c r="N589" s="183"/>
      <c r="O589" s="183"/>
      <c r="P589" s="183"/>
      <c r="Q589" s="183"/>
      <c r="R589" s="183"/>
      <c r="S589" s="183"/>
      <c r="T589" s="183"/>
      <c r="U589" s="183"/>
      <c r="V589" s="183"/>
      <c r="W589" s="183"/>
      <c r="X589" s="183"/>
      <c r="Y589" s="183"/>
      <c r="Z589" s="183"/>
      <c r="AA589" s="183"/>
      <c r="AB589" s="183"/>
    </row>
    <row r="590" spans="1:28">
      <c r="A590" s="3"/>
      <c r="B590" s="203"/>
      <c r="C590" s="190"/>
      <c r="D590" s="206"/>
      <c r="E590" s="183"/>
      <c r="F590" s="3"/>
      <c r="G590" s="190"/>
      <c r="H590" s="183"/>
      <c r="I590" s="183"/>
      <c r="J590" s="183"/>
      <c r="K590" s="183"/>
      <c r="L590" s="183"/>
      <c r="M590" s="183"/>
      <c r="N590" s="183"/>
      <c r="O590" s="183"/>
      <c r="P590" s="183"/>
      <c r="Q590" s="183"/>
      <c r="R590" s="183"/>
      <c r="S590" s="183"/>
      <c r="T590" s="183"/>
      <c r="U590" s="183"/>
      <c r="V590" s="183"/>
      <c r="W590" s="183"/>
      <c r="X590" s="183"/>
      <c r="Y590" s="183"/>
      <c r="Z590" s="183"/>
      <c r="AA590" s="183"/>
      <c r="AB590" s="183"/>
    </row>
    <row r="591" spans="1:28">
      <c r="A591" s="3"/>
      <c r="B591" s="203"/>
      <c r="C591" s="190"/>
      <c r="D591" s="206"/>
      <c r="E591" s="183"/>
      <c r="F591" s="3"/>
      <c r="G591" s="190"/>
      <c r="H591" s="183"/>
      <c r="I591" s="183"/>
      <c r="J591" s="183"/>
      <c r="K591" s="183"/>
      <c r="L591" s="183"/>
      <c r="M591" s="183"/>
      <c r="N591" s="183"/>
      <c r="O591" s="183"/>
      <c r="P591" s="183"/>
      <c r="Q591" s="183"/>
      <c r="R591" s="183"/>
      <c r="S591" s="183"/>
      <c r="T591" s="183"/>
      <c r="U591" s="183"/>
      <c r="V591" s="183"/>
      <c r="W591" s="183"/>
      <c r="X591" s="183"/>
      <c r="Y591" s="183"/>
      <c r="Z591" s="183"/>
      <c r="AA591" s="183"/>
      <c r="AB591" s="183"/>
    </row>
    <row r="592" spans="1:28">
      <c r="A592" s="3"/>
      <c r="B592" s="203"/>
      <c r="C592" s="190"/>
      <c r="D592" s="206"/>
      <c r="E592" s="183"/>
      <c r="F592" s="3"/>
      <c r="G592" s="190"/>
      <c r="H592" s="183"/>
      <c r="I592" s="183"/>
      <c r="J592" s="183"/>
      <c r="K592" s="183"/>
      <c r="L592" s="183"/>
      <c r="M592" s="183"/>
      <c r="N592" s="183"/>
      <c r="O592" s="183"/>
      <c r="P592" s="183"/>
      <c r="Q592" s="183"/>
      <c r="R592" s="183"/>
      <c r="S592" s="183"/>
      <c r="T592" s="183"/>
      <c r="U592" s="183"/>
      <c r="V592" s="183"/>
      <c r="W592" s="183"/>
      <c r="X592" s="183"/>
      <c r="Y592" s="183"/>
      <c r="Z592" s="183"/>
      <c r="AA592" s="183"/>
      <c r="AB592" s="183"/>
    </row>
    <row r="593" spans="1:28">
      <c r="A593" s="3"/>
      <c r="B593" s="203"/>
      <c r="C593" s="190"/>
      <c r="D593" s="206"/>
      <c r="E593" s="183"/>
      <c r="F593" s="3"/>
      <c r="G593" s="190"/>
      <c r="H593" s="183"/>
      <c r="I593" s="183"/>
      <c r="J593" s="183"/>
      <c r="K593" s="183"/>
      <c r="L593" s="183"/>
      <c r="M593" s="183"/>
      <c r="N593" s="183"/>
      <c r="O593" s="183"/>
      <c r="P593" s="183"/>
      <c r="Q593" s="183"/>
      <c r="R593" s="183"/>
      <c r="S593" s="183"/>
      <c r="T593" s="183"/>
      <c r="U593" s="183"/>
      <c r="V593" s="183"/>
      <c r="W593" s="183"/>
      <c r="X593" s="183"/>
      <c r="Y593" s="183"/>
      <c r="Z593" s="183"/>
      <c r="AA593" s="183"/>
      <c r="AB593" s="183"/>
    </row>
    <row r="594" spans="1:28">
      <c r="A594" s="3"/>
      <c r="B594" s="203"/>
      <c r="C594" s="190"/>
      <c r="D594" s="206"/>
      <c r="E594" s="183"/>
      <c r="F594" s="3"/>
      <c r="G594" s="190"/>
      <c r="H594" s="183"/>
      <c r="I594" s="183"/>
      <c r="J594" s="183"/>
      <c r="K594" s="183"/>
      <c r="L594" s="183"/>
      <c r="M594" s="183"/>
      <c r="N594" s="183"/>
      <c r="O594" s="183"/>
      <c r="P594" s="183"/>
      <c r="Q594" s="183"/>
      <c r="R594" s="183"/>
      <c r="S594" s="183"/>
      <c r="T594" s="183"/>
      <c r="U594" s="183"/>
      <c r="V594" s="183"/>
      <c r="W594" s="183"/>
      <c r="X594" s="183"/>
      <c r="Y594" s="183"/>
      <c r="Z594" s="183"/>
      <c r="AA594" s="183"/>
      <c r="AB594" s="183"/>
    </row>
    <row r="595" spans="1:28">
      <c r="A595" s="3"/>
      <c r="B595" s="203"/>
      <c r="C595" s="190"/>
      <c r="D595" s="206"/>
      <c r="E595" s="183"/>
      <c r="F595" s="3"/>
      <c r="G595" s="190"/>
      <c r="H595" s="183"/>
      <c r="I595" s="183"/>
      <c r="J595" s="183"/>
      <c r="K595" s="183"/>
      <c r="L595" s="183"/>
      <c r="M595" s="183"/>
      <c r="N595" s="183"/>
      <c r="O595" s="183"/>
      <c r="P595" s="183"/>
      <c r="Q595" s="183"/>
      <c r="R595" s="183"/>
      <c r="S595" s="183"/>
      <c r="T595" s="183"/>
      <c r="U595" s="183"/>
      <c r="V595" s="183"/>
      <c r="W595" s="183"/>
      <c r="X595" s="183"/>
      <c r="Y595" s="183"/>
      <c r="Z595" s="183"/>
      <c r="AA595" s="183"/>
      <c r="AB595" s="183"/>
    </row>
    <row r="596" spans="1:28">
      <c r="A596" s="3"/>
      <c r="B596" s="203"/>
      <c r="C596" s="190"/>
      <c r="D596" s="206"/>
      <c r="E596" s="183"/>
      <c r="F596" s="3"/>
      <c r="G596" s="190"/>
      <c r="H596" s="183"/>
      <c r="I596" s="183"/>
      <c r="J596" s="183"/>
      <c r="K596" s="183"/>
      <c r="L596" s="183"/>
      <c r="M596" s="183"/>
      <c r="N596" s="183"/>
      <c r="O596" s="183"/>
      <c r="P596" s="183"/>
      <c r="Q596" s="183"/>
      <c r="R596" s="183"/>
      <c r="S596" s="183"/>
      <c r="T596" s="183"/>
      <c r="U596" s="183"/>
      <c r="V596" s="183"/>
      <c r="W596" s="183"/>
      <c r="X596" s="183"/>
      <c r="Y596" s="183"/>
      <c r="Z596" s="183"/>
      <c r="AA596" s="183"/>
      <c r="AB596" s="183"/>
    </row>
    <row r="597" spans="1:28">
      <c r="A597" s="3"/>
      <c r="B597" s="203"/>
      <c r="C597" s="190"/>
      <c r="D597" s="206"/>
      <c r="E597" s="183"/>
      <c r="F597" s="3"/>
      <c r="G597" s="190"/>
      <c r="H597" s="183"/>
      <c r="I597" s="183"/>
      <c r="J597" s="183"/>
      <c r="K597" s="183"/>
      <c r="L597" s="183"/>
      <c r="M597" s="183"/>
      <c r="N597" s="183"/>
      <c r="O597" s="183"/>
      <c r="P597" s="183"/>
      <c r="Q597" s="183"/>
      <c r="R597" s="183"/>
      <c r="S597" s="183"/>
      <c r="T597" s="183"/>
      <c r="U597" s="183"/>
      <c r="V597" s="183"/>
      <c r="W597" s="183"/>
      <c r="X597" s="183"/>
      <c r="Y597" s="183"/>
      <c r="Z597" s="183"/>
      <c r="AA597" s="183"/>
      <c r="AB597" s="183"/>
    </row>
    <row r="598" spans="1:28">
      <c r="A598" s="3"/>
      <c r="B598" s="203"/>
      <c r="C598" s="190"/>
      <c r="D598" s="206"/>
      <c r="E598" s="183"/>
      <c r="F598" s="3"/>
      <c r="G598" s="190"/>
      <c r="H598" s="183"/>
      <c r="I598" s="183"/>
      <c r="J598" s="183"/>
      <c r="K598" s="183"/>
      <c r="L598" s="183"/>
      <c r="M598" s="183"/>
      <c r="N598" s="183"/>
      <c r="O598" s="183"/>
      <c r="P598" s="183"/>
      <c r="Q598" s="183"/>
      <c r="R598" s="183"/>
      <c r="S598" s="183"/>
      <c r="T598" s="183"/>
      <c r="U598" s="183"/>
      <c r="V598" s="183"/>
      <c r="W598" s="183"/>
      <c r="X598" s="183"/>
      <c r="Y598" s="183"/>
      <c r="Z598" s="183"/>
      <c r="AA598" s="183"/>
      <c r="AB598" s="183"/>
    </row>
    <row r="599" spans="1:28">
      <c r="A599" s="3"/>
      <c r="B599" s="203"/>
      <c r="C599" s="190"/>
      <c r="D599" s="206"/>
      <c r="E599" s="183"/>
      <c r="F599" s="3"/>
      <c r="G599" s="190"/>
      <c r="H599" s="183"/>
      <c r="I599" s="183"/>
      <c r="J599" s="183"/>
      <c r="K599" s="183"/>
      <c r="L599" s="183"/>
      <c r="M599" s="183"/>
      <c r="N599" s="183"/>
      <c r="O599" s="183"/>
      <c r="P599" s="183"/>
      <c r="Q599" s="183"/>
      <c r="R599" s="183"/>
      <c r="S599" s="183"/>
      <c r="T599" s="183"/>
      <c r="U599" s="183"/>
      <c r="V599" s="183"/>
      <c r="W599" s="183"/>
      <c r="X599" s="183"/>
      <c r="Y599" s="183"/>
      <c r="Z599" s="183"/>
      <c r="AA599" s="183"/>
      <c r="AB599" s="183"/>
    </row>
    <row r="600" spans="1:28">
      <c r="A600" s="3"/>
      <c r="B600" s="203"/>
      <c r="C600" s="190"/>
      <c r="D600" s="206"/>
      <c r="E600" s="183"/>
      <c r="F600" s="3"/>
      <c r="G600" s="190"/>
      <c r="H600" s="183"/>
      <c r="I600" s="183"/>
      <c r="J600" s="183"/>
      <c r="K600" s="183"/>
      <c r="L600" s="183"/>
      <c r="M600" s="183"/>
      <c r="N600" s="183"/>
      <c r="O600" s="183"/>
      <c r="P600" s="183"/>
      <c r="Q600" s="183"/>
      <c r="R600" s="183"/>
      <c r="S600" s="183"/>
      <c r="T600" s="183"/>
      <c r="U600" s="183"/>
      <c r="V600" s="183"/>
      <c r="W600" s="183"/>
      <c r="X600" s="183"/>
      <c r="Y600" s="183"/>
      <c r="Z600" s="183"/>
      <c r="AA600" s="183"/>
      <c r="AB600" s="183"/>
    </row>
    <row r="601" spans="1:28">
      <c r="A601" s="3"/>
      <c r="B601" s="203"/>
      <c r="C601" s="190"/>
      <c r="D601" s="206"/>
      <c r="E601" s="183"/>
      <c r="F601" s="3"/>
      <c r="G601" s="190"/>
      <c r="H601" s="183"/>
      <c r="I601" s="183"/>
      <c r="J601" s="183"/>
      <c r="K601" s="183"/>
      <c r="L601" s="183"/>
      <c r="M601" s="183"/>
      <c r="N601" s="183"/>
      <c r="O601" s="183"/>
      <c r="P601" s="183"/>
      <c r="Q601" s="183"/>
      <c r="R601" s="183"/>
      <c r="S601" s="183"/>
      <c r="T601" s="183"/>
      <c r="U601" s="183"/>
      <c r="V601" s="183"/>
      <c r="W601" s="183"/>
      <c r="X601" s="183"/>
      <c r="Y601" s="183"/>
      <c r="Z601" s="183"/>
      <c r="AA601" s="183"/>
      <c r="AB601" s="183"/>
    </row>
    <row r="602" spans="1:28">
      <c r="A602" s="3"/>
      <c r="B602" s="203"/>
      <c r="C602" s="190"/>
      <c r="D602" s="206"/>
      <c r="E602" s="183"/>
      <c r="F602" s="3"/>
      <c r="G602" s="190"/>
      <c r="H602" s="183"/>
      <c r="I602" s="183"/>
      <c r="J602" s="183"/>
      <c r="K602" s="183"/>
      <c r="L602" s="183"/>
      <c r="M602" s="183"/>
      <c r="N602" s="183"/>
      <c r="O602" s="183"/>
      <c r="P602" s="183"/>
      <c r="Q602" s="183"/>
      <c r="R602" s="183"/>
      <c r="S602" s="183"/>
      <c r="T602" s="183"/>
      <c r="U602" s="183"/>
      <c r="V602" s="183"/>
      <c r="W602" s="183"/>
      <c r="X602" s="183"/>
      <c r="Y602" s="183"/>
      <c r="Z602" s="183"/>
      <c r="AA602" s="183"/>
      <c r="AB602" s="183"/>
    </row>
    <row r="603" spans="1:28">
      <c r="A603" s="3"/>
      <c r="B603" s="203"/>
      <c r="C603" s="190"/>
      <c r="D603" s="206"/>
      <c r="E603" s="183"/>
      <c r="F603" s="3"/>
      <c r="G603" s="190"/>
      <c r="H603" s="183"/>
      <c r="I603" s="183"/>
      <c r="J603" s="183"/>
      <c r="K603" s="183"/>
      <c r="L603" s="183"/>
      <c r="M603" s="183"/>
      <c r="N603" s="183"/>
      <c r="O603" s="183"/>
      <c r="P603" s="183"/>
      <c r="Q603" s="183"/>
      <c r="R603" s="183"/>
      <c r="S603" s="183"/>
      <c r="T603" s="183"/>
      <c r="U603" s="183"/>
      <c r="V603" s="183"/>
      <c r="W603" s="183"/>
      <c r="X603" s="183"/>
      <c r="Y603" s="183"/>
      <c r="Z603" s="183"/>
      <c r="AA603" s="183"/>
      <c r="AB603" s="183"/>
    </row>
    <row r="604" spans="1:28">
      <c r="A604" s="3"/>
      <c r="B604" s="203"/>
      <c r="C604" s="190"/>
      <c r="D604" s="206"/>
      <c r="E604" s="183"/>
      <c r="F604" s="3"/>
      <c r="G604" s="190"/>
      <c r="H604" s="183"/>
      <c r="I604" s="183"/>
      <c r="J604" s="183"/>
      <c r="K604" s="183"/>
      <c r="L604" s="183"/>
      <c r="M604" s="183"/>
      <c r="N604" s="183"/>
      <c r="O604" s="183"/>
      <c r="P604" s="183"/>
      <c r="Q604" s="183"/>
      <c r="R604" s="183"/>
      <c r="S604" s="183"/>
      <c r="T604" s="183"/>
      <c r="U604" s="183"/>
      <c r="V604" s="183"/>
      <c r="W604" s="183"/>
      <c r="X604" s="183"/>
      <c r="Y604" s="183"/>
      <c r="Z604" s="183"/>
      <c r="AA604" s="183"/>
      <c r="AB604" s="183"/>
    </row>
    <row r="605" spans="1:28">
      <c r="A605" s="3"/>
      <c r="B605" s="203"/>
      <c r="C605" s="190"/>
      <c r="D605" s="206"/>
      <c r="E605" s="183"/>
      <c r="F605" s="3"/>
      <c r="G605" s="190"/>
      <c r="H605" s="183"/>
      <c r="I605" s="183"/>
      <c r="J605" s="183"/>
      <c r="K605" s="183"/>
      <c r="L605" s="183"/>
      <c r="M605" s="183"/>
      <c r="N605" s="183"/>
      <c r="O605" s="183"/>
      <c r="P605" s="183"/>
      <c r="Q605" s="183"/>
      <c r="R605" s="183"/>
      <c r="S605" s="183"/>
      <c r="T605" s="183"/>
      <c r="U605" s="183"/>
      <c r="V605" s="183"/>
      <c r="W605" s="183"/>
      <c r="X605" s="183"/>
      <c r="Y605" s="183"/>
      <c r="Z605" s="183"/>
      <c r="AA605" s="183"/>
      <c r="AB605" s="183"/>
    </row>
    <row r="606" spans="1:28">
      <c r="A606" s="3"/>
      <c r="B606" s="203"/>
      <c r="C606" s="190"/>
      <c r="D606" s="206"/>
      <c r="E606" s="183"/>
      <c r="F606" s="3"/>
      <c r="G606" s="190"/>
      <c r="H606" s="183"/>
      <c r="I606" s="183"/>
      <c r="J606" s="183"/>
      <c r="K606" s="183"/>
      <c r="L606" s="183"/>
      <c r="M606" s="183"/>
      <c r="N606" s="183"/>
      <c r="O606" s="183"/>
      <c r="P606" s="183"/>
      <c r="Q606" s="183"/>
      <c r="R606" s="183"/>
      <c r="S606" s="183"/>
      <c r="T606" s="183"/>
      <c r="U606" s="183"/>
      <c r="V606" s="183"/>
      <c r="W606" s="183"/>
      <c r="X606" s="183"/>
      <c r="Y606" s="183"/>
      <c r="Z606" s="183"/>
      <c r="AA606" s="183"/>
      <c r="AB606" s="183"/>
    </row>
    <row r="607" spans="1:28">
      <c r="A607" s="3"/>
      <c r="B607" s="203"/>
      <c r="C607" s="190"/>
      <c r="D607" s="206"/>
      <c r="E607" s="183"/>
      <c r="F607" s="3"/>
      <c r="G607" s="190"/>
      <c r="H607" s="183"/>
      <c r="I607" s="183"/>
      <c r="J607" s="183"/>
      <c r="K607" s="183"/>
      <c r="L607" s="183"/>
      <c r="M607" s="183"/>
      <c r="N607" s="183"/>
      <c r="O607" s="183"/>
      <c r="P607" s="183"/>
      <c r="Q607" s="183"/>
      <c r="R607" s="183"/>
      <c r="S607" s="183"/>
      <c r="T607" s="183"/>
      <c r="U607" s="183"/>
      <c r="V607" s="183"/>
      <c r="W607" s="183"/>
      <c r="X607" s="183"/>
      <c r="Y607" s="183"/>
      <c r="Z607" s="183"/>
      <c r="AA607" s="183"/>
      <c r="AB607" s="183"/>
    </row>
    <row r="608" spans="1:28">
      <c r="A608" s="3"/>
      <c r="B608" s="203"/>
      <c r="C608" s="190"/>
      <c r="D608" s="206"/>
      <c r="E608" s="183"/>
      <c r="F608" s="3"/>
      <c r="G608" s="190"/>
      <c r="H608" s="183"/>
      <c r="I608" s="183"/>
      <c r="J608" s="183"/>
      <c r="K608" s="183"/>
      <c r="L608" s="183"/>
      <c r="M608" s="183"/>
      <c r="N608" s="183"/>
      <c r="O608" s="183"/>
      <c r="P608" s="183"/>
      <c r="Q608" s="183"/>
      <c r="R608" s="183"/>
      <c r="S608" s="183"/>
      <c r="T608" s="183"/>
      <c r="U608" s="183"/>
      <c r="V608" s="183"/>
      <c r="W608" s="183"/>
      <c r="X608" s="183"/>
      <c r="Y608" s="183"/>
      <c r="Z608" s="183"/>
      <c r="AA608" s="183"/>
      <c r="AB608" s="183"/>
    </row>
    <row r="609" spans="1:28">
      <c r="A609" s="3"/>
      <c r="B609" s="203"/>
      <c r="C609" s="190"/>
      <c r="D609" s="206"/>
      <c r="E609" s="183"/>
      <c r="F609" s="3"/>
      <c r="G609" s="190"/>
      <c r="H609" s="183"/>
      <c r="I609" s="183"/>
      <c r="J609" s="183"/>
      <c r="K609" s="183"/>
      <c r="L609" s="183"/>
      <c r="M609" s="183"/>
      <c r="N609" s="183"/>
      <c r="O609" s="183"/>
      <c r="P609" s="183"/>
      <c r="Q609" s="183"/>
      <c r="R609" s="183"/>
      <c r="S609" s="183"/>
      <c r="T609" s="183"/>
      <c r="U609" s="183"/>
      <c r="V609" s="183"/>
      <c r="W609" s="183"/>
      <c r="X609" s="183"/>
      <c r="Y609" s="183"/>
      <c r="Z609" s="183"/>
      <c r="AA609" s="183"/>
      <c r="AB609" s="183"/>
    </row>
    <row r="610" spans="1:28">
      <c r="A610" s="3"/>
      <c r="B610" s="203"/>
      <c r="C610" s="190"/>
      <c r="D610" s="206"/>
      <c r="E610" s="183"/>
      <c r="F610" s="3"/>
      <c r="G610" s="190"/>
      <c r="H610" s="183"/>
      <c r="I610" s="183"/>
      <c r="J610" s="183"/>
      <c r="K610" s="183"/>
      <c r="L610" s="183"/>
      <c r="M610" s="183"/>
      <c r="N610" s="183"/>
      <c r="O610" s="183"/>
      <c r="P610" s="183"/>
      <c r="Q610" s="183"/>
      <c r="R610" s="183"/>
      <c r="S610" s="183"/>
      <c r="T610" s="183"/>
      <c r="U610" s="183"/>
      <c r="V610" s="183"/>
      <c r="W610" s="183"/>
      <c r="X610" s="183"/>
      <c r="Y610" s="183"/>
      <c r="Z610" s="183"/>
      <c r="AA610" s="183"/>
      <c r="AB610" s="183"/>
    </row>
    <row r="611" spans="1:28">
      <c r="A611" s="3"/>
      <c r="B611" s="203"/>
      <c r="C611" s="190"/>
      <c r="D611" s="206"/>
      <c r="E611" s="183"/>
      <c r="F611" s="3"/>
      <c r="G611" s="190"/>
      <c r="H611" s="183"/>
      <c r="I611" s="183"/>
      <c r="J611" s="183"/>
      <c r="K611" s="183"/>
      <c r="L611" s="183"/>
      <c r="M611" s="183"/>
      <c r="N611" s="183"/>
      <c r="O611" s="183"/>
      <c r="P611" s="183"/>
      <c r="Q611" s="183"/>
      <c r="R611" s="183"/>
      <c r="S611" s="183"/>
      <c r="T611" s="183"/>
      <c r="U611" s="183"/>
      <c r="V611" s="183"/>
      <c r="W611" s="183"/>
      <c r="X611" s="183"/>
      <c r="Y611" s="183"/>
      <c r="Z611" s="183"/>
      <c r="AA611" s="183"/>
      <c r="AB611" s="183"/>
    </row>
    <row r="612" spans="1:28">
      <c r="A612" s="3"/>
      <c r="B612" s="203"/>
      <c r="C612" s="190"/>
      <c r="D612" s="206"/>
      <c r="E612" s="183"/>
      <c r="F612" s="3"/>
      <c r="G612" s="190"/>
      <c r="H612" s="183"/>
      <c r="I612" s="183"/>
      <c r="J612" s="183"/>
      <c r="K612" s="183"/>
      <c r="L612" s="183"/>
      <c r="M612" s="183"/>
      <c r="N612" s="183"/>
      <c r="O612" s="183"/>
      <c r="P612" s="183"/>
      <c r="Q612" s="183"/>
      <c r="R612" s="183"/>
      <c r="S612" s="183"/>
      <c r="T612" s="183"/>
      <c r="U612" s="183"/>
      <c r="V612" s="183"/>
      <c r="W612" s="183"/>
      <c r="X612" s="183"/>
      <c r="Y612" s="183"/>
      <c r="Z612" s="183"/>
      <c r="AA612" s="183"/>
      <c r="AB612" s="183"/>
    </row>
    <row r="613" spans="1:28">
      <c r="A613" s="3"/>
      <c r="B613" s="203"/>
      <c r="C613" s="190"/>
      <c r="D613" s="206"/>
      <c r="E613" s="183"/>
      <c r="F613" s="3"/>
      <c r="G613" s="190"/>
      <c r="H613" s="183"/>
      <c r="I613" s="183"/>
      <c r="J613" s="183"/>
      <c r="K613" s="183"/>
      <c r="L613" s="183"/>
      <c r="M613" s="183"/>
      <c r="N613" s="183"/>
      <c r="O613" s="183"/>
      <c r="P613" s="183"/>
      <c r="Q613" s="183"/>
      <c r="R613" s="183"/>
      <c r="S613" s="183"/>
      <c r="T613" s="183"/>
      <c r="U613" s="183"/>
      <c r="V613" s="183"/>
      <c r="W613" s="183"/>
      <c r="X613" s="183"/>
      <c r="Y613" s="183"/>
      <c r="Z613" s="183"/>
      <c r="AA613" s="183"/>
      <c r="AB613" s="183"/>
    </row>
    <row r="614" spans="1:28">
      <c r="A614" s="3"/>
      <c r="B614" s="203"/>
      <c r="C614" s="190"/>
      <c r="D614" s="206"/>
      <c r="E614" s="183"/>
      <c r="F614" s="3"/>
      <c r="G614" s="190"/>
      <c r="H614" s="183"/>
      <c r="I614" s="183"/>
      <c r="J614" s="183"/>
      <c r="K614" s="183"/>
      <c r="L614" s="183"/>
      <c r="M614" s="183"/>
      <c r="N614" s="183"/>
      <c r="O614" s="183"/>
      <c r="P614" s="183"/>
      <c r="Q614" s="183"/>
      <c r="R614" s="183"/>
      <c r="S614" s="183"/>
      <c r="T614" s="183"/>
      <c r="U614" s="183"/>
      <c r="V614" s="183"/>
      <c r="W614" s="183"/>
      <c r="X614" s="183"/>
      <c r="Y614" s="183"/>
      <c r="Z614" s="183"/>
      <c r="AA614" s="183"/>
      <c r="AB614" s="183"/>
    </row>
    <row r="615" spans="1:28">
      <c r="A615" s="3"/>
      <c r="B615" s="203"/>
      <c r="C615" s="190"/>
      <c r="D615" s="206"/>
      <c r="E615" s="183"/>
      <c r="F615" s="3"/>
      <c r="G615" s="190"/>
      <c r="H615" s="183"/>
      <c r="I615" s="183"/>
      <c r="J615" s="183"/>
      <c r="K615" s="183"/>
      <c r="L615" s="183"/>
      <c r="M615" s="183"/>
      <c r="N615" s="183"/>
      <c r="O615" s="183"/>
      <c r="P615" s="183"/>
      <c r="Q615" s="183"/>
      <c r="R615" s="183"/>
      <c r="S615" s="183"/>
      <c r="T615" s="183"/>
      <c r="U615" s="183"/>
      <c r="V615" s="183"/>
      <c r="W615" s="183"/>
      <c r="X615" s="183"/>
      <c r="Y615" s="183"/>
      <c r="Z615" s="183"/>
      <c r="AA615" s="183"/>
      <c r="AB615" s="183"/>
    </row>
    <row r="616" spans="1:28">
      <c r="A616" s="3"/>
      <c r="B616" s="203"/>
      <c r="C616" s="190"/>
      <c r="D616" s="206"/>
      <c r="E616" s="183"/>
      <c r="F616" s="3"/>
      <c r="G616" s="190"/>
      <c r="H616" s="183"/>
      <c r="I616" s="183"/>
      <c r="J616" s="183"/>
      <c r="K616" s="183"/>
      <c r="L616" s="183"/>
      <c r="M616" s="183"/>
      <c r="N616" s="183"/>
      <c r="O616" s="183"/>
      <c r="P616" s="183"/>
      <c r="Q616" s="183"/>
      <c r="R616" s="183"/>
      <c r="S616" s="183"/>
      <c r="T616" s="183"/>
      <c r="U616" s="183"/>
      <c r="V616" s="183"/>
      <c r="W616" s="183"/>
      <c r="X616" s="183"/>
      <c r="Y616" s="183"/>
      <c r="Z616" s="183"/>
      <c r="AA616" s="183"/>
      <c r="AB616" s="183"/>
    </row>
    <row r="617" spans="1:28">
      <c r="A617" s="3"/>
      <c r="B617" s="203"/>
      <c r="C617" s="190"/>
      <c r="D617" s="206"/>
      <c r="E617" s="183"/>
      <c r="F617" s="3"/>
      <c r="G617" s="190"/>
      <c r="H617" s="183"/>
      <c r="I617" s="183"/>
      <c r="J617" s="183"/>
      <c r="K617" s="183"/>
      <c r="L617" s="183"/>
      <c r="M617" s="183"/>
      <c r="N617" s="183"/>
      <c r="O617" s="183"/>
      <c r="P617" s="183"/>
      <c r="Q617" s="183"/>
      <c r="R617" s="183"/>
      <c r="S617" s="183"/>
      <c r="T617" s="183"/>
      <c r="U617" s="183"/>
      <c r="V617" s="183"/>
      <c r="W617" s="183"/>
      <c r="X617" s="183"/>
      <c r="Y617" s="183"/>
      <c r="Z617" s="183"/>
      <c r="AA617" s="183"/>
      <c r="AB617" s="183"/>
    </row>
    <row r="618" spans="1:28">
      <c r="A618" s="3"/>
      <c r="B618" s="203"/>
      <c r="C618" s="190"/>
      <c r="D618" s="206"/>
      <c r="E618" s="183"/>
      <c r="F618" s="3"/>
      <c r="G618" s="190"/>
      <c r="H618" s="183"/>
      <c r="I618" s="183"/>
      <c r="J618" s="183"/>
      <c r="K618" s="183"/>
      <c r="L618" s="183"/>
      <c r="M618" s="183"/>
      <c r="N618" s="183"/>
      <c r="O618" s="183"/>
      <c r="P618" s="183"/>
      <c r="Q618" s="183"/>
      <c r="R618" s="183"/>
      <c r="S618" s="183"/>
      <c r="T618" s="183"/>
      <c r="U618" s="183"/>
      <c r="V618" s="183"/>
      <c r="W618" s="183"/>
      <c r="X618" s="183"/>
      <c r="Y618" s="183"/>
      <c r="Z618" s="183"/>
      <c r="AA618" s="183"/>
      <c r="AB618" s="183"/>
    </row>
    <row r="619" spans="1:28">
      <c r="A619" s="3"/>
      <c r="B619" s="203"/>
      <c r="C619" s="190"/>
      <c r="D619" s="206"/>
      <c r="E619" s="183"/>
      <c r="F619" s="3"/>
      <c r="G619" s="190"/>
      <c r="H619" s="183"/>
      <c r="I619" s="183"/>
      <c r="J619" s="183"/>
      <c r="K619" s="183"/>
      <c r="L619" s="183"/>
      <c r="M619" s="183"/>
      <c r="N619" s="183"/>
      <c r="O619" s="183"/>
      <c r="P619" s="183"/>
      <c r="Q619" s="183"/>
      <c r="R619" s="183"/>
      <c r="S619" s="183"/>
      <c r="T619" s="183"/>
      <c r="U619" s="183"/>
      <c r="V619" s="183"/>
      <c r="W619" s="183"/>
      <c r="X619" s="183"/>
      <c r="Y619" s="183"/>
      <c r="Z619" s="183"/>
      <c r="AA619" s="183"/>
      <c r="AB619" s="183"/>
    </row>
    <row r="620" spans="1:28">
      <c r="A620" s="3"/>
      <c r="B620" s="203"/>
      <c r="C620" s="190"/>
      <c r="D620" s="206"/>
      <c r="E620" s="183"/>
      <c r="F620" s="3"/>
      <c r="G620" s="190"/>
      <c r="H620" s="183"/>
      <c r="I620" s="183"/>
      <c r="J620" s="183"/>
      <c r="K620" s="183"/>
      <c r="L620" s="183"/>
      <c r="M620" s="183"/>
      <c r="N620" s="183"/>
      <c r="O620" s="183"/>
      <c r="P620" s="183"/>
      <c r="Q620" s="183"/>
      <c r="R620" s="183"/>
      <c r="S620" s="183"/>
      <c r="T620" s="183"/>
      <c r="U620" s="183"/>
      <c r="V620" s="183"/>
      <c r="W620" s="183"/>
      <c r="X620" s="183"/>
      <c r="Y620" s="183"/>
      <c r="Z620" s="183"/>
      <c r="AA620" s="183"/>
      <c r="AB620" s="183"/>
    </row>
    <row r="621" spans="1:28">
      <c r="A621" s="3"/>
      <c r="B621" s="203"/>
      <c r="C621" s="190"/>
      <c r="D621" s="206"/>
      <c r="E621" s="183"/>
      <c r="F621" s="3"/>
      <c r="G621" s="190"/>
      <c r="H621" s="183"/>
      <c r="I621" s="183"/>
      <c r="J621" s="183"/>
      <c r="K621" s="183"/>
      <c r="L621" s="183"/>
      <c r="M621" s="183"/>
      <c r="N621" s="183"/>
      <c r="O621" s="183"/>
      <c r="P621" s="183"/>
      <c r="Q621" s="183"/>
      <c r="R621" s="183"/>
      <c r="S621" s="183"/>
      <c r="T621" s="183"/>
      <c r="U621" s="183"/>
      <c r="V621" s="183"/>
      <c r="W621" s="183"/>
      <c r="X621" s="183"/>
      <c r="Y621" s="183"/>
      <c r="Z621" s="183"/>
      <c r="AA621" s="183"/>
      <c r="AB621" s="183"/>
    </row>
    <row r="622" spans="1:28">
      <c r="A622" s="3"/>
      <c r="B622" s="203"/>
      <c r="C622" s="190"/>
      <c r="D622" s="206"/>
      <c r="E622" s="183"/>
      <c r="F622" s="3"/>
      <c r="G622" s="190"/>
      <c r="H622" s="183"/>
      <c r="I622" s="183"/>
      <c r="J622" s="183"/>
      <c r="K622" s="183"/>
      <c r="L622" s="183"/>
      <c r="M622" s="183"/>
      <c r="N622" s="183"/>
      <c r="O622" s="183"/>
      <c r="P622" s="183"/>
      <c r="Q622" s="183"/>
      <c r="R622" s="183"/>
      <c r="S622" s="183"/>
      <c r="T622" s="183"/>
      <c r="U622" s="183"/>
      <c r="V622" s="183"/>
      <c r="W622" s="183"/>
      <c r="X622" s="183"/>
      <c r="Y622" s="183"/>
      <c r="Z622" s="183"/>
      <c r="AA622" s="183"/>
      <c r="AB622" s="183"/>
    </row>
    <row r="623" spans="1:28">
      <c r="A623" s="3"/>
      <c r="B623" s="203"/>
      <c r="C623" s="190"/>
      <c r="D623" s="206"/>
      <c r="E623" s="183"/>
      <c r="F623" s="3"/>
      <c r="G623" s="190"/>
      <c r="H623" s="183"/>
      <c r="I623" s="183"/>
      <c r="J623" s="183"/>
      <c r="K623" s="183"/>
      <c r="L623" s="183"/>
      <c r="M623" s="183"/>
      <c r="N623" s="183"/>
      <c r="O623" s="183"/>
      <c r="P623" s="183"/>
      <c r="Q623" s="183"/>
      <c r="R623" s="183"/>
      <c r="S623" s="183"/>
      <c r="T623" s="183"/>
      <c r="U623" s="183"/>
      <c r="V623" s="183"/>
      <c r="W623" s="183"/>
      <c r="X623" s="183"/>
      <c r="Y623" s="183"/>
      <c r="Z623" s="183"/>
      <c r="AA623" s="183"/>
      <c r="AB623" s="183"/>
    </row>
    <row r="624" spans="1:28">
      <c r="A624" s="3"/>
      <c r="B624" s="203"/>
      <c r="C624" s="190"/>
      <c r="D624" s="206"/>
      <c r="E624" s="183"/>
      <c r="F624" s="3"/>
      <c r="G624" s="190"/>
      <c r="H624" s="183"/>
      <c r="I624" s="183"/>
      <c r="J624" s="183"/>
      <c r="K624" s="183"/>
      <c r="L624" s="183"/>
      <c r="M624" s="183"/>
      <c r="N624" s="183"/>
      <c r="O624" s="183"/>
      <c r="P624" s="183"/>
      <c r="Q624" s="183"/>
      <c r="R624" s="183"/>
      <c r="S624" s="183"/>
      <c r="T624" s="183"/>
      <c r="U624" s="183"/>
      <c r="V624" s="183"/>
      <c r="W624" s="183"/>
      <c r="X624" s="183"/>
      <c r="Y624" s="183"/>
      <c r="Z624" s="183"/>
      <c r="AA624" s="183"/>
      <c r="AB624" s="183"/>
    </row>
    <row r="625" spans="1:28">
      <c r="A625" s="3"/>
      <c r="B625" s="203"/>
      <c r="C625" s="190"/>
      <c r="D625" s="206"/>
      <c r="E625" s="183"/>
      <c r="F625" s="3"/>
      <c r="G625" s="190"/>
      <c r="H625" s="183"/>
      <c r="I625" s="183"/>
      <c r="J625" s="183"/>
      <c r="K625" s="183"/>
      <c r="L625" s="183"/>
      <c r="M625" s="183"/>
      <c r="N625" s="183"/>
      <c r="O625" s="183"/>
      <c r="P625" s="183"/>
      <c r="Q625" s="183"/>
      <c r="R625" s="183"/>
      <c r="S625" s="183"/>
      <c r="T625" s="183"/>
      <c r="U625" s="183"/>
      <c r="V625" s="183"/>
      <c r="W625" s="183"/>
      <c r="X625" s="183"/>
      <c r="Y625" s="183"/>
      <c r="Z625" s="183"/>
      <c r="AA625" s="183"/>
      <c r="AB625" s="183"/>
    </row>
    <row r="626" spans="1:28">
      <c r="A626" s="3"/>
      <c r="B626" s="203"/>
      <c r="C626" s="190"/>
      <c r="D626" s="206"/>
      <c r="E626" s="183"/>
      <c r="F626" s="3"/>
      <c r="G626" s="190"/>
      <c r="H626" s="183"/>
      <c r="I626" s="183"/>
      <c r="J626" s="183"/>
      <c r="K626" s="183"/>
      <c r="L626" s="183"/>
      <c r="M626" s="183"/>
      <c r="N626" s="183"/>
      <c r="O626" s="183"/>
      <c r="P626" s="183"/>
      <c r="Q626" s="183"/>
      <c r="R626" s="183"/>
      <c r="S626" s="183"/>
      <c r="T626" s="183"/>
      <c r="U626" s="183"/>
      <c r="V626" s="183"/>
      <c r="W626" s="183"/>
      <c r="X626" s="183"/>
      <c r="Y626" s="183"/>
      <c r="Z626" s="183"/>
      <c r="AA626" s="183"/>
      <c r="AB626" s="183"/>
    </row>
    <row r="627" spans="1:28">
      <c r="A627" s="3"/>
      <c r="B627" s="203"/>
      <c r="C627" s="190"/>
      <c r="D627" s="206"/>
      <c r="E627" s="183"/>
      <c r="F627" s="3"/>
      <c r="G627" s="190"/>
      <c r="H627" s="183"/>
      <c r="I627" s="183"/>
      <c r="J627" s="183"/>
      <c r="K627" s="183"/>
      <c r="L627" s="183"/>
      <c r="M627" s="183"/>
      <c r="N627" s="183"/>
      <c r="O627" s="183"/>
      <c r="P627" s="183"/>
      <c r="Q627" s="183"/>
      <c r="R627" s="183"/>
      <c r="S627" s="183"/>
      <c r="T627" s="183"/>
      <c r="U627" s="183"/>
      <c r="V627" s="183"/>
      <c r="W627" s="183"/>
      <c r="X627" s="183"/>
      <c r="Y627" s="183"/>
      <c r="Z627" s="183"/>
      <c r="AA627" s="183"/>
      <c r="AB627" s="183"/>
    </row>
    <row r="628" spans="1:28">
      <c r="A628" s="3"/>
      <c r="B628" s="203"/>
      <c r="C628" s="190"/>
      <c r="D628" s="206"/>
      <c r="E628" s="183"/>
      <c r="F628" s="3"/>
      <c r="G628" s="190"/>
      <c r="H628" s="183"/>
      <c r="I628" s="183"/>
      <c r="J628" s="183"/>
      <c r="K628" s="183"/>
      <c r="L628" s="183"/>
      <c r="M628" s="183"/>
      <c r="N628" s="183"/>
      <c r="O628" s="183"/>
      <c r="P628" s="183"/>
      <c r="Q628" s="183"/>
      <c r="R628" s="183"/>
      <c r="S628" s="183"/>
      <c r="T628" s="183"/>
      <c r="U628" s="183"/>
      <c r="V628" s="183"/>
      <c r="W628" s="183"/>
      <c r="X628" s="183"/>
      <c r="Y628" s="183"/>
      <c r="Z628" s="183"/>
      <c r="AA628" s="183"/>
      <c r="AB628" s="183"/>
    </row>
    <row r="629" spans="1:28">
      <c r="A629" s="3"/>
      <c r="B629" s="203"/>
      <c r="C629" s="190"/>
      <c r="D629" s="206"/>
      <c r="E629" s="183"/>
      <c r="F629" s="3"/>
      <c r="G629" s="190"/>
      <c r="H629" s="183"/>
      <c r="I629" s="183"/>
      <c r="J629" s="183"/>
      <c r="K629" s="183"/>
      <c r="L629" s="183"/>
      <c r="M629" s="183"/>
      <c r="N629" s="183"/>
      <c r="O629" s="183"/>
      <c r="P629" s="183"/>
      <c r="Q629" s="183"/>
      <c r="R629" s="183"/>
      <c r="S629" s="183"/>
      <c r="T629" s="183"/>
      <c r="U629" s="183"/>
      <c r="V629" s="183"/>
      <c r="W629" s="183"/>
      <c r="X629" s="183"/>
      <c r="Y629" s="183"/>
      <c r="Z629" s="183"/>
      <c r="AA629" s="183"/>
      <c r="AB629" s="183"/>
    </row>
    <row r="630" spans="1:28">
      <c r="A630" s="3"/>
      <c r="B630" s="203"/>
      <c r="C630" s="190"/>
      <c r="D630" s="206"/>
      <c r="E630" s="183"/>
      <c r="F630" s="3"/>
      <c r="G630" s="190"/>
      <c r="H630" s="183"/>
      <c r="I630" s="183"/>
      <c r="J630" s="183"/>
      <c r="K630" s="183"/>
      <c r="L630" s="183"/>
      <c r="M630" s="183"/>
      <c r="N630" s="183"/>
      <c r="O630" s="183"/>
      <c r="P630" s="183"/>
      <c r="Q630" s="183"/>
      <c r="R630" s="183"/>
      <c r="S630" s="183"/>
      <c r="T630" s="183"/>
      <c r="U630" s="183"/>
      <c r="V630" s="183"/>
      <c r="W630" s="183"/>
      <c r="X630" s="183"/>
      <c r="Y630" s="183"/>
      <c r="Z630" s="183"/>
      <c r="AA630" s="183"/>
      <c r="AB630" s="183"/>
    </row>
    <row r="631" spans="1:28">
      <c r="A631" s="3"/>
      <c r="B631" s="203"/>
      <c r="C631" s="190"/>
      <c r="D631" s="206"/>
      <c r="E631" s="183"/>
      <c r="F631" s="3"/>
      <c r="G631" s="190"/>
      <c r="H631" s="183"/>
      <c r="I631" s="183"/>
      <c r="J631" s="183"/>
      <c r="K631" s="183"/>
      <c r="L631" s="183"/>
      <c r="M631" s="183"/>
      <c r="N631" s="183"/>
      <c r="O631" s="183"/>
      <c r="P631" s="183"/>
      <c r="Q631" s="183"/>
      <c r="R631" s="183"/>
      <c r="S631" s="183"/>
      <c r="T631" s="183"/>
      <c r="U631" s="183"/>
      <c r="V631" s="183"/>
      <c r="W631" s="183"/>
      <c r="X631" s="183"/>
      <c r="Y631" s="183"/>
      <c r="Z631" s="183"/>
      <c r="AA631" s="183"/>
      <c r="AB631" s="183"/>
    </row>
    <row r="632" spans="1:28">
      <c r="A632" s="3"/>
      <c r="B632" s="203"/>
      <c r="C632" s="190"/>
      <c r="D632" s="206"/>
      <c r="E632" s="183"/>
      <c r="F632" s="3"/>
      <c r="G632" s="190"/>
      <c r="H632" s="183"/>
      <c r="I632" s="183"/>
      <c r="J632" s="183"/>
      <c r="K632" s="183"/>
      <c r="L632" s="183"/>
      <c r="M632" s="183"/>
      <c r="N632" s="183"/>
      <c r="O632" s="183"/>
      <c r="P632" s="183"/>
      <c r="Q632" s="183"/>
      <c r="R632" s="183"/>
      <c r="S632" s="183"/>
      <c r="T632" s="183"/>
      <c r="U632" s="183"/>
      <c r="V632" s="183"/>
      <c r="W632" s="183"/>
      <c r="X632" s="183"/>
      <c r="Y632" s="183"/>
      <c r="Z632" s="183"/>
      <c r="AA632" s="183"/>
      <c r="AB632" s="183"/>
    </row>
    <row r="633" spans="1:28">
      <c r="A633" s="3"/>
      <c r="B633" s="203"/>
      <c r="C633" s="190"/>
      <c r="D633" s="206"/>
      <c r="E633" s="183"/>
      <c r="F633" s="3"/>
      <c r="G633" s="190"/>
      <c r="H633" s="183"/>
      <c r="I633" s="183"/>
      <c r="J633" s="183"/>
      <c r="K633" s="183"/>
      <c r="L633" s="183"/>
      <c r="M633" s="183"/>
      <c r="N633" s="183"/>
      <c r="O633" s="183"/>
      <c r="P633" s="183"/>
      <c r="Q633" s="183"/>
      <c r="R633" s="183"/>
      <c r="S633" s="183"/>
      <c r="T633" s="183"/>
      <c r="U633" s="183"/>
      <c r="V633" s="183"/>
      <c r="W633" s="183"/>
      <c r="X633" s="183"/>
      <c r="Y633" s="183"/>
      <c r="Z633" s="183"/>
      <c r="AA633" s="183"/>
      <c r="AB633" s="183"/>
    </row>
    <row r="634" spans="1:28">
      <c r="A634" s="3"/>
      <c r="B634" s="203"/>
      <c r="C634" s="190"/>
      <c r="D634" s="206"/>
      <c r="E634" s="183"/>
      <c r="F634" s="3"/>
      <c r="G634" s="190"/>
      <c r="H634" s="183"/>
      <c r="I634" s="183"/>
      <c r="J634" s="183"/>
      <c r="K634" s="183"/>
      <c r="L634" s="183"/>
      <c r="M634" s="183"/>
      <c r="N634" s="183"/>
      <c r="O634" s="183"/>
      <c r="P634" s="183"/>
      <c r="Q634" s="183"/>
      <c r="R634" s="183"/>
      <c r="S634" s="183"/>
      <c r="T634" s="183"/>
      <c r="U634" s="183"/>
      <c r="V634" s="183"/>
      <c r="W634" s="183"/>
      <c r="X634" s="183"/>
      <c r="Y634" s="183"/>
      <c r="Z634" s="183"/>
      <c r="AA634" s="183"/>
      <c r="AB634" s="183"/>
    </row>
    <row r="635" spans="1:28">
      <c r="A635" s="3"/>
      <c r="B635" s="203"/>
      <c r="C635" s="190"/>
      <c r="D635" s="206"/>
      <c r="E635" s="183"/>
      <c r="F635" s="3"/>
      <c r="G635" s="190"/>
      <c r="H635" s="183"/>
      <c r="I635" s="183"/>
      <c r="J635" s="183"/>
      <c r="K635" s="183"/>
      <c r="L635" s="183"/>
      <c r="M635" s="183"/>
      <c r="N635" s="183"/>
      <c r="O635" s="183"/>
      <c r="P635" s="183"/>
      <c r="Q635" s="183"/>
      <c r="R635" s="183"/>
      <c r="S635" s="183"/>
      <c r="T635" s="183"/>
      <c r="U635" s="183"/>
      <c r="V635" s="183"/>
      <c r="W635" s="183"/>
      <c r="X635" s="183"/>
      <c r="Y635" s="183"/>
      <c r="Z635" s="183"/>
      <c r="AA635" s="183"/>
      <c r="AB635" s="183"/>
    </row>
    <row r="636" spans="1:28">
      <c r="A636" s="3"/>
      <c r="B636" s="203"/>
      <c r="C636" s="190"/>
      <c r="D636" s="206"/>
      <c r="E636" s="183"/>
      <c r="F636" s="3"/>
      <c r="G636" s="190"/>
      <c r="H636" s="183"/>
      <c r="I636" s="183"/>
      <c r="J636" s="183"/>
      <c r="K636" s="183"/>
      <c r="L636" s="183"/>
      <c r="M636" s="183"/>
      <c r="N636" s="183"/>
      <c r="O636" s="183"/>
      <c r="P636" s="183"/>
      <c r="Q636" s="183"/>
      <c r="R636" s="183"/>
      <c r="S636" s="183"/>
      <c r="T636" s="183"/>
      <c r="U636" s="183"/>
      <c r="V636" s="183"/>
      <c r="W636" s="183"/>
      <c r="X636" s="183"/>
      <c r="Y636" s="183"/>
      <c r="Z636" s="183"/>
      <c r="AA636" s="183"/>
      <c r="AB636" s="183"/>
    </row>
    <row r="637" spans="1:28">
      <c r="A637" s="3"/>
      <c r="B637" s="203"/>
      <c r="C637" s="190"/>
      <c r="D637" s="206"/>
      <c r="E637" s="183"/>
      <c r="F637" s="3"/>
      <c r="G637" s="190"/>
      <c r="H637" s="183"/>
      <c r="I637" s="183"/>
      <c r="J637" s="183"/>
      <c r="K637" s="183"/>
      <c r="L637" s="183"/>
      <c r="M637" s="183"/>
      <c r="N637" s="183"/>
      <c r="O637" s="183"/>
      <c r="P637" s="183"/>
      <c r="Q637" s="183"/>
      <c r="R637" s="183"/>
      <c r="S637" s="183"/>
      <c r="T637" s="183"/>
      <c r="U637" s="183"/>
      <c r="V637" s="183"/>
      <c r="W637" s="183"/>
      <c r="X637" s="183"/>
      <c r="Y637" s="183"/>
      <c r="Z637" s="183"/>
      <c r="AA637" s="183"/>
      <c r="AB637" s="183"/>
    </row>
    <row r="638" spans="1:28">
      <c r="A638" s="3"/>
      <c r="B638" s="203"/>
      <c r="C638" s="190"/>
      <c r="D638" s="206"/>
      <c r="E638" s="183"/>
      <c r="F638" s="3"/>
      <c r="G638" s="190"/>
      <c r="H638" s="183"/>
      <c r="I638" s="183"/>
      <c r="J638" s="183"/>
      <c r="K638" s="183"/>
      <c r="L638" s="183"/>
      <c r="M638" s="183"/>
      <c r="N638" s="183"/>
      <c r="O638" s="183"/>
      <c r="P638" s="183"/>
      <c r="Q638" s="183"/>
      <c r="R638" s="183"/>
      <c r="S638" s="183"/>
      <c r="T638" s="183"/>
      <c r="U638" s="183"/>
      <c r="V638" s="183"/>
      <c r="W638" s="183"/>
      <c r="X638" s="183"/>
      <c r="Y638" s="183"/>
      <c r="Z638" s="183"/>
      <c r="AA638" s="183"/>
      <c r="AB638" s="183"/>
    </row>
    <row r="639" spans="1:28">
      <c r="A639" s="3"/>
      <c r="B639" s="203"/>
      <c r="C639" s="190"/>
      <c r="D639" s="206"/>
      <c r="E639" s="183"/>
      <c r="F639" s="3"/>
      <c r="G639" s="190"/>
      <c r="H639" s="183"/>
      <c r="I639" s="183"/>
      <c r="J639" s="183"/>
      <c r="K639" s="183"/>
      <c r="L639" s="183"/>
      <c r="M639" s="183"/>
      <c r="N639" s="183"/>
      <c r="O639" s="183"/>
      <c r="P639" s="183"/>
      <c r="Q639" s="183"/>
      <c r="R639" s="183"/>
      <c r="S639" s="183"/>
      <c r="T639" s="183"/>
      <c r="U639" s="183"/>
      <c r="V639" s="183"/>
      <c r="W639" s="183"/>
      <c r="X639" s="183"/>
      <c r="Y639" s="183"/>
      <c r="Z639" s="183"/>
      <c r="AA639" s="183"/>
      <c r="AB639" s="183"/>
    </row>
    <row r="640" spans="1:28">
      <c r="A640" s="3"/>
      <c r="B640" s="203"/>
      <c r="C640" s="190"/>
      <c r="D640" s="206"/>
      <c r="E640" s="183"/>
      <c r="F640" s="3"/>
      <c r="G640" s="190"/>
      <c r="H640" s="183"/>
      <c r="I640" s="183"/>
      <c r="J640" s="183"/>
      <c r="K640" s="183"/>
      <c r="L640" s="183"/>
      <c r="M640" s="183"/>
      <c r="N640" s="183"/>
      <c r="O640" s="183"/>
      <c r="P640" s="183"/>
      <c r="Q640" s="183"/>
      <c r="R640" s="183"/>
      <c r="S640" s="183"/>
      <c r="T640" s="183"/>
      <c r="U640" s="183"/>
      <c r="V640" s="183"/>
      <c r="W640" s="183"/>
      <c r="X640" s="183"/>
      <c r="Y640" s="183"/>
      <c r="Z640" s="183"/>
      <c r="AA640" s="183"/>
      <c r="AB640" s="183"/>
    </row>
    <row r="641" spans="1:28">
      <c r="A641" s="3"/>
      <c r="B641" s="203"/>
      <c r="C641" s="190"/>
      <c r="D641" s="206"/>
      <c r="E641" s="183"/>
      <c r="F641" s="3"/>
      <c r="G641" s="190"/>
      <c r="H641" s="183"/>
      <c r="I641" s="183"/>
      <c r="J641" s="183"/>
      <c r="K641" s="183"/>
      <c r="L641" s="183"/>
      <c r="M641" s="183"/>
      <c r="N641" s="183"/>
      <c r="O641" s="183"/>
      <c r="P641" s="183"/>
      <c r="Q641" s="183"/>
      <c r="R641" s="183"/>
      <c r="S641" s="183"/>
      <c r="T641" s="183"/>
      <c r="U641" s="183"/>
      <c r="V641" s="183"/>
      <c r="W641" s="183"/>
      <c r="X641" s="183"/>
      <c r="Y641" s="183"/>
      <c r="Z641" s="183"/>
      <c r="AA641" s="183"/>
      <c r="AB641" s="183"/>
    </row>
    <row r="642" spans="1:28">
      <c r="A642" s="3"/>
      <c r="B642" s="203"/>
      <c r="C642" s="190"/>
      <c r="D642" s="206"/>
      <c r="E642" s="183"/>
      <c r="F642" s="3"/>
      <c r="G642" s="190"/>
      <c r="H642" s="183"/>
      <c r="I642" s="183"/>
      <c r="J642" s="183"/>
      <c r="K642" s="183"/>
      <c r="L642" s="183"/>
      <c r="M642" s="183"/>
      <c r="N642" s="183"/>
      <c r="O642" s="183"/>
      <c r="P642" s="183"/>
      <c r="Q642" s="183"/>
      <c r="R642" s="183"/>
      <c r="S642" s="183"/>
      <c r="T642" s="183"/>
      <c r="U642" s="183"/>
      <c r="V642" s="183"/>
      <c r="W642" s="183"/>
      <c r="X642" s="183"/>
      <c r="Y642" s="183"/>
      <c r="Z642" s="183"/>
      <c r="AA642" s="183"/>
      <c r="AB642" s="183"/>
    </row>
    <row r="643" spans="1:28">
      <c r="A643" s="3"/>
      <c r="B643" s="203"/>
      <c r="C643" s="190"/>
      <c r="D643" s="206"/>
      <c r="E643" s="183"/>
      <c r="F643" s="3"/>
      <c r="G643" s="190"/>
      <c r="H643" s="183"/>
      <c r="I643" s="183"/>
      <c r="J643" s="183"/>
      <c r="K643" s="183"/>
      <c r="L643" s="183"/>
      <c r="M643" s="183"/>
      <c r="N643" s="183"/>
      <c r="O643" s="183"/>
      <c r="P643" s="183"/>
      <c r="Q643" s="183"/>
      <c r="R643" s="183"/>
      <c r="S643" s="183"/>
      <c r="T643" s="183"/>
      <c r="U643" s="183"/>
      <c r="V643" s="183"/>
      <c r="W643" s="183"/>
      <c r="X643" s="183"/>
      <c r="Y643" s="183"/>
      <c r="Z643" s="183"/>
      <c r="AA643" s="183"/>
      <c r="AB643" s="183"/>
    </row>
    <row r="644" spans="1:28">
      <c r="A644" s="3"/>
      <c r="B644" s="203"/>
      <c r="C644" s="190"/>
      <c r="D644" s="206"/>
      <c r="E644" s="183"/>
      <c r="F644" s="3"/>
      <c r="G644" s="190"/>
      <c r="H644" s="183"/>
      <c r="I644" s="183"/>
      <c r="J644" s="183"/>
      <c r="K644" s="183"/>
      <c r="L644" s="183"/>
      <c r="M644" s="183"/>
      <c r="N644" s="183"/>
      <c r="O644" s="183"/>
      <c r="P644" s="183"/>
      <c r="Q644" s="183"/>
      <c r="R644" s="183"/>
      <c r="S644" s="183"/>
      <c r="T644" s="183"/>
      <c r="U644" s="183"/>
      <c r="V644" s="183"/>
      <c r="W644" s="183"/>
      <c r="X644" s="183"/>
      <c r="Y644" s="183"/>
      <c r="Z644" s="183"/>
      <c r="AA644" s="183"/>
      <c r="AB644" s="183"/>
    </row>
    <row r="645" spans="1:28">
      <c r="A645" s="3"/>
      <c r="B645" s="203"/>
      <c r="C645" s="190"/>
      <c r="D645" s="206"/>
      <c r="E645" s="183"/>
      <c r="F645" s="3"/>
      <c r="G645" s="190"/>
      <c r="H645" s="183"/>
      <c r="I645" s="183"/>
      <c r="J645" s="183"/>
      <c r="K645" s="183"/>
      <c r="L645" s="183"/>
      <c r="M645" s="183"/>
      <c r="N645" s="183"/>
      <c r="O645" s="183"/>
      <c r="P645" s="183"/>
      <c r="Q645" s="183"/>
      <c r="R645" s="183"/>
      <c r="S645" s="183"/>
      <c r="T645" s="183"/>
      <c r="U645" s="183"/>
      <c r="V645" s="183"/>
      <c r="W645" s="183"/>
      <c r="X645" s="183"/>
      <c r="Y645" s="183"/>
      <c r="Z645" s="183"/>
      <c r="AA645" s="183"/>
      <c r="AB645" s="183"/>
    </row>
    <row r="646" spans="1:28">
      <c r="A646" s="3"/>
      <c r="B646" s="203"/>
      <c r="C646" s="190"/>
      <c r="D646" s="206"/>
      <c r="E646" s="183"/>
      <c r="F646" s="3"/>
      <c r="G646" s="190"/>
      <c r="H646" s="183"/>
      <c r="I646" s="183"/>
      <c r="J646" s="183"/>
      <c r="K646" s="183"/>
      <c r="L646" s="183"/>
      <c r="M646" s="183"/>
      <c r="N646" s="183"/>
      <c r="O646" s="183"/>
      <c r="P646" s="183"/>
      <c r="Q646" s="183"/>
      <c r="R646" s="183"/>
      <c r="S646" s="183"/>
      <c r="T646" s="183"/>
      <c r="U646" s="183"/>
      <c r="V646" s="183"/>
      <c r="W646" s="183"/>
      <c r="X646" s="183"/>
      <c r="Y646" s="183"/>
      <c r="Z646" s="183"/>
      <c r="AA646" s="183"/>
      <c r="AB646" s="183"/>
    </row>
    <row r="647" spans="1:28">
      <c r="A647" s="3"/>
      <c r="B647" s="203"/>
      <c r="C647" s="190"/>
      <c r="D647" s="206"/>
      <c r="E647" s="183"/>
      <c r="F647" s="3"/>
      <c r="G647" s="190"/>
      <c r="H647" s="183"/>
      <c r="I647" s="183"/>
      <c r="J647" s="183"/>
      <c r="K647" s="183"/>
      <c r="L647" s="183"/>
      <c r="M647" s="183"/>
      <c r="N647" s="183"/>
      <c r="O647" s="183"/>
      <c r="P647" s="183"/>
      <c r="Q647" s="183"/>
      <c r="R647" s="183"/>
      <c r="S647" s="183"/>
      <c r="T647" s="183"/>
      <c r="U647" s="183"/>
      <c r="V647" s="183"/>
      <c r="W647" s="183"/>
      <c r="X647" s="183"/>
      <c r="Y647" s="183"/>
      <c r="Z647" s="183"/>
      <c r="AA647" s="183"/>
      <c r="AB647" s="183"/>
    </row>
    <row r="648" spans="1:28">
      <c r="A648" s="3"/>
      <c r="B648" s="203"/>
      <c r="C648" s="190"/>
      <c r="D648" s="206"/>
      <c r="E648" s="183"/>
      <c r="F648" s="3"/>
      <c r="G648" s="190"/>
      <c r="H648" s="183"/>
      <c r="I648" s="183"/>
      <c r="J648" s="183"/>
      <c r="K648" s="183"/>
      <c r="L648" s="183"/>
      <c r="M648" s="183"/>
      <c r="N648" s="183"/>
      <c r="O648" s="183"/>
      <c r="P648" s="183"/>
      <c r="Q648" s="183"/>
      <c r="R648" s="183"/>
      <c r="S648" s="183"/>
      <c r="T648" s="183"/>
      <c r="U648" s="183"/>
      <c r="V648" s="183"/>
      <c r="W648" s="183"/>
      <c r="X648" s="183"/>
      <c r="Y648" s="183"/>
      <c r="Z648" s="183"/>
      <c r="AA648" s="183"/>
      <c r="AB648" s="183"/>
    </row>
    <row r="649" spans="1:28">
      <c r="A649" s="3"/>
      <c r="B649" s="203"/>
      <c r="C649" s="190"/>
      <c r="D649" s="206"/>
      <c r="E649" s="183"/>
      <c r="F649" s="3"/>
      <c r="G649" s="190"/>
      <c r="H649" s="183"/>
      <c r="I649" s="183"/>
      <c r="J649" s="183"/>
      <c r="K649" s="183"/>
      <c r="L649" s="183"/>
      <c r="M649" s="183"/>
      <c r="N649" s="183"/>
      <c r="O649" s="183"/>
      <c r="P649" s="183"/>
      <c r="Q649" s="183"/>
      <c r="R649" s="183"/>
      <c r="S649" s="183"/>
      <c r="T649" s="183"/>
      <c r="U649" s="183"/>
      <c r="V649" s="183"/>
      <c r="W649" s="183"/>
      <c r="X649" s="183"/>
      <c r="Y649" s="183"/>
      <c r="Z649" s="183"/>
      <c r="AA649" s="183"/>
      <c r="AB649" s="183"/>
    </row>
    <row r="650" spans="1:28">
      <c r="A650" s="3"/>
      <c r="B650" s="203"/>
      <c r="C650" s="190"/>
      <c r="D650" s="206"/>
      <c r="E650" s="183"/>
      <c r="F650" s="3"/>
      <c r="G650" s="190"/>
      <c r="H650" s="183"/>
      <c r="I650" s="183"/>
      <c r="J650" s="183"/>
      <c r="K650" s="183"/>
      <c r="L650" s="183"/>
      <c r="M650" s="183"/>
      <c r="N650" s="183"/>
      <c r="O650" s="183"/>
      <c r="P650" s="183"/>
      <c r="Q650" s="183"/>
      <c r="R650" s="183"/>
      <c r="S650" s="183"/>
      <c r="T650" s="183"/>
      <c r="U650" s="183"/>
      <c r="V650" s="183"/>
      <c r="W650" s="183"/>
      <c r="X650" s="183"/>
      <c r="Y650" s="183"/>
      <c r="Z650" s="183"/>
      <c r="AA650" s="183"/>
      <c r="AB650" s="183"/>
    </row>
    <row r="651" spans="1:28">
      <c r="A651" s="3"/>
      <c r="B651" s="203"/>
      <c r="C651" s="190"/>
      <c r="D651" s="206"/>
      <c r="E651" s="183"/>
      <c r="F651" s="3"/>
      <c r="G651" s="190"/>
      <c r="H651" s="183"/>
      <c r="I651" s="183"/>
      <c r="J651" s="183"/>
      <c r="K651" s="183"/>
      <c r="L651" s="183"/>
      <c r="M651" s="183"/>
      <c r="N651" s="183"/>
      <c r="O651" s="183"/>
      <c r="P651" s="183"/>
      <c r="Q651" s="183"/>
      <c r="R651" s="183"/>
      <c r="S651" s="183"/>
      <c r="T651" s="183"/>
      <c r="U651" s="183"/>
      <c r="V651" s="183"/>
      <c r="W651" s="183"/>
      <c r="X651" s="183"/>
      <c r="Y651" s="183"/>
      <c r="Z651" s="183"/>
      <c r="AA651" s="183"/>
      <c r="AB651" s="183"/>
    </row>
    <row r="652" spans="1:28">
      <c r="A652" s="3"/>
      <c r="B652" s="203"/>
      <c r="C652" s="190"/>
      <c r="D652" s="206"/>
      <c r="E652" s="183"/>
      <c r="F652" s="3"/>
      <c r="G652" s="190"/>
      <c r="H652" s="183"/>
      <c r="I652" s="183"/>
      <c r="J652" s="183"/>
      <c r="K652" s="183"/>
      <c r="L652" s="183"/>
      <c r="M652" s="183"/>
      <c r="N652" s="183"/>
      <c r="O652" s="183"/>
      <c r="P652" s="183"/>
      <c r="Q652" s="183"/>
      <c r="R652" s="183"/>
      <c r="S652" s="183"/>
      <c r="T652" s="183"/>
      <c r="U652" s="183"/>
      <c r="V652" s="183"/>
      <c r="W652" s="183"/>
      <c r="X652" s="183"/>
      <c r="Y652" s="183"/>
      <c r="Z652" s="183"/>
      <c r="AA652" s="183"/>
      <c r="AB652" s="183"/>
    </row>
    <row r="653" spans="1:28">
      <c r="A653" s="3"/>
      <c r="B653" s="203"/>
      <c r="C653" s="190"/>
      <c r="D653" s="206"/>
      <c r="E653" s="183"/>
      <c r="F653" s="3"/>
      <c r="G653" s="190"/>
      <c r="H653" s="183"/>
      <c r="I653" s="183"/>
      <c r="J653" s="183"/>
      <c r="K653" s="183"/>
      <c r="L653" s="183"/>
      <c r="M653" s="183"/>
      <c r="N653" s="183"/>
      <c r="O653" s="183"/>
      <c r="P653" s="183"/>
      <c r="Q653" s="183"/>
      <c r="R653" s="183"/>
      <c r="S653" s="183"/>
      <c r="T653" s="183"/>
      <c r="U653" s="183"/>
      <c r="V653" s="183"/>
      <c r="W653" s="183"/>
      <c r="X653" s="183"/>
      <c r="Y653" s="183"/>
      <c r="Z653" s="183"/>
      <c r="AA653" s="183"/>
      <c r="AB653" s="183"/>
    </row>
    <row r="654" spans="1:28">
      <c r="A654" s="3"/>
      <c r="B654" s="203"/>
      <c r="C654" s="190"/>
      <c r="D654" s="206"/>
      <c r="E654" s="183"/>
      <c r="F654" s="3"/>
      <c r="G654" s="190"/>
      <c r="H654" s="183"/>
      <c r="I654" s="183"/>
      <c r="J654" s="183"/>
      <c r="K654" s="183"/>
      <c r="L654" s="183"/>
      <c r="M654" s="183"/>
      <c r="N654" s="183"/>
      <c r="O654" s="183"/>
      <c r="P654" s="183"/>
      <c r="Q654" s="183"/>
      <c r="R654" s="183"/>
      <c r="S654" s="183"/>
      <c r="T654" s="183"/>
      <c r="U654" s="183"/>
      <c r="V654" s="183"/>
      <c r="W654" s="183"/>
      <c r="X654" s="183"/>
      <c r="Y654" s="183"/>
      <c r="Z654" s="183"/>
      <c r="AA654" s="183"/>
      <c r="AB654" s="183"/>
    </row>
    <row r="655" spans="1:28">
      <c r="A655" s="3"/>
      <c r="B655" s="203"/>
      <c r="C655" s="190"/>
      <c r="D655" s="206"/>
      <c r="E655" s="183"/>
      <c r="F655" s="3"/>
      <c r="G655" s="190"/>
      <c r="H655" s="183"/>
      <c r="I655" s="183"/>
      <c r="J655" s="183"/>
      <c r="K655" s="183"/>
      <c r="L655" s="183"/>
      <c r="M655" s="183"/>
      <c r="N655" s="183"/>
      <c r="O655" s="183"/>
      <c r="P655" s="183"/>
      <c r="Q655" s="183"/>
      <c r="R655" s="183"/>
      <c r="S655" s="183"/>
      <c r="T655" s="183"/>
      <c r="U655" s="183"/>
      <c r="V655" s="183"/>
      <c r="W655" s="183"/>
      <c r="X655" s="183"/>
      <c r="Y655" s="183"/>
      <c r="Z655" s="183"/>
      <c r="AA655" s="183"/>
      <c r="AB655" s="183"/>
    </row>
    <row r="656" spans="1:28">
      <c r="A656" s="3"/>
      <c r="B656" s="203"/>
      <c r="C656" s="190"/>
      <c r="D656" s="206"/>
      <c r="E656" s="183"/>
      <c r="F656" s="3"/>
      <c r="G656" s="190"/>
      <c r="H656" s="183"/>
      <c r="I656" s="183"/>
      <c r="J656" s="183"/>
      <c r="K656" s="183"/>
      <c r="L656" s="183"/>
      <c r="M656" s="183"/>
      <c r="N656" s="183"/>
      <c r="O656" s="183"/>
      <c r="P656" s="183"/>
      <c r="Q656" s="183"/>
      <c r="R656" s="183"/>
      <c r="S656" s="183"/>
      <c r="T656" s="183"/>
      <c r="U656" s="183"/>
      <c r="V656" s="183"/>
      <c r="W656" s="183"/>
      <c r="X656" s="183"/>
      <c r="Y656" s="183"/>
      <c r="Z656" s="183"/>
      <c r="AA656" s="183"/>
      <c r="AB656" s="183"/>
    </row>
    <row r="657" spans="1:28">
      <c r="A657" s="3"/>
      <c r="B657" s="203"/>
      <c r="C657" s="190"/>
      <c r="D657" s="206"/>
      <c r="E657" s="183"/>
      <c r="F657" s="3"/>
      <c r="G657" s="190"/>
      <c r="H657" s="183"/>
      <c r="I657" s="183"/>
      <c r="J657" s="183"/>
      <c r="K657" s="183"/>
      <c r="L657" s="183"/>
      <c r="M657" s="183"/>
      <c r="N657" s="183"/>
      <c r="O657" s="183"/>
      <c r="P657" s="183"/>
      <c r="Q657" s="183"/>
      <c r="R657" s="183"/>
      <c r="S657" s="183"/>
      <c r="T657" s="183"/>
      <c r="U657" s="183"/>
      <c r="V657" s="183"/>
      <c r="W657" s="183"/>
      <c r="X657" s="183"/>
      <c r="Y657" s="183"/>
      <c r="Z657" s="183"/>
      <c r="AA657" s="183"/>
      <c r="AB657" s="183"/>
    </row>
    <row r="658" spans="1:28">
      <c r="A658" s="3"/>
      <c r="B658" s="203"/>
      <c r="C658" s="190"/>
      <c r="D658" s="206"/>
      <c r="E658" s="183"/>
      <c r="F658" s="3"/>
      <c r="G658" s="190"/>
      <c r="H658" s="183"/>
      <c r="I658" s="183"/>
      <c r="J658" s="183"/>
      <c r="K658" s="183"/>
      <c r="L658" s="183"/>
      <c r="M658" s="183"/>
      <c r="N658" s="183"/>
      <c r="O658" s="183"/>
      <c r="P658" s="183"/>
      <c r="Q658" s="183"/>
      <c r="R658" s="183"/>
      <c r="S658" s="183"/>
      <c r="T658" s="183"/>
      <c r="U658" s="183"/>
      <c r="V658" s="183"/>
      <c r="W658" s="183"/>
      <c r="X658" s="183"/>
      <c r="Y658" s="183"/>
      <c r="Z658" s="183"/>
      <c r="AA658" s="183"/>
      <c r="AB658" s="183"/>
    </row>
    <row r="659" spans="1:28">
      <c r="A659" s="3"/>
      <c r="B659" s="203"/>
      <c r="C659" s="190"/>
      <c r="D659" s="206"/>
      <c r="E659" s="183"/>
      <c r="F659" s="3"/>
      <c r="G659" s="190"/>
      <c r="H659" s="183"/>
      <c r="I659" s="183"/>
      <c r="J659" s="183"/>
      <c r="K659" s="183"/>
      <c r="L659" s="183"/>
      <c r="M659" s="183"/>
      <c r="N659" s="183"/>
      <c r="O659" s="183"/>
      <c r="P659" s="183"/>
      <c r="Q659" s="183"/>
      <c r="R659" s="183"/>
      <c r="S659" s="183"/>
      <c r="T659" s="183"/>
      <c r="U659" s="183"/>
      <c r="V659" s="183"/>
      <c r="W659" s="183"/>
      <c r="X659" s="183"/>
      <c r="Y659" s="183"/>
      <c r="Z659" s="183"/>
      <c r="AA659" s="183"/>
      <c r="AB659" s="183"/>
    </row>
    <row r="660" spans="1:28">
      <c r="A660" s="3"/>
      <c r="B660" s="203"/>
      <c r="C660" s="190"/>
      <c r="D660" s="206"/>
      <c r="E660" s="183"/>
      <c r="F660" s="3"/>
      <c r="G660" s="190"/>
      <c r="H660" s="183"/>
      <c r="I660" s="183"/>
      <c r="J660" s="183"/>
      <c r="K660" s="183"/>
      <c r="L660" s="183"/>
      <c r="M660" s="183"/>
      <c r="N660" s="183"/>
      <c r="O660" s="183"/>
      <c r="P660" s="183"/>
      <c r="Q660" s="183"/>
      <c r="R660" s="183"/>
      <c r="S660" s="183"/>
      <c r="T660" s="183"/>
      <c r="U660" s="183"/>
      <c r="V660" s="183"/>
      <c r="W660" s="183"/>
      <c r="X660" s="183"/>
      <c r="Y660" s="183"/>
      <c r="Z660" s="183"/>
      <c r="AA660" s="183"/>
      <c r="AB660" s="183"/>
    </row>
    <row r="661" spans="1:28">
      <c r="A661" s="3"/>
      <c r="B661" s="203"/>
      <c r="C661" s="190"/>
      <c r="D661" s="206"/>
      <c r="E661" s="183"/>
      <c r="F661" s="3"/>
      <c r="G661" s="190"/>
      <c r="H661" s="183"/>
      <c r="I661" s="183"/>
      <c r="J661" s="183"/>
      <c r="K661" s="183"/>
      <c r="L661" s="183"/>
      <c r="M661" s="183"/>
      <c r="N661" s="183"/>
      <c r="O661" s="183"/>
      <c r="P661" s="183"/>
      <c r="Q661" s="183"/>
      <c r="R661" s="183"/>
      <c r="S661" s="183"/>
      <c r="T661" s="183"/>
      <c r="U661" s="183"/>
      <c r="V661" s="183"/>
      <c r="W661" s="183"/>
      <c r="X661" s="183"/>
      <c r="Y661" s="183"/>
      <c r="Z661" s="183"/>
      <c r="AA661" s="183"/>
      <c r="AB661" s="183"/>
    </row>
    <row r="662" spans="1:28">
      <c r="A662" s="3"/>
      <c r="B662" s="203"/>
      <c r="C662" s="190"/>
      <c r="D662" s="206"/>
      <c r="E662" s="183"/>
      <c r="F662" s="3"/>
      <c r="G662" s="190"/>
      <c r="H662" s="183"/>
      <c r="I662" s="183"/>
      <c r="J662" s="183"/>
      <c r="K662" s="183"/>
      <c r="L662" s="183"/>
      <c r="M662" s="183"/>
      <c r="N662" s="183"/>
      <c r="O662" s="183"/>
      <c r="P662" s="183"/>
      <c r="Q662" s="183"/>
      <c r="R662" s="183"/>
      <c r="S662" s="183"/>
      <c r="T662" s="183"/>
      <c r="U662" s="183"/>
      <c r="V662" s="183"/>
      <c r="W662" s="183"/>
      <c r="X662" s="183"/>
      <c r="Y662" s="183"/>
      <c r="Z662" s="183"/>
      <c r="AA662" s="183"/>
      <c r="AB662" s="183"/>
    </row>
    <row r="663" spans="1:28">
      <c r="A663" s="3"/>
      <c r="B663" s="203"/>
      <c r="C663" s="190"/>
      <c r="D663" s="206"/>
      <c r="E663" s="183"/>
      <c r="F663" s="3"/>
      <c r="G663" s="190"/>
      <c r="H663" s="183"/>
      <c r="I663" s="183"/>
      <c r="J663" s="183"/>
      <c r="K663" s="183"/>
      <c r="L663" s="183"/>
      <c r="M663" s="183"/>
      <c r="N663" s="183"/>
      <c r="O663" s="183"/>
      <c r="P663" s="183"/>
      <c r="Q663" s="183"/>
      <c r="R663" s="183"/>
      <c r="S663" s="183"/>
      <c r="T663" s="183"/>
      <c r="U663" s="183"/>
      <c r="V663" s="183"/>
      <c r="W663" s="183"/>
      <c r="X663" s="183"/>
      <c r="Y663" s="183"/>
      <c r="Z663" s="183"/>
      <c r="AA663" s="183"/>
      <c r="AB663" s="183"/>
    </row>
    <row r="664" spans="1:28">
      <c r="A664" s="3"/>
      <c r="B664" s="203"/>
      <c r="C664" s="190"/>
      <c r="D664" s="206"/>
      <c r="E664" s="183"/>
      <c r="F664" s="3"/>
      <c r="G664" s="190"/>
      <c r="H664" s="183"/>
      <c r="I664" s="183"/>
      <c r="J664" s="183"/>
      <c r="K664" s="183"/>
      <c r="L664" s="183"/>
      <c r="M664" s="183"/>
      <c r="N664" s="183"/>
      <c r="O664" s="183"/>
      <c r="P664" s="183"/>
      <c r="Q664" s="183"/>
      <c r="R664" s="183"/>
      <c r="S664" s="183"/>
      <c r="T664" s="183"/>
      <c r="U664" s="183"/>
      <c r="V664" s="183"/>
      <c r="W664" s="183"/>
      <c r="X664" s="183"/>
      <c r="Y664" s="183"/>
      <c r="Z664" s="183"/>
      <c r="AA664" s="183"/>
      <c r="AB664" s="183"/>
    </row>
    <row r="665" spans="1:28">
      <c r="A665" s="3"/>
      <c r="B665" s="203"/>
      <c r="C665" s="190"/>
      <c r="D665" s="206"/>
      <c r="E665" s="183"/>
      <c r="F665" s="3"/>
      <c r="G665" s="190"/>
      <c r="H665" s="183"/>
      <c r="I665" s="183"/>
      <c r="J665" s="183"/>
      <c r="K665" s="183"/>
      <c r="L665" s="183"/>
      <c r="M665" s="183"/>
      <c r="N665" s="183"/>
      <c r="O665" s="183"/>
      <c r="P665" s="183"/>
      <c r="Q665" s="183"/>
      <c r="R665" s="183"/>
      <c r="S665" s="183"/>
      <c r="T665" s="183"/>
      <c r="U665" s="183"/>
      <c r="V665" s="183"/>
      <c r="W665" s="183"/>
      <c r="X665" s="183"/>
      <c r="Y665" s="183"/>
      <c r="Z665" s="183"/>
      <c r="AA665" s="183"/>
      <c r="AB665" s="183"/>
    </row>
    <row r="666" spans="1:28">
      <c r="A666" s="3"/>
      <c r="B666" s="203"/>
      <c r="C666" s="190"/>
      <c r="D666" s="206"/>
      <c r="E666" s="183"/>
      <c r="F666" s="3"/>
      <c r="G666" s="190"/>
      <c r="H666" s="183"/>
      <c r="I666" s="183"/>
      <c r="J666" s="183"/>
      <c r="K666" s="183"/>
      <c r="L666" s="183"/>
      <c r="M666" s="183"/>
      <c r="N666" s="183"/>
      <c r="O666" s="183"/>
      <c r="P666" s="183"/>
      <c r="Q666" s="183"/>
      <c r="R666" s="183"/>
      <c r="S666" s="183"/>
      <c r="T666" s="183"/>
      <c r="U666" s="183"/>
      <c r="V666" s="183"/>
      <c r="W666" s="183"/>
      <c r="X666" s="183"/>
      <c r="Y666" s="183"/>
      <c r="Z666" s="183"/>
      <c r="AA666" s="183"/>
      <c r="AB666" s="183"/>
    </row>
    <row r="667" spans="1:28">
      <c r="A667" s="3"/>
      <c r="B667" s="203"/>
      <c r="C667" s="190"/>
      <c r="D667" s="206"/>
      <c r="E667" s="183"/>
      <c r="F667" s="3"/>
      <c r="G667" s="190"/>
      <c r="H667" s="183"/>
      <c r="I667" s="183"/>
      <c r="J667" s="183"/>
      <c r="K667" s="183"/>
      <c r="L667" s="183"/>
      <c r="M667" s="183"/>
      <c r="N667" s="183"/>
      <c r="O667" s="183"/>
      <c r="P667" s="183"/>
      <c r="Q667" s="183"/>
      <c r="R667" s="183"/>
      <c r="S667" s="183"/>
      <c r="T667" s="183"/>
      <c r="U667" s="183"/>
      <c r="V667" s="183"/>
      <c r="W667" s="183"/>
      <c r="X667" s="183"/>
      <c r="Y667" s="183"/>
      <c r="Z667" s="183"/>
      <c r="AA667" s="183"/>
      <c r="AB667" s="183"/>
    </row>
    <row r="668" spans="1:28">
      <c r="A668" s="3"/>
      <c r="B668" s="203"/>
      <c r="C668" s="190"/>
      <c r="D668" s="206"/>
      <c r="E668" s="183"/>
      <c r="F668" s="3"/>
      <c r="G668" s="190"/>
      <c r="H668" s="183"/>
      <c r="I668" s="183"/>
      <c r="J668" s="183"/>
      <c r="K668" s="183"/>
      <c r="L668" s="183"/>
      <c r="M668" s="183"/>
      <c r="N668" s="183"/>
      <c r="O668" s="183"/>
      <c r="P668" s="183"/>
      <c r="Q668" s="183"/>
      <c r="R668" s="183"/>
      <c r="S668" s="183"/>
      <c r="T668" s="183"/>
      <c r="U668" s="183"/>
      <c r="V668" s="183"/>
      <c r="W668" s="183"/>
      <c r="X668" s="183"/>
      <c r="Y668" s="183"/>
      <c r="Z668" s="183"/>
      <c r="AA668" s="183"/>
      <c r="AB668" s="183"/>
    </row>
    <row r="669" spans="1:28">
      <c r="A669" s="3"/>
      <c r="B669" s="203"/>
      <c r="C669" s="190"/>
      <c r="D669" s="206"/>
      <c r="E669" s="183"/>
      <c r="F669" s="3"/>
      <c r="G669" s="190"/>
      <c r="H669" s="183"/>
      <c r="I669" s="183"/>
      <c r="J669" s="183"/>
      <c r="K669" s="183"/>
      <c r="L669" s="183"/>
      <c r="M669" s="183"/>
      <c r="N669" s="183"/>
      <c r="O669" s="183"/>
      <c r="P669" s="183"/>
      <c r="Q669" s="183"/>
      <c r="R669" s="183"/>
      <c r="S669" s="183"/>
      <c r="T669" s="183"/>
      <c r="U669" s="183"/>
      <c r="V669" s="183"/>
      <c r="W669" s="183"/>
      <c r="X669" s="183"/>
      <c r="Y669" s="183"/>
      <c r="Z669" s="183"/>
      <c r="AA669" s="183"/>
      <c r="AB669" s="183"/>
    </row>
    <row r="670" spans="1:28">
      <c r="A670" s="3"/>
      <c r="B670" s="203"/>
      <c r="C670" s="190"/>
      <c r="D670" s="206"/>
      <c r="E670" s="183"/>
      <c r="F670" s="3"/>
      <c r="G670" s="190"/>
      <c r="H670" s="183"/>
      <c r="I670" s="183"/>
      <c r="J670" s="183"/>
      <c r="K670" s="183"/>
      <c r="L670" s="183"/>
      <c r="M670" s="183"/>
      <c r="N670" s="183"/>
      <c r="O670" s="183"/>
      <c r="P670" s="183"/>
      <c r="Q670" s="183"/>
      <c r="R670" s="183"/>
      <c r="S670" s="183"/>
      <c r="T670" s="183"/>
      <c r="U670" s="183"/>
      <c r="V670" s="183"/>
      <c r="W670" s="183"/>
      <c r="X670" s="183"/>
      <c r="Y670" s="183"/>
      <c r="Z670" s="183"/>
      <c r="AA670" s="183"/>
      <c r="AB670" s="183"/>
    </row>
    <row r="671" spans="1:28">
      <c r="A671" s="3"/>
      <c r="B671" s="203"/>
      <c r="C671" s="190"/>
      <c r="D671" s="206"/>
      <c r="E671" s="183"/>
      <c r="F671" s="3"/>
      <c r="G671" s="190"/>
      <c r="H671" s="183"/>
      <c r="I671" s="183"/>
      <c r="J671" s="183"/>
      <c r="K671" s="183"/>
      <c r="L671" s="183"/>
      <c r="M671" s="183"/>
      <c r="N671" s="183"/>
      <c r="O671" s="183"/>
      <c r="P671" s="183"/>
      <c r="Q671" s="183"/>
      <c r="R671" s="183"/>
      <c r="S671" s="183"/>
      <c r="T671" s="183"/>
      <c r="U671" s="183"/>
      <c r="V671" s="183"/>
      <c r="W671" s="183"/>
      <c r="X671" s="183"/>
      <c r="Y671" s="183"/>
      <c r="Z671" s="183"/>
      <c r="AA671" s="183"/>
      <c r="AB671" s="183"/>
    </row>
    <row r="672" spans="1:28">
      <c r="A672" s="3"/>
      <c r="B672" s="203"/>
      <c r="C672" s="190"/>
      <c r="D672" s="206"/>
      <c r="E672" s="183"/>
      <c r="F672" s="3"/>
      <c r="G672" s="190"/>
      <c r="H672" s="183"/>
      <c r="I672" s="183"/>
      <c r="J672" s="183"/>
      <c r="K672" s="183"/>
      <c r="L672" s="183"/>
      <c r="M672" s="183"/>
      <c r="N672" s="183"/>
      <c r="O672" s="183"/>
      <c r="P672" s="183"/>
      <c r="Q672" s="183"/>
      <c r="R672" s="183"/>
      <c r="S672" s="183"/>
      <c r="T672" s="183"/>
      <c r="U672" s="183"/>
      <c r="V672" s="183"/>
      <c r="W672" s="183"/>
      <c r="X672" s="183"/>
      <c r="Y672" s="183"/>
      <c r="Z672" s="183"/>
      <c r="AA672" s="183"/>
      <c r="AB672" s="183"/>
    </row>
    <row r="673" spans="1:28">
      <c r="A673" s="3"/>
      <c r="B673" s="203"/>
      <c r="C673" s="190"/>
      <c r="D673" s="206"/>
      <c r="E673" s="183"/>
      <c r="F673" s="3"/>
      <c r="G673" s="190"/>
      <c r="H673" s="183"/>
      <c r="I673" s="183"/>
      <c r="J673" s="183"/>
      <c r="K673" s="183"/>
      <c r="L673" s="183"/>
      <c r="M673" s="183"/>
      <c r="N673" s="183"/>
      <c r="O673" s="183"/>
      <c r="P673" s="183"/>
      <c r="Q673" s="183"/>
      <c r="R673" s="183"/>
      <c r="S673" s="183"/>
      <c r="T673" s="183"/>
      <c r="U673" s="183"/>
      <c r="V673" s="183"/>
      <c r="W673" s="183"/>
      <c r="X673" s="183"/>
      <c r="Y673" s="183"/>
      <c r="Z673" s="183"/>
      <c r="AA673" s="183"/>
      <c r="AB673" s="183"/>
    </row>
    <row r="674" spans="1:28">
      <c r="A674" s="3"/>
      <c r="B674" s="203"/>
      <c r="C674" s="190"/>
      <c r="D674" s="206"/>
      <c r="E674" s="183"/>
      <c r="F674" s="3"/>
      <c r="G674" s="190"/>
      <c r="H674" s="183"/>
      <c r="I674" s="183"/>
      <c r="J674" s="183"/>
      <c r="K674" s="183"/>
      <c r="L674" s="183"/>
      <c r="M674" s="183"/>
      <c r="N674" s="183"/>
      <c r="O674" s="183"/>
      <c r="P674" s="183"/>
      <c r="Q674" s="183"/>
      <c r="R674" s="183"/>
      <c r="S674" s="183"/>
      <c r="T674" s="183"/>
      <c r="U674" s="183"/>
      <c r="V674" s="183"/>
      <c r="W674" s="183"/>
      <c r="X674" s="183"/>
      <c r="Y674" s="183"/>
      <c r="Z674" s="183"/>
      <c r="AA674" s="183"/>
      <c r="AB674" s="183"/>
    </row>
    <row r="675" spans="1:28">
      <c r="A675" s="3"/>
      <c r="B675" s="203"/>
      <c r="C675" s="190"/>
      <c r="D675" s="206"/>
      <c r="E675" s="183"/>
      <c r="F675" s="3"/>
      <c r="G675" s="190"/>
      <c r="H675" s="183"/>
      <c r="I675" s="183"/>
      <c r="J675" s="183"/>
      <c r="K675" s="183"/>
      <c r="L675" s="183"/>
      <c r="M675" s="183"/>
      <c r="N675" s="183"/>
      <c r="O675" s="183"/>
      <c r="P675" s="183"/>
      <c r="Q675" s="183"/>
      <c r="R675" s="183"/>
      <c r="S675" s="183"/>
      <c r="T675" s="183"/>
      <c r="U675" s="183"/>
      <c r="V675" s="183"/>
      <c r="W675" s="183"/>
      <c r="X675" s="183"/>
      <c r="Y675" s="183"/>
      <c r="Z675" s="183"/>
      <c r="AA675" s="183"/>
      <c r="AB675" s="183"/>
    </row>
    <row r="676" spans="1:28">
      <c r="A676" s="3"/>
      <c r="B676" s="203"/>
      <c r="C676" s="190"/>
      <c r="D676" s="206"/>
      <c r="E676" s="183"/>
      <c r="F676" s="3"/>
      <c r="G676" s="190"/>
      <c r="H676" s="183"/>
      <c r="I676" s="183"/>
      <c r="J676" s="183"/>
      <c r="K676" s="183"/>
      <c r="L676" s="183"/>
      <c r="M676" s="183"/>
      <c r="N676" s="183"/>
      <c r="O676" s="183"/>
      <c r="P676" s="183"/>
      <c r="Q676" s="183"/>
      <c r="R676" s="183"/>
      <c r="S676" s="183"/>
      <c r="T676" s="183"/>
      <c r="U676" s="183"/>
      <c r="V676" s="183"/>
      <c r="W676" s="183"/>
      <c r="X676" s="183"/>
      <c r="Y676" s="183"/>
      <c r="Z676" s="183"/>
      <c r="AA676" s="183"/>
      <c r="AB676" s="183"/>
    </row>
    <row r="677" spans="1:28">
      <c r="A677" s="3"/>
      <c r="B677" s="203"/>
      <c r="C677" s="190"/>
      <c r="D677" s="206"/>
      <c r="E677" s="183"/>
      <c r="F677" s="3"/>
      <c r="G677" s="190"/>
      <c r="H677" s="183"/>
      <c r="I677" s="183"/>
      <c r="J677" s="183"/>
      <c r="K677" s="183"/>
      <c r="L677" s="183"/>
      <c r="M677" s="183"/>
      <c r="N677" s="183"/>
      <c r="O677" s="183"/>
      <c r="P677" s="183"/>
      <c r="Q677" s="183"/>
      <c r="R677" s="183"/>
      <c r="S677" s="183"/>
      <c r="T677" s="183"/>
      <c r="U677" s="183"/>
      <c r="V677" s="183"/>
      <c r="W677" s="183"/>
      <c r="X677" s="183"/>
      <c r="Y677" s="183"/>
      <c r="Z677" s="183"/>
      <c r="AA677" s="183"/>
      <c r="AB677" s="183"/>
    </row>
    <row r="678" spans="1:28">
      <c r="A678" s="3"/>
      <c r="B678" s="203"/>
      <c r="C678" s="190"/>
      <c r="D678" s="206"/>
      <c r="E678" s="183"/>
      <c r="F678" s="3"/>
      <c r="G678" s="190"/>
      <c r="H678" s="183"/>
      <c r="I678" s="183"/>
      <c r="J678" s="183"/>
      <c r="K678" s="183"/>
      <c r="L678" s="183"/>
      <c r="M678" s="183"/>
      <c r="N678" s="183"/>
      <c r="O678" s="183"/>
      <c r="P678" s="183"/>
      <c r="Q678" s="183"/>
      <c r="R678" s="183"/>
      <c r="S678" s="183"/>
      <c r="T678" s="183"/>
      <c r="U678" s="183"/>
      <c r="V678" s="183"/>
      <c r="W678" s="183"/>
      <c r="X678" s="183"/>
      <c r="Y678" s="183"/>
      <c r="Z678" s="183"/>
      <c r="AA678" s="183"/>
      <c r="AB678" s="183"/>
    </row>
    <row r="679" spans="1:28">
      <c r="A679" s="3"/>
      <c r="B679" s="203"/>
      <c r="C679" s="190"/>
      <c r="D679" s="206"/>
      <c r="E679" s="183"/>
      <c r="F679" s="3"/>
      <c r="G679" s="190"/>
      <c r="H679" s="183"/>
      <c r="I679" s="183"/>
      <c r="J679" s="183"/>
      <c r="K679" s="183"/>
      <c r="L679" s="183"/>
      <c r="M679" s="183"/>
      <c r="N679" s="183"/>
      <c r="O679" s="183"/>
      <c r="P679" s="183"/>
      <c r="Q679" s="183"/>
      <c r="R679" s="183"/>
      <c r="S679" s="183"/>
      <c r="T679" s="183"/>
      <c r="U679" s="183"/>
      <c r="V679" s="183"/>
      <c r="W679" s="183"/>
      <c r="X679" s="183"/>
      <c r="Y679" s="183"/>
      <c r="Z679" s="183"/>
      <c r="AA679" s="183"/>
      <c r="AB679" s="183"/>
    </row>
    <row r="680" spans="1:28">
      <c r="A680" s="3"/>
      <c r="B680" s="203"/>
      <c r="C680" s="190"/>
      <c r="D680" s="206"/>
      <c r="E680" s="183"/>
      <c r="F680" s="3"/>
      <c r="G680" s="190"/>
      <c r="H680" s="183"/>
      <c r="I680" s="183"/>
      <c r="J680" s="183"/>
      <c r="K680" s="183"/>
      <c r="L680" s="183"/>
      <c r="M680" s="183"/>
      <c r="N680" s="183"/>
      <c r="O680" s="183"/>
      <c r="P680" s="183"/>
      <c r="Q680" s="183"/>
      <c r="R680" s="183"/>
      <c r="S680" s="183"/>
      <c r="T680" s="183"/>
      <c r="U680" s="183"/>
      <c r="V680" s="183"/>
      <c r="W680" s="183"/>
      <c r="X680" s="183"/>
      <c r="Y680" s="183"/>
      <c r="Z680" s="183"/>
      <c r="AA680" s="183"/>
      <c r="AB680" s="183"/>
    </row>
    <row r="681" spans="1:28">
      <c r="A681" s="3"/>
      <c r="B681" s="203"/>
      <c r="C681" s="190"/>
      <c r="D681" s="206"/>
      <c r="E681" s="183"/>
      <c r="F681" s="3"/>
      <c r="G681" s="190"/>
      <c r="H681" s="183"/>
      <c r="I681" s="183"/>
      <c r="J681" s="183"/>
      <c r="K681" s="183"/>
      <c r="L681" s="183"/>
      <c r="M681" s="183"/>
      <c r="N681" s="183"/>
      <c r="O681" s="183"/>
      <c r="P681" s="183"/>
      <c r="Q681" s="183"/>
      <c r="R681" s="183"/>
      <c r="S681" s="183"/>
      <c r="T681" s="183"/>
      <c r="U681" s="183"/>
      <c r="V681" s="183"/>
      <c r="W681" s="183"/>
      <c r="X681" s="183"/>
      <c r="Y681" s="183"/>
      <c r="Z681" s="183"/>
      <c r="AA681" s="183"/>
      <c r="AB681" s="183"/>
    </row>
    <row r="682" spans="1:28">
      <c r="A682" s="3"/>
      <c r="B682" s="203"/>
      <c r="C682" s="190"/>
      <c r="D682" s="206"/>
      <c r="E682" s="183"/>
      <c r="F682" s="3"/>
      <c r="G682" s="190"/>
      <c r="H682" s="183"/>
      <c r="I682" s="183"/>
      <c r="J682" s="183"/>
      <c r="K682" s="183"/>
      <c r="L682" s="183"/>
      <c r="M682" s="183"/>
      <c r="N682" s="183"/>
      <c r="O682" s="183"/>
      <c r="P682" s="183"/>
      <c r="Q682" s="183"/>
      <c r="R682" s="183"/>
      <c r="S682" s="183"/>
      <c r="T682" s="183"/>
      <c r="U682" s="183"/>
      <c r="V682" s="183"/>
      <c r="W682" s="183"/>
      <c r="X682" s="183"/>
      <c r="Y682" s="183"/>
      <c r="Z682" s="183"/>
      <c r="AA682" s="183"/>
      <c r="AB682" s="183"/>
    </row>
    <row r="683" spans="1:28">
      <c r="A683" s="3"/>
      <c r="B683" s="203"/>
      <c r="C683" s="190"/>
      <c r="D683" s="206"/>
      <c r="E683" s="183"/>
      <c r="F683" s="3"/>
      <c r="G683" s="190"/>
      <c r="H683" s="183"/>
      <c r="I683" s="183"/>
      <c r="J683" s="183"/>
      <c r="K683" s="183"/>
      <c r="L683" s="183"/>
      <c r="M683" s="183"/>
      <c r="N683" s="183"/>
      <c r="O683" s="183"/>
      <c r="P683" s="183"/>
      <c r="Q683" s="183"/>
      <c r="R683" s="183"/>
      <c r="S683" s="183"/>
      <c r="T683" s="183"/>
      <c r="U683" s="183"/>
      <c r="V683" s="183"/>
      <c r="W683" s="183"/>
      <c r="X683" s="183"/>
      <c r="Y683" s="183"/>
      <c r="Z683" s="183"/>
      <c r="AA683" s="183"/>
      <c r="AB683" s="183"/>
    </row>
    <row r="684" spans="1:28">
      <c r="A684" s="3"/>
      <c r="B684" s="203"/>
      <c r="C684" s="190"/>
      <c r="D684" s="206"/>
      <c r="E684" s="183"/>
      <c r="F684" s="3"/>
      <c r="G684" s="190"/>
      <c r="H684" s="183"/>
      <c r="I684" s="183"/>
      <c r="J684" s="183"/>
      <c r="K684" s="183"/>
      <c r="L684" s="183"/>
      <c r="M684" s="183"/>
      <c r="N684" s="183"/>
      <c r="O684" s="183"/>
      <c r="P684" s="183"/>
      <c r="Q684" s="183"/>
      <c r="R684" s="183"/>
      <c r="S684" s="183"/>
      <c r="T684" s="183"/>
      <c r="U684" s="183"/>
      <c r="V684" s="183"/>
      <c r="W684" s="183"/>
      <c r="X684" s="183"/>
      <c r="Y684" s="183"/>
      <c r="Z684" s="183"/>
      <c r="AA684" s="183"/>
      <c r="AB684" s="183"/>
    </row>
    <row r="685" spans="1:28">
      <c r="A685" s="3"/>
      <c r="B685" s="203"/>
      <c r="C685" s="190"/>
      <c r="D685" s="206"/>
      <c r="E685" s="183"/>
      <c r="F685" s="3"/>
      <c r="G685" s="190"/>
      <c r="H685" s="183"/>
      <c r="I685" s="183"/>
      <c r="J685" s="183"/>
      <c r="K685" s="183"/>
      <c r="L685" s="183"/>
      <c r="M685" s="183"/>
      <c r="N685" s="183"/>
      <c r="O685" s="183"/>
      <c r="P685" s="183"/>
      <c r="Q685" s="183"/>
      <c r="R685" s="183"/>
      <c r="S685" s="183"/>
      <c r="T685" s="183"/>
      <c r="U685" s="183"/>
      <c r="V685" s="183"/>
      <c r="W685" s="183"/>
      <c r="X685" s="183"/>
      <c r="Y685" s="183"/>
      <c r="Z685" s="183"/>
      <c r="AA685" s="183"/>
      <c r="AB685" s="183"/>
    </row>
    <row r="686" spans="1:28">
      <c r="A686" s="3"/>
      <c r="B686" s="203"/>
      <c r="C686" s="190"/>
      <c r="D686" s="206"/>
      <c r="E686" s="183"/>
      <c r="F686" s="3"/>
      <c r="G686" s="190"/>
      <c r="H686" s="183"/>
      <c r="I686" s="183"/>
      <c r="J686" s="183"/>
      <c r="K686" s="183"/>
      <c r="L686" s="183"/>
      <c r="M686" s="183"/>
      <c r="N686" s="183"/>
      <c r="O686" s="183"/>
      <c r="P686" s="183"/>
      <c r="Q686" s="183"/>
      <c r="R686" s="183"/>
      <c r="S686" s="183"/>
      <c r="T686" s="183"/>
      <c r="U686" s="183"/>
      <c r="V686" s="183"/>
      <c r="W686" s="183"/>
      <c r="X686" s="183"/>
      <c r="Y686" s="183"/>
      <c r="Z686" s="183"/>
      <c r="AA686" s="183"/>
      <c r="AB686" s="183"/>
    </row>
    <row r="687" spans="1:28">
      <c r="A687" s="3"/>
      <c r="B687" s="203"/>
      <c r="C687" s="190"/>
      <c r="D687" s="206"/>
      <c r="E687" s="183"/>
      <c r="F687" s="3"/>
      <c r="G687" s="190"/>
      <c r="H687" s="183"/>
      <c r="I687" s="183"/>
      <c r="J687" s="183"/>
      <c r="K687" s="183"/>
      <c r="L687" s="183"/>
      <c r="M687" s="183"/>
      <c r="N687" s="183"/>
      <c r="O687" s="183"/>
      <c r="P687" s="183"/>
      <c r="Q687" s="183"/>
      <c r="R687" s="183"/>
      <c r="S687" s="183"/>
      <c r="T687" s="183"/>
      <c r="U687" s="183"/>
      <c r="V687" s="183"/>
      <c r="W687" s="183"/>
      <c r="X687" s="183"/>
      <c r="Y687" s="183"/>
      <c r="Z687" s="183"/>
      <c r="AA687" s="183"/>
      <c r="AB687" s="183"/>
    </row>
    <row r="688" spans="1:28">
      <c r="A688" s="3"/>
      <c r="B688" s="203"/>
      <c r="C688" s="190"/>
      <c r="D688" s="206"/>
      <c r="E688" s="183"/>
      <c r="F688" s="3"/>
      <c r="G688" s="190"/>
      <c r="H688" s="183"/>
      <c r="I688" s="183"/>
      <c r="J688" s="183"/>
      <c r="K688" s="183"/>
      <c r="L688" s="183"/>
      <c r="M688" s="183"/>
      <c r="N688" s="183"/>
      <c r="O688" s="183"/>
      <c r="P688" s="183"/>
      <c r="Q688" s="183"/>
      <c r="R688" s="183"/>
      <c r="S688" s="183"/>
      <c r="T688" s="183"/>
      <c r="U688" s="183"/>
      <c r="V688" s="183"/>
      <c r="W688" s="183"/>
      <c r="X688" s="183"/>
      <c r="Y688" s="183"/>
      <c r="Z688" s="183"/>
      <c r="AA688" s="183"/>
      <c r="AB688" s="183"/>
    </row>
    <row r="689" spans="1:28">
      <c r="A689" s="3"/>
      <c r="B689" s="203"/>
      <c r="C689" s="190"/>
      <c r="D689" s="206"/>
      <c r="E689" s="183"/>
      <c r="F689" s="3"/>
      <c r="G689" s="190"/>
      <c r="H689" s="183"/>
      <c r="I689" s="183"/>
      <c r="J689" s="183"/>
      <c r="K689" s="183"/>
      <c r="L689" s="183"/>
      <c r="M689" s="183"/>
      <c r="N689" s="183"/>
      <c r="O689" s="183"/>
      <c r="P689" s="183"/>
      <c r="Q689" s="183"/>
      <c r="R689" s="183"/>
      <c r="S689" s="183"/>
      <c r="T689" s="183"/>
      <c r="U689" s="183"/>
      <c r="V689" s="183"/>
      <c r="W689" s="183"/>
      <c r="X689" s="183"/>
      <c r="Y689" s="183"/>
      <c r="Z689" s="183"/>
      <c r="AA689" s="183"/>
      <c r="AB689" s="183"/>
    </row>
    <row r="690" spans="1:28">
      <c r="A690" s="3"/>
      <c r="B690" s="203"/>
      <c r="C690" s="190"/>
      <c r="D690" s="206"/>
      <c r="E690" s="183"/>
      <c r="F690" s="3"/>
      <c r="G690" s="190"/>
      <c r="H690" s="183"/>
      <c r="I690" s="183"/>
      <c r="J690" s="183"/>
      <c r="K690" s="183"/>
      <c r="L690" s="183"/>
      <c r="M690" s="183"/>
      <c r="N690" s="183"/>
      <c r="O690" s="183"/>
      <c r="P690" s="183"/>
      <c r="Q690" s="183"/>
      <c r="R690" s="183"/>
      <c r="S690" s="183"/>
      <c r="T690" s="183"/>
      <c r="U690" s="183"/>
      <c r="V690" s="183"/>
      <c r="W690" s="183"/>
      <c r="X690" s="183"/>
      <c r="Y690" s="183"/>
      <c r="Z690" s="183"/>
      <c r="AA690" s="183"/>
      <c r="AB690" s="183"/>
    </row>
    <row r="691" spans="1:28">
      <c r="A691" s="3"/>
      <c r="B691" s="203"/>
      <c r="C691" s="190"/>
      <c r="D691" s="206"/>
      <c r="E691" s="183"/>
      <c r="F691" s="3"/>
      <c r="G691" s="190"/>
      <c r="H691" s="183"/>
      <c r="I691" s="183"/>
      <c r="J691" s="183"/>
      <c r="K691" s="183"/>
      <c r="L691" s="183"/>
      <c r="M691" s="183"/>
      <c r="N691" s="183"/>
      <c r="O691" s="183"/>
      <c r="P691" s="183"/>
      <c r="Q691" s="183"/>
      <c r="R691" s="183"/>
      <c r="S691" s="183"/>
      <c r="T691" s="183"/>
      <c r="U691" s="183"/>
      <c r="V691" s="183"/>
      <c r="W691" s="183"/>
      <c r="X691" s="183"/>
      <c r="Y691" s="183"/>
      <c r="Z691" s="183"/>
      <c r="AA691" s="183"/>
      <c r="AB691" s="183"/>
    </row>
    <row r="692" spans="1:28">
      <c r="A692" s="3"/>
      <c r="B692" s="203"/>
      <c r="C692" s="190"/>
      <c r="D692" s="206"/>
      <c r="E692" s="183"/>
      <c r="F692" s="3"/>
      <c r="G692" s="190"/>
      <c r="H692" s="183"/>
      <c r="I692" s="183"/>
      <c r="J692" s="183"/>
      <c r="K692" s="183"/>
      <c r="L692" s="183"/>
      <c r="M692" s="183"/>
      <c r="N692" s="183"/>
      <c r="O692" s="183"/>
      <c r="P692" s="183"/>
      <c r="Q692" s="183"/>
      <c r="R692" s="183"/>
      <c r="S692" s="183"/>
      <c r="T692" s="183"/>
      <c r="U692" s="183"/>
      <c r="V692" s="183"/>
      <c r="W692" s="183"/>
      <c r="X692" s="183"/>
      <c r="Y692" s="183"/>
      <c r="Z692" s="183"/>
      <c r="AA692" s="183"/>
      <c r="AB692" s="183"/>
    </row>
    <row r="693" spans="1:28">
      <c r="A693" s="3"/>
      <c r="B693" s="203"/>
      <c r="C693" s="190"/>
      <c r="D693" s="206"/>
      <c r="E693" s="183"/>
      <c r="F693" s="3"/>
      <c r="G693" s="190"/>
      <c r="H693" s="183"/>
      <c r="I693" s="183"/>
      <c r="J693" s="183"/>
      <c r="K693" s="183"/>
      <c r="L693" s="183"/>
      <c r="M693" s="183"/>
      <c r="N693" s="183"/>
      <c r="O693" s="183"/>
      <c r="P693" s="183"/>
      <c r="Q693" s="183"/>
      <c r="R693" s="183"/>
      <c r="S693" s="183"/>
      <c r="T693" s="183"/>
      <c r="U693" s="183"/>
      <c r="V693" s="183"/>
      <c r="W693" s="183"/>
      <c r="X693" s="183"/>
      <c r="Y693" s="183"/>
      <c r="Z693" s="183"/>
      <c r="AA693" s="183"/>
      <c r="AB693" s="183"/>
    </row>
    <row r="694" spans="1:28">
      <c r="A694" s="3"/>
      <c r="B694" s="203"/>
      <c r="C694" s="190"/>
      <c r="D694" s="206"/>
      <c r="E694" s="183"/>
      <c r="F694" s="3"/>
      <c r="G694" s="190"/>
      <c r="H694" s="183"/>
      <c r="I694" s="183"/>
      <c r="J694" s="183"/>
      <c r="K694" s="183"/>
      <c r="L694" s="183"/>
      <c r="M694" s="183"/>
      <c r="N694" s="183"/>
      <c r="O694" s="183"/>
      <c r="P694" s="183"/>
      <c r="Q694" s="183"/>
      <c r="R694" s="183"/>
      <c r="S694" s="183"/>
      <c r="T694" s="183"/>
      <c r="U694" s="183"/>
      <c r="V694" s="183"/>
      <c r="W694" s="183"/>
      <c r="X694" s="183"/>
      <c r="Y694" s="183"/>
      <c r="Z694" s="183"/>
      <c r="AA694" s="183"/>
      <c r="AB694" s="183"/>
    </row>
    <row r="695" spans="1:28">
      <c r="A695" s="3"/>
      <c r="B695" s="203"/>
      <c r="C695" s="190"/>
      <c r="D695" s="206"/>
      <c r="E695" s="183"/>
      <c r="F695" s="3"/>
      <c r="G695" s="190"/>
      <c r="H695" s="183"/>
      <c r="I695" s="183"/>
      <c r="J695" s="183"/>
      <c r="K695" s="183"/>
      <c r="L695" s="183"/>
      <c r="M695" s="183"/>
      <c r="N695" s="183"/>
      <c r="O695" s="183"/>
      <c r="P695" s="183"/>
      <c r="Q695" s="183"/>
      <c r="R695" s="183"/>
      <c r="S695" s="183"/>
      <c r="T695" s="183"/>
      <c r="U695" s="183"/>
      <c r="V695" s="183"/>
      <c r="W695" s="183"/>
      <c r="X695" s="183"/>
      <c r="Y695" s="183"/>
      <c r="Z695" s="183"/>
      <c r="AA695" s="183"/>
      <c r="AB695" s="183"/>
    </row>
    <row r="696" spans="1:28">
      <c r="A696" s="3"/>
      <c r="B696" s="203"/>
      <c r="C696" s="190"/>
      <c r="D696" s="206"/>
      <c r="E696" s="183"/>
      <c r="F696" s="3"/>
      <c r="G696" s="190"/>
      <c r="H696" s="183"/>
      <c r="I696" s="183"/>
      <c r="J696" s="183"/>
      <c r="K696" s="183"/>
      <c r="L696" s="183"/>
      <c r="M696" s="183"/>
      <c r="N696" s="183"/>
      <c r="O696" s="183"/>
      <c r="P696" s="183"/>
      <c r="Q696" s="183"/>
      <c r="R696" s="183"/>
      <c r="S696" s="183"/>
      <c r="T696" s="183"/>
      <c r="U696" s="183"/>
      <c r="V696" s="183"/>
      <c r="W696" s="183"/>
      <c r="X696" s="183"/>
      <c r="Y696" s="183"/>
      <c r="Z696" s="183"/>
      <c r="AA696" s="183"/>
      <c r="AB696" s="183"/>
    </row>
    <row r="697" spans="1:28">
      <c r="A697" s="3"/>
      <c r="B697" s="203"/>
      <c r="C697" s="190"/>
      <c r="D697" s="206"/>
      <c r="E697" s="183"/>
      <c r="F697" s="3"/>
      <c r="G697" s="190"/>
      <c r="H697" s="183"/>
      <c r="I697" s="183"/>
      <c r="J697" s="183"/>
      <c r="K697" s="183"/>
      <c r="L697" s="183"/>
      <c r="M697" s="183"/>
      <c r="N697" s="183"/>
      <c r="O697" s="183"/>
      <c r="P697" s="183"/>
      <c r="Q697" s="183"/>
      <c r="R697" s="183"/>
      <c r="S697" s="183"/>
      <c r="T697" s="183"/>
      <c r="U697" s="183"/>
      <c r="V697" s="183"/>
      <c r="W697" s="183"/>
      <c r="X697" s="183"/>
      <c r="Y697" s="183"/>
      <c r="Z697" s="183"/>
      <c r="AA697" s="183"/>
      <c r="AB697" s="183"/>
    </row>
    <row r="698" spans="1:28">
      <c r="A698" s="3"/>
      <c r="B698" s="203"/>
      <c r="C698" s="190"/>
      <c r="D698" s="206"/>
      <c r="E698" s="183"/>
      <c r="F698" s="3"/>
      <c r="G698" s="190"/>
      <c r="H698" s="183"/>
      <c r="I698" s="183"/>
      <c r="J698" s="183"/>
      <c r="K698" s="183"/>
      <c r="L698" s="183"/>
      <c r="M698" s="183"/>
      <c r="N698" s="183"/>
      <c r="O698" s="183"/>
      <c r="P698" s="183"/>
      <c r="Q698" s="183"/>
      <c r="R698" s="183"/>
      <c r="S698" s="183"/>
      <c r="T698" s="183"/>
      <c r="U698" s="183"/>
      <c r="V698" s="183"/>
      <c r="W698" s="183"/>
      <c r="X698" s="183"/>
      <c r="Y698" s="183"/>
      <c r="Z698" s="183"/>
      <c r="AA698" s="183"/>
      <c r="AB698" s="183"/>
    </row>
    <row r="699" spans="1:28">
      <c r="A699" s="3"/>
      <c r="B699" s="203"/>
      <c r="C699" s="190"/>
      <c r="D699" s="206"/>
      <c r="E699" s="183"/>
      <c r="F699" s="3"/>
      <c r="G699" s="190"/>
      <c r="H699" s="183"/>
      <c r="I699" s="183"/>
      <c r="J699" s="183"/>
      <c r="K699" s="183"/>
      <c r="L699" s="183"/>
      <c r="M699" s="183"/>
      <c r="N699" s="183"/>
      <c r="O699" s="183"/>
      <c r="P699" s="183"/>
      <c r="Q699" s="183"/>
      <c r="R699" s="183"/>
      <c r="S699" s="183"/>
      <c r="T699" s="183"/>
      <c r="U699" s="183"/>
      <c r="V699" s="183"/>
      <c r="W699" s="183"/>
      <c r="X699" s="183"/>
      <c r="Y699" s="183"/>
      <c r="Z699" s="183"/>
      <c r="AA699" s="183"/>
      <c r="AB699" s="183"/>
    </row>
    <row r="700" spans="1:28">
      <c r="A700" s="3"/>
      <c r="B700" s="203"/>
      <c r="C700" s="190"/>
      <c r="D700" s="206"/>
      <c r="E700" s="183"/>
      <c r="F700" s="3"/>
      <c r="G700" s="190"/>
      <c r="H700" s="183"/>
      <c r="I700" s="183"/>
      <c r="J700" s="183"/>
      <c r="K700" s="183"/>
      <c r="L700" s="183"/>
      <c r="M700" s="183"/>
      <c r="N700" s="183"/>
      <c r="O700" s="183"/>
      <c r="P700" s="183"/>
      <c r="Q700" s="183"/>
      <c r="R700" s="183"/>
      <c r="S700" s="183"/>
      <c r="T700" s="183"/>
      <c r="U700" s="183"/>
      <c r="V700" s="183"/>
      <c r="W700" s="183"/>
      <c r="X700" s="183"/>
      <c r="Y700" s="183"/>
      <c r="Z700" s="183"/>
      <c r="AA700" s="183"/>
      <c r="AB700" s="183"/>
    </row>
    <row r="701" spans="1:28">
      <c r="A701" s="3"/>
      <c r="B701" s="203"/>
      <c r="C701" s="190"/>
      <c r="D701" s="206"/>
      <c r="E701" s="183"/>
      <c r="F701" s="3"/>
      <c r="G701" s="190"/>
      <c r="H701" s="183"/>
      <c r="I701" s="183"/>
      <c r="J701" s="183"/>
      <c r="K701" s="183"/>
      <c r="L701" s="183"/>
      <c r="M701" s="183"/>
      <c r="N701" s="183"/>
      <c r="O701" s="183"/>
      <c r="P701" s="183"/>
      <c r="Q701" s="183"/>
      <c r="R701" s="183"/>
      <c r="S701" s="183"/>
      <c r="T701" s="183"/>
      <c r="U701" s="183"/>
      <c r="V701" s="183"/>
      <c r="W701" s="183"/>
      <c r="X701" s="183"/>
      <c r="Y701" s="183"/>
      <c r="Z701" s="183"/>
      <c r="AA701" s="183"/>
      <c r="AB701" s="183"/>
    </row>
    <row r="702" spans="1:28">
      <c r="A702" s="3"/>
      <c r="B702" s="203"/>
      <c r="C702" s="190"/>
      <c r="D702" s="206"/>
      <c r="E702" s="183"/>
      <c r="F702" s="3"/>
      <c r="G702" s="190"/>
      <c r="H702" s="183"/>
      <c r="I702" s="183"/>
      <c r="J702" s="183"/>
      <c r="K702" s="183"/>
      <c r="L702" s="183"/>
      <c r="M702" s="183"/>
      <c r="N702" s="183"/>
      <c r="O702" s="183"/>
      <c r="P702" s="183"/>
      <c r="Q702" s="183"/>
      <c r="R702" s="183"/>
      <c r="S702" s="183"/>
      <c r="T702" s="183"/>
      <c r="U702" s="183"/>
      <c r="V702" s="183"/>
      <c r="W702" s="183"/>
      <c r="X702" s="183"/>
      <c r="Y702" s="183"/>
      <c r="Z702" s="183"/>
      <c r="AA702" s="183"/>
      <c r="AB702" s="183"/>
    </row>
    <row r="703" spans="1:28">
      <c r="A703" s="3"/>
      <c r="B703" s="203"/>
      <c r="C703" s="190"/>
      <c r="D703" s="206"/>
      <c r="E703" s="183"/>
      <c r="F703" s="3"/>
      <c r="G703" s="190"/>
      <c r="H703" s="183"/>
      <c r="I703" s="183"/>
      <c r="J703" s="183"/>
      <c r="K703" s="183"/>
      <c r="L703" s="183"/>
      <c r="M703" s="183"/>
      <c r="N703" s="183"/>
      <c r="O703" s="183"/>
      <c r="P703" s="183"/>
      <c r="Q703" s="183"/>
      <c r="R703" s="183"/>
      <c r="S703" s="183"/>
      <c r="T703" s="183"/>
      <c r="U703" s="183"/>
      <c r="V703" s="183"/>
      <c r="W703" s="183"/>
      <c r="X703" s="183"/>
      <c r="Y703" s="183"/>
      <c r="Z703" s="183"/>
      <c r="AA703" s="183"/>
      <c r="AB703" s="183"/>
    </row>
    <row r="704" spans="1:28">
      <c r="A704" s="3"/>
      <c r="B704" s="203"/>
      <c r="C704" s="190"/>
      <c r="D704" s="206"/>
      <c r="E704" s="183"/>
      <c r="F704" s="3"/>
      <c r="G704" s="190"/>
      <c r="H704" s="183"/>
      <c r="I704" s="183"/>
      <c r="J704" s="183"/>
      <c r="K704" s="183"/>
      <c r="L704" s="183"/>
      <c r="M704" s="183"/>
      <c r="N704" s="183"/>
      <c r="O704" s="183"/>
      <c r="P704" s="183"/>
      <c r="Q704" s="183"/>
      <c r="R704" s="183"/>
      <c r="S704" s="183"/>
      <c r="T704" s="183"/>
      <c r="U704" s="183"/>
      <c r="V704" s="183"/>
      <c r="W704" s="183"/>
      <c r="X704" s="183"/>
      <c r="Y704" s="183"/>
      <c r="Z704" s="183"/>
      <c r="AA704" s="183"/>
      <c r="AB704" s="183"/>
    </row>
    <row r="705" spans="1:28">
      <c r="A705" s="3"/>
      <c r="B705" s="203"/>
      <c r="C705" s="190"/>
      <c r="D705" s="206"/>
      <c r="E705" s="183"/>
      <c r="F705" s="3"/>
      <c r="G705" s="190"/>
      <c r="H705" s="183"/>
      <c r="I705" s="183"/>
      <c r="J705" s="183"/>
      <c r="K705" s="183"/>
      <c r="L705" s="183"/>
      <c r="M705" s="183"/>
      <c r="N705" s="183"/>
      <c r="O705" s="183"/>
      <c r="P705" s="183"/>
      <c r="Q705" s="183"/>
      <c r="R705" s="183"/>
      <c r="S705" s="183"/>
      <c r="T705" s="183"/>
      <c r="U705" s="183"/>
      <c r="V705" s="183"/>
      <c r="W705" s="183"/>
      <c r="X705" s="183"/>
      <c r="Y705" s="183"/>
      <c r="Z705" s="183"/>
      <c r="AA705" s="183"/>
      <c r="AB705" s="183"/>
    </row>
    <row r="706" spans="1:28">
      <c r="A706" s="3"/>
      <c r="B706" s="203"/>
      <c r="C706" s="190"/>
      <c r="D706" s="206"/>
      <c r="E706" s="183"/>
      <c r="F706" s="3"/>
      <c r="G706" s="190"/>
      <c r="H706" s="183"/>
      <c r="I706" s="183"/>
      <c r="J706" s="183"/>
      <c r="K706" s="183"/>
      <c r="L706" s="183"/>
      <c r="M706" s="183"/>
      <c r="N706" s="183"/>
      <c r="O706" s="183"/>
      <c r="P706" s="183"/>
      <c r="Q706" s="183"/>
      <c r="R706" s="183"/>
      <c r="S706" s="183"/>
      <c r="T706" s="183"/>
      <c r="U706" s="183"/>
      <c r="V706" s="183"/>
      <c r="W706" s="183"/>
      <c r="X706" s="183"/>
      <c r="Y706" s="183"/>
      <c r="Z706" s="183"/>
      <c r="AA706" s="183"/>
      <c r="AB706" s="183"/>
    </row>
    <row r="707" spans="1:28">
      <c r="A707" s="3"/>
      <c r="B707" s="203"/>
      <c r="C707" s="190"/>
      <c r="D707" s="206"/>
      <c r="E707" s="183"/>
      <c r="F707" s="3"/>
      <c r="G707" s="190"/>
      <c r="H707" s="183"/>
      <c r="I707" s="183"/>
      <c r="J707" s="183"/>
      <c r="K707" s="183"/>
      <c r="L707" s="183"/>
      <c r="M707" s="183"/>
      <c r="N707" s="183"/>
      <c r="O707" s="183"/>
      <c r="P707" s="183"/>
      <c r="Q707" s="183"/>
      <c r="R707" s="183"/>
      <c r="S707" s="183"/>
      <c r="T707" s="183"/>
      <c r="U707" s="183"/>
      <c r="V707" s="183"/>
      <c r="W707" s="183"/>
      <c r="X707" s="183"/>
      <c r="Y707" s="183"/>
      <c r="Z707" s="183"/>
      <c r="AA707" s="183"/>
      <c r="AB707" s="183"/>
    </row>
    <row r="708" spans="1:28">
      <c r="A708" s="3"/>
      <c r="B708" s="203"/>
      <c r="C708" s="190"/>
      <c r="D708" s="206"/>
      <c r="E708" s="183"/>
      <c r="F708" s="3"/>
      <c r="G708" s="190"/>
      <c r="H708" s="183"/>
      <c r="I708" s="183"/>
      <c r="J708" s="183"/>
      <c r="K708" s="183"/>
      <c r="L708" s="183"/>
      <c r="M708" s="183"/>
      <c r="N708" s="183"/>
      <c r="O708" s="183"/>
      <c r="P708" s="183"/>
      <c r="Q708" s="183"/>
      <c r="R708" s="183"/>
      <c r="S708" s="183"/>
      <c r="T708" s="183"/>
      <c r="U708" s="183"/>
      <c r="V708" s="183"/>
      <c r="W708" s="183"/>
      <c r="X708" s="183"/>
      <c r="Y708" s="183"/>
      <c r="Z708" s="183"/>
      <c r="AA708" s="183"/>
      <c r="AB708" s="183"/>
    </row>
    <row r="709" spans="1:28">
      <c r="A709" s="3"/>
      <c r="B709" s="203"/>
      <c r="C709" s="190"/>
      <c r="D709" s="206"/>
      <c r="E709" s="183"/>
      <c r="F709" s="3"/>
      <c r="G709" s="190"/>
      <c r="H709" s="183"/>
      <c r="I709" s="183"/>
      <c r="J709" s="183"/>
      <c r="K709" s="183"/>
      <c r="L709" s="183"/>
      <c r="M709" s="183"/>
      <c r="N709" s="183"/>
      <c r="O709" s="183"/>
      <c r="P709" s="183"/>
      <c r="Q709" s="183"/>
      <c r="R709" s="183"/>
      <c r="S709" s="183"/>
      <c r="T709" s="183"/>
      <c r="U709" s="183"/>
      <c r="V709" s="183"/>
      <c r="W709" s="183"/>
      <c r="X709" s="183"/>
      <c r="Y709" s="183"/>
      <c r="Z709" s="183"/>
      <c r="AA709" s="183"/>
      <c r="AB709" s="183"/>
    </row>
    <row r="710" spans="1:28">
      <c r="A710" s="3"/>
      <c r="B710" s="203"/>
      <c r="C710" s="190"/>
      <c r="D710" s="206"/>
      <c r="E710" s="183"/>
      <c r="F710" s="3"/>
      <c r="G710" s="190"/>
      <c r="H710" s="183"/>
      <c r="I710" s="183"/>
      <c r="J710" s="183"/>
      <c r="K710" s="183"/>
      <c r="L710" s="183"/>
      <c r="M710" s="183"/>
      <c r="N710" s="183"/>
      <c r="O710" s="183"/>
      <c r="P710" s="183"/>
      <c r="Q710" s="183"/>
      <c r="R710" s="183"/>
      <c r="S710" s="183"/>
      <c r="T710" s="183"/>
      <c r="U710" s="183"/>
      <c r="V710" s="183"/>
      <c r="W710" s="183"/>
      <c r="X710" s="183"/>
      <c r="Y710" s="183"/>
      <c r="Z710" s="183"/>
      <c r="AA710" s="183"/>
      <c r="AB710" s="183"/>
    </row>
    <row r="711" spans="1:28">
      <c r="A711" s="3"/>
      <c r="B711" s="203"/>
      <c r="C711" s="190"/>
      <c r="D711" s="206"/>
      <c r="E711" s="183"/>
      <c r="F711" s="3"/>
      <c r="G711" s="190"/>
      <c r="H711" s="183"/>
      <c r="I711" s="183"/>
      <c r="J711" s="183"/>
      <c r="K711" s="183"/>
      <c r="L711" s="183"/>
      <c r="M711" s="183"/>
      <c r="N711" s="183"/>
      <c r="O711" s="183"/>
      <c r="P711" s="183"/>
      <c r="Q711" s="183"/>
      <c r="R711" s="183"/>
      <c r="S711" s="183"/>
      <c r="T711" s="183"/>
      <c r="U711" s="183"/>
      <c r="V711" s="183"/>
      <c r="W711" s="183"/>
      <c r="X711" s="183"/>
      <c r="Y711" s="183"/>
      <c r="Z711" s="183"/>
      <c r="AA711" s="183"/>
      <c r="AB711" s="183"/>
    </row>
    <row r="712" spans="1:28">
      <c r="A712" s="3"/>
      <c r="B712" s="203"/>
      <c r="C712" s="190"/>
      <c r="D712" s="206"/>
      <c r="E712" s="183"/>
      <c r="F712" s="3"/>
      <c r="G712" s="190"/>
      <c r="H712" s="183"/>
      <c r="I712" s="183"/>
      <c r="J712" s="183"/>
      <c r="K712" s="183"/>
      <c r="L712" s="183"/>
      <c r="M712" s="183"/>
      <c r="N712" s="183"/>
      <c r="O712" s="183"/>
      <c r="P712" s="183"/>
      <c r="Q712" s="183"/>
      <c r="R712" s="183"/>
      <c r="S712" s="183"/>
      <c r="T712" s="183"/>
      <c r="U712" s="183"/>
      <c r="V712" s="183"/>
      <c r="W712" s="183"/>
      <c r="X712" s="183"/>
      <c r="Y712" s="183"/>
      <c r="Z712" s="183"/>
      <c r="AA712" s="183"/>
      <c r="AB712" s="183"/>
    </row>
    <row r="713" spans="1:28">
      <c r="A713" s="3"/>
      <c r="B713" s="203"/>
      <c r="C713" s="190"/>
      <c r="D713" s="206"/>
      <c r="E713" s="183"/>
      <c r="F713" s="3"/>
      <c r="G713" s="190"/>
      <c r="H713" s="183"/>
      <c r="I713" s="183"/>
      <c r="J713" s="183"/>
      <c r="K713" s="183"/>
      <c r="L713" s="183"/>
      <c r="M713" s="183"/>
      <c r="N713" s="183"/>
      <c r="O713" s="183"/>
      <c r="P713" s="183"/>
      <c r="Q713" s="183"/>
      <c r="R713" s="183"/>
      <c r="S713" s="183"/>
      <c r="T713" s="183"/>
      <c r="U713" s="183"/>
      <c r="V713" s="183"/>
      <c r="W713" s="183"/>
      <c r="X713" s="183"/>
      <c r="Y713" s="183"/>
      <c r="Z713" s="183"/>
      <c r="AA713" s="183"/>
      <c r="AB713" s="183"/>
    </row>
    <row r="714" spans="1:28">
      <c r="A714" s="3"/>
      <c r="B714" s="203"/>
      <c r="C714" s="190"/>
      <c r="D714" s="206"/>
      <c r="E714" s="183"/>
      <c r="F714" s="3"/>
      <c r="G714" s="190"/>
      <c r="H714" s="183"/>
      <c r="I714" s="183"/>
      <c r="J714" s="183"/>
      <c r="K714" s="183"/>
      <c r="L714" s="183"/>
      <c r="M714" s="183"/>
      <c r="N714" s="183"/>
      <c r="O714" s="183"/>
      <c r="P714" s="183"/>
      <c r="Q714" s="183"/>
      <c r="R714" s="183"/>
      <c r="S714" s="183"/>
      <c r="T714" s="183"/>
      <c r="U714" s="183"/>
      <c r="V714" s="183"/>
      <c r="W714" s="183"/>
      <c r="X714" s="183"/>
      <c r="Y714" s="183"/>
      <c r="Z714" s="183"/>
      <c r="AA714" s="183"/>
      <c r="AB714" s="183"/>
    </row>
    <row r="715" spans="1:28">
      <c r="A715" s="3"/>
      <c r="B715" s="203"/>
      <c r="C715" s="190"/>
      <c r="D715" s="206"/>
      <c r="E715" s="183"/>
      <c r="F715" s="3"/>
      <c r="G715" s="190"/>
      <c r="H715" s="183"/>
      <c r="I715" s="183"/>
      <c r="J715" s="183"/>
      <c r="K715" s="183"/>
      <c r="L715" s="183"/>
      <c r="M715" s="183"/>
      <c r="N715" s="183"/>
      <c r="O715" s="183"/>
      <c r="P715" s="183"/>
      <c r="Q715" s="183"/>
      <c r="R715" s="183"/>
      <c r="S715" s="183"/>
      <c r="T715" s="183"/>
      <c r="U715" s="183"/>
      <c r="V715" s="183"/>
      <c r="W715" s="183"/>
      <c r="X715" s="183"/>
      <c r="Y715" s="183"/>
      <c r="Z715" s="183"/>
      <c r="AA715" s="183"/>
      <c r="AB715" s="183"/>
    </row>
    <row r="716" spans="1:28">
      <c r="A716" s="3"/>
      <c r="B716" s="203"/>
      <c r="C716" s="190"/>
      <c r="D716" s="206"/>
      <c r="E716" s="183"/>
      <c r="F716" s="3"/>
      <c r="G716" s="190"/>
      <c r="H716" s="183"/>
      <c r="I716" s="183"/>
      <c r="J716" s="183"/>
      <c r="K716" s="183"/>
      <c r="L716" s="183"/>
      <c r="M716" s="183"/>
      <c r="N716" s="183"/>
      <c r="O716" s="183"/>
      <c r="P716" s="183"/>
      <c r="Q716" s="183"/>
      <c r="R716" s="183"/>
      <c r="S716" s="183"/>
      <c r="T716" s="183"/>
      <c r="U716" s="183"/>
      <c r="V716" s="183"/>
      <c r="W716" s="183"/>
      <c r="X716" s="183"/>
      <c r="Y716" s="183"/>
      <c r="Z716" s="183"/>
      <c r="AA716" s="183"/>
      <c r="AB716" s="183"/>
    </row>
    <row r="717" spans="1:28">
      <c r="A717" s="3"/>
      <c r="B717" s="203"/>
      <c r="C717" s="190"/>
      <c r="D717" s="206"/>
      <c r="E717" s="183"/>
      <c r="F717" s="3"/>
      <c r="G717" s="190"/>
      <c r="H717" s="183"/>
      <c r="I717" s="183"/>
      <c r="J717" s="183"/>
      <c r="K717" s="183"/>
      <c r="L717" s="183"/>
      <c r="M717" s="183"/>
      <c r="N717" s="183"/>
      <c r="O717" s="183"/>
      <c r="P717" s="183"/>
      <c r="Q717" s="183"/>
      <c r="R717" s="183"/>
      <c r="S717" s="183"/>
      <c r="T717" s="183"/>
      <c r="U717" s="183"/>
      <c r="V717" s="183"/>
      <c r="W717" s="183"/>
      <c r="X717" s="183"/>
      <c r="Y717" s="183"/>
      <c r="Z717" s="183"/>
      <c r="AA717" s="183"/>
      <c r="AB717" s="183"/>
    </row>
    <row r="718" spans="1:28">
      <c r="A718" s="3"/>
      <c r="B718" s="203"/>
      <c r="C718" s="190"/>
      <c r="D718" s="206"/>
      <c r="E718" s="183"/>
      <c r="F718" s="3"/>
      <c r="G718" s="190"/>
      <c r="H718" s="183"/>
      <c r="I718" s="183"/>
      <c r="J718" s="183"/>
      <c r="K718" s="183"/>
      <c r="L718" s="183"/>
      <c r="M718" s="183"/>
      <c r="N718" s="183"/>
      <c r="O718" s="183"/>
      <c r="P718" s="183"/>
      <c r="Q718" s="183"/>
      <c r="R718" s="183"/>
      <c r="S718" s="183"/>
      <c r="T718" s="183"/>
      <c r="U718" s="183"/>
      <c r="V718" s="183"/>
      <c r="W718" s="183"/>
      <c r="X718" s="183"/>
      <c r="Y718" s="183"/>
      <c r="Z718" s="183"/>
      <c r="AA718" s="183"/>
      <c r="AB718" s="183"/>
    </row>
    <row r="719" spans="1:28">
      <c r="A719" s="3"/>
      <c r="B719" s="203"/>
      <c r="C719" s="190"/>
      <c r="D719" s="206"/>
      <c r="E719" s="183"/>
      <c r="F719" s="3"/>
      <c r="G719" s="190"/>
      <c r="H719" s="183"/>
      <c r="I719" s="183"/>
      <c r="J719" s="183"/>
      <c r="K719" s="183"/>
      <c r="L719" s="183"/>
      <c r="M719" s="183"/>
      <c r="N719" s="183"/>
      <c r="O719" s="183"/>
      <c r="P719" s="183"/>
      <c r="Q719" s="183"/>
      <c r="R719" s="183"/>
      <c r="S719" s="183"/>
      <c r="T719" s="183"/>
      <c r="U719" s="183"/>
      <c r="V719" s="183"/>
      <c r="W719" s="183"/>
      <c r="X719" s="183"/>
      <c r="Y719" s="183"/>
      <c r="Z719" s="183"/>
      <c r="AA719" s="183"/>
      <c r="AB719" s="183"/>
    </row>
    <row r="720" spans="1:28">
      <c r="A720" s="3"/>
      <c r="B720" s="203"/>
      <c r="C720" s="190"/>
      <c r="D720" s="206"/>
      <c r="E720" s="183"/>
      <c r="F720" s="3"/>
      <c r="G720" s="190"/>
      <c r="H720" s="183"/>
      <c r="I720" s="183"/>
      <c r="J720" s="183"/>
      <c r="K720" s="183"/>
      <c r="L720" s="183"/>
      <c r="M720" s="183"/>
      <c r="N720" s="183"/>
      <c r="O720" s="183"/>
      <c r="P720" s="183"/>
      <c r="Q720" s="183"/>
      <c r="R720" s="183"/>
      <c r="S720" s="183"/>
      <c r="T720" s="183"/>
      <c r="U720" s="183"/>
      <c r="V720" s="183"/>
      <c r="W720" s="183"/>
      <c r="X720" s="183"/>
      <c r="Y720" s="183"/>
      <c r="Z720" s="183"/>
      <c r="AA720" s="183"/>
      <c r="AB720" s="183"/>
    </row>
    <row r="721" spans="1:28">
      <c r="A721" s="3"/>
      <c r="B721" s="203"/>
      <c r="C721" s="190"/>
      <c r="D721" s="206"/>
      <c r="E721" s="183"/>
      <c r="F721" s="3"/>
      <c r="G721" s="190"/>
      <c r="H721" s="183"/>
      <c r="I721" s="183"/>
      <c r="J721" s="183"/>
      <c r="K721" s="183"/>
      <c r="L721" s="183"/>
      <c r="M721" s="183"/>
      <c r="N721" s="183"/>
      <c r="O721" s="183"/>
      <c r="P721" s="183"/>
      <c r="Q721" s="183"/>
      <c r="R721" s="183"/>
      <c r="S721" s="183"/>
      <c r="T721" s="183"/>
      <c r="U721" s="183"/>
      <c r="V721" s="183"/>
      <c r="W721" s="183"/>
      <c r="X721" s="183"/>
      <c r="Y721" s="183"/>
      <c r="Z721" s="183"/>
      <c r="AA721" s="183"/>
      <c r="AB721" s="183"/>
    </row>
    <row r="722" spans="1:28">
      <c r="A722" s="3"/>
      <c r="B722" s="203"/>
      <c r="C722" s="190"/>
      <c r="D722" s="206"/>
      <c r="E722" s="183"/>
      <c r="F722" s="3"/>
      <c r="G722" s="190"/>
      <c r="H722" s="183"/>
      <c r="I722" s="183"/>
      <c r="J722" s="183"/>
      <c r="K722" s="183"/>
      <c r="L722" s="183"/>
      <c r="M722" s="183"/>
      <c r="N722" s="183"/>
      <c r="O722" s="183"/>
      <c r="P722" s="183"/>
      <c r="Q722" s="183"/>
      <c r="R722" s="183"/>
      <c r="S722" s="183"/>
      <c r="T722" s="183"/>
      <c r="U722" s="183"/>
      <c r="V722" s="183"/>
      <c r="W722" s="183"/>
      <c r="X722" s="183"/>
      <c r="Y722" s="183"/>
      <c r="Z722" s="183"/>
      <c r="AA722" s="183"/>
      <c r="AB722" s="183"/>
    </row>
    <row r="723" spans="1:28">
      <c r="A723" s="3"/>
      <c r="B723" s="203"/>
      <c r="C723" s="190"/>
      <c r="D723" s="206"/>
      <c r="E723" s="183"/>
      <c r="F723" s="3"/>
      <c r="G723" s="190"/>
      <c r="H723" s="183"/>
      <c r="I723" s="183"/>
      <c r="J723" s="183"/>
      <c r="K723" s="183"/>
      <c r="L723" s="183"/>
      <c r="M723" s="183"/>
      <c r="N723" s="183"/>
      <c r="O723" s="183"/>
      <c r="P723" s="183"/>
      <c r="Q723" s="183"/>
      <c r="R723" s="183"/>
      <c r="S723" s="183"/>
      <c r="T723" s="183"/>
      <c r="U723" s="183"/>
      <c r="V723" s="183"/>
      <c r="W723" s="183"/>
      <c r="X723" s="183"/>
      <c r="Y723" s="183"/>
      <c r="Z723" s="183"/>
      <c r="AA723" s="183"/>
      <c r="AB723" s="183"/>
    </row>
    <row r="724" spans="1:28">
      <c r="A724" s="3"/>
      <c r="B724" s="203"/>
      <c r="C724" s="190"/>
      <c r="D724" s="206"/>
      <c r="E724" s="183"/>
      <c r="F724" s="3"/>
      <c r="G724" s="190"/>
      <c r="H724" s="183"/>
      <c r="I724" s="183"/>
      <c r="J724" s="183"/>
      <c r="K724" s="183"/>
      <c r="L724" s="183"/>
      <c r="M724" s="183"/>
      <c r="N724" s="183"/>
      <c r="O724" s="183"/>
      <c r="P724" s="183"/>
      <c r="Q724" s="183"/>
      <c r="R724" s="183"/>
      <c r="S724" s="183"/>
      <c r="T724" s="183"/>
      <c r="U724" s="183"/>
      <c r="V724" s="183"/>
      <c r="W724" s="183"/>
      <c r="X724" s="183"/>
      <c r="Y724" s="183"/>
      <c r="Z724" s="183"/>
      <c r="AA724" s="183"/>
      <c r="AB724" s="183"/>
    </row>
    <row r="725" spans="1:28">
      <c r="A725" s="3"/>
      <c r="B725" s="203"/>
      <c r="C725" s="190"/>
      <c r="D725" s="206"/>
      <c r="E725" s="183"/>
      <c r="F725" s="3"/>
      <c r="G725" s="190"/>
      <c r="H725" s="183"/>
      <c r="I725" s="183"/>
      <c r="J725" s="183"/>
      <c r="K725" s="183"/>
      <c r="L725" s="183"/>
      <c r="M725" s="183"/>
      <c r="N725" s="183"/>
      <c r="O725" s="183"/>
      <c r="P725" s="183"/>
      <c r="Q725" s="183"/>
      <c r="R725" s="183"/>
      <c r="S725" s="183"/>
      <c r="T725" s="183"/>
      <c r="U725" s="183"/>
      <c r="V725" s="183"/>
      <c r="W725" s="183"/>
      <c r="X725" s="183"/>
      <c r="Y725" s="183"/>
      <c r="Z725" s="183"/>
      <c r="AA725" s="183"/>
      <c r="AB725" s="183"/>
    </row>
    <row r="726" spans="1:28">
      <c r="A726" s="3"/>
      <c r="B726" s="203"/>
      <c r="C726" s="190"/>
      <c r="D726" s="206"/>
      <c r="E726" s="183"/>
      <c r="F726" s="3"/>
      <c r="G726" s="190"/>
      <c r="H726" s="183"/>
      <c r="I726" s="183"/>
      <c r="J726" s="183"/>
      <c r="K726" s="183"/>
      <c r="L726" s="183"/>
      <c r="M726" s="183"/>
      <c r="N726" s="183"/>
      <c r="O726" s="183"/>
      <c r="P726" s="183"/>
      <c r="Q726" s="183"/>
      <c r="R726" s="183"/>
      <c r="S726" s="183"/>
      <c r="T726" s="183"/>
      <c r="U726" s="183"/>
      <c r="V726" s="183"/>
      <c r="W726" s="183"/>
      <c r="X726" s="183"/>
      <c r="Y726" s="183"/>
      <c r="Z726" s="183"/>
      <c r="AA726" s="183"/>
      <c r="AB726" s="183"/>
    </row>
    <row r="727" spans="1:28">
      <c r="A727" s="3"/>
      <c r="B727" s="203"/>
      <c r="C727" s="190"/>
      <c r="D727" s="206"/>
      <c r="E727" s="183"/>
      <c r="F727" s="3"/>
      <c r="G727" s="190"/>
      <c r="H727" s="183"/>
      <c r="I727" s="183"/>
      <c r="J727" s="183"/>
      <c r="K727" s="183"/>
      <c r="L727" s="183"/>
      <c r="M727" s="183"/>
      <c r="N727" s="183"/>
      <c r="O727" s="183"/>
      <c r="P727" s="183"/>
      <c r="Q727" s="183"/>
      <c r="R727" s="183"/>
      <c r="S727" s="183"/>
      <c r="T727" s="183"/>
      <c r="U727" s="183"/>
      <c r="V727" s="183"/>
      <c r="W727" s="183"/>
      <c r="X727" s="183"/>
      <c r="Y727" s="183"/>
      <c r="Z727" s="183"/>
      <c r="AA727" s="183"/>
      <c r="AB727" s="183"/>
    </row>
    <row r="728" spans="1:28">
      <c r="A728" s="3"/>
      <c r="B728" s="203"/>
      <c r="C728" s="190"/>
      <c r="D728" s="206"/>
      <c r="E728" s="183"/>
      <c r="F728" s="3"/>
      <c r="G728" s="190"/>
      <c r="H728" s="183"/>
      <c r="I728" s="183"/>
      <c r="J728" s="183"/>
      <c r="K728" s="183"/>
      <c r="L728" s="183"/>
      <c r="M728" s="183"/>
      <c r="N728" s="183"/>
      <c r="O728" s="183"/>
      <c r="P728" s="183"/>
      <c r="Q728" s="183"/>
      <c r="R728" s="183"/>
      <c r="S728" s="183"/>
      <c r="T728" s="183"/>
      <c r="U728" s="183"/>
      <c r="V728" s="183"/>
      <c r="W728" s="183"/>
      <c r="X728" s="183"/>
      <c r="Y728" s="183"/>
      <c r="Z728" s="183"/>
      <c r="AA728" s="183"/>
      <c r="AB728" s="183"/>
    </row>
    <row r="729" spans="1:28">
      <c r="A729" s="3"/>
      <c r="B729" s="203"/>
      <c r="C729" s="190"/>
      <c r="D729" s="206"/>
      <c r="E729" s="183"/>
      <c r="F729" s="3"/>
      <c r="G729" s="190"/>
      <c r="H729" s="183"/>
      <c r="I729" s="183"/>
      <c r="J729" s="183"/>
      <c r="K729" s="183"/>
      <c r="L729" s="183"/>
      <c r="M729" s="183"/>
      <c r="N729" s="183"/>
      <c r="O729" s="183"/>
      <c r="P729" s="183"/>
      <c r="Q729" s="183"/>
      <c r="R729" s="183"/>
      <c r="S729" s="183"/>
      <c r="T729" s="183"/>
      <c r="U729" s="183"/>
      <c r="V729" s="183"/>
      <c r="W729" s="183"/>
      <c r="X729" s="183"/>
      <c r="Y729" s="183"/>
      <c r="Z729" s="183"/>
      <c r="AA729" s="183"/>
      <c r="AB729" s="183"/>
    </row>
    <row r="730" spans="1:28">
      <c r="A730" s="3"/>
      <c r="B730" s="203"/>
      <c r="C730" s="190"/>
      <c r="D730" s="206"/>
      <c r="E730" s="183"/>
      <c r="F730" s="3"/>
      <c r="G730" s="190"/>
      <c r="H730" s="183"/>
      <c r="I730" s="183"/>
      <c r="J730" s="183"/>
      <c r="K730" s="183"/>
      <c r="L730" s="183"/>
      <c r="M730" s="183"/>
      <c r="N730" s="183"/>
      <c r="O730" s="183"/>
      <c r="P730" s="183"/>
      <c r="Q730" s="183"/>
      <c r="R730" s="183"/>
      <c r="S730" s="183"/>
      <c r="T730" s="183"/>
      <c r="U730" s="183"/>
      <c r="V730" s="183"/>
      <c r="W730" s="183"/>
      <c r="X730" s="183"/>
      <c r="Y730" s="183"/>
      <c r="Z730" s="183"/>
      <c r="AA730" s="183"/>
      <c r="AB730" s="183"/>
    </row>
    <row r="731" spans="1:28">
      <c r="A731" s="3"/>
      <c r="B731" s="203"/>
      <c r="C731" s="190"/>
      <c r="D731" s="206"/>
      <c r="E731" s="183"/>
      <c r="F731" s="3"/>
      <c r="G731" s="190"/>
      <c r="H731" s="183"/>
      <c r="I731" s="183"/>
      <c r="J731" s="183"/>
      <c r="K731" s="183"/>
      <c r="L731" s="183"/>
      <c r="M731" s="183"/>
      <c r="N731" s="183"/>
      <c r="O731" s="183"/>
      <c r="P731" s="183"/>
      <c r="Q731" s="183"/>
      <c r="R731" s="183"/>
      <c r="S731" s="183"/>
      <c r="T731" s="183"/>
      <c r="U731" s="183"/>
      <c r="V731" s="183"/>
      <c r="W731" s="183"/>
      <c r="X731" s="183"/>
      <c r="Y731" s="183"/>
      <c r="Z731" s="183"/>
      <c r="AA731" s="183"/>
      <c r="AB731" s="183"/>
    </row>
    <row r="732" spans="1:28">
      <c r="A732" s="3"/>
      <c r="B732" s="203"/>
      <c r="C732" s="190"/>
      <c r="D732" s="206"/>
      <c r="E732" s="183"/>
      <c r="F732" s="3"/>
      <c r="G732" s="190"/>
      <c r="H732" s="183"/>
      <c r="I732" s="183"/>
      <c r="J732" s="183"/>
      <c r="K732" s="183"/>
      <c r="L732" s="183"/>
      <c r="M732" s="183"/>
      <c r="N732" s="183"/>
      <c r="O732" s="183"/>
      <c r="P732" s="183"/>
      <c r="Q732" s="183"/>
      <c r="R732" s="183"/>
      <c r="S732" s="183"/>
      <c r="T732" s="183"/>
      <c r="U732" s="183"/>
      <c r="V732" s="183"/>
      <c r="W732" s="183"/>
      <c r="X732" s="183"/>
      <c r="Y732" s="183"/>
      <c r="Z732" s="183"/>
      <c r="AA732" s="183"/>
      <c r="AB732" s="183"/>
    </row>
    <row r="733" spans="1:28">
      <c r="A733" s="3"/>
      <c r="B733" s="203"/>
      <c r="C733" s="190"/>
      <c r="D733" s="206"/>
      <c r="E733" s="183"/>
      <c r="F733" s="3"/>
      <c r="G733" s="190"/>
      <c r="H733" s="183"/>
      <c r="I733" s="183"/>
      <c r="J733" s="183"/>
      <c r="K733" s="183"/>
      <c r="L733" s="183"/>
      <c r="M733" s="183"/>
      <c r="N733" s="183"/>
      <c r="O733" s="183"/>
      <c r="P733" s="183"/>
      <c r="Q733" s="183"/>
      <c r="R733" s="183"/>
      <c r="S733" s="183"/>
      <c r="T733" s="183"/>
      <c r="U733" s="183"/>
      <c r="V733" s="183"/>
      <c r="W733" s="183"/>
      <c r="X733" s="183"/>
      <c r="Y733" s="183"/>
      <c r="Z733" s="183"/>
      <c r="AA733" s="183"/>
      <c r="AB733" s="183"/>
    </row>
    <row r="734" spans="1:28">
      <c r="A734" s="3"/>
      <c r="B734" s="203"/>
      <c r="C734" s="190"/>
      <c r="D734" s="206"/>
      <c r="E734" s="183"/>
      <c r="F734" s="3"/>
      <c r="G734" s="190"/>
      <c r="H734" s="183"/>
      <c r="I734" s="183"/>
      <c r="J734" s="183"/>
      <c r="K734" s="183"/>
      <c r="L734" s="183"/>
      <c r="M734" s="183"/>
      <c r="N734" s="183"/>
      <c r="O734" s="183"/>
      <c r="P734" s="183"/>
      <c r="Q734" s="183"/>
      <c r="R734" s="183"/>
      <c r="S734" s="183"/>
      <c r="T734" s="183"/>
      <c r="U734" s="183"/>
      <c r="V734" s="183"/>
      <c r="W734" s="183"/>
      <c r="X734" s="183"/>
      <c r="Y734" s="183"/>
      <c r="Z734" s="183"/>
      <c r="AA734" s="183"/>
      <c r="AB734" s="183"/>
    </row>
    <row r="735" spans="1:28">
      <c r="A735" s="3"/>
      <c r="B735" s="203"/>
      <c r="C735" s="190"/>
      <c r="D735" s="206"/>
      <c r="E735" s="183"/>
      <c r="F735" s="3"/>
      <c r="G735" s="190"/>
      <c r="H735" s="183"/>
      <c r="I735" s="183"/>
      <c r="J735" s="183"/>
      <c r="K735" s="183"/>
      <c r="L735" s="183"/>
      <c r="M735" s="183"/>
      <c r="N735" s="183"/>
      <c r="O735" s="183"/>
      <c r="P735" s="183"/>
      <c r="Q735" s="183"/>
      <c r="R735" s="183"/>
      <c r="S735" s="183"/>
      <c r="T735" s="183"/>
      <c r="U735" s="183"/>
      <c r="V735" s="183"/>
      <c r="W735" s="183"/>
      <c r="X735" s="183"/>
      <c r="Y735" s="183"/>
      <c r="Z735" s="183"/>
      <c r="AA735" s="183"/>
      <c r="AB735" s="183"/>
    </row>
    <row r="736" spans="1:28">
      <c r="A736" s="3"/>
      <c r="B736" s="203"/>
      <c r="C736" s="190"/>
      <c r="D736" s="206"/>
      <c r="E736" s="183"/>
      <c r="F736" s="3"/>
      <c r="G736" s="190"/>
      <c r="H736" s="183"/>
      <c r="I736" s="183"/>
      <c r="J736" s="183"/>
      <c r="K736" s="183"/>
      <c r="L736" s="183"/>
      <c r="M736" s="183"/>
      <c r="N736" s="183"/>
      <c r="O736" s="183"/>
      <c r="P736" s="183"/>
      <c r="Q736" s="183"/>
      <c r="R736" s="183"/>
      <c r="S736" s="183"/>
      <c r="T736" s="183"/>
      <c r="U736" s="183"/>
      <c r="V736" s="183"/>
      <c r="W736" s="183"/>
      <c r="X736" s="183"/>
      <c r="Y736" s="183"/>
      <c r="Z736" s="183"/>
      <c r="AA736" s="183"/>
      <c r="AB736" s="183"/>
    </row>
    <row r="737" spans="1:28">
      <c r="A737" s="3"/>
      <c r="B737" s="203"/>
      <c r="C737" s="190"/>
      <c r="D737" s="206"/>
      <c r="E737" s="183"/>
      <c r="F737" s="3"/>
      <c r="G737" s="190"/>
      <c r="H737" s="183"/>
      <c r="I737" s="183"/>
      <c r="J737" s="183"/>
      <c r="K737" s="183"/>
      <c r="L737" s="183"/>
      <c r="M737" s="183"/>
      <c r="N737" s="183"/>
      <c r="O737" s="183"/>
      <c r="P737" s="183"/>
      <c r="Q737" s="183"/>
      <c r="R737" s="183"/>
      <c r="S737" s="183"/>
      <c r="T737" s="183"/>
      <c r="U737" s="183"/>
      <c r="V737" s="183"/>
      <c r="W737" s="183"/>
      <c r="X737" s="183"/>
      <c r="Y737" s="183"/>
      <c r="Z737" s="183"/>
      <c r="AA737" s="183"/>
      <c r="AB737" s="183"/>
    </row>
    <row r="738" spans="1:28">
      <c r="A738" s="3"/>
      <c r="B738" s="203"/>
      <c r="C738" s="190"/>
      <c r="D738" s="206"/>
      <c r="E738" s="183"/>
      <c r="F738" s="3"/>
      <c r="G738" s="190"/>
      <c r="H738" s="183"/>
      <c r="I738" s="183"/>
      <c r="J738" s="183"/>
      <c r="K738" s="183"/>
      <c r="L738" s="183"/>
      <c r="M738" s="183"/>
      <c r="N738" s="183"/>
      <c r="O738" s="183"/>
      <c r="P738" s="183"/>
      <c r="Q738" s="183"/>
      <c r="R738" s="183"/>
      <c r="S738" s="183"/>
      <c r="T738" s="183"/>
      <c r="U738" s="183"/>
      <c r="V738" s="183"/>
      <c r="W738" s="183"/>
      <c r="X738" s="183"/>
      <c r="Y738" s="183"/>
      <c r="Z738" s="183"/>
      <c r="AA738" s="183"/>
      <c r="AB738" s="183"/>
    </row>
    <row r="739" spans="1:28">
      <c r="A739" s="3"/>
      <c r="B739" s="203"/>
      <c r="C739" s="190"/>
      <c r="D739" s="206"/>
      <c r="E739" s="183"/>
      <c r="F739" s="3"/>
      <c r="G739" s="190"/>
      <c r="H739" s="183"/>
      <c r="I739" s="183"/>
      <c r="J739" s="183"/>
      <c r="K739" s="183"/>
      <c r="L739" s="183"/>
      <c r="M739" s="183"/>
      <c r="N739" s="183"/>
      <c r="O739" s="183"/>
      <c r="P739" s="183"/>
      <c r="Q739" s="183"/>
      <c r="R739" s="183"/>
      <c r="S739" s="183"/>
      <c r="T739" s="183"/>
      <c r="U739" s="183"/>
      <c r="V739" s="183"/>
      <c r="W739" s="183"/>
      <c r="X739" s="183"/>
      <c r="Y739" s="183"/>
      <c r="Z739" s="183"/>
      <c r="AA739" s="183"/>
      <c r="AB739" s="183"/>
    </row>
    <row r="740" spans="1:28">
      <c r="A740" s="3"/>
      <c r="B740" s="203"/>
      <c r="C740" s="190"/>
      <c r="D740" s="206"/>
      <c r="E740" s="183"/>
      <c r="F740" s="3"/>
      <c r="G740" s="190"/>
      <c r="H740" s="183"/>
      <c r="I740" s="183"/>
      <c r="J740" s="183"/>
      <c r="K740" s="183"/>
      <c r="L740" s="183"/>
      <c r="M740" s="183"/>
      <c r="N740" s="183"/>
      <c r="O740" s="183"/>
      <c r="P740" s="183"/>
      <c r="Q740" s="183"/>
      <c r="R740" s="183"/>
      <c r="S740" s="183"/>
      <c r="T740" s="183"/>
      <c r="U740" s="183"/>
      <c r="V740" s="183"/>
      <c r="W740" s="183"/>
      <c r="X740" s="183"/>
      <c r="Y740" s="183"/>
      <c r="Z740" s="183"/>
      <c r="AA740" s="183"/>
      <c r="AB740" s="183"/>
    </row>
    <row r="741" spans="1:28">
      <c r="A741" s="3"/>
      <c r="B741" s="203"/>
      <c r="C741" s="190"/>
      <c r="D741" s="206"/>
      <c r="E741" s="183"/>
      <c r="F741" s="3"/>
      <c r="G741" s="190"/>
      <c r="H741" s="183"/>
      <c r="I741" s="183"/>
      <c r="J741" s="183"/>
      <c r="K741" s="183"/>
      <c r="L741" s="183"/>
      <c r="M741" s="183"/>
      <c r="N741" s="183"/>
      <c r="O741" s="183"/>
      <c r="P741" s="183"/>
      <c r="Q741" s="183"/>
      <c r="R741" s="183"/>
      <c r="S741" s="183"/>
      <c r="T741" s="183"/>
      <c r="U741" s="183"/>
      <c r="V741" s="183"/>
      <c r="W741" s="183"/>
      <c r="X741" s="183"/>
      <c r="Y741" s="183"/>
      <c r="Z741" s="183"/>
      <c r="AA741" s="183"/>
      <c r="AB741" s="183"/>
    </row>
    <row r="742" spans="1:28">
      <c r="A742" s="3"/>
      <c r="B742" s="203"/>
      <c r="C742" s="190"/>
      <c r="D742" s="206"/>
      <c r="E742" s="183"/>
      <c r="F742" s="3"/>
      <c r="G742" s="190"/>
      <c r="H742" s="183"/>
      <c r="I742" s="183"/>
      <c r="J742" s="183"/>
      <c r="K742" s="183"/>
      <c r="L742" s="183"/>
      <c r="M742" s="183"/>
      <c r="N742" s="183"/>
      <c r="O742" s="183"/>
      <c r="P742" s="183"/>
      <c r="Q742" s="183"/>
      <c r="R742" s="183"/>
      <c r="S742" s="183"/>
      <c r="T742" s="183"/>
      <c r="U742" s="183"/>
      <c r="V742" s="183"/>
      <c r="W742" s="183"/>
      <c r="X742" s="183"/>
      <c r="Y742" s="183"/>
      <c r="Z742" s="183"/>
      <c r="AA742" s="183"/>
      <c r="AB742" s="183"/>
    </row>
    <row r="743" spans="1:28">
      <c r="A743" s="3"/>
      <c r="B743" s="203"/>
      <c r="C743" s="190"/>
      <c r="D743" s="206"/>
      <c r="E743" s="183"/>
      <c r="F743" s="3"/>
      <c r="G743" s="190"/>
      <c r="H743" s="183"/>
      <c r="I743" s="183"/>
      <c r="J743" s="183"/>
      <c r="K743" s="183"/>
      <c r="L743" s="183"/>
      <c r="M743" s="183"/>
      <c r="N743" s="183"/>
      <c r="O743" s="183"/>
      <c r="P743" s="183"/>
      <c r="Q743" s="183"/>
      <c r="R743" s="183"/>
      <c r="S743" s="183"/>
      <c r="T743" s="183"/>
      <c r="U743" s="183"/>
      <c r="V743" s="183"/>
      <c r="W743" s="183"/>
      <c r="X743" s="183"/>
      <c r="Y743" s="183"/>
      <c r="Z743" s="183"/>
      <c r="AA743" s="183"/>
      <c r="AB743" s="183"/>
    </row>
    <row r="744" spans="1:28">
      <c r="A744" s="3"/>
      <c r="B744" s="203"/>
      <c r="C744" s="190"/>
      <c r="D744" s="206"/>
      <c r="E744" s="183"/>
      <c r="F744" s="3"/>
      <c r="G744" s="190"/>
      <c r="H744" s="183"/>
      <c r="I744" s="183"/>
      <c r="J744" s="183"/>
      <c r="K744" s="183"/>
      <c r="L744" s="183"/>
      <c r="M744" s="183"/>
      <c r="N744" s="183"/>
      <c r="O744" s="183"/>
      <c r="P744" s="183"/>
      <c r="Q744" s="183"/>
      <c r="R744" s="183"/>
      <c r="S744" s="183"/>
      <c r="T744" s="183"/>
      <c r="U744" s="183"/>
      <c r="V744" s="183"/>
      <c r="W744" s="183"/>
      <c r="X744" s="183"/>
      <c r="Y744" s="183"/>
      <c r="Z744" s="183"/>
      <c r="AA744" s="183"/>
      <c r="AB744" s="183"/>
    </row>
    <row r="745" spans="1:28">
      <c r="A745" s="3"/>
      <c r="B745" s="203"/>
      <c r="C745" s="190"/>
      <c r="D745" s="206"/>
      <c r="E745" s="183"/>
      <c r="F745" s="3"/>
      <c r="G745" s="190"/>
      <c r="H745" s="183"/>
      <c r="I745" s="183"/>
      <c r="J745" s="183"/>
      <c r="K745" s="183"/>
      <c r="L745" s="183"/>
      <c r="M745" s="183"/>
      <c r="N745" s="183"/>
      <c r="O745" s="183"/>
      <c r="P745" s="183"/>
      <c r="Q745" s="183"/>
      <c r="R745" s="183"/>
      <c r="S745" s="183"/>
      <c r="T745" s="183"/>
      <c r="U745" s="183"/>
      <c r="V745" s="183"/>
      <c r="W745" s="183"/>
      <c r="X745" s="183"/>
      <c r="Y745" s="183"/>
      <c r="Z745" s="183"/>
      <c r="AA745" s="183"/>
      <c r="AB745" s="183"/>
    </row>
    <row r="746" spans="1:28">
      <c r="A746" s="3"/>
      <c r="B746" s="203"/>
      <c r="C746" s="190"/>
      <c r="D746" s="206"/>
      <c r="E746" s="183"/>
      <c r="F746" s="3"/>
      <c r="G746" s="190"/>
      <c r="H746" s="183"/>
      <c r="I746" s="183"/>
      <c r="J746" s="183"/>
      <c r="K746" s="183"/>
      <c r="L746" s="183"/>
      <c r="M746" s="183"/>
      <c r="N746" s="183"/>
      <c r="O746" s="183"/>
      <c r="P746" s="183"/>
      <c r="Q746" s="183"/>
      <c r="R746" s="183"/>
      <c r="S746" s="183"/>
      <c r="T746" s="183"/>
      <c r="U746" s="183"/>
      <c r="V746" s="183"/>
      <c r="W746" s="183"/>
      <c r="X746" s="183"/>
      <c r="Y746" s="183"/>
      <c r="Z746" s="183"/>
      <c r="AA746" s="183"/>
      <c r="AB746" s="183"/>
    </row>
    <row r="747" spans="1:28">
      <c r="A747" s="3"/>
      <c r="B747" s="203"/>
      <c r="C747" s="190"/>
      <c r="D747" s="206"/>
      <c r="E747" s="183"/>
      <c r="F747" s="3"/>
      <c r="G747" s="190"/>
      <c r="H747" s="183"/>
      <c r="I747" s="183"/>
      <c r="J747" s="183"/>
      <c r="K747" s="183"/>
      <c r="L747" s="183"/>
      <c r="M747" s="183"/>
      <c r="N747" s="183"/>
      <c r="O747" s="183"/>
      <c r="P747" s="183"/>
      <c r="Q747" s="183"/>
      <c r="R747" s="183"/>
      <c r="S747" s="183"/>
      <c r="T747" s="183"/>
      <c r="U747" s="183"/>
      <c r="V747" s="183"/>
      <c r="W747" s="183"/>
      <c r="X747" s="183"/>
      <c r="Y747" s="183"/>
      <c r="Z747" s="183"/>
      <c r="AA747" s="183"/>
      <c r="AB747" s="183"/>
    </row>
    <row r="748" spans="1:28">
      <c r="A748" s="3"/>
      <c r="B748" s="203"/>
      <c r="C748" s="190"/>
      <c r="D748" s="206"/>
      <c r="E748" s="183"/>
      <c r="F748" s="3"/>
      <c r="G748" s="190"/>
      <c r="H748" s="183"/>
      <c r="I748" s="183"/>
      <c r="J748" s="183"/>
      <c r="K748" s="183"/>
      <c r="L748" s="183"/>
      <c r="M748" s="183"/>
      <c r="N748" s="183"/>
      <c r="O748" s="183"/>
      <c r="P748" s="183"/>
      <c r="Q748" s="183"/>
      <c r="R748" s="183"/>
      <c r="S748" s="183"/>
      <c r="T748" s="183"/>
      <c r="U748" s="183"/>
      <c r="V748" s="183"/>
      <c r="W748" s="183"/>
      <c r="X748" s="183"/>
      <c r="Y748" s="183"/>
      <c r="Z748" s="183"/>
      <c r="AA748" s="183"/>
      <c r="AB748" s="183"/>
    </row>
    <row r="749" spans="1:28">
      <c r="A749" s="3"/>
      <c r="B749" s="203"/>
      <c r="C749" s="190"/>
      <c r="D749" s="206"/>
      <c r="E749" s="183"/>
      <c r="F749" s="3"/>
      <c r="G749" s="190"/>
      <c r="H749" s="183"/>
      <c r="I749" s="183"/>
      <c r="J749" s="183"/>
      <c r="K749" s="183"/>
      <c r="L749" s="183"/>
      <c r="M749" s="183"/>
      <c r="N749" s="183"/>
      <c r="O749" s="183"/>
      <c r="P749" s="183"/>
      <c r="Q749" s="183"/>
      <c r="R749" s="183"/>
      <c r="S749" s="183"/>
      <c r="T749" s="183"/>
      <c r="U749" s="183"/>
      <c r="V749" s="183"/>
      <c r="W749" s="183"/>
      <c r="X749" s="183"/>
      <c r="Y749" s="183"/>
      <c r="Z749" s="183"/>
      <c r="AA749" s="183"/>
      <c r="AB749" s="183"/>
    </row>
    <row r="750" spans="1:28">
      <c r="A750" s="3"/>
      <c r="B750" s="203"/>
      <c r="C750" s="190"/>
      <c r="D750" s="206"/>
      <c r="E750" s="183"/>
      <c r="F750" s="3"/>
      <c r="G750" s="190"/>
      <c r="H750" s="183"/>
      <c r="I750" s="183"/>
      <c r="J750" s="183"/>
      <c r="K750" s="183"/>
      <c r="L750" s="183"/>
      <c r="M750" s="183"/>
      <c r="N750" s="183"/>
      <c r="O750" s="183"/>
      <c r="P750" s="183"/>
      <c r="Q750" s="183"/>
      <c r="R750" s="183"/>
      <c r="S750" s="183"/>
      <c r="T750" s="183"/>
      <c r="U750" s="183"/>
      <c r="V750" s="183"/>
      <c r="W750" s="183"/>
      <c r="X750" s="183"/>
      <c r="Y750" s="183"/>
      <c r="Z750" s="183"/>
      <c r="AA750" s="183"/>
      <c r="AB750" s="183"/>
    </row>
    <row r="751" spans="1:28">
      <c r="A751" s="3"/>
      <c r="B751" s="203"/>
      <c r="C751" s="190"/>
      <c r="D751" s="206"/>
      <c r="E751" s="183"/>
      <c r="F751" s="3"/>
      <c r="G751" s="190"/>
      <c r="H751" s="183"/>
      <c r="I751" s="183"/>
      <c r="J751" s="183"/>
      <c r="K751" s="183"/>
      <c r="L751" s="183"/>
      <c r="M751" s="183"/>
      <c r="N751" s="183"/>
      <c r="O751" s="183"/>
      <c r="P751" s="183"/>
      <c r="Q751" s="183"/>
      <c r="R751" s="183"/>
      <c r="S751" s="183"/>
      <c r="T751" s="183"/>
      <c r="U751" s="183"/>
      <c r="V751" s="183"/>
      <c r="W751" s="183"/>
      <c r="X751" s="183"/>
      <c r="Y751" s="183"/>
      <c r="Z751" s="183"/>
      <c r="AA751" s="183"/>
      <c r="AB751" s="183"/>
    </row>
    <row r="752" spans="1:28">
      <c r="A752" s="3"/>
      <c r="B752" s="203"/>
      <c r="C752" s="190"/>
      <c r="D752" s="206"/>
      <c r="E752" s="183"/>
      <c r="F752" s="3"/>
      <c r="G752" s="190"/>
      <c r="H752" s="183"/>
      <c r="I752" s="183"/>
      <c r="J752" s="183"/>
      <c r="K752" s="183"/>
      <c r="L752" s="183"/>
      <c r="M752" s="183"/>
      <c r="N752" s="183"/>
      <c r="O752" s="183"/>
      <c r="P752" s="183"/>
      <c r="Q752" s="183"/>
      <c r="R752" s="183"/>
      <c r="S752" s="183"/>
      <c r="T752" s="183"/>
      <c r="U752" s="183"/>
      <c r="V752" s="183"/>
      <c r="W752" s="183"/>
      <c r="X752" s="183"/>
      <c r="Y752" s="183"/>
      <c r="Z752" s="183"/>
      <c r="AA752" s="183"/>
      <c r="AB752" s="183"/>
    </row>
    <row r="753" spans="1:28">
      <c r="A753" s="3"/>
      <c r="B753" s="203"/>
      <c r="C753" s="190"/>
      <c r="D753" s="206"/>
      <c r="E753" s="183"/>
      <c r="F753" s="3"/>
      <c r="G753" s="190"/>
      <c r="H753" s="183"/>
      <c r="I753" s="183"/>
      <c r="J753" s="183"/>
      <c r="K753" s="183"/>
      <c r="L753" s="183"/>
      <c r="M753" s="183"/>
      <c r="N753" s="183"/>
      <c r="O753" s="183"/>
      <c r="P753" s="183"/>
      <c r="Q753" s="183"/>
      <c r="R753" s="183"/>
      <c r="S753" s="183"/>
      <c r="T753" s="183"/>
      <c r="U753" s="183"/>
      <c r="V753" s="183"/>
      <c r="W753" s="183"/>
      <c r="X753" s="183"/>
      <c r="Y753" s="183"/>
      <c r="Z753" s="183"/>
      <c r="AA753" s="183"/>
      <c r="AB753" s="183"/>
    </row>
    <row r="754" spans="1:28">
      <c r="A754" s="3"/>
      <c r="B754" s="203"/>
      <c r="C754" s="190"/>
      <c r="D754" s="206"/>
      <c r="E754" s="183"/>
      <c r="F754" s="3"/>
      <c r="G754" s="190"/>
      <c r="H754" s="183"/>
      <c r="I754" s="183"/>
      <c r="J754" s="183"/>
      <c r="K754" s="183"/>
      <c r="L754" s="183"/>
      <c r="M754" s="183"/>
      <c r="N754" s="183"/>
      <c r="O754" s="183"/>
      <c r="P754" s="183"/>
      <c r="Q754" s="183"/>
      <c r="R754" s="183"/>
      <c r="S754" s="183"/>
      <c r="T754" s="183"/>
      <c r="U754" s="183"/>
      <c r="V754" s="183"/>
      <c r="W754" s="183"/>
      <c r="X754" s="183"/>
      <c r="Y754" s="183"/>
      <c r="Z754" s="183"/>
      <c r="AA754" s="183"/>
      <c r="AB754" s="183"/>
    </row>
    <row r="755" spans="1:28">
      <c r="A755" s="3"/>
      <c r="B755" s="203"/>
      <c r="C755" s="190"/>
      <c r="D755" s="206"/>
      <c r="E755" s="183"/>
      <c r="F755" s="3"/>
      <c r="G755" s="190"/>
      <c r="H755" s="183"/>
      <c r="I755" s="183"/>
      <c r="J755" s="183"/>
      <c r="K755" s="183"/>
      <c r="L755" s="183"/>
      <c r="M755" s="183"/>
      <c r="N755" s="183"/>
      <c r="O755" s="183"/>
      <c r="P755" s="183"/>
      <c r="Q755" s="183"/>
      <c r="R755" s="183"/>
      <c r="S755" s="183"/>
      <c r="T755" s="183"/>
      <c r="U755" s="183"/>
      <c r="V755" s="183"/>
      <c r="W755" s="183"/>
      <c r="X755" s="183"/>
      <c r="Y755" s="183"/>
      <c r="Z755" s="183"/>
      <c r="AA755" s="183"/>
      <c r="AB755" s="183"/>
    </row>
    <row r="756" spans="1:28">
      <c r="A756" s="3"/>
      <c r="B756" s="203"/>
      <c r="C756" s="190"/>
      <c r="D756" s="206"/>
      <c r="E756" s="183"/>
      <c r="F756" s="3"/>
      <c r="G756" s="190"/>
      <c r="H756" s="183"/>
      <c r="I756" s="183"/>
      <c r="J756" s="183"/>
      <c r="K756" s="183"/>
      <c r="L756" s="183"/>
      <c r="M756" s="183"/>
      <c r="N756" s="183"/>
      <c r="O756" s="183"/>
      <c r="P756" s="183"/>
      <c r="Q756" s="183"/>
      <c r="R756" s="183"/>
      <c r="S756" s="183"/>
      <c r="T756" s="183"/>
      <c r="U756" s="183"/>
      <c r="V756" s="183"/>
      <c r="W756" s="183"/>
      <c r="X756" s="183"/>
      <c r="Y756" s="183"/>
      <c r="Z756" s="183"/>
      <c r="AA756" s="183"/>
      <c r="AB756" s="183"/>
    </row>
    <row r="757" spans="1:28">
      <c r="A757" s="3"/>
      <c r="B757" s="203"/>
      <c r="C757" s="190"/>
      <c r="D757" s="206"/>
      <c r="E757" s="183"/>
      <c r="F757" s="3"/>
      <c r="G757" s="190"/>
      <c r="H757" s="183"/>
      <c r="I757" s="183"/>
      <c r="J757" s="183"/>
      <c r="K757" s="183"/>
      <c r="L757" s="183"/>
      <c r="M757" s="183"/>
      <c r="N757" s="183"/>
      <c r="O757" s="183"/>
      <c r="P757" s="183"/>
      <c r="Q757" s="183"/>
      <c r="R757" s="183"/>
      <c r="S757" s="183"/>
      <c r="T757" s="183"/>
      <c r="U757" s="183"/>
      <c r="V757" s="183"/>
      <c r="W757" s="183"/>
      <c r="X757" s="183"/>
      <c r="Y757" s="183"/>
      <c r="Z757" s="183"/>
      <c r="AA757" s="183"/>
      <c r="AB757" s="183"/>
    </row>
    <row r="758" spans="1:28">
      <c r="A758" s="3"/>
      <c r="B758" s="203"/>
      <c r="C758" s="190"/>
      <c r="D758" s="206"/>
      <c r="E758" s="183"/>
      <c r="F758" s="3"/>
      <c r="G758" s="190"/>
      <c r="H758" s="183"/>
      <c r="I758" s="183"/>
      <c r="J758" s="183"/>
      <c r="K758" s="183"/>
      <c r="L758" s="183"/>
      <c r="M758" s="183"/>
      <c r="N758" s="183"/>
      <c r="O758" s="183"/>
      <c r="P758" s="183"/>
      <c r="Q758" s="183"/>
      <c r="R758" s="183"/>
      <c r="S758" s="183"/>
      <c r="T758" s="183"/>
      <c r="U758" s="183"/>
      <c r="V758" s="183"/>
      <c r="W758" s="183"/>
      <c r="X758" s="183"/>
      <c r="Y758" s="183"/>
      <c r="Z758" s="183"/>
      <c r="AA758" s="183"/>
      <c r="AB758" s="183"/>
    </row>
    <row r="759" spans="1:28">
      <c r="A759" s="3"/>
      <c r="B759" s="203"/>
      <c r="C759" s="190"/>
      <c r="D759" s="206"/>
      <c r="E759" s="183"/>
      <c r="F759" s="3"/>
      <c r="G759" s="190"/>
      <c r="H759" s="183"/>
      <c r="I759" s="183"/>
      <c r="J759" s="183"/>
      <c r="K759" s="183"/>
      <c r="L759" s="183"/>
      <c r="M759" s="183"/>
      <c r="N759" s="183"/>
      <c r="O759" s="183"/>
      <c r="P759" s="183"/>
      <c r="Q759" s="183"/>
      <c r="R759" s="183"/>
      <c r="S759" s="183"/>
      <c r="T759" s="183"/>
      <c r="U759" s="183"/>
      <c r="V759" s="183"/>
      <c r="W759" s="183"/>
      <c r="X759" s="183"/>
      <c r="Y759" s="183"/>
      <c r="Z759" s="183"/>
      <c r="AA759" s="183"/>
      <c r="AB759" s="183"/>
    </row>
    <row r="760" spans="1:28">
      <c r="A760" s="3"/>
      <c r="B760" s="203"/>
      <c r="C760" s="190"/>
      <c r="D760" s="206"/>
      <c r="E760" s="183"/>
      <c r="F760" s="3"/>
      <c r="G760" s="190"/>
      <c r="H760" s="183"/>
      <c r="I760" s="183"/>
      <c r="J760" s="183"/>
      <c r="K760" s="183"/>
      <c r="L760" s="183"/>
      <c r="M760" s="183"/>
      <c r="N760" s="183"/>
      <c r="O760" s="183"/>
      <c r="P760" s="183"/>
      <c r="Q760" s="183"/>
      <c r="R760" s="183"/>
      <c r="S760" s="183"/>
      <c r="T760" s="183"/>
      <c r="U760" s="183"/>
      <c r="V760" s="183"/>
      <c r="W760" s="183"/>
      <c r="X760" s="183"/>
      <c r="Y760" s="183"/>
      <c r="Z760" s="183"/>
      <c r="AA760" s="183"/>
      <c r="AB760" s="183"/>
    </row>
    <row r="761" spans="1:28">
      <c r="A761" s="3"/>
      <c r="B761" s="203"/>
      <c r="C761" s="190"/>
      <c r="D761" s="206"/>
      <c r="E761" s="183"/>
      <c r="F761" s="3"/>
      <c r="G761" s="190"/>
      <c r="H761" s="183"/>
      <c r="I761" s="183"/>
      <c r="J761" s="183"/>
      <c r="K761" s="183"/>
      <c r="L761" s="183"/>
      <c r="M761" s="183"/>
      <c r="N761" s="183"/>
      <c r="O761" s="183"/>
      <c r="P761" s="183"/>
      <c r="Q761" s="183"/>
      <c r="R761" s="183"/>
      <c r="S761" s="183"/>
      <c r="T761" s="183"/>
      <c r="U761" s="183"/>
      <c r="V761" s="183"/>
      <c r="W761" s="183"/>
      <c r="X761" s="183"/>
      <c r="Y761" s="183"/>
      <c r="Z761" s="183"/>
      <c r="AA761" s="183"/>
      <c r="AB761" s="183"/>
    </row>
    <row r="762" spans="1:28">
      <c r="A762" s="3"/>
      <c r="B762" s="203"/>
      <c r="C762" s="190"/>
      <c r="D762" s="206"/>
      <c r="E762" s="183"/>
      <c r="F762" s="3"/>
      <c r="G762" s="190"/>
      <c r="H762" s="183"/>
      <c r="I762" s="183"/>
      <c r="J762" s="183"/>
      <c r="K762" s="183"/>
      <c r="L762" s="183"/>
      <c r="M762" s="183"/>
      <c r="N762" s="183"/>
      <c r="O762" s="183"/>
      <c r="P762" s="183"/>
      <c r="Q762" s="183"/>
      <c r="R762" s="183"/>
      <c r="S762" s="183"/>
      <c r="T762" s="183"/>
      <c r="U762" s="183"/>
      <c r="V762" s="183"/>
      <c r="W762" s="183"/>
      <c r="X762" s="183"/>
      <c r="Y762" s="183"/>
      <c r="Z762" s="183"/>
      <c r="AA762" s="183"/>
      <c r="AB762" s="183"/>
    </row>
    <row r="763" spans="1:28">
      <c r="A763" s="3"/>
      <c r="B763" s="203"/>
      <c r="C763" s="190"/>
      <c r="D763" s="206"/>
      <c r="E763" s="183"/>
      <c r="F763" s="3"/>
      <c r="G763" s="190"/>
      <c r="H763" s="183"/>
      <c r="I763" s="183"/>
      <c r="J763" s="183"/>
      <c r="K763" s="183"/>
      <c r="L763" s="183"/>
      <c r="M763" s="183"/>
      <c r="N763" s="183"/>
      <c r="O763" s="183"/>
      <c r="P763" s="183"/>
      <c r="Q763" s="183"/>
      <c r="R763" s="183"/>
      <c r="S763" s="183"/>
      <c r="T763" s="183"/>
      <c r="U763" s="183"/>
      <c r="V763" s="183"/>
      <c r="W763" s="183"/>
      <c r="X763" s="183"/>
      <c r="Y763" s="183"/>
      <c r="Z763" s="183"/>
      <c r="AA763" s="183"/>
      <c r="AB763" s="183"/>
    </row>
    <row r="764" spans="1:28">
      <c r="A764" s="3"/>
      <c r="B764" s="203"/>
      <c r="C764" s="190"/>
      <c r="D764" s="206"/>
      <c r="E764" s="183"/>
      <c r="F764" s="3"/>
      <c r="G764" s="190"/>
      <c r="H764" s="183"/>
      <c r="I764" s="183"/>
      <c r="J764" s="183"/>
      <c r="K764" s="183"/>
      <c r="L764" s="183"/>
      <c r="M764" s="183"/>
      <c r="N764" s="183"/>
      <c r="O764" s="183"/>
      <c r="P764" s="183"/>
      <c r="Q764" s="183"/>
      <c r="R764" s="183"/>
      <c r="S764" s="183"/>
      <c r="T764" s="183"/>
      <c r="U764" s="183"/>
      <c r="V764" s="183"/>
      <c r="W764" s="183"/>
      <c r="X764" s="183"/>
      <c r="Y764" s="183"/>
      <c r="Z764" s="183"/>
      <c r="AA764" s="183"/>
      <c r="AB764" s="183"/>
    </row>
    <row r="765" spans="1:28">
      <c r="A765" s="3"/>
      <c r="B765" s="203"/>
      <c r="C765" s="190"/>
      <c r="D765" s="206"/>
      <c r="E765" s="183"/>
      <c r="F765" s="3"/>
      <c r="G765" s="190"/>
      <c r="H765" s="183"/>
      <c r="I765" s="183"/>
      <c r="J765" s="183"/>
      <c r="K765" s="183"/>
      <c r="L765" s="183"/>
      <c r="M765" s="183"/>
      <c r="N765" s="183"/>
      <c r="O765" s="183"/>
      <c r="P765" s="183"/>
      <c r="Q765" s="183"/>
      <c r="R765" s="183"/>
      <c r="S765" s="183"/>
      <c r="T765" s="183"/>
      <c r="U765" s="183"/>
      <c r="V765" s="183"/>
      <c r="W765" s="183"/>
      <c r="X765" s="183"/>
      <c r="Y765" s="183"/>
      <c r="Z765" s="183"/>
      <c r="AA765" s="183"/>
      <c r="AB765" s="183"/>
    </row>
    <row r="766" spans="1:28">
      <c r="A766" s="3"/>
      <c r="B766" s="203"/>
      <c r="C766" s="190"/>
      <c r="D766" s="206"/>
      <c r="E766" s="183"/>
      <c r="F766" s="3"/>
      <c r="G766" s="190"/>
      <c r="H766" s="183"/>
      <c r="I766" s="183"/>
      <c r="J766" s="183"/>
      <c r="K766" s="183"/>
      <c r="L766" s="183"/>
      <c r="M766" s="183"/>
      <c r="N766" s="183"/>
      <c r="O766" s="183"/>
      <c r="P766" s="183"/>
      <c r="Q766" s="183"/>
      <c r="R766" s="183"/>
      <c r="S766" s="183"/>
      <c r="T766" s="183"/>
      <c r="U766" s="183"/>
      <c r="V766" s="183"/>
      <c r="W766" s="183"/>
      <c r="X766" s="183"/>
      <c r="Y766" s="183"/>
      <c r="Z766" s="183"/>
      <c r="AA766" s="183"/>
      <c r="AB766" s="183"/>
    </row>
    <row r="767" spans="1:28">
      <c r="A767" s="3"/>
      <c r="B767" s="203"/>
      <c r="C767" s="190"/>
      <c r="D767" s="206"/>
      <c r="E767" s="183"/>
      <c r="F767" s="3"/>
      <c r="G767" s="190"/>
      <c r="H767" s="183"/>
      <c r="I767" s="183"/>
      <c r="J767" s="183"/>
      <c r="K767" s="183"/>
      <c r="L767" s="183"/>
      <c r="M767" s="183"/>
      <c r="N767" s="183"/>
      <c r="O767" s="183"/>
      <c r="P767" s="183"/>
      <c r="Q767" s="183"/>
      <c r="R767" s="183"/>
      <c r="S767" s="183"/>
      <c r="T767" s="183"/>
      <c r="U767" s="183"/>
      <c r="V767" s="183"/>
      <c r="W767" s="183"/>
      <c r="X767" s="183"/>
      <c r="Y767" s="183"/>
      <c r="Z767" s="183"/>
      <c r="AA767" s="183"/>
      <c r="AB767" s="183"/>
    </row>
    <row r="768" spans="1:28">
      <c r="A768" s="3"/>
      <c r="B768" s="203"/>
      <c r="C768" s="190"/>
      <c r="D768" s="206"/>
      <c r="E768" s="183"/>
      <c r="F768" s="3"/>
      <c r="G768" s="190"/>
      <c r="H768" s="183"/>
      <c r="I768" s="183"/>
      <c r="J768" s="183"/>
      <c r="K768" s="183"/>
      <c r="L768" s="183"/>
      <c r="M768" s="183"/>
      <c r="N768" s="183"/>
      <c r="O768" s="183"/>
      <c r="P768" s="183"/>
      <c r="Q768" s="183"/>
      <c r="R768" s="183"/>
      <c r="S768" s="183"/>
      <c r="T768" s="183"/>
      <c r="U768" s="183"/>
      <c r="V768" s="183"/>
      <c r="W768" s="183"/>
      <c r="X768" s="183"/>
      <c r="Y768" s="183"/>
      <c r="Z768" s="183"/>
      <c r="AA768" s="183"/>
      <c r="AB768" s="183"/>
    </row>
    <row r="769" spans="1:28">
      <c r="A769" s="3"/>
      <c r="B769" s="203"/>
      <c r="C769" s="190"/>
      <c r="D769" s="206"/>
      <c r="E769" s="183"/>
      <c r="F769" s="3"/>
      <c r="G769" s="190"/>
      <c r="H769" s="183"/>
      <c r="I769" s="183"/>
      <c r="J769" s="183"/>
      <c r="K769" s="183"/>
      <c r="L769" s="183"/>
      <c r="M769" s="183"/>
      <c r="N769" s="183"/>
      <c r="O769" s="183"/>
      <c r="P769" s="183"/>
      <c r="Q769" s="183"/>
      <c r="R769" s="183"/>
      <c r="S769" s="183"/>
      <c r="T769" s="183"/>
      <c r="U769" s="183"/>
      <c r="V769" s="183"/>
      <c r="W769" s="183"/>
      <c r="X769" s="183"/>
      <c r="Y769" s="183"/>
      <c r="Z769" s="183"/>
      <c r="AA769" s="183"/>
      <c r="AB769" s="183"/>
    </row>
    <row r="770" spans="1:28">
      <c r="A770" s="3"/>
      <c r="B770" s="203"/>
      <c r="C770" s="190"/>
      <c r="D770" s="206"/>
      <c r="E770" s="183"/>
      <c r="F770" s="3"/>
      <c r="G770" s="190"/>
      <c r="H770" s="183"/>
      <c r="I770" s="183"/>
      <c r="J770" s="183"/>
      <c r="K770" s="183"/>
      <c r="L770" s="183"/>
      <c r="M770" s="183"/>
      <c r="N770" s="183"/>
      <c r="O770" s="183"/>
      <c r="P770" s="183"/>
      <c r="Q770" s="183"/>
      <c r="R770" s="183"/>
      <c r="S770" s="183"/>
      <c r="T770" s="183"/>
      <c r="U770" s="183"/>
      <c r="V770" s="183"/>
      <c r="W770" s="183"/>
      <c r="X770" s="183"/>
      <c r="Y770" s="183"/>
      <c r="Z770" s="183"/>
      <c r="AA770" s="183"/>
      <c r="AB770" s="183"/>
    </row>
    <row r="771" spans="1:28">
      <c r="A771" s="3"/>
      <c r="B771" s="203"/>
      <c r="C771" s="190"/>
      <c r="D771" s="206"/>
      <c r="E771" s="183"/>
      <c r="F771" s="3"/>
      <c r="G771" s="190"/>
      <c r="H771" s="183"/>
      <c r="I771" s="183"/>
      <c r="J771" s="183"/>
      <c r="K771" s="183"/>
      <c r="L771" s="183"/>
      <c r="M771" s="183"/>
      <c r="N771" s="183"/>
      <c r="O771" s="183"/>
      <c r="P771" s="183"/>
      <c r="Q771" s="183"/>
      <c r="R771" s="183"/>
      <c r="S771" s="183"/>
      <c r="T771" s="183"/>
      <c r="U771" s="183"/>
      <c r="V771" s="183"/>
      <c r="W771" s="183"/>
      <c r="X771" s="183"/>
      <c r="Y771" s="183"/>
      <c r="Z771" s="183"/>
      <c r="AA771" s="183"/>
      <c r="AB771" s="183"/>
    </row>
    <row r="772" spans="1:28">
      <c r="A772" s="3"/>
      <c r="B772" s="203"/>
      <c r="C772" s="190"/>
      <c r="D772" s="206"/>
      <c r="E772" s="183"/>
      <c r="F772" s="3"/>
      <c r="G772" s="190"/>
      <c r="H772" s="183"/>
      <c r="I772" s="183"/>
      <c r="J772" s="183"/>
      <c r="K772" s="183"/>
      <c r="L772" s="183"/>
      <c r="M772" s="183"/>
      <c r="N772" s="183"/>
      <c r="O772" s="183"/>
      <c r="P772" s="183"/>
      <c r="Q772" s="183"/>
      <c r="R772" s="183"/>
      <c r="S772" s="183"/>
      <c r="T772" s="183"/>
      <c r="U772" s="183"/>
      <c r="V772" s="183"/>
      <c r="W772" s="183"/>
      <c r="X772" s="183"/>
      <c r="Y772" s="183"/>
      <c r="Z772" s="183"/>
      <c r="AA772" s="183"/>
      <c r="AB772" s="183"/>
    </row>
    <row r="773" spans="1:28">
      <c r="A773" s="3"/>
      <c r="B773" s="203"/>
      <c r="C773" s="190"/>
      <c r="D773" s="206"/>
      <c r="E773" s="183"/>
      <c r="F773" s="3"/>
      <c r="G773" s="190"/>
      <c r="H773" s="183"/>
      <c r="I773" s="183"/>
      <c r="J773" s="183"/>
      <c r="K773" s="183"/>
      <c r="L773" s="183"/>
      <c r="M773" s="183"/>
      <c r="N773" s="183"/>
      <c r="O773" s="183"/>
      <c r="P773" s="183"/>
      <c r="Q773" s="183"/>
      <c r="R773" s="183"/>
      <c r="S773" s="183"/>
      <c r="T773" s="183"/>
      <c r="U773" s="183"/>
      <c r="V773" s="183"/>
      <c r="W773" s="183"/>
      <c r="X773" s="183"/>
      <c r="Y773" s="183"/>
      <c r="Z773" s="183"/>
      <c r="AA773" s="183"/>
      <c r="AB773" s="183"/>
    </row>
    <row r="774" spans="1:28">
      <c r="A774" s="3"/>
      <c r="B774" s="203"/>
      <c r="C774" s="190"/>
      <c r="D774" s="206"/>
      <c r="E774" s="183"/>
      <c r="F774" s="3"/>
      <c r="G774" s="190"/>
      <c r="H774" s="183"/>
      <c r="I774" s="183"/>
      <c r="J774" s="183"/>
      <c r="K774" s="183"/>
      <c r="L774" s="183"/>
      <c r="M774" s="183"/>
      <c r="N774" s="183"/>
      <c r="O774" s="183"/>
      <c r="P774" s="183"/>
      <c r="Q774" s="183"/>
      <c r="R774" s="183"/>
      <c r="S774" s="183"/>
      <c r="T774" s="183"/>
      <c r="U774" s="183"/>
      <c r="V774" s="183"/>
      <c r="W774" s="183"/>
      <c r="X774" s="183"/>
      <c r="Y774" s="183"/>
      <c r="Z774" s="183"/>
      <c r="AA774" s="183"/>
      <c r="AB774" s="183"/>
    </row>
    <row r="775" spans="1:28">
      <c r="A775" s="3"/>
      <c r="B775" s="203"/>
      <c r="C775" s="190"/>
      <c r="D775" s="206"/>
      <c r="E775" s="183"/>
      <c r="F775" s="3"/>
      <c r="G775" s="190"/>
      <c r="H775" s="183"/>
      <c r="I775" s="183"/>
      <c r="J775" s="183"/>
      <c r="K775" s="183"/>
      <c r="L775" s="183"/>
      <c r="M775" s="183"/>
      <c r="N775" s="183"/>
      <c r="O775" s="183"/>
      <c r="P775" s="183"/>
      <c r="Q775" s="183"/>
      <c r="R775" s="183"/>
      <c r="S775" s="183"/>
      <c r="T775" s="183"/>
      <c r="U775" s="183"/>
      <c r="V775" s="183"/>
      <c r="W775" s="183"/>
      <c r="X775" s="183"/>
      <c r="Y775" s="183"/>
      <c r="Z775" s="183"/>
      <c r="AA775" s="183"/>
      <c r="AB775" s="183"/>
    </row>
    <row r="776" spans="1:28">
      <c r="A776" s="3"/>
      <c r="B776" s="203"/>
      <c r="C776" s="190"/>
      <c r="D776" s="206"/>
      <c r="E776" s="183"/>
      <c r="F776" s="3"/>
      <c r="G776" s="190"/>
      <c r="H776" s="183"/>
      <c r="I776" s="183"/>
      <c r="J776" s="183"/>
      <c r="K776" s="183"/>
      <c r="L776" s="183"/>
      <c r="M776" s="183"/>
      <c r="N776" s="183"/>
      <c r="O776" s="183"/>
      <c r="P776" s="183"/>
      <c r="Q776" s="183"/>
      <c r="R776" s="183"/>
      <c r="S776" s="183"/>
      <c r="T776" s="183"/>
      <c r="U776" s="183"/>
      <c r="V776" s="183"/>
      <c r="W776" s="183"/>
      <c r="X776" s="183"/>
      <c r="Y776" s="183"/>
      <c r="Z776" s="183"/>
      <c r="AA776" s="183"/>
      <c r="AB776" s="183"/>
    </row>
    <row r="777" spans="1:28">
      <c r="A777" s="3"/>
      <c r="B777" s="203"/>
      <c r="C777" s="190"/>
      <c r="D777" s="206"/>
      <c r="E777" s="183"/>
      <c r="F777" s="3"/>
      <c r="G777" s="190"/>
      <c r="H777" s="183"/>
      <c r="I777" s="183"/>
      <c r="J777" s="183"/>
      <c r="K777" s="183"/>
      <c r="L777" s="183"/>
      <c r="M777" s="183"/>
      <c r="N777" s="183"/>
      <c r="O777" s="183"/>
      <c r="P777" s="183"/>
      <c r="Q777" s="183"/>
      <c r="R777" s="183"/>
      <c r="S777" s="183"/>
      <c r="T777" s="183"/>
      <c r="U777" s="183"/>
      <c r="V777" s="183"/>
      <c r="W777" s="183"/>
      <c r="X777" s="183"/>
      <c r="Y777" s="183"/>
      <c r="Z777" s="183"/>
      <c r="AA777" s="183"/>
      <c r="AB777" s="183"/>
    </row>
    <row r="778" spans="1:28">
      <c r="A778" s="3"/>
      <c r="B778" s="203"/>
      <c r="C778" s="190"/>
      <c r="D778" s="206"/>
      <c r="E778" s="183"/>
      <c r="F778" s="3"/>
      <c r="G778" s="190"/>
      <c r="H778" s="183"/>
      <c r="I778" s="183"/>
      <c r="J778" s="183"/>
      <c r="K778" s="183"/>
      <c r="L778" s="183"/>
      <c r="M778" s="183"/>
      <c r="N778" s="183"/>
      <c r="O778" s="183"/>
      <c r="P778" s="183"/>
      <c r="Q778" s="183"/>
      <c r="R778" s="183"/>
      <c r="S778" s="183"/>
      <c r="T778" s="183"/>
      <c r="U778" s="183"/>
      <c r="V778" s="183"/>
      <c r="W778" s="183"/>
      <c r="X778" s="183"/>
      <c r="Y778" s="183"/>
      <c r="Z778" s="183"/>
      <c r="AA778" s="183"/>
      <c r="AB778" s="183"/>
    </row>
    <row r="779" spans="1:28">
      <c r="A779" s="3"/>
      <c r="B779" s="203"/>
      <c r="C779" s="190"/>
      <c r="D779" s="206"/>
      <c r="E779" s="183"/>
      <c r="F779" s="3"/>
      <c r="G779" s="190"/>
      <c r="H779" s="183"/>
      <c r="I779" s="183"/>
      <c r="J779" s="183"/>
      <c r="K779" s="183"/>
      <c r="L779" s="183"/>
      <c r="M779" s="183"/>
      <c r="N779" s="183"/>
      <c r="O779" s="183"/>
      <c r="P779" s="183"/>
      <c r="Q779" s="183"/>
      <c r="R779" s="183"/>
      <c r="S779" s="183"/>
      <c r="T779" s="183"/>
      <c r="U779" s="183"/>
      <c r="V779" s="183"/>
      <c r="W779" s="183"/>
      <c r="X779" s="183"/>
      <c r="Y779" s="183"/>
      <c r="Z779" s="183"/>
      <c r="AA779" s="183"/>
      <c r="AB779" s="183"/>
    </row>
    <row r="780" spans="1:28">
      <c r="A780" s="3"/>
      <c r="B780" s="203"/>
      <c r="C780" s="190"/>
      <c r="D780" s="206"/>
      <c r="E780" s="183"/>
      <c r="F780" s="3"/>
      <c r="G780" s="190"/>
      <c r="H780" s="183"/>
      <c r="I780" s="183"/>
      <c r="J780" s="183"/>
      <c r="K780" s="183"/>
      <c r="L780" s="183"/>
      <c r="M780" s="183"/>
      <c r="N780" s="183"/>
      <c r="O780" s="183"/>
      <c r="P780" s="183"/>
      <c r="Q780" s="183"/>
      <c r="R780" s="183"/>
      <c r="S780" s="183"/>
      <c r="T780" s="183"/>
      <c r="U780" s="183"/>
      <c r="V780" s="183"/>
      <c r="W780" s="183"/>
      <c r="X780" s="183"/>
      <c r="Y780" s="183"/>
      <c r="Z780" s="183"/>
      <c r="AA780" s="183"/>
      <c r="AB780" s="183"/>
    </row>
    <row r="781" spans="1:28">
      <c r="A781" s="3"/>
      <c r="B781" s="203"/>
      <c r="C781" s="190"/>
      <c r="D781" s="206"/>
      <c r="E781" s="183"/>
      <c r="F781" s="3"/>
      <c r="G781" s="190"/>
      <c r="H781" s="183"/>
      <c r="I781" s="183"/>
      <c r="J781" s="183"/>
      <c r="K781" s="183"/>
      <c r="L781" s="183"/>
      <c r="M781" s="183"/>
      <c r="N781" s="183"/>
      <c r="O781" s="183"/>
      <c r="P781" s="183"/>
      <c r="Q781" s="183"/>
      <c r="R781" s="183"/>
      <c r="S781" s="183"/>
      <c r="T781" s="183"/>
      <c r="U781" s="183"/>
      <c r="V781" s="183"/>
      <c r="W781" s="183"/>
      <c r="X781" s="183"/>
      <c r="Y781" s="183"/>
      <c r="Z781" s="183"/>
      <c r="AA781" s="183"/>
      <c r="AB781" s="183"/>
    </row>
    <row r="782" spans="1:28">
      <c r="A782" s="3"/>
      <c r="B782" s="203"/>
      <c r="C782" s="190"/>
      <c r="D782" s="206"/>
      <c r="E782" s="183"/>
      <c r="F782" s="3"/>
      <c r="G782" s="190"/>
      <c r="H782" s="183"/>
      <c r="I782" s="183"/>
      <c r="J782" s="183"/>
      <c r="K782" s="183"/>
      <c r="L782" s="183"/>
      <c r="M782" s="183"/>
      <c r="N782" s="183"/>
      <c r="O782" s="183"/>
      <c r="P782" s="183"/>
      <c r="Q782" s="183"/>
      <c r="R782" s="183"/>
      <c r="S782" s="183"/>
      <c r="T782" s="183"/>
      <c r="U782" s="183"/>
      <c r="V782" s="183"/>
      <c r="W782" s="183"/>
      <c r="X782" s="183"/>
      <c r="Y782" s="183"/>
      <c r="Z782" s="183"/>
      <c r="AA782" s="183"/>
      <c r="AB782" s="183"/>
    </row>
    <row r="783" spans="1:28">
      <c r="A783" s="3"/>
      <c r="B783" s="203"/>
      <c r="C783" s="190"/>
      <c r="D783" s="206"/>
      <c r="E783" s="183"/>
      <c r="F783" s="3"/>
      <c r="G783" s="190"/>
      <c r="H783" s="183"/>
      <c r="I783" s="183"/>
      <c r="J783" s="183"/>
      <c r="K783" s="183"/>
      <c r="L783" s="183"/>
      <c r="M783" s="183"/>
      <c r="N783" s="183"/>
      <c r="O783" s="183"/>
      <c r="P783" s="183"/>
      <c r="Q783" s="183"/>
      <c r="R783" s="183"/>
      <c r="S783" s="183"/>
      <c r="T783" s="183"/>
      <c r="U783" s="183"/>
      <c r="V783" s="183"/>
      <c r="W783" s="183"/>
      <c r="X783" s="183"/>
      <c r="Y783" s="183"/>
      <c r="Z783" s="183"/>
      <c r="AA783" s="183"/>
      <c r="AB783" s="183"/>
    </row>
    <row r="784" spans="1:28">
      <c r="A784" s="3"/>
      <c r="B784" s="203"/>
      <c r="C784" s="190"/>
      <c r="D784" s="206"/>
      <c r="E784" s="183"/>
      <c r="F784" s="3"/>
      <c r="G784" s="190"/>
      <c r="H784" s="183"/>
      <c r="I784" s="183"/>
      <c r="J784" s="183"/>
      <c r="K784" s="183"/>
      <c r="L784" s="183"/>
      <c r="M784" s="183"/>
      <c r="N784" s="183"/>
      <c r="O784" s="183"/>
      <c r="P784" s="183"/>
      <c r="Q784" s="183"/>
      <c r="R784" s="183"/>
      <c r="S784" s="183"/>
      <c r="T784" s="183"/>
      <c r="U784" s="183"/>
      <c r="V784" s="183"/>
      <c r="W784" s="183"/>
      <c r="X784" s="183"/>
      <c r="Y784" s="183"/>
      <c r="Z784" s="183"/>
      <c r="AA784" s="183"/>
      <c r="AB784" s="183"/>
    </row>
    <row r="785" spans="1:28">
      <c r="A785" s="3"/>
      <c r="B785" s="203"/>
      <c r="C785" s="190"/>
      <c r="D785" s="206"/>
      <c r="E785" s="183"/>
      <c r="F785" s="3"/>
      <c r="G785" s="190"/>
      <c r="H785" s="183"/>
      <c r="I785" s="183"/>
      <c r="J785" s="183"/>
      <c r="K785" s="183"/>
      <c r="L785" s="183"/>
      <c r="M785" s="183"/>
      <c r="N785" s="183"/>
      <c r="O785" s="183"/>
      <c r="P785" s="183"/>
      <c r="Q785" s="183"/>
      <c r="R785" s="183"/>
      <c r="S785" s="183"/>
      <c r="T785" s="183"/>
      <c r="U785" s="183"/>
      <c r="V785" s="183"/>
      <c r="W785" s="183"/>
      <c r="X785" s="183"/>
      <c r="Y785" s="183"/>
      <c r="Z785" s="183"/>
      <c r="AA785" s="183"/>
      <c r="AB785" s="183"/>
    </row>
    <row r="786" spans="1:28">
      <c r="A786" s="3"/>
      <c r="B786" s="203"/>
      <c r="C786" s="190"/>
      <c r="D786" s="206"/>
      <c r="E786" s="183"/>
      <c r="F786" s="3"/>
      <c r="G786" s="190"/>
      <c r="H786" s="183"/>
      <c r="I786" s="183"/>
      <c r="J786" s="183"/>
      <c r="K786" s="183"/>
      <c r="L786" s="183"/>
      <c r="M786" s="183"/>
      <c r="N786" s="183"/>
      <c r="O786" s="183"/>
      <c r="P786" s="183"/>
      <c r="Q786" s="183"/>
      <c r="R786" s="183"/>
      <c r="S786" s="183"/>
      <c r="T786" s="183"/>
      <c r="U786" s="183"/>
      <c r="V786" s="183"/>
      <c r="W786" s="183"/>
      <c r="X786" s="183"/>
      <c r="Y786" s="183"/>
      <c r="Z786" s="183"/>
      <c r="AA786" s="183"/>
      <c r="AB786" s="183"/>
    </row>
    <row r="787" spans="1:28">
      <c r="A787" s="3"/>
      <c r="B787" s="203"/>
      <c r="C787" s="190"/>
      <c r="D787" s="206"/>
      <c r="E787" s="183"/>
      <c r="F787" s="3"/>
      <c r="G787" s="190"/>
      <c r="H787" s="183"/>
      <c r="I787" s="183"/>
      <c r="J787" s="183"/>
      <c r="K787" s="183"/>
      <c r="L787" s="183"/>
      <c r="M787" s="183"/>
      <c r="N787" s="183"/>
      <c r="O787" s="183"/>
      <c r="P787" s="183"/>
      <c r="Q787" s="183"/>
      <c r="R787" s="183"/>
      <c r="S787" s="183"/>
      <c r="T787" s="183"/>
      <c r="U787" s="183"/>
      <c r="V787" s="183"/>
      <c r="W787" s="183"/>
      <c r="X787" s="183"/>
      <c r="Y787" s="183"/>
      <c r="Z787" s="183"/>
      <c r="AA787" s="183"/>
      <c r="AB787" s="183"/>
    </row>
    <row r="788" spans="1:28">
      <c r="A788" s="3"/>
      <c r="B788" s="203"/>
      <c r="C788" s="190"/>
      <c r="D788" s="206"/>
      <c r="E788" s="183"/>
      <c r="F788" s="3"/>
      <c r="G788" s="190"/>
      <c r="H788" s="183"/>
      <c r="I788" s="183"/>
      <c r="J788" s="183"/>
      <c r="K788" s="183"/>
      <c r="L788" s="183"/>
      <c r="M788" s="183"/>
      <c r="N788" s="183"/>
      <c r="O788" s="183"/>
      <c r="P788" s="183"/>
      <c r="Q788" s="183"/>
      <c r="R788" s="183"/>
      <c r="S788" s="183"/>
      <c r="T788" s="183"/>
      <c r="U788" s="183"/>
      <c r="V788" s="183"/>
      <c r="W788" s="183"/>
      <c r="X788" s="183"/>
      <c r="Y788" s="183"/>
      <c r="Z788" s="183"/>
      <c r="AA788" s="183"/>
      <c r="AB788" s="183"/>
    </row>
    <row r="789" spans="1:28">
      <c r="A789" s="3"/>
      <c r="B789" s="203"/>
      <c r="C789" s="190"/>
      <c r="D789" s="206"/>
      <c r="E789" s="183"/>
      <c r="F789" s="3"/>
      <c r="G789" s="190"/>
      <c r="H789" s="183"/>
      <c r="I789" s="183"/>
      <c r="J789" s="183"/>
      <c r="K789" s="183"/>
      <c r="L789" s="183"/>
      <c r="M789" s="183"/>
      <c r="N789" s="183"/>
      <c r="O789" s="183"/>
      <c r="P789" s="183"/>
      <c r="Q789" s="183"/>
      <c r="R789" s="183"/>
      <c r="S789" s="183"/>
      <c r="T789" s="183"/>
      <c r="U789" s="183"/>
      <c r="V789" s="183"/>
      <c r="W789" s="183"/>
      <c r="X789" s="183"/>
      <c r="Y789" s="183"/>
      <c r="Z789" s="183"/>
      <c r="AA789" s="183"/>
      <c r="AB789" s="183"/>
    </row>
    <row r="790" spans="1:28">
      <c r="A790" s="3"/>
      <c r="B790" s="203"/>
      <c r="C790" s="190"/>
      <c r="D790" s="206"/>
      <c r="E790" s="183"/>
      <c r="F790" s="3"/>
      <c r="G790" s="190"/>
      <c r="H790" s="183"/>
      <c r="I790" s="183"/>
      <c r="J790" s="183"/>
      <c r="K790" s="183"/>
      <c r="L790" s="183"/>
      <c r="M790" s="183"/>
      <c r="N790" s="183"/>
      <c r="O790" s="183"/>
      <c r="P790" s="183"/>
      <c r="Q790" s="183"/>
      <c r="R790" s="183"/>
      <c r="S790" s="183"/>
      <c r="T790" s="183"/>
      <c r="U790" s="183"/>
      <c r="V790" s="183"/>
      <c r="W790" s="183"/>
      <c r="X790" s="183"/>
      <c r="Y790" s="183"/>
      <c r="Z790" s="183"/>
      <c r="AA790" s="183"/>
      <c r="AB790" s="183"/>
    </row>
    <row r="791" spans="1:28">
      <c r="A791" s="3"/>
      <c r="B791" s="203"/>
      <c r="C791" s="190"/>
      <c r="D791" s="206"/>
      <c r="E791" s="183"/>
      <c r="F791" s="3"/>
      <c r="G791" s="190"/>
      <c r="H791" s="183"/>
      <c r="I791" s="183"/>
      <c r="J791" s="183"/>
      <c r="K791" s="183"/>
      <c r="L791" s="183"/>
      <c r="M791" s="183"/>
      <c r="N791" s="183"/>
      <c r="O791" s="183"/>
      <c r="P791" s="183"/>
      <c r="Q791" s="183"/>
      <c r="R791" s="183"/>
      <c r="S791" s="183"/>
      <c r="T791" s="183"/>
      <c r="U791" s="183"/>
      <c r="V791" s="183"/>
      <c r="W791" s="183"/>
      <c r="X791" s="183"/>
      <c r="Y791" s="183"/>
      <c r="Z791" s="183"/>
      <c r="AA791" s="183"/>
      <c r="AB791" s="183"/>
    </row>
    <row r="792" spans="1:28">
      <c r="A792" s="3"/>
      <c r="B792" s="203"/>
      <c r="C792" s="190"/>
      <c r="D792" s="206"/>
      <c r="E792" s="183"/>
      <c r="F792" s="3"/>
      <c r="G792" s="190"/>
      <c r="H792" s="183"/>
      <c r="I792" s="183"/>
      <c r="J792" s="183"/>
      <c r="K792" s="183"/>
      <c r="L792" s="183"/>
      <c r="M792" s="183"/>
      <c r="N792" s="183"/>
      <c r="O792" s="183"/>
      <c r="P792" s="183"/>
      <c r="Q792" s="183"/>
      <c r="R792" s="183"/>
      <c r="S792" s="183"/>
      <c r="T792" s="183"/>
      <c r="U792" s="183"/>
      <c r="V792" s="183"/>
      <c r="W792" s="183"/>
      <c r="X792" s="183"/>
      <c r="Y792" s="183"/>
      <c r="Z792" s="183"/>
      <c r="AA792" s="183"/>
      <c r="AB792" s="183"/>
    </row>
    <row r="793" spans="1:28">
      <c r="A793" s="3"/>
      <c r="B793" s="203"/>
      <c r="C793" s="190"/>
      <c r="D793" s="206"/>
      <c r="E793" s="183"/>
      <c r="F793" s="3"/>
      <c r="G793" s="190"/>
      <c r="H793" s="183"/>
      <c r="I793" s="183"/>
      <c r="J793" s="183"/>
      <c r="K793" s="183"/>
      <c r="L793" s="183"/>
      <c r="M793" s="183"/>
      <c r="N793" s="183"/>
      <c r="O793" s="183"/>
      <c r="P793" s="183"/>
      <c r="Q793" s="183"/>
      <c r="R793" s="183"/>
      <c r="S793" s="183"/>
      <c r="T793" s="183"/>
      <c r="U793" s="183"/>
      <c r="V793" s="183"/>
      <c r="W793" s="183"/>
      <c r="X793" s="183"/>
      <c r="Y793" s="183"/>
      <c r="Z793" s="183"/>
      <c r="AA793" s="183"/>
      <c r="AB793" s="183"/>
    </row>
    <row r="794" spans="1:28">
      <c r="A794" s="3"/>
      <c r="B794" s="203"/>
      <c r="C794" s="190"/>
      <c r="D794" s="206"/>
      <c r="E794" s="183"/>
      <c r="F794" s="3"/>
      <c r="G794" s="190"/>
      <c r="H794" s="183"/>
      <c r="I794" s="183"/>
      <c r="J794" s="183"/>
      <c r="K794" s="183"/>
      <c r="L794" s="183"/>
      <c r="M794" s="183"/>
      <c r="N794" s="183"/>
      <c r="O794" s="183"/>
      <c r="P794" s="183"/>
      <c r="Q794" s="183"/>
      <c r="R794" s="183"/>
      <c r="S794" s="183"/>
      <c r="T794" s="183"/>
      <c r="U794" s="183"/>
      <c r="V794" s="183"/>
      <c r="W794" s="183"/>
      <c r="X794" s="183"/>
      <c r="Y794" s="183"/>
      <c r="Z794" s="183"/>
      <c r="AA794" s="183"/>
      <c r="AB794" s="183"/>
    </row>
    <row r="795" spans="1:28">
      <c r="A795" s="3"/>
      <c r="B795" s="203"/>
      <c r="C795" s="190"/>
      <c r="D795" s="206"/>
      <c r="E795" s="183"/>
      <c r="F795" s="3"/>
      <c r="G795" s="190"/>
      <c r="H795" s="183"/>
      <c r="I795" s="183"/>
      <c r="J795" s="183"/>
      <c r="K795" s="183"/>
      <c r="L795" s="183"/>
      <c r="M795" s="183"/>
      <c r="N795" s="183"/>
      <c r="O795" s="183"/>
      <c r="P795" s="183"/>
      <c r="Q795" s="183"/>
      <c r="R795" s="183"/>
      <c r="S795" s="183"/>
      <c r="T795" s="183"/>
      <c r="U795" s="183"/>
      <c r="V795" s="183"/>
      <c r="W795" s="183"/>
      <c r="X795" s="183"/>
      <c r="Y795" s="183"/>
      <c r="Z795" s="183"/>
      <c r="AA795" s="183"/>
      <c r="AB795" s="183"/>
    </row>
    <row r="796" spans="1:28">
      <c r="A796" s="3"/>
      <c r="B796" s="203"/>
      <c r="C796" s="190"/>
      <c r="D796" s="206"/>
      <c r="E796" s="183"/>
      <c r="F796" s="3"/>
      <c r="G796" s="190"/>
      <c r="H796" s="183"/>
      <c r="I796" s="183"/>
      <c r="J796" s="183"/>
      <c r="K796" s="183"/>
      <c r="L796" s="183"/>
      <c r="M796" s="183"/>
      <c r="N796" s="183"/>
      <c r="O796" s="183"/>
      <c r="P796" s="183"/>
      <c r="Q796" s="183"/>
      <c r="R796" s="183"/>
      <c r="S796" s="183"/>
      <c r="T796" s="183"/>
      <c r="U796" s="183"/>
      <c r="V796" s="183"/>
      <c r="W796" s="183"/>
      <c r="X796" s="183"/>
      <c r="Y796" s="183"/>
      <c r="Z796" s="183"/>
      <c r="AA796" s="183"/>
      <c r="AB796" s="183"/>
    </row>
    <row r="797" spans="1:28">
      <c r="A797" s="3"/>
      <c r="B797" s="203"/>
      <c r="C797" s="190"/>
      <c r="D797" s="206"/>
      <c r="E797" s="183"/>
      <c r="F797" s="3"/>
      <c r="G797" s="190"/>
      <c r="H797" s="183"/>
      <c r="I797" s="183"/>
      <c r="J797" s="183"/>
      <c r="K797" s="183"/>
      <c r="L797" s="183"/>
      <c r="M797" s="183"/>
      <c r="N797" s="183"/>
      <c r="O797" s="183"/>
      <c r="P797" s="183"/>
      <c r="Q797" s="183"/>
      <c r="R797" s="183"/>
      <c r="S797" s="183"/>
      <c r="T797" s="183"/>
      <c r="U797" s="183"/>
      <c r="V797" s="183"/>
      <c r="W797" s="183"/>
      <c r="X797" s="183"/>
      <c r="Y797" s="183"/>
      <c r="Z797" s="183"/>
      <c r="AA797" s="183"/>
      <c r="AB797" s="183"/>
    </row>
    <row r="798" spans="1:28">
      <c r="A798" s="3"/>
      <c r="B798" s="203"/>
      <c r="C798" s="190"/>
      <c r="D798" s="206"/>
      <c r="E798" s="183"/>
      <c r="F798" s="3"/>
      <c r="G798" s="190"/>
      <c r="H798" s="183"/>
      <c r="I798" s="183"/>
      <c r="J798" s="183"/>
      <c r="K798" s="183"/>
      <c r="L798" s="183"/>
      <c r="M798" s="183"/>
      <c r="N798" s="183"/>
      <c r="O798" s="183"/>
      <c r="P798" s="183"/>
      <c r="Q798" s="183"/>
      <c r="R798" s="183"/>
      <c r="S798" s="183"/>
      <c r="T798" s="183"/>
      <c r="U798" s="183"/>
      <c r="V798" s="183"/>
      <c r="W798" s="183"/>
      <c r="X798" s="183"/>
      <c r="Y798" s="183"/>
      <c r="Z798" s="183"/>
      <c r="AA798" s="183"/>
      <c r="AB798" s="183"/>
    </row>
    <row r="799" spans="1:28">
      <c r="A799" s="3"/>
      <c r="B799" s="203"/>
      <c r="C799" s="190"/>
      <c r="D799" s="206"/>
      <c r="E799" s="183"/>
      <c r="F799" s="3"/>
      <c r="G799" s="190"/>
      <c r="H799" s="183"/>
      <c r="I799" s="183"/>
      <c r="J799" s="183"/>
      <c r="K799" s="183"/>
      <c r="L799" s="183"/>
      <c r="M799" s="183"/>
      <c r="N799" s="183"/>
      <c r="O799" s="183"/>
      <c r="P799" s="183"/>
      <c r="Q799" s="183"/>
      <c r="R799" s="183"/>
      <c r="S799" s="183"/>
      <c r="T799" s="183"/>
      <c r="U799" s="183"/>
      <c r="V799" s="183"/>
      <c r="W799" s="183"/>
      <c r="X799" s="183"/>
      <c r="Y799" s="183"/>
      <c r="Z799" s="183"/>
      <c r="AA799" s="183"/>
      <c r="AB799" s="183"/>
    </row>
    <row r="800" spans="1:28">
      <c r="A800" s="3"/>
      <c r="B800" s="203"/>
      <c r="C800" s="190"/>
      <c r="D800" s="206"/>
      <c r="E800" s="183"/>
      <c r="F800" s="3"/>
      <c r="G800" s="190"/>
      <c r="H800" s="183"/>
      <c r="I800" s="183"/>
      <c r="J800" s="183"/>
      <c r="K800" s="183"/>
      <c r="L800" s="183"/>
      <c r="M800" s="183"/>
      <c r="N800" s="183"/>
      <c r="O800" s="183"/>
      <c r="P800" s="183"/>
      <c r="Q800" s="183"/>
      <c r="R800" s="183"/>
      <c r="S800" s="183"/>
      <c r="T800" s="183"/>
      <c r="U800" s="183"/>
      <c r="V800" s="183"/>
      <c r="W800" s="183"/>
      <c r="X800" s="183"/>
      <c r="Y800" s="183"/>
      <c r="Z800" s="183"/>
      <c r="AA800" s="183"/>
      <c r="AB800" s="183"/>
    </row>
    <row r="801" spans="1:28">
      <c r="A801" s="3"/>
      <c r="B801" s="203"/>
      <c r="C801" s="190"/>
      <c r="D801" s="206"/>
      <c r="E801" s="183"/>
      <c r="F801" s="3"/>
      <c r="G801" s="190"/>
      <c r="H801" s="183"/>
      <c r="I801" s="183"/>
      <c r="J801" s="183"/>
      <c r="K801" s="183"/>
      <c r="L801" s="183"/>
      <c r="M801" s="183"/>
      <c r="N801" s="183"/>
      <c r="O801" s="183"/>
      <c r="P801" s="183"/>
      <c r="Q801" s="183"/>
      <c r="R801" s="183"/>
      <c r="S801" s="183"/>
      <c r="T801" s="183"/>
      <c r="U801" s="183"/>
      <c r="V801" s="183"/>
      <c r="W801" s="183"/>
      <c r="X801" s="183"/>
      <c r="Y801" s="183"/>
      <c r="Z801" s="183"/>
      <c r="AA801" s="183"/>
      <c r="AB801" s="183"/>
    </row>
    <row r="802" spans="1:28">
      <c r="A802" s="3"/>
      <c r="B802" s="203"/>
      <c r="C802" s="190"/>
      <c r="D802" s="206"/>
      <c r="E802" s="183"/>
      <c r="F802" s="3"/>
      <c r="G802" s="190"/>
      <c r="H802" s="183"/>
      <c r="I802" s="183"/>
      <c r="J802" s="183"/>
      <c r="K802" s="183"/>
      <c r="L802" s="183"/>
      <c r="M802" s="183"/>
      <c r="N802" s="183"/>
      <c r="O802" s="183"/>
      <c r="P802" s="183"/>
      <c r="Q802" s="183"/>
      <c r="R802" s="183"/>
      <c r="S802" s="183"/>
      <c r="T802" s="183"/>
      <c r="U802" s="183"/>
      <c r="V802" s="183"/>
      <c r="W802" s="183"/>
      <c r="X802" s="183"/>
      <c r="Y802" s="183"/>
      <c r="Z802" s="183"/>
      <c r="AA802" s="183"/>
      <c r="AB802" s="183"/>
    </row>
    <row r="803" spans="1:28">
      <c r="A803" s="3"/>
      <c r="B803" s="203"/>
      <c r="C803" s="190"/>
      <c r="D803" s="206"/>
      <c r="E803" s="183"/>
      <c r="F803" s="3"/>
      <c r="G803" s="190"/>
      <c r="H803" s="183"/>
      <c r="I803" s="183"/>
      <c r="J803" s="183"/>
      <c r="K803" s="183"/>
      <c r="L803" s="183"/>
      <c r="M803" s="183"/>
      <c r="N803" s="183"/>
      <c r="O803" s="183"/>
      <c r="P803" s="183"/>
      <c r="Q803" s="183"/>
      <c r="R803" s="183"/>
      <c r="S803" s="183"/>
      <c r="T803" s="183"/>
      <c r="U803" s="183"/>
      <c r="V803" s="183"/>
      <c r="W803" s="183"/>
      <c r="X803" s="183"/>
      <c r="Y803" s="183"/>
      <c r="Z803" s="183"/>
      <c r="AA803" s="183"/>
      <c r="AB803" s="183"/>
    </row>
    <row r="804" spans="1:28">
      <c r="A804" s="3"/>
      <c r="B804" s="203"/>
      <c r="C804" s="190"/>
      <c r="D804" s="206"/>
      <c r="E804" s="183"/>
      <c r="F804" s="3"/>
      <c r="G804" s="190"/>
      <c r="H804" s="183"/>
      <c r="I804" s="183"/>
      <c r="J804" s="183"/>
      <c r="K804" s="183"/>
      <c r="L804" s="183"/>
      <c r="M804" s="183"/>
      <c r="N804" s="183"/>
      <c r="O804" s="183"/>
      <c r="P804" s="183"/>
      <c r="Q804" s="183"/>
      <c r="R804" s="183"/>
      <c r="S804" s="183"/>
      <c r="T804" s="183"/>
      <c r="U804" s="183"/>
      <c r="V804" s="183"/>
      <c r="W804" s="183"/>
      <c r="X804" s="183"/>
      <c r="Y804" s="183"/>
      <c r="Z804" s="183"/>
      <c r="AA804" s="183"/>
      <c r="AB804" s="183"/>
    </row>
    <row r="805" spans="1:28">
      <c r="A805" s="3"/>
      <c r="B805" s="203"/>
      <c r="C805" s="190"/>
      <c r="D805" s="206"/>
      <c r="E805" s="183"/>
      <c r="F805" s="3"/>
      <c r="G805" s="190"/>
      <c r="H805" s="183"/>
      <c r="I805" s="183"/>
      <c r="J805" s="183"/>
      <c r="K805" s="183"/>
      <c r="L805" s="183"/>
      <c r="M805" s="183"/>
      <c r="N805" s="183"/>
      <c r="O805" s="183"/>
      <c r="P805" s="183"/>
      <c r="Q805" s="183"/>
      <c r="R805" s="183"/>
      <c r="S805" s="183"/>
      <c r="T805" s="183"/>
      <c r="U805" s="183"/>
      <c r="V805" s="183"/>
      <c r="W805" s="183"/>
      <c r="X805" s="183"/>
      <c r="Y805" s="183"/>
      <c r="Z805" s="183"/>
      <c r="AA805" s="183"/>
      <c r="AB805" s="183"/>
    </row>
    <row r="806" spans="1:28">
      <c r="A806" s="3"/>
      <c r="B806" s="203"/>
      <c r="C806" s="190"/>
      <c r="D806" s="206"/>
      <c r="E806" s="183"/>
      <c r="F806" s="3"/>
      <c r="G806" s="190"/>
      <c r="H806" s="183"/>
      <c r="I806" s="183"/>
      <c r="J806" s="183"/>
      <c r="K806" s="183"/>
      <c r="L806" s="183"/>
      <c r="M806" s="183"/>
      <c r="N806" s="183"/>
      <c r="O806" s="183"/>
      <c r="P806" s="183"/>
      <c r="Q806" s="183"/>
      <c r="R806" s="183"/>
      <c r="S806" s="183"/>
      <c r="T806" s="183"/>
      <c r="U806" s="183"/>
      <c r="V806" s="183"/>
      <c r="W806" s="183"/>
      <c r="X806" s="183"/>
      <c r="Y806" s="183"/>
      <c r="Z806" s="183"/>
      <c r="AA806" s="183"/>
      <c r="AB806" s="183"/>
    </row>
    <row r="807" spans="1:28">
      <c r="A807" s="3"/>
      <c r="B807" s="203"/>
      <c r="C807" s="190"/>
      <c r="D807" s="206"/>
      <c r="E807" s="183"/>
      <c r="F807" s="3"/>
      <c r="G807" s="190"/>
      <c r="H807" s="183"/>
      <c r="I807" s="183"/>
      <c r="J807" s="183"/>
      <c r="K807" s="183"/>
      <c r="L807" s="183"/>
      <c r="M807" s="183"/>
      <c r="N807" s="183"/>
      <c r="O807" s="183"/>
      <c r="P807" s="183"/>
      <c r="Q807" s="183"/>
      <c r="R807" s="183"/>
      <c r="S807" s="183"/>
      <c r="T807" s="183"/>
      <c r="U807" s="183"/>
      <c r="V807" s="183"/>
      <c r="W807" s="183"/>
      <c r="X807" s="183"/>
      <c r="Y807" s="183"/>
      <c r="Z807" s="183"/>
      <c r="AA807" s="183"/>
      <c r="AB807" s="183"/>
    </row>
    <row r="808" spans="1:28">
      <c r="A808" s="3"/>
      <c r="B808" s="203"/>
      <c r="C808" s="190"/>
      <c r="D808" s="206"/>
      <c r="E808" s="183"/>
      <c r="F808" s="3"/>
      <c r="G808" s="190"/>
      <c r="H808" s="183"/>
      <c r="I808" s="183"/>
      <c r="J808" s="183"/>
      <c r="K808" s="183"/>
      <c r="L808" s="183"/>
      <c r="M808" s="183"/>
      <c r="N808" s="183"/>
      <c r="O808" s="183"/>
      <c r="P808" s="183"/>
      <c r="Q808" s="183"/>
      <c r="R808" s="183"/>
      <c r="S808" s="183"/>
      <c r="T808" s="183"/>
      <c r="U808" s="183"/>
      <c r="V808" s="183"/>
      <c r="W808" s="183"/>
      <c r="X808" s="183"/>
      <c r="Y808" s="183"/>
      <c r="Z808" s="183"/>
      <c r="AA808" s="183"/>
      <c r="AB808" s="183"/>
    </row>
    <row r="809" spans="1:28">
      <c r="A809" s="3"/>
      <c r="B809" s="203"/>
      <c r="C809" s="190"/>
      <c r="D809" s="206"/>
      <c r="E809" s="183"/>
      <c r="F809" s="3"/>
      <c r="G809" s="190"/>
      <c r="H809" s="183"/>
      <c r="I809" s="183"/>
      <c r="J809" s="183"/>
      <c r="K809" s="183"/>
      <c r="L809" s="183"/>
      <c r="M809" s="183"/>
      <c r="N809" s="183"/>
      <c r="O809" s="183"/>
      <c r="P809" s="183"/>
      <c r="Q809" s="183"/>
      <c r="R809" s="183"/>
      <c r="S809" s="183"/>
      <c r="T809" s="183"/>
      <c r="U809" s="183"/>
      <c r="V809" s="183"/>
      <c r="W809" s="183"/>
      <c r="X809" s="183"/>
      <c r="Y809" s="183"/>
      <c r="Z809" s="183"/>
      <c r="AA809" s="183"/>
      <c r="AB809" s="183"/>
    </row>
    <row r="810" spans="1:28">
      <c r="A810" s="3"/>
      <c r="B810" s="203"/>
      <c r="C810" s="190"/>
      <c r="D810" s="206"/>
      <c r="E810" s="183"/>
      <c r="F810" s="3"/>
      <c r="G810" s="190"/>
      <c r="H810" s="183"/>
      <c r="I810" s="183"/>
      <c r="J810" s="183"/>
      <c r="K810" s="183"/>
      <c r="L810" s="183"/>
      <c r="M810" s="183"/>
      <c r="N810" s="183"/>
      <c r="O810" s="183"/>
      <c r="P810" s="183"/>
      <c r="Q810" s="183"/>
      <c r="R810" s="183"/>
      <c r="S810" s="183"/>
      <c r="T810" s="183"/>
      <c r="U810" s="183"/>
      <c r="V810" s="183"/>
      <c r="W810" s="183"/>
      <c r="X810" s="183"/>
      <c r="Y810" s="183"/>
      <c r="Z810" s="183"/>
      <c r="AA810" s="183"/>
      <c r="AB810" s="183"/>
    </row>
    <row r="811" spans="1:28">
      <c r="A811" s="3"/>
      <c r="B811" s="203"/>
      <c r="C811" s="190"/>
      <c r="D811" s="206"/>
      <c r="E811" s="183"/>
      <c r="F811" s="3"/>
      <c r="G811" s="190"/>
      <c r="H811" s="183"/>
      <c r="I811" s="183"/>
      <c r="J811" s="183"/>
      <c r="K811" s="183"/>
      <c r="L811" s="183"/>
      <c r="M811" s="183"/>
      <c r="N811" s="183"/>
      <c r="O811" s="183"/>
      <c r="P811" s="183"/>
      <c r="Q811" s="183"/>
      <c r="R811" s="183"/>
      <c r="S811" s="183"/>
      <c r="T811" s="183"/>
      <c r="U811" s="183"/>
      <c r="V811" s="183"/>
      <c r="W811" s="183"/>
      <c r="X811" s="183"/>
      <c r="Y811" s="183"/>
      <c r="Z811" s="183"/>
      <c r="AA811" s="183"/>
      <c r="AB811" s="183"/>
    </row>
    <row r="812" spans="1:28">
      <c r="A812" s="3"/>
      <c r="B812" s="203"/>
      <c r="C812" s="190"/>
      <c r="D812" s="206"/>
      <c r="E812" s="183"/>
      <c r="F812" s="3"/>
      <c r="G812" s="190"/>
      <c r="H812" s="183"/>
      <c r="I812" s="183"/>
      <c r="J812" s="183"/>
      <c r="K812" s="183"/>
      <c r="L812" s="183"/>
      <c r="M812" s="183"/>
      <c r="N812" s="183"/>
      <c r="O812" s="183"/>
      <c r="P812" s="183"/>
      <c r="Q812" s="183"/>
      <c r="R812" s="183"/>
      <c r="S812" s="183"/>
      <c r="T812" s="183"/>
      <c r="U812" s="183"/>
      <c r="V812" s="183"/>
      <c r="W812" s="183"/>
      <c r="X812" s="183"/>
      <c r="Y812" s="183"/>
      <c r="Z812" s="183"/>
      <c r="AA812" s="183"/>
      <c r="AB812" s="183"/>
    </row>
    <row r="813" spans="1:28">
      <c r="A813" s="3"/>
      <c r="B813" s="203"/>
      <c r="C813" s="190"/>
      <c r="D813" s="206"/>
      <c r="E813" s="183"/>
      <c r="F813" s="3"/>
      <c r="G813" s="190"/>
      <c r="H813" s="183"/>
      <c r="I813" s="183"/>
      <c r="J813" s="183"/>
      <c r="K813" s="183"/>
      <c r="L813" s="183"/>
      <c r="M813" s="183"/>
      <c r="N813" s="183"/>
      <c r="O813" s="183"/>
      <c r="P813" s="183"/>
      <c r="Q813" s="183"/>
      <c r="R813" s="183"/>
      <c r="S813" s="183"/>
      <c r="T813" s="183"/>
      <c r="U813" s="183"/>
      <c r="V813" s="183"/>
      <c r="W813" s="183"/>
      <c r="X813" s="183"/>
      <c r="Y813" s="183"/>
      <c r="Z813" s="183"/>
      <c r="AA813" s="183"/>
      <c r="AB813" s="183"/>
    </row>
    <row r="814" spans="1:28">
      <c r="A814" s="3"/>
      <c r="B814" s="203"/>
      <c r="C814" s="190"/>
      <c r="D814" s="206"/>
      <c r="E814" s="183"/>
      <c r="F814" s="3"/>
      <c r="G814" s="190"/>
      <c r="H814" s="183"/>
      <c r="I814" s="183"/>
      <c r="J814" s="183"/>
      <c r="K814" s="183"/>
      <c r="L814" s="183"/>
      <c r="M814" s="183"/>
      <c r="N814" s="183"/>
      <c r="O814" s="183"/>
      <c r="P814" s="183"/>
      <c r="Q814" s="183"/>
      <c r="R814" s="183"/>
      <c r="S814" s="183"/>
      <c r="T814" s="183"/>
      <c r="U814" s="183"/>
      <c r="V814" s="183"/>
      <c r="W814" s="183"/>
      <c r="X814" s="183"/>
      <c r="Y814" s="183"/>
      <c r="Z814" s="183"/>
      <c r="AA814" s="183"/>
      <c r="AB814" s="183"/>
    </row>
    <row r="815" spans="1:28">
      <c r="A815" s="3"/>
      <c r="B815" s="203"/>
      <c r="C815" s="190"/>
      <c r="D815" s="206"/>
      <c r="E815" s="183"/>
      <c r="F815" s="3"/>
      <c r="G815" s="190"/>
      <c r="H815" s="183"/>
      <c r="I815" s="183"/>
      <c r="J815" s="183"/>
      <c r="K815" s="183"/>
      <c r="L815" s="183"/>
      <c r="M815" s="183"/>
      <c r="N815" s="183"/>
      <c r="O815" s="183"/>
      <c r="P815" s="183"/>
      <c r="Q815" s="183"/>
      <c r="R815" s="183"/>
      <c r="S815" s="183"/>
      <c r="T815" s="183"/>
      <c r="U815" s="183"/>
      <c r="V815" s="183"/>
      <c r="W815" s="183"/>
      <c r="X815" s="183"/>
      <c r="Y815" s="183"/>
      <c r="Z815" s="183"/>
      <c r="AA815" s="183"/>
      <c r="AB815" s="183"/>
    </row>
    <row r="816" spans="1:28">
      <c r="A816" s="3"/>
      <c r="B816" s="203"/>
      <c r="C816" s="190"/>
      <c r="D816" s="206"/>
      <c r="E816" s="183"/>
      <c r="F816" s="3"/>
      <c r="G816" s="190"/>
      <c r="H816" s="183"/>
      <c r="I816" s="183"/>
      <c r="J816" s="183"/>
      <c r="K816" s="183"/>
      <c r="L816" s="183"/>
      <c r="M816" s="183"/>
      <c r="N816" s="183"/>
      <c r="O816" s="183"/>
      <c r="P816" s="183"/>
      <c r="Q816" s="183"/>
      <c r="R816" s="183"/>
      <c r="S816" s="183"/>
      <c r="T816" s="183"/>
      <c r="U816" s="183"/>
      <c r="V816" s="183"/>
      <c r="W816" s="183"/>
      <c r="X816" s="183"/>
      <c r="Y816" s="183"/>
      <c r="Z816" s="183"/>
      <c r="AA816" s="183"/>
      <c r="AB816" s="183"/>
    </row>
    <row r="817" spans="1:28">
      <c r="A817" s="3"/>
      <c r="B817" s="203"/>
      <c r="C817" s="190"/>
      <c r="D817" s="206"/>
      <c r="E817" s="183"/>
      <c r="F817" s="3"/>
      <c r="G817" s="190"/>
      <c r="H817" s="183"/>
      <c r="I817" s="183"/>
      <c r="J817" s="183"/>
      <c r="K817" s="183"/>
      <c r="L817" s="183"/>
      <c r="M817" s="183"/>
      <c r="N817" s="183"/>
      <c r="O817" s="183"/>
      <c r="P817" s="183"/>
      <c r="Q817" s="183"/>
      <c r="R817" s="183"/>
      <c r="S817" s="183"/>
      <c r="T817" s="183"/>
      <c r="U817" s="183"/>
      <c r="V817" s="183"/>
      <c r="W817" s="183"/>
      <c r="X817" s="183"/>
      <c r="Y817" s="183"/>
      <c r="Z817" s="183"/>
      <c r="AA817" s="183"/>
      <c r="AB817" s="183"/>
    </row>
    <row r="818" spans="1:28">
      <c r="A818" s="3"/>
      <c r="B818" s="203"/>
      <c r="C818" s="190"/>
      <c r="D818" s="206"/>
      <c r="E818" s="183"/>
      <c r="F818" s="3"/>
      <c r="G818" s="190"/>
      <c r="H818" s="183"/>
      <c r="I818" s="183"/>
      <c r="J818" s="183"/>
      <c r="K818" s="183"/>
      <c r="L818" s="183"/>
      <c r="M818" s="183"/>
      <c r="N818" s="183"/>
      <c r="O818" s="183"/>
      <c r="P818" s="183"/>
      <c r="Q818" s="183"/>
      <c r="R818" s="183"/>
      <c r="S818" s="183"/>
      <c r="T818" s="183"/>
      <c r="U818" s="183"/>
      <c r="V818" s="183"/>
      <c r="W818" s="183"/>
      <c r="X818" s="183"/>
      <c r="Y818" s="183"/>
      <c r="Z818" s="183"/>
      <c r="AA818" s="183"/>
      <c r="AB818" s="183"/>
    </row>
    <row r="819" spans="1:28">
      <c r="A819" s="3"/>
      <c r="B819" s="203"/>
      <c r="C819" s="190"/>
      <c r="D819" s="206"/>
      <c r="E819" s="183"/>
      <c r="F819" s="3"/>
      <c r="G819" s="190"/>
      <c r="H819" s="183"/>
      <c r="I819" s="183"/>
      <c r="J819" s="183"/>
      <c r="K819" s="183"/>
      <c r="L819" s="183"/>
      <c r="M819" s="183"/>
      <c r="N819" s="183"/>
      <c r="O819" s="183"/>
      <c r="P819" s="183"/>
      <c r="Q819" s="183"/>
      <c r="R819" s="183"/>
      <c r="S819" s="183"/>
      <c r="T819" s="183"/>
      <c r="U819" s="183"/>
      <c r="V819" s="183"/>
      <c r="W819" s="183"/>
      <c r="X819" s="183"/>
      <c r="Y819" s="183"/>
      <c r="Z819" s="183"/>
      <c r="AA819" s="183"/>
      <c r="AB819" s="183"/>
    </row>
    <row r="820" spans="1:28">
      <c r="A820" s="3"/>
      <c r="B820" s="203"/>
      <c r="C820" s="190"/>
      <c r="D820" s="206"/>
      <c r="E820" s="183"/>
      <c r="F820" s="3"/>
      <c r="G820" s="190"/>
      <c r="H820" s="183"/>
      <c r="I820" s="183"/>
      <c r="J820" s="183"/>
      <c r="K820" s="183"/>
      <c r="L820" s="183"/>
      <c r="M820" s="183"/>
      <c r="N820" s="183"/>
      <c r="O820" s="183"/>
      <c r="P820" s="183"/>
      <c r="Q820" s="183"/>
      <c r="R820" s="183"/>
      <c r="S820" s="183"/>
      <c r="T820" s="183"/>
      <c r="U820" s="183"/>
      <c r="V820" s="183"/>
      <c r="W820" s="183"/>
      <c r="X820" s="183"/>
      <c r="Y820" s="183"/>
      <c r="Z820" s="183"/>
      <c r="AA820" s="183"/>
      <c r="AB820" s="183"/>
    </row>
    <row r="821" spans="1:28">
      <c r="A821" s="3"/>
      <c r="B821" s="203"/>
      <c r="C821" s="190"/>
      <c r="D821" s="206"/>
      <c r="E821" s="183"/>
      <c r="F821" s="3"/>
      <c r="G821" s="190"/>
      <c r="H821" s="183"/>
      <c r="I821" s="183"/>
      <c r="J821" s="183"/>
      <c r="K821" s="183"/>
      <c r="L821" s="183"/>
      <c r="M821" s="183"/>
      <c r="N821" s="183"/>
      <c r="O821" s="183"/>
      <c r="P821" s="183"/>
      <c r="Q821" s="183"/>
      <c r="R821" s="183"/>
      <c r="S821" s="183"/>
      <c r="T821" s="183"/>
      <c r="U821" s="183"/>
      <c r="V821" s="183"/>
      <c r="W821" s="183"/>
      <c r="X821" s="183"/>
      <c r="Y821" s="183"/>
      <c r="Z821" s="183"/>
      <c r="AA821" s="183"/>
      <c r="AB821" s="183"/>
    </row>
    <row r="822" spans="1:28">
      <c r="A822" s="3"/>
      <c r="B822" s="203"/>
      <c r="C822" s="190"/>
      <c r="D822" s="206"/>
      <c r="E822" s="183"/>
      <c r="F822" s="3"/>
      <c r="G822" s="190"/>
      <c r="H822" s="183"/>
      <c r="I822" s="183"/>
      <c r="J822" s="183"/>
      <c r="K822" s="183"/>
      <c r="L822" s="183"/>
      <c r="M822" s="183"/>
      <c r="N822" s="183"/>
      <c r="O822" s="183"/>
      <c r="P822" s="183"/>
      <c r="Q822" s="183"/>
      <c r="R822" s="183"/>
      <c r="S822" s="183"/>
      <c r="T822" s="183"/>
      <c r="U822" s="183"/>
      <c r="V822" s="183"/>
      <c r="W822" s="183"/>
      <c r="X822" s="183"/>
      <c r="Y822" s="183"/>
      <c r="Z822" s="183"/>
      <c r="AA822" s="183"/>
      <c r="AB822" s="183"/>
    </row>
    <row r="823" spans="1:28">
      <c r="A823" s="3"/>
      <c r="B823" s="203"/>
      <c r="C823" s="190"/>
      <c r="D823" s="206"/>
      <c r="E823" s="183"/>
      <c r="F823" s="3"/>
      <c r="G823" s="190"/>
      <c r="H823" s="183"/>
      <c r="I823" s="183"/>
      <c r="J823" s="183"/>
      <c r="K823" s="183"/>
      <c r="L823" s="183"/>
      <c r="M823" s="183"/>
      <c r="N823" s="183"/>
      <c r="O823" s="183"/>
      <c r="P823" s="183"/>
      <c r="Q823" s="183"/>
      <c r="R823" s="183"/>
      <c r="S823" s="183"/>
      <c r="T823" s="183"/>
      <c r="U823" s="183"/>
      <c r="V823" s="183"/>
      <c r="W823" s="183"/>
      <c r="X823" s="183"/>
      <c r="Y823" s="183"/>
      <c r="Z823" s="183"/>
      <c r="AA823" s="183"/>
      <c r="AB823" s="183"/>
    </row>
    <row r="824" spans="1:28">
      <c r="A824" s="3"/>
      <c r="B824" s="203"/>
      <c r="C824" s="190"/>
      <c r="D824" s="206"/>
      <c r="E824" s="183"/>
      <c r="F824" s="3"/>
      <c r="G824" s="190"/>
      <c r="H824" s="183"/>
      <c r="I824" s="183"/>
      <c r="J824" s="183"/>
      <c r="K824" s="183"/>
      <c r="L824" s="183"/>
      <c r="M824" s="183"/>
      <c r="N824" s="183"/>
      <c r="O824" s="183"/>
      <c r="P824" s="183"/>
      <c r="Q824" s="183"/>
      <c r="R824" s="183"/>
      <c r="S824" s="183"/>
      <c r="T824" s="183"/>
      <c r="U824" s="183"/>
      <c r="V824" s="183"/>
      <c r="W824" s="183"/>
      <c r="X824" s="183"/>
      <c r="Y824" s="183"/>
      <c r="Z824" s="183"/>
      <c r="AA824" s="183"/>
      <c r="AB824" s="183"/>
    </row>
    <row r="825" spans="1:28">
      <c r="A825" s="3"/>
      <c r="B825" s="203"/>
      <c r="C825" s="190"/>
      <c r="D825" s="206"/>
      <c r="E825" s="183"/>
      <c r="F825" s="3"/>
      <c r="G825" s="190"/>
      <c r="H825" s="183"/>
      <c r="I825" s="183"/>
      <c r="J825" s="183"/>
      <c r="K825" s="183"/>
      <c r="L825" s="183"/>
      <c r="M825" s="183"/>
      <c r="N825" s="183"/>
      <c r="O825" s="183"/>
      <c r="P825" s="183"/>
      <c r="Q825" s="183"/>
      <c r="R825" s="183"/>
      <c r="S825" s="183"/>
      <c r="T825" s="183"/>
      <c r="U825" s="183"/>
      <c r="V825" s="183"/>
      <c r="W825" s="183"/>
      <c r="X825" s="183"/>
      <c r="Y825" s="183"/>
      <c r="Z825" s="183"/>
      <c r="AA825" s="183"/>
      <c r="AB825" s="183"/>
    </row>
    <row r="826" spans="1:28">
      <c r="A826" s="3"/>
      <c r="B826" s="203"/>
      <c r="C826" s="190"/>
      <c r="D826" s="206"/>
      <c r="E826" s="183"/>
      <c r="F826" s="3"/>
      <c r="G826" s="190"/>
      <c r="H826" s="183"/>
      <c r="I826" s="183"/>
      <c r="J826" s="183"/>
      <c r="K826" s="183"/>
      <c r="L826" s="183"/>
      <c r="M826" s="183"/>
      <c r="N826" s="183"/>
      <c r="O826" s="183"/>
      <c r="P826" s="183"/>
      <c r="Q826" s="183"/>
      <c r="R826" s="183"/>
      <c r="S826" s="183"/>
      <c r="T826" s="183"/>
      <c r="U826" s="183"/>
      <c r="V826" s="183"/>
      <c r="W826" s="183"/>
      <c r="X826" s="183"/>
      <c r="Y826" s="183"/>
      <c r="Z826" s="183"/>
      <c r="AA826" s="183"/>
      <c r="AB826" s="183"/>
    </row>
    <row r="827" spans="1:28">
      <c r="A827" s="3"/>
      <c r="B827" s="203"/>
      <c r="C827" s="190"/>
      <c r="D827" s="206"/>
      <c r="E827" s="183"/>
      <c r="F827" s="3"/>
      <c r="G827" s="190"/>
      <c r="H827" s="183"/>
      <c r="I827" s="183"/>
      <c r="J827" s="183"/>
      <c r="K827" s="183"/>
      <c r="L827" s="183"/>
      <c r="M827" s="183"/>
      <c r="N827" s="183"/>
      <c r="O827" s="183"/>
      <c r="P827" s="183"/>
      <c r="Q827" s="183"/>
      <c r="R827" s="183"/>
      <c r="S827" s="183"/>
      <c r="T827" s="183"/>
      <c r="U827" s="183"/>
      <c r="V827" s="183"/>
      <c r="W827" s="183"/>
      <c r="X827" s="183"/>
      <c r="Y827" s="183"/>
      <c r="Z827" s="183"/>
      <c r="AA827" s="183"/>
      <c r="AB827" s="183"/>
    </row>
    <row r="828" spans="1:28">
      <c r="A828" s="3"/>
      <c r="B828" s="203"/>
      <c r="C828" s="190"/>
      <c r="D828" s="206"/>
      <c r="E828" s="183"/>
      <c r="F828" s="3"/>
      <c r="G828" s="190"/>
      <c r="H828" s="183"/>
      <c r="I828" s="183"/>
      <c r="J828" s="183"/>
      <c r="K828" s="183"/>
      <c r="L828" s="183"/>
      <c r="M828" s="183"/>
      <c r="N828" s="183"/>
      <c r="O828" s="183"/>
      <c r="P828" s="183"/>
      <c r="Q828" s="183"/>
      <c r="R828" s="183"/>
      <c r="S828" s="183"/>
      <c r="T828" s="183"/>
      <c r="U828" s="183"/>
      <c r="V828" s="183"/>
      <c r="W828" s="183"/>
      <c r="X828" s="183"/>
      <c r="Y828" s="183"/>
      <c r="Z828" s="183"/>
      <c r="AA828" s="183"/>
      <c r="AB828" s="183"/>
    </row>
    <row r="829" spans="1:28">
      <c r="A829" s="3"/>
      <c r="B829" s="203"/>
      <c r="C829" s="190"/>
      <c r="D829" s="206"/>
      <c r="E829" s="183"/>
      <c r="F829" s="3"/>
      <c r="G829" s="190"/>
      <c r="H829" s="183"/>
      <c r="I829" s="183"/>
      <c r="J829" s="183"/>
      <c r="K829" s="183"/>
      <c r="L829" s="183"/>
      <c r="M829" s="183"/>
      <c r="N829" s="183"/>
      <c r="O829" s="183"/>
      <c r="P829" s="183"/>
      <c r="Q829" s="183"/>
      <c r="R829" s="183"/>
      <c r="S829" s="183"/>
      <c r="T829" s="183"/>
      <c r="U829" s="183"/>
      <c r="V829" s="183"/>
      <c r="W829" s="183"/>
      <c r="X829" s="183"/>
      <c r="Y829" s="183"/>
      <c r="Z829" s="183"/>
      <c r="AA829" s="183"/>
      <c r="AB829" s="183"/>
    </row>
    <row r="830" spans="1:28">
      <c r="A830" s="3"/>
      <c r="B830" s="203"/>
      <c r="C830" s="190"/>
      <c r="D830" s="206"/>
      <c r="E830" s="183"/>
      <c r="F830" s="3"/>
      <c r="G830" s="190"/>
      <c r="H830" s="183"/>
      <c r="I830" s="183"/>
      <c r="J830" s="183"/>
      <c r="K830" s="183"/>
      <c r="L830" s="183"/>
      <c r="M830" s="183"/>
      <c r="N830" s="183"/>
      <c r="O830" s="183"/>
      <c r="P830" s="183"/>
      <c r="Q830" s="183"/>
      <c r="R830" s="183"/>
      <c r="S830" s="183"/>
      <c r="T830" s="183"/>
      <c r="U830" s="183"/>
      <c r="V830" s="183"/>
      <c r="W830" s="183"/>
      <c r="X830" s="183"/>
      <c r="Y830" s="183"/>
      <c r="Z830" s="183"/>
      <c r="AA830" s="183"/>
      <c r="AB830" s="183"/>
    </row>
    <row r="831" spans="1:28">
      <c r="A831" s="3"/>
      <c r="B831" s="203"/>
      <c r="C831" s="190"/>
      <c r="D831" s="206"/>
      <c r="E831" s="183"/>
      <c r="F831" s="3"/>
      <c r="G831" s="190"/>
      <c r="H831" s="183"/>
      <c r="I831" s="183"/>
      <c r="J831" s="183"/>
      <c r="K831" s="183"/>
      <c r="L831" s="183"/>
      <c r="M831" s="183"/>
      <c r="N831" s="183"/>
      <c r="O831" s="183"/>
      <c r="P831" s="183"/>
      <c r="Q831" s="183"/>
      <c r="R831" s="183"/>
      <c r="S831" s="183"/>
      <c r="T831" s="183"/>
      <c r="U831" s="183"/>
      <c r="V831" s="183"/>
      <c r="W831" s="183"/>
      <c r="X831" s="183"/>
      <c r="Y831" s="183"/>
      <c r="Z831" s="183"/>
      <c r="AA831" s="183"/>
      <c r="AB831" s="183"/>
    </row>
    <row r="832" spans="1:28">
      <c r="A832" s="3"/>
      <c r="B832" s="203"/>
      <c r="C832" s="190"/>
      <c r="D832" s="206"/>
      <c r="E832" s="183"/>
      <c r="F832" s="3"/>
      <c r="G832" s="190"/>
      <c r="H832" s="183"/>
      <c r="I832" s="183"/>
      <c r="J832" s="183"/>
      <c r="K832" s="183"/>
      <c r="L832" s="183"/>
      <c r="M832" s="183"/>
      <c r="N832" s="183"/>
      <c r="O832" s="183"/>
      <c r="P832" s="183"/>
      <c r="Q832" s="183"/>
      <c r="R832" s="183"/>
      <c r="S832" s="183"/>
      <c r="T832" s="183"/>
      <c r="U832" s="183"/>
      <c r="V832" s="183"/>
      <c r="W832" s="183"/>
      <c r="X832" s="183"/>
      <c r="Y832" s="183"/>
      <c r="Z832" s="183"/>
      <c r="AA832" s="183"/>
      <c r="AB832" s="183"/>
    </row>
    <row r="833" spans="1:28">
      <c r="A833" s="3"/>
      <c r="B833" s="203"/>
      <c r="C833" s="190"/>
      <c r="D833" s="206"/>
      <c r="E833" s="183"/>
      <c r="F833" s="3"/>
      <c r="G833" s="190"/>
      <c r="H833" s="183"/>
      <c r="I833" s="183"/>
      <c r="J833" s="183"/>
      <c r="K833" s="183"/>
      <c r="L833" s="183"/>
      <c r="M833" s="183"/>
      <c r="N833" s="183"/>
      <c r="O833" s="183"/>
      <c r="P833" s="183"/>
      <c r="Q833" s="183"/>
      <c r="R833" s="183"/>
      <c r="S833" s="183"/>
      <c r="T833" s="183"/>
      <c r="U833" s="183"/>
      <c r="V833" s="183"/>
      <c r="W833" s="183"/>
      <c r="X833" s="183"/>
      <c r="Y833" s="183"/>
      <c r="Z833" s="183"/>
      <c r="AA833" s="183"/>
      <c r="AB833" s="183"/>
    </row>
    <row r="834" spans="1:28">
      <c r="A834" s="3"/>
      <c r="B834" s="203"/>
      <c r="C834" s="190"/>
      <c r="D834" s="206"/>
      <c r="E834" s="183"/>
      <c r="F834" s="3"/>
      <c r="G834" s="190"/>
      <c r="H834" s="183"/>
      <c r="I834" s="183"/>
      <c r="J834" s="183"/>
      <c r="K834" s="183"/>
      <c r="L834" s="183"/>
      <c r="M834" s="183"/>
      <c r="N834" s="183"/>
      <c r="O834" s="183"/>
      <c r="P834" s="183"/>
      <c r="Q834" s="183"/>
      <c r="R834" s="183"/>
      <c r="S834" s="183"/>
      <c r="T834" s="183"/>
      <c r="U834" s="183"/>
      <c r="V834" s="183"/>
      <c r="W834" s="183"/>
      <c r="X834" s="183"/>
      <c r="Y834" s="183"/>
      <c r="Z834" s="183"/>
      <c r="AA834" s="183"/>
      <c r="AB834" s="183"/>
    </row>
    <row r="835" spans="1:28">
      <c r="A835" s="3"/>
      <c r="B835" s="203"/>
      <c r="C835" s="190"/>
      <c r="D835" s="206"/>
      <c r="E835" s="183"/>
      <c r="F835" s="3"/>
      <c r="G835" s="190"/>
      <c r="H835" s="183"/>
      <c r="I835" s="183"/>
      <c r="J835" s="183"/>
      <c r="K835" s="183"/>
      <c r="L835" s="183"/>
      <c r="M835" s="183"/>
      <c r="N835" s="183"/>
      <c r="O835" s="183"/>
      <c r="P835" s="183"/>
      <c r="Q835" s="183"/>
      <c r="R835" s="183"/>
      <c r="S835" s="183"/>
      <c r="T835" s="183"/>
      <c r="U835" s="183"/>
      <c r="V835" s="183"/>
      <c r="W835" s="183"/>
      <c r="X835" s="183"/>
      <c r="Y835" s="183"/>
      <c r="Z835" s="183"/>
      <c r="AA835" s="183"/>
      <c r="AB835" s="183"/>
    </row>
    <row r="836" spans="1:28">
      <c r="A836" s="3"/>
      <c r="B836" s="203"/>
      <c r="C836" s="190"/>
      <c r="D836" s="206"/>
      <c r="E836" s="183"/>
      <c r="F836" s="3"/>
      <c r="G836" s="190"/>
      <c r="H836" s="183"/>
      <c r="I836" s="183"/>
      <c r="J836" s="183"/>
      <c r="K836" s="183"/>
      <c r="L836" s="183"/>
      <c r="M836" s="183"/>
      <c r="N836" s="183"/>
      <c r="O836" s="183"/>
      <c r="P836" s="183"/>
      <c r="Q836" s="183"/>
      <c r="R836" s="183"/>
      <c r="S836" s="183"/>
      <c r="T836" s="183"/>
      <c r="U836" s="183"/>
      <c r="V836" s="183"/>
      <c r="W836" s="183"/>
      <c r="X836" s="183"/>
      <c r="Y836" s="183"/>
      <c r="Z836" s="183"/>
      <c r="AA836" s="183"/>
      <c r="AB836" s="183"/>
    </row>
    <row r="837" spans="1:28">
      <c r="A837" s="3"/>
      <c r="B837" s="203"/>
      <c r="C837" s="190"/>
      <c r="D837" s="206"/>
      <c r="E837" s="183"/>
      <c r="F837" s="3"/>
      <c r="G837" s="190"/>
      <c r="H837" s="183"/>
      <c r="I837" s="183"/>
      <c r="J837" s="183"/>
      <c r="K837" s="183"/>
      <c r="L837" s="183"/>
      <c r="M837" s="183"/>
      <c r="N837" s="183"/>
      <c r="O837" s="183"/>
      <c r="P837" s="183"/>
      <c r="Q837" s="183"/>
      <c r="R837" s="183"/>
      <c r="S837" s="183"/>
      <c r="T837" s="183"/>
      <c r="U837" s="183"/>
      <c r="V837" s="183"/>
      <c r="W837" s="183"/>
      <c r="X837" s="183"/>
      <c r="Y837" s="183"/>
      <c r="Z837" s="183"/>
      <c r="AA837" s="183"/>
      <c r="AB837" s="183"/>
    </row>
    <row r="838" spans="1:28">
      <c r="A838" s="3"/>
      <c r="B838" s="203"/>
      <c r="C838" s="190"/>
      <c r="D838" s="206"/>
      <c r="E838" s="183"/>
      <c r="F838" s="3"/>
      <c r="G838" s="190"/>
      <c r="H838" s="183"/>
      <c r="I838" s="183"/>
      <c r="J838" s="183"/>
      <c r="K838" s="183"/>
      <c r="L838" s="183"/>
      <c r="M838" s="183"/>
      <c r="N838" s="183"/>
      <c r="O838" s="183"/>
      <c r="P838" s="183"/>
      <c r="Q838" s="183"/>
      <c r="R838" s="183"/>
      <c r="S838" s="183"/>
      <c r="T838" s="183"/>
      <c r="U838" s="183"/>
      <c r="V838" s="183"/>
      <c r="W838" s="183"/>
      <c r="X838" s="183"/>
      <c r="Y838" s="183"/>
      <c r="Z838" s="183"/>
      <c r="AA838" s="183"/>
      <c r="AB838" s="183"/>
    </row>
    <row r="839" spans="1:28">
      <c r="A839" s="3"/>
      <c r="B839" s="203"/>
      <c r="C839" s="190"/>
      <c r="D839" s="206"/>
      <c r="E839" s="183"/>
      <c r="F839" s="3"/>
      <c r="G839" s="190"/>
      <c r="H839" s="183"/>
      <c r="I839" s="183"/>
      <c r="J839" s="183"/>
      <c r="K839" s="183"/>
      <c r="L839" s="183"/>
      <c r="M839" s="183"/>
      <c r="N839" s="183"/>
      <c r="O839" s="183"/>
      <c r="P839" s="183"/>
      <c r="Q839" s="183"/>
      <c r="R839" s="183"/>
      <c r="S839" s="183"/>
      <c r="T839" s="183"/>
      <c r="U839" s="183"/>
      <c r="V839" s="183"/>
      <c r="W839" s="183"/>
      <c r="X839" s="183"/>
      <c r="Y839" s="183"/>
      <c r="Z839" s="183"/>
      <c r="AA839" s="183"/>
      <c r="AB839" s="183"/>
    </row>
    <row r="840" spans="1:28">
      <c r="A840" s="3"/>
      <c r="B840" s="203"/>
      <c r="C840" s="190"/>
      <c r="D840" s="206"/>
      <c r="E840" s="183"/>
      <c r="F840" s="3"/>
      <c r="G840" s="190"/>
      <c r="H840" s="183"/>
      <c r="I840" s="183"/>
      <c r="J840" s="183"/>
      <c r="K840" s="183"/>
      <c r="L840" s="183"/>
      <c r="M840" s="183"/>
      <c r="N840" s="183"/>
      <c r="O840" s="183"/>
      <c r="P840" s="183"/>
      <c r="Q840" s="183"/>
      <c r="R840" s="183"/>
      <c r="S840" s="183"/>
      <c r="T840" s="183"/>
      <c r="U840" s="183"/>
      <c r="V840" s="183"/>
      <c r="W840" s="183"/>
      <c r="X840" s="183"/>
      <c r="Y840" s="183"/>
      <c r="Z840" s="183"/>
      <c r="AA840" s="183"/>
      <c r="AB840" s="183"/>
    </row>
    <row r="841" spans="1:28">
      <c r="A841" s="3"/>
      <c r="B841" s="203"/>
      <c r="C841" s="190"/>
      <c r="D841" s="206"/>
      <c r="E841" s="183"/>
      <c r="F841" s="3"/>
      <c r="G841" s="190"/>
      <c r="H841" s="183"/>
      <c r="I841" s="183"/>
      <c r="J841" s="183"/>
      <c r="K841" s="183"/>
      <c r="L841" s="183"/>
      <c r="M841" s="183"/>
      <c r="N841" s="183"/>
      <c r="O841" s="183"/>
      <c r="P841" s="183"/>
      <c r="Q841" s="183"/>
      <c r="R841" s="183"/>
      <c r="S841" s="183"/>
      <c r="T841" s="183"/>
      <c r="U841" s="183"/>
      <c r="V841" s="183"/>
      <c r="W841" s="183"/>
      <c r="X841" s="183"/>
      <c r="Y841" s="183"/>
      <c r="Z841" s="183"/>
      <c r="AA841" s="183"/>
      <c r="AB841" s="183"/>
    </row>
    <row r="842" spans="1:28">
      <c r="A842" s="3"/>
      <c r="B842" s="203"/>
      <c r="C842" s="190"/>
      <c r="D842" s="206"/>
      <c r="E842" s="183"/>
      <c r="F842" s="3"/>
      <c r="G842" s="190"/>
      <c r="H842" s="183"/>
      <c r="I842" s="183"/>
      <c r="J842" s="183"/>
      <c r="K842" s="183"/>
      <c r="L842" s="183"/>
      <c r="M842" s="183"/>
      <c r="N842" s="183"/>
      <c r="O842" s="183"/>
      <c r="P842" s="183"/>
      <c r="Q842" s="183"/>
      <c r="R842" s="183"/>
      <c r="S842" s="183"/>
      <c r="T842" s="183"/>
      <c r="U842" s="183"/>
      <c r="V842" s="183"/>
      <c r="W842" s="183"/>
      <c r="X842" s="183"/>
      <c r="Y842" s="183"/>
      <c r="Z842" s="183"/>
      <c r="AA842" s="183"/>
      <c r="AB842" s="183"/>
    </row>
    <row r="843" spans="1:28">
      <c r="A843" s="3"/>
      <c r="B843" s="203"/>
      <c r="C843" s="190"/>
      <c r="D843" s="206"/>
      <c r="E843" s="183"/>
      <c r="F843" s="3"/>
      <c r="G843" s="190"/>
      <c r="H843" s="183"/>
      <c r="I843" s="183"/>
      <c r="J843" s="183"/>
      <c r="K843" s="183"/>
      <c r="L843" s="183"/>
      <c r="M843" s="183"/>
      <c r="N843" s="183"/>
      <c r="O843" s="183"/>
      <c r="P843" s="183"/>
      <c r="Q843" s="183"/>
      <c r="R843" s="183"/>
      <c r="S843" s="183"/>
      <c r="T843" s="183"/>
      <c r="U843" s="183"/>
      <c r="V843" s="183"/>
      <c r="W843" s="183"/>
      <c r="X843" s="183"/>
      <c r="Y843" s="183"/>
      <c r="Z843" s="183"/>
      <c r="AA843" s="183"/>
      <c r="AB843" s="183"/>
    </row>
    <row r="844" spans="1:28">
      <c r="A844" s="3"/>
      <c r="B844" s="203"/>
      <c r="C844" s="190"/>
      <c r="D844" s="206"/>
      <c r="E844" s="183"/>
      <c r="F844" s="3"/>
      <c r="G844" s="190"/>
      <c r="H844" s="183"/>
      <c r="I844" s="183"/>
      <c r="J844" s="183"/>
      <c r="K844" s="183"/>
      <c r="L844" s="183"/>
      <c r="M844" s="183"/>
      <c r="N844" s="183"/>
      <c r="O844" s="183"/>
      <c r="P844" s="183"/>
      <c r="Q844" s="183"/>
      <c r="R844" s="183"/>
      <c r="S844" s="183"/>
      <c r="T844" s="183"/>
      <c r="U844" s="183"/>
      <c r="V844" s="183"/>
      <c r="W844" s="183"/>
      <c r="X844" s="183"/>
      <c r="Y844" s="183"/>
      <c r="Z844" s="183"/>
      <c r="AA844" s="183"/>
      <c r="AB844" s="183"/>
    </row>
    <row r="845" spans="1:28">
      <c r="A845" s="3"/>
      <c r="B845" s="203"/>
      <c r="C845" s="190"/>
      <c r="D845" s="206"/>
      <c r="E845" s="183"/>
      <c r="F845" s="3"/>
      <c r="G845" s="190"/>
      <c r="H845" s="183"/>
      <c r="I845" s="183"/>
      <c r="J845" s="183"/>
      <c r="K845" s="183"/>
      <c r="L845" s="183"/>
      <c r="M845" s="183"/>
      <c r="N845" s="183"/>
      <c r="O845" s="183"/>
      <c r="P845" s="183"/>
      <c r="Q845" s="183"/>
      <c r="R845" s="183"/>
      <c r="S845" s="183"/>
      <c r="T845" s="183"/>
      <c r="U845" s="183"/>
      <c r="V845" s="183"/>
      <c r="W845" s="183"/>
      <c r="X845" s="183"/>
      <c r="Y845" s="183"/>
      <c r="Z845" s="183"/>
      <c r="AA845" s="183"/>
      <c r="AB845" s="183"/>
    </row>
    <row r="846" spans="1:28">
      <c r="A846" s="3"/>
      <c r="B846" s="203"/>
      <c r="C846" s="190"/>
      <c r="D846" s="206"/>
      <c r="E846" s="183"/>
      <c r="F846" s="3"/>
      <c r="G846" s="190"/>
      <c r="H846" s="183"/>
      <c r="I846" s="183"/>
      <c r="J846" s="183"/>
      <c r="K846" s="183"/>
      <c r="L846" s="183"/>
      <c r="M846" s="183"/>
      <c r="N846" s="183"/>
      <c r="O846" s="183"/>
      <c r="P846" s="183"/>
      <c r="Q846" s="183"/>
      <c r="R846" s="183"/>
      <c r="S846" s="183"/>
      <c r="T846" s="183"/>
      <c r="U846" s="183"/>
      <c r="V846" s="183"/>
      <c r="W846" s="183"/>
      <c r="X846" s="183"/>
      <c r="Y846" s="183"/>
      <c r="Z846" s="183"/>
      <c r="AA846" s="183"/>
      <c r="AB846" s="183"/>
    </row>
    <row r="847" spans="1:28">
      <c r="A847" s="3"/>
      <c r="B847" s="203"/>
      <c r="C847" s="190"/>
      <c r="D847" s="206"/>
      <c r="E847" s="183"/>
      <c r="F847" s="3"/>
      <c r="G847" s="190"/>
      <c r="H847" s="183"/>
      <c r="I847" s="183"/>
      <c r="J847" s="183"/>
      <c r="K847" s="183"/>
      <c r="L847" s="183"/>
      <c r="M847" s="183"/>
      <c r="N847" s="183"/>
      <c r="O847" s="183"/>
      <c r="P847" s="183"/>
      <c r="Q847" s="183"/>
      <c r="R847" s="183"/>
      <c r="S847" s="183"/>
      <c r="T847" s="183"/>
      <c r="U847" s="183"/>
      <c r="V847" s="183"/>
      <c r="W847" s="183"/>
      <c r="X847" s="183"/>
      <c r="Y847" s="183"/>
      <c r="Z847" s="183"/>
      <c r="AA847" s="183"/>
      <c r="AB847" s="183"/>
    </row>
    <row r="848" spans="1:28">
      <c r="A848" s="3"/>
      <c r="B848" s="203"/>
      <c r="C848" s="190"/>
      <c r="D848" s="206"/>
      <c r="E848" s="183"/>
      <c r="F848" s="3"/>
      <c r="G848" s="190"/>
      <c r="H848" s="183"/>
      <c r="I848" s="183"/>
      <c r="J848" s="183"/>
      <c r="K848" s="183"/>
      <c r="L848" s="183"/>
      <c r="M848" s="183"/>
      <c r="N848" s="183"/>
      <c r="O848" s="183"/>
      <c r="P848" s="183"/>
      <c r="Q848" s="183"/>
      <c r="R848" s="183"/>
      <c r="S848" s="183"/>
      <c r="T848" s="183"/>
      <c r="U848" s="183"/>
      <c r="V848" s="183"/>
      <c r="W848" s="183"/>
      <c r="X848" s="183"/>
      <c r="Y848" s="183"/>
      <c r="Z848" s="183"/>
      <c r="AA848" s="183"/>
      <c r="AB848" s="183"/>
    </row>
    <row r="849" spans="1:28">
      <c r="A849" s="3"/>
      <c r="B849" s="203"/>
      <c r="C849" s="190"/>
      <c r="D849" s="206"/>
      <c r="E849" s="183"/>
      <c r="F849" s="3"/>
      <c r="G849" s="190"/>
      <c r="H849" s="183"/>
      <c r="I849" s="183"/>
      <c r="J849" s="183"/>
      <c r="K849" s="183"/>
      <c r="L849" s="183"/>
      <c r="M849" s="183"/>
      <c r="N849" s="183"/>
      <c r="O849" s="183"/>
      <c r="P849" s="183"/>
      <c r="Q849" s="183"/>
      <c r="R849" s="183"/>
      <c r="S849" s="183"/>
      <c r="T849" s="183"/>
      <c r="U849" s="183"/>
      <c r="V849" s="183"/>
      <c r="W849" s="183"/>
      <c r="X849" s="183"/>
      <c r="Y849" s="183"/>
      <c r="Z849" s="183"/>
      <c r="AA849" s="183"/>
      <c r="AB849" s="183"/>
    </row>
    <row r="850" spans="1:28">
      <c r="A850" s="3"/>
      <c r="B850" s="203"/>
      <c r="C850" s="190"/>
      <c r="D850" s="206"/>
      <c r="E850" s="183"/>
      <c r="F850" s="3"/>
      <c r="G850" s="190"/>
      <c r="H850" s="183"/>
      <c r="I850" s="183"/>
      <c r="J850" s="183"/>
      <c r="K850" s="183"/>
      <c r="L850" s="183"/>
      <c r="M850" s="183"/>
      <c r="N850" s="183"/>
      <c r="O850" s="183"/>
      <c r="P850" s="183"/>
      <c r="Q850" s="183"/>
      <c r="R850" s="183"/>
      <c r="S850" s="183"/>
      <c r="T850" s="183"/>
      <c r="U850" s="183"/>
      <c r="V850" s="183"/>
      <c r="W850" s="183"/>
      <c r="X850" s="183"/>
      <c r="Y850" s="183"/>
      <c r="Z850" s="183"/>
      <c r="AA850" s="183"/>
      <c r="AB850" s="183"/>
    </row>
    <row r="851" spans="1:28">
      <c r="A851" s="3"/>
      <c r="B851" s="203"/>
      <c r="C851" s="190"/>
      <c r="D851" s="206"/>
      <c r="E851" s="183"/>
      <c r="F851" s="3"/>
      <c r="G851" s="190"/>
      <c r="H851" s="183"/>
      <c r="I851" s="183"/>
      <c r="J851" s="183"/>
      <c r="K851" s="183"/>
      <c r="L851" s="183"/>
      <c r="M851" s="183"/>
      <c r="N851" s="183"/>
      <c r="O851" s="183"/>
      <c r="P851" s="183"/>
      <c r="Q851" s="183"/>
      <c r="R851" s="183"/>
      <c r="S851" s="183"/>
      <c r="T851" s="183"/>
      <c r="U851" s="183"/>
      <c r="V851" s="183"/>
      <c r="W851" s="183"/>
      <c r="X851" s="183"/>
      <c r="Y851" s="183"/>
      <c r="Z851" s="183"/>
      <c r="AA851" s="183"/>
      <c r="AB851" s="183"/>
    </row>
    <row r="852" spans="1:28">
      <c r="A852" s="3"/>
      <c r="B852" s="203"/>
      <c r="C852" s="190"/>
      <c r="D852" s="206"/>
      <c r="E852" s="183"/>
      <c r="F852" s="3"/>
      <c r="G852" s="190"/>
      <c r="H852" s="183"/>
      <c r="I852" s="183"/>
      <c r="J852" s="183"/>
      <c r="K852" s="183"/>
      <c r="L852" s="183"/>
      <c r="M852" s="183"/>
      <c r="N852" s="183"/>
      <c r="O852" s="183"/>
      <c r="P852" s="183"/>
      <c r="Q852" s="183"/>
      <c r="R852" s="183"/>
      <c r="S852" s="183"/>
      <c r="T852" s="183"/>
      <c r="U852" s="183"/>
      <c r="V852" s="183"/>
      <c r="W852" s="183"/>
      <c r="X852" s="183"/>
      <c r="Y852" s="183"/>
      <c r="Z852" s="183"/>
      <c r="AA852" s="183"/>
      <c r="AB852" s="183"/>
    </row>
    <row r="853" spans="1:28">
      <c r="A853" s="3"/>
      <c r="B853" s="203"/>
      <c r="C853" s="190"/>
      <c r="D853" s="206"/>
      <c r="E853" s="183"/>
      <c r="F853" s="3"/>
      <c r="G853" s="190"/>
      <c r="H853" s="183"/>
      <c r="I853" s="183"/>
      <c r="J853" s="183"/>
      <c r="K853" s="183"/>
      <c r="L853" s="183"/>
      <c r="M853" s="183"/>
      <c r="N853" s="183"/>
      <c r="O853" s="183"/>
      <c r="P853" s="183"/>
      <c r="Q853" s="183"/>
      <c r="R853" s="183"/>
      <c r="S853" s="183"/>
      <c r="T853" s="183"/>
      <c r="U853" s="183"/>
      <c r="V853" s="183"/>
      <c r="W853" s="183"/>
      <c r="X853" s="183"/>
      <c r="Y853" s="183"/>
      <c r="Z853" s="183"/>
      <c r="AA853" s="183"/>
      <c r="AB853" s="183"/>
    </row>
    <row r="854" spans="1:28">
      <c r="A854" s="3"/>
      <c r="B854" s="203"/>
      <c r="C854" s="190"/>
      <c r="D854" s="206"/>
      <c r="E854" s="183"/>
      <c r="F854" s="3"/>
      <c r="G854" s="190"/>
      <c r="H854" s="183"/>
      <c r="I854" s="183"/>
      <c r="J854" s="183"/>
      <c r="K854" s="183"/>
      <c r="L854" s="183"/>
      <c r="M854" s="183"/>
      <c r="N854" s="183"/>
      <c r="O854" s="183"/>
      <c r="P854" s="183"/>
      <c r="Q854" s="183"/>
      <c r="R854" s="183"/>
      <c r="S854" s="183"/>
      <c r="T854" s="183"/>
      <c r="U854" s="183"/>
      <c r="V854" s="183"/>
      <c r="W854" s="183"/>
      <c r="X854" s="183"/>
      <c r="Y854" s="183"/>
      <c r="Z854" s="183"/>
      <c r="AA854" s="183"/>
      <c r="AB854" s="183"/>
    </row>
    <row r="855" spans="1:28">
      <c r="A855" s="3"/>
      <c r="B855" s="203"/>
      <c r="C855" s="190"/>
      <c r="D855" s="206"/>
      <c r="E855" s="183"/>
      <c r="F855" s="3"/>
      <c r="G855" s="190"/>
      <c r="H855" s="183"/>
      <c r="I855" s="183"/>
      <c r="J855" s="183"/>
      <c r="K855" s="183"/>
      <c r="L855" s="183"/>
      <c r="M855" s="183"/>
      <c r="N855" s="183"/>
      <c r="O855" s="183"/>
      <c r="P855" s="183"/>
      <c r="Q855" s="183"/>
      <c r="R855" s="183"/>
      <c r="S855" s="183"/>
      <c r="T855" s="183"/>
      <c r="U855" s="183"/>
      <c r="V855" s="183"/>
      <c r="W855" s="183"/>
      <c r="X855" s="183"/>
      <c r="Y855" s="183"/>
      <c r="Z855" s="183"/>
      <c r="AA855" s="183"/>
      <c r="AB855" s="183"/>
    </row>
    <row r="856" spans="1:28">
      <c r="A856" s="3"/>
      <c r="B856" s="203"/>
      <c r="C856" s="190"/>
      <c r="D856" s="206"/>
      <c r="E856" s="183"/>
      <c r="F856" s="3"/>
      <c r="G856" s="190"/>
      <c r="H856" s="183"/>
      <c r="I856" s="183"/>
      <c r="J856" s="183"/>
      <c r="K856" s="183"/>
      <c r="L856" s="183"/>
      <c r="M856" s="183"/>
      <c r="N856" s="183"/>
      <c r="O856" s="183"/>
      <c r="P856" s="183"/>
      <c r="Q856" s="183"/>
      <c r="R856" s="183"/>
      <c r="S856" s="183"/>
      <c r="T856" s="183"/>
      <c r="U856" s="183"/>
      <c r="V856" s="183"/>
      <c r="W856" s="183"/>
      <c r="X856" s="183"/>
      <c r="Y856" s="183"/>
      <c r="Z856" s="183"/>
      <c r="AA856" s="183"/>
      <c r="AB856" s="183"/>
    </row>
    <row r="857" spans="1:28">
      <c r="A857" s="3"/>
      <c r="B857" s="203"/>
      <c r="C857" s="190"/>
      <c r="D857" s="206"/>
      <c r="E857" s="183"/>
      <c r="F857" s="3"/>
      <c r="G857" s="190"/>
      <c r="H857" s="183"/>
      <c r="I857" s="183"/>
      <c r="J857" s="183"/>
      <c r="K857" s="183"/>
      <c r="L857" s="183"/>
      <c r="M857" s="183"/>
      <c r="N857" s="183"/>
      <c r="O857" s="183"/>
      <c r="P857" s="183"/>
      <c r="Q857" s="183"/>
      <c r="R857" s="183"/>
      <c r="S857" s="183"/>
      <c r="T857" s="183"/>
      <c r="U857" s="183"/>
      <c r="V857" s="183"/>
      <c r="W857" s="183"/>
      <c r="X857" s="183"/>
      <c r="Y857" s="183"/>
      <c r="Z857" s="183"/>
      <c r="AA857" s="183"/>
      <c r="AB857" s="183"/>
    </row>
    <row r="858" spans="1:28">
      <c r="A858" s="3"/>
      <c r="B858" s="203"/>
      <c r="C858" s="190"/>
      <c r="D858" s="206"/>
      <c r="E858" s="183"/>
      <c r="F858" s="3"/>
      <c r="G858" s="190"/>
      <c r="H858" s="183"/>
      <c r="I858" s="183"/>
      <c r="J858" s="183"/>
      <c r="K858" s="183"/>
      <c r="L858" s="183"/>
      <c r="M858" s="183"/>
      <c r="N858" s="183"/>
      <c r="O858" s="183"/>
      <c r="P858" s="183"/>
      <c r="Q858" s="183"/>
      <c r="R858" s="183"/>
      <c r="S858" s="183"/>
      <c r="T858" s="183"/>
      <c r="U858" s="183"/>
      <c r="V858" s="183"/>
      <c r="W858" s="183"/>
      <c r="X858" s="183"/>
      <c r="Y858" s="183"/>
      <c r="Z858" s="183"/>
      <c r="AA858" s="183"/>
      <c r="AB858" s="183"/>
    </row>
    <row r="859" spans="1:28">
      <c r="A859" s="3"/>
      <c r="B859" s="203"/>
      <c r="C859" s="190"/>
      <c r="D859" s="206"/>
      <c r="E859" s="183"/>
      <c r="F859" s="3"/>
      <c r="G859" s="190"/>
      <c r="H859" s="183"/>
      <c r="I859" s="183"/>
      <c r="J859" s="183"/>
      <c r="K859" s="183"/>
      <c r="L859" s="183"/>
      <c r="M859" s="183"/>
      <c r="N859" s="183"/>
      <c r="O859" s="183"/>
      <c r="P859" s="183"/>
      <c r="Q859" s="183"/>
      <c r="R859" s="183"/>
      <c r="S859" s="183"/>
      <c r="T859" s="183"/>
      <c r="U859" s="183"/>
      <c r="V859" s="183"/>
      <c r="W859" s="183"/>
      <c r="X859" s="183"/>
      <c r="Y859" s="183"/>
      <c r="Z859" s="183"/>
      <c r="AA859" s="183"/>
      <c r="AB859" s="183"/>
    </row>
    <row r="860" spans="1:28">
      <c r="A860" s="3"/>
      <c r="B860" s="203"/>
      <c r="C860" s="190"/>
      <c r="D860" s="206"/>
      <c r="E860" s="183"/>
      <c r="F860" s="3"/>
      <c r="G860" s="190"/>
      <c r="H860" s="183"/>
      <c r="I860" s="183"/>
      <c r="J860" s="183"/>
      <c r="K860" s="183"/>
      <c r="L860" s="183"/>
      <c r="M860" s="183"/>
      <c r="N860" s="183"/>
      <c r="O860" s="183"/>
      <c r="P860" s="183"/>
      <c r="Q860" s="183"/>
      <c r="R860" s="183"/>
      <c r="S860" s="183"/>
      <c r="T860" s="183"/>
      <c r="U860" s="183"/>
      <c r="V860" s="183"/>
      <c r="W860" s="183"/>
      <c r="X860" s="183"/>
      <c r="Y860" s="183"/>
      <c r="Z860" s="183"/>
      <c r="AA860" s="183"/>
      <c r="AB860" s="183"/>
    </row>
    <row r="861" spans="1:28">
      <c r="A861" s="3"/>
      <c r="B861" s="203"/>
      <c r="C861" s="190"/>
      <c r="D861" s="206"/>
      <c r="E861" s="183"/>
      <c r="F861" s="3"/>
      <c r="G861" s="190"/>
      <c r="H861" s="183"/>
      <c r="I861" s="183"/>
      <c r="J861" s="183"/>
      <c r="K861" s="183"/>
      <c r="L861" s="183"/>
      <c r="M861" s="183"/>
      <c r="N861" s="183"/>
      <c r="O861" s="183"/>
      <c r="P861" s="183"/>
      <c r="Q861" s="183"/>
      <c r="R861" s="183"/>
      <c r="S861" s="183"/>
      <c r="T861" s="183"/>
      <c r="U861" s="183"/>
      <c r="V861" s="183"/>
      <c r="W861" s="183"/>
      <c r="X861" s="183"/>
      <c r="Y861" s="183"/>
      <c r="Z861" s="183"/>
      <c r="AA861" s="183"/>
      <c r="AB861" s="183"/>
    </row>
    <row r="862" spans="1:28">
      <c r="A862" s="3"/>
      <c r="B862" s="203"/>
      <c r="C862" s="190"/>
      <c r="D862" s="206"/>
      <c r="E862" s="183"/>
      <c r="F862" s="3"/>
      <c r="G862" s="190"/>
      <c r="H862" s="183"/>
      <c r="I862" s="183"/>
      <c r="J862" s="183"/>
      <c r="K862" s="183"/>
      <c r="L862" s="183"/>
      <c r="M862" s="183"/>
      <c r="N862" s="183"/>
      <c r="O862" s="183"/>
      <c r="P862" s="183"/>
      <c r="Q862" s="183"/>
      <c r="R862" s="183"/>
      <c r="S862" s="183"/>
      <c r="T862" s="183"/>
      <c r="U862" s="183"/>
      <c r="V862" s="183"/>
      <c r="W862" s="183"/>
      <c r="X862" s="183"/>
      <c r="Y862" s="183"/>
      <c r="Z862" s="183"/>
      <c r="AA862" s="183"/>
      <c r="AB862" s="183"/>
    </row>
    <row r="863" spans="1:28">
      <c r="A863" s="3"/>
      <c r="B863" s="203"/>
      <c r="C863" s="190"/>
      <c r="D863" s="206"/>
      <c r="E863" s="183"/>
      <c r="F863" s="3"/>
      <c r="G863" s="190"/>
      <c r="H863" s="183"/>
      <c r="I863" s="183"/>
      <c r="J863" s="183"/>
      <c r="K863" s="183"/>
      <c r="L863" s="183"/>
      <c r="M863" s="183"/>
      <c r="N863" s="183"/>
      <c r="O863" s="183"/>
      <c r="P863" s="183"/>
      <c r="Q863" s="183"/>
      <c r="R863" s="183"/>
      <c r="S863" s="183"/>
      <c r="T863" s="183"/>
      <c r="U863" s="183"/>
      <c r="V863" s="183"/>
      <c r="W863" s="183"/>
      <c r="X863" s="183"/>
      <c r="Y863" s="183"/>
      <c r="Z863" s="183"/>
      <c r="AA863" s="183"/>
      <c r="AB863" s="183"/>
    </row>
    <row r="864" spans="1:28">
      <c r="A864" s="3"/>
      <c r="B864" s="203"/>
      <c r="C864" s="190"/>
      <c r="D864" s="206"/>
      <c r="E864" s="183"/>
      <c r="F864" s="3"/>
      <c r="G864" s="190"/>
      <c r="H864" s="183"/>
      <c r="I864" s="183"/>
      <c r="J864" s="183"/>
      <c r="K864" s="183"/>
      <c r="L864" s="183"/>
      <c r="M864" s="183"/>
      <c r="N864" s="183"/>
      <c r="O864" s="183"/>
      <c r="P864" s="183"/>
      <c r="Q864" s="183"/>
      <c r="R864" s="183"/>
      <c r="S864" s="183"/>
      <c r="T864" s="183"/>
      <c r="U864" s="183"/>
      <c r="V864" s="183"/>
      <c r="W864" s="183"/>
      <c r="X864" s="183"/>
      <c r="Y864" s="183"/>
      <c r="Z864" s="183"/>
      <c r="AA864" s="183"/>
      <c r="AB864" s="183"/>
    </row>
    <row r="865" spans="1:28">
      <c r="A865" s="3"/>
      <c r="B865" s="203"/>
      <c r="C865" s="190"/>
      <c r="D865" s="206"/>
      <c r="E865" s="183"/>
      <c r="F865" s="3"/>
      <c r="G865" s="190"/>
      <c r="H865" s="183"/>
      <c r="I865" s="183"/>
      <c r="J865" s="183"/>
      <c r="K865" s="183"/>
      <c r="L865" s="183"/>
      <c r="M865" s="183"/>
      <c r="N865" s="183"/>
      <c r="O865" s="183"/>
      <c r="P865" s="183"/>
      <c r="Q865" s="183"/>
      <c r="R865" s="183"/>
      <c r="S865" s="183"/>
      <c r="T865" s="183"/>
      <c r="U865" s="183"/>
      <c r="V865" s="183"/>
      <c r="W865" s="183"/>
      <c r="X865" s="183"/>
      <c r="Y865" s="183"/>
      <c r="Z865" s="183"/>
      <c r="AA865" s="183"/>
      <c r="AB865" s="183"/>
    </row>
    <row r="866" spans="1:28">
      <c r="A866" s="3"/>
      <c r="B866" s="203"/>
      <c r="C866" s="190"/>
      <c r="D866" s="206"/>
      <c r="E866" s="183"/>
      <c r="F866" s="3"/>
      <c r="G866" s="190"/>
      <c r="H866" s="183"/>
      <c r="I866" s="183"/>
      <c r="J866" s="183"/>
      <c r="K866" s="183"/>
      <c r="L866" s="183"/>
      <c r="M866" s="183"/>
      <c r="N866" s="183"/>
      <c r="O866" s="183"/>
      <c r="P866" s="183"/>
      <c r="Q866" s="183"/>
      <c r="R866" s="183"/>
      <c r="S866" s="183"/>
      <c r="T866" s="183"/>
      <c r="U866" s="183"/>
      <c r="V866" s="183"/>
      <c r="W866" s="183"/>
      <c r="X866" s="183"/>
      <c r="Y866" s="183"/>
      <c r="Z866" s="183"/>
      <c r="AA866" s="183"/>
      <c r="AB866" s="183"/>
    </row>
    <row r="867" spans="1:28">
      <c r="A867" s="3"/>
      <c r="B867" s="203"/>
      <c r="C867" s="190"/>
      <c r="D867" s="206"/>
      <c r="E867" s="183"/>
      <c r="F867" s="3"/>
      <c r="G867" s="190"/>
      <c r="H867" s="183"/>
      <c r="I867" s="183"/>
      <c r="J867" s="183"/>
      <c r="K867" s="183"/>
      <c r="L867" s="183"/>
      <c r="M867" s="183"/>
      <c r="N867" s="183"/>
      <c r="O867" s="183"/>
      <c r="P867" s="183"/>
      <c r="Q867" s="183"/>
      <c r="R867" s="183"/>
      <c r="S867" s="183"/>
      <c r="T867" s="183"/>
      <c r="U867" s="183"/>
      <c r="V867" s="183"/>
      <c r="W867" s="183"/>
      <c r="X867" s="183"/>
      <c r="Y867" s="183"/>
      <c r="Z867" s="183"/>
      <c r="AA867" s="183"/>
      <c r="AB867" s="183"/>
    </row>
    <row r="868" spans="1:28">
      <c r="A868" s="3"/>
      <c r="B868" s="203"/>
      <c r="C868" s="190"/>
      <c r="D868" s="206"/>
      <c r="E868" s="183"/>
      <c r="F868" s="3"/>
      <c r="G868" s="190"/>
      <c r="H868" s="183"/>
      <c r="I868" s="183"/>
      <c r="J868" s="183"/>
      <c r="K868" s="183"/>
      <c r="L868" s="183"/>
      <c r="M868" s="183"/>
      <c r="N868" s="183"/>
      <c r="O868" s="183"/>
      <c r="P868" s="183"/>
      <c r="Q868" s="183"/>
      <c r="R868" s="183"/>
      <c r="S868" s="183"/>
      <c r="T868" s="183"/>
      <c r="U868" s="183"/>
      <c r="V868" s="183"/>
      <c r="W868" s="183"/>
      <c r="X868" s="183"/>
      <c r="Y868" s="183"/>
      <c r="Z868" s="183"/>
      <c r="AA868" s="183"/>
      <c r="AB868" s="183"/>
    </row>
    <row r="869" spans="1:28">
      <c r="A869" s="3"/>
      <c r="B869" s="203"/>
      <c r="C869" s="190"/>
      <c r="D869" s="206"/>
      <c r="E869" s="183"/>
      <c r="F869" s="3"/>
      <c r="G869" s="190"/>
      <c r="H869" s="183"/>
      <c r="I869" s="183"/>
      <c r="J869" s="183"/>
      <c r="K869" s="183"/>
      <c r="L869" s="183"/>
      <c r="M869" s="183"/>
      <c r="N869" s="183"/>
      <c r="O869" s="183"/>
      <c r="P869" s="183"/>
      <c r="Q869" s="183"/>
      <c r="R869" s="183"/>
      <c r="S869" s="183"/>
      <c r="T869" s="183"/>
      <c r="U869" s="183"/>
      <c r="V869" s="183"/>
      <c r="W869" s="183"/>
      <c r="X869" s="183"/>
      <c r="Y869" s="183"/>
      <c r="Z869" s="183"/>
      <c r="AA869" s="183"/>
      <c r="AB869" s="183"/>
    </row>
    <row r="870" spans="1:28">
      <c r="A870" s="3"/>
      <c r="B870" s="203"/>
      <c r="C870" s="190"/>
      <c r="D870" s="206"/>
      <c r="E870" s="183"/>
      <c r="F870" s="3"/>
      <c r="G870" s="190"/>
      <c r="H870" s="183"/>
      <c r="I870" s="183"/>
      <c r="J870" s="183"/>
      <c r="K870" s="183"/>
      <c r="L870" s="183"/>
      <c r="M870" s="183"/>
      <c r="N870" s="183"/>
      <c r="O870" s="183"/>
      <c r="P870" s="183"/>
      <c r="Q870" s="183"/>
      <c r="R870" s="183"/>
      <c r="S870" s="183"/>
      <c r="T870" s="183"/>
      <c r="U870" s="183"/>
      <c r="V870" s="183"/>
      <c r="W870" s="183"/>
      <c r="X870" s="183"/>
      <c r="Y870" s="183"/>
      <c r="Z870" s="183"/>
      <c r="AA870" s="183"/>
      <c r="AB870" s="183"/>
    </row>
    <row r="871" spans="1:28">
      <c r="A871" s="3"/>
      <c r="B871" s="203"/>
      <c r="C871" s="190"/>
      <c r="D871" s="206"/>
      <c r="E871" s="183"/>
      <c r="F871" s="3"/>
      <c r="G871" s="190"/>
      <c r="H871" s="183"/>
      <c r="I871" s="183"/>
      <c r="J871" s="183"/>
      <c r="K871" s="183"/>
      <c r="L871" s="183"/>
      <c r="M871" s="183"/>
      <c r="N871" s="183"/>
      <c r="O871" s="183"/>
      <c r="P871" s="183"/>
      <c r="Q871" s="183"/>
      <c r="R871" s="183"/>
      <c r="S871" s="183"/>
      <c r="T871" s="183"/>
      <c r="U871" s="183"/>
      <c r="V871" s="183"/>
      <c r="W871" s="183"/>
      <c r="X871" s="183"/>
      <c r="Y871" s="183"/>
      <c r="Z871" s="183"/>
      <c r="AA871" s="183"/>
      <c r="AB871" s="183"/>
    </row>
    <row r="872" spans="1:28">
      <c r="A872" s="3"/>
      <c r="B872" s="203"/>
      <c r="C872" s="190"/>
      <c r="D872" s="206"/>
      <c r="E872" s="183"/>
      <c r="F872" s="3"/>
      <c r="G872" s="190"/>
      <c r="H872" s="183"/>
      <c r="I872" s="183"/>
      <c r="J872" s="183"/>
      <c r="K872" s="183"/>
      <c r="L872" s="183"/>
      <c r="M872" s="183"/>
      <c r="N872" s="183"/>
      <c r="O872" s="183"/>
      <c r="P872" s="183"/>
      <c r="Q872" s="183"/>
      <c r="R872" s="183"/>
      <c r="S872" s="183"/>
      <c r="T872" s="183"/>
      <c r="U872" s="183"/>
      <c r="V872" s="183"/>
      <c r="W872" s="183"/>
      <c r="X872" s="183"/>
      <c r="Y872" s="183"/>
      <c r="Z872" s="183"/>
      <c r="AA872" s="183"/>
      <c r="AB872" s="183"/>
    </row>
    <row r="873" spans="1:28">
      <c r="A873" s="3"/>
      <c r="B873" s="203"/>
      <c r="C873" s="190"/>
      <c r="D873" s="206"/>
      <c r="E873" s="183"/>
      <c r="F873" s="3"/>
      <c r="G873" s="190"/>
      <c r="H873" s="183"/>
      <c r="I873" s="183"/>
      <c r="J873" s="183"/>
      <c r="K873" s="183"/>
      <c r="L873" s="183"/>
      <c r="M873" s="183"/>
      <c r="N873" s="183"/>
      <c r="O873" s="183"/>
      <c r="P873" s="183"/>
      <c r="Q873" s="183"/>
      <c r="R873" s="183"/>
      <c r="S873" s="183"/>
      <c r="T873" s="183"/>
      <c r="U873" s="183"/>
      <c r="V873" s="183"/>
      <c r="W873" s="183"/>
      <c r="X873" s="183"/>
      <c r="Y873" s="183"/>
      <c r="Z873" s="183"/>
      <c r="AA873" s="183"/>
      <c r="AB873" s="183"/>
    </row>
    <row r="874" spans="1:28">
      <c r="A874" s="3"/>
      <c r="B874" s="203"/>
      <c r="C874" s="190"/>
      <c r="D874" s="206"/>
      <c r="E874" s="183"/>
      <c r="F874" s="3"/>
      <c r="G874" s="190"/>
      <c r="H874" s="183"/>
      <c r="I874" s="183"/>
      <c r="J874" s="183"/>
      <c r="K874" s="183"/>
      <c r="L874" s="183"/>
      <c r="M874" s="183"/>
      <c r="N874" s="183"/>
      <c r="O874" s="183"/>
      <c r="P874" s="183"/>
      <c r="Q874" s="183"/>
      <c r="R874" s="183"/>
      <c r="S874" s="183"/>
      <c r="T874" s="183"/>
      <c r="U874" s="183"/>
      <c r="V874" s="183"/>
      <c r="W874" s="183"/>
      <c r="X874" s="183"/>
      <c r="Y874" s="183"/>
      <c r="Z874" s="183"/>
      <c r="AA874" s="183"/>
      <c r="AB874" s="183"/>
    </row>
    <row r="875" spans="1:28">
      <c r="A875" s="3"/>
      <c r="B875" s="203"/>
      <c r="C875" s="190"/>
      <c r="D875" s="206"/>
      <c r="E875" s="183"/>
      <c r="F875" s="3"/>
      <c r="G875" s="190"/>
      <c r="H875" s="183"/>
      <c r="I875" s="183"/>
      <c r="J875" s="183"/>
      <c r="K875" s="183"/>
      <c r="L875" s="183"/>
      <c r="M875" s="183"/>
      <c r="N875" s="183"/>
      <c r="O875" s="183"/>
      <c r="P875" s="183"/>
      <c r="Q875" s="183"/>
      <c r="R875" s="183"/>
      <c r="S875" s="183"/>
      <c r="T875" s="183"/>
      <c r="U875" s="183"/>
      <c r="V875" s="183"/>
      <c r="W875" s="183"/>
      <c r="X875" s="183"/>
      <c r="Y875" s="183"/>
      <c r="Z875" s="183"/>
      <c r="AA875" s="183"/>
      <c r="AB875" s="183"/>
    </row>
    <row r="876" spans="1:28">
      <c r="A876" s="3"/>
      <c r="B876" s="203"/>
      <c r="C876" s="190"/>
      <c r="D876" s="206"/>
      <c r="E876" s="183"/>
      <c r="F876" s="3"/>
      <c r="G876" s="190"/>
      <c r="H876" s="183"/>
      <c r="I876" s="183"/>
      <c r="J876" s="183"/>
      <c r="K876" s="183"/>
      <c r="L876" s="183"/>
      <c r="M876" s="183"/>
      <c r="N876" s="183"/>
      <c r="O876" s="183"/>
      <c r="P876" s="183"/>
      <c r="Q876" s="183"/>
      <c r="R876" s="183"/>
      <c r="S876" s="183"/>
      <c r="T876" s="183"/>
      <c r="U876" s="183"/>
      <c r="V876" s="183"/>
      <c r="W876" s="183"/>
      <c r="X876" s="183"/>
      <c r="Y876" s="183"/>
      <c r="Z876" s="183"/>
      <c r="AA876" s="183"/>
      <c r="AB876" s="183"/>
    </row>
    <row r="877" spans="1:28">
      <c r="A877" s="3"/>
      <c r="B877" s="203"/>
      <c r="C877" s="190"/>
      <c r="D877" s="206"/>
      <c r="E877" s="183"/>
      <c r="F877" s="3"/>
      <c r="G877" s="190"/>
      <c r="H877" s="183"/>
      <c r="I877" s="183"/>
      <c r="J877" s="183"/>
      <c r="K877" s="183"/>
      <c r="L877" s="183"/>
      <c r="M877" s="183"/>
      <c r="N877" s="183"/>
      <c r="O877" s="183"/>
      <c r="P877" s="183"/>
      <c r="Q877" s="183"/>
      <c r="R877" s="183"/>
      <c r="S877" s="183"/>
      <c r="T877" s="183"/>
      <c r="U877" s="183"/>
      <c r="V877" s="183"/>
      <c r="W877" s="183"/>
      <c r="X877" s="183"/>
      <c r="Y877" s="183"/>
      <c r="Z877" s="183"/>
      <c r="AA877" s="183"/>
      <c r="AB877" s="183"/>
    </row>
    <row r="878" spans="1:28">
      <c r="A878" s="3"/>
      <c r="B878" s="203"/>
      <c r="C878" s="190"/>
      <c r="D878" s="206"/>
      <c r="E878" s="183"/>
      <c r="F878" s="3"/>
      <c r="G878" s="190"/>
      <c r="H878" s="183"/>
      <c r="I878" s="183"/>
      <c r="J878" s="183"/>
      <c r="K878" s="183"/>
      <c r="L878" s="183"/>
      <c r="M878" s="183"/>
      <c r="N878" s="183"/>
      <c r="O878" s="183"/>
      <c r="P878" s="183"/>
      <c r="Q878" s="183"/>
      <c r="R878" s="183"/>
      <c r="S878" s="183"/>
      <c r="T878" s="183"/>
      <c r="U878" s="183"/>
      <c r="V878" s="183"/>
      <c r="W878" s="183"/>
      <c r="X878" s="183"/>
      <c r="Y878" s="183"/>
      <c r="Z878" s="183"/>
      <c r="AA878" s="183"/>
      <c r="AB878" s="183"/>
    </row>
    <row r="879" spans="1:28">
      <c r="A879" s="3"/>
      <c r="B879" s="203"/>
      <c r="C879" s="190"/>
      <c r="D879" s="206"/>
      <c r="E879" s="183"/>
      <c r="F879" s="3"/>
      <c r="G879" s="190"/>
      <c r="H879" s="183"/>
      <c r="I879" s="183"/>
      <c r="J879" s="183"/>
      <c r="K879" s="183"/>
      <c r="L879" s="183"/>
      <c r="M879" s="183"/>
      <c r="N879" s="183"/>
      <c r="O879" s="183"/>
      <c r="P879" s="183"/>
      <c r="Q879" s="183"/>
      <c r="R879" s="183"/>
      <c r="S879" s="183"/>
      <c r="T879" s="183"/>
      <c r="U879" s="183"/>
      <c r="V879" s="183"/>
      <c r="W879" s="183"/>
      <c r="X879" s="183"/>
      <c r="Y879" s="183"/>
      <c r="Z879" s="183"/>
      <c r="AA879" s="183"/>
      <c r="AB879" s="183"/>
    </row>
    <row r="880" spans="1:28">
      <c r="A880" s="3"/>
      <c r="B880" s="203"/>
      <c r="C880" s="190"/>
      <c r="D880" s="206"/>
      <c r="E880" s="183"/>
      <c r="F880" s="3"/>
      <c r="G880" s="190"/>
      <c r="H880" s="183"/>
      <c r="I880" s="183"/>
      <c r="J880" s="183"/>
      <c r="K880" s="183"/>
      <c r="L880" s="183"/>
      <c r="M880" s="183"/>
      <c r="N880" s="183"/>
      <c r="O880" s="183"/>
      <c r="P880" s="183"/>
      <c r="Q880" s="183"/>
      <c r="R880" s="183"/>
      <c r="S880" s="183"/>
      <c r="T880" s="183"/>
      <c r="U880" s="183"/>
      <c r="V880" s="183"/>
      <c r="W880" s="183"/>
      <c r="X880" s="183"/>
      <c r="Y880" s="183"/>
      <c r="Z880" s="183"/>
      <c r="AA880" s="183"/>
      <c r="AB880" s="183"/>
    </row>
    <row r="881" spans="1:28">
      <c r="A881" s="3"/>
      <c r="B881" s="203"/>
      <c r="C881" s="190"/>
      <c r="D881" s="206"/>
      <c r="E881" s="183"/>
      <c r="F881" s="3"/>
      <c r="G881" s="190"/>
      <c r="H881" s="183"/>
      <c r="I881" s="183"/>
      <c r="J881" s="183"/>
      <c r="K881" s="183"/>
      <c r="L881" s="183"/>
      <c r="M881" s="183"/>
      <c r="N881" s="183"/>
      <c r="O881" s="183"/>
      <c r="P881" s="183"/>
      <c r="Q881" s="183"/>
      <c r="R881" s="183"/>
      <c r="S881" s="183"/>
      <c r="T881" s="183"/>
      <c r="U881" s="183"/>
      <c r="V881" s="183"/>
      <c r="W881" s="183"/>
      <c r="X881" s="183"/>
      <c r="Y881" s="183"/>
      <c r="Z881" s="183"/>
      <c r="AA881" s="183"/>
      <c r="AB881" s="183"/>
    </row>
    <row r="882" spans="1:28">
      <c r="A882" s="3"/>
      <c r="B882" s="203"/>
      <c r="C882" s="190"/>
      <c r="D882" s="206"/>
      <c r="E882" s="183"/>
      <c r="F882" s="3"/>
      <c r="G882" s="190"/>
      <c r="H882" s="183"/>
      <c r="I882" s="183"/>
      <c r="J882" s="183"/>
      <c r="K882" s="183"/>
      <c r="L882" s="183"/>
      <c r="M882" s="183"/>
      <c r="N882" s="183"/>
      <c r="O882" s="183"/>
      <c r="P882" s="183"/>
      <c r="Q882" s="183"/>
      <c r="R882" s="183"/>
      <c r="S882" s="183"/>
      <c r="T882" s="183"/>
      <c r="U882" s="183"/>
      <c r="V882" s="183"/>
      <c r="W882" s="183"/>
      <c r="X882" s="183"/>
      <c r="Y882" s="183"/>
      <c r="Z882" s="183"/>
      <c r="AA882" s="183"/>
      <c r="AB882" s="183"/>
    </row>
    <row r="883" spans="1:28">
      <c r="A883" s="3"/>
      <c r="B883" s="203"/>
      <c r="C883" s="190"/>
      <c r="D883" s="206"/>
      <c r="E883" s="183"/>
      <c r="F883" s="3"/>
      <c r="G883" s="190"/>
      <c r="H883" s="183"/>
      <c r="I883" s="183"/>
      <c r="J883" s="183"/>
      <c r="K883" s="183"/>
      <c r="L883" s="183"/>
      <c r="M883" s="183"/>
      <c r="N883" s="183"/>
      <c r="O883" s="183"/>
      <c r="P883" s="183"/>
      <c r="Q883" s="183"/>
      <c r="R883" s="183"/>
      <c r="S883" s="183"/>
      <c r="T883" s="183"/>
      <c r="U883" s="183"/>
      <c r="V883" s="183"/>
      <c r="W883" s="183"/>
      <c r="X883" s="183"/>
      <c r="Y883" s="183"/>
      <c r="Z883" s="183"/>
      <c r="AA883" s="183"/>
      <c r="AB883" s="183"/>
    </row>
    <row r="884" spans="1:28">
      <c r="A884" s="3"/>
      <c r="B884" s="203"/>
      <c r="C884" s="190"/>
      <c r="D884" s="206"/>
      <c r="E884" s="183"/>
      <c r="F884" s="3"/>
      <c r="G884" s="190"/>
      <c r="H884" s="183"/>
      <c r="I884" s="183"/>
      <c r="J884" s="183"/>
      <c r="K884" s="183"/>
      <c r="L884" s="183"/>
      <c r="M884" s="183"/>
      <c r="N884" s="183"/>
      <c r="O884" s="183"/>
      <c r="P884" s="183"/>
      <c r="Q884" s="183"/>
      <c r="R884" s="183"/>
      <c r="S884" s="183"/>
      <c r="T884" s="183"/>
      <c r="U884" s="183"/>
      <c r="V884" s="183"/>
      <c r="W884" s="183"/>
      <c r="X884" s="183"/>
      <c r="Y884" s="183"/>
      <c r="Z884" s="183"/>
      <c r="AA884" s="183"/>
      <c r="AB884" s="183"/>
    </row>
    <row r="885" spans="1:28">
      <c r="A885" s="3"/>
      <c r="B885" s="203"/>
      <c r="C885" s="190"/>
      <c r="D885" s="206"/>
      <c r="E885" s="183"/>
      <c r="F885" s="3"/>
      <c r="G885" s="190"/>
      <c r="H885" s="183"/>
      <c r="I885" s="183"/>
      <c r="J885" s="183"/>
      <c r="K885" s="183"/>
      <c r="L885" s="183"/>
      <c r="M885" s="183"/>
      <c r="N885" s="183"/>
      <c r="O885" s="183"/>
      <c r="P885" s="183"/>
      <c r="Q885" s="183"/>
      <c r="R885" s="183"/>
      <c r="S885" s="183"/>
      <c r="T885" s="183"/>
      <c r="U885" s="183"/>
      <c r="V885" s="183"/>
      <c r="W885" s="183"/>
      <c r="X885" s="183"/>
      <c r="Y885" s="183"/>
      <c r="Z885" s="183"/>
      <c r="AA885" s="183"/>
      <c r="AB885" s="183"/>
    </row>
    <row r="886" spans="1:28">
      <c r="A886" s="3"/>
      <c r="B886" s="203"/>
      <c r="C886" s="190"/>
      <c r="D886" s="206"/>
      <c r="E886" s="183"/>
      <c r="F886" s="3"/>
      <c r="G886" s="190"/>
      <c r="H886" s="183"/>
      <c r="I886" s="183"/>
      <c r="J886" s="183"/>
      <c r="K886" s="183"/>
      <c r="L886" s="183"/>
      <c r="M886" s="183"/>
      <c r="N886" s="183"/>
      <c r="O886" s="183"/>
      <c r="P886" s="183"/>
      <c r="Q886" s="183"/>
      <c r="R886" s="183"/>
      <c r="S886" s="183"/>
      <c r="T886" s="183"/>
      <c r="U886" s="183"/>
      <c r="V886" s="183"/>
      <c r="W886" s="183"/>
      <c r="X886" s="183"/>
      <c r="Y886" s="183"/>
      <c r="Z886" s="183"/>
      <c r="AA886" s="183"/>
      <c r="AB886" s="183"/>
    </row>
    <row r="887" spans="1:28">
      <c r="A887" s="3"/>
      <c r="B887" s="203"/>
      <c r="C887" s="190"/>
      <c r="D887" s="206"/>
      <c r="E887" s="183"/>
      <c r="F887" s="3"/>
      <c r="G887" s="190"/>
      <c r="H887" s="183"/>
      <c r="I887" s="183"/>
      <c r="J887" s="183"/>
      <c r="K887" s="183"/>
      <c r="L887" s="183"/>
      <c r="M887" s="183"/>
      <c r="N887" s="183"/>
      <c r="O887" s="183"/>
      <c r="P887" s="183"/>
      <c r="Q887" s="183"/>
      <c r="R887" s="183"/>
      <c r="S887" s="183"/>
      <c r="T887" s="183"/>
      <c r="U887" s="183"/>
      <c r="V887" s="183"/>
      <c r="W887" s="183"/>
      <c r="X887" s="183"/>
      <c r="Y887" s="183"/>
      <c r="Z887" s="183"/>
      <c r="AA887" s="183"/>
      <c r="AB887" s="183"/>
    </row>
    <row r="888" spans="1:28">
      <c r="A888" s="3"/>
      <c r="B888" s="203"/>
      <c r="C888" s="190"/>
      <c r="D888" s="206"/>
      <c r="E888" s="183"/>
      <c r="F888" s="3"/>
      <c r="G888" s="190"/>
      <c r="H888" s="183"/>
      <c r="I888" s="183"/>
      <c r="J888" s="183"/>
      <c r="K888" s="183"/>
      <c r="L888" s="183"/>
      <c r="M888" s="183"/>
      <c r="N888" s="183"/>
      <c r="O888" s="183"/>
      <c r="P888" s="183"/>
      <c r="Q888" s="183"/>
      <c r="R888" s="183"/>
      <c r="S888" s="183"/>
      <c r="T888" s="183"/>
      <c r="U888" s="183"/>
      <c r="V888" s="183"/>
      <c r="W888" s="183"/>
      <c r="X888" s="183"/>
      <c r="Y888" s="183"/>
      <c r="Z888" s="183"/>
      <c r="AA888" s="183"/>
      <c r="AB888" s="183"/>
    </row>
    <row r="889" spans="1:28">
      <c r="A889" s="3"/>
      <c r="B889" s="203"/>
      <c r="C889" s="190"/>
      <c r="D889" s="206"/>
      <c r="E889" s="183"/>
      <c r="F889" s="3"/>
      <c r="G889" s="190"/>
      <c r="H889" s="183"/>
      <c r="I889" s="183"/>
      <c r="J889" s="183"/>
      <c r="K889" s="183"/>
      <c r="L889" s="183"/>
      <c r="M889" s="183"/>
      <c r="N889" s="183"/>
      <c r="O889" s="183"/>
      <c r="P889" s="183"/>
      <c r="Q889" s="183"/>
      <c r="R889" s="183"/>
      <c r="S889" s="183"/>
      <c r="T889" s="183"/>
      <c r="U889" s="183"/>
      <c r="V889" s="183"/>
      <c r="W889" s="183"/>
      <c r="X889" s="183"/>
      <c r="Y889" s="183"/>
      <c r="Z889" s="183"/>
      <c r="AA889" s="183"/>
      <c r="AB889" s="183"/>
    </row>
    <row r="890" spans="1:28">
      <c r="A890" s="3"/>
      <c r="B890" s="203"/>
      <c r="C890" s="190"/>
      <c r="D890" s="206"/>
      <c r="E890" s="183"/>
      <c r="F890" s="3"/>
      <c r="G890" s="190"/>
      <c r="H890" s="183"/>
      <c r="I890" s="183"/>
      <c r="J890" s="183"/>
      <c r="K890" s="183"/>
      <c r="L890" s="183"/>
      <c r="M890" s="183"/>
      <c r="N890" s="183"/>
      <c r="O890" s="183"/>
      <c r="P890" s="183"/>
      <c r="Q890" s="183"/>
      <c r="R890" s="183"/>
      <c r="S890" s="183"/>
      <c r="T890" s="183"/>
      <c r="U890" s="183"/>
      <c r="V890" s="183"/>
      <c r="W890" s="183"/>
      <c r="X890" s="183"/>
      <c r="Y890" s="183"/>
      <c r="Z890" s="183"/>
      <c r="AA890" s="183"/>
      <c r="AB890" s="183"/>
    </row>
    <row r="891" spans="1:28">
      <c r="A891" s="3"/>
      <c r="B891" s="203"/>
      <c r="C891" s="190"/>
      <c r="D891" s="206"/>
      <c r="E891" s="183"/>
      <c r="F891" s="3"/>
      <c r="G891" s="190"/>
      <c r="H891" s="183"/>
      <c r="I891" s="183"/>
      <c r="J891" s="183"/>
      <c r="K891" s="183"/>
      <c r="L891" s="183"/>
      <c r="M891" s="183"/>
      <c r="N891" s="183"/>
      <c r="O891" s="183"/>
      <c r="P891" s="183"/>
      <c r="Q891" s="183"/>
      <c r="R891" s="183"/>
      <c r="S891" s="183"/>
      <c r="T891" s="183"/>
      <c r="U891" s="183"/>
      <c r="V891" s="183"/>
      <c r="W891" s="183"/>
      <c r="X891" s="183"/>
      <c r="Y891" s="183"/>
      <c r="Z891" s="183"/>
      <c r="AA891" s="183"/>
      <c r="AB891" s="183"/>
    </row>
    <row r="892" spans="1:28">
      <c r="A892" s="3"/>
      <c r="B892" s="203"/>
      <c r="C892" s="190"/>
      <c r="D892" s="206"/>
      <c r="E892" s="183"/>
      <c r="F892" s="3"/>
      <c r="G892" s="190"/>
      <c r="H892" s="183"/>
      <c r="I892" s="183"/>
      <c r="J892" s="183"/>
      <c r="K892" s="183"/>
      <c r="L892" s="183"/>
      <c r="M892" s="183"/>
      <c r="N892" s="183"/>
      <c r="O892" s="183"/>
      <c r="P892" s="183"/>
      <c r="Q892" s="183"/>
      <c r="R892" s="183"/>
      <c r="S892" s="183"/>
      <c r="T892" s="183"/>
      <c r="U892" s="183"/>
      <c r="V892" s="183"/>
      <c r="W892" s="183"/>
      <c r="X892" s="183"/>
      <c r="Y892" s="183"/>
      <c r="Z892" s="183"/>
      <c r="AA892" s="183"/>
      <c r="AB892" s="183"/>
    </row>
    <row r="893" spans="1:28">
      <c r="A893" s="3"/>
      <c r="B893" s="203"/>
      <c r="C893" s="190"/>
      <c r="D893" s="206"/>
      <c r="E893" s="183"/>
      <c r="F893" s="3"/>
      <c r="G893" s="190"/>
      <c r="H893" s="183"/>
      <c r="I893" s="183"/>
      <c r="J893" s="183"/>
      <c r="K893" s="183"/>
      <c r="L893" s="183"/>
      <c r="M893" s="183"/>
      <c r="N893" s="183"/>
      <c r="O893" s="183"/>
      <c r="P893" s="183"/>
      <c r="Q893" s="183"/>
      <c r="R893" s="183"/>
      <c r="S893" s="183"/>
      <c r="T893" s="183"/>
      <c r="U893" s="183"/>
      <c r="V893" s="183"/>
      <c r="W893" s="183"/>
      <c r="X893" s="183"/>
      <c r="Y893" s="183"/>
      <c r="Z893" s="183"/>
      <c r="AA893" s="183"/>
      <c r="AB893" s="183"/>
    </row>
    <row r="894" spans="1:28">
      <c r="A894" s="3"/>
      <c r="B894" s="203"/>
      <c r="C894" s="190"/>
      <c r="D894" s="206"/>
      <c r="E894" s="183"/>
      <c r="F894" s="3"/>
      <c r="G894" s="190"/>
      <c r="H894" s="183"/>
      <c r="I894" s="183"/>
      <c r="J894" s="183"/>
      <c r="K894" s="183"/>
      <c r="L894" s="183"/>
      <c r="M894" s="183"/>
      <c r="N894" s="183"/>
      <c r="O894" s="183"/>
      <c r="P894" s="183"/>
      <c r="Q894" s="183"/>
      <c r="R894" s="183"/>
      <c r="S894" s="183"/>
      <c r="T894" s="183"/>
      <c r="U894" s="183"/>
      <c r="V894" s="183"/>
      <c r="W894" s="183"/>
      <c r="X894" s="183"/>
      <c r="Y894" s="183"/>
      <c r="Z894" s="183"/>
      <c r="AA894" s="183"/>
      <c r="AB894" s="183"/>
    </row>
    <row r="895" spans="1:28">
      <c r="A895" s="3"/>
      <c r="B895" s="203"/>
      <c r="C895" s="190"/>
      <c r="D895" s="206"/>
      <c r="E895" s="183"/>
      <c r="F895" s="3"/>
      <c r="G895" s="190"/>
      <c r="H895" s="183"/>
      <c r="I895" s="183"/>
      <c r="J895" s="183"/>
      <c r="K895" s="183"/>
      <c r="L895" s="183"/>
      <c r="M895" s="183"/>
      <c r="N895" s="183"/>
      <c r="O895" s="183"/>
      <c r="P895" s="183"/>
      <c r="Q895" s="183"/>
      <c r="R895" s="183"/>
      <c r="S895" s="183"/>
      <c r="T895" s="183"/>
      <c r="U895" s="183"/>
      <c r="V895" s="183"/>
      <c r="W895" s="183"/>
      <c r="X895" s="183"/>
      <c r="Y895" s="183"/>
      <c r="Z895" s="183"/>
      <c r="AA895" s="183"/>
      <c r="AB895" s="183"/>
    </row>
    <row r="896" spans="1:28">
      <c r="A896" s="3"/>
      <c r="B896" s="203"/>
      <c r="C896" s="190"/>
      <c r="D896" s="206"/>
      <c r="E896" s="183"/>
      <c r="F896" s="3"/>
      <c r="G896" s="190"/>
      <c r="H896" s="183"/>
      <c r="I896" s="183"/>
      <c r="J896" s="183"/>
      <c r="K896" s="183"/>
      <c r="L896" s="183"/>
      <c r="M896" s="183"/>
      <c r="N896" s="183"/>
      <c r="O896" s="183"/>
      <c r="P896" s="183"/>
      <c r="Q896" s="183"/>
      <c r="R896" s="183"/>
      <c r="S896" s="183"/>
      <c r="T896" s="183"/>
      <c r="U896" s="183"/>
      <c r="V896" s="183"/>
      <c r="W896" s="183"/>
      <c r="X896" s="183"/>
      <c r="Y896" s="183"/>
      <c r="Z896" s="183"/>
      <c r="AA896" s="183"/>
      <c r="AB896" s="183"/>
    </row>
    <row r="897" spans="1:28">
      <c r="A897" s="3"/>
      <c r="B897" s="203"/>
      <c r="C897" s="190"/>
      <c r="D897" s="206"/>
      <c r="E897" s="183"/>
      <c r="F897" s="3"/>
      <c r="G897" s="190"/>
      <c r="H897" s="183"/>
      <c r="I897" s="183"/>
      <c r="J897" s="183"/>
      <c r="K897" s="183"/>
      <c r="L897" s="183"/>
      <c r="M897" s="183"/>
      <c r="N897" s="183"/>
      <c r="O897" s="183"/>
      <c r="P897" s="183"/>
      <c r="Q897" s="183"/>
      <c r="R897" s="183"/>
      <c r="S897" s="183"/>
      <c r="T897" s="183"/>
      <c r="U897" s="183"/>
      <c r="V897" s="183"/>
      <c r="W897" s="183"/>
      <c r="X897" s="183"/>
      <c r="Y897" s="183"/>
      <c r="Z897" s="183"/>
      <c r="AA897" s="183"/>
      <c r="AB897" s="183"/>
    </row>
    <row r="898" spans="1:28">
      <c r="A898" s="3"/>
      <c r="B898" s="203"/>
      <c r="C898" s="190"/>
      <c r="D898" s="206"/>
      <c r="E898" s="183"/>
      <c r="F898" s="3"/>
      <c r="G898" s="190"/>
      <c r="H898" s="183"/>
      <c r="I898" s="183"/>
      <c r="J898" s="183"/>
      <c r="K898" s="183"/>
      <c r="L898" s="183"/>
      <c r="M898" s="183"/>
      <c r="N898" s="183"/>
      <c r="O898" s="183"/>
      <c r="P898" s="183"/>
      <c r="Q898" s="183"/>
      <c r="R898" s="183"/>
      <c r="S898" s="183"/>
      <c r="T898" s="183"/>
      <c r="U898" s="183"/>
      <c r="V898" s="183"/>
      <c r="W898" s="183"/>
      <c r="X898" s="183"/>
      <c r="Y898" s="183"/>
      <c r="Z898" s="183"/>
      <c r="AA898" s="183"/>
      <c r="AB898" s="183"/>
    </row>
    <row r="899" spans="1:28">
      <c r="A899" s="3"/>
      <c r="B899" s="203"/>
      <c r="C899" s="190"/>
      <c r="D899" s="206"/>
      <c r="E899" s="183"/>
      <c r="F899" s="3"/>
      <c r="G899" s="190"/>
      <c r="H899" s="183"/>
      <c r="I899" s="183"/>
      <c r="J899" s="183"/>
      <c r="K899" s="183"/>
      <c r="L899" s="183"/>
      <c r="M899" s="183"/>
      <c r="N899" s="183"/>
      <c r="O899" s="183"/>
      <c r="P899" s="183"/>
      <c r="Q899" s="183"/>
      <c r="R899" s="183"/>
      <c r="S899" s="183"/>
      <c r="T899" s="183"/>
      <c r="U899" s="183"/>
      <c r="V899" s="183"/>
      <c r="W899" s="183"/>
      <c r="X899" s="183"/>
      <c r="Y899" s="183"/>
      <c r="Z899" s="183"/>
      <c r="AA899" s="183"/>
      <c r="AB899" s="183"/>
    </row>
    <row r="900" spans="1:28">
      <c r="A900" s="3"/>
      <c r="B900" s="203"/>
      <c r="C900" s="190"/>
      <c r="D900" s="206"/>
      <c r="E900" s="183"/>
      <c r="F900" s="3"/>
      <c r="G900" s="190"/>
      <c r="H900" s="183"/>
      <c r="I900" s="183"/>
      <c r="J900" s="183"/>
      <c r="K900" s="183"/>
      <c r="L900" s="183"/>
      <c r="M900" s="183"/>
      <c r="N900" s="183"/>
      <c r="O900" s="183"/>
      <c r="P900" s="183"/>
      <c r="Q900" s="183"/>
      <c r="R900" s="183"/>
      <c r="S900" s="183"/>
      <c r="T900" s="183"/>
      <c r="U900" s="183"/>
      <c r="V900" s="183"/>
      <c r="W900" s="183"/>
      <c r="X900" s="183"/>
      <c r="Y900" s="183"/>
      <c r="Z900" s="183"/>
      <c r="AA900" s="183"/>
      <c r="AB900" s="183"/>
    </row>
    <row r="901" spans="1:28">
      <c r="A901" s="3"/>
      <c r="B901" s="203"/>
      <c r="C901" s="190"/>
      <c r="D901" s="206"/>
      <c r="E901" s="183"/>
      <c r="F901" s="3"/>
      <c r="G901" s="190"/>
      <c r="H901" s="183"/>
      <c r="I901" s="183"/>
      <c r="J901" s="183"/>
      <c r="K901" s="183"/>
      <c r="L901" s="183"/>
      <c r="M901" s="183"/>
      <c r="N901" s="183"/>
      <c r="O901" s="183"/>
      <c r="P901" s="183"/>
      <c r="Q901" s="183"/>
      <c r="R901" s="183"/>
      <c r="S901" s="183"/>
      <c r="T901" s="183"/>
      <c r="U901" s="183"/>
      <c r="V901" s="183"/>
      <c r="W901" s="183"/>
      <c r="X901" s="183"/>
      <c r="Y901" s="183"/>
      <c r="Z901" s="183"/>
      <c r="AA901" s="183"/>
      <c r="AB901" s="183"/>
    </row>
    <row r="902" spans="1:28">
      <c r="A902" s="3"/>
      <c r="B902" s="203"/>
      <c r="C902" s="190"/>
      <c r="D902" s="206"/>
      <c r="E902" s="183"/>
      <c r="F902" s="3"/>
      <c r="G902" s="190"/>
      <c r="H902" s="183"/>
      <c r="I902" s="183"/>
      <c r="J902" s="183"/>
      <c r="K902" s="183"/>
      <c r="L902" s="183"/>
      <c r="M902" s="183"/>
      <c r="N902" s="183"/>
      <c r="O902" s="183"/>
      <c r="P902" s="183"/>
      <c r="Q902" s="183"/>
      <c r="R902" s="183"/>
      <c r="S902" s="183"/>
      <c r="T902" s="183"/>
      <c r="U902" s="183"/>
      <c r="V902" s="183"/>
      <c r="W902" s="183"/>
      <c r="X902" s="183"/>
      <c r="Y902" s="183"/>
      <c r="Z902" s="183"/>
      <c r="AA902" s="183"/>
      <c r="AB902" s="183"/>
    </row>
    <row r="903" spans="1:28">
      <c r="A903" s="3"/>
      <c r="B903" s="203"/>
      <c r="C903" s="190"/>
      <c r="D903" s="206"/>
      <c r="E903" s="183"/>
      <c r="F903" s="3"/>
      <c r="G903" s="190"/>
      <c r="H903" s="183"/>
      <c r="I903" s="183"/>
      <c r="J903" s="183"/>
      <c r="K903" s="183"/>
      <c r="L903" s="183"/>
      <c r="M903" s="183"/>
      <c r="N903" s="183"/>
      <c r="O903" s="183"/>
      <c r="P903" s="183"/>
      <c r="Q903" s="183"/>
      <c r="R903" s="183"/>
      <c r="S903" s="183"/>
      <c r="T903" s="183"/>
      <c r="U903" s="183"/>
      <c r="V903" s="183"/>
      <c r="W903" s="183"/>
      <c r="X903" s="183"/>
      <c r="Y903" s="183"/>
      <c r="Z903" s="183"/>
      <c r="AA903" s="183"/>
      <c r="AB903" s="183"/>
    </row>
    <row r="904" spans="1:28">
      <c r="A904" s="3"/>
      <c r="B904" s="203"/>
      <c r="C904" s="190"/>
      <c r="D904" s="206"/>
      <c r="E904" s="183"/>
      <c r="F904" s="3"/>
      <c r="G904" s="190"/>
      <c r="H904" s="183"/>
      <c r="I904" s="183"/>
      <c r="J904" s="183"/>
      <c r="K904" s="183"/>
      <c r="L904" s="183"/>
      <c r="M904" s="183"/>
      <c r="N904" s="183"/>
      <c r="O904" s="183"/>
      <c r="P904" s="183"/>
      <c r="Q904" s="183"/>
      <c r="R904" s="183"/>
      <c r="S904" s="183"/>
      <c r="T904" s="183"/>
      <c r="U904" s="183"/>
      <c r="V904" s="183"/>
      <c r="W904" s="183"/>
      <c r="X904" s="183"/>
      <c r="Y904" s="183"/>
      <c r="Z904" s="183"/>
      <c r="AA904" s="183"/>
      <c r="AB904" s="183"/>
    </row>
    <row r="905" spans="1:28">
      <c r="A905" s="3"/>
      <c r="B905" s="203"/>
      <c r="C905" s="190"/>
      <c r="D905" s="206"/>
      <c r="E905" s="183"/>
      <c r="F905" s="3"/>
      <c r="G905" s="190"/>
      <c r="H905" s="183"/>
      <c r="I905" s="183"/>
      <c r="J905" s="183"/>
      <c r="K905" s="183"/>
      <c r="L905" s="183"/>
      <c r="M905" s="183"/>
      <c r="N905" s="183"/>
      <c r="O905" s="183"/>
      <c r="P905" s="183"/>
      <c r="Q905" s="183"/>
      <c r="R905" s="183"/>
      <c r="S905" s="183"/>
      <c r="T905" s="183"/>
      <c r="U905" s="183"/>
      <c r="V905" s="183"/>
      <c r="W905" s="183"/>
      <c r="X905" s="183"/>
      <c r="Y905" s="183"/>
      <c r="Z905" s="183"/>
      <c r="AA905" s="183"/>
      <c r="AB905" s="183"/>
    </row>
    <row r="906" spans="1:28">
      <c r="A906" s="3"/>
      <c r="B906" s="203"/>
      <c r="C906" s="190"/>
      <c r="D906" s="206"/>
      <c r="E906" s="183"/>
      <c r="F906" s="3"/>
      <c r="G906" s="190"/>
      <c r="H906" s="183"/>
      <c r="I906" s="183"/>
      <c r="J906" s="183"/>
      <c r="K906" s="183"/>
      <c r="L906" s="183"/>
      <c r="M906" s="183"/>
      <c r="N906" s="183"/>
      <c r="O906" s="183"/>
      <c r="P906" s="183"/>
      <c r="Q906" s="183"/>
      <c r="R906" s="183"/>
      <c r="S906" s="183"/>
      <c r="T906" s="183"/>
      <c r="U906" s="183"/>
      <c r="V906" s="183"/>
      <c r="W906" s="183"/>
      <c r="X906" s="183"/>
      <c r="Y906" s="183"/>
      <c r="Z906" s="183"/>
      <c r="AA906" s="183"/>
      <c r="AB906" s="183"/>
    </row>
    <row r="907" spans="1:28">
      <c r="A907" s="3"/>
      <c r="B907" s="203"/>
      <c r="C907" s="190"/>
      <c r="D907" s="206"/>
      <c r="E907" s="183"/>
      <c r="F907" s="3"/>
      <c r="G907" s="190"/>
      <c r="H907" s="183"/>
      <c r="I907" s="183"/>
      <c r="J907" s="183"/>
      <c r="K907" s="183"/>
      <c r="L907" s="183"/>
      <c r="M907" s="183"/>
      <c r="N907" s="183"/>
      <c r="O907" s="183"/>
      <c r="P907" s="183"/>
      <c r="Q907" s="183"/>
      <c r="R907" s="183"/>
      <c r="S907" s="183"/>
      <c r="T907" s="183"/>
      <c r="U907" s="183"/>
      <c r="V907" s="183"/>
      <c r="W907" s="183"/>
      <c r="X907" s="183"/>
      <c r="Y907" s="183"/>
      <c r="Z907" s="183"/>
      <c r="AA907" s="183"/>
      <c r="AB907" s="183"/>
    </row>
    <row r="908" spans="1:28">
      <c r="A908" s="3"/>
      <c r="B908" s="203"/>
      <c r="C908" s="190"/>
      <c r="D908" s="206"/>
      <c r="E908" s="183"/>
      <c r="F908" s="3"/>
      <c r="G908" s="190"/>
      <c r="H908" s="183"/>
      <c r="I908" s="183"/>
      <c r="J908" s="183"/>
      <c r="K908" s="183"/>
      <c r="L908" s="183"/>
      <c r="M908" s="183"/>
      <c r="N908" s="183"/>
      <c r="O908" s="183"/>
      <c r="P908" s="183"/>
      <c r="Q908" s="183"/>
      <c r="R908" s="183"/>
      <c r="S908" s="183"/>
      <c r="T908" s="183"/>
      <c r="U908" s="183"/>
      <c r="V908" s="183"/>
      <c r="W908" s="183"/>
      <c r="X908" s="183"/>
      <c r="Y908" s="183"/>
      <c r="Z908" s="183"/>
      <c r="AA908" s="183"/>
      <c r="AB908" s="183"/>
    </row>
    <row r="909" spans="1:28">
      <c r="A909" s="3"/>
      <c r="B909" s="203"/>
      <c r="C909" s="190"/>
      <c r="D909" s="206"/>
      <c r="E909" s="183"/>
      <c r="F909" s="3"/>
      <c r="G909" s="190"/>
      <c r="H909" s="183"/>
      <c r="I909" s="183"/>
      <c r="J909" s="183"/>
      <c r="K909" s="183"/>
      <c r="L909" s="183"/>
      <c r="M909" s="183"/>
      <c r="N909" s="183"/>
      <c r="O909" s="183"/>
      <c r="P909" s="183"/>
      <c r="Q909" s="183"/>
      <c r="R909" s="183"/>
      <c r="S909" s="183"/>
      <c r="T909" s="183"/>
      <c r="U909" s="183"/>
      <c r="V909" s="183"/>
      <c r="W909" s="183"/>
      <c r="X909" s="183"/>
      <c r="Y909" s="183"/>
      <c r="Z909" s="183"/>
      <c r="AA909" s="183"/>
      <c r="AB909" s="183"/>
    </row>
    <row r="910" spans="1:28">
      <c r="A910" s="3"/>
      <c r="B910" s="203"/>
      <c r="C910" s="190"/>
      <c r="D910" s="206"/>
      <c r="E910" s="183"/>
      <c r="F910" s="3"/>
      <c r="G910" s="190"/>
      <c r="H910" s="183"/>
      <c r="I910" s="183"/>
      <c r="J910" s="183"/>
      <c r="K910" s="183"/>
      <c r="L910" s="183"/>
      <c r="M910" s="183"/>
      <c r="N910" s="183"/>
      <c r="O910" s="183"/>
      <c r="P910" s="183"/>
      <c r="Q910" s="183"/>
      <c r="R910" s="183"/>
      <c r="S910" s="183"/>
      <c r="T910" s="183"/>
      <c r="U910" s="183"/>
      <c r="V910" s="183"/>
      <c r="W910" s="183"/>
      <c r="X910" s="183"/>
      <c r="Y910" s="183"/>
      <c r="Z910" s="183"/>
      <c r="AA910" s="183"/>
      <c r="AB910" s="183"/>
    </row>
    <row r="911" spans="1:28">
      <c r="A911" s="3"/>
      <c r="B911" s="203"/>
      <c r="C911" s="190"/>
      <c r="D911" s="206"/>
      <c r="E911" s="183"/>
      <c r="F911" s="3"/>
      <c r="G911" s="190"/>
      <c r="H911" s="183"/>
      <c r="I911" s="183"/>
      <c r="J911" s="183"/>
      <c r="K911" s="183"/>
      <c r="L911" s="183"/>
      <c r="M911" s="183"/>
      <c r="N911" s="183"/>
      <c r="O911" s="183"/>
      <c r="P911" s="183"/>
      <c r="Q911" s="183"/>
      <c r="R911" s="183"/>
      <c r="S911" s="183"/>
      <c r="T911" s="183"/>
      <c r="U911" s="183"/>
      <c r="V911" s="183"/>
      <c r="W911" s="183"/>
      <c r="X911" s="183"/>
      <c r="Y911" s="183"/>
      <c r="Z911" s="183"/>
      <c r="AA911" s="183"/>
      <c r="AB911" s="183"/>
    </row>
    <row r="912" spans="1:28">
      <c r="A912" s="3"/>
      <c r="B912" s="203"/>
      <c r="C912" s="190"/>
      <c r="D912" s="206"/>
      <c r="E912" s="183"/>
      <c r="F912" s="3"/>
      <c r="G912" s="190"/>
      <c r="H912" s="183"/>
      <c r="I912" s="183"/>
      <c r="J912" s="183"/>
      <c r="K912" s="183"/>
      <c r="L912" s="183"/>
      <c r="M912" s="183"/>
      <c r="N912" s="183"/>
      <c r="O912" s="183"/>
      <c r="P912" s="183"/>
      <c r="Q912" s="183"/>
      <c r="R912" s="183"/>
      <c r="S912" s="183"/>
      <c r="T912" s="183"/>
      <c r="U912" s="183"/>
      <c r="V912" s="183"/>
      <c r="W912" s="183"/>
      <c r="X912" s="183"/>
      <c r="Y912" s="183"/>
      <c r="Z912" s="183"/>
      <c r="AA912" s="183"/>
      <c r="AB912" s="183"/>
    </row>
    <row r="913" spans="1:28">
      <c r="A913" s="3"/>
      <c r="B913" s="203"/>
      <c r="C913" s="190"/>
      <c r="D913" s="206"/>
      <c r="E913" s="183"/>
      <c r="F913" s="3"/>
      <c r="G913" s="190"/>
      <c r="H913" s="183"/>
      <c r="I913" s="183"/>
      <c r="J913" s="183"/>
      <c r="K913" s="183"/>
      <c r="L913" s="183"/>
      <c r="M913" s="183"/>
      <c r="N913" s="183"/>
      <c r="O913" s="183"/>
      <c r="P913" s="183"/>
      <c r="Q913" s="183"/>
      <c r="R913" s="183"/>
      <c r="S913" s="183"/>
      <c r="T913" s="183"/>
      <c r="U913" s="183"/>
      <c r="V913" s="183"/>
      <c r="W913" s="183"/>
      <c r="X913" s="183"/>
      <c r="Y913" s="183"/>
      <c r="Z913" s="183"/>
      <c r="AA913" s="183"/>
      <c r="AB913" s="183"/>
    </row>
    <row r="914" spans="1:28">
      <c r="A914" s="3"/>
      <c r="B914" s="203"/>
      <c r="C914" s="190"/>
      <c r="D914" s="206"/>
      <c r="E914" s="183"/>
      <c r="F914" s="3"/>
      <c r="G914" s="190"/>
      <c r="H914" s="183"/>
      <c r="I914" s="183"/>
      <c r="J914" s="183"/>
      <c r="K914" s="183"/>
      <c r="L914" s="183"/>
      <c r="M914" s="183"/>
      <c r="N914" s="183"/>
      <c r="O914" s="183"/>
      <c r="P914" s="183"/>
      <c r="Q914" s="183"/>
      <c r="R914" s="183"/>
      <c r="S914" s="183"/>
      <c r="T914" s="183"/>
      <c r="U914" s="183"/>
      <c r="V914" s="183"/>
      <c r="W914" s="183"/>
      <c r="X914" s="183"/>
      <c r="Y914" s="183"/>
      <c r="Z914" s="183"/>
      <c r="AA914" s="183"/>
      <c r="AB914" s="183"/>
    </row>
    <row r="915" spans="1:28">
      <c r="A915" s="3"/>
      <c r="B915" s="203"/>
      <c r="C915" s="190"/>
      <c r="D915" s="206"/>
      <c r="E915" s="183"/>
      <c r="F915" s="3"/>
      <c r="G915" s="190"/>
      <c r="H915" s="183"/>
      <c r="I915" s="183"/>
      <c r="J915" s="183"/>
      <c r="K915" s="183"/>
      <c r="L915" s="183"/>
      <c r="M915" s="183"/>
      <c r="N915" s="183"/>
      <c r="O915" s="183"/>
      <c r="P915" s="183"/>
      <c r="Q915" s="183"/>
      <c r="R915" s="183"/>
      <c r="S915" s="183"/>
      <c r="T915" s="183"/>
      <c r="U915" s="183"/>
      <c r="V915" s="183"/>
      <c r="W915" s="183"/>
      <c r="X915" s="183"/>
      <c r="Y915" s="183"/>
      <c r="Z915" s="183"/>
      <c r="AA915" s="183"/>
      <c r="AB915" s="183"/>
    </row>
    <row r="916" spans="1:28">
      <c r="A916" s="3"/>
      <c r="B916" s="203"/>
      <c r="C916" s="190"/>
      <c r="D916" s="206"/>
      <c r="E916" s="183"/>
      <c r="F916" s="3"/>
      <c r="G916" s="190"/>
      <c r="H916" s="183"/>
      <c r="I916" s="183"/>
      <c r="J916" s="183"/>
      <c r="K916" s="183"/>
      <c r="L916" s="183"/>
      <c r="M916" s="183"/>
      <c r="N916" s="183"/>
      <c r="O916" s="183"/>
      <c r="P916" s="183"/>
      <c r="Q916" s="183"/>
      <c r="R916" s="183"/>
      <c r="S916" s="183"/>
      <c r="T916" s="183"/>
      <c r="U916" s="183"/>
      <c r="V916" s="183"/>
      <c r="W916" s="183"/>
      <c r="X916" s="183"/>
      <c r="Y916" s="183"/>
      <c r="Z916" s="183"/>
      <c r="AA916" s="183"/>
      <c r="AB916" s="183"/>
    </row>
    <row r="917" spans="1:28">
      <c r="A917" s="3"/>
      <c r="B917" s="203"/>
      <c r="C917" s="190"/>
      <c r="D917" s="206"/>
      <c r="E917" s="183"/>
      <c r="F917" s="3"/>
      <c r="G917" s="190"/>
      <c r="H917" s="183"/>
      <c r="I917" s="183"/>
      <c r="J917" s="183"/>
      <c r="K917" s="183"/>
      <c r="L917" s="183"/>
      <c r="M917" s="183"/>
      <c r="N917" s="183"/>
      <c r="O917" s="183"/>
      <c r="P917" s="183"/>
      <c r="Q917" s="183"/>
      <c r="R917" s="183"/>
      <c r="S917" s="183"/>
      <c r="T917" s="183"/>
      <c r="U917" s="183"/>
      <c r="V917" s="183"/>
      <c r="W917" s="183"/>
      <c r="X917" s="183"/>
      <c r="Y917" s="183"/>
      <c r="Z917" s="183"/>
      <c r="AA917" s="183"/>
      <c r="AB917" s="183"/>
    </row>
    <row r="918" spans="1:28">
      <c r="A918" s="3"/>
      <c r="B918" s="203"/>
      <c r="C918" s="190"/>
      <c r="D918" s="206"/>
      <c r="E918" s="183"/>
      <c r="F918" s="3"/>
      <c r="G918" s="190"/>
      <c r="H918" s="183"/>
      <c r="I918" s="183"/>
      <c r="J918" s="183"/>
      <c r="K918" s="183"/>
      <c r="L918" s="183"/>
      <c r="M918" s="183"/>
      <c r="N918" s="183"/>
      <c r="O918" s="183"/>
      <c r="P918" s="183"/>
      <c r="Q918" s="183"/>
      <c r="R918" s="183"/>
      <c r="S918" s="183"/>
      <c r="T918" s="183"/>
      <c r="U918" s="183"/>
      <c r="V918" s="183"/>
      <c r="W918" s="183"/>
      <c r="X918" s="183"/>
      <c r="Y918" s="183"/>
      <c r="Z918" s="183"/>
      <c r="AA918" s="183"/>
      <c r="AB918" s="183"/>
    </row>
    <row r="919" spans="1:28">
      <c r="A919" s="3"/>
      <c r="B919" s="203"/>
      <c r="C919" s="190"/>
      <c r="D919" s="206"/>
      <c r="E919" s="183"/>
      <c r="F919" s="3"/>
      <c r="G919" s="190"/>
      <c r="H919" s="183"/>
      <c r="I919" s="183"/>
      <c r="J919" s="183"/>
      <c r="K919" s="183"/>
      <c r="L919" s="183"/>
      <c r="M919" s="183"/>
      <c r="N919" s="183"/>
      <c r="O919" s="183"/>
      <c r="P919" s="183"/>
      <c r="Q919" s="183"/>
      <c r="R919" s="183"/>
      <c r="S919" s="183"/>
      <c r="T919" s="183"/>
      <c r="U919" s="183"/>
      <c r="V919" s="183"/>
      <c r="W919" s="183"/>
      <c r="X919" s="183"/>
      <c r="Y919" s="183"/>
      <c r="Z919" s="183"/>
      <c r="AA919" s="183"/>
      <c r="AB919" s="183"/>
    </row>
    <row r="920" spans="1:28">
      <c r="A920" s="3"/>
      <c r="B920" s="203"/>
      <c r="C920" s="190"/>
      <c r="D920" s="206"/>
      <c r="E920" s="183"/>
      <c r="F920" s="3"/>
      <c r="G920" s="190"/>
      <c r="H920" s="183"/>
      <c r="I920" s="183"/>
      <c r="J920" s="183"/>
      <c r="K920" s="183"/>
      <c r="L920" s="183"/>
      <c r="M920" s="183"/>
      <c r="N920" s="183"/>
      <c r="O920" s="183"/>
      <c r="P920" s="183"/>
      <c r="Q920" s="183"/>
      <c r="R920" s="183"/>
      <c r="S920" s="183"/>
      <c r="T920" s="183"/>
      <c r="U920" s="183"/>
      <c r="V920" s="183"/>
      <c r="W920" s="183"/>
      <c r="X920" s="183"/>
      <c r="Y920" s="183"/>
      <c r="Z920" s="183"/>
      <c r="AA920" s="183"/>
      <c r="AB920" s="183"/>
    </row>
    <row r="921" spans="1:28">
      <c r="A921" s="3"/>
      <c r="B921" s="203"/>
      <c r="C921" s="190"/>
      <c r="D921" s="206"/>
      <c r="E921" s="183"/>
      <c r="F921" s="3"/>
      <c r="G921" s="190"/>
      <c r="H921" s="183"/>
      <c r="I921" s="183"/>
      <c r="J921" s="183"/>
      <c r="K921" s="183"/>
      <c r="L921" s="183"/>
      <c r="M921" s="183"/>
      <c r="N921" s="183"/>
      <c r="O921" s="183"/>
      <c r="P921" s="183"/>
      <c r="Q921" s="183"/>
      <c r="R921" s="183"/>
      <c r="S921" s="183"/>
      <c r="T921" s="183"/>
      <c r="U921" s="183"/>
      <c r="V921" s="183"/>
      <c r="W921" s="183"/>
      <c r="X921" s="183"/>
      <c r="Y921" s="183"/>
      <c r="Z921" s="183"/>
      <c r="AA921" s="183"/>
      <c r="AB921" s="183"/>
    </row>
    <row r="922" spans="1:28">
      <c r="A922" s="3"/>
      <c r="B922" s="203"/>
      <c r="C922" s="190"/>
      <c r="D922" s="206"/>
      <c r="E922" s="183"/>
      <c r="F922" s="3"/>
      <c r="G922" s="190"/>
      <c r="H922" s="183"/>
      <c r="I922" s="183"/>
      <c r="J922" s="183"/>
      <c r="K922" s="183"/>
      <c r="L922" s="183"/>
      <c r="M922" s="183"/>
      <c r="N922" s="183"/>
      <c r="O922" s="183"/>
      <c r="P922" s="183"/>
      <c r="Q922" s="183"/>
      <c r="R922" s="183"/>
      <c r="S922" s="183"/>
      <c r="T922" s="183"/>
      <c r="U922" s="183"/>
      <c r="V922" s="183"/>
      <c r="W922" s="183"/>
      <c r="X922" s="183"/>
      <c r="Y922" s="183"/>
      <c r="Z922" s="183"/>
      <c r="AA922" s="183"/>
      <c r="AB922" s="183"/>
    </row>
    <row r="923" spans="1:28">
      <c r="A923" s="3"/>
      <c r="B923" s="203"/>
      <c r="C923" s="190"/>
      <c r="D923" s="206"/>
      <c r="E923" s="183"/>
      <c r="F923" s="3"/>
      <c r="G923" s="190"/>
      <c r="H923" s="183"/>
      <c r="I923" s="183"/>
      <c r="J923" s="183"/>
      <c r="K923" s="183"/>
      <c r="L923" s="183"/>
      <c r="M923" s="183"/>
      <c r="N923" s="183"/>
      <c r="O923" s="183"/>
      <c r="P923" s="183"/>
      <c r="Q923" s="183"/>
      <c r="R923" s="183"/>
      <c r="S923" s="183"/>
      <c r="T923" s="183"/>
      <c r="U923" s="183"/>
      <c r="V923" s="183"/>
      <c r="W923" s="183"/>
      <c r="X923" s="183"/>
      <c r="Y923" s="183"/>
      <c r="Z923" s="183"/>
      <c r="AA923" s="183"/>
      <c r="AB923" s="183"/>
    </row>
    <row r="924" spans="1:28">
      <c r="A924" s="3"/>
      <c r="B924" s="203"/>
      <c r="C924" s="190"/>
      <c r="D924" s="206"/>
      <c r="E924" s="183"/>
      <c r="F924" s="3"/>
      <c r="G924" s="190"/>
      <c r="H924" s="183"/>
      <c r="I924" s="183"/>
      <c r="J924" s="183"/>
      <c r="K924" s="183"/>
      <c r="L924" s="183"/>
      <c r="M924" s="183"/>
      <c r="N924" s="183"/>
      <c r="O924" s="183"/>
      <c r="P924" s="183"/>
      <c r="Q924" s="183"/>
      <c r="R924" s="183"/>
      <c r="S924" s="183"/>
      <c r="T924" s="183"/>
      <c r="U924" s="183"/>
      <c r="V924" s="183"/>
      <c r="W924" s="183"/>
      <c r="X924" s="183"/>
      <c r="Y924" s="183"/>
      <c r="Z924" s="183"/>
      <c r="AA924" s="183"/>
      <c r="AB924" s="183"/>
    </row>
    <row r="925" spans="1:28">
      <c r="A925" s="3"/>
      <c r="B925" s="203"/>
      <c r="C925" s="190"/>
      <c r="D925" s="206"/>
      <c r="E925" s="183"/>
      <c r="F925" s="3"/>
      <c r="G925" s="190"/>
      <c r="H925" s="183"/>
      <c r="I925" s="183"/>
      <c r="J925" s="183"/>
      <c r="K925" s="183"/>
      <c r="L925" s="183"/>
      <c r="M925" s="183"/>
      <c r="N925" s="183"/>
      <c r="O925" s="183"/>
      <c r="P925" s="183"/>
      <c r="Q925" s="183"/>
      <c r="R925" s="183"/>
      <c r="S925" s="183"/>
      <c r="T925" s="183"/>
      <c r="U925" s="183"/>
      <c r="V925" s="183"/>
      <c r="W925" s="183"/>
      <c r="X925" s="183"/>
      <c r="Y925" s="183"/>
      <c r="Z925" s="183"/>
      <c r="AA925" s="183"/>
      <c r="AB925" s="183"/>
    </row>
    <row r="926" spans="1:28">
      <c r="A926" s="3"/>
      <c r="B926" s="203"/>
      <c r="C926" s="190"/>
      <c r="D926" s="206"/>
      <c r="E926" s="183"/>
      <c r="F926" s="3"/>
      <c r="G926" s="190"/>
      <c r="H926" s="183"/>
      <c r="I926" s="183"/>
      <c r="J926" s="183"/>
      <c r="K926" s="183"/>
      <c r="L926" s="183"/>
      <c r="M926" s="183"/>
      <c r="N926" s="183"/>
      <c r="O926" s="183"/>
      <c r="P926" s="183"/>
      <c r="Q926" s="183"/>
      <c r="R926" s="183"/>
      <c r="S926" s="183"/>
      <c r="T926" s="183"/>
      <c r="U926" s="183"/>
      <c r="V926" s="183"/>
      <c r="W926" s="183"/>
      <c r="X926" s="183"/>
      <c r="Y926" s="183"/>
      <c r="Z926" s="183"/>
      <c r="AA926" s="183"/>
      <c r="AB926" s="183"/>
    </row>
    <row r="927" spans="1:28">
      <c r="A927" s="3"/>
      <c r="B927" s="203"/>
      <c r="C927" s="190"/>
      <c r="D927" s="206"/>
      <c r="E927" s="183"/>
      <c r="F927" s="3"/>
      <c r="G927" s="190"/>
      <c r="H927" s="183"/>
      <c r="I927" s="183"/>
      <c r="J927" s="183"/>
      <c r="K927" s="183"/>
      <c r="L927" s="183"/>
      <c r="M927" s="183"/>
      <c r="N927" s="183"/>
      <c r="O927" s="183"/>
      <c r="P927" s="183"/>
      <c r="Q927" s="183"/>
      <c r="R927" s="183"/>
      <c r="S927" s="183"/>
      <c r="T927" s="183"/>
      <c r="U927" s="183"/>
      <c r="V927" s="183"/>
      <c r="W927" s="183"/>
      <c r="X927" s="183"/>
      <c r="Y927" s="183"/>
      <c r="Z927" s="183"/>
      <c r="AA927" s="183"/>
      <c r="AB927" s="183"/>
    </row>
    <row r="928" spans="1:28">
      <c r="A928" s="3"/>
      <c r="B928" s="203"/>
      <c r="C928" s="190"/>
      <c r="D928" s="206"/>
      <c r="E928" s="183"/>
      <c r="F928" s="3"/>
      <c r="G928" s="190"/>
      <c r="H928" s="183"/>
      <c r="I928" s="183"/>
      <c r="J928" s="183"/>
      <c r="K928" s="183"/>
      <c r="L928" s="183"/>
      <c r="M928" s="183"/>
      <c r="N928" s="183"/>
      <c r="O928" s="183"/>
      <c r="P928" s="183"/>
      <c r="Q928" s="183"/>
      <c r="R928" s="183"/>
      <c r="S928" s="183"/>
      <c r="T928" s="183"/>
      <c r="U928" s="183"/>
      <c r="V928" s="183"/>
      <c r="W928" s="183"/>
      <c r="X928" s="183"/>
      <c r="Y928" s="183"/>
      <c r="Z928" s="183"/>
      <c r="AA928" s="183"/>
      <c r="AB928" s="183"/>
    </row>
    <row r="929" spans="1:28">
      <c r="A929" s="3"/>
      <c r="B929" s="203"/>
      <c r="C929" s="190"/>
      <c r="D929" s="206"/>
      <c r="E929" s="183"/>
      <c r="F929" s="3"/>
      <c r="G929" s="190"/>
      <c r="H929" s="183"/>
      <c r="I929" s="183"/>
      <c r="J929" s="183"/>
      <c r="K929" s="183"/>
      <c r="L929" s="183"/>
      <c r="M929" s="183"/>
      <c r="N929" s="183"/>
      <c r="O929" s="183"/>
      <c r="P929" s="183"/>
      <c r="Q929" s="183"/>
      <c r="R929" s="183"/>
      <c r="S929" s="183"/>
      <c r="T929" s="183"/>
      <c r="U929" s="183"/>
      <c r="V929" s="183"/>
      <c r="W929" s="183"/>
      <c r="X929" s="183"/>
      <c r="Y929" s="183"/>
      <c r="Z929" s="183"/>
      <c r="AA929" s="183"/>
      <c r="AB929" s="183"/>
    </row>
    <row r="930" spans="1:28">
      <c r="A930" s="3"/>
      <c r="B930" s="203"/>
      <c r="C930" s="190"/>
      <c r="D930" s="206"/>
      <c r="E930" s="183"/>
      <c r="F930" s="3"/>
      <c r="G930" s="190"/>
      <c r="H930" s="183"/>
      <c r="I930" s="183"/>
      <c r="J930" s="183"/>
      <c r="K930" s="183"/>
      <c r="L930" s="183"/>
      <c r="M930" s="183"/>
      <c r="N930" s="183"/>
      <c r="O930" s="183"/>
      <c r="P930" s="183"/>
      <c r="Q930" s="183"/>
      <c r="R930" s="183"/>
      <c r="S930" s="183"/>
      <c r="T930" s="183"/>
      <c r="U930" s="183"/>
      <c r="V930" s="183"/>
      <c r="W930" s="183"/>
      <c r="X930" s="183"/>
      <c r="Y930" s="183"/>
      <c r="Z930" s="183"/>
      <c r="AA930" s="183"/>
      <c r="AB930" s="183"/>
    </row>
    <row r="931" spans="1:28">
      <c r="A931" s="3"/>
      <c r="B931" s="203"/>
      <c r="C931" s="190"/>
      <c r="D931" s="206"/>
      <c r="E931" s="183"/>
      <c r="F931" s="3"/>
      <c r="G931" s="190"/>
      <c r="H931" s="183"/>
      <c r="I931" s="183"/>
      <c r="J931" s="183"/>
      <c r="K931" s="183"/>
      <c r="L931" s="183"/>
      <c r="M931" s="183"/>
      <c r="N931" s="183"/>
      <c r="O931" s="183"/>
      <c r="P931" s="183"/>
      <c r="Q931" s="183"/>
      <c r="R931" s="183"/>
      <c r="S931" s="183"/>
      <c r="T931" s="183"/>
      <c r="U931" s="183"/>
      <c r="V931" s="183"/>
      <c r="W931" s="183"/>
      <c r="X931" s="183"/>
      <c r="Y931" s="183"/>
      <c r="Z931" s="183"/>
      <c r="AA931" s="183"/>
      <c r="AB931" s="183"/>
    </row>
    <row r="932" spans="1:28">
      <c r="A932" s="3"/>
      <c r="B932" s="203"/>
      <c r="C932" s="190"/>
      <c r="D932" s="206"/>
      <c r="E932" s="183"/>
      <c r="F932" s="3"/>
      <c r="G932" s="190"/>
      <c r="H932" s="183"/>
      <c r="I932" s="183"/>
      <c r="J932" s="183"/>
      <c r="K932" s="183"/>
      <c r="L932" s="183"/>
      <c r="M932" s="183"/>
      <c r="N932" s="183"/>
      <c r="O932" s="183"/>
      <c r="P932" s="183"/>
      <c r="Q932" s="183"/>
      <c r="R932" s="183"/>
      <c r="S932" s="183"/>
      <c r="T932" s="183"/>
      <c r="U932" s="183"/>
      <c r="V932" s="183"/>
      <c r="W932" s="183"/>
      <c r="X932" s="183"/>
      <c r="Y932" s="183"/>
      <c r="Z932" s="183"/>
      <c r="AA932" s="183"/>
      <c r="AB932" s="183"/>
    </row>
    <row r="933" spans="1:28">
      <c r="A933" s="3"/>
      <c r="B933" s="203"/>
      <c r="C933" s="190"/>
      <c r="D933" s="206"/>
      <c r="E933" s="183"/>
      <c r="F933" s="3"/>
      <c r="G933" s="190"/>
      <c r="H933" s="183"/>
      <c r="I933" s="183"/>
      <c r="J933" s="183"/>
      <c r="K933" s="183"/>
      <c r="L933" s="183"/>
      <c r="M933" s="183"/>
      <c r="N933" s="183"/>
      <c r="O933" s="183"/>
      <c r="P933" s="183"/>
      <c r="Q933" s="183"/>
      <c r="R933" s="183"/>
      <c r="S933" s="183"/>
      <c r="T933" s="183"/>
      <c r="U933" s="183"/>
      <c r="V933" s="183"/>
      <c r="W933" s="183"/>
      <c r="X933" s="183"/>
      <c r="Y933" s="183"/>
      <c r="Z933" s="183"/>
      <c r="AA933" s="183"/>
      <c r="AB933" s="183"/>
    </row>
    <row r="934" spans="1:28">
      <c r="A934" s="3"/>
      <c r="B934" s="203"/>
      <c r="C934" s="190"/>
      <c r="D934" s="206"/>
      <c r="E934" s="183"/>
      <c r="F934" s="3"/>
      <c r="G934" s="190"/>
      <c r="H934" s="183"/>
      <c r="I934" s="183"/>
      <c r="J934" s="183"/>
      <c r="K934" s="183"/>
      <c r="L934" s="183"/>
      <c r="M934" s="183"/>
      <c r="N934" s="183"/>
      <c r="O934" s="183"/>
      <c r="P934" s="183"/>
      <c r="Q934" s="183"/>
      <c r="R934" s="183"/>
      <c r="S934" s="183"/>
      <c r="T934" s="183"/>
      <c r="U934" s="183"/>
      <c r="V934" s="183"/>
      <c r="W934" s="183"/>
      <c r="X934" s="183"/>
      <c r="Y934" s="183"/>
      <c r="Z934" s="183"/>
      <c r="AA934" s="183"/>
      <c r="AB934" s="183"/>
    </row>
    <row r="935" spans="1:28">
      <c r="A935" s="3"/>
      <c r="B935" s="203"/>
      <c r="C935" s="190"/>
      <c r="D935" s="206"/>
      <c r="E935" s="183"/>
      <c r="F935" s="3"/>
      <c r="G935" s="190"/>
      <c r="H935" s="183"/>
      <c r="I935" s="183"/>
      <c r="J935" s="183"/>
      <c r="K935" s="183"/>
      <c r="L935" s="183"/>
      <c r="M935" s="183"/>
      <c r="N935" s="183"/>
      <c r="O935" s="183"/>
      <c r="P935" s="183"/>
      <c r="Q935" s="183"/>
      <c r="R935" s="183"/>
      <c r="S935" s="183"/>
      <c r="T935" s="183"/>
      <c r="U935" s="183"/>
      <c r="V935" s="183"/>
      <c r="W935" s="183"/>
      <c r="X935" s="183"/>
      <c r="Y935" s="183"/>
      <c r="Z935" s="183"/>
      <c r="AA935" s="183"/>
      <c r="AB935" s="183"/>
    </row>
    <row r="936" spans="1:28">
      <c r="A936" s="3"/>
      <c r="B936" s="203"/>
      <c r="C936" s="190"/>
      <c r="D936" s="206"/>
      <c r="E936" s="183"/>
      <c r="F936" s="3"/>
      <c r="G936" s="190"/>
      <c r="H936" s="183"/>
      <c r="I936" s="183"/>
      <c r="J936" s="183"/>
      <c r="K936" s="183"/>
      <c r="L936" s="183"/>
      <c r="M936" s="183"/>
      <c r="N936" s="183"/>
      <c r="O936" s="183"/>
      <c r="P936" s="183"/>
      <c r="Q936" s="183"/>
      <c r="R936" s="183"/>
      <c r="S936" s="183"/>
      <c r="T936" s="183"/>
      <c r="U936" s="183"/>
      <c r="V936" s="183"/>
      <c r="W936" s="183"/>
      <c r="X936" s="183"/>
      <c r="Y936" s="183"/>
      <c r="Z936" s="183"/>
      <c r="AA936" s="183"/>
      <c r="AB936" s="183"/>
    </row>
    <row r="937" spans="1:28">
      <c r="A937" s="3"/>
      <c r="B937" s="203"/>
      <c r="C937" s="190"/>
      <c r="D937" s="206"/>
      <c r="E937" s="183"/>
      <c r="F937" s="3"/>
      <c r="G937" s="190"/>
      <c r="H937" s="183"/>
      <c r="I937" s="183"/>
      <c r="J937" s="183"/>
      <c r="K937" s="183"/>
      <c r="L937" s="183"/>
      <c r="M937" s="183"/>
      <c r="N937" s="183"/>
      <c r="O937" s="183"/>
      <c r="P937" s="183"/>
      <c r="Q937" s="183"/>
      <c r="R937" s="183"/>
      <c r="S937" s="183"/>
      <c r="T937" s="183"/>
      <c r="U937" s="183"/>
      <c r="V937" s="183"/>
      <c r="W937" s="183"/>
      <c r="X937" s="183"/>
      <c r="Y937" s="183"/>
      <c r="Z937" s="183"/>
      <c r="AA937" s="183"/>
      <c r="AB937" s="183"/>
    </row>
    <row r="938" spans="1:28">
      <c r="A938" s="3"/>
      <c r="B938" s="203"/>
      <c r="C938" s="190"/>
      <c r="D938" s="206"/>
      <c r="E938" s="183"/>
      <c r="F938" s="3"/>
      <c r="G938" s="190"/>
      <c r="H938" s="183"/>
      <c r="I938" s="183"/>
      <c r="J938" s="183"/>
      <c r="K938" s="183"/>
      <c r="L938" s="183"/>
      <c r="M938" s="183"/>
      <c r="N938" s="183"/>
      <c r="O938" s="183"/>
      <c r="P938" s="183"/>
      <c r="Q938" s="183"/>
      <c r="R938" s="183"/>
      <c r="S938" s="183"/>
      <c r="T938" s="183"/>
      <c r="U938" s="183"/>
      <c r="V938" s="183"/>
      <c r="W938" s="183"/>
      <c r="X938" s="183"/>
      <c r="Y938" s="183"/>
      <c r="Z938" s="183"/>
      <c r="AA938" s="183"/>
      <c r="AB938" s="183"/>
    </row>
    <row r="939" spans="1:28">
      <c r="A939" s="3"/>
      <c r="B939" s="203"/>
      <c r="C939" s="190"/>
      <c r="D939" s="206"/>
      <c r="E939" s="183"/>
      <c r="F939" s="3"/>
      <c r="G939" s="190"/>
      <c r="H939" s="183"/>
      <c r="I939" s="183"/>
      <c r="J939" s="183"/>
      <c r="K939" s="183"/>
      <c r="L939" s="183"/>
      <c r="M939" s="183"/>
      <c r="N939" s="183"/>
      <c r="O939" s="183"/>
      <c r="P939" s="183"/>
      <c r="Q939" s="183"/>
      <c r="R939" s="183"/>
      <c r="S939" s="183"/>
      <c r="T939" s="183"/>
      <c r="U939" s="183"/>
      <c r="V939" s="183"/>
      <c r="W939" s="183"/>
      <c r="X939" s="183"/>
      <c r="Y939" s="183"/>
      <c r="Z939" s="183"/>
      <c r="AA939" s="183"/>
      <c r="AB939" s="183"/>
    </row>
    <row r="940" spans="1:28">
      <c r="A940" s="3"/>
      <c r="B940" s="203"/>
      <c r="C940" s="190"/>
      <c r="D940" s="206"/>
      <c r="E940" s="183"/>
      <c r="F940" s="3"/>
      <c r="G940" s="190"/>
      <c r="H940" s="183"/>
      <c r="I940" s="183"/>
      <c r="J940" s="183"/>
      <c r="K940" s="183"/>
      <c r="L940" s="183"/>
      <c r="M940" s="183"/>
      <c r="N940" s="183"/>
      <c r="O940" s="183"/>
      <c r="P940" s="183"/>
      <c r="Q940" s="183"/>
      <c r="R940" s="183"/>
      <c r="S940" s="183"/>
      <c r="T940" s="183"/>
      <c r="U940" s="183"/>
      <c r="V940" s="183"/>
      <c r="W940" s="183"/>
      <c r="X940" s="183"/>
      <c r="Y940" s="183"/>
      <c r="Z940" s="183"/>
      <c r="AA940" s="183"/>
      <c r="AB940" s="183"/>
    </row>
    <row r="941" spans="1:28">
      <c r="A941" s="3"/>
      <c r="B941" s="203"/>
      <c r="C941" s="190"/>
      <c r="D941" s="206"/>
      <c r="E941" s="183"/>
      <c r="F941" s="3"/>
      <c r="G941" s="190"/>
      <c r="H941" s="183"/>
      <c r="I941" s="183"/>
      <c r="J941" s="183"/>
      <c r="K941" s="183"/>
      <c r="L941" s="183"/>
      <c r="M941" s="183"/>
      <c r="N941" s="183"/>
      <c r="O941" s="183"/>
      <c r="P941" s="183"/>
      <c r="Q941" s="183"/>
      <c r="R941" s="183"/>
      <c r="S941" s="183"/>
      <c r="T941" s="183"/>
      <c r="U941" s="183"/>
      <c r="V941" s="183"/>
      <c r="W941" s="183"/>
      <c r="X941" s="183"/>
      <c r="Y941" s="183"/>
      <c r="Z941" s="183"/>
      <c r="AA941" s="183"/>
      <c r="AB941" s="183"/>
    </row>
    <row r="942" spans="1:28">
      <c r="A942" s="3"/>
      <c r="B942" s="203"/>
      <c r="C942" s="190"/>
      <c r="D942" s="206"/>
      <c r="E942" s="183"/>
      <c r="F942" s="3"/>
      <c r="G942" s="190"/>
      <c r="H942" s="183"/>
      <c r="I942" s="183"/>
      <c r="J942" s="183"/>
      <c r="K942" s="183"/>
      <c r="L942" s="183"/>
      <c r="M942" s="183"/>
      <c r="N942" s="183"/>
      <c r="O942" s="183"/>
      <c r="P942" s="183"/>
      <c r="Q942" s="183"/>
      <c r="R942" s="183"/>
      <c r="S942" s="183"/>
      <c r="T942" s="183"/>
      <c r="U942" s="183"/>
      <c r="V942" s="183"/>
      <c r="W942" s="183"/>
      <c r="X942" s="183"/>
      <c r="Y942" s="183"/>
      <c r="Z942" s="183"/>
      <c r="AA942" s="183"/>
      <c r="AB942" s="183"/>
    </row>
    <row r="943" spans="1:28">
      <c r="A943" s="3"/>
      <c r="B943" s="203"/>
      <c r="C943" s="190"/>
      <c r="D943" s="206"/>
      <c r="E943" s="183"/>
      <c r="F943" s="3"/>
      <c r="G943" s="190"/>
      <c r="H943" s="183"/>
      <c r="I943" s="183"/>
      <c r="J943" s="183"/>
      <c r="K943" s="183"/>
      <c r="L943" s="183"/>
      <c r="M943" s="183"/>
      <c r="N943" s="183"/>
      <c r="O943" s="183"/>
      <c r="P943" s="183"/>
      <c r="Q943" s="183"/>
      <c r="R943" s="183"/>
      <c r="S943" s="183"/>
      <c r="T943" s="183"/>
      <c r="U943" s="183"/>
      <c r="V943" s="183"/>
      <c r="W943" s="183"/>
      <c r="X943" s="183"/>
      <c r="Y943" s="183"/>
      <c r="Z943" s="183"/>
      <c r="AA943" s="183"/>
      <c r="AB943" s="183"/>
    </row>
    <row r="944" spans="1:28">
      <c r="A944" s="3"/>
      <c r="B944" s="203"/>
      <c r="C944" s="190"/>
      <c r="D944" s="206"/>
      <c r="E944" s="183"/>
      <c r="F944" s="3"/>
      <c r="G944" s="190"/>
      <c r="H944" s="183"/>
      <c r="I944" s="183"/>
      <c r="J944" s="183"/>
      <c r="K944" s="183"/>
      <c r="L944" s="183"/>
      <c r="M944" s="183"/>
      <c r="N944" s="183"/>
      <c r="O944" s="183"/>
      <c r="P944" s="183"/>
      <c r="Q944" s="183"/>
      <c r="R944" s="183"/>
      <c r="S944" s="183"/>
      <c r="T944" s="183"/>
      <c r="U944" s="183"/>
      <c r="V944" s="183"/>
      <c r="W944" s="183"/>
      <c r="X944" s="183"/>
      <c r="Y944" s="183"/>
      <c r="Z944" s="183"/>
      <c r="AA944" s="183"/>
      <c r="AB944" s="183"/>
    </row>
    <row r="945" spans="1:28">
      <c r="A945" s="3"/>
      <c r="B945" s="203"/>
      <c r="C945" s="190"/>
      <c r="D945" s="206"/>
      <c r="E945" s="183"/>
      <c r="F945" s="3"/>
      <c r="G945" s="190"/>
      <c r="H945" s="183"/>
      <c r="I945" s="183"/>
      <c r="J945" s="183"/>
      <c r="K945" s="183"/>
      <c r="L945" s="183"/>
      <c r="M945" s="183"/>
      <c r="N945" s="183"/>
      <c r="O945" s="183"/>
      <c r="P945" s="183"/>
      <c r="Q945" s="183"/>
      <c r="R945" s="183"/>
      <c r="S945" s="183"/>
      <c r="T945" s="183"/>
      <c r="U945" s="183"/>
      <c r="V945" s="183"/>
      <c r="W945" s="183"/>
      <c r="X945" s="183"/>
      <c r="Y945" s="183"/>
      <c r="Z945" s="183"/>
      <c r="AA945" s="183"/>
      <c r="AB945" s="183"/>
    </row>
    <row r="946" spans="1:28">
      <c r="A946" s="3"/>
      <c r="B946" s="203"/>
      <c r="C946" s="190"/>
      <c r="D946" s="206"/>
      <c r="E946" s="183"/>
      <c r="F946" s="3"/>
      <c r="G946" s="190"/>
      <c r="H946" s="183"/>
      <c r="I946" s="183"/>
      <c r="J946" s="183"/>
      <c r="K946" s="183"/>
      <c r="L946" s="183"/>
      <c r="M946" s="183"/>
      <c r="N946" s="183"/>
      <c r="O946" s="183"/>
      <c r="P946" s="183"/>
      <c r="Q946" s="183"/>
      <c r="R946" s="183"/>
      <c r="S946" s="183"/>
      <c r="T946" s="183"/>
      <c r="U946" s="183"/>
      <c r="V946" s="183"/>
      <c r="W946" s="183"/>
      <c r="X946" s="183"/>
      <c r="Y946" s="183"/>
      <c r="Z946" s="183"/>
      <c r="AA946" s="183"/>
      <c r="AB946" s="183"/>
    </row>
    <row r="947" spans="1:28">
      <c r="A947" s="3"/>
      <c r="B947" s="203"/>
      <c r="C947" s="190"/>
      <c r="D947" s="206"/>
      <c r="E947" s="183"/>
      <c r="F947" s="3"/>
      <c r="G947" s="190"/>
      <c r="H947" s="183"/>
      <c r="I947" s="183"/>
      <c r="J947" s="183"/>
      <c r="K947" s="183"/>
      <c r="L947" s="183"/>
      <c r="M947" s="183"/>
      <c r="N947" s="183"/>
      <c r="O947" s="183"/>
      <c r="P947" s="183"/>
      <c r="Q947" s="183"/>
      <c r="R947" s="183"/>
      <c r="S947" s="183"/>
      <c r="T947" s="183"/>
      <c r="U947" s="183"/>
      <c r="V947" s="183"/>
      <c r="W947" s="183"/>
      <c r="X947" s="183"/>
      <c r="Y947" s="183"/>
      <c r="Z947" s="183"/>
      <c r="AA947" s="183"/>
      <c r="AB947" s="183"/>
    </row>
    <row r="948" spans="1:28">
      <c r="A948" s="3"/>
      <c r="B948" s="203"/>
      <c r="C948" s="190"/>
      <c r="D948" s="206"/>
      <c r="E948" s="183"/>
      <c r="F948" s="3"/>
      <c r="G948" s="190"/>
      <c r="H948" s="183"/>
      <c r="I948" s="183"/>
      <c r="J948" s="183"/>
      <c r="K948" s="183"/>
      <c r="L948" s="183"/>
      <c r="M948" s="183"/>
      <c r="N948" s="183"/>
      <c r="O948" s="183"/>
      <c r="P948" s="183"/>
      <c r="Q948" s="183"/>
      <c r="R948" s="183"/>
      <c r="S948" s="183"/>
      <c r="T948" s="183"/>
      <c r="U948" s="183"/>
      <c r="V948" s="183"/>
      <c r="W948" s="183"/>
      <c r="X948" s="183"/>
      <c r="Y948" s="183"/>
      <c r="Z948" s="183"/>
      <c r="AA948" s="183"/>
      <c r="AB948" s="183"/>
    </row>
    <row r="949" spans="1:28">
      <c r="A949" s="3"/>
      <c r="B949" s="203"/>
      <c r="C949" s="190"/>
      <c r="D949" s="206"/>
      <c r="E949" s="183"/>
      <c r="F949" s="3"/>
      <c r="G949" s="190"/>
      <c r="H949" s="183"/>
      <c r="I949" s="183"/>
      <c r="J949" s="183"/>
      <c r="K949" s="183"/>
      <c r="L949" s="183"/>
      <c r="M949" s="183"/>
      <c r="N949" s="183"/>
      <c r="O949" s="183"/>
      <c r="P949" s="183"/>
      <c r="Q949" s="183"/>
      <c r="R949" s="183"/>
      <c r="S949" s="183"/>
      <c r="T949" s="183"/>
      <c r="U949" s="183"/>
      <c r="V949" s="183"/>
      <c r="W949" s="183"/>
      <c r="X949" s="183"/>
      <c r="Y949" s="183"/>
      <c r="Z949" s="183"/>
      <c r="AA949" s="183"/>
      <c r="AB949" s="183"/>
    </row>
    <row r="950" spans="1:28">
      <c r="A950" s="3"/>
      <c r="B950" s="203"/>
      <c r="C950" s="190"/>
      <c r="D950" s="206"/>
      <c r="E950" s="183"/>
      <c r="F950" s="3"/>
      <c r="G950" s="190"/>
      <c r="H950" s="183"/>
      <c r="I950" s="183"/>
      <c r="J950" s="183"/>
      <c r="K950" s="183"/>
      <c r="L950" s="183"/>
      <c r="M950" s="183"/>
      <c r="N950" s="183"/>
      <c r="O950" s="183"/>
      <c r="P950" s="183"/>
      <c r="Q950" s="183"/>
      <c r="R950" s="183"/>
      <c r="S950" s="183"/>
      <c r="T950" s="183"/>
      <c r="U950" s="183"/>
      <c r="V950" s="183"/>
      <c r="W950" s="183"/>
      <c r="X950" s="183"/>
      <c r="Y950" s="183"/>
      <c r="Z950" s="183"/>
      <c r="AA950" s="183"/>
      <c r="AB950" s="183"/>
    </row>
    <row r="951" spans="1:28">
      <c r="A951" s="3"/>
      <c r="B951" s="203"/>
      <c r="C951" s="190"/>
      <c r="D951" s="206"/>
      <c r="E951" s="183"/>
      <c r="F951" s="3"/>
      <c r="G951" s="190"/>
      <c r="H951" s="183"/>
      <c r="I951" s="183"/>
      <c r="J951" s="183"/>
      <c r="K951" s="183"/>
      <c r="L951" s="183"/>
      <c r="M951" s="183"/>
      <c r="N951" s="183"/>
      <c r="O951" s="183"/>
      <c r="P951" s="183"/>
      <c r="Q951" s="183"/>
      <c r="R951" s="183"/>
      <c r="S951" s="183"/>
      <c r="T951" s="183"/>
      <c r="U951" s="183"/>
      <c r="V951" s="183"/>
      <c r="W951" s="183"/>
      <c r="X951" s="183"/>
      <c r="Y951" s="183"/>
      <c r="Z951" s="183"/>
      <c r="AA951" s="183"/>
      <c r="AB951" s="183"/>
    </row>
    <row r="952" spans="1:28">
      <c r="A952" s="3"/>
      <c r="B952" s="203"/>
      <c r="C952" s="190"/>
      <c r="D952" s="206"/>
      <c r="E952" s="183"/>
      <c r="F952" s="3"/>
      <c r="G952" s="190"/>
      <c r="H952" s="183"/>
      <c r="I952" s="183"/>
      <c r="J952" s="183"/>
      <c r="K952" s="183"/>
      <c r="L952" s="183"/>
      <c r="M952" s="183"/>
      <c r="N952" s="183"/>
      <c r="O952" s="183"/>
      <c r="P952" s="183"/>
      <c r="Q952" s="183"/>
      <c r="R952" s="183"/>
      <c r="S952" s="183"/>
      <c r="T952" s="183"/>
      <c r="U952" s="183"/>
      <c r="V952" s="183"/>
      <c r="W952" s="183"/>
      <c r="X952" s="183"/>
      <c r="Y952" s="183"/>
      <c r="Z952" s="183"/>
      <c r="AA952" s="183"/>
      <c r="AB952" s="183"/>
    </row>
    <row r="953" spans="1:28">
      <c r="A953" s="3"/>
      <c r="B953" s="203"/>
      <c r="C953" s="190"/>
      <c r="D953" s="206"/>
      <c r="E953" s="183"/>
      <c r="F953" s="3"/>
      <c r="G953" s="190"/>
      <c r="H953" s="183"/>
      <c r="I953" s="183"/>
      <c r="J953" s="183"/>
      <c r="K953" s="183"/>
      <c r="L953" s="183"/>
      <c r="M953" s="183"/>
      <c r="N953" s="183"/>
      <c r="O953" s="183"/>
      <c r="P953" s="183"/>
      <c r="Q953" s="183"/>
      <c r="R953" s="183"/>
      <c r="S953" s="183"/>
      <c r="T953" s="183"/>
      <c r="U953" s="183"/>
      <c r="V953" s="183"/>
      <c r="W953" s="183"/>
      <c r="X953" s="183"/>
      <c r="Y953" s="183"/>
      <c r="Z953" s="183"/>
      <c r="AA953" s="183"/>
      <c r="AB953" s="183"/>
    </row>
    <row r="954" spans="1:28">
      <c r="A954" s="3"/>
      <c r="B954" s="203"/>
      <c r="C954" s="190"/>
      <c r="D954" s="206"/>
      <c r="E954" s="183"/>
      <c r="F954" s="3"/>
      <c r="G954" s="190"/>
      <c r="H954" s="183"/>
      <c r="I954" s="183"/>
      <c r="J954" s="183"/>
      <c r="K954" s="183"/>
      <c r="L954" s="183"/>
      <c r="M954" s="183"/>
      <c r="N954" s="183"/>
      <c r="O954" s="183"/>
      <c r="P954" s="183"/>
      <c r="Q954" s="183"/>
      <c r="R954" s="183"/>
      <c r="S954" s="183"/>
      <c r="T954" s="183"/>
      <c r="U954" s="183"/>
      <c r="V954" s="183"/>
      <c r="W954" s="183"/>
      <c r="X954" s="183"/>
      <c r="Y954" s="183"/>
      <c r="Z954" s="183"/>
      <c r="AA954" s="183"/>
      <c r="AB954" s="183"/>
    </row>
    <row r="955" spans="1:28">
      <c r="A955" s="3"/>
      <c r="B955" s="203"/>
      <c r="C955" s="190"/>
      <c r="D955" s="206"/>
      <c r="E955" s="183"/>
      <c r="F955" s="3"/>
      <c r="G955" s="190"/>
      <c r="H955" s="183"/>
      <c r="I955" s="183"/>
      <c r="J955" s="183"/>
      <c r="K955" s="183"/>
      <c r="L955" s="183"/>
      <c r="M955" s="183"/>
      <c r="N955" s="183"/>
      <c r="O955" s="183"/>
      <c r="P955" s="183"/>
      <c r="Q955" s="183"/>
      <c r="R955" s="183"/>
      <c r="S955" s="183"/>
      <c r="T955" s="183"/>
      <c r="U955" s="183"/>
      <c r="V955" s="183"/>
      <c r="W955" s="183"/>
      <c r="X955" s="183"/>
      <c r="Y955" s="183"/>
      <c r="Z955" s="183"/>
      <c r="AA955" s="183"/>
      <c r="AB955" s="183"/>
    </row>
    <row r="956" spans="1:28">
      <c r="A956" s="3"/>
      <c r="B956" s="203"/>
      <c r="C956" s="190"/>
      <c r="D956" s="206"/>
      <c r="E956" s="183"/>
      <c r="F956" s="3"/>
      <c r="G956" s="190"/>
      <c r="H956" s="183"/>
      <c r="I956" s="183"/>
      <c r="J956" s="183"/>
      <c r="K956" s="183"/>
      <c r="L956" s="183"/>
      <c r="M956" s="183"/>
      <c r="N956" s="183"/>
      <c r="O956" s="183"/>
      <c r="P956" s="183"/>
      <c r="Q956" s="183"/>
      <c r="R956" s="183"/>
      <c r="S956" s="183"/>
      <c r="T956" s="183"/>
      <c r="U956" s="183"/>
      <c r="V956" s="183"/>
      <c r="W956" s="183"/>
      <c r="X956" s="183"/>
      <c r="Y956" s="183"/>
      <c r="Z956" s="183"/>
      <c r="AA956" s="183"/>
      <c r="AB956" s="183"/>
    </row>
    <row r="957" spans="1:28">
      <c r="A957" s="3"/>
      <c r="B957" s="203"/>
      <c r="C957" s="190"/>
      <c r="D957" s="206"/>
      <c r="E957" s="183"/>
      <c r="F957" s="3"/>
      <c r="G957" s="190"/>
      <c r="H957" s="183"/>
      <c r="I957" s="183"/>
      <c r="J957" s="183"/>
      <c r="K957" s="183"/>
      <c r="L957" s="183"/>
      <c r="M957" s="183"/>
      <c r="N957" s="183"/>
      <c r="O957" s="183"/>
      <c r="P957" s="183"/>
      <c r="Q957" s="183"/>
      <c r="R957" s="183"/>
      <c r="S957" s="183"/>
      <c r="T957" s="183"/>
      <c r="U957" s="183"/>
      <c r="V957" s="183"/>
      <c r="W957" s="183"/>
      <c r="X957" s="183"/>
      <c r="Y957" s="183"/>
      <c r="Z957" s="183"/>
      <c r="AA957" s="183"/>
      <c r="AB957" s="183"/>
    </row>
    <row r="958" spans="1:28">
      <c r="A958" s="3"/>
      <c r="B958" s="203"/>
      <c r="C958" s="190"/>
      <c r="D958" s="206"/>
      <c r="E958" s="183"/>
      <c r="F958" s="3"/>
      <c r="G958" s="190"/>
      <c r="H958" s="183"/>
      <c r="I958" s="183"/>
      <c r="J958" s="183"/>
      <c r="K958" s="183"/>
      <c r="L958" s="183"/>
      <c r="M958" s="183"/>
      <c r="N958" s="183"/>
      <c r="O958" s="183"/>
      <c r="P958" s="183"/>
      <c r="Q958" s="183"/>
      <c r="R958" s="183"/>
      <c r="S958" s="183"/>
      <c r="T958" s="183"/>
      <c r="U958" s="183"/>
      <c r="V958" s="183"/>
      <c r="W958" s="183"/>
      <c r="X958" s="183"/>
      <c r="Y958" s="183"/>
      <c r="Z958" s="183"/>
      <c r="AA958" s="183"/>
      <c r="AB958" s="183"/>
    </row>
    <row r="959" spans="1:28">
      <c r="A959" s="3"/>
      <c r="B959" s="203"/>
      <c r="C959" s="190"/>
      <c r="D959" s="206"/>
      <c r="E959" s="183"/>
      <c r="F959" s="3"/>
      <c r="G959" s="190"/>
      <c r="H959" s="183"/>
      <c r="I959" s="183"/>
      <c r="J959" s="183"/>
      <c r="K959" s="183"/>
      <c r="L959" s="183"/>
      <c r="M959" s="183"/>
      <c r="N959" s="183"/>
      <c r="O959" s="183"/>
      <c r="P959" s="183"/>
      <c r="Q959" s="183"/>
      <c r="R959" s="183"/>
      <c r="S959" s="183"/>
      <c r="T959" s="183"/>
      <c r="U959" s="183"/>
      <c r="V959" s="183"/>
      <c r="W959" s="183"/>
      <c r="X959" s="183"/>
      <c r="Y959" s="183"/>
      <c r="Z959" s="183"/>
      <c r="AA959" s="183"/>
      <c r="AB959" s="183"/>
    </row>
    <row r="960" spans="1:28">
      <c r="A960" s="3"/>
      <c r="B960" s="203"/>
      <c r="C960" s="190"/>
      <c r="D960" s="206"/>
      <c r="E960" s="183"/>
      <c r="F960" s="3"/>
      <c r="G960" s="190"/>
      <c r="H960" s="183"/>
      <c r="I960" s="183"/>
      <c r="J960" s="183"/>
      <c r="K960" s="183"/>
      <c r="L960" s="183"/>
      <c r="M960" s="183"/>
      <c r="N960" s="183"/>
      <c r="O960" s="183"/>
      <c r="P960" s="183"/>
      <c r="Q960" s="183"/>
      <c r="R960" s="183"/>
      <c r="S960" s="183"/>
      <c r="T960" s="183"/>
      <c r="U960" s="183"/>
      <c r="V960" s="183"/>
      <c r="W960" s="183"/>
      <c r="X960" s="183"/>
      <c r="Y960" s="183"/>
      <c r="Z960" s="183"/>
      <c r="AA960" s="183"/>
      <c r="AB960" s="183"/>
    </row>
    <row r="961" spans="1:28">
      <c r="A961" s="3"/>
      <c r="B961" s="203"/>
      <c r="C961" s="190"/>
      <c r="D961" s="206"/>
      <c r="E961" s="183"/>
      <c r="F961" s="3"/>
      <c r="G961" s="190"/>
      <c r="H961" s="183"/>
      <c r="I961" s="183"/>
      <c r="J961" s="183"/>
      <c r="K961" s="183"/>
      <c r="L961" s="183"/>
      <c r="M961" s="183"/>
      <c r="N961" s="183"/>
      <c r="O961" s="183"/>
      <c r="P961" s="183"/>
      <c r="Q961" s="183"/>
      <c r="R961" s="183"/>
      <c r="S961" s="183"/>
      <c r="T961" s="183"/>
      <c r="U961" s="183"/>
      <c r="V961" s="183"/>
      <c r="W961" s="183"/>
      <c r="X961" s="183"/>
      <c r="Y961" s="183"/>
      <c r="Z961" s="183"/>
      <c r="AA961" s="183"/>
      <c r="AB961" s="183"/>
    </row>
    <row r="962" spans="1:28">
      <c r="A962" s="3"/>
      <c r="B962" s="203"/>
      <c r="C962" s="190"/>
      <c r="D962" s="206"/>
      <c r="E962" s="183"/>
      <c r="F962" s="3"/>
      <c r="G962" s="190"/>
      <c r="H962" s="183"/>
      <c r="I962" s="183"/>
      <c r="J962" s="183"/>
      <c r="K962" s="183"/>
      <c r="L962" s="183"/>
      <c r="M962" s="183"/>
      <c r="N962" s="183"/>
      <c r="O962" s="183"/>
      <c r="P962" s="183"/>
      <c r="Q962" s="183"/>
      <c r="R962" s="183"/>
      <c r="S962" s="183"/>
      <c r="T962" s="183"/>
      <c r="U962" s="183"/>
      <c r="V962" s="183"/>
      <c r="W962" s="183"/>
      <c r="X962" s="183"/>
      <c r="Y962" s="183"/>
      <c r="Z962" s="183"/>
      <c r="AA962" s="183"/>
      <c r="AB962" s="183"/>
    </row>
    <row r="963" spans="1:28">
      <c r="A963" s="3"/>
      <c r="B963" s="203"/>
      <c r="C963" s="190"/>
      <c r="D963" s="206"/>
      <c r="E963" s="183"/>
      <c r="F963" s="3"/>
      <c r="G963" s="190"/>
      <c r="H963" s="183"/>
      <c r="I963" s="183"/>
      <c r="J963" s="183"/>
      <c r="K963" s="183"/>
      <c r="L963" s="183"/>
      <c r="M963" s="183"/>
      <c r="N963" s="183"/>
      <c r="O963" s="183"/>
      <c r="P963" s="183"/>
      <c r="Q963" s="183"/>
      <c r="R963" s="183"/>
      <c r="S963" s="183"/>
      <c r="T963" s="183"/>
      <c r="U963" s="183"/>
      <c r="V963" s="183"/>
      <c r="W963" s="183"/>
      <c r="X963" s="183"/>
      <c r="Y963" s="183"/>
      <c r="Z963" s="183"/>
      <c r="AA963" s="183"/>
      <c r="AB963" s="183"/>
    </row>
    <row r="964" spans="1:28">
      <c r="A964" s="3"/>
      <c r="B964" s="203"/>
      <c r="C964" s="190"/>
      <c r="D964" s="206"/>
      <c r="E964" s="183"/>
      <c r="F964" s="3"/>
      <c r="G964" s="190"/>
      <c r="H964" s="183"/>
      <c r="I964" s="183"/>
      <c r="J964" s="183"/>
      <c r="K964" s="183"/>
      <c r="L964" s="183"/>
      <c r="M964" s="183"/>
      <c r="N964" s="183"/>
      <c r="O964" s="183"/>
      <c r="P964" s="183"/>
      <c r="Q964" s="183"/>
      <c r="R964" s="183"/>
      <c r="S964" s="183"/>
      <c r="T964" s="183"/>
      <c r="U964" s="183"/>
      <c r="V964" s="183"/>
      <c r="W964" s="183"/>
      <c r="X964" s="183"/>
      <c r="Y964" s="183"/>
      <c r="Z964" s="183"/>
      <c r="AA964" s="183"/>
      <c r="AB964" s="183"/>
    </row>
    <row r="965" spans="1:28">
      <c r="A965" s="3"/>
      <c r="B965" s="203"/>
      <c r="C965" s="190"/>
      <c r="D965" s="206"/>
      <c r="E965" s="183"/>
      <c r="F965" s="3"/>
      <c r="G965" s="190"/>
      <c r="H965" s="183"/>
      <c r="I965" s="183"/>
      <c r="J965" s="183"/>
      <c r="K965" s="183"/>
      <c r="L965" s="183"/>
      <c r="M965" s="183"/>
      <c r="N965" s="183"/>
      <c r="O965" s="183"/>
      <c r="P965" s="183"/>
      <c r="Q965" s="183"/>
      <c r="R965" s="183"/>
      <c r="S965" s="183"/>
      <c r="T965" s="183"/>
      <c r="U965" s="183"/>
      <c r="V965" s="183"/>
      <c r="W965" s="183"/>
      <c r="X965" s="183"/>
      <c r="Y965" s="183"/>
      <c r="Z965" s="183"/>
      <c r="AA965" s="183"/>
      <c r="AB965" s="183"/>
    </row>
    <row r="966" spans="1:28">
      <c r="A966" s="3"/>
      <c r="B966" s="203"/>
      <c r="C966" s="190"/>
      <c r="D966" s="206"/>
      <c r="E966" s="183"/>
      <c r="F966" s="3"/>
      <c r="G966" s="190"/>
      <c r="H966" s="183"/>
      <c r="I966" s="183"/>
      <c r="J966" s="183"/>
      <c r="K966" s="183"/>
      <c r="L966" s="183"/>
      <c r="M966" s="183"/>
      <c r="N966" s="183"/>
      <c r="O966" s="183"/>
      <c r="P966" s="183"/>
      <c r="Q966" s="183"/>
      <c r="R966" s="183"/>
      <c r="S966" s="183"/>
      <c r="T966" s="183"/>
      <c r="U966" s="183"/>
      <c r="V966" s="183"/>
      <c r="W966" s="183"/>
      <c r="X966" s="183"/>
      <c r="Y966" s="183"/>
      <c r="Z966" s="183"/>
      <c r="AA966" s="183"/>
      <c r="AB966" s="183"/>
    </row>
    <row r="967" spans="1:28">
      <c r="A967" s="3"/>
      <c r="B967" s="203"/>
      <c r="C967" s="190"/>
      <c r="D967" s="206"/>
      <c r="E967" s="183"/>
      <c r="F967" s="3"/>
      <c r="G967" s="190"/>
      <c r="H967" s="183"/>
      <c r="I967" s="183"/>
      <c r="J967" s="183"/>
      <c r="K967" s="183"/>
      <c r="L967" s="183"/>
      <c r="M967" s="183"/>
      <c r="N967" s="183"/>
      <c r="O967" s="183"/>
      <c r="P967" s="183"/>
      <c r="Q967" s="183"/>
      <c r="R967" s="183"/>
      <c r="S967" s="183"/>
      <c r="T967" s="183"/>
      <c r="U967" s="183"/>
      <c r="V967" s="183"/>
      <c r="W967" s="183"/>
      <c r="X967" s="183"/>
      <c r="Y967" s="183"/>
      <c r="Z967" s="183"/>
      <c r="AA967" s="183"/>
      <c r="AB967" s="183"/>
    </row>
    <row r="968" spans="1:28">
      <c r="A968" s="3"/>
      <c r="B968" s="203"/>
      <c r="C968" s="190"/>
      <c r="D968" s="206"/>
      <c r="E968" s="183"/>
      <c r="F968" s="3"/>
      <c r="G968" s="190"/>
      <c r="H968" s="183"/>
      <c r="I968" s="183"/>
      <c r="J968" s="183"/>
      <c r="K968" s="183"/>
      <c r="L968" s="183"/>
      <c r="M968" s="183"/>
      <c r="N968" s="183"/>
      <c r="O968" s="183"/>
      <c r="P968" s="183"/>
      <c r="Q968" s="183"/>
      <c r="R968" s="183"/>
      <c r="S968" s="183"/>
      <c r="T968" s="183"/>
      <c r="U968" s="183"/>
      <c r="V968" s="183"/>
      <c r="W968" s="183"/>
      <c r="X968" s="183"/>
      <c r="Y968" s="183"/>
      <c r="Z968" s="183"/>
      <c r="AA968" s="183"/>
      <c r="AB968" s="183"/>
    </row>
    <row r="969" spans="1:28">
      <c r="A969" s="3"/>
      <c r="B969" s="203"/>
      <c r="C969" s="190"/>
      <c r="D969" s="206"/>
      <c r="E969" s="183"/>
      <c r="F969" s="3"/>
      <c r="G969" s="190"/>
      <c r="H969" s="183"/>
      <c r="I969" s="183"/>
      <c r="J969" s="183"/>
      <c r="K969" s="183"/>
      <c r="L969" s="183"/>
      <c r="M969" s="183"/>
      <c r="N969" s="183"/>
      <c r="O969" s="183"/>
      <c r="P969" s="183"/>
      <c r="Q969" s="183"/>
      <c r="R969" s="183"/>
      <c r="S969" s="183"/>
      <c r="T969" s="183"/>
      <c r="U969" s="183"/>
      <c r="V969" s="183"/>
      <c r="W969" s="183"/>
      <c r="X969" s="183"/>
      <c r="Y969" s="183"/>
      <c r="Z969" s="183"/>
      <c r="AA969" s="183"/>
      <c r="AB969" s="183"/>
    </row>
    <row r="970" spans="1:28">
      <c r="A970" s="3"/>
      <c r="B970" s="203"/>
      <c r="C970" s="190"/>
      <c r="D970" s="206"/>
      <c r="E970" s="183"/>
      <c r="F970" s="3"/>
      <c r="G970" s="190"/>
      <c r="H970" s="183"/>
      <c r="I970" s="183"/>
      <c r="J970" s="183"/>
      <c r="K970" s="183"/>
      <c r="L970" s="183"/>
      <c r="M970" s="183"/>
      <c r="N970" s="183"/>
      <c r="O970" s="183"/>
      <c r="P970" s="183"/>
      <c r="Q970" s="183"/>
      <c r="R970" s="183"/>
      <c r="S970" s="183"/>
      <c r="T970" s="183"/>
      <c r="U970" s="183"/>
      <c r="V970" s="183"/>
      <c r="W970" s="183"/>
      <c r="X970" s="183"/>
      <c r="Y970" s="183"/>
      <c r="Z970" s="183"/>
      <c r="AA970" s="183"/>
      <c r="AB970" s="183"/>
    </row>
    <row r="971" spans="1:28">
      <c r="A971" s="3"/>
      <c r="B971" s="203"/>
      <c r="C971" s="190"/>
      <c r="D971" s="206"/>
      <c r="E971" s="183"/>
      <c r="F971" s="3"/>
      <c r="G971" s="190"/>
      <c r="H971" s="183"/>
      <c r="I971" s="183"/>
      <c r="J971" s="183"/>
      <c r="K971" s="183"/>
      <c r="L971" s="183"/>
      <c r="M971" s="183"/>
      <c r="N971" s="183"/>
      <c r="O971" s="183"/>
      <c r="P971" s="183"/>
      <c r="Q971" s="183"/>
      <c r="R971" s="183"/>
      <c r="S971" s="183"/>
      <c r="T971" s="183"/>
      <c r="U971" s="183"/>
      <c r="V971" s="183"/>
      <c r="W971" s="183"/>
      <c r="X971" s="183"/>
      <c r="Y971" s="183"/>
      <c r="Z971" s="183"/>
      <c r="AA971" s="183"/>
      <c r="AB971" s="183"/>
    </row>
    <row r="972" spans="1:28">
      <c r="A972" s="3"/>
      <c r="B972" s="203"/>
      <c r="C972" s="190"/>
      <c r="D972" s="206"/>
      <c r="E972" s="183"/>
      <c r="F972" s="3"/>
      <c r="G972" s="190"/>
      <c r="H972" s="183"/>
      <c r="I972" s="183"/>
      <c r="J972" s="183"/>
      <c r="K972" s="183"/>
      <c r="L972" s="183"/>
      <c r="M972" s="183"/>
      <c r="N972" s="183"/>
      <c r="O972" s="183"/>
      <c r="P972" s="183"/>
      <c r="Q972" s="183"/>
      <c r="R972" s="183"/>
      <c r="S972" s="183"/>
      <c r="T972" s="183"/>
      <c r="U972" s="183"/>
      <c r="V972" s="183"/>
      <c r="W972" s="183"/>
      <c r="X972" s="183"/>
      <c r="Y972" s="183"/>
      <c r="Z972" s="183"/>
      <c r="AA972" s="183"/>
      <c r="AB972" s="183"/>
    </row>
    <row r="973" spans="1:28">
      <c r="A973" s="3"/>
      <c r="B973" s="203"/>
      <c r="C973" s="190"/>
      <c r="D973" s="206"/>
      <c r="E973" s="183"/>
      <c r="F973" s="3"/>
      <c r="G973" s="190"/>
      <c r="H973" s="183"/>
      <c r="I973" s="183"/>
      <c r="J973" s="183"/>
      <c r="K973" s="183"/>
      <c r="L973" s="183"/>
      <c r="M973" s="183"/>
      <c r="N973" s="183"/>
      <c r="O973" s="183"/>
      <c r="P973" s="183"/>
      <c r="Q973" s="183"/>
      <c r="R973" s="183"/>
      <c r="S973" s="183"/>
      <c r="T973" s="183"/>
      <c r="U973" s="183"/>
      <c r="V973" s="183"/>
      <c r="W973" s="183"/>
      <c r="X973" s="183"/>
      <c r="Y973" s="183"/>
      <c r="Z973" s="183"/>
      <c r="AA973" s="183"/>
      <c r="AB973" s="183"/>
    </row>
    <row r="974" spans="1:28">
      <c r="A974" s="3"/>
      <c r="B974" s="203"/>
      <c r="C974" s="190"/>
      <c r="D974" s="206"/>
      <c r="E974" s="183"/>
      <c r="F974" s="3"/>
      <c r="G974" s="190"/>
      <c r="H974" s="183"/>
      <c r="I974" s="183"/>
      <c r="J974" s="183"/>
      <c r="K974" s="183"/>
      <c r="L974" s="183"/>
      <c r="M974" s="183"/>
      <c r="N974" s="183"/>
      <c r="O974" s="183"/>
      <c r="P974" s="183"/>
      <c r="Q974" s="183"/>
      <c r="R974" s="183"/>
      <c r="S974" s="183"/>
      <c r="T974" s="183"/>
      <c r="U974" s="183"/>
      <c r="V974" s="183"/>
      <c r="W974" s="183"/>
      <c r="X974" s="183"/>
      <c r="Y974" s="183"/>
      <c r="Z974" s="183"/>
      <c r="AA974" s="183"/>
      <c r="AB974" s="183"/>
    </row>
    <row r="975" spans="1:28">
      <c r="A975" s="3"/>
      <c r="B975" s="203"/>
      <c r="C975" s="190"/>
      <c r="D975" s="206"/>
      <c r="E975" s="183"/>
      <c r="F975" s="3"/>
      <c r="G975" s="190"/>
      <c r="H975" s="183"/>
      <c r="I975" s="183"/>
      <c r="J975" s="183"/>
      <c r="K975" s="183"/>
      <c r="L975" s="183"/>
      <c r="M975" s="183"/>
      <c r="N975" s="183"/>
      <c r="O975" s="183"/>
      <c r="P975" s="183"/>
      <c r="Q975" s="183"/>
      <c r="R975" s="183"/>
      <c r="S975" s="183"/>
      <c r="T975" s="183"/>
      <c r="U975" s="183"/>
      <c r="V975" s="183"/>
      <c r="W975" s="183"/>
      <c r="X975" s="183"/>
      <c r="Y975" s="183"/>
      <c r="Z975" s="183"/>
      <c r="AA975" s="183"/>
      <c r="AB975" s="183"/>
    </row>
    <row r="976" spans="1:28">
      <c r="A976" s="3"/>
      <c r="B976" s="203"/>
      <c r="C976" s="190"/>
      <c r="D976" s="206"/>
      <c r="E976" s="183"/>
      <c r="F976" s="3"/>
      <c r="G976" s="190"/>
      <c r="H976" s="183"/>
      <c r="I976" s="183"/>
      <c r="J976" s="183"/>
      <c r="K976" s="183"/>
      <c r="L976" s="183"/>
      <c r="M976" s="183"/>
      <c r="N976" s="183"/>
      <c r="O976" s="183"/>
      <c r="P976" s="183"/>
      <c r="Q976" s="183"/>
      <c r="R976" s="183"/>
      <c r="S976" s="183"/>
      <c r="T976" s="183"/>
      <c r="U976" s="183"/>
      <c r="V976" s="183"/>
      <c r="W976" s="183"/>
      <c r="X976" s="183"/>
      <c r="Y976" s="183"/>
      <c r="Z976" s="183"/>
      <c r="AA976" s="183"/>
      <c r="AB976" s="183"/>
    </row>
    <row r="977" spans="1:28">
      <c r="A977" s="3"/>
      <c r="B977" s="203"/>
      <c r="C977" s="190"/>
      <c r="D977" s="206"/>
      <c r="E977" s="183"/>
      <c r="F977" s="3"/>
      <c r="G977" s="190"/>
      <c r="H977" s="183"/>
      <c r="I977" s="183"/>
      <c r="J977" s="183"/>
      <c r="K977" s="183"/>
      <c r="L977" s="183"/>
      <c r="M977" s="183"/>
      <c r="N977" s="183"/>
      <c r="O977" s="183"/>
      <c r="P977" s="183"/>
      <c r="Q977" s="183"/>
      <c r="R977" s="183"/>
      <c r="S977" s="183"/>
      <c r="T977" s="183"/>
      <c r="U977" s="183"/>
      <c r="V977" s="183"/>
      <c r="W977" s="183"/>
      <c r="X977" s="183"/>
      <c r="Y977" s="183"/>
      <c r="Z977" s="183"/>
      <c r="AA977" s="183"/>
      <c r="AB977" s="183"/>
    </row>
    <row r="978" spans="1:28">
      <c r="A978" s="3"/>
      <c r="B978" s="203"/>
      <c r="C978" s="190"/>
      <c r="D978" s="206"/>
      <c r="E978" s="183"/>
      <c r="F978" s="3"/>
      <c r="G978" s="190"/>
      <c r="H978" s="183"/>
      <c r="I978" s="183"/>
      <c r="J978" s="183"/>
      <c r="K978" s="183"/>
      <c r="L978" s="183"/>
      <c r="M978" s="183"/>
      <c r="N978" s="183"/>
      <c r="O978" s="183"/>
      <c r="P978" s="183"/>
      <c r="Q978" s="183"/>
      <c r="R978" s="183"/>
      <c r="S978" s="183"/>
      <c r="T978" s="183"/>
      <c r="U978" s="183"/>
      <c r="V978" s="183"/>
      <c r="W978" s="183"/>
      <c r="X978" s="183"/>
      <c r="Y978" s="183"/>
      <c r="Z978" s="183"/>
      <c r="AA978" s="183"/>
      <c r="AB978" s="183"/>
    </row>
    <row r="979" spans="1:28">
      <c r="A979" s="3"/>
      <c r="B979" s="203"/>
      <c r="C979" s="190"/>
      <c r="D979" s="206"/>
      <c r="E979" s="183"/>
      <c r="F979" s="3"/>
      <c r="G979" s="190"/>
      <c r="H979" s="183"/>
      <c r="I979" s="183"/>
      <c r="J979" s="183"/>
      <c r="K979" s="183"/>
      <c r="L979" s="183"/>
      <c r="M979" s="183"/>
      <c r="N979" s="183"/>
      <c r="O979" s="183"/>
      <c r="P979" s="183"/>
      <c r="Q979" s="183"/>
      <c r="R979" s="183"/>
      <c r="S979" s="183"/>
      <c r="T979" s="183"/>
      <c r="U979" s="183"/>
      <c r="V979" s="183"/>
      <c r="W979" s="183"/>
      <c r="X979" s="183"/>
      <c r="Y979" s="183"/>
      <c r="Z979" s="183"/>
      <c r="AA979" s="183"/>
      <c r="AB979" s="183"/>
    </row>
    <row r="980" spans="1:28">
      <c r="A980" s="3"/>
      <c r="B980" s="203"/>
      <c r="C980" s="190"/>
      <c r="D980" s="206"/>
      <c r="E980" s="183"/>
      <c r="F980" s="3"/>
      <c r="G980" s="190"/>
      <c r="H980" s="183"/>
      <c r="I980" s="183"/>
      <c r="J980" s="183"/>
      <c r="K980" s="183"/>
      <c r="L980" s="183"/>
      <c r="M980" s="183"/>
      <c r="N980" s="183"/>
      <c r="O980" s="183"/>
      <c r="P980" s="183"/>
      <c r="Q980" s="183"/>
      <c r="R980" s="183"/>
      <c r="S980" s="183"/>
      <c r="T980" s="183"/>
      <c r="U980" s="183"/>
      <c r="V980" s="183"/>
      <c r="W980" s="183"/>
      <c r="X980" s="183"/>
      <c r="Y980" s="183"/>
      <c r="Z980" s="183"/>
      <c r="AA980" s="183"/>
      <c r="AB980" s="183"/>
    </row>
    <row r="981" spans="1:28">
      <c r="A981" s="3"/>
      <c r="B981" s="203"/>
      <c r="C981" s="190"/>
      <c r="D981" s="206"/>
      <c r="E981" s="183"/>
      <c r="F981" s="3"/>
      <c r="G981" s="190"/>
      <c r="H981" s="183"/>
      <c r="I981" s="183"/>
      <c r="J981" s="183"/>
      <c r="K981" s="183"/>
      <c r="L981" s="183"/>
      <c r="M981" s="183"/>
      <c r="N981" s="183"/>
      <c r="O981" s="183"/>
      <c r="P981" s="183"/>
      <c r="Q981" s="183"/>
      <c r="R981" s="183"/>
      <c r="S981" s="183"/>
      <c r="T981" s="183"/>
      <c r="U981" s="183"/>
      <c r="V981" s="183"/>
      <c r="W981" s="183"/>
      <c r="X981" s="183"/>
      <c r="Y981" s="183"/>
      <c r="Z981" s="183"/>
      <c r="AA981" s="183"/>
      <c r="AB981" s="183"/>
    </row>
    <row r="982" spans="1:28">
      <c r="A982" s="3"/>
      <c r="B982" s="203"/>
      <c r="C982" s="190"/>
      <c r="D982" s="206"/>
      <c r="E982" s="183"/>
      <c r="F982" s="3"/>
      <c r="G982" s="190"/>
      <c r="H982" s="183"/>
      <c r="I982" s="183"/>
      <c r="J982" s="183"/>
      <c r="K982" s="183"/>
      <c r="L982" s="183"/>
      <c r="M982" s="183"/>
      <c r="N982" s="183"/>
      <c r="O982" s="183"/>
      <c r="P982" s="183"/>
      <c r="Q982" s="183"/>
      <c r="R982" s="183"/>
      <c r="S982" s="183"/>
      <c r="T982" s="183"/>
      <c r="U982" s="183"/>
      <c r="V982" s="183"/>
      <c r="W982" s="183"/>
      <c r="X982" s="183"/>
      <c r="Y982" s="183"/>
      <c r="Z982" s="183"/>
      <c r="AA982" s="183"/>
      <c r="AB982" s="183"/>
    </row>
    <row r="983" spans="1:28">
      <c r="A983" s="3"/>
      <c r="B983" s="203"/>
      <c r="C983" s="190"/>
      <c r="D983" s="206"/>
      <c r="E983" s="183"/>
      <c r="F983" s="3"/>
      <c r="G983" s="190"/>
      <c r="H983" s="183"/>
      <c r="I983" s="183"/>
      <c r="J983" s="183"/>
      <c r="K983" s="183"/>
      <c r="L983" s="183"/>
      <c r="M983" s="183"/>
      <c r="N983" s="183"/>
      <c r="O983" s="183"/>
      <c r="P983" s="183"/>
      <c r="Q983" s="183"/>
      <c r="R983" s="183"/>
      <c r="S983" s="183"/>
      <c r="T983" s="183"/>
      <c r="U983" s="183"/>
      <c r="V983" s="183"/>
      <c r="W983" s="183"/>
      <c r="X983" s="183"/>
      <c r="Y983" s="183"/>
      <c r="Z983" s="183"/>
      <c r="AA983" s="183"/>
      <c r="AB983" s="183"/>
    </row>
    <row r="984" spans="1:28">
      <c r="A984" s="3"/>
      <c r="B984" s="203"/>
      <c r="C984" s="190"/>
      <c r="D984" s="206"/>
      <c r="E984" s="183"/>
      <c r="F984" s="3"/>
      <c r="G984" s="190"/>
      <c r="H984" s="183"/>
      <c r="I984" s="183"/>
      <c r="J984" s="183"/>
      <c r="K984" s="183"/>
      <c r="L984" s="183"/>
      <c r="M984" s="183"/>
      <c r="N984" s="183"/>
      <c r="O984" s="183"/>
      <c r="P984" s="183"/>
      <c r="Q984" s="183"/>
      <c r="R984" s="183"/>
      <c r="S984" s="183"/>
      <c r="T984" s="183"/>
      <c r="U984" s="183"/>
      <c r="V984" s="183"/>
      <c r="W984" s="183"/>
      <c r="X984" s="183"/>
      <c r="Y984" s="183"/>
      <c r="Z984" s="183"/>
      <c r="AA984" s="183"/>
      <c r="AB984" s="183"/>
    </row>
    <row r="985" spans="1:28">
      <c r="A985" s="3"/>
      <c r="B985" s="203"/>
      <c r="C985" s="190"/>
      <c r="D985" s="206"/>
      <c r="E985" s="183"/>
      <c r="F985" s="3"/>
      <c r="G985" s="190"/>
      <c r="H985" s="183"/>
      <c r="I985" s="183"/>
      <c r="J985" s="183"/>
      <c r="K985" s="183"/>
      <c r="L985" s="183"/>
      <c r="M985" s="183"/>
      <c r="N985" s="183"/>
      <c r="O985" s="183"/>
      <c r="P985" s="183"/>
      <c r="Q985" s="183"/>
      <c r="R985" s="183"/>
      <c r="S985" s="183"/>
      <c r="T985" s="183"/>
      <c r="U985" s="183"/>
      <c r="V985" s="183"/>
      <c r="W985" s="183"/>
      <c r="X985" s="183"/>
      <c r="Y985" s="183"/>
      <c r="Z985" s="183"/>
      <c r="AA985" s="183"/>
      <c r="AB985" s="183"/>
    </row>
    <row r="986" spans="1:28">
      <c r="A986" s="3"/>
      <c r="B986" s="203"/>
      <c r="C986" s="190"/>
      <c r="D986" s="206"/>
      <c r="E986" s="183"/>
      <c r="F986" s="3"/>
      <c r="G986" s="190"/>
      <c r="H986" s="183"/>
      <c r="I986" s="183"/>
      <c r="J986" s="183"/>
      <c r="K986" s="183"/>
      <c r="L986" s="183"/>
      <c r="M986" s="183"/>
      <c r="N986" s="183"/>
      <c r="O986" s="183"/>
      <c r="P986" s="183"/>
      <c r="Q986" s="183"/>
      <c r="R986" s="183"/>
      <c r="S986" s="183"/>
      <c r="T986" s="183"/>
      <c r="U986" s="183"/>
      <c r="V986" s="183"/>
      <c r="W986" s="183"/>
      <c r="X986" s="183"/>
      <c r="Y986" s="183"/>
      <c r="Z986" s="183"/>
      <c r="AA986" s="183"/>
      <c r="AB986" s="183"/>
    </row>
    <row r="987" spans="1:28">
      <c r="A987" s="3"/>
      <c r="B987" s="203"/>
      <c r="C987" s="190"/>
      <c r="D987" s="206"/>
      <c r="E987" s="183"/>
      <c r="F987" s="3"/>
      <c r="G987" s="190"/>
      <c r="H987" s="183"/>
      <c r="I987" s="183"/>
      <c r="J987" s="183"/>
      <c r="K987" s="183"/>
      <c r="L987" s="183"/>
      <c r="M987" s="183"/>
      <c r="N987" s="183"/>
      <c r="O987" s="183"/>
      <c r="P987" s="183"/>
      <c r="Q987" s="183"/>
      <c r="R987" s="183"/>
      <c r="S987" s="183"/>
      <c r="T987" s="183"/>
      <c r="U987" s="183"/>
      <c r="V987" s="183"/>
      <c r="W987" s="183"/>
      <c r="X987" s="183"/>
      <c r="Y987" s="183"/>
      <c r="Z987" s="183"/>
      <c r="AA987" s="183"/>
      <c r="AB987" s="183"/>
    </row>
    <row r="988" spans="1:28">
      <c r="A988" s="3"/>
      <c r="B988" s="203"/>
      <c r="C988" s="190"/>
      <c r="D988" s="206"/>
      <c r="E988" s="183"/>
      <c r="F988" s="3"/>
      <c r="G988" s="190"/>
      <c r="H988" s="183"/>
      <c r="I988" s="183"/>
      <c r="J988" s="183"/>
      <c r="K988" s="183"/>
      <c r="L988" s="183"/>
      <c r="M988" s="183"/>
      <c r="N988" s="183"/>
      <c r="O988" s="183"/>
      <c r="P988" s="183"/>
      <c r="Q988" s="183"/>
      <c r="R988" s="183"/>
      <c r="S988" s="183"/>
      <c r="T988" s="183"/>
      <c r="U988" s="183"/>
      <c r="V988" s="183"/>
      <c r="W988" s="183"/>
      <c r="X988" s="183"/>
      <c r="Y988" s="183"/>
      <c r="Z988" s="183"/>
      <c r="AA988" s="183"/>
      <c r="AB988" s="183"/>
    </row>
    <row r="989" spans="1:28">
      <c r="A989" s="3"/>
      <c r="B989" s="203"/>
      <c r="C989" s="190"/>
      <c r="D989" s="206"/>
      <c r="E989" s="183"/>
      <c r="F989" s="3"/>
      <c r="G989" s="190"/>
      <c r="H989" s="183"/>
      <c r="I989" s="183"/>
      <c r="J989" s="183"/>
      <c r="K989" s="183"/>
      <c r="L989" s="183"/>
      <c r="M989" s="183"/>
      <c r="N989" s="183"/>
      <c r="O989" s="183"/>
      <c r="P989" s="183"/>
      <c r="Q989" s="183"/>
      <c r="R989" s="183"/>
      <c r="S989" s="183"/>
      <c r="T989" s="183"/>
      <c r="U989" s="183"/>
      <c r="V989" s="183"/>
      <c r="W989" s="183"/>
      <c r="X989" s="183"/>
      <c r="Y989" s="183"/>
      <c r="Z989" s="183"/>
      <c r="AA989" s="183"/>
      <c r="AB989" s="183"/>
    </row>
    <row r="990" spans="1:28">
      <c r="A990" s="3"/>
      <c r="B990" s="203"/>
      <c r="C990" s="190"/>
      <c r="D990" s="206"/>
      <c r="E990" s="183"/>
      <c r="F990" s="3"/>
      <c r="G990" s="190"/>
      <c r="H990" s="183"/>
      <c r="I990" s="183"/>
      <c r="J990" s="183"/>
      <c r="K990" s="183"/>
      <c r="L990" s="183"/>
      <c r="M990" s="183"/>
      <c r="N990" s="183"/>
      <c r="O990" s="183"/>
      <c r="P990" s="183"/>
      <c r="Q990" s="183"/>
      <c r="R990" s="183"/>
      <c r="S990" s="183"/>
      <c r="T990" s="183"/>
      <c r="U990" s="183"/>
      <c r="V990" s="183"/>
      <c r="W990" s="183"/>
      <c r="X990" s="183"/>
      <c r="Y990" s="183"/>
      <c r="Z990" s="183"/>
      <c r="AA990" s="183"/>
      <c r="AB990" s="183"/>
    </row>
    <row r="991" spans="1:28">
      <c r="A991" s="3"/>
      <c r="B991" s="203"/>
      <c r="C991" s="190"/>
      <c r="D991" s="206"/>
      <c r="E991" s="183"/>
      <c r="F991" s="3"/>
      <c r="G991" s="190"/>
      <c r="H991" s="183"/>
      <c r="I991" s="183"/>
      <c r="J991" s="183"/>
      <c r="K991" s="183"/>
      <c r="L991" s="183"/>
      <c r="M991" s="183"/>
      <c r="N991" s="183"/>
      <c r="O991" s="183"/>
      <c r="P991" s="183"/>
      <c r="Q991" s="183"/>
      <c r="R991" s="183"/>
      <c r="S991" s="183"/>
      <c r="T991" s="183"/>
      <c r="U991" s="183"/>
      <c r="V991" s="183"/>
      <c r="W991" s="183"/>
      <c r="X991" s="183"/>
      <c r="Y991" s="183"/>
      <c r="Z991" s="183"/>
      <c r="AA991" s="183"/>
      <c r="AB991" s="183"/>
    </row>
    <row r="992" spans="1:28">
      <c r="A992" s="3"/>
      <c r="B992" s="203"/>
      <c r="C992" s="190"/>
      <c r="D992" s="206"/>
      <c r="E992" s="183"/>
      <c r="F992" s="3"/>
      <c r="G992" s="190"/>
      <c r="H992" s="183"/>
      <c r="I992" s="183"/>
      <c r="J992" s="183"/>
      <c r="K992" s="183"/>
      <c r="L992" s="183"/>
      <c r="M992" s="183"/>
      <c r="N992" s="183"/>
      <c r="O992" s="183"/>
      <c r="P992" s="183"/>
      <c r="Q992" s="183"/>
      <c r="R992" s="183"/>
      <c r="S992" s="183"/>
      <c r="T992" s="183"/>
      <c r="U992" s="183"/>
      <c r="V992" s="183"/>
      <c r="W992" s="183"/>
      <c r="X992" s="183"/>
      <c r="Y992" s="183"/>
      <c r="Z992" s="183"/>
      <c r="AA992" s="183"/>
      <c r="AB992" s="183"/>
    </row>
    <row r="993" spans="1:28">
      <c r="A993" s="3"/>
      <c r="B993" s="203"/>
      <c r="C993" s="190"/>
      <c r="D993" s="206"/>
      <c r="E993" s="183"/>
      <c r="F993" s="3"/>
      <c r="G993" s="190"/>
      <c r="H993" s="183"/>
      <c r="I993" s="183"/>
      <c r="J993" s="183"/>
      <c r="K993" s="183"/>
      <c r="L993" s="183"/>
      <c r="M993" s="183"/>
      <c r="N993" s="183"/>
      <c r="O993" s="183"/>
      <c r="P993" s="183"/>
      <c r="Q993" s="183"/>
      <c r="R993" s="183"/>
      <c r="S993" s="183"/>
      <c r="T993" s="183"/>
      <c r="U993" s="183"/>
      <c r="V993" s="183"/>
      <c r="W993" s="183"/>
      <c r="X993" s="183"/>
      <c r="Y993" s="183"/>
      <c r="Z993" s="183"/>
      <c r="AA993" s="183"/>
      <c r="AB993" s="183"/>
    </row>
    <row r="994" spans="1:28">
      <c r="A994" s="3"/>
      <c r="B994" s="203"/>
      <c r="C994" s="190"/>
      <c r="D994" s="206"/>
      <c r="E994" s="183"/>
      <c r="F994" s="3"/>
      <c r="G994" s="190"/>
      <c r="H994" s="183"/>
      <c r="I994" s="183"/>
      <c r="J994" s="183"/>
      <c r="K994" s="183"/>
      <c r="L994" s="183"/>
      <c r="M994" s="183"/>
      <c r="N994" s="183"/>
      <c r="O994" s="183"/>
      <c r="P994" s="183"/>
      <c r="Q994" s="183"/>
      <c r="R994" s="183"/>
      <c r="S994" s="183"/>
      <c r="T994" s="183"/>
      <c r="U994" s="183"/>
      <c r="V994" s="183"/>
      <c r="W994" s="183"/>
      <c r="X994" s="183"/>
      <c r="Y994" s="183"/>
      <c r="Z994" s="183"/>
      <c r="AA994" s="183"/>
      <c r="AB994" s="183"/>
    </row>
    <row r="995" spans="1:28">
      <c r="A995" s="3"/>
      <c r="B995" s="203"/>
      <c r="C995" s="190"/>
      <c r="D995" s="206"/>
      <c r="E995" s="183"/>
      <c r="F995" s="3"/>
      <c r="G995" s="190"/>
      <c r="H995" s="183"/>
      <c r="I995" s="183"/>
      <c r="J995" s="183"/>
      <c r="K995" s="183"/>
      <c r="L995" s="183"/>
      <c r="M995" s="183"/>
      <c r="N995" s="183"/>
      <c r="O995" s="183"/>
      <c r="P995" s="183"/>
      <c r="Q995" s="183"/>
      <c r="R995" s="183"/>
      <c r="S995" s="183"/>
      <c r="T995" s="183"/>
      <c r="U995" s="183"/>
      <c r="V995" s="183"/>
      <c r="W995" s="183"/>
      <c r="X995" s="183"/>
      <c r="Y995" s="183"/>
      <c r="Z995" s="183"/>
      <c r="AA995" s="183"/>
      <c r="AB995" s="183"/>
    </row>
    <row r="996" spans="1:28">
      <c r="A996" s="3"/>
      <c r="B996" s="203"/>
      <c r="C996" s="190"/>
      <c r="D996" s="206"/>
      <c r="E996" s="183"/>
      <c r="F996" s="3"/>
      <c r="G996" s="190"/>
      <c r="H996" s="183"/>
      <c r="I996" s="183"/>
      <c r="J996" s="183"/>
      <c r="K996" s="183"/>
      <c r="L996" s="183"/>
      <c r="M996" s="183"/>
      <c r="N996" s="183"/>
      <c r="O996" s="183"/>
      <c r="P996" s="183"/>
      <c r="Q996" s="183"/>
      <c r="R996" s="183"/>
      <c r="S996" s="183"/>
      <c r="T996" s="183"/>
      <c r="U996" s="183"/>
      <c r="V996" s="183"/>
      <c r="W996" s="183"/>
      <c r="X996" s="183"/>
      <c r="Y996" s="183"/>
      <c r="Z996" s="183"/>
      <c r="AA996" s="183"/>
      <c r="AB996" s="183"/>
    </row>
    <row r="997" spans="1:28">
      <c r="A997" s="3"/>
      <c r="B997" s="203"/>
      <c r="C997" s="190"/>
      <c r="D997" s="206"/>
      <c r="E997" s="183"/>
      <c r="F997" s="3"/>
      <c r="G997" s="190"/>
      <c r="H997" s="183"/>
      <c r="I997" s="183"/>
      <c r="J997" s="183"/>
      <c r="K997" s="183"/>
      <c r="L997" s="183"/>
      <c r="M997" s="183"/>
      <c r="N997" s="183"/>
      <c r="O997" s="183"/>
      <c r="P997" s="183"/>
      <c r="Q997" s="183"/>
      <c r="R997" s="183"/>
      <c r="S997" s="183"/>
      <c r="T997" s="183"/>
      <c r="U997" s="183"/>
      <c r="V997" s="183"/>
      <c r="W997" s="183"/>
      <c r="X997" s="183"/>
      <c r="Y997" s="183"/>
      <c r="Z997" s="183"/>
      <c r="AA997" s="183"/>
      <c r="AB997" s="183"/>
    </row>
    <row r="998" spans="1:28">
      <c r="A998" s="3"/>
      <c r="B998" s="203"/>
      <c r="C998" s="190"/>
      <c r="D998" s="206"/>
      <c r="E998" s="183"/>
      <c r="F998" s="3"/>
      <c r="G998" s="190"/>
      <c r="H998" s="183"/>
      <c r="I998" s="183"/>
      <c r="J998" s="183"/>
      <c r="K998" s="183"/>
      <c r="L998" s="183"/>
      <c r="M998" s="183"/>
      <c r="N998" s="183"/>
      <c r="O998" s="183"/>
      <c r="P998" s="183"/>
      <c r="Q998" s="183"/>
      <c r="R998" s="183"/>
      <c r="S998" s="183"/>
      <c r="T998" s="183"/>
      <c r="U998" s="183"/>
      <c r="V998" s="183"/>
      <c r="W998" s="183"/>
      <c r="X998" s="183"/>
      <c r="Y998" s="183"/>
      <c r="Z998" s="183"/>
      <c r="AA998" s="183"/>
      <c r="AB998" s="183"/>
    </row>
    <row r="999" spans="1:28">
      <c r="A999" s="3"/>
      <c r="B999" s="203"/>
      <c r="C999" s="190"/>
      <c r="D999" s="206"/>
      <c r="E999" s="183"/>
      <c r="F999" s="3"/>
      <c r="G999" s="190"/>
      <c r="H999" s="183"/>
      <c r="I999" s="183"/>
      <c r="J999" s="183"/>
      <c r="K999" s="183"/>
      <c r="L999" s="183"/>
      <c r="M999" s="183"/>
      <c r="N999" s="183"/>
      <c r="O999" s="183"/>
      <c r="P999" s="183"/>
      <c r="Q999" s="183"/>
      <c r="R999" s="183"/>
      <c r="S999" s="183"/>
      <c r="T999" s="183"/>
      <c r="U999" s="183"/>
      <c r="V999" s="183"/>
      <c r="W999" s="183"/>
      <c r="X999" s="183"/>
      <c r="Y999" s="183"/>
      <c r="Z999" s="183"/>
      <c r="AA999" s="183"/>
      <c r="AB999" s="183"/>
    </row>
    <row r="1000" spans="1:28">
      <c r="A1000" s="3"/>
      <c r="B1000" s="203"/>
      <c r="C1000" s="190"/>
      <c r="D1000" s="206"/>
      <c r="E1000" s="183"/>
      <c r="F1000" s="3"/>
      <c r="G1000" s="190"/>
      <c r="H1000" s="183"/>
      <c r="I1000" s="183"/>
      <c r="J1000" s="183"/>
      <c r="K1000" s="183"/>
      <c r="L1000" s="183"/>
      <c r="M1000" s="183"/>
      <c r="N1000" s="183"/>
      <c r="O1000" s="183"/>
      <c r="P1000" s="183"/>
      <c r="Q1000" s="183"/>
      <c r="R1000" s="183"/>
      <c r="S1000" s="183"/>
      <c r="T1000" s="183"/>
      <c r="U1000" s="183"/>
      <c r="V1000" s="183"/>
      <c r="W1000" s="183"/>
      <c r="X1000" s="183"/>
      <c r="Y1000" s="183"/>
      <c r="Z1000" s="183"/>
      <c r="AA1000" s="183"/>
      <c r="AB1000" s="183"/>
    </row>
  </sheetData>
  <dataValidations count="1">
    <dataValidation type="list" allowBlank="1" showErrorMessage="1" sqref="C2:C6" xr:uid="{00000000-0002-0000-0E00-000000000000}">
      <formula1>"SI,NO,N.A."</formula1>
    </dataValidation>
  </dataValidation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1155CC"/>
  </sheetPr>
  <dimension ref="A1:AB1000"/>
  <sheetViews>
    <sheetView showGridLines="0" workbookViewId="0">
      <pane ySplit="1" topLeftCell="A7" activePane="bottomLeft" state="frozen"/>
      <selection pane="bottomLeft" sqref="A1:XFD1048576"/>
    </sheetView>
  </sheetViews>
  <sheetFormatPr baseColWidth="10" defaultColWidth="14.44140625" defaultRowHeight="14.4"/>
  <cols>
    <col min="1" max="1" width="5.5546875" customWidth="1"/>
    <col min="2" max="2" width="76.6640625" customWidth="1"/>
    <col min="3" max="3" width="31.88671875" customWidth="1"/>
    <col min="4" max="4" width="47.109375" customWidth="1"/>
    <col min="5" max="5" width="53.44140625" customWidth="1"/>
    <col min="6" max="7" width="60.44140625" customWidth="1"/>
    <col min="8" max="8" width="10.6640625" customWidth="1"/>
  </cols>
  <sheetData>
    <row r="1" spans="1:28">
      <c r="A1" s="218" t="s">
        <v>9795</v>
      </c>
      <c r="B1" s="207" t="s">
        <v>9419</v>
      </c>
      <c r="C1" s="5" t="s">
        <v>5</v>
      </c>
      <c r="D1" s="208" t="s">
        <v>9422</v>
      </c>
      <c r="E1" s="208" t="s">
        <v>7</v>
      </c>
      <c r="F1" s="216" t="s">
        <v>9794</v>
      </c>
      <c r="G1" s="217" t="s">
        <v>9796</v>
      </c>
      <c r="H1" s="209"/>
      <c r="I1" s="209"/>
      <c r="J1" s="209"/>
      <c r="K1" s="209"/>
      <c r="L1" s="209"/>
      <c r="M1" s="209"/>
      <c r="N1" s="209"/>
      <c r="O1" s="209"/>
      <c r="P1" s="209"/>
      <c r="Q1" s="209"/>
      <c r="R1" s="209"/>
      <c r="S1" s="209"/>
      <c r="T1" s="209"/>
      <c r="U1" s="209"/>
      <c r="V1" s="209"/>
      <c r="W1" s="209"/>
      <c r="X1" s="209"/>
      <c r="Y1" s="209"/>
      <c r="Z1" s="209"/>
      <c r="AA1" s="209"/>
      <c r="AB1" s="209"/>
    </row>
    <row r="2" spans="1:28" ht="124.2">
      <c r="A2" s="210">
        <v>1</v>
      </c>
      <c r="B2" s="196" t="s">
        <v>9423</v>
      </c>
      <c r="C2" s="195" t="s">
        <v>2</v>
      </c>
      <c r="D2" s="17"/>
      <c r="E2" s="17"/>
      <c r="F2" s="16" t="s">
        <v>3918</v>
      </c>
      <c r="G2" s="196"/>
      <c r="H2" s="209"/>
      <c r="I2" s="209"/>
      <c r="J2" s="209"/>
      <c r="K2" s="209"/>
      <c r="L2" s="209"/>
      <c r="M2" s="209"/>
      <c r="N2" s="209"/>
      <c r="O2" s="209"/>
      <c r="P2" s="209"/>
      <c r="Q2" s="209"/>
      <c r="R2" s="209"/>
      <c r="S2" s="209"/>
      <c r="T2" s="209"/>
      <c r="U2" s="209"/>
      <c r="V2" s="209"/>
      <c r="W2" s="209"/>
      <c r="X2" s="209"/>
      <c r="Y2" s="209"/>
      <c r="Z2" s="209"/>
      <c r="AA2" s="209"/>
      <c r="AB2" s="209"/>
    </row>
    <row r="3" spans="1:28" ht="41.4">
      <c r="A3" s="210">
        <v>2</v>
      </c>
      <c r="B3" s="196" t="s">
        <v>9425</v>
      </c>
      <c r="C3" s="195" t="s">
        <v>2</v>
      </c>
      <c r="D3" s="17"/>
      <c r="E3" s="17"/>
      <c r="F3" s="16" t="s">
        <v>3918</v>
      </c>
      <c r="G3" s="196"/>
      <c r="H3" s="209"/>
      <c r="I3" s="209"/>
      <c r="J3" s="209"/>
      <c r="K3" s="209"/>
      <c r="L3" s="209"/>
      <c r="M3" s="209"/>
      <c r="N3" s="209"/>
      <c r="O3" s="209"/>
      <c r="P3" s="209"/>
      <c r="Q3" s="209"/>
      <c r="R3" s="209"/>
      <c r="S3" s="209"/>
      <c r="T3" s="209"/>
      <c r="U3" s="209"/>
      <c r="V3" s="209"/>
      <c r="W3" s="209"/>
      <c r="X3" s="209"/>
      <c r="Y3" s="209"/>
      <c r="Z3" s="209"/>
      <c r="AA3" s="209"/>
      <c r="AB3" s="209"/>
    </row>
    <row r="4" spans="1:28" ht="132">
      <c r="A4" s="210">
        <v>3</v>
      </c>
      <c r="B4" s="196" t="s">
        <v>9427</v>
      </c>
      <c r="C4" s="195" t="s">
        <v>0</v>
      </c>
      <c r="D4" s="16" t="s">
        <v>9721</v>
      </c>
      <c r="E4" s="16" t="s">
        <v>9722</v>
      </c>
      <c r="F4" s="17"/>
      <c r="G4" s="196"/>
      <c r="H4" s="209"/>
      <c r="I4" s="209"/>
      <c r="J4" s="209"/>
      <c r="K4" s="209"/>
      <c r="L4" s="209"/>
      <c r="M4" s="209"/>
      <c r="N4" s="209"/>
      <c r="O4" s="209"/>
      <c r="P4" s="209"/>
      <c r="Q4" s="209"/>
      <c r="R4" s="209"/>
      <c r="S4" s="209"/>
      <c r="T4" s="209"/>
      <c r="U4" s="209"/>
      <c r="V4" s="209"/>
      <c r="W4" s="209"/>
      <c r="X4" s="209"/>
      <c r="Y4" s="209"/>
      <c r="Z4" s="209"/>
      <c r="AA4" s="209"/>
      <c r="AB4" s="209"/>
    </row>
    <row r="5" spans="1:28" ht="55.2">
      <c r="A5" s="210">
        <v>4</v>
      </c>
      <c r="B5" s="196" t="s">
        <v>9428</v>
      </c>
      <c r="C5" s="195" t="s">
        <v>2</v>
      </c>
      <c r="D5" s="196"/>
      <c r="E5" s="196"/>
      <c r="F5" s="16" t="s">
        <v>2012</v>
      </c>
      <c r="G5" s="196"/>
      <c r="H5" s="209"/>
      <c r="I5" s="209"/>
      <c r="J5" s="209"/>
      <c r="K5" s="209"/>
      <c r="L5" s="209"/>
      <c r="M5" s="209"/>
      <c r="N5" s="209"/>
      <c r="O5" s="209"/>
      <c r="P5" s="209"/>
      <c r="Q5" s="209"/>
      <c r="R5" s="209"/>
      <c r="S5" s="209"/>
      <c r="T5" s="209"/>
      <c r="U5" s="209"/>
      <c r="V5" s="209"/>
      <c r="W5" s="209"/>
      <c r="X5" s="209"/>
      <c r="Y5" s="209"/>
      <c r="Z5" s="209"/>
      <c r="AA5" s="209"/>
      <c r="AB5" s="209"/>
    </row>
    <row r="6" spans="1:28" ht="145.19999999999999">
      <c r="A6" s="210">
        <v>5</v>
      </c>
      <c r="B6" s="196" t="s">
        <v>9429</v>
      </c>
      <c r="C6" s="195" t="s">
        <v>0</v>
      </c>
      <c r="D6" s="16" t="s">
        <v>9723</v>
      </c>
      <c r="E6" s="16" t="s">
        <v>9724</v>
      </c>
      <c r="F6" s="196"/>
      <c r="G6" s="196"/>
      <c r="H6" s="209"/>
      <c r="I6" s="209"/>
      <c r="J6" s="209"/>
      <c r="K6" s="209"/>
      <c r="L6" s="209"/>
      <c r="M6" s="209"/>
      <c r="N6" s="209"/>
      <c r="O6" s="209"/>
      <c r="P6" s="209"/>
      <c r="Q6" s="209"/>
      <c r="R6" s="209"/>
      <c r="S6" s="209"/>
      <c r="T6" s="209"/>
      <c r="U6" s="209"/>
      <c r="V6" s="209"/>
      <c r="W6" s="209"/>
      <c r="X6" s="209"/>
      <c r="Y6" s="209"/>
      <c r="Z6" s="209"/>
      <c r="AA6" s="209"/>
      <c r="AB6" s="209"/>
    </row>
    <row r="7" spans="1:28" ht="96.6">
      <c r="A7" s="210">
        <v>6</v>
      </c>
      <c r="B7" s="196" t="s">
        <v>9430</v>
      </c>
      <c r="C7" s="195" t="s">
        <v>0</v>
      </c>
      <c r="D7" s="16" t="s">
        <v>4150</v>
      </c>
      <c r="E7" s="16" t="s">
        <v>9725</v>
      </c>
      <c r="F7" s="196"/>
      <c r="G7" s="196"/>
      <c r="H7" s="209"/>
      <c r="I7" s="209"/>
      <c r="J7" s="209"/>
      <c r="K7" s="209"/>
      <c r="L7" s="209"/>
      <c r="M7" s="209"/>
      <c r="N7" s="209"/>
      <c r="O7" s="209"/>
      <c r="P7" s="209"/>
      <c r="Q7" s="209"/>
      <c r="R7" s="209"/>
      <c r="S7" s="209"/>
      <c r="T7" s="209"/>
      <c r="U7" s="209"/>
      <c r="V7" s="209"/>
      <c r="W7" s="209"/>
      <c r="X7" s="209"/>
      <c r="Y7" s="209"/>
      <c r="Z7" s="209"/>
      <c r="AA7" s="209"/>
      <c r="AB7" s="209"/>
    </row>
    <row r="8" spans="1:28" ht="82.8">
      <c r="A8" s="210">
        <v>7</v>
      </c>
      <c r="B8" s="196" t="s">
        <v>9433</v>
      </c>
      <c r="C8" s="195" t="s">
        <v>0</v>
      </c>
      <c r="D8" s="16" t="s">
        <v>5133</v>
      </c>
      <c r="E8" s="16" t="s">
        <v>9726</v>
      </c>
      <c r="F8" s="196"/>
      <c r="G8" s="196"/>
      <c r="H8" s="209"/>
      <c r="I8" s="209"/>
      <c r="J8" s="209"/>
      <c r="K8" s="209"/>
      <c r="L8" s="209"/>
      <c r="M8" s="209"/>
      <c r="N8" s="209"/>
      <c r="O8" s="209"/>
      <c r="P8" s="209"/>
      <c r="Q8" s="209"/>
      <c r="R8" s="209"/>
      <c r="S8" s="209"/>
      <c r="T8" s="209"/>
      <c r="U8" s="209"/>
      <c r="V8" s="209"/>
      <c r="W8" s="209"/>
      <c r="X8" s="209"/>
      <c r="Y8" s="209"/>
      <c r="Z8" s="209"/>
      <c r="AA8" s="209"/>
      <c r="AB8" s="209"/>
    </row>
    <row r="9" spans="1:28" ht="409.6">
      <c r="A9" s="210">
        <v>8</v>
      </c>
      <c r="B9" s="196" t="s">
        <v>9436</v>
      </c>
      <c r="C9" s="195" t="s">
        <v>0</v>
      </c>
      <c r="D9" s="16" t="s">
        <v>9727</v>
      </c>
      <c r="E9" s="16" t="s">
        <v>9728</v>
      </c>
      <c r="F9" s="196"/>
      <c r="G9" s="196"/>
      <c r="H9" s="209"/>
      <c r="I9" s="209"/>
      <c r="J9" s="209"/>
      <c r="K9" s="209"/>
      <c r="L9" s="209"/>
      <c r="M9" s="209"/>
      <c r="N9" s="209"/>
      <c r="O9" s="209"/>
      <c r="P9" s="209"/>
      <c r="Q9" s="209"/>
      <c r="R9" s="209"/>
      <c r="S9" s="209"/>
      <c r="T9" s="209"/>
      <c r="U9" s="209"/>
      <c r="V9" s="209"/>
      <c r="W9" s="209"/>
      <c r="X9" s="209"/>
      <c r="Y9" s="209"/>
      <c r="Z9" s="209"/>
      <c r="AA9" s="209"/>
      <c r="AB9" s="209"/>
    </row>
    <row r="10" spans="1:28" ht="330">
      <c r="A10" s="210">
        <v>9</v>
      </c>
      <c r="B10" s="196" t="s">
        <v>9439</v>
      </c>
      <c r="C10" s="195" t="s">
        <v>0</v>
      </c>
      <c r="D10" s="16" t="s">
        <v>9729</v>
      </c>
      <c r="E10" s="16" t="s">
        <v>9730</v>
      </c>
      <c r="F10" s="194" t="s">
        <v>9731</v>
      </c>
      <c r="G10" s="196"/>
      <c r="H10" s="209"/>
      <c r="I10" s="209"/>
      <c r="J10" s="209"/>
      <c r="K10" s="209"/>
      <c r="L10" s="209"/>
      <c r="M10" s="209"/>
      <c r="N10" s="209"/>
      <c r="O10" s="209"/>
      <c r="P10" s="209"/>
      <c r="Q10" s="209"/>
      <c r="R10" s="209"/>
      <c r="S10" s="209"/>
      <c r="T10" s="209"/>
      <c r="U10" s="209"/>
      <c r="V10" s="209"/>
      <c r="W10" s="209"/>
      <c r="X10" s="209"/>
      <c r="Y10" s="209"/>
      <c r="Z10" s="209"/>
      <c r="AA10" s="209"/>
      <c r="AB10" s="209"/>
    </row>
    <row r="11" spans="1:28" ht="343.2">
      <c r="A11" s="210">
        <v>10</v>
      </c>
      <c r="B11" s="196" t="s">
        <v>9442</v>
      </c>
      <c r="C11" s="195" t="s">
        <v>0</v>
      </c>
      <c r="D11" s="16" t="s">
        <v>2497</v>
      </c>
      <c r="E11" s="16" t="s">
        <v>9732</v>
      </c>
      <c r="F11" s="194" t="s">
        <v>9733</v>
      </c>
      <c r="G11" s="196"/>
      <c r="H11" s="209"/>
      <c r="I11" s="209"/>
      <c r="J11" s="209"/>
      <c r="K11" s="209"/>
      <c r="L11" s="209"/>
      <c r="M11" s="209"/>
      <c r="N11" s="209"/>
      <c r="O11" s="209"/>
      <c r="P11" s="209"/>
      <c r="Q11" s="209"/>
      <c r="R11" s="209"/>
      <c r="S11" s="209"/>
      <c r="T11" s="209"/>
      <c r="U11" s="209"/>
      <c r="V11" s="209"/>
      <c r="W11" s="209"/>
      <c r="X11" s="209"/>
      <c r="Y11" s="209"/>
      <c r="Z11" s="209"/>
      <c r="AA11" s="209"/>
      <c r="AB11" s="209"/>
    </row>
    <row r="12" spans="1:28" ht="105.6">
      <c r="A12" s="210">
        <v>11</v>
      </c>
      <c r="B12" s="196" t="s">
        <v>9445</v>
      </c>
      <c r="C12" s="195" t="s">
        <v>0</v>
      </c>
      <c r="D12" s="16" t="s">
        <v>9669</v>
      </c>
      <c r="E12" s="16" t="s">
        <v>9734</v>
      </c>
      <c r="F12" s="194" t="s">
        <v>9735</v>
      </c>
      <c r="G12" s="196"/>
      <c r="H12" s="209"/>
      <c r="I12" s="209"/>
      <c r="J12" s="209"/>
      <c r="K12" s="209"/>
      <c r="L12" s="209"/>
      <c r="M12" s="209"/>
      <c r="N12" s="209"/>
      <c r="O12" s="209"/>
      <c r="P12" s="209"/>
      <c r="Q12" s="209"/>
      <c r="R12" s="209"/>
      <c r="S12" s="209"/>
      <c r="T12" s="209"/>
      <c r="U12" s="209"/>
      <c r="V12" s="209"/>
      <c r="W12" s="209"/>
      <c r="X12" s="209"/>
      <c r="Y12" s="209"/>
      <c r="Z12" s="209"/>
      <c r="AA12" s="209"/>
      <c r="AB12" s="209"/>
    </row>
    <row r="13" spans="1:28" ht="66">
      <c r="A13" s="210">
        <v>12</v>
      </c>
      <c r="B13" s="196" t="s">
        <v>9448</v>
      </c>
      <c r="C13" s="195" t="s">
        <v>0</v>
      </c>
      <c r="D13" s="16" t="s">
        <v>9736</v>
      </c>
      <c r="E13" s="16" t="s">
        <v>9725</v>
      </c>
      <c r="F13" s="194" t="s">
        <v>9737</v>
      </c>
      <c r="G13" s="196"/>
      <c r="H13" s="209"/>
      <c r="I13" s="209"/>
      <c r="J13" s="209"/>
      <c r="K13" s="209"/>
      <c r="L13" s="209"/>
      <c r="M13" s="209"/>
      <c r="N13" s="209"/>
      <c r="O13" s="209"/>
      <c r="P13" s="209"/>
      <c r="Q13" s="209"/>
      <c r="R13" s="209"/>
      <c r="S13" s="209"/>
      <c r="T13" s="209"/>
      <c r="U13" s="209"/>
      <c r="V13" s="209"/>
      <c r="W13" s="209"/>
      <c r="X13" s="209"/>
      <c r="Y13" s="209"/>
      <c r="Z13" s="209"/>
      <c r="AA13" s="209"/>
      <c r="AB13" s="209"/>
    </row>
    <row r="14" spans="1:28" ht="193.8">
      <c r="A14" s="210">
        <v>13</v>
      </c>
      <c r="B14" s="196" t="s">
        <v>9449</v>
      </c>
      <c r="C14" s="195" t="s">
        <v>0</v>
      </c>
      <c r="D14" s="100" t="s">
        <v>1302</v>
      </c>
      <c r="E14" s="85" t="s">
        <v>9738</v>
      </c>
      <c r="F14" s="196"/>
      <c r="G14" s="196"/>
      <c r="H14" s="209"/>
      <c r="I14" s="209"/>
      <c r="J14" s="209"/>
      <c r="K14" s="209"/>
      <c r="L14" s="209"/>
      <c r="M14" s="209"/>
      <c r="N14" s="209"/>
      <c r="O14" s="209"/>
      <c r="P14" s="209"/>
      <c r="Q14" s="209"/>
      <c r="R14" s="209"/>
      <c r="S14" s="209"/>
      <c r="T14" s="209"/>
      <c r="U14" s="209"/>
      <c r="V14" s="209"/>
      <c r="W14" s="209"/>
      <c r="X14" s="209"/>
      <c r="Y14" s="209"/>
      <c r="Z14" s="209"/>
      <c r="AA14" s="209"/>
      <c r="AB14" s="209"/>
    </row>
    <row r="15" spans="1:28" ht="193.8">
      <c r="A15" s="210">
        <v>14</v>
      </c>
      <c r="B15" s="196" t="s">
        <v>9452</v>
      </c>
      <c r="C15" s="195" t="s">
        <v>0</v>
      </c>
      <c r="D15" s="100" t="s">
        <v>9739</v>
      </c>
      <c r="E15" s="85" t="s">
        <v>9740</v>
      </c>
      <c r="F15" s="196"/>
      <c r="G15" s="196"/>
      <c r="H15" s="209"/>
      <c r="I15" s="209"/>
      <c r="J15" s="209"/>
      <c r="K15" s="209"/>
      <c r="L15" s="209"/>
      <c r="M15" s="209"/>
      <c r="N15" s="209"/>
      <c r="O15" s="209"/>
      <c r="P15" s="209"/>
      <c r="Q15" s="209"/>
      <c r="R15" s="209"/>
      <c r="S15" s="209"/>
      <c r="T15" s="209"/>
      <c r="U15" s="209"/>
      <c r="V15" s="209"/>
      <c r="W15" s="209"/>
      <c r="X15" s="209"/>
      <c r="Y15" s="209"/>
      <c r="Z15" s="209"/>
      <c r="AA15" s="209"/>
      <c r="AB15" s="209"/>
    </row>
    <row r="16" spans="1:28" ht="250.8">
      <c r="A16" s="210">
        <v>15</v>
      </c>
      <c r="B16" s="196" t="s">
        <v>9455</v>
      </c>
      <c r="C16" s="195" t="s">
        <v>0</v>
      </c>
      <c r="D16" s="194" t="s">
        <v>9741</v>
      </c>
      <c r="E16" s="194" t="s">
        <v>9742</v>
      </c>
      <c r="F16" s="196"/>
      <c r="G16" s="196"/>
      <c r="H16" s="209"/>
      <c r="I16" s="209"/>
      <c r="J16" s="209"/>
      <c r="K16" s="209"/>
      <c r="L16" s="209"/>
      <c r="M16" s="209"/>
      <c r="N16" s="209"/>
      <c r="O16" s="209"/>
      <c r="P16" s="209"/>
      <c r="Q16" s="209"/>
      <c r="R16" s="209"/>
      <c r="S16" s="209"/>
      <c r="T16" s="209"/>
      <c r="U16" s="209"/>
      <c r="V16" s="209"/>
      <c r="W16" s="209"/>
      <c r="X16" s="209"/>
      <c r="Y16" s="209"/>
      <c r="Z16" s="209"/>
      <c r="AA16" s="209"/>
      <c r="AB16" s="209"/>
    </row>
    <row r="17" spans="1:28" ht="409.6">
      <c r="A17" s="210">
        <v>16</v>
      </c>
      <c r="B17" s="196" t="s">
        <v>9458</v>
      </c>
      <c r="C17" s="195" t="s">
        <v>0</v>
      </c>
      <c r="D17" s="194" t="s">
        <v>9743</v>
      </c>
      <c r="E17" s="194" t="s">
        <v>9744</v>
      </c>
      <c r="F17" s="196"/>
      <c r="G17" s="196" t="s">
        <v>9467</v>
      </c>
      <c r="H17" s="209"/>
      <c r="I17" s="209"/>
      <c r="J17" s="209"/>
      <c r="K17" s="209"/>
      <c r="L17" s="209"/>
      <c r="M17" s="209"/>
      <c r="N17" s="209"/>
      <c r="O17" s="209"/>
      <c r="P17" s="209"/>
      <c r="Q17" s="209"/>
      <c r="R17" s="209"/>
      <c r="S17" s="209"/>
      <c r="T17" s="209"/>
      <c r="U17" s="209"/>
      <c r="V17" s="209"/>
      <c r="W17" s="209"/>
      <c r="X17" s="209"/>
      <c r="Y17" s="209"/>
      <c r="Z17" s="209"/>
      <c r="AA17" s="209"/>
      <c r="AB17" s="209"/>
    </row>
    <row r="18" spans="1:28" ht="179.4">
      <c r="A18" s="210">
        <v>17</v>
      </c>
      <c r="B18" s="196" t="s">
        <v>9463</v>
      </c>
      <c r="C18" s="195" t="s">
        <v>0</v>
      </c>
      <c r="D18" s="196" t="s">
        <v>9745</v>
      </c>
      <c r="E18" s="196" t="s">
        <v>9746</v>
      </c>
      <c r="F18" s="196"/>
      <c r="G18" s="196" t="s">
        <v>9467</v>
      </c>
      <c r="H18" s="209"/>
      <c r="I18" s="209"/>
      <c r="J18" s="209"/>
      <c r="K18" s="209"/>
      <c r="L18" s="209"/>
      <c r="M18" s="209"/>
      <c r="N18" s="209"/>
      <c r="O18" s="209"/>
      <c r="P18" s="209"/>
      <c r="Q18" s="209"/>
      <c r="R18" s="209"/>
      <c r="S18" s="209"/>
      <c r="T18" s="209"/>
      <c r="U18" s="209"/>
      <c r="V18" s="209"/>
      <c r="W18" s="209"/>
      <c r="X18" s="209"/>
      <c r="Y18" s="209"/>
      <c r="Z18" s="209"/>
      <c r="AA18" s="209"/>
      <c r="AB18" s="209"/>
    </row>
    <row r="19" spans="1:28" ht="158.4">
      <c r="A19" s="210">
        <v>18</v>
      </c>
      <c r="B19" s="196" t="s">
        <v>9468</v>
      </c>
      <c r="C19" s="195" t="s">
        <v>0</v>
      </c>
      <c r="D19" s="196" t="s">
        <v>9747</v>
      </c>
      <c r="E19" s="196" t="s">
        <v>9748</v>
      </c>
      <c r="F19" s="196"/>
      <c r="G19" s="196" t="s">
        <v>9467</v>
      </c>
      <c r="H19" s="209"/>
      <c r="I19" s="209"/>
      <c r="J19" s="209"/>
      <c r="K19" s="209"/>
      <c r="L19" s="209"/>
      <c r="M19" s="209"/>
      <c r="N19" s="209"/>
      <c r="O19" s="209"/>
      <c r="P19" s="209"/>
      <c r="Q19" s="209"/>
      <c r="R19" s="209"/>
      <c r="S19" s="209"/>
      <c r="T19" s="209"/>
      <c r="U19" s="209"/>
      <c r="V19" s="209"/>
      <c r="W19" s="209"/>
      <c r="X19" s="209"/>
      <c r="Y19" s="209"/>
      <c r="Z19" s="209"/>
      <c r="AA19" s="209"/>
      <c r="AB19" s="209"/>
    </row>
    <row r="20" spans="1:28" ht="124.2">
      <c r="A20" s="210">
        <v>19</v>
      </c>
      <c r="B20" s="196" t="s">
        <v>9470</v>
      </c>
      <c r="C20" s="195" t="s">
        <v>0</v>
      </c>
      <c r="D20" s="196" t="s">
        <v>9749</v>
      </c>
      <c r="E20" s="196" t="s">
        <v>9750</v>
      </c>
      <c r="F20" s="196"/>
      <c r="G20" s="196" t="s">
        <v>9467</v>
      </c>
      <c r="H20" s="209"/>
      <c r="I20" s="209"/>
      <c r="J20" s="209"/>
      <c r="K20" s="209"/>
      <c r="L20" s="209"/>
      <c r="M20" s="209"/>
      <c r="N20" s="209"/>
      <c r="O20" s="209"/>
      <c r="P20" s="209"/>
      <c r="Q20" s="209"/>
      <c r="R20" s="209"/>
      <c r="S20" s="209"/>
      <c r="T20" s="209"/>
      <c r="U20" s="209"/>
      <c r="V20" s="209"/>
      <c r="W20" s="209"/>
      <c r="X20" s="209"/>
      <c r="Y20" s="209"/>
      <c r="Z20" s="209"/>
      <c r="AA20" s="209"/>
      <c r="AB20" s="209"/>
    </row>
    <row r="21" spans="1:28" ht="151.80000000000001">
      <c r="A21" s="210">
        <v>20</v>
      </c>
      <c r="B21" s="196" t="s">
        <v>9472</v>
      </c>
      <c r="C21" s="195" t="s">
        <v>2</v>
      </c>
      <c r="D21" s="196"/>
      <c r="E21" s="196"/>
      <c r="F21" s="16" t="s">
        <v>9751</v>
      </c>
      <c r="G21" s="196"/>
      <c r="H21" s="209"/>
      <c r="I21" s="209"/>
      <c r="J21" s="209"/>
      <c r="K21" s="209"/>
      <c r="L21" s="209"/>
      <c r="M21" s="209"/>
      <c r="N21" s="209"/>
      <c r="O21" s="209"/>
      <c r="P21" s="209"/>
      <c r="Q21" s="209"/>
      <c r="R21" s="209"/>
      <c r="S21" s="209"/>
      <c r="T21" s="209"/>
      <c r="U21" s="209"/>
      <c r="V21" s="209"/>
      <c r="W21" s="209"/>
      <c r="X21" s="209"/>
      <c r="Y21" s="209"/>
      <c r="Z21" s="209"/>
      <c r="AA21" s="209"/>
      <c r="AB21" s="209"/>
    </row>
    <row r="22" spans="1:28" ht="151.80000000000001">
      <c r="A22" s="210">
        <v>21</v>
      </c>
      <c r="B22" s="196" t="s">
        <v>9752</v>
      </c>
      <c r="C22" s="195" t="s">
        <v>0</v>
      </c>
      <c r="D22" s="194" t="s">
        <v>9753</v>
      </c>
      <c r="E22" s="194" t="s">
        <v>9754</v>
      </c>
      <c r="F22" s="194" t="s">
        <v>9755</v>
      </c>
      <c r="G22" s="196" t="s">
        <v>9480</v>
      </c>
      <c r="H22" s="209"/>
      <c r="I22" s="209"/>
      <c r="J22" s="209"/>
      <c r="K22" s="209"/>
      <c r="L22" s="209"/>
      <c r="M22" s="209"/>
      <c r="N22" s="209"/>
      <c r="O22" s="209"/>
      <c r="P22" s="209"/>
      <c r="Q22" s="209"/>
      <c r="R22" s="209"/>
      <c r="S22" s="209"/>
      <c r="T22" s="209"/>
      <c r="U22" s="209"/>
      <c r="V22" s="209"/>
      <c r="W22" s="209"/>
      <c r="X22" s="209"/>
      <c r="Y22" s="209"/>
      <c r="Z22" s="209"/>
      <c r="AA22" s="209"/>
      <c r="AB22" s="209"/>
    </row>
    <row r="23" spans="1:28" ht="118.8">
      <c r="A23" s="210">
        <v>22</v>
      </c>
      <c r="B23" s="196" t="s">
        <v>9481</v>
      </c>
      <c r="C23" s="195" t="s">
        <v>0</v>
      </c>
      <c r="D23" s="194" t="s">
        <v>9756</v>
      </c>
      <c r="E23" s="194" t="s">
        <v>9757</v>
      </c>
      <c r="F23" s="194" t="s">
        <v>9758</v>
      </c>
      <c r="G23" s="196" t="s">
        <v>9480</v>
      </c>
      <c r="H23" s="209"/>
      <c r="I23" s="209"/>
      <c r="J23" s="209"/>
      <c r="K23" s="209"/>
      <c r="L23" s="209"/>
      <c r="M23" s="209"/>
      <c r="N23" s="209"/>
      <c r="O23" s="209"/>
      <c r="P23" s="209"/>
      <c r="Q23" s="209"/>
      <c r="R23" s="209"/>
      <c r="S23" s="209"/>
      <c r="T23" s="209"/>
      <c r="U23" s="209"/>
      <c r="V23" s="209"/>
      <c r="W23" s="209"/>
      <c r="X23" s="209"/>
      <c r="Y23" s="209"/>
      <c r="Z23" s="209"/>
      <c r="AA23" s="209"/>
      <c r="AB23" s="209"/>
    </row>
    <row r="24" spans="1:28" ht="96.6">
      <c r="A24" s="210">
        <v>23</v>
      </c>
      <c r="B24" s="196" t="s">
        <v>9483</v>
      </c>
      <c r="C24" s="195" t="s">
        <v>2</v>
      </c>
      <c r="D24" s="196"/>
      <c r="E24" s="196"/>
      <c r="F24" s="16" t="s">
        <v>9759</v>
      </c>
      <c r="G24" s="196"/>
      <c r="H24" s="209"/>
      <c r="I24" s="209"/>
      <c r="J24" s="209"/>
      <c r="K24" s="209"/>
      <c r="L24" s="209"/>
      <c r="M24" s="209"/>
      <c r="N24" s="209"/>
      <c r="O24" s="209"/>
      <c r="P24" s="209"/>
      <c r="Q24" s="209"/>
      <c r="R24" s="209"/>
      <c r="S24" s="209"/>
      <c r="T24" s="209"/>
      <c r="U24" s="209"/>
      <c r="V24" s="209"/>
      <c r="W24" s="209"/>
      <c r="X24" s="209"/>
      <c r="Y24" s="209"/>
      <c r="Z24" s="209"/>
      <c r="AA24" s="209"/>
      <c r="AB24" s="209"/>
    </row>
    <row r="25" spans="1:28" ht="110.4">
      <c r="A25" s="210">
        <v>24</v>
      </c>
      <c r="B25" s="196" t="s">
        <v>9485</v>
      </c>
      <c r="C25" s="195" t="s">
        <v>0</v>
      </c>
      <c r="D25" s="211" t="s">
        <v>9760</v>
      </c>
      <c r="E25" s="194" t="s">
        <v>9761</v>
      </c>
      <c r="F25" s="194" t="s">
        <v>9762</v>
      </c>
      <c r="G25" s="196" t="s">
        <v>9467</v>
      </c>
      <c r="H25" s="209"/>
      <c r="I25" s="209"/>
      <c r="J25" s="209"/>
      <c r="K25" s="209"/>
      <c r="L25" s="209"/>
      <c r="M25" s="209"/>
      <c r="N25" s="209"/>
      <c r="O25" s="209"/>
      <c r="P25" s="209"/>
      <c r="Q25" s="209"/>
      <c r="R25" s="209"/>
      <c r="S25" s="209"/>
      <c r="T25" s="209"/>
      <c r="U25" s="209"/>
      <c r="V25" s="209"/>
      <c r="W25" s="209"/>
      <c r="X25" s="209"/>
      <c r="Y25" s="209"/>
      <c r="Z25" s="209"/>
      <c r="AA25" s="209"/>
      <c r="AB25" s="209"/>
    </row>
    <row r="26" spans="1:28" ht="69">
      <c r="A26" s="210">
        <v>25</v>
      </c>
      <c r="B26" s="196" t="s">
        <v>9489</v>
      </c>
      <c r="C26" s="195" t="s">
        <v>2</v>
      </c>
      <c r="D26" s="196"/>
      <c r="E26" s="196"/>
      <c r="F26" s="16" t="s">
        <v>9763</v>
      </c>
      <c r="G26" s="196"/>
      <c r="H26" s="209"/>
      <c r="I26" s="209"/>
      <c r="J26" s="209"/>
      <c r="K26" s="209"/>
      <c r="L26" s="209"/>
      <c r="M26" s="209"/>
      <c r="N26" s="209"/>
      <c r="O26" s="209"/>
      <c r="P26" s="209"/>
      <c r="Q26" s="209"/>
      <c r="R26" s="209"/>
      <c r="S26" s="209"/>
      <c r="T26" s="209"/>
      <c r="U26" s="209"/>
      <c r="V26" s="209"/>
      <c r="W26" s="209"/>
      <c r="X26" s="209"/>
      <c r="Y26" s="209"/>
      <c r="Z26" s="209"/>
      <c r="AA26" s="209"/>
      <c r="AB26" s="209"/>
    </row>
    <row r="27" spans="1:28" ht="118.8">
      <c r="A27" s="210">
        <v>26</v>
      </c>
      <c r="B27" s="194" t="s">
        <v>9490</v>
      </c>
      <c r="C27" s="195" t="s">
        <v>2</v>
      </c>
      <c r="D27" s="196"/>
      <c r="E27" s="196"/>
      <c r="F27" s="16" t="s">
        <v>9764</v>
      </c>
      <c r="G27" s="196"/>
      <c r="H27" s="209"/>
      <c r="I27" s="209"/>
      <c r="J27" s="209"/>
      <c r="K27" s="209"/>
      <c r="L27" s="209"/>
      <c r="M27" s="209"/>
      <c r="N27" s="209"/>
      <c r="O27" s="209"/>
      <c r="P27" s="209"/>
      <c r="Q27" s="209"/>
      <c r="R27" s="209"/>
      <c r="S27" s="209"/>
      <c r="T27" s="209"/>
      <c r="U27" s="209"/>
      <c r="V27" s="209"/>
      <c r="W27" s="209"/>
      <c r="X27" s="209"/>
      <c r="Y27" s="209"/>
      <c r="Z27" s="209"/>
      <c r="AA27" s="209"/>
      <c r="AB27" s="209"/>
    </row>
    <row r="28" spans="1:28" ht="118.8">
      <c r="A28" s="210">
        <v>27</v>
      </c>
      <c r="B28" s="196" t="s">
        <v>9765</v>
      </c>
      <c r="C28" s="195" t="s">
        <v>0</v>
      </c>
      <c r="D28" s="16" t="s">
        <v>2313</v>
      </c>
      <c r="E28" s="16" t="s">
        <v>9766</v>
      </c>
      <c r="F28" s="196"/>
      <c r="G28" s="196"/>
      <c r="H28" s="209"/>
      <c r="I28" s="209"/>
      <c r="J28" s="209"/>
      <c r="K28" s="209"/>
      <c r="L28" s="209"/>
      <c r="M28" s="209"/>
      <c r="N28" s="209"/>
      <c r="O28" s="209"/>
      <c r="P28" s="209"/>
      <c r="Q28" s="209"/>
      <c r="R28" s="209"/>
      <c r="S28" s="209"/>
      <c r="T28" s="209"/>
      <c r="U28" s="209"/>
      <c r="V28" s="209"/>
      <c r="W28" s="209"/>
      <c r="X28" s="209"/>
      <c r="Y28" s="209"/>
      <c r="Z28" s="209"/>
      <c r="AA28" s="209"/>
      <c r="AB28" s="209"/>
    </row>
    <row r="29" spans="1:28" ht="132">
      <c r="A29" s="210">
        <v>28</v>
      </c>
      <c r="B29" s="196" t="s">
        <v>9496</v>
      </c>
      <c r="C29" s="195" t="s">
        <v>0</v>
      </c>
      <c r="D29" s="43" t="s">
        <v>9767</v>
      </c>
      <c r="E29" s="16" t="s">
        <v>9768</v>
      </c>
      <c r="F29" s="196"/>
      <c r="G29" s="196" t="s">
        <v>9500</v>
      </c>
      <c r="H29" s="209"/>
      <c r="I29" s="209"/>
      <c r="J29" s="209"/>
      <c r="K29" s="209"/>
      <c r="L29" s="209"/>
      <c r="M29" s="209"/>
      <c r="N29" s="209"/>
      <c r="O29" s="209"/>
      <c r="P29" s="209"/>
      <c r="Q29" s="209"/>
      <c r="R29" s="209"/>
      <c r="S29" s="209"/>
      <c r="T29" s="209"/>
      <c r="U29" s="209"/>
      <c r="V29" s="209"/>
      <c r="W29" s="209"/>
      <c r="X29" s="209"/>
      <c r="Y29" s="209"/>
      <c r="Z29" s="209"/>
      <c r="AA29" s="209"/>
      <c r="AB29" s="209"/>
    </row>
    <row r="30" spans="1:28" ht="96.6">
      <c r="A30" s="210">
        <v>29</v>
      </c>
      <c r="B30" s="196" t="s">
        <v>9501</v>
      </c>
      <c r="C30" s="195" t="s">
        <v>2</v>
      </c>
      <c r="D30" s="17"/>
      <c r="E30" s="17"/>
      <c r="F30" s="16" t="s">
        <v>9769</v>
      </c>
      <c r="G30" s="196"/>
      <c r="H30" s="209"/>
      <c r="I30" s="209"/>
      <c r="J30" s="209"/>
      <c r="K30" s="209"/>
      <c r="L30" s="209"/>
      <c r="M30" s="209"/>
      <c r="N30" s="209"/>
      <c r="O30" s="209"/>
      <c r="P30" s="209"/>
      <c r="Q30" s="209"/>
      <c r="R30" s="209"/>
      <c r="S30" s="209"/>
      <c r="T30" s="209"/>
      <c r="U30" s="209"/>
      <c r="V30" s="209"/>
      <c r="W30" s="209"/>
      <c r="X30" s="209"/>
      <c r="Y30" s="209"/>
      <c r="Z30" s="209"/>
      <c r="AA30" s="209"/>
      <c r="AB30" s="209"/>
    </row>
    <row r="31" spans="1:28" ht="138">
      <c r="A31" s="210">
        <v>30</v>
      </c>
      <c r="B31" s="196" t="s">
        <v>9770</v>
      </c>
      <c r="C31" s="195" t="s">
        <v>0</v>
      </c>
      <c r="D31" s="16" t="s">
        <v>9771</v>
      </c>
      <c r="E31" s="16" t="s">
        <v>9772</v>
      </c>
      <c r="F31" s="17"/>
      <c r="G31" s="196"/>
      <c r="H31" s="209"/>
      <c r="I31" s="209"/>
      <c r="J31" s="209"/>
      <c r="K31" s="209"/>
      <c r="L31" s="209"/>
      <c r="M31" s="209"/>
      <c r="N31" s="209"/>
      <c r="O31" s="209"/>
      <c r="P31" s="209"/>
      <c r="Q31" s="209"/>
      <c r="R31" s="209"/>
      <c r="S31" s="209"/>
      <c r="T31" s="209"/>
      <c r="U31" s="209"/>
      <c r="V31" s="209"/>
      <c r="W31" s="209"/>
      <c r="X31" s="209"/>
      <c r="Y31" s="209"/>
      <c r="Z31" s="209"/>
      <c r="AA31" s="209"/>
      <c r="AB31" s="209"/>
    </row>
    <row r="32" spans="1:28" ht="343.2">
      <c r="A32" s="210">
        <v>31</v>
      </c>
      <c r="B32" s="196" t="s">
        <v>9773</v>
      </c>
      <c r="C32" s="195" t="s">
        <v>0</v>
      </c>
      <c r="D32" s="16" t="s">
        <v>9771</v>
      </c>
      <c r="E32" s="16" t="s">
        <v>9774</v>
      </c>
      <c r="F32" s="16" t="s">
        <v>9775</v>
      </c>
      <c r="G32" s="196"/>
      <c r="H32" s="209"/>
      <c r="I32" s="209"/>
      <c r="J32" s="209"/>
      <c r="K32" s="209"/>
      <c r="L32" s="209"/>
      <c r="M32" s="209"/>
      <c r="N32" s="209"/>
      <c r="O32" s="209"/>
      <c r="P32" s="209"/>
      <c r="Q32" s="209"/>
      <c r="R32" s="209"/>
      <c r="S32" s="209"/>
      <c r="T32" s="209"/>
      <c r="U32" s="209"/>
      <c r="V32" s="209"/>
      <c r="W32" s="209"/>
      <c r="X32" s="209"/>
      <c r="Y32" s="209"/>
      <c r="Z32" s="209"/>
      <c r="AA32" s="209"/>
      <c r="AB32" s="209"/>
    </row>
    <row r="33" spans="1:28" ht="343.2">
      <c r="A33" s="210">
        <v>32</v>
      </c>
      <c r="B33" s="212" t="s">
        <v>9776</v>
      </c>
      <c r="C33" s="195" t="s">
        <v>0</v>
      </c>
      <c r="D33" s="16" t="s">
        <v>9771</v>
      </c>
      <c r="E33" s="16" t="s">
        <v>9774</v>
      </c>
      <c r="F33" s="16" t="s">
        <v>9777</v>
      </c>
      <c r="G33" s="196"/>
      <c r="H33" s="209"/>
      <c r="I33" s="209"/>
      <c r="J33" s="209"/>
      <c r="K33" s="209"/>
      <c r="L33" s="209"/>
      <c r="M33" s="209"/>
      <c r="N33" s="209"/>
      <c r="O33" s="209"/>
      <c r="P33" s="209"/>
      <c r="Q33" s="209"/>
      <c r="R33" s="209"/>
      <c r="S33" s="209"/>
      <c r="T33" s="209"/>
      <c r="U33" s="209"/>
      <c r="V33" s="209"/>
      <c r="W33" s="209"/>
      <c r="X33" s="209"/>
      <c r="Y33" s="209"/>
      <c r="Z33" s="209"/>
      <c r="AA33" s="209"/>
      <c r="AB33" s="209"/>
    </row>
    <row r="34" spans="1:28" ht="69">
      <c r="A34" s="210">
        <v>33</v>
      </c>
      <c r="B34" s="196" t="s">
        <v>9778</v>
      </c>
      <c r="C34" s="195" t="s">
        <v>0</v>
      </c>
      <c r="D34" s="194" t="s">
        <v>9779</v>
      </c>
      <c r="E34" s="196" t="s">
        <v>9780</v>
      </c>
      <c r="F34" s="196"/>
      <c r="G34" s="196"/>
      <c r="H34" s="209"/>
      <c r="I34" s="209"/>
      <c r="J34" s="209"/>
      <c r="K34" s="209"/>
      <c r="L34" s="209"/>
      <c r="M34" s="209"/>
      <c r="N34" s="209"/>
      <c r="O34" s="209"/>
      <c r="P34" s="209"/>
      <c r="Q34" s="209"/>
      <c r="R34" s="209"/>
      <c r="S34" s="209"/>
      <c r="T34" s="209"/>
      <c r="U34" s="209"/>
      <c r="V34" s="209"/>
      <c r="W34" s="209"/>
      <c r="X34" s="209"/>
      <c r="Y34" s="209"/>
      <c r="Z34" s="209"/>
      <c r="AA34" s="209"/>
      <c r="AB34" s="209"/>
    </row>
    <row r="35" spans="1:28" ht="41.4">
      <c r="A35" s="210">
        <v>34</v>
      </c>
      <c r="B35" s="196" t="s">
        <v>9513</v>
      </c>
      <c r="C35" s="195" t="s">
        <v>0</v>
      </c>
      <c r="D35" s="194" t="s">
        <v>9781</v>
      </c>
      <c r="E35" s="196" t="s">
        <v>9782</v>
      </c>
      <c r="F35" s="196"/>
      <c r="G35" s="196"/>
      <c r="H35" s="209"/>
      <c r="I35" s="209"/>
      <c r="J35" s="209"/>
      <c r="K35" s="209"/>
      <c r="L35" s="209"/>
      <c r="M35" s="209"/>
      <c r="N35" s="209"/>
      <c r="O35" s="209"/>
      <c r="P35" s="209"/>
      <c r="Q35" s="209"/>
      <c r="R35" s="209"/>
      <c r="S35" s="209"/>
      <c r="T35" s="209"/>
      <c r="U35" s="209"/>
      <c r="V35" s="209"/>
      <c r="W35" s="209"/>
      <c r="X35" s="209"/>
      <c r="Y35" s="209"/>
      <c r="Z35" s="209"/>
      <c r="AA35" s="209"/>
      <c r="AB35" s="209"/>
    </row>
    <row r="36" spans="1:28" ht="110.4">
      <c r="A36" s="210">
        <v>35</v>
      </c>
      <c r="B36" s="196" t="s">
        <v>9516</v>
      </c>
      <c r="C36" s="195" t="s">
        <v>0</v>
      </c>
      <c r="D36" s="194" t="s">
        <v>9783</v>
      </c>
      <c r="E36" s="196" t="s">
        <v>9784</v>
      </c>
      <c r="F36" s="196"/>
      <c r="G36" s="196" t="s">
        <v>3771</v>
      </c>
      <c r="H36" s="209"/>
      <c r="I36" s="209"/>
      <c r="J36" s="209"/>
      <c r="K36" s="209"/>
      <c r="L36" s="209"/>
      <c r="M36" s="209"/>
      <c r="N36" s="209"/>
      <c r="O36" s="209"/>
      <c r="P36" s="209"/>
      <c r="Q36" s="209"/>
      <c r="R36" s="209"/>
      <c r="S36" s="209"/>
      <c r="T36" s="209"/>
      <c r="U36" s="209"/>
      <c r="V36" s="209"/>
      <c r="W36" s="209"/>
      <c r="X36" s="209"/>
      <c r="Y36" s="209"/>
      <c r="Z36" s="209"/>
      <c r="AA36" s="209"/>
      <c r="AB36" s="209"/>
    </row>
    <row r="37" spans="1:28" ht="132">
      <c r="A37" s="210">
        <v>36</v>
      </c>
      <c r="B37" s="196" t="s">
        <v>9520</v>
      </c>
      <c r="C37" s="195" t="s">
        <v>0</v>
      </c>
      <c r="D37" s="194" t="s">
        <v>9785</v>
      </c>
      <c r="E37" s="196" t="s">
        <v>9786</v>
      </c>
      <c r="F37" s="196"/>
      <c r="G37" s="196" t="s">
        <v>4105</v>
      </c>
      <c r="H37" s="209"/>
      <c r="I37" s="209"/>
      <c r="J37" s="209"/>
      <c r="K37" s="209"/>
      <c r="L37" s="209"/>
      <c r="M37" s="209"/>
      <c r="N37" s="209"/>
      <c r="O37" s="209"/>
      <c r="P37" s="209"/>
      <c r="Q37" s="209"/>
      <c r="R37" s="209"/>
      <c r="S37" s="209"/>
      <c r="T37" s="209"/>
      <c r="U37" s="209"/>
      <c r="V37" s="209"/>
      <c r="W37" s="209"/>
      <c r="X37" s="209"/>
      <c r="Y37" s="209"/>
      <c r="Z37" s="209"/>
      <c r="AA37" s="209"/>
      <c r="AB37" s="209"/>
    </row>
    <row r="38" spans="1:28" ht="151.80000000000001">
      <c r="A38" s="210">
        <v>37</v>
      </c>
      <c r="B38" s="196" t="s">
        <v>9523</v>
      </c>
      <c r="C38" s="195" t="s">
        <v>0</v>
      </c>
      <c r="D38" s="16" t="s">
        <v>9787</v>
      </c>
      <c r="E38" s="16" t="s">
        <v>5436</v>
      </c>
      <c r="F38" s="196"/>
      <c r="G38" s="196"/>
      <c r="H38" s="209"/>
      <c r="I38" s="209"/>
      <c r="J38" s="209"/>
      <c r="K38" s="209"/>
      <c r="L38" s="209"/>
      <c r="M38" s="209"/>
      <c r="N38" s="209"/>
      <c r="O38" s="209"/>
      <c r="P38" s="209"/>
      <c r="Q38" s="209"/>
      <c r="R38" s="209"/>
      <c r="S38" s="209"/>
      <c r="T38" s="209"/>
      <c r="U38" s="209"/>
      <c r="V38" s="209"/>
      <c r="W38" s="209"/>
      <c r="X38" s="209"/>
      <c r="Y38" s="209"/>
      <c r="Z38" s="209"/>
      <c r="AA38" s="209"/>
      <c r="AB38" s="209"/>
    </row>
    <row r="39" spans="1:28" ht="82.8">
      <c r="A39" s="210">
        <v>38</v>
      </c>
      <c r="B39" s="196" t="s">
        <v>9525</v>
      </c>
      <c r="C39" s="195" t="s">
        <v>2</v>
      </c>
      <c r="D39" s="196"/>
      <c r="E39" s="213"/>
      <c r="F39" s="16" t="s">
        <v>9788</v>
      </c>
      <c r="G39" s="196" t="s">
        <v>9789</v>
      </c>
      <c r="H39" s="209"/>
      <c r="I39" s="209"/>
      <c r="J39" s="209"/>
      <c r="K39" s="209"/>
      <c r="L39" s="209"/>
      <c r="M39" s="209"/>
      <c r="N39" s="209"/>
      <c r="O39" s="209"/>
      <c r="P39" s="209"/>
      <c r="Q39" s="209"/>
      <c r="R39" s="209"/>
      <c r="S39" s="209"/>
      <c r="T39" s="209"/>
      <c r="U39" s="209"/>
      <c r="V39" s="209"/>
      <c r="W39" s="209"/>
      <c r="X39" s="209"/>
      <c r="Y39" s="209"/>
      <c r="Z39" s="209"/>
      <c r="AA39" s="209"/>
      <c r="AB39" s="209"/>
    </row>
    <row r="40" spans="1:28" ht="79.2">
      <c r="A40" s="210">
        <v>39</v>
      </c>
      <c r="B40" s="196" t="s">
        <v>9528</v>
      </c>
      <c r="C40" s="195" t="s">
        <v>2</v>
      </c>
      <c r="D40" s="214"/>
      <c r="E40" s="215"/>
      <c r="F40" s="78" t="s">
        <v>9790</v>
      </c>
      <c r="G40" s="196"/>
      <c r="H40" s="209"/>
      <c r="I40" s="209"/>
      <c r="J40" s="209"/>
      <c r="K40" s="209"/>
      <c r="L40" s="209"/>
      <c r="M40" s="209"/>
      <c r="N40" s="209"/>
      <c r="O40" s="209"/>
      <c r="P40" s="209"/>
      <c r="Q40" s="209"/>
      <c r="R40" s="209"/>
      <c r="S40" s="209"/>
      <c r="T40" s="209"/>
      <c r="U40" s="209"/>
      <c r="V40" s="209"/>
      <c r="W40" s="209"/>
      <c r="X40" s="209"/>
      <c r="Y40" s="209"/>
      <c r="Z40" s="209"/>
      <c r="AA40" s="209"/>
      <c r="AB40" s="209"/>
    </row>
    <row r="41" spans="1:28" ht="82.8">
      <c r="A41" s="210">
        <v>40</v>
      </c>
      <c r="B41" s="196" t="s">
        <v>9530</v>
      </c>
      <c r="C41" s="195" t="s">
        <v>2</v>
      </c>
      <c r="D41" s="214"/>
      <c r="E41" s="215"/>
      <c r="F41" s="78" t="s">
        <v>9791</v>
      </c>
      <c r="G41" s="196"/>
      <c r="H41" s="209"/>
      <c r="I41" s="209"/>
      <c r="J41" s="209"/>
      <c r="K41" s="209"/>
      <c r="L41" s="209"/>
      <c r="M41" s="209"/>
      <c r="N41" s="209"/>
      <c r="O41" s="209"/>
      <c r="P41" s="209"/>
      <c r="Q41" s="209"/>
      <c r="R41" s="209"/>
      <c r="S41" s="209"/>
      <c r="T41" s="209"/>
      <c r="U41" s="209"/>
      <c r="V41" s="209"/>
      <c r="W41" s="209"/>
      <c r="X41" s="209"/>
      <c r="Y41" s="209"/>
      <c r="Z41" s="209"/>
      <c r="AA41" s="209"/>
      <c r="AB41" s="209"/>
    </row>
    <row r="42" spans="1:28" ht="66">
      <c r="A42" s="210">
        <v>41</v>
      </c>
      <c r="B42" s="196" t="s">
        <v>9531</v>
      </c>
      <c r="C42" s="195" t="s">
        <v>2</v>
      </c>
      <c r="D42" s="214"/>
      <c r="E42" s="215"/>
      <c r="F42" s="78" t="s">
        <v>9792</v>
      </c>
      <c r="G42" s="196" t="s">
        <v>9532</v>
      </c>
      <c r="H42" s="209"/>
      <c r="I42" s="209"/>
      <c r="J42" s="209"/>
      <c r="K42" s="209"/>
      <c r="L42" s="209"/>
      <c r="M42" s="209"/>
      <c r="N42" s="209"/>
      <c r="O42" s="209"/>
      <c r="P42" s="209"/>
      <c r="Q42" s="209"/>
      <c r="R42" s="209"/>
      <c r="S42" s="209"/>
      <c r="T42" s="209"/>
      <c r="U42" s="209"/>
      <c r="V42" s="209"/>
      <c r="W42" s="209"/>
      <c r="X42" s="209"/>
      <c r="Y42" s="209"/>
      <c r="Z42" s="209"/>
      <c r="AA42" s="209"/>
      <c r="AB42" s="209"/>
    </row>
    <row r="43" spans="1:28" ht="66">
      <c r="A43" s="210">
        <v>42</v>
      </c>
      <c r="B43" s="194" t="s">
        <v>9533</v>
      </c>
      <c r="C43" s="195" t="s">
        <v>2</v>
      </c>
      <c r="D43" s="214"/>
      <c r="E43" s="215"/>
      <c r="F43" s="78" t="s">
        <v>9793</v>
      </c>
      <c r="G43" s="196" t="s">
        <v>9467</v>
      </c>
      <c r="H43" s="209"/>
      <c r="I43" s="209"/>
      <c r="J43" s="209"/>
      <c r="K43" s="209"/>
      <c r="L43" s="209"/>
      <c r="M43" s="209"/>
      <c r="N43" s="209"/>
      <c r="O43" s="209"/>
      <c r="P43" s="209"/>
      <c r="Q43" s="209"/>
      <c r="R43" s="209"/>
      <c r="S43" s="209"/>
      <c r="T43" s="209"/>
      <c r="U43" s="209"/>
      <c r="V43" s="209"/>
      <c r="W43" s="209"/>
      <c r="X43" s="209"/>
      <c r="Y43" s="209"/>
      <c r="Z43" s="209"/>
      <c r="AA43" s="209"/>
      <c r="AB43" s="209"/>
    </row>
    <row r="44" spans="1:28">
      <c r="A44" s="209"/>
      <c r="B44" s="209"/>
      <c r="C44" s="4"/>
      <c r="D44" s="209"/>
      <c r="E44" s="209"/>
      <c r="F44" s="209"/>
      <c r="G44" s="209"/>
      <c r="H44" s="209"/>
      <c r="I44" s="209"/>
      <c r="J44" s="209"/>
      <c r="K44" s="209"/>
      <c r="L44" s="209"/>
      <c r="M44" s="209"/>
      <c r="N44" s="209"/>
      <c r="O44" s="209"/>
      <c r="P44" s="209"/>
      <c r="Q44" s="209"/>
      <c r="R44" s="209"/>
      <c r="S44" s="209"/>
      <c r="T44" s="209"/>
      <c r="U44" s="209"/>
      <c r="V44" s="209"/>
      <c r="W44" s="209"/>
      <c r="X44" s="209"/>
      <c r="Y44" s="209"/>
      <c r="Z44" s="209"/>
      <c r="AA44" s="209"/>
      <c r="AB44" s="209"/>
    </row>
    <row r="45" spans="1:28">
      <c r="A45" s="209"/>
      <c r="B45" s="209"/>
      <c r="C45" s="4"/>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row>
    <row r="46" spans="1:28">
      <c r="A46" s="209"/>
      <c r="B46" s="209"/>
      <c r="C46" s="4"/>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row>
    <row r="47" spans="1:28">
      <c r="A47" s="209"/>
      <c r="B47" s="209"/>
      <c r="C47" s="4"/>
      <c r="D47" s="209"/>
      <c r="E47" s="209"/>
      <c r="F47" s="209"/>
      <c r="G47" s="209"/>
      <c r="H47" s="209"/>
      <c r="I47" s="209"/>
      <c r="J47" s="209"/>
      <c r="K47" s="209"/>
      <c r="L47" s="209"/>
      <c r="M47" s="209"/>
      <c r="N47" s="209"/>
      <c r="O47" s="209"/>
      <c r="P47" s="209"/>
      <c r="Q47" s="209"/>
      <c r="R47" s="209"/>
      <c r="S47" s="209"/>
      <c r="T47" s="209"/>
      <c r="U47" s="209"/>
      <c r="V47" s="209"/>
      <c r="W47" s="209"/>
      <c r="X47" s="209"/>
      <c r="Y47" s="209"/>
      <c r="Z47" s="209"/>
      <c r="AA47" s="209"/>
      <c r="AB47" s="209"/>
    </row>
    <row r="48" spans="1:28">
      <c r="A48" s="209"/>
      <c r="B48" s="209"/>
      <c r="C48" s="4"/>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row>
    <row r="49" spans="1:28">
      <c r="A49" s="209"/>
      <c r="B49" s="209"/>
      <c r="C49" s="4"/>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row>
    <row r="50" spans="1:28">
      <c r="A50" s="209"/>
      <c r="B50" s="209"/>
      <c r="C50" s="4"/>
      <c r="D50" s="209"/>
      <c r="E50" s="209"/>
      <c r="F50" s="209"/>
      <c r="G50" s="209"/>
      <c r="H50" s="209"/>
      <c r="I50" s="209"/>
      <c r="J50" s="209"/>
      <c r="K50" s="209"/>
      <c r="L50" s="209"/>
      <c r="M50" s="209"/>
      <c r="N50" s="209"/>
      <c r="O50" s="209"/>
      <c r="P50" s="209"/>
      <c r="Q50" s="209"/>
      <c r="R50" s="209"/>
      <c r="S50" s="209"/>
      <c r="T50" s="209"/>
      <c r="U50" s="209"/>
      <c r="V50" s="209"/>
      <c r="W50" s="209"/>
      <c r="X50" s="209"/>
      <c r="Y50" s="209"/>
      <c r="Z50" s="209"/>
      <c r="AA50" s="209"/>
      <c r="AB50" s="209"/>
    </row>
    <row r="51" spans="1:28">
      <c r="A51" s="209"/>
      <c r="B51" s="209"/>
      <c r="C51" s="4"/>
      <c r="D51" s="209"/>
      <c r="E51" s="209"/>
      <c r="F51" s="209"/>
      <c r="G51" s="209"/>
      <c r="H51" s="209"/>
      <c r="I51" s="209"/>
      <c r="J51" s="209"/>
      <c r="K51" s="209"/>
      <c r="L51" s="209"/>
      <c r="M51" s="209"/>
      <c r="N51" s="209"/>
      <c r="O51" s="209"/>
      <c r="P51" s="209"/>
      <c r="Q51" s="209"/>
      <c r="R51" s="209"/>
      <c r="S51" s="209"/>
      <c r="T51" s="209"/>
      <c r="U51" s="209"/>
      <c r="V51" s="209"/>
      <c r="W51" s="209"/>
      <c r="X51" s="209"/>
      <c r="Y51" s="209"/>
      <c r="Z51" s="209"/>
      <c r="AA51" s="209"/>
      <c r="AB51" s="209"/>
    </row>
    <row r="52" spans="1:28">
      <c r="A52" s="209"/>
      <c r="B52" s="209"/>
      <c r="C52" s="4"/>
      <c r="D52" s="209"/>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row>
    <row r="53" spans="1:28">
      <c r="A53" s="209"/>
      <c r="B53" s="209"/>
      <c r="C53" s="4"/>
      <c r="D53" s="209"/>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row>
    <row r="54" spans="1:28">
      <c r="A54" s="209"/>
      <c r="B54" s="209"/>
      <c r="C54" s="4"/>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row>
    <row r="55" spans="1:28">
      <c r="A55" s="209"/>
      <c r="B55" s="209"/>
      <c r="C55" s="4"/>
      <c r="D55" s="209"/>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row>
    <row r="56" spans="1:28">
      <c r="A56" s="209"/>
      <c r="B56" s="209"/>
      <c r="C56" s="4"/>
      <c r="D56" s="209"/>
      <c r="E56" s="209"/>
      <c r="F56" s="209"/>
      <c r="G56" s="209"/>
      <c r="H56" s="209"/>
      <c r="I56" s="209"/>
      <c r="J56" s="209"/>
      <c r="K56" s="209"/>
      <c r="L56" s="209"/>
      <c r="M56" s="209"/>
      <c r="N56" s="209"/>
      <c r="O56" s="209"/>
      <c r="P56" s="209"/>
      <c r="Q56" s="209"/>
      <c r="R56" s="209"/>
      <c r="S56" s="209"/>
      <c r="T56" s="209"/>
      <c r="U56" s="209"/>
      <c r="V56" s="209"/>
      <c r="W56" s="209"/>
      <c r="X56" s="209"/>
      <c r="Y56" s="209"/>
      <c r="Z56" s="209"/>
      <c r="AA56" s="209"/>
      <c r="AB56" s="209"/>
    </row>
    <row r="57" spans="1:28">
      <c r="A57" s="209"/>
      <c r="B57" s="209"/>
      <c r="C57" s="4"/>
      <c r="D57" s="209"/>
      <c r="E57" s="209"/>
      <c r="F57" s="209"/>
      <c r="G57" s="209"/>
      <c r="H57" s="209"/>
      <c r="I57" s="209"/>
      <c r="J57" s="209"/>
      <c r="K57" s="209"/>
      <c r="L57" s="209"/>
      <c r="M57" s="209"/>
      <c r="N57" s="209"/>
      <c r="O57" s="209"/>
      <c r="P57" s="209"/>
      <c r="Q57" s="209"/>
      <c r="R57" s="209"/>
      <c r="S57" s="209"/>
      <c r="T57" s="209"/>
      <c r="U57" s="209"/>
      <c r="V57" s="209"/>
      <c r="W57" s="209"/>
      <c r="X57" s="209"/>
      <c r="Y57" s="209"/>
      <c r="Z57" s="209"/>
      <c r="AA57" s="209"/>
      <c r="AB57" s="209"/>
    </row>
    <row r="58" spans="1:28">
      <c r="A58" s="209"/>
      <c r="B58" s="209"/>
      <c r="C58" s="4"/>
      <c r="D58" s="209"/>
      <c r="E58" s="209"/>
      <c r="F58" s="209"/>
      <c r="G58" s="209"/>
      <c r="H58" s="209"/>
      <c r="I58" s="209"/>
      <c r="J58" s="209"/>
      <c r="K58" s="209"/>
      <c r="L58" s="209"/>
      <c r="M58" s="209"/>
      <c r="N58" s="209"/>
      <c r="O58" s="209"/>
      <c r="P58" s="209"/>
      <c r="Q58" s="209"/>
      <c r="R58" s="209"/>
      <c r="S58" s="209"/>
      <c r="T58" s="209"/>
      <c r="U58" s="209"/>
      <c r="V58" s="209"/>
      <c r="W58" s="209"/>
      <c r="X58" s="209"/>
      <c r="Y58" s="209"/>
      <c r="Z58" s="209"/>
      <c r="AA58" s="209"/>
      <c r="AB58" s="209"/>
    </row>
    <row r="59" spans="1:28">
      <c r="A59" s="209"/>
      <c r="B59" s="209"/>
      <c r="C59" s="4"/>
      <c r="D59" s="209"/>
      <c r="E59" s="209"/>
      <c r="F59" s="209"/>
      <c r="G59" s="209"/>
      <c r="H59" s="209"/>
      <c r="I59" s="209"/>
      <c r="J59" s="209"/>
      <c r="K59" s="209"/>
      <c r="L59" s="209"/>
      <c r="M59" s="209"/>
      <c r="N59" s="209"/>
      <c r="O59" s="209"/>
      <c r="P59" s="209"/>
      <c r="Q59" s="209"/>
      <c r="R59" s="209"/>
      <c r="S59" s="209"/>
      <c r="T59" s="209"/>
      <c r="U59" s="209"/>
      <c r="V59" s="209"/>
      <c r="W59" s="209"/>
      <c r="X59" s="209"/>
      <c r="Y59" s="209"/>
      <c r="Z59" s="209"/>
      <c r="AA59" s="209"/>
      <c r="AB59" s="209"/>
    </row>
    <row r="60" spans="1:28">
      <c r="A60" s="209"/>
      <c r="B60" s="209"/>
      <c r="C60" s="4"/>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row>
    <row r="61" spans="1:28">
      <c r="A61" s="209"/>
      <c r="B61" s="209"/>
      <c r="C61" s="4"/>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row>
    <row r="62" spans="1:28">
      <c r="A62" s="209"/>
      <c r="B62" s="209"/>
      <c r="C62" s="4"/>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row>
    <row r="63" spans="1:28">
      <c r="A63" s="209"/>
      <c r="B63" s="209"/>
      <c r="C63" s="4"/>
      <c r="D63" s="209"/>
      <c r="E63" s="209"/>
      <c r="F63" s="209"/>
      <c r="G63" s="209"/>
      <c r="H63" s="209"/>
      <c r="I63" s="209"/>
      <c r="J63" s="209"/>
      <c r="K63" s="209"/>
      <c r="L63" s="209"/>
      <c r="M63" s="209"/>
      <c r="N63" s="209"/>
      <c r="O63" s="209"/>
      <c r="P63" s="209"/>
      <c r="Q63" s="209"/>
      <c r="R63" s="209"/>
      <c r="S63" s="209"/>
      <c r="T63" s="209"/>
      <c r="U63" s="209"/>
      <c r="V63" s="209"/>
      <c r="W63" s="209"/>
      <c r="X63" s="209"/>
      <c r="Y63" s="209"/>
      <c r="Z63" s="209"/>
      <c r="AA63" s="209"/>
      <c r="AB63" s="209"/>
    </row>
    <row r="64" spans="1:28">
      <c r="A64" s="209"/>
      <c r="B64" s="209"/>
      <c r="C64" s="4"/>
      <c r="D64" s="209"/>
      <c r="E64" s="209"/>
      <c r="F64" s="209"/>
      <c r="G64" s="209"/>
      <c r="H64" s="209"/>
      <c r="I64" s="209"/>
      <c r="J64" s="209"/>
      <c r="K64" s="209"/>
      <c r="L64" s="209"/>
      <c r="M64" s="209"/>
      <c r="N64" s="209"/>
      <c r="O64" s="209"/>
      <c r="P64" s="209"/>
      <c r="Q64" s="209"/>
      <c r="R64" s="209"/>
      <c r="S64" s="209"/>
      <c r="T64" s="209"/>
      <c r="U64" s="209"/>
      <c r="V64" s="209"/>
      <c r="W64" s="209"/>
      <c r="X64" s="209"/>
      <c r="Y64" s="209"/>
      <c r="Z64" s="209"/>
      <c r="AA64" s="209"/>
      <c r="AB64" s="209"/>
    </row>
    <row r="65" spans="1:28">
      <c r="A65" s="209"/>
      <c r="B65" s="209"/>
      <c r="C65" s="4"/>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row>
    <row r="66" spans="1:28">
      <c r="A66" s="209"/>
      <c r="B66" s="209"/>
      <c r="C66" s="4"/>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row>
    <row r="67" spans="1:28">
      <c r="A67" s="209"/>
      <c r="B67" s="209"/>
      <c r="C67" s="4"/>
      <c r="D67" s="209"/>
      <c r="E67" s="209"/>
      <c r="F67" s="209"/>
      <c r="G67" s="209"/>
      <c r="H67" s="209"/>
      <c r="I67" s="209"/>
      <c r="J67" s="209"/>
      <c r="K67" s="209"/>
      <c r="L67" s="209"/>
      <c r="M67" s="209"/>
      <c r="N67" s="209"/>
      <c r="O67" s="209"/>
      <c r="P67" s="209"/>
      <c r="Q67" s="209"/>
      <c r="R67" s="209"/>
      <c r="S67" s="209"/>
      <c r="T67" s="209"/>
      <c r="U67" s="209"/>
      <c r="V67" s="209"/>
      <c r="W67" s="209"/>
      <c r="X67" s="209"/>
      <c r="Y67" s="209"/>
      <c r="Z67" s="209"/>
      <c r="AA67" s="209"/>
      <c r="AB67" s="209"/>
    </row>
    <row r="68" spans="1:28">
      <c r="A68" s="209"/>
      <c r="B68" s="209"/>
      <c r="C68" s="4"/>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row>
    <row r="69" spans="1:28">
      <c r="A69" s="209"/>
      <c r="B69" s="209"/>
      <c r="C69" s="4"/>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row>
    <row r="70" spans="1:28">
      <c r="A70" s="209"/>
      <c r="B70" s="209"/>
      <c r="C70" s="4"/>
      <c r="D70" s="209"/>
      <c r="E70" s="209"/>
      <c r="F70" s="209"/>
      <c r="G70" s="209"/>
      <c r="H70" s="209"/>
      <c r="I70" s="209"/>
      <c r="J70" s="209"/>
      <c r="K70" s="209"/>
      <c r="L70" s="209"/>
      <c r="M70" s="209"/>
      <c r="N70" s="209"/>
      <c r="O70" s="209"/>
      <c r="P70" s="209"/>
      <c r="Q70" s="209"/>
      <c r="R70" s="209"/>
      <c r="S70" s="209"/>
      <c r="T70" s="209"/>
      <c r="U70" s="209"/>
      <c r="V70" s="209"/>
      <c r="W70" s="209"/>
      <c r="X70" s="209"/>
      <c r="Y70" s="209"/>
      <c r="Z70" s="209"/>
      <c r="AA70" s="209"/>
      <c r="AB70" s="209"/>
    </row>
    <row r="71" spans="1:28">
      <c r="A71" s="209"/>
      <c r="B71" s="209"/>
      <c r="C71" s="4"/>
      <c r="D71" s="209"/>
      <c r="E71" s="209"/>
      <c r="F71" s="209"/>
      <c r="G71" s="209"/>
      <c r="H71" s="209"/>
      <c r="I71" s="209"/>
      <c r="J71" s="209"/>
      <c r="K71" s="209"/>
      <c r="L71" s="209"/>
      <c r="M71" s="209"/>
      <c r="N71" s="209"/>
      <c r="O71" s="209"/>
      <c r="P71" s="209"/>
      <c r="Q71" s="209"/>
      <c r="R71" s="209"/>
      <c r="S71" s="209"/>
      <c r="T71" s="209"/>
      <c r="U71" s="209"/>
      <c r="V71" s="209"/>
      <c r="W71" s="209"/>
      <c r="X71" s="209"/>
      <c r="Y71" s="209"/>
      <c r="Z71" s="209"/>
      <c r="AA71" s="209"/>
      <c r="AB71" s="209"/>
    </row>
    <row r="72" spans="1:28">
      <c r="A72" s="209"/>
      <c r="B72" s="209"/>
      <c r="C72" s="4"/>
      <c r="D72" s="209"/>
      <c r="E72" s="209"/>
      <c r="F72" s="209"/>
      <c r="G72" s="209"/>
      <c r="H72" s="209"/>
      <c r="I72" s="209"/>
      <c r="J72" s="209"/>
      <c r="K72" s="209"/>
      <c r="L72" s="209"/>
      <c r="M72" s="209"/>
      <c r="N72" s="209"/>
      <c r="O72" s="209"/>
      <c r="P72" s="209"/>
      <c r="Q72" s="209"/>
      <c r="R72" s="209"/>
      <c r="S72" s="209"/>
      <c r="T72" s="209"/>
      <c r="U72" s="209"/>
      <c r="V72" s="209"/>
      <c r="W72" s="209"/>
      <c r="X72" s="209"/>
      <c r="Y72" s="209"/>
      <c r="Z72" s="209"/>
      <c r="AA72" s="209"/>
      <c r="AB72" s="209"/>
    </row>
    <row r="73" spans="1:28">
      <c r="A73" s="209"/>
      <c r="B73" s="209"/>
      <c r="C73" s="4"/>
      <c r="D73" s="209"/>
      <c r="E73" s="209"/>
      <c r="F73" s="209"/>
      <c r="G73" s="209"/>
      <c r="H73" s="209"/>
      <c r="I73" s="209"/>
      <c r="J73" s="209"/>
      <c r="K73" s="209"/>
      <c r="L73" s="209"/>
      <c r="M73" s="209"/>
      <c r="N73" s="209"/>
      <c r="O73" s="209"/>
      <c r="P73" s="209"/>
      <c r="Q73" s="209"/>
      <c r="R73" s="209"/>
      <c r="S73" s="209"/>
      <c r="T73" s="209"/>
      <c r="U73" s="209"/>
      <c r="V73" s="209"/>
      <c r="W73" s="209"/>
      <c r="X73" s="209"/>
      <c r="Y73" s="209"/>
      <c r="Z73" s="209"/>
      <c r="AA73" s="209"/>
      <c r="AB73" s="209"/>
    </row>
    <row r="74" spans="1:28">
      <c r="A74" s="209"/>
      <c r="B74" s="209"/>
      <c r="C74" s="4"/>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row>
    <row r="75" spans="1:28">
      <c r="A75" s="209"/>
      <c r="B75" s="209"/>
      <c r="C75" s="4"/>
      <c r="D75" s="209"/>
      <c r="E75" s="209"/>
      <c r="F75" s="209"/>
      <c r="G75" s="209"/>
      <c r="H75" s="209"/>
      <c r="I75" s="209"/>
      <c r="J75" s="209"/>
      <c r="K75" s="209"/>
      <c r="L75" s="209"/>
      <c r="M75" s="209"/>
      <c r="N75" s="209"/>
      <c r="O75" s="209"/>
      <c r="P75" s="209"/>
      <c r="Q75" s="209"/>
      <c r="R75" s="209"/>
      <c r="S75" s="209"/>
      <c r="T75" s="209"/>
      <c r="U75" s="209"/>
      <c r="V75" s="209"/>
      <c r="W75" s="209"/>
      <c r="X75" s="209"/>
      <c r="Y75" s="209"/>
      <c r="Z75" s="209"/>
      <c r="AA75" s="209"/>
      <c r="AB75" s="209"/>
    </row>
    <row r="76" spans="1:28">
      <c r="A76" s="209"/>
      <c r="B76" s="209"/>
      <c r="C76" s="4"/>
      <c r="D76" s="209"/>
      <c r="E76" s="209"/>
      <c r="F76" s="209"/>
      <c r="G76" s="209"/>
      <c r="H76" s="209"/>
      <c r="I76" s="209"/>
      <c r="J76" s="209"/>
      <c r="K76" s="209"/>
      <c r="L76" s="209"/>
      <c r="M76" s="209"/>
      <c r="N76" s="209"/>
      <c r="O76" s="209"/>
      <c r="P76" s="209"/>
      <c r="Q76" s="209"/>
      <c r="R76" s="209"/>
      <c r="S76" s="209"/>
      <c r="T76" s="209"/>
      <c r="U76" s="209"/>
      <c r="V76" s="209"/>
      <c r="W76" s="209"/>
      <c r="X76" s="209"/>
      <c r="Y76" s="209"/>
      <c r="Z76" s="209"/>
      <c r="AA76" s="209"/>
      <c r="AB76" s="209"/>
    </row>
    <row r="77" spans="1:28">
      <c r="A77" s="209"/>
      <c r="B77" s="209"/>
      <c r="C77" s="4"/>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row>
    <row r="78" spans="1:28">
      <c r="A78" s="209"/>
      <c r="B78" s="209"/>
      <c r="C78" s="4"/>
      <c r="D78" s="209"/>
      <c r="E78" s="209"/>
      <c r="F78" s="209"/>
      <c r="G78" s="209"/>
      <c r="H78" s="209"/>
      <c r="I78" s="209"/>
      <c r="J78" s="209"/>
      <c r="K78" s="209"/>
      <c r="L78" s="209"/>
      <c r="M78" s="209"/>
      <c r="N78" s="209"/>
      <c r="O78" s="209"/>
      <c r="P78" s="209"/>
      <c r="Q78" s="209"/>
      <c r="R78" s="209"/>
      <c r="S78" s="209"/>
      <c r="T78" s="209"/>
      <c r="U78" s="209"/>
      <c r="V78" s="209"/>
      <c r="W78" s="209"/>
      <c r="X78" s="209"/>
      <c r="Y78" s="209"/>
      <c r="Z78" s="209"/>
      <c r="AA78" s="209"/>
      <c r="AB78" s="209"/>
    </row>
    <row r="79" spans="1:28">
      <c r="A79" s="209"/>
      <c r="B79" s="209"/>
      <c r="C79" s="4"/>
      <c r="D79" s="209"/>
      <c r="E79" s="209"/>
      <c r="F79" s="209"/>
      <c r="G79" s="209"/>
      <c r="H79" s="209"/>
      <c r="I79" s="209"/>
      <c r="J79" s="209"/>
      <c r="K79" s="209"/>
      <c r="L79" s="209"/>
      <c r="M79" s="209"/>
      <c r="N79" s="209"/>
      <c r="O79" s="209"/>
      <c r="P79" s="209"/>
      <c r="Q79" s="209"/>
      <c r="R79" s="209"/>
      <c r="S79" s="209"/>
      <c r="T79" s="209"/>
      <c r="U79" s="209"/>
      <c r="V79" s="209"/>
      <c r="W79" s="209"/>
      <c r="X79" s="209"/>
      <c r="Y79" s="209"/>
      <c r="Z79" s="209"/>
      <c r="AA79" s="209"/>
      <c r="AB79" s="209"/>
    </row>
    <row r="80" spans="1:28">
      <c r="A80" s="209"/>
      <c r="B80" s="209"/>
      <c r="C80" s="4"/>
      <c r="D80" s="209"/>
      <c r="E80" s="209"/>
      <c r="F80" s="209"/>
      <c r="G80" s="209"/>
      <c r="H80" s="209"/>
      <c r="I80" s="209"/>
      <c r="J80" s="209"/>
      <c r="K80" s="209"/>
      <c r="L80" s="209"/>
      <c r="M80" s="209"/>
      <c r="N80" s="209"/>
      <c r="O80" s="209"/>
      <c r="P80" s="209"/>
      <c r="Q80" s="209"/>
      <c r="R80" s="209"/>
      <c r="S80" s="209"/>
      <c r="T80" s="209"/>
      <c r="U80" s="209"/>
      <c r="V80" s="209"/>
      <c r="W80" s="209"/>
      <c r="X80" s="209"/>
      <c r="Y80" s="209"/>
      <c r="Z80" s="209"/>
      <c r="AA80" s="209"/>
      <c r="AB80" s="209"/>
    </row>
    <row r="81" spans="1:28">
      <c r="A81" s="209"/>
      <c r="B81" s="209"/>
      <c r="C81" s="4"/>
      <c r="D81" s="209"/>
      <c r="E81" s="209"/>
      <c r="F81" s="209"/>
      <c r="G81" s="209"/>
      <c r="H81" s="209"/>
      <c r="I81" s="209"/>
      <c r="J81" s="209"/>
      <c r="K81" s="209"/>
      <c r="L81" s="209"/>
      <c r="M81" s="209"/>
      <c r="N81" s="209"/>
      <c r="O81" s="209"/>
      <c r="P81" s="209"/>
      <c r="Q81" s="209"/>
      <c r="R81" s="209"/>
      <c r="S81" s="209"/>
      <c r="T81" s="209"/>
      <c r="U81" s="209"/>
      <c r="V81" s="209"/>
      <c r="W81" s="209"/>
      <c r="X81" s="209"/>
      <c r="Y81" s="209"/>
      <c r="Z81" s="209"/>
      <c r="AA81" s="209"/>
      <c r="AB81" s="209"/>
    </row>
    <row r="82" spans="1:28">
      <c r="A82" s="209"/>
      <c r="B82" s="209"/>
      <c r="C82" s="4"/>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c r="AB82" s="209"/>
    </row>
    <row r="83" spans="1:28">
      <c r="A83" s="209"/>
      <c r="B83" s="209"/>
      <c r="C83" s="4"/>
      <c r="D83" s="209"/>
      <c r="E83" s="209"/>
      <c r="F83" s="209"/>
      <c r="G83" s="209"/>
      <c r="H83" s="209"/>
      <c r="I83" s="209"/>
      <c r="J83" s="209"/>
      <c r="K83" s="209"/>
      <c r="L83" s="209"/>
      <c r="M83" s="209"/>
      <c r="N83" s="209"/>
      <c r="O83" s="209"/>
      <c r="P83" s="209"/>
      <c r="Q83" s="209"/>
      <c r="R83" s="209"/>
      <c r="S83" s="209"/>
      <c r="T83" s="209"/>
      <c r="U83" s="209"/>
      <c r="V83" s="209"/>
      <c r="W83" s="209"/>
      <c r="X83" s="209"/>
      <c r="Y83" s="209"/>
      <c r="Z83" s="209"/>
      <c r="AA83" s="209"/>
      <c r="AB83" s="209"/>
    </row>
    <row r="84" spans="1:28">
      <c r="A84" s="209"/>
      <c r="B84" s="209"/>
      <c r="C84" s="4"/>
      <c r="D84" s="209"/>
      <c r="E84" s="209"/>
      <c r="F84" s="209"/>
      <c r="G84" s="209"/>
      <c r="H84" s="209"/>
      <c r="I84" s="209"/>
      <c r="J84" s="209"/>
      <c r="K84" s="209"/>
      <c r="L84" s="209"/>
      <c r="M84" s="209"/>
      <c r="N84" s="209"/>
      <c r="O84" s="209"/>
      <c r="P84" s="209"/>
      <c r="Q84" s="209"/>
      <c r="R84" s="209"/>
      <c r="S84" s="209"/>
      <c r="T84" s="209"/>
      <c r="U84" s="209"/>
      <c r="V84" s="209"/>
      <c r="W84" s="209"/>
      <c r="X84" s="209"/>
      <c r="Y84" s="209"/>
      <c r="Z84" s="209"/>
      <c r="AA84" s="209"/>
      <c r="AB84" s="209"/>
    </row>
    <row r="85" spans="1:28">
      <c r="A85" s="209"/>
      <c r="B85" s="209"/>
      <c r="C85" s="4"/>
      <c r="D85" s="209"/>
      <c r="E85" s="209"/>
      <c r="F85" s="209"/>
      <c r="G85" s="209"/>
      <c r="H85" s="209"/>
      <c r="I85" s="209"/>
      <c r="J85" s="209"/>
      <c r="K85" s="209"/>
      <c r="L85" s="209"/>
      <c r="M85" s="209"/>
      <c r="N85" s="209"/>
      <c r="O85" s="209"/>
      <c r="P85" s="209"/>
      <c r="Q85" s="209"/>
      <c r="R85" s="209"/>
      <c r="S85" s="209"/>
      <c r="T85" s="209"/>
      <c r="U85" s="209"/>
      <c r="V85" s="209"/>
      <c r="W85" s="209"/>
      <c r="X85" s="209"/>
      <c r="Y85" s="209"/>
      <c r="Z85" s="209"/>
      <c r="AA85" s="209"/>
      <c r="AB85" s="209"/>
    </row>
    <row r="86" spans="1:28">
      <c r="A86" s="209"/>
      <c r="B86" s="209"/>
      <c r="C86" s="4"/>
      <c r="D86" s="209"/>
      <c r="E86" s="209"/>
      <c r="F86" s="209"/>
      <c r="G86" s="209"/>
      <c r="H86" s="209"/>
      <c r="I86" s="209"/>
      <c r="J86" s="209"/>
      <c r="K86" s="209"/>
      <c r="L86" s="209"/>
      <c r="M86" s="209"/>
      <c r="N86" s="209"/>
      <c r="O86" s="209"/>
      <c r="P86" s="209"/>
      <c r="Q86" s="209"/>
      <c r="R86" s="209"/>
      <c r="S86" s="209"/>
      <c r="T86" s="209"/>
      <c r="U86" s="209"/>
      <c r="V86" s="209"/>
      <c r="W86" s="209"/>
      <c r="X86" s="209"/>
      <c r="Y86" s="209"/>
      <c r="Z86" s="209"/>
      <c r="AA86" s="209"/>
      <c r="AB86" s="209"/>
    </row>
    <row r="87" spans="1:28">
      <c r="A87" s="209"/>
      <c r="B87" s="209"/>
      <c r="C87" s="4"/>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row>
    <row r="88" spans="1:28">
      <c r="A88" s="209"/>
      <c r="B88" s="209"/>
      <c r="C88" s="4"/>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row>
    <row r="89" spans="1:28">
      <c r="A89" s="209"/>
      <c r="B89" s="209"/>
      <c r="C89" s="4"/>
      <c r="D89" s="209"/>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09"/>
    </row>
    <row r="90" spans="1:28">
      <c r="A90" s="209"/>
      <c r="B90" s="209"/>
      <c r="C90" s="4"/>
      <c r="D90" s="209"/>
      <c r="E90" s="209"/>
      <c r="F90" s="209"/>
      <c r="G90" s="209"/>
      <c r="H90" s="209"/>
      <c r="I90" s="209"/>
      <c r="J90" s="209"/>
      <c r="K90" s="209"/>
      <c r="L90" s="209"/>
      <c r="M90" s="209"/>
      <c r="N90" s="209"/>
      <c r="O90" s="209"/>
      <c r="P90" s="209"/>
      <c r="Q90" s="209"/>
      <c r="R90" s="209"/>
      <c r="S90" s="209"/>
      <c r="T90" s="209"/>
      <c r="U90" s="209"/>
      <c r="V90" s="209"/>
      <c r="W90" s="209"/>
      <c r="X90" s="209"/>
      <c r="Y90" s="209"/>
      <c r="Z90" s="209"/>
      <c r="AA90" s="209"/>
      <c r="AB90" s="209"/>
    </row>
    <row r="91" spans="1:28">
      <c r="A91" s="209"/>
      <c r="B91" s="209"/>
      <c r="C91" s="4"/>
      <c r="D91" s="209"/>
      <c r="E91" s="209"/>
      <c r="F91" s="209"/>
      <c r="G91" s="209"/>
      <c r="H91" s="209"/>
      <c r="I91" s="209"/>
      <c r="J91" s="209"/>
      <c r="K91" s="209"/>
      <c r="L91" s="209"/>
      <c r="M91" s="209"/>
      <c r="N91" s="209"/>
      <c r="O91" s="209"/>
      <c r="P91" s="209"/>
      <c r="Q91" s="209"/>
      <c r="R91" s="209"/>
      <c r="S91" s="209"/>
      <c r="T91" s="209"/>
      <c r="U91" s="209"/>
      <c r="V91" s="209"/>
      <c r="W91" s="209"/>
      <c r="X91" s="209"/>
      <c r="Y91" s="209"/>
      <c r="Z91" s="209"/>
      <c r="AA91" s="209"/>
      <c r="AB91" s="209"/>
    </row>
    <row r="92" spans="1:28">
      <c r="A92" s="209"/>
      <c r="B92" s="209"/>
      <c r="C92" s="4"/>
      <c r="D92" s="209"/>
      <c r="E92" s="209"/>
      <c r="F92" s="209"/>
      <c r="G92" s="209"/>
      <c r="H92" s="209"/>
      <c r="I92" s="209"/>
      <c r="J92" s="209"/>
      <c r="K92" s="209"/>
      <c r="L92" s="209"/>
      <c r="M92" s="209"/>
      <c r="N92" s="209"/>
      <c r="O92" s="209"/>
      <c r="P92" s="209"/>
      <c r="Q92" s="209"/>
      <c r="R92" s="209"/>
      <c r="S92" s="209"/>
      <c r="T92" s="209"/>
      <c r="U92" s="209"/>
      <c r="V92" s="209"/>
      <c r="W92" s="209"/>
      <c r="X92" s="209"/>
      <c r="Y92" s="209"/>
      <c r="Z92" s="209"/>
      <c r="AA92" s="209"/>
      <c r="AB92" s="209"/>
    </row>
    <row r="93" spans="1:28">
      <c r="A93" s="209"/>
      <c r="B93" s="209"/>
      <c r="C93" s="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row>
    <row r="94" spans="1:28">
      <c r="A94" s="209"/>
      <c r="B94" s="209"/>
      <c r="C94" s="4"/>
      <c r="D94" s="209"/>
      <c r="E94" s="209"/>
      <c r="F94" s="209"/>
      <c r="G94" s="209"/>
      <c r="H94" s="209"/>
      <c r="I94" s="209"/>
      <c r="J94" s="209"/>
      <c r="K94" s="209"/>
      <c r="L94" s="209"/>
      <c r="M94" s="209"/>
      <c r="N94" s="209"/>
      <c r="O94" s="209"/>
      <c r="P94" s="209"/>
      <c r="Q94" s="209"/>
      <c r="R94" s="209"/>
      <c r="S94" s="209"/>
      <c r="T94" s="209"/>
      <c r="U94" s="209"/>
      <c r="V94" s="209"/>
      <c r="W94" s="209"/>
      <c r="X94" s="209"/>
      <c r="Y94" s="209"/>
      <c r="Z94" s="209"/>
      <c r="AA94" s="209"/>
      <c r="AB94" s="209"/>
    </row>
    <row r="95" spans="1:28">
      <c r="A95" s="209"/>
      <c r="B95" s="209"/>
      <c r="C95" s="4"/>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row>
    <row r="96" spans="1:28">
      <c r="A96" s="209"/>
      <c r="B96" s="209"/>
      <c r="C96" s="4"/>
      <c r="D96" s="209"/>
      <c r="E96" s="209"/>
      <c r="F96" s="209"/>
      <c r="G96" s="209"/>
      <c r="H96" s="209"/>
      <c r="I96" s="209"/>
      <c r="J96" s="209"/>
      <c r="K96" s="209"/>
      <c r="L96" s="209"/>
      <c r="M96" s="209"/>
      <c r="N96" s="209"/>
      <c r="O96" s="209"/>
      <c r="P96" s="209"/>
      <c r="Q96" s="209"/>
      <c r="R96" s="209"/>
      <c r="S96" s="209"/>
      <c r="T96" s="209"/>
      <c r="U96" s="209"/>
      <c r="V96" s="209"/>
      <c r="W96" s="209"/>
      <c r="X96" s="209"/>
      <c r="Y96" s="209"/>
      <c r="Z96" s="209"/>
      <c r="AA96" s="209"/>
      <c r="AB96" s="209"/>
    </row>
    <row r="97" spans="1:28">
      <c r="A97" s="209"/>
      <c r="B97" s="209"/>
      <c r="C97" s="4"/>
      <c r="D97" s="209"/>
      <c r="E97" s="209"/>
      <c r="F97" s="209"/>
      <c r="G97" s="209"/>
      <c r="H97" s="209"/>
      <c r="I97" s="209"/>
      <c r="J97" s="209"/>
      <c r="K97" s="209"/>
      <c r="L97" s="209"/>
      <c r="M97" s="209"/>
      <c r="N97" s="209"/>
      <c r="O97" s="209"/>
      <c r="P97" s="209"/>
      <c r="Q97" s="209"/>
      <c r="R97" s="209"/>
      <c r="S97" s="209"/>
      <c r="T97" s="209"/>
      <c r="U97" s="209"/>
      <c r="V97" s="209"/>
      <c r="W97" s="209"/>
      <c r="X97" s="209"/>
      <c r="Y97" s="209"/>
      <c r="Z97" s="209"/>
      <c r="AA97" s="209"/>
      <c r="AB97" s="209"/>
    </row>
    <row r="98" spans="1:28">
      <c r="A98" s="209"/>
      <c r="B98" s="209"/>
      <c r="C98" s="4"/>
      <c r="D98" s="209"/>
      <c r="E98" s="209"/>
      <c r="F98" s="209"/>
      <c r="G98" s="209"/>
      <c r="H98" s="209"/>
      <c r="I98" s="209"/>
      <c r="J98" s="209"/>
      <c r="K98" s="209"/>
      <c r="L98" s="209"/>
      <c r="M98" s="209"/>
      <c r="N98" s="209"/>
      <c r="O98" s="209"/>
      <c r="P98" s="209"/>
      <c r="Q98" s="209"/>
      <c r="R98" s="209"/>
      <c r="S98" s="209"/>
      <c r="T98" s="209"/>
      <c r="U98" s="209"/>
      <c r="V98" s="209"/>
      <c r="W98" s="209"/>
      <c r="X98" s="209"/>
      <c r="Y98" s="209"/>
      <c r="Z98" s="209"/>
      <c r="AA98" s="209"/>
      <c r="AB98" s="209"/>
    </row>
    <row r="99" spans="1:28">
      <c r="A99" s="209"/>
      <c r="B99" s="209"/>
      <c r="C99" s="4"/>
      <c r="D99" s="209"/>
      <c r="E99" s="209"/>
      <c r="F99" s="209"/>
      <c r="G99" s="209"/>
      <c r="H99" s="209"/>
      <c r="I99" s="209"/>
      <c r="J99" s="209"/>
      <c r="K99" s="209"/>
      <c r="L99" s="209"/>
      <c r="M99" s="209"/>
      <c r="N99" s="209"/>
      <c r="O99" s="209"/>
      <c r="P99" s="209"/>
      <c r="Q99" s="209"/>
      <c r="R99" s="209"/>
      <c r="S99" s="209"/>
      <c r="T99" s="209"/>
      <c r="U99" s="209"/>
      <c r="V99" s="209"/>
      <c r="W99" s="209"/>
      <c r="X99" s="209"/>
      <c r="Y99" s="209"/>
      <c r="Z99" s="209"/>
      <c r="AA99" s="209"/>
      <c r="AB99" s="209"/>
    </row>
    <row r="100" spans="1:28">
      <c r="A100" s="209"/>
      <c r="B100" s="209"/>
      <c r="C100" s="4"/>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row>
    <row r="101" spans="1:28">
      <c r="A101" s="209"/>
      <c r="B101" s="209"/>
      <c r="C101" s="4"/>
      <c r="D101" s="209"/>
      <c r="E101" s="209"/>
      <c r="F101" s="209"/>
      <c r="G101" s="209"/>
      <c r="H101" s="209"/>
      <c r="I101" s="209"/>
      <c r="J101" s="209"/>
      <c r="K101" s="209"/>
      <c r="L101" s="209"/>
      <c r="M101" s="209"/>
      <c r="N101" s="209"/>
      <c r="O101" s="209"/>
      <c r="P101" s="209"/>
      <c r="Q101" s="209"/>
      <c r="R101" s="209"/>
      <c r="S101" s="209"/>
      <c r="T101" s="209"/>
      <c r="U101" s="209"/>
      <c r="V101" s="209"/>
      <c r="W101" s="209"/>
      <c r="X101" s="209"/>
      <c r="Y101" s="209"/>
      <c r="Z101" s="209"/>
      <c r="AA101" s="209"/>
      <c r="AB101" s="209"/>
    </row>
    <row r="102" spans="1:28">
      <c r="A102" s="209"/>
      <c r="B102" s="209"/>
      <c r="C102" s="4"/>
      <c r="D102" s="209"/>
      <c r="E102" s="209"/>
      <c r="F102" s="209"/>
      <c r="G102" s="209"/>
      <c r="H102" s="209"/>
      <c r="I102" s="209"/>
      <c r="J102" s="209"/>
      <c r="K102" s="209"/>
      <c r="L102" s="209"/>
      <c r="M102" s="209"/>
      <c r="N102" s="209"/>
      <c r="O102" s="209"/>
      <c r="P102" s="209"/>
      <c r="Q102" s="209"/>
      <c r="R102" s="209"/>
      <c r="S102" s="209"/>
      <c r="T102" s="209"/>
      <c r="U102" s="209"/>
      <c r="V102" s="209"/>
      <c r="W102" s="209"/>
      <c r="X102" s="209"/>
      <c r="Y102" s="209"/>
      <c r="Z102" s="209"/>
      <c r="AA102" s="209"/>
      <c r="AB102" s="209"/>
    </row>
    <row r="103" spans="1:28">
      <c r="A103" s="209"/>
      <c r="B103" s="209"/>
      <c r="C103" s="4"/>
      <c r="D103" s="209"/>
      <c r="E103" s="209"/>
      <c r="F103" s="209"/>
      <c r="G103" s="209"/>
      <c r="H103" s="209"/>
      <c r="I103" s="209"/>
      <c r="J103" s="209"/>
      <c r="K103" s="209"/>
      <c r="L103" s="209"/>
      <c r="M103" s="209"/>
      <c r="N103" s="209"/>
      <c r="O103" s="209"/>
      <c r="P103" s="209"/>
      <c r="Q103" s="209"/>
      <c r="R103" s="209"/>
      <c r="S103" s="209"/>
      <c r="T103" s="209"/>
      <c r="U103" s="209"/>
      <c r="V103" s="209"/>
      <c r="W103" s="209"/>
      <c r="X103" s="209"/>
      <c r="Y103" s="209"/>
      <c r="Z103" s="209"/>
      <c r="AA103" s="209"/>
      <c r="AB103" s="209"/>
    </row>
    <row r="104" spans="1:28">
      <c r="A104" s="209"/>
      <c r="B104" s="209"/>
      <c r="C104" s="4"/>
      <c r="D104" s="209"/>
      <c r="E104" s="209"/>
      <c r="F104" s="209"/>
      <c r="G104" s="209"/>
      <c r="H104" s="209"/>
      <c r="I104" s="209"/>
      <c r="J104" s="209"/>
      <c r="K104" s="209"/>
      <c r="L104" s="209"/>
      <c r="M104" s="209"/>
      <c r="N104" s="209"/>
      <c r="O104" s="209"/>
      <c r="P104" s="209"/>
      <c r="Q104" s="209"/>
      <c r="R104" s="209"/>
      <c r="S104" s="209"/>
      <c r="T104" s="209"/>
      <c r="U104" s="209"/>
      <c r="V104" s="209"/>
      <c r="W104" s="209"/>
      <c r="X104" s="209"/>
      <c r="Y104" s="209"/>
      <c r="Z104" s="209"/>
      <c r="AA104" s="209"/>
      <c r="AB104" s="209"/>
    </row>
    <row r="105" spans="1:28">
      <c r="A105" s="209"/>
      <c r="B105" s="209"/>
      <c r="C105" s="4"/>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c r="AA105" s="209"/>
      <c r="AB105" s="209"/>
    </row>
    <row r="106" spans="1:28">
      <c r="A106" s="209"/>
      <c r="B106" s="209"/>
      <c r="C106" s="4"/>
      <c r="D106" s="209"/>
      <c r="E106" s="209"/>
      <c r="F106" s="209"/>
      <c r="G106" s="209"/>
      <c r="H106" s="209"/>
      <c r="I106" s="209"/>
      <c r="J106" s="209"/>
      <c r="K106" s="209"/>
      <c r="L106" s="209"/>
      <c r="M106" s="209"/>
      <c r="N106" s="209"/>
      <c r="O106" s="209"/>
      <c r="P106" s="209"/>
      <c r="Q106" s="209"/>
      <c r="R106" s="209"/>
      <c r="S106" s="209"/>
      <c r="T106" s="209"/>
      <c r="U106" s="209"/>
      <c r="V106" s="209"/>
      <c r="W106" s="209"/>
      <c r="X106" s="209"/>
      <c r="Y106" s="209"/>
      <c r="Z106" s="209"/>
      <c r="AA106" s="209"/>
      <c r="AB106" s="209"/>
    </row>
    <row r="107" spans="1:28">
      <c r="A107" s="209"/>
      <c r="B107" s="209"/>
      <c r="C107" s="4"/>
      <c r="D107" s="209"/>
      <c r="E107" s="209"/>
      <c r="F107" s="209"/>
      <c r="G107" s="209"/>
      <c r="H107" s="209"/>
      <c r="I107" s="209"/>
      <c r="J107" s="209"/>
      <c r="K107" s="209"/>
      <c r="L107" s="209"/>
      <c r="M107" s="209"/>
      <c r="N107" s="209"/>
      <c r="O107" s="209"/>
      <c r="P107" s="209"/>
      <c r="Q107" s="209"/>
      <c r="R107" s="209"/>
      <c r="S107" s="209"/>
      <c r="T107" s="209"/>
      <c r="U107" s="209"/>
      <c r="V107" s="209"/>
      <c r="W107" s="209"/>
      <c r="X107" s="209"/>
      <c r="Y107" s="209"/>
      <c r="Z107" s="209"/>
      <c r="AA107" s="209"/>
      <c r="AB107" s="209"/>
    </row>
    <row r="108" spans="1:28">
      <c r="A108" s="209"/>
      <c r="B108" s="209"/>
      <c r="C108" s="4"/>
      <c r="D108" s="209"/>
      <c r="E108" s="209"/>
      <c r="F108" s="209"/>
      <c r="G108" s="209"/>
      <c r="H108" s="209"/>
      <c r="I108" s="209"/>
      <c r="J108" s="209"/>
      <c r="K108" s="209"/>
      <c r="L108" s="209"/>
      <c r="M108" s="209"/>
      <c r="N108" s="209"/>
      <c r="O108" s="209"/>
      <c r="P108" s="209"/>
      <c r="Q108" s="209"/>
      <c r="R108" s="209"/>
      <c r="S108" s="209"/>
      <c r="T108" s="209"/>
      <c r="U108" s="209"/>
      <c r="V108" s="209"/>
      <c r="W108" s="209"/>
      <c r="X108" s="209"/>
      <c r="Y108" s="209"/>
      <c r="Z108" s="209"/>
      <c r="AA108" s="209"/>
      <c r="AB108" s="209"/>
    </row>
    <row r="109" spans="1:28">
      <c r="A109" s="209"/>
      <c r="B109" s="209"/>
      <c r="C109" s="4"/>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row>
    <row r="110" spans="1:28">
      <c r="A110" s="209"/>
      <c r="B110" s="209"/>
      <c r="C110" s="4"/>
      <c r="D110" s="209"/>
      <c r="E110" s="209"/>
      <c r="F110" s="209"/>
      <c r="G110" s="209"/>
      <c r="H110" s="209"/>
      <c r="I110" s="209"/>
      <c r="J110" s="209"/>
      <c r="K110" s="209"/>
      <c r="L110" s="209"/>
      <c r="M110" s="209"/>
      <c r="N110" s="209"/>
      <c r="O110" s="209"/>
      <c r="P110" s="209"/>
      <c r="Q110" s="209"/>
      <c r="R110" s="209"/>
      <c r="S110" s="209"/>
      <c r="T110" s="209"/>
      <c r="U110" s="209"/>
      <c r="V110" s="209"/>
      <c r="W110" s="209"/>
      <c r="X110" s="209"/>
      <c r="Y110" s="209"/>
      <c r="Z110" s="209"/>
      <c r="AA110" s="209"/>
      <c r="AB110" s="209"/>
    </row>
    <row r="111" spans="1:28">
      <c r="A111" s="209"/>
      <c r="B111" s="209"/>
      <c r="C111" s="4"/>
      <c r="D111" s="209"/>
      <c r="E111" s="209"/>
      <c r="F111" s="209"/>
      <c r="G111" s="209"/>
      <c r="H111" s="209"/>
      <c r="I111" s="209"/>
      <c r="J111" s="209"/>
      <c r="K111" s="209"/>
      <c r="L111" s="209"/>
      <c r="M111" s="209"/>
      <c r="N111" s="209"/>
      <c r="O111" s="209"/>
      <c r="P111" s="209"/>
      <c r="Q111" s="209"/>
      <c r="R111" s="209"/>
      <c r="S111" s="209"/>
      <c r="T111" s="209"/>
      <c r="U111" s="209"/>
      <c r="V111" s="209"/>
      <c r="W111" s="209"/>
      <c r="X111" s="209"/>
      <c r="Y111" s="209"/>
      <c r="Z111" s="209"/>
      <c r="AA111" s="209"/>
      <c r="AB111" s="209"/>
    </row>
    <row r="112" spans="1:28">
      <c r="A112" s="209"/>
      <c r="B112" s="209"/>
      <c r="C112" s="4"/>
      <c r="D112" s="209"/>
      <c r="E112" s="209"/>
      <c r="F112" s="209"/>
      <c r="G112" s="209"/>
      <c r="H112" s="209"/>
      <c r="I112" s="209"/>
      <c r="J112" s="209"/>
      <c r="K112" s="209"/>
      <c r="L112" s="209"/>
      <c r="M112" s="209"/>
      <c r="N112" s="209"/>
      <c r="O112" s="209"/>
      <c r="P112" s="209"/>
      <c r="Q112" s="209"/>
      <c r="R112" s="209"/>
      <c r="S112" s="209"/>
      <c r="T112" s="209"/>
      <c r="U112" s="209"/>
      <c r="V112" s="209"/>
      <c r="W112" s="209"/>
      <c r="X112" s="209"/>
      <c r="Y112" s="209"/>
      <c r="Z112" s="209"/>
      <c r="AA112" s="209"/>
      <c r="AB112" s="209"/>
    </row>
    <row r="113" spans="1:28">
      <c r="A113" s="209"/>
      <c r="B113" s="209"/>
      <c r="C113" s="4"/>
      <c r="D113" s="209"/>
      <c r="E113" s="209"/>
      <c r="F113" s="209"/>
      <c r="G113" s="209"/>
      <c r="H113" s="209"/>
      <c r="I113" s="209"/>
      <c r="J113" s="209"/>
      <c r="K113" s="209"/>
      <c r="L113" s="209"/>
      <c r="M113" s="209"/>
      <c r="N113" s="209"/>
      <c r="O113" s="209"/>
      <c r="P113" s="209"/>
      <c r="Q113" s="209"/>
      <c r="R113" s="209"/>
      <c r="S113" s="209"/>
      <c r="T113" s="209"/>
      <c r="U113" s="209"/>
      <c r="V113" s="209"/>
      <c r="W113" s="209"/>
      <c r="X113" s="209"/>
      <c r="Y113" s="209"/>
      <c r="Z113" s="209"/>
      <c r="AA113" s="209"/>
      <c r="AB113" s="209"/>
    </row>
    <row r="114" spans="1:28">
      <c r="A114" s="209"/>
      <c r="B114" s="209"/>
      <c r="C114" s="4"/>
      <c r="D114" s="209"/>
      <c r="E114" s="209"/>
      <c r="F114" s="209"/>
      <c r="G114" s="209"/>
      <c r="H114" s="209"/>
      <c r="I114" s="209"/>
      <c r="J114" s="209"/>
      <c r="K114" s="209"/>
      <c r="L114" s="209"/>
      <c r="M114" s="209"/>
      <c r="N114" s="209"/>
      <c r="O114" s="209"/>
      <c r="P114" s="209"/>
      <c r="Q114" s="209"/>
      <c r="R114" s="209"/>
      <c r="S114" s="209"/>
      <c r="T114" s="209"/>
      <c r="U114" s="209"/>
      <c r="V114" s="209"/>
      <c r="W114" s="209"/>
      <c r="X114" s="209"/>
      <c r="Y114" s="209"/>
      <c r="Z114" s="209"/>
      <c r="AA114" s="209"/>
      <c r="AB114" s="209"/>
    </row>
    <row r="115" spans="1:28">
      <c r="A115" s="209"/>
      <c r="B115" s="209"/>
      <c r="C115" s="4"/>
      <c r="D115" s="209"/>
      <c r="E115" s="209"/>
      <c r="F115" s="209"/>
      <c r="G115" s="209"/>
      <c r="H115" s="209"/>
      <c r="I115" s="209"/>
      <c r="J115" s="209"/>
      <c r="K115" s="209"/>
      <c r="L115" s="209"/>
      <c r="M115" s="209"/>
      <c r="N115" s="209"/>
      <c r="O115" s="209"/>
      <c r="P115" s="209"/>
      <c r="Q115" s="209"/>
      <c r="R115" s="209"/>
      <c r="S115" s="209"/>
      <c r="T115" s="209"/>
      <c r="U115" s="209"/>
      <c r="V115" s="209"/>
      <c r="W115" s="209"/>
      <c r="X115" s="209"/>
      <c r="Y115" s="209"/>
      <c r="Z115" s="209"/>
      <c r="AA115" s="209"/>
      <c r="AB115" s="209"/>
    </row>
    <row r="116" spans="1:28">
      <c r="A116" s="209"/>
      <c r="B116" s="209"/>
      <c r="C116" s="4"/>
      <c r="D116" s="209"/>
      <c r="E116" s="209"/>
      <c r="F116" s="209"/>
      <c r="G116" s="209"/>
      <c r="H116" s="209"/>
      <c r="I116" s="209"/>
      <c r="J116" s="209"/>
      <c r="K116" s="209"/>
      <c r="L116" s="209"/>
      <c r="M116" s="209"/>
      <c r="N116" s="209"/>
      <c r="O116" s="209"/>
      <c r="P116" s="209"/>
      <c r="Q116" s="209"/>
      <c r="R116" s="209"/>
      <c r="S116" s="209"/>
      <c r="T116" s="209"/>
      <c r="U116" s="209"/>
      <c r="V116" s="209"/>
      <c r="W116" s="209"/>
      <c r="X116" s="209"/>
      <c r="Y116" s="209"/>
      <c r="Z116" s="209"/>
      <c r="AA116" s="209"/>
      <c r="AB116" s="209"/>
    </row>
    <row r="117" spans="1:28">
      <c r="A117" s="209"/>
      <c r="B117" s="209"/>
      <c r="C117" s="4"/>
      <c r="D117" s="209"/>
      <c r="E117" s="209"/>
      <c r="F117" s="209"/>
      <c r="G117" s="209"/>
      <c r="H117" s="209"/>
      <c r="I117" s="209"/>
      <c r="J117" s="209"/>
      <c r="K117" s="209"/>
      <c r="L117" s="209"/>
      <c r="M117" s="209"/>
      <c r="N117" s="209"/>
      <c r="O117" s="209"/>
      <c r="P117" s="209"/>
      <c r="Q117" s="209"/>
      <c r="R117" s="209"/>
      <c r="S117" s="209"/>
      <c r="T117" s="209"/>
      <c r="U117" s="209"/>
      <c r="V117" s="209"/>
      <c r="W117" s="209"/>
      <c r="X117" s="209"/>
      <c r="Y117" s="209"/>
      <c r="Z117" s="209"/>
      <c r="AA117" s="209"/>
      <c r="AB117" s="209"/>
    </row>
    <row r="118" spans="1:28">
      <c r="A118" s="209"/>
      <c r="B118" s="209"/>
      <c r="C118" s="4"/>
      <c r="D118" s="209"/>
      <c r="E118" s="209"/>
      <c r="F118" s="209"/>
      <c r="G118" s="209"/>
      <c r="H118" s="209"/>
      <c r="I118" s="209"/>
      <c r="J118" s="209"/>
      <c r="K118" s="209"/>
      <c r="L118" s="209"/>
      <c r="M118" s="209"/>
      <c r="N118" s="209"/>
      <c r="O118" s="209"/>
      <c r="P118" s="209"/>
      <c r="Q118" s="209"/>
      <c r="R118" s="209"/>
      <c r="S118" s="209"/>
      <c r="T118" s="209"/>
      <c r="U118" s="209"/>
      <c r="V118" s="209"/>
      <c r="W118" s="209"/>
      <c r="X118" s="209"/>
      <c r="Y118" s="209"/>
      <c r="Z118" s="209"/>
      <c r="AA118" s="209"/>
      <c r="AB118" s="209"/>
    </row>
    <row r="119" spans="1:28">
      <c r="A119" s="209"/>
      <c r="B119" s="209"/>
      <c r="C119" s="4"/>
      <c r="D119" s="209"/>
      <c r="E119" s="209"/>
      <c r="F119" s="209"/>
      <c r="G119" s="209"/>
      <c r="H119" s="209"/>
      <c r="I119" s="209"/>
      <c r="J119" s="209"/>
      <c r="K119" s="209"/>
      <c r="L119" s="209"/>
      <c r="M119" s="209"/>
      <c r="N119" s="209"/>
      <c r="O119" s="209"/>
      <c r="P119" s="209"/>
      <c r="Q119" s="209"/>
      <c r="R119" s="209"/>
      <c r="S119" s="209"/>
      <c r="T119" s="209"/>
      <c r="U119" s="209"/>
      <c r="V119" s="209"/>
      <c r="W119" s="209"/>
      <c r="X119" s="209"/>
      <c r="Y119" s="209"/>
      <c r="Z119" s="209"/>
      <c r="AA119" s="209"/>
      <c r="AB119" s="209"/>
    </row>
    <row r="120" spans="1:28">
      <c r="A120" s="209"/>
      <c r="B120" s="209"/>
      <c r="C120" s="4"/>
      <c r="D120" s="209"/>
      <c r="E120" s="209"/>
      <c r="F120" s="209"/>
      <c r="G120" s="209"/>
      <c r="H120" s="209"/>
      <c r="I120" s="209"/>
      <c r="J120" s="209"/>
      <c r="K120" s="209"/>
      <c r="L120" s="209"/>
      <c r="M120" s="209"/>
      <c r="N120" s="209"/>
      <c r="O120" s="209"/>
      <c r="P120" s="209"/>
      <c r="Q120" s="209"/>
      <c r="R120" s="209"/>
      <c r="S120" s="209"/>
      <c r="T120" s="209"/>
      <c r="U120" s="209"/>
      <c r="V120" s="209"/>
      <c r="W120" s="209"/>
      <c r="X120" s="209"/>
      <c r="Y120" s="209"/>
      <c r="Z120" s="209"/>
      <c r="AA120" s="209"/>
      <c r="AB120" s="209"/>
    </row>
    <row r="121" spans="1:28">
      <c r="A121" s="209"/>
      <c r="B121" s="209"/>
      <c r="C121" s="4"/>
      <c r="D121" s="209"/>
      <c r="E121" s="209"/>
      <c r="F121" s="209"/>
      <c r="G121" s="209"/>
      <c r="H121" s="209"/>
      <c r="I121" s="209"/>
      <c r="J121" s="209"/>
      <c r="K121" s="209"/>
      <c r="L121" s="209"/>
      <c r="M121" s="209"/>
      <c r="N121" s="209"/>
      <c r="O121" s="209"/>
      <c r="P121" s="209"/>
      <c r="Q121" s="209"/>
      <c r="R121" s="209"/>
      <c r="S121" s="209"/>
      <c r="T121" s="209"/>
      <c r="U121" s="209"/>
      <c r="V121" s="209"/>
      <c r="W121" s="209"/>
      <c r="X121" s="209"/>
      <c r="Y121" s="209"/>
      <c r="Z121" s="209"/>
      <c r="AA121" s="209"/>
      <c r="AB121" s="209"/>
    </row>
    <row r="122" spans="1:28">
      <c r="A122" s="209"/>
      <c r="B122" s="209"/>
      <c r="C122" s="4"/>
      <c r="D122" s="209"/>
      <c r="E122" s="209"/>
      <c r="F122" s="209"/>
      <c r="G122" s="209"/>
      <c r="H122" s="209"/>
      <c r="I122" s="209"/>
      <c r="J122" s="209"/>
      <c r="K122" s="209"/>
      <c r="L122" s="209"/>
      <c r="M122" s="209"/>
      <c r="N122" s="209"/>
      <c r="O122" s="209"/>
      <c r="P122" s="209"/>
      <c r="Q122" s="209"/>
      <c r="R122" s="209"/>
      <c r="S122" s="209"/>
      <c r="T122" s="209"/>
      <c r="U122" s="209"/>
      <c r="V122" s="209"/>
      <c r="W122" s="209"/>
      <c r="X122" s="209"/>
      <c r="Y122" s="209"/>
      <c r="Z122" s="209"/>
      <c r="AA122" s="209"/>
      <c r="AB122" s="209"/>
    </row>
    <row r="123" spans="1:28">
      <c r="A123" s="209"/>
      <c r="B123" s="209"/>
      <c r="C123" s="4"/>
      <c r="D123" s="209"/>
      <c r="E123" s="209"/>
      <c r="F123" s="209"/>
      <c r="G123" s="209"/>
      <c r="H123" s="209"/>
      <c r="I123" s="209"/>
      <c r="J123" s="209"/>
      <c r="K123" s="209"/>
      <c r="L123" s="209"/>
      <c r="M123" s="209"/>
      <c r="N123" s="209"/>
      <c r="O123" s="209"/>
      <c r="P123" s="209"/>
      <c r="Q123" s="209"/>
      <c r="R123" s="209"/>
      <c r="S123" s="209"/>
      <c r="T123" s="209"/>
      <c r="U123" s="209"/>
      <c r="V123" s="209"/>
      <c r="W123" s="209"/>
      <c r="X123" s="209"/>
      <c r="Y123" s="209"/>
      <c r="Z123" s="209"/>
      <c r="AA123" s="209"/>
      <c r="AB123" s="209"/>
    </row>
    <row r="124" spans="1:28">
      <c r="A124" s="209"/>
      <c r="B124" s="209"/>
      <c r="C124" s="4"/>
      <c r="D124" s="209"/>
      <c r="E124" s="209"/>
      <c r="F124" s="209"/>
      <c r="G124" s="209"/>
      <c r="H124" s="209"/>
      <c r="I124" s="209"/>
      <c r="J124" s="209"/>
      <c r="K124" s="209"/>
      <c r="L124" s="209"/>
      <c r="M124" s="209"/>
      <c r="N124" s="209"/>
      <c r="O124" s="209"/>
      <c r="P124" s="209"/>
      <c r="Q124" s="209"/>
      <c r="R124" s="209"/>
      <c r="S124" s="209"/>
      <c r="T124" s="209"/>
      <c r="U124" s="209"/>
      <c r="V124" s="209"/>
      <c r="W124" s="209"/>
      <c r="X124" s="209"/>
      <c r="Y124" s="209"/>
      <c r="Z124" s="209"/>
      <c r="AA124" s="209"/>
      <c r="AB124" s="209"/>
    </row>
    <row r="125" spans="1:28">
      <c r="A125" s="209"/>
      <c r="B125" s="209"/>
      <c r="C125" s="4"/>
      <c r="D125" s="209"/>
      <c r="E125" s="209"/>
      <c r="F125" s="209"/>
      <c r="G125" s="209"/>
      <c r="H125" s="209"/>
      <c r="I125" s="209"/>
      <c r="J125" s="209"/>
      <c r="K125" s="209"/>
      <c r="L125" s="209"/>
      <c r="M125" s="209"/>
      <c r="N125" s="209"/>
      <c r="O125" s="209"/>
      <c r="P125" s="209"/>
      <c r="Q125" s="209"/>
      <c r="R125" s="209"/>
      <c r="S125" s="209"/>
      <c r="T125" s="209"/>
      <c r="U125" s="209"/>
      <c r="V125" s="209"/>
      <c r="W125" s="209"/>
      <c r="X125" s="209"/>
      <c r="Y125" s="209"/>
      <c r="Z125" s="209"/>
      <c r="AA125" s="209"/>
      <c r="AB125" s="209"/>
    </row>
    <row r="126" spans="1:28">
      <c r="A126" s="209"/>
      <c r="B126" s="209"/>
      <c r="C126" s="4"/>
      <c r="D126" s="209"/>
      <c r="E126" s="209"/>
      <c r="F126" s="209"/>
      <c r="G126" s="209"/>
      <c r="H126" s="209"/>
      <c r="I126" s="209"/>
      <c r="J126" s="209"/>
      <c r="K126" s="209"/>
      <c r="L126" s="209"/>
      <c r="M126" s="209"/>
      <c r="N126" s="209"/>
      <c r="O126" s="209"/>
      <c r="P126" s="209"/>
      <c r="Q126" s="209"/>
      <c r="R126" s="209"/>
      <c r="S126" s="209"/>
      <c r="T126" s="209"/>
      <c r="U126" s="209"/>
      <c r="V126" s="209"/>
      <c r="W126" s="209"/>
      <c r="X126" s="209"/>
      <c r="Y126" s="209"/>
      <c r="Z126" s="209"/>
      <c r="AA126" s="209"/>
      <c r="AB126" s="209"/>
    </row>
    <row r="127" spans="1:28">
      <c r="A127" s="209"/>
      <c r="B127" s="209"/>
      <c r="C127" s="4"/>
      <c r="D127" s="209"/>
      <c r="E127" s="209"/>
      <c r="F127" s="209"/>
      <c r="G127" s="209"/>
      <c r="H127" s="209"/>
      <c r="I127" s="209"/>
      <c r="J127" s="209"/>
      <c r="K127" s="209"/>
      <c r="L127" s="209"/>
      <c r="M127" s="209"/>
      <c r="N127" s="209"/>
      <c r="O127" s="209"/>
      <c r="P127" s="209"/>
      <c r="Q127" s="209"/>
      <c r="R127" s="209"/>
      <c r="S127" s="209"/>
      <c r="T127" s="209"/>
      <c r="U127" s="209"/>
      <c r="V127" s="209"/>
      <c r="W127" s="209"/>
      <c r="X127" s="209"/>
      <c r="Y127" s="209"/>
      <c r="Z127" s="209"/>
      <c r="AA127" s="209"/>
      <c r="AB127" s="209"/>
    </row>
    <row r="128" spans="1:28">
      <c r="A128" s="209"/>
      <c r="B128" s="209"/>
      <c r="C128" s="4"/>
      <c r="D128" s="209"/>
      <c r="E128" s="209"/>
      <c r="F128" s="209"/>
      <c r="G128" s="209"/>
      <c r="H128" s="209"/>
      <c r="I128" s="209"/>
      <c r="J128" s="209"/>
      <c r="K128" s="209"/>
      <c r="L128" s="209"/>
      <c r="M128" s="209"/>
      <c r="N128" s="209"/>
      <c r="O128" s="209"/>
      <c r="P128" s="209"/>
      <c r="Q128" s="209"/>
      <c r="R128" s="209"/>
      <c r="S128" s="209"/>
      <c r="T128" s="209"/>
      <c r="U128" s="209"/>
      <c r="V128" s="209"/>
      <c r="W128" s="209"/>
      <c r="X128" s="209"/>
      <c r="Y128" s="209"/>
      <c r="Z128" s="209"/>
      <c r="AA128" s="209"/>
      <c r="AB128" s="209"/>
    </row>
    <row r="129" spans="1:28">
      <c r="A129" s="209"/>
      <c r="B129" s="209"/>
      <c r="C129" s="4"/>
      <c r="D129" s="209"/>
      <c r="E129" s="209"/>
      <c r="F129" s="209"/>
      <c r="G129" s="209"/>
      <c r="H129" s="209"/>
      <c r="I129" s="209"/>
      <c r="J129" s="209"/>
      <c r="K129" s="209"/>
      <c r="L129" s="209"/>
      <c r="M129" s="209"/>
      <c r="N129" s="209"/>
      <c r="O129" s="209"/>
      <c r="P129" s="209"/>
      <c r="Q129" s="209"/>
      <c r="R129" s="209"/>
      <c r="S129" s="209"/>
      <c r="T129" s="209"/>
      <c r="U129" s="209"/>
      <c r="V129" s="209"/>
      <c r="W129" s="209"/>
      <c r="X129" s="209"/>
      <c r="Y129" s="209"/>
      <c r="Z129" s="209"/>
      <c r="AA129" s="209"/>
      <c r="AB129" s="209"/>
    </row>
    <row r="130" spans="1:28">
      <c r="A130" s="209"/>
      <c r="B130" s="209"/>
      <c r="C130" s="4"/>
      <c r="D130" s="209"/>
      <c r="E130" s="209"/>
      <c r="F130" s="209"/>
      <c r="G130" s="209"/>
      <c r="H130" s="209"/>
      <c r="I130" s="209"/>
      <c r="J130" s="209"/>
      <c r="K130" s="209"/>
      <c r="L130" s="209"/>
      <c r="M130" s="209"/>
      <c r="N130" s="209"/>
      <c r="O130" s="209"/>
      <c r="P130" s="209"/>
      <c r="Q130" s="209"/>
      <c r="R130" s="209"/>
      <c r="S130" s="209"/>
      <c r="T130" s="209"/>
      <c r="U130" s="209"/>
      <c r="V130" s="209"/>
      <c r="W130" s="209"/>
      <c r="X130" s="209"/>
      <c r="Y130" s="209"/>
      <c r="Z130" s="209"/>
      <c r="AA130" s="209"/>
      <c r="AB130" s="209"/>
    </row>
    <row r="131" spans="1:28">
      <c r="A131" s="209"/>
      <c r="B131" s="209"/>
      <c r="C131" s="4"/>
      <c r="D131" s="209"/>
      <c r="E131" s="209"/>
      <c r="F131" s="209"/>
      <c r="G131" s="209"/>
      <c r="H131" s="209"/>
      <c r="I131" s="209"/>
      <c r="J131" s="209"/>
      <c r="K131" s="209"/>
      <c r="L131" s="209"/>
      <c r="M131" s="209"/>
      <c r="N131" s="209"/>
      <c r="O131" s="209"/>
      <c r="P131" s="209"/>
      <c r="Q131" s="209"/>
      <c r="R131" s="209"/>
      <c r="S131" s="209"/>
      <c r="T131" s="209"/>
      <c r="U131" s="209"/>
      <c r="V131" s="209"/>
      <c r="W131" s="209"/>
      <c r="X131" s="209"/>
      <c r="Y131" s="209"/>
      <c r="Z131" s="209"/>
      <c r="AA131" s="209"/>
      <c r="AB131" s="209"/>
    </row>
    <row r="132" spans="1:28">
      <c r="A132" s="209"/>
      <c r="B132" s="209"/>
      <c r="C132" s="4"/>
      <c r="D132" s="209"/>
      <c r="E132" s="209"/>
      <c r="F132" s="209"/>
      <c r="G132" s="209"/>
      <c r="H132" s="209"/>
      <c r="I132" s="209"/>
      <c r="J132" s="209"/>
      <c r="K132" s="209"/>
      <c r="L132" s="209"/>
      <c r="M132" s="209"/>
      <c r="N132" s="209"/>
      <c r="O132" s="209"/>
      <c r="P132" s="209"/>
      <c r="Q132" s="209"/>
      <c r="R132" s="209"/>
      <c r="S132" s="209"/>
      <c r="T132" s="209"/>
      <c r="U132" s="209"/>
      <c r="V132" s="209"/>
      <c r="W132" s="209"/>
      <c r="X132" s="209"/>
      <c r="Y132" s="209"/>
      <c r="Z132" s="209"/>
      <c r="AA132" s="209"/>
      <c r="AB132" s="209"/>
    </row>
    <row r="133" spans="1:28">
      <c r="A133" s="209"/>
      <c r="B133" s="209"/>
      <c r="C133" s="4"/>
      <c r="D133" s="209"/>
      <c r="E133" s="209"/>
      <c r="F133" s="209"/>
      <c r="G133" s="209"/>
      <c r="H133" s="209"/>
      <c r="I133" s="209"/>
      <c r="J133" s="209"/>
      <c r="K133" s="209"/>
      <c r="L133" s="209"/>
      <c r="M133" s="209"/>
      <c r="N133" s="209"/>
      <c r="O133" s="209"/>
      <c r="P133" s="209"/>
      <c r="Q133" s="209"/>
      <c r="R133" s="209"/>
      <c r="S133" s="209"/>
      <c r="T133" s="209"/>
      <c r="U133" s="209"/>
      <c r="V133" s="209"/>
      <c r="W133" s="209"/>
      <c r="X133" s="209"/>
      <c r="Y133" s="209"/>
      <c r="Z133" s="209"/>
      <c r="AA133" s="209"/>
      <c r="AB133" s="209"/>
    </row>
    <row r="134" spans="1:28">
      <c r="A134" s="209"/>
      <c r="B134" s="209"/>
      <c r="C134" s="4"/>
      <c r="D134" s="209"/>
      <c r="E134" s="209"/>
      <c r="F134" s="209"/>
      <c r="G134" s="209"/>
      <c r="H134" s="209"/>
      <c r="I134" s="209"/>
      <c r="J134" s="209"/>
      <c r="K134" s="209"/>
      <c r="L134" s="209"/>
      <c r="M134" s="209"/>
      <c r="N134" s="209"/>
      <c r="O134" s="209"/>
      <c r="P134" s="209"/>
      <c r="Q134" s="209"/>
      <c r="R134" s="209"/>
      <c r="S134" s="209"/>
      <c r="T134" s="209"/>
      <c r="U134" s="209"/>
      <c r="V134" s="209"/>
      <c r="W134" s="209"/>
      <c r="X134" s="209"/>
      <c r="Y134" s="209"/>
      <c r="Z134" s="209"/>
      <c r="AA134" s="209"/>
      <c r="AB134" s="209"/>
    </row>
    <row r="135" spans="1:28">
      <c r="A135" s="209"/>
      <c r="B135" s="209"/>
      <c r="C135" s="4"/>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09"/>
      <c r="Z135" s="209"/>
      <c r="AA135" s="209"/>
      <c r="AB135" s="209"/>
    </row>
    <row r="136" spans="1:28">
      <c r="A136" s="209"/>
      <c r="B136" s="209"/>
      <c r="C136" s="4"/>
      <c r="D136" s="209"/>
      <c r="E136" s="209"/>
      <c r="F136" s="209"/>
      <c r="G136" s="209"/>
      <c r="H136" s="209"/>
      <c r="I136" s="209"/>
      <c r="J136" s="209"/>
      <c r="K136" s="209"/>
      <c r="L136" s="209"/>
      <c r="M136" s="209"/>
      <c r="N136" s="209"/>
      <c r="O136" s="209"/>
      <c r="P136" s="209"/>
      <c r="Q136" s="209"/>
      <c r="R136" s="209"/>
      <c r="S136" s="209"/>
      <c r="T136" s="209"/>
      <c r="U136" s="209"/>
      <c r="V136" s="209"/>
      <c r="W136" s="209"/>
      <c r="X136" s="209"/>
      <c r="Y136" s="209"/>
      <c r="Z136" s="209"/>
      <c r="AA136" s="209"/>
      <c r="AB136" s="209"/>
    </row>
    <row r="137" spans="1:28">
      <c r="A137" s="209"/>
      <c r="B137" s="209"/>
      <c r="C137" s="4"/>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c r="Z137" s="209"/>
      <c r="AA137" s="209"/>
      <c r="AB137" s="209"/>
    </row>
    <row r="138" spans="1:28">
      <c r="A138" s="209"/>
      <c r="B138" s="209"/>
      <c r="C138" s="4"/>
      <c r="D138" s="209"/>
      <c r="E138" s="209"/>
      <c r="F138" s="209"/>
      <c r="G138" s="209"/>
      <c r="H138" s="209"/>
      <c r="I138" s="209"/>
      <c r="J138" s="209"/>
      <c r="K138" s="209"/>
      <c r="L138" s="209"/>
      <c r="M138" s="209"/>
      <c r="N138" s="209"/>
      <c r="O138" s="209"/>
      <c r="P138" s="209"/>
      <c r="Q138" s="209"/>
      <c r="R138" s="209"/>
      <c r="S138" s="209"/>
      <c r="T138" s="209"/>
      <c r="U138" s="209"/>
      <c r="V138" s="209"/>
      <c r="W138" s="209"/>
      <c r="X138" s="209"/>
      <c r="Y138" s="209"/>
      <c r="Z138" s="209"/>
      <c r="AA138" s="209"/>
      <c r="AB138" s="209"/>
    </row>
    <row r="139" spans="1:28">
      <c r="A139" s="209"/>
      <c r="B139" s="209"/>
      <c r="C139" s="4"/>
      <c r="D139" s="209"/>
      <c r="E139" s="209"/>
      <c r="F139" s="209"/>
      <c r="G139" s="209"/>
      <c r="H139" s="209"/>
      <c r="I139" s="209"/>
      <c r="J139" s="209"/>
      <c r="K139" s="209"/>
      <c r="L139" s="209"/>
      <c r="M139" s="209"/>
      <c r="N139" s="209"/>
      <c r="O139" s="209"/>
      <c r="P139" s="209"/>
      <c r="Q139" s="209"/>
      <c r="R139" s="209"/>
      <c r="S139" s="209"/>
      <c r="T139" s="209"/>
      <c r="U139" s="209"/>
      <c r="V139" s="209"/>
      <c r="W139" s="209"/>
      <c r="X139" s="209"/>
      <c r="Y139" s="209"/>
      <c r="Z139" s="209"/>
      <c r="AA139" s="209"/>
      <c r="AB139" s="209"/>
    </row>
    <row r="140" spans="1:28">
      <c r="A140" s="209"/>
      <c r="B140" s="209"/>
      <c r="C140" s="4"/>
      <c r="D140" s="209"/>
      <c r="E140" s="209"/>
      <c r="F140" s="209"/>
      <c r="G140" s="209"/>
      <c r="H140" s="209"/>
      <c r="I140" s="209"/>
      <c r="J140" s="209"/>
      <c r="K140" s="209"/>
      <c r="L140" s="209"/>
      <c r="M140" s="209"/>
      <c r="N140" s="209"/>
      <c r="O140" s="209"/>
      <c r="P140" s="209"/>
      <c r="Q140" s="209"/>
      <c r="R140" s="209"/>
      <c r="S140" s="209"/>
      <c r="T140" s="209"/>
      <c r="U140" s="209"/>
      <c r="V140" s="209"/>
      <c r="W140" s="209"/>
      <c r="X140" s="209"/>
      <c r="Y140" s="209"/>
      <c r="Z140" s="209"/>
      <c r="AA140" s="209"/>
      <c r="AB140" s="209"/>
    </row>
    <row r="141" spans="1:28">
      <c r="A141" s="209"/>
      <c r="B141" s="209"/>
      <c r="C141" s="4"/>
      <c r="D141" s="209"/>
      <c r="E141" s="209"/>
      <c r="F141" s="209"/>
      <c r="G141" s="209"/>
      <c r="H141" s="209"/>
      <c r="I141" s="209"/>
      <c r="J141" s="209"/>
      <c r="K141" s="209"/>
      <c r="L141" s="209"/>
      <c r="M141" s="209"/>
      <c r="N141" s="209"/>
      <c r="O141" s="209"/>
      <c r="P141" s="209"/>
      <c r="Q141" s="209"/>
      <c r="R141" s="209"/>
      <c r="S141" s="209"/>
      <c r="T141" s="209"/>
      <c r="U141" s="209"/>
      <c r="V141" s="209"/>
      <c r="W141" s="209"/>
      <c r="X141" s="209"/>
      <c r="Y141" s="209"/>
      <c r="Z141" s="209"/>
      <c r="AA141" s="209"/>
      <c r="AB141" s="209"/>
    </row>
    <row r="142" spans="1:28">
      <c r="A142" s="209"/>
      <c r="B142" s="209"/>
      <c r="C142" s="4"/>
      <c r="D142" s="209"/>
      <c r="E142" s="209"/>
      <c r="F142" s="209"/>
      <c r="G142" s="209"/>
      <c r="H142" s="209"/>
      <c r="I142" s="209"/>
      <c r="J142" s="209"/>
      <c r="K142" s="209"/>
      <c r="L142" s="209"/>
      <c r="M142" s="209"/>
      <c r="N142" s="209"/>
      <c r="O142" s="209"/>
      <c r="P142" s="209"/>
      <c r="Q142" s="209"/>
      <c r="R142" s="209"/>
      <c r="S142" s="209"/>
      <c r="T142" s="209"/>
      <c r="U142" s="209"/>
      <c r="V142" s="209"/>
      <c r="W142" s="209"/>
      <c r="X142" s="209"/>
      <c r="Y142" s="209"/>
      <c r="Z142" s="209"/>
      <c r="AA142" s="209"/>
      <c r="AB142" s="209"/>
    </row>
    <row r="143" spans="1:28">
      <c r="A143" s="209"/>
      <c r="B143" s="209"/>
      <c r="C143" s="4"/>
      <c r="D143" s="209"/>
      <c r="E143" s="209"/>
      <c r="F143" s="209"/>
      <c r="G143" s="209"/>
      <c r="H143" s="209"/>
      <c r="I143" s="209"/>
      <c r="J143" s="209"/>
      <c r="K143" s="209"/>
      <c r="L143" s="209"/>
      <c r="M143" s="209"/>
      <c r="N143" s="209"/>
      <c r="O143" s="209"/>
      <c r="P143" s="209"/>
      <c r="Q143" s="209"/>
      <c r="R143" s="209"/>
      <c r="S143" s="209"/>
      <c r="T143" s="209"/>
      <c r="U143" s="209"/>
      <c r="V143" s="209"/>
      <c r="W143" s="209"/>
      <c r="X143" s="209"/>
      <c r="Y143" s="209"/>
      <c r="Z143" s="209"/>
      <c r="AA143" s="209"/>
      <c r="AB143" s="209"/>
    </row>
    <row r="144" spans="1:28">
      <c r="A144" s="209"/>
      <c r="B144" s="209"/>
      <c r="C144" s="4"/>
      <c r="D144" s="209"/>
      <c r="E144" s="209"/>
      <c r="F144" s="209"/>
      <c r="G144" s="209"/>
      <c r="H144" s="209"/>
      <c r="I144" s="209"/>
      <c r="J144" s="209"/>
      <c r="K144" s="209"/>
      <c r="L144" s="209"/>
      <c r="M144" s="209"/>
      <c r="N144" s="209"/>
      <c r="O144" s="209"/>
      <c r="P144" s="209"/>
      <c r="Q144" s="209"/>
      <c r="R144" s="209"/>
      <c r="S144" s="209"/>
      <c r="T144" s="209"/>
      <c r="U144" s="209"/>
      <c r="V144" s="209"/>
      <c r="W144" s="209"/>
      <c r="X144" s="209"/>
      <c r="Y144" s="209"/>
      <c r="Z144" s="209"/>
      <c r="AA144" s="209"/>
      <c r="AB144" s="209"/>
    </row>
    <row r="145" spans="1:28">
      <c r="A145" s="209"/>
      <c r="B145" s="209"/>
      <c r="C145" s="4"/>
      <c r="D145" s="209"/>
      <c r="E145" s="209"/>
      <c r="F145" s="209"/>
      <c r="G145" s="209"/>
      <c r="H145" s="209"/>
      <c r="I145" s="209"/>
      <c r="J145" s="209"/>
      <c r="K145" s="209"/>
      <c r="L145" s="209"/>
      <c r="M145" s="209"/>
      <c r="N145" s="209"/>
      <c r="O145" s="209"/>
      <c r="P145" s="209"/>
      <c r="Q145" s="209"/>
      <c r="R145" s="209"/>
      <c r="S145" s="209"/>
      <c r="T145" s="209"/>
      <c r="U145" s="209"/>
      <c r="V145" s="209"/>
      <c r="W145" s="209"/>
      <c r="X145" s="209"/>
      <c r="Y145" s="209"/>
      <c r="Z145" s="209"/>
      <c r="AA145" s="209"/>
      <c r="AB145" s="209"/>
    </row>
    <row r="146" spans="1:28">
      <c r="A146" s="209"/>
      <c r="B146" s="209"/>
      <c r="C146" s="4"/>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row>
    <row r="147" spans="1:28">
      <c r="A147" s="209"/>
      <c r="B147" s="209"/>
      <c r="C147" s="4"/>
      <c r="D147" s="209"/>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row>
    <row r="148" spans="1:28">
      <c r="A148" s="209"/>
      <c r="B148" s="209"/>
      <c r="C148" s="4"/>
      <c r="D148" s="209"/>
      <c r="E148" s="209"/>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row>
    <row r="149" spans="1:28">
      <c r="A149" s="209"/>
      <c r="B149" s="209"/>
      <c r="C149" s="4"/>
      <c r="D149" s="209"/>
      <c r="E149" s="209"/>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row>
    <row r="150" spans="1:28">
      <c r="A150" s="209"/>
      <c r="B150" s="209"/>
      <c r="C150" s="4"/>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c r="Z150" s="209"/>
      <c r="AA150" s="209"/>
      <c r="AB150" s="209"/>
    </row>
    <row r="151" spans="1:28">
      <c r="A151" s="209"/>
      <c r="B151" s="209"/>
      <c r="C151" s="4"/>
      <c r="D151" s="209"/>
      <c r="E151" s="209"/>
      <c r="F151" s="209"/>
      <c r="G151" s="209"/>
      <c r="H151" s="209"/>
      <c r="I151" s="209"/>
      <c r="J151" s="209"/>
      <c r="K151" s="209"/>
      <c r="L151" s="209"/>
      <c r="M151" s="209"/>
      <c r="N151" s="209"/>
      <c r="O151" s="209"/>
      <c r="P151" s="209"/>
      <c r="Q151" s="209"/>
      <c r="R151" s="209"/>
      <c r="S151" s="209"/>
      <c r="T151" s="209"/>
      <c r="U151" s="209"/>
      <c r="V151" s="209"/>
      <c r="W151" s="209"/>
      <c r="X151" s="209"/>
      <c r="Y151" s="209"/>
      <c r="Z151" s="209"/>
      <c r="AA151" s="209"/>
      <c r="AB151" s="209"/>
    </row>
    <row r="152" spans="1:28">
      <c r="A152" s="209"/>
      <c r="B152" s="209"/>
      <c r="C152" s="4"/>
      <c r="D152" s="209"/>
      <c r="E152" s="209"/>
      <c r="F152" s="209"/>
      <c r="G152" s="209"/>
      <c r="H152" s="209"/>
      <c r="I152" s="209"/>
      <c r="J152" s="209"/>
      <c r="K152" s="209"/>
      <c r="L152" s="209"/>
      <c r="M152" s="209"/>
      <c r="N152" s="209"/>
      <c r="O152" s="209"/>
      <c r="P152" s="209"/>
      <c r="Q152" s="209"/>
      <c r="R152" s="209"/>
      <c r="S152" s="209"/>
      <c r="T152" s="209"/>
      <c r="U152" s="209"/>
      <c r="V152" s="209"/>
      <c r="W152" s="209"/>
      <c r="X152" s="209"/>
      <c r="Y152" s="209"/>
      <c r="Z152" s="209"/>
      <c r="AA152" s="209"/>
      <c r="AB152" s="209"/>
    </row>
    <row r="153" spans="1:28">
      <c r="A153" s="209"/>
      <c r="B153" s="209"/>
      <c r="C153" s="4"/>
      <c r="D153" s="209"/>
      <c r="E153" s="209"/>
      <c r="F153" s="209"/>
      <c r="G153" s="209"/>
      <c r="H153" s="209"/>
      <c r="I153" s="209"/>
      <c r="J153" s="209"/>
      <c r="K153" s="209"/>
      <c r="L153" s="209"/>
      <c r="M153" s="209"/>
      <c r="N153" s="209"/>
      <c r="O153" s="209"/>
      <c r="P153" s="209"/>
      <c r="Q153" s="209"/>
      <c r="R153" s="209"/>
      <c r="S153" s="209"/>
      <c r="T153" s="209"/>
      <c r="U153" s="209"/>
      <c r="V153" s="209"/>
      <c r="W153" s="209"/>
      <c r="X153" s="209"/>
      <c r="Y153" s="209"/>
      <c r="Z153" s="209"/>
      <c r="AA153" s="209"/>
      <c r="AB153" s="209"/>
    </row>
    <row r="154" spans="1:28">
      <c r="A154" s="209"/>
      <c r="B154" s="209"/>
      <c r="C154" s="4"/>
      <c r="D154" s="209"/>
      <c r="E154" s="209"/>
      <c r="F154" s="209"/>
      <c r="G154" s="209"/>
      <c r="H154" s="209"/>
      <c r="I154" s="209"/>
      <c r="J154" s="209"/>
      <c r="K154" s="209"/>
      <c r="L154" s="209"/>
      <c r="M154" s="209"/>
      <c r="N154" s="209"/>
      <c r="O154" s="209"/>
      <c r="P154" s="209"/>
      <c r="Q154" s="209"/>
      <c r="R154" s="209"/>
      <c r="S154" s="209"/>
      <c r="T154" s="209"/>
      <c r="U154" s="209"/>
      <c r="V154" s="209"/>
      <c r="W154" s="209"/>
      <c r="X154" s="209"/>
      <c r="Y154" s="209"/>
      <c r="Z154" s="209"/>
      <c r="AA154" s="209"/>
      <c r="AB154" s="209"/>
    </row>
    <row r="155" spans="1:28">
      <c r="A155" s="209"/>
      <c r="B155" s="209"/>
      <c r="C155" s="4"/>
      <c r="D155" s="209"/>
      <c r="E155" s="209"/>
      <c r="F155" s="209"/>
      <c r="G155" s="209"/>
      <c r="H155" s="209"/>
      <c r="I155" s="209"/>
      <c r="J155" s="209"/>
      <c r="K155" s="209"/>
      <c r="L155" s="209"/>
      <c r="M155" s="209"/>
      <c r="N155" s="209"/>
      <c r="O155" s="209"/>
      <c r="P155" s="209"/>
      <c r="Q155" s="209"/>
      <c r="R155" s="209"/>
      <c r="S155" s="209"/>
      <c r="T155" s="209"/>
      <c r="U155" s="209"/>
      <c r="V155" s="209"/>
      <c r="W155" s="209"/>
      <c r="X155" s="209"/>
      <c r="Y155" s="209"/>
      <c r="Z155" s="209"/>
      <c r="AA155" s="209"/>
      <c r="AB155" s="209"/>
    </row>
    <row r="156" spans="1:28">
      <c r="A156" s="209"/>
      <c r="B156" s="209"/>
      <c r="C156" s="4"/>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row>
    <row r="157" spans="1:28">
      <c r="A157" s="209"/>
      <c r="B157" s="209"/>
      <c r="C157" s="4"/>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row>
    <row r="158" spans="1:28">
      <c r="A158" s="209"/>
      <c r="B158" s="209"/>
      <c r="C158" s="4"/>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row>
    <row r="159" spans="1:28">
      <c r="A159" s="209"/>
      <c r="B159" s="209"/>
      <c r="C159" s="4"/>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row>
    <row r="160" spans="1:28">
      <c r="A160" s="209"/>
      <c r="B160" s="209"/>
      <c r="C160" s="4"/>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row>
    <row r="161" spans="1:28">
      <c r="A161" s="209"/>
      <c r="B161" s="209"/>
      <c r="C161" s="4"/>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row>
    <row r="162" spans="1:28">
      <c r="A162" s="209"/>
      <c r="B162" s="209"/>
      <c r="C162" s="4"/>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row>
    <row r="163" spans="1:28">
      <c r="A163" s="209"/>
      <c r="B163" s="209"/>
      <c r="C163" s="4"/>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row>
    <row r="164" spans="1:28">
      <c r="A164" s="209"/>
      <c r="B164" s="209"/>
      <c r="C164" s="4"/>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row>
    <row r="165" spans="1:28">
      <c r="A165" s="209"/>
      <c r="B165" s="209"/>
      <c r="C165" s="4"/>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row>
    <row r="166" spans="1:28">
      <c r="A166" s="209"/>
      <c r="B166" s="209"/>
      <c r="C166" s="4"/>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row>
    <row r="167" spans="1:28">
      <c r="A167" s="209"/>
      <c r="B167" s="209"/>
      <c r="C167" s="4"/>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row>
    <row r="168" spans="1:28">
      <c r="A168" s="209"/>
      <c r="B168" s="209"/>
      <c r="C168" s="4"/>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row>
    <row r="169" spans="1:28">
      <c r="A169" s="209"/>
      <c r="B169" s="209"/>
      <c r="C169" s="4"/>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row>
    <row r="170" spans="1:28">
      <c r="A170" s="209"/>
      <c r="B170" s="209"/>
      <c r="C170" s="4"/>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row>
    <row r="171" spans="1:28">
      <c r="A171" s="209"/>
      <c r="B171" s="209"/>
      <c r="C171" s="4"/>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row>
    <row r="172" spans="1:28">
      <c r="A172" s="209"/>
      <c r="B172" s="209"/>
      <c r="C172" s="4"/>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row>
    <row r="173" spans="1:28">
      <c r="A173" s="209"/>
      <c r="B173" s="209"/>
      <c r="C173" s="4"/>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row>
    <row r="174" spans="1:28">
      <c r="A174" s="209"/>
      <c r="B174" s="209"/>
      <c r="C174" s="4"/>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row>
    <row r="175" spans="1:28">
      <c r="A175" s="209"/>
      <c r="B175" s="209"/>
      <c r="C175" s="4"/>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row>
    <row r="176" spans="1:28">
      <c r="A176" s="209"/>
      <c r="B176" s="209"/>
      <c r="C176" s="4"/>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row>
    <row r="177" spans="1:28">
      <c r="A177" s="209"/>
      <c r="B177" s="209"/>
      <c r="C177" s="4"/>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row>
    <row r="178" spans="1:28">
      <c r="A178" s="209"/>
      <c r="B178" s="209"/>
      <c r="C178" s="4"/>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row>
    <row r="179" spans="1:28">
      <c r="A179" s="209"/>
      <c r="B179" s="209"/>
      <c r="C179" s="4"/>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row>
    <row r="180" spans="1:28">
      <c r="A180" s="209"/>
      <c r="B180" s="209"/>
      <c r="C180" s="4"/>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row>
    <row r="181" spans="1:28">
      <c r="A181" s="209"/>
      <c r="B181" s="209"/>
      <c r="C181" s="4"/>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row>
    <row r="182" spans="1:28">
      <c r="A182" s="209"/>
      <c r="B182" s="209"/>
      <c r="C182" s="4"/>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row>
    <row r="183" spans="1:28">
      <c r="A183" s="209"/>
      <c r="B183" s="209"/>
      <c r="C183" s="4"/>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209"/>
      <c r="Z183" s="209"/>
      <c r="AA183" s="209"/>
      <c r="AB183" s="209"/>
    </row>
    <row r="184" spans="1:28">
      <c r="A184" s="209"/>
      <c r="B184" s="209"/>
      <c r="C184" s="4"/>
      <c r="D184" s="209"/>
      <c r="E184" s="209"/>
      <c r="F184" s="209"/>
      <c r="G184" s="209"/>
      <c r="H184" s="209"/>
      <c r="I184" s="209"/>
      <c r="J184" s="209"/>
      <c r="K184" s="209"/>
      <c r="L184" s="209"/>
      <c r="M184" s="209"/>
      <c r="N184" s="209"/>
      <c r="O184" s="209"/>
      <c r="P184" s="209"/>
      <c r="Q184" s="209"/>
      <c r="R184" s="209"/>
      <c r="S184" s="209"/>
      <c r="T184" s="209"/>
      <c r="U184" s="209"/>
      <c r="V184" s="209"/>
      <c r="W184" s="209"/>
      <c r="X184" s="209"/>
      <c r="Y184" s="209"/>
      <c r="Z184" s="209"/>
      <c r="AA184" s="209"/>
      <c r="AB184" s="209"/>
    </row>
    <row r="185" spans="1:28">
      <c r="A185" s="209"/>
      <c r="B185" s="209"/>
      <c r="C185" s="4"/>
      <c r="D185" s="209"/>
      <c r="E185" s="209"/>
      <c r="F185" s="209"/>
      <c r="G185" s="209"/>
      <c r="H185" s="209"/>
      <c r="I185" s="209"/>
      <c r="J185" s="209"/>
      <c r="K185" s="209"/>
      <c r="L185" s="209"/>
      <c r="M185" s="209"/>
      <c r="N185" s="209"/>
      <c r="O185" s="209"/>
      <c r="P185" s="209"/>
      <c r="Q185" s="209"/>
      <c r="R185" s="209"/>
      <c r="S185" s="209"/>
      <c r="T185" s="209"/>
      <c r="U185" s="209"/>
      <c r="V185" s="209"/>
      <c r="W185" s="209"/>
      <c r="X185" s="209"/>
      <c r="Y185" s="209"/>
      <c r="Z185" s="209"/>
      <c r="AA185" s="209"/>
      <c r="AB185" s="209"/>
    </row>
    <row r="186" spans="1:28">
      <c r="A186" s="209"/>
      <c r="B186" s="209"/>
      <c r="C186" s="4"/>
      <c r="D186" s="209"/>
      <c r="E186" s="209"/>
      <c r="F186" s="209"/>
      <c r="G186" s="209"/>
      <c r="H186" s="209"/>
      <c r="I186" s="209"/>
      <c r="J186" s="209"/>
      <c r="K186" s="209"/>
      <c r="L186" s="209"/>
      <c r="M186" s="209"/>
      <c r="N186" s="209"/>
      <c r="O186" s="209"/>
      <c r="P186" s="209"/>
      <c r="Q186" s="209"/>
      <c r="R186" s="209"/>
      <c r="S186" s="209"/>
      <c r="T186" s="209"/>
      <c r="U186" s="209"/>
      <c r="V186" s="209"/>
      <c r="W186" s="209"/>
      <c r="X186" s="209"/>
      <c r="Y186" s="209"/>
      <c r="Z186" s="209"/>
      <c r="AA186" s="209"/>
      <c r="AB186" s="209"/>
    </row>
    <row r="187" spans="1:28">
      <c r="A187" s="209"/>
      <c r="B187" s="209"/>
      <c r="C187" s="4"/>
      <c r="D187" s="209"/>
      <c r="E187" s="209"/>
      <c r="F187" s="209"/>
      <c r="G187" s="209"/>
      <c r="H187" s="209"/>
      <c r="I187" s="209"/>
      <c r="J187" s="209"/>
      <c r="K187" s="209"/>
      <c r="L187" s="209"/>
      <c r="M187" s="209"/>
      <c r="N187" s="209"/>
      <c r="O187" s="209"/>
      <c r="P187" s="209"/>
      <c r="Q187" s="209"/>
      <c r="R187" s="209"/>
      <c r="S187" s="209"/>
      <c r="T187" s="209"/>
      <c r="U187" s="209"/>
      <c r="V187" s="209"/>
      <c r="W187" s="209"/>
      <c r="X187" s="209"/>
      <c r="Y187" s="209"/>
      <c r="Z187" s="209"/>
      <c r="AA187" s="209"/>
      <c r="AB187" s="209"/>
    </row>
    <row r="188" spans="1:28">
      <c r="A188" s="209"/>
      <c r="B188" s="209"/>
      <c r="C188" s="4"/>
      <c r="D188" s="209"/>
      <c r="E188" s="209"/>
      <c r="F188" s="209"/>
      <c r="G188" s="209"/>
      <c r="H188" s="209"/>
      <c r="I188" s="209"/>
      <c r="J188" s="209"/>
      <c r="K188" s="209"/>
      <c r="L188" s="209"/>
      <c r="M188" s="209"/>
      <c r="N188" s="209"/>
      <c r="O188" s="209"/>
      <c r="P188" s="209"/>
      <c r="Q188" s="209"/>
      <c r="R188" s="209"/>
      <c r="S188" s="209"/>
      <c r="T188" s="209"/>
      <c r="U188" s="209"/>
      <c r="V188" s="209"/>
      <c r="W188" s="209"/>
      <c r="X188" s="209"/>
      <c r="Y188" s="209"/>
      <c r="Z188" s="209"/>
      <c r="AA188" s="209"/>
      <c r="AB188" s="209"/>
    </row>
    <row r="189" spans="1:28">
      <c r="A189" s="209"/>
      <c r="B189" s="209"/>
      <c r="C189" s="4"/>
      <c r="D189" s="209"/>
      <c r="E189" s="209"/>
      <c r="F189" s="209"/>
      <c r="G189" s="209"/>
      <c r="H189" s="209"/>
      <c r="I189" s="209"/>
      <c r="J189" s="209"/>
      <c r="K189" s="209"/>
      <c r="L189" s="209"/>
      <c r="M189" s="209"/>
      <c r="N189" s="209"/>
      <c r="O189" s="209"/>
      <c r="P189" s="209"/>
      <c r="Q189" s="209"/>
      <c r="R189" s="209"/>
      <c r="S189" s="209"/>
      <c r="T189" s="209"/>
      <c r="U189" s="209"/>
      <c r="V189" s="209"/>
      <c r="W189" s="209"/>
      <c r="X189" s="209"/>
      <c r="Y189" s="209"/>
      <c r="Z189" s="209"/>
      <c r="AA189" s="209"/>
      <c r="AB189" s="209"/>
    </row>
    <row r="190" spans="1:28">
      <c r="A190" s="209"/>
      <c r="B190" s="209"/>
      <c r="C190" s="4"/>
      <c r="D190" s="209"/>
      <c r="E190" s="209"/>
      <c r="F190" s="209"/>
      <c r="G190" s="209"/>
      <c r="H190" s="209"/>
      <c r="I190" s="209"/>
      <c r="J190" s="209"/>
      <c r="K190" s="209"/>
      <c r="L190" s="209"/>
      <c r="M190" s="209"/>
      <c r="N190" s="209"/>
      <c r="O190" s="209"/>
      <c r="P190" s="209"/>
      <c r="Q190" s="209"/>
      <c r="R190" s="209"/>
      <c r="S190" s="209"/>
      <c r="T190" s="209"/>
      <c r="U190" s="209"/>
      <c r="V190" s="209"/>
      <c r="W190" s="209"/>
      <c r="X190" s="209"/>
      <c r="Y190" s="209"/>
      <c r="Z190" s="209"/>
      <c r="AA190" s="209"/>
      <c r="AB190" s="209"/>
    </row>
    <row r="191" spans="1:28">
      <c r="A191" s="209"/>
      <c r="B191" s="209"/>
      <c r="C191" s="4"/>
      <c r="D191" s="209"/>
      <c r="E191" s="209"/>
      <c r="F191" s="209"/>
      <c r="G191" s="209"/>
      <c r="H191" s="209"/>
      <c r="I191" s="209"/>
      <c r="J191" s="209"/>
      <c r="K191" s="209"/>
      <c r="L191" s="209"/>
      <c r="M191" s="209"/>
      <c r="N191" s="209"/>
      <c r="O191" s="209"/>
      <c r="P191" s="209"/>
      <c r="Q191" s="209"/>
      <c r="R191" s="209"/>
      <c r="S191" s="209"/>
      <c r="T191" s="209"/>
      <c r="U191" s="209"/>
      <c r="V191" s="209"/>
      <c r="W191" s="209"/>
      <c r="X191" s="209"/>
      <c r="Y191" s="209"/>
      <c r="Z191" s="209"/>
      <c r="AA191" s="209"/>
      <c r="AB191" s="209"/>
    </row>
    <row r="192" spans="1:28">
      <c r="A192" s="209"/>
      <c r="B192" s="209"/>
      <c r="C192" s="4"/>
      <c r="D192" s="209"/>
      <c r="E192" s="209"/>
      <c r="F192" s="209"/>
      <c r="G192" s="209"/>
      <c r="H192" s="209"/>
      <c r="I192" s="209"/>
      <c r="J192" s="209"/>
      <c r="K192" s="209"/>
      <c r="L192" s="209"/>
      <c r="M192" s="209"/>
      <c r="N192" s="209"/>
      <c r="O192" s="209"/>
      <c r="P192" s="209"/>
      <c r="Q192" s="209"/>
      <c r="R192" s="209"/>
      <c r="S192" s="209"/>
      <c r="T192" s="209"/>
      <c r="U192" s="209"/>
      <c r="V192" s="209"/>
      <c r="W192" s="209"/>
      <c r="X192" s="209"/>
      <c r="Y192" s="209"/>
      <c r="Z192" s="209"/>
      <c r="AA192" s="209"/>
      <c r="AB192" s="209"/>
    </row>
    <row r="193" spans="1:28">
      <c r="A193" s="209"/>
      <c r="B193" s="209"/>
      <c r="C193" s="4"/>
      <c r="D193" s="209"/>
      <c r="E193" s="209"/>
      <c r="F193" s="209"/>
      <c r="G193" s="209"/>
      <c r="H193" s="209"/>
      <c r="I193" s="209"/>
      <c r="J193" s="209"/>
      <c r="K193" s="209"/>
      <c r="L193" s="209"/>
      <c r="M193" s="209"/>
      <c r="N193" s="209"/>
      <c r="O193" s="209"/>
      <c r="P193" s="209"/>
      <c r="Q193" s="209"/>
      <c r="R193" s="209"/>
      <c r="S193" s="209"/>
      <c r="T193" s="209"/>
      <c r="U193" s="209"/>
      <c r="V193" s="209"/>
      <c r="W193" s="209"/>
      <c r="X193" s="209"/>
      <c r="Y193" s="209"/>
      <c r="Z193" s="209"/>
      <c r="AA193" s="209"/>
      <c r="AB193" s="209"/>
    </row>
    <row r="194" spans="1:28">
      <c r="A194" s="209"/>
      <c r="B194" s="209"/>
      <c r="C194" s="4"/>
      <c r="D194" s="209"/>
      <c r="E194" s="209"/>
      <c r="F194" s="209"/>
      <c r="G194" s="209"/>
      <c r="H194" s="209"/>
      <c r="I194" s="209"/>
      <c r="J194" s="209"/>
      <c r="K194" s="209"/>
      <c r="L194" s="209"/>
      <c r="M194" s="209"/>
      <c r="N194" s="209"/>
      <c r="O194" s="209"/>
      <c r="P194" s="209"/>
      <c r="Q194" s="209"/>
      <c r="R194" s="209"/>
      <c r="S194" s="209"/>
      <c r="T194" s="209"/>
      <c r="U194" s="209"/>
      <c r="V194" s="209"/>
      <c r="W194" s="209"/>
      <c r="X194" s="209"/>
      <c r="Y194" s="209"/>
      <c r="Z194" s="209"/>
      <c r="AA194" s="209"/>
      <c r="AB194" s="209"/>
    </row>
    <row r="195" spans="1:28">
      <c r="A195" s="209"/>
      <c r="B195" s="209"/>
      <c r="C195" s="4"/>
      <c r="D195" s="209"/>
      <c r="E195" s="209"/>
      <c r="F195" s="209"/>
      <c r="G195" s="209"/>
      <c r="H195" s="209"/>
      <c r="I195" s="209"/>
      <c r="J195" s="209"/>
      <c r="K195" s="209"/>
      <c r="L195" s="209"/>
      <c r="M195" s="209"/>
      <c r="N195" s="209"/>
      <c r="O195" s="209"/>
      <c r="P195" s="209"/>
      <c r="Q195" s="209"/>
      <c r="R195" s="209"/>
      <c r="S195" s="209"/>
      <c r="T195" s="209"/>
      <c r="U195" s="209"/>
      <c r="V195" s="209"/>
      <c r="W195" s="209"/>
      <c r="X195" s="209"/>
      <c r="Y195" s="209"/>
      <c r="Z195" s="209"/>
      <c r="AA195" s="209"/>
      <c r="AB195" s="209"/>
    </row>
    <row r="196" spans="1:28">
      <c r="A196" s="209"/>
      <c r="B196" s="209"/>
      <c r="C196" s="4"/>
      <c r="D196" s="209"/>
      <c r="E196" s="209"/>
      <c r="F196" s="209"/>
      <c r="G196" s="209"/>
      <c r="H196" s="209"/>
      <c r="I196" s="209"/>
      <c r="J196" s="209"/>
      <c r="K196" s="209"/>
      <c r="L196" s="209"/>
      <c r="M196" s="209"/>
      <c r="N196" s="209"/>
      <c r="O196" s="209"/>
      <c r="P196" s="209"/>
      <c r="Q196" s="209"/>
      <c r="R196" s="209"/>
      <c r="S196" s="209"/>
      <c r="T196" s="209"/>
      <c r="U196" s="209"/>
      <c r="V196" s="209"/>
      <c r="W196" s="209"/>
      <c r="X196" s="209"/>
      <c r="Y196" s="209"/>
      <c r="Z196" s="209"/>
      <c r="AA196" s="209"/>
      <c r="AB196" s="209"/>
    </row>
    <row r="197" spans="1:28">
      <c r="A197" s="209"/>
      <c r="B197" s="209"/>
      <c r="C197" s="4"/>
      <c r="D197" s="209"/>
      <c r="E197" s="209"/>
      <c r="F197" s="209"/>
      <c r="G197" s="209"/>
      <c r="H197" s="209"/>
      <c r="I197" s="209"/>
      <c r="J197" s="209"/>
      <c r="K197" s="209"/>
      <c r="L197" s="209"/>
      <c r="M197" s="209"/>
      <c r="N197" s="209"/>
      <c r="O197" s="209"/>
      <c r="P197" s="209"/>
      <c r="Q197" s="209"/>
      <c r="R197" s="209"/>
      <c r="S197" s="209"/>
      <c r="T197" s="209"/>
      <c r="U197" s="209"/>
      <c r="V197" s="209"/>
      <c r="W197" s="209"/>
      <c r="X197" s="209"/>
      <c r="Y197" s="209"/>
      <c r="Z197" s="209"/>
      <c r="AA197" s="209"/>
      <c r="AB197" s="209"/>
    </row>
    <row r="198" spans="1:28">
      <c r="A198" s="209"/>
      <c r="B198" s="209"/>
      <c r="C198" s="4"/>
      <c r="D198" s="209"/>
      <c r="E198" s="209"/>
      <c r="F198" s="209"/>
      <c r="G198" s="209"/>
      <c r="H198" s="209"/>
      <c r="I198" s="209"/>
      <c r="J198" s="209"/>
      <c r="K198" s="209"/>
      <c r="L198" s="209"/>
      <c r="M198" s="209"/>
      <c r="N198" s="209"/>
      <c r="O198" s="209"/>
      <c r="P198" s="209"/>
      <c r="Q198" s="209"/>
      <c r="R198" s="209"/>
      <c r="S198" s="209"/>
      <c r="T198" s="209"/>
      <c r="U198" s="209"/>
      <c r="V198" s="209"/>
      <c r="W198" s="209"/>
      <c r="X198" s="209"/>
      <c r="Y198" s="209"/>
      <c r="Z198" s="209"/>
      <c r="AA198" s="209"/>
      <c r="AB198" s="209"/>
    </row>
    <row r="199" spans="1:28">
      <c r="A199" s="209"/>
      <c r="B199" s="209"/>
      <c r="C199" s="4"/>
      <c r="D199" s="209"/>
      <c r="E199" s="209"/>
      <c r="F199" s="209"/>
      <c r="G199" s="209"/>
      <c r="H199" s="209"/>
      <c r="I199" s="209"/>
      <c r="J199" s="209"/>
      <c r="K199" s="209"/>
      <c r="L199" s="209"/>
      <c r="M199" s="209"/>
      <c r="N199" s="209"/>
      <c r="O199" s="209"/>
      <c r="P199" s="209"/>
      <c r="Q199" s="209"/>
      <c r="R199" s="209"/>
      <c r="S199" s="209"/>
      <c r="T199" s="209"/>
      <c r="U199" s="209"/>
      <c r="V199" s="209"/>
      <c r="W199" s="209"/>
      <c r="X199" s="209"/>
      <c r="Y199" s="209"/>
      <c r="Z199" s="209"/>
      <c r="AA199" s="209"/>
      <c r="AB199" s="209"/>
    </row>
    <row r="200" spans="1:28">
      <c r="A200" s="209"/>
      <c r="B200" s="209"/>
      <c r="C200" s="4"/>
      <c r="D200" s="209"/>
      <c r="E200" s="209"/>
      <c r="F200" s="209"/>
      <c r="G200" s="209"/>
      <c r="H200" s="209"/>
      <c r="I200" s="209"/>
      <c r="J200" s="209"/>
      <c r="K200" s="209"/>
      <c r="L200" s="209"/>
      <c r="M200" s="209"/>
      <c r="N200" s="209"/>
      <c r="O200" s="209"/>
      <c r="P200" s="209"/>
      <c r="Q200" s="209"/>
      <c r="R200" s="209"/>
      <c r="S200" s="209"/>
      <c r="T200" s="209"/>
      <c r="U200" s="209"/>
      <c r="V200" s="209"/>
      <c r="W200" s="209"/>
      <c r="X200" s="209"/>
      <c r="Y200" s="209"/>
      <c r="Z200" s="209"/>
      <c r="AA200" s="209"/>
      <c r="AB200" s="209"/>
    </row>
    <row r="201" spans="1:28">
      <c r="A201" s="209"/>
      <c r="B201" s="209"/>
      <c r="C201" s="4"/>
      <c r="D201" s="209"/>
      <c r="E201" s="209"/>
      <c r="F201" s="209"/>
      <c r="G201" s="209"/>
      <c r="H201" s="209"/>
      <c r="I201" s="209"/>
      <c r="J201" s="209"/>
      <c r="K201" s="209"/>
      <c r="L201" s="209"/>
      <c r="M201" s="209"/>
      <c r="N201" s="209"/>
      <c r="O201" s="209"/>
      <c r="P201" s="209"/>
      <c r="Q201" s="209"/>
      <c r="R201" s="209"/>
      <c r="S201" s="209"/>
      <c r="T201" s="209"/>
      <c r="U201" s="209"/>
      <c r="V201" s="209"/>
      <c r="W201" s="209"/>
      <c r="X201" s="209"/>
      <c r="Y201" s="209"/>
      <c r="Z201" s="209"/>
      <c r="AA201" s="209"/>
      <c r="AB201" s="209"/>
    </row>
    <row r="202" spans="1:28">
      <c r="A202" s="209"/>
      <c r="B202" s="209"/>
      <c r="C202" s="4"/>
      <c r="D202" s="209"/>
      <c r="E202" s="209"/>
      <c r="F202" s="209"/>
      <c r="G202" s="209"/>
      <c r="H202" s="209"/>
      <c r="I202" s="209"/>
      <c r="J202" s="209"/>
      <c r="K202" s="209"/>
      <c r="L202" s="209"/>
      <c r="M202" s="209"/>
      <c r="N202" s="209"/>
      <c r="O202" s="209"/>
      <c r="P202" s="209"/>
      <c r="Q202" s="209"/>
      <c r="R202" s="209"/>
      <c r="S202" s="209"/>
      <c r="T202" s="209"/>
      <c r="U202" s="209"/>
      <c r="V202" s="209"/>
      <c r="W202" s="209"/>
      <c r="X202" s="209"/>
      <c r="Y202" s="209"/>
      <c r="Z202" s="209"/>
      <c r="AA202" s="209"/>
      <c r="AB202" s="209"/>
    </row>
    <row r="203" spans="1:28">
      <c r="A203" s="209"/>
      <c r="B203" s="209"/>
      <c r="C203" s="4"/>
      <c r="D203" s="209"/>
      <c r="E203" s="209"/>
      <c r="F203" s="209"/>
      <c r="G203" s="209"/>
      <c r="H203" s="209"/>
      <c r="I203" s="209"/>
      <c r="J203" s="209"/>
      <c r="K203" s="209"/>
      <c r="L203" s="209"/>
      <c r="M203" s="209"/>
      <c r="N203" s="209"/>
      <c r="O203" s="209"/>
      <c r="P203" s="209"/>
      <c r="Q203" s="209"/>
      <c r="R203" s="209"/>
      <c r="S203" s="209"/>
      <c r="T203" s="209"/>
      <c r="U203" s="209"/>
      <c r="V203" s="209"/>
      <c r="W203" s="209"/>
      <c r="X203" s="209"/>
      <c r="Y203" s="209"/>
      <c r="Z203" s="209"/>
      <c r="AA203" s="209"/>
      <c r="AB203" s="209"/>
    </row>
    <row r="204" spans="1:28">
      <c r="A204" s="209"/>
      <c r="B204" s="209"/>
      <c r="C204" s="4"/>
      <c r="D204" s="209"/>
      <c r="E204" s="209"/>
      <c r="F204" s="209"/>
      <c r="G204" s="209"/>
      <c r="H204" s="209"/>
      <c r="I204" s="209"/>
      <c r="J204" s="209"/>
      <c r="K204" s="209"/>
      <c r="L204" s="209"/>
      <c r="M204" s="209"/>
      <c r="N204" s="209"/>
      <c r="O204" s="209"/>
      <c r="P204" s="209"/>
      <c r="Q204" s="209"/>
      <c r="R204" s="209"/>
      <c r="S204" s="209"/>
      <c r="T204" s="209"/>
      <c r="U204" s="209"/>
      <c r="V204" s="209"/>
      <c r="W204" s="209"/>
      <c r="X204" s="209"/>
      <c r="Y204" s="209"/>
      <c r="Z204" s="209"/>
      <c r="AA204" s="209"/>
      <c r="AB204" s="209"/>
    </row>
    <row r="205" spans="1:28">
      <c r="A205" s="209"/>
      <c r="B205" s="209"/>
      <c r="C205" s="4"/>
      <c r="D205" s="209"/>
      <c r="E205" s="209"/>
      <c r="F205" s="209"/>
      <c r="G205" s="209"/>
      <c r="H205" s="209"/>
      <c r="I205" s="209"/>
      <c r="J205" s="209"/>
      <c r="K205" s="209"/>
      <c r="L205" s="209"/>
      <c r="M205" s="209"/>
      <c r="N205" s="209"/>
      <c r="O205" s="209"/>
      <c r="P205" s="209"/>
      <c r="Q205" s="209"/>
      <c r="R205" s="209"/>
      <c r="S205" s="209"/>
      <c r="T205" s="209"/>
      <c r="U205" s="209"/>
      <c r="V205" s="209"/>
      <c r="W205" s="209"/>
      <c r="X205" s="209"/>
      <c r="Y205" s="209"/>
      <c r="Z205" s="209"/>
      <c r="AA205" s="209"/>
      <c r="AB205" s="209"/>
    </row>
    <row r="206" spans="1:28">
      <c r="A206" s="209"/>
      <c r="B206" s="209"/>
      <c r="C206" s="4"/>
      <c r="D206" s="209"/>
      <c r="E206" s="209"/>
      <c r="F206" s="209"/>
      <c r="G206" s="209"/>
      <c r="H206" s="209"/>
      <c r="I206" s="209"/>
      <c r="J206" s="209"/>
      <c r="K206" s="209"/>
      <c r="L206" s="209"/>
      <c r="M206" s="209"/>
      <c r="N206" s="209"/>
      <c r="O206" s="209"/>
      <c r="P206" s="209"/>
      <c r="Q206" s="209"/>
      <c r="R206" s="209"/>
      <c r="S206" s="209"/>
      <c r="T206" s="209"/>
      <c r="U206" s="209"/>
      <c r="V206" s="209"/>
      <c r="W206" s="209"/>
      <c r="X206" s="209"/>
      <c r="Y206" s="209"/>
      <c r="Z206" s="209"/>
      <c r="AA206" s="209"/>
      <c r="AB206" s="209"/>
    </row>
    <row r="207" spans="1:28">
      <c r="A207" s="209"/>
      <c r="B207" s="209"/>
      <c r="C207" s="4"/>
      <c r="D207" s="209"/>
      <c r="E207" s="209"/>
      <c r="F207" s="209"/>
      <c r="G207" s="209"/>
      <c r="H207" s="209"/>
      <c r="I207" s="209"/>
      <c r="J207" s="209"/>
      <c r="K207" s="209"/>
      <c r="L207" s="209"/>
      <c r="M207" s="209"/>
      <c r="N207" s="209"/>
      <c r="O207" s="209"/>
      <c r="P207" s="209"/>
      <c r="Q207" s="209"/>
      <c r="R207" s="209"/>
      <c r="S207" s="209"/>
      <c r="T207" s="209"/>
      <c r="U207" s="209"/>
      <c r="V207" s="209"/>
      <c r="W207" s="209"/>
      <c r="X207" s="209"/>
      <c r="Y207" s="209"/>
      <c r="Z207" s="209"/>
      <c r="AA207" s="209"/>
      <c r="AB207" s="209"/>
    </row>
    <row r="208" spans="1:28">
      <c r="A208" s="209"/>
      <c r="B208" s="209"/>
      <c r="C208" s="4"/>
      <c r="D208" s="209"/>
      <c r="E208" s="209"/>
      <c r="F208" s="209"/>
      <c r="G208" s="209"/>
      <c r="H208" s="209"/>
      <c r="I208" s="209"/>
      <c r="J208" s="209"/>
      <c r="K208" s="209"/>
      <c r="L208" s="209"/>
      <c r="M208" s="209"/>
      <c r="N208" s="209"/>
      <c r="O208" s="209"/>
      <c r="P208" s="209"/>
      <c r="Q208" s="209"/>
      <c r="R208" s="209"/>
      <c r="S208" s="209"/>
      <c r="T208" s="209"/>
      <c r="U208" s="209"/>
      <c r="V208" s="209"/>
      <c r="W208" s="209"/>
      <c r="X208" s="209"/>
      <c r="Y208" s="209"/>
      <c r="Z208" s="209"/>
      <c r="AA208" s="209"/>
      <c r="AB208" s="209"/>
    </row>
    <row r="209" spans="1:28">
      <c r="A209" s="209"/>
      <c r="B209" s="209"/>
      <c r="C209" s="4"/>
      <c r="D209" s="209"/>
      <c r="E209" s="209"/>
      <c r="F209" s="209"/>
      <c r="G209" s="209"/>
      <c r="H209" s="209"/>
      <c r="I209" s="209"/>
      <c r="J209" s="209"/>
      <c r="K209" s="209"/>
      <c r="L209" s="209"/>
      <c r="M209" s="209"/>
      <c r="N209" s="209"/>
      <c r="O209" s="209"/>
      <c r="P209" s="209"/>
      <c r="Q209" s="209"/>
      <c r="R209" s="209"/>
      <c r="S209" s="209"/>
      <c r="T209" s="209"/>
      <c r="U209" s="209"/>
      <c r="V209" s="209"/>
      <c r="W209" s="209"/>
      <c r="X209" s="209"/>
      <c r="Y209" s="209"/>
      <c r="Z209" s="209"/>
      <c r="AA209" s="209"/>
      <c r="AB209" s="209"/>
    </row>
    <row r="210" spans="1:28">
      <c r="A210" s="209"/>
      <c r="B210" s="209"/>
      <c r="C210" s="4"/>
      <c r="D210" s="209"/>
      <c r="E210" s="209"/>
      <c r="F210" s="209"/>
      <c r="G210" s="209"/>
      <c r="H210" s="209"/>
      <c r="I210" s="209"/>
      <c r="J210" s="209"/>
      <c r="K210" s="209"/>
      <c r="L210" s="209"/>
      <c r="M210" s="209"/>
      <c r="N210" s="209"/>
      <c r="O210" s="209"/>
      <c r="P210" s="209"/>
      <c r="Q210" s="209"/>
      <c r="R210" s="209"/>
      <c r="S210" s="209"/>
      <c r="T210" s="209"/>
      <c r="U210" s="209"/>
      <c r="V210" s="209"/>
      <c r="W210" s="209"/>
      <c r="X210" s="209"/>
      <c r="Y210" s="209"/>
      <c r="Z210" s="209"/>
      <c r="AA210" s="209"/>
      <c r="AB210" s="209"/>
    </row>
    <row r="211" spans="1:28">
      <c r="A211" s="209"/>
      <c r="B211" s="209"/>
      <c r="C211" s="4"/>
      <c r="D211" s="209"/>
      <c r="E211" s="209"/>
      <c r="F211" s="209"/>
      <c r="G211" s="209"/>
      <c r="H211" s="209"/>
      <c r="I211" s="209"/>
      <c r="J211" s="209"/>
      <c r="K211" s="209"/>
      <c r="L211" s="209"/>
      <c r="M211" s="209"/>
      <c r="N211" s="209"/>
      <c r="O211" s="209"/>
      <c r="P211" s="209"/>
      <c r="Q211" s="209"/>
      <c r="R211" s="209"/>
      <c r="S211" s="209"/>
      <c r="T211" s="209"/>
      <c r="U211" s="209"/>
      <c r="V211" s="209"/>
      <c r="W211" s="209"/>
      <c r="X211" s="209"/>
      <c r="Y211" s="209"/>
      <c r="Z211" s="209"/>
      <c r="AA211" s="209"/>
      <c r="AB211" s="209"/>
    </row>
    <row r="212" spans="1:28">
      <c r="A212" s="209"/>
      <c r="B212" s="209"/>
      <c r="C212" s="4"/>
      <c r="D212" s="209"/>
      <c r="E212" s="209"/>
      <c r="F212" s="209"/>
      <c r="G212" s="209"/>
      <c r="H212" s="209"/>
      <c r="I212" s="209"/>
      <c r="J212" s="209"/>
      <c r="K212" s="209"/>
      <c r="L212" s="209"/>
      <c r="M212" s="209"/>
      <c r="N212" s="209"/>
      <c r="O212" s="209"/>
      <c r="P212" s="209"/>
      <c r="Q212" s="209"/>
      <c r="R212" s="209"/>
      <c r="S212" s="209"/>
      <c r="T212" s="209"/>
      <c r="U212" s="209"/>
      <c r="V212" s="209"/>
      <c r="W212" s="209"/>
      <c r="X212" s="209"/>
      <c r="Y212" s="209"/>
      <c r="Z212" s="209"/>
      <c r="AA212" s="209"/>
      <c r="AB212" s="209"/>
    </row>
    <row r="213" spans="1:28">
      <c r="A213" s="209"/>
      <c r="B213" s="209"/>
      <c r="C213" s="4"/>
      <c r="D213" s="209"/>
      <c r="E213" s="209"/>
      <c r="F213" s="209"/>
      <c r="G213" s="209"/>
      <c r="H213" s="209"/>
      <c r="I213" s="209"/>
      <c r="J213" s="209"/>
      <c r="K213" s="209"/>
      <c r="L213" s="209"/>
      <c r="M213" s="209"/>
      <c r="N213" s="209"/>
      <c r="O213" s="209"/>
      <c r="P213" s="209"/>
      <c r="Q213" s="209"/>
      <c r="R213" s="209"/>
      <c r="S213" s="209"/>
      <c r="T213" s="209"/>
      <c r="U213" s="209"/>
      <c r="V213" s="209"/>
      <c r="W213" s="209"/>
      <c r="X213" s="209"/>
      <c r="Y213" s="209"/>
      <c r="Z213" s="209"/>
      <c r="AA213" s="209"/>
      <c r="AB213" s="209"/>
    </row>
    <row r="214" spans="1:28">
      <c r="A214" s="209"/>
      <c r="B214" s="209"/>
      <c r="C214" s="4"/>
      <c r="D214" s="209"/>
      <c r="E214" s="209"/>
      <c r="F214" s="209"/>
      <c r="G214" s="209"/>
      <c r="H214" s="209"/>
      <c r="I214" s="209"/>
      <c r="J214" s="209"/>
      <c r="K214" s="209"/>
      <c r="L214" s="209"/>
      <c r="M214" s="209"/>
      <c r="N214" s="209"/>
      <c r="O214" s="209"/>
      <c r="P214" s="209"/>
      <c r="Q214" s="209"/>
      <c r="R214" s="209"/>
      <c r="S214" s="209"/>
      <c r="T214" s="209"/>
      <c r="U214" s="209"/>
      <c r="V214" s="209"/>
      <c r="W214" s="209"/>
      <c r="X214" s="209"/>
      <c r="Y214" s="209"/>
      <c r="Z214" s="209"/>
      <c r="AA214" s="209"/>
      <c r="AB214" s="209"/>
    </row>
    <row r="215" spans="1:28">
      <c r="A215" s="209"/>
      <c r="B215" s="209"/>
      <c r="C215" s="4"/>
      <c r="D215" s="209"/>
      <c r="E215" s="209"/>
      <c r="F215" s="209"/>
      <c r="G215" s="209"/>
      <c r="H215" s="209"/>
      <c r="I215" s="209"/>
      <c r="J215" s="209"/>
      <c r="K215" s="209"/>
      <c r="L215" s="209"/>
      <c r="M215" s="209"/>
      <c r="N215" s="209"/>
      <c r="O215" s="209"/>
      <c r="P215" s="209"/>
      <c r="Q215" s="209"/>
      <c r="R215" s="209"/>
      <c r="S215" s="209"/>
      <c r="T215" s="209"/>
      <c r="U215" s="209"/>
      <c r="V215" s="209"/>
      <c r="W215" s="209"/>
      <c r="X215" s="209"/>
      <c r="Y215" s="209"/>
      <c r="Z215" s="209"/>
      <c r="AA215" s="209"/>
      <c r="AB215" s="209"/>
    </row>
    <row r="216" spans="1:28">
      <c r="A216" s="209"/>
      <c r="B216" s="209"/>
      <c r="C216" s="4"/>
      <c r="D216" s="209"/>
      <c r="E216" s="209"/>
      <c r="F216" s="209"/>
      <c r="G216" s="209"/>
      <c r="H216" s="209"/>
      <c r="I216" s="209"/>
      <c r="J216" s="209"/>
      <c r="K216" s="209"/>
      <c r="L216" s="209"/>
      <c r="M216" s="209"/>
      <c r="N216" s="209"/>
      <c r="O216" s="209"/>
      <c r="P216" s="209"/>
      <c r="Q216" s="209"/>
      <c r="R216" s="209"/>
      <c r="S216" s="209"/>
      <c r="T216" s="209"/>
      <c r="U216" s="209"/>
      <c r="V216" s="209"/>
      <c r="W216" s="209"/>
      <c r="X216" s="209"/>
      <c r="Y216" s="209"/>
      <c r="Z216" s="209"/>
      <c r="AA216" s="209"/>
      <c r="AB216" s="209"/>
    </row>
    <row r="217" spans="1:28">
      <c r="A217" s="209"/>
      <c r="B217" s="209"/>
      <c r="C217" s="4"/>
      <c r="D217" s="209"/>
      <c r="E217" s="209"/>
      <c r="F217" s="209"/>
      <c r="G217" s="209"/>
      <c r="H217" s="209"/>
      <c r="I217" s="209"/>
      <c r="J217" s="209"/>
      <c r="K217" s="209"/>
      <c r="L217" s="209"/>
      <c r="M217" s="209"/>
      <c r="N217" s="209"/>
      <c r="O217" s="209"/>
      <c r="P217" s="209"/>
      <c r="Q217" s="209"/>
      <c r="R217" s="209"/>
      <c r="S217" s="209"/>
      <c r="T217" s="209"/>
      <c r="U217" s="209"/>
      <c r="V217" s="209"/>
      <c r="W217" s="209"/>
      <c r="X217" s="209"/>
      <c r="Y217" s="209"/>
      <c r="Z217" s="209"/>
      <c r="AA217" s="209"/>
      <c r="AB217" s="209"/>
    </row>
    <row r="218" spans="1:28">
      <c r="A218" s="209"/>
      <c r="B218" s="209"/>
      <c r="C218" s="4"/>
      <c r="D218" s="209"/>
      <c r="E218" s="209"/>
      <c r="F218" s="209"/>
      <c r="G218" s="209"/>
      <c r="H218" s="209"/>
      <c r="I218" s="209"/>
      <c r="J218" s="209"/>
      <c r="K218" s="209"/>
      <c r="L218" s="209"/>
      <c r="M218" s="209"/>
      <c r="N218" s="209"/>
      <c r="O218" s="209"/>
      <c r="P218" s="209"/>
      <c r="Q218" s="209"/>
      <c r="R218" s="209"/>
      <c r="S218" s="209"/>
      <c r="T218" s="209"/>
      <c r="U218" s="209"/>
      <c r="V218" s="209"/>
      <c r="W218" s="209"/>
      <c r="X218" s="209"/>
      <c r="Y218" s="209"/>
      <c r="Z218" s="209"/>
      <c r="AA218" s="209"/>
      <c r="AB218" s="209"/>
    </row>
    <row r="219" spans="1:28">
      <c r="A219" s="209"/>
      <c r="B219" s="209"/>
      <c r="C219" s="4"/>
      <c r="D219" s="209"/>
      <c r="E219" s="209"/>
      <c r="F219" s="209"/>
      <c r="G219" s="209"/>
      <c r="H219" s="209"/>
      <c r="I219" s="209"/>
      <c r="J219" s="209"/>
      <c r="K219" s="209"/>
      <c r="L219" s="209"/>
      <c r="M219" s="209"/>
      <c r="N219" s="209"/>
      <c r="O219" s="209"/>
      <c r="P219" s="209"/>
      <c r="Q219" s="209"/>
      <c r="R219" s="209"/>
      <c r="S219" s="209"/>
      <c r="T219" s="209"/>
      <c r="U219" s="209"/>
      <c r="V219" s="209"/>
      <c r="W219" s="209"/>
      <c r="X219" s="209"/>
      <c r="Y219" s="209"/>
      <c r="Z219" s="209"/>
      <c r="AA219" s="209"/>
      <c r="AB219" s="209"/>
    </row>
    <row r="220" spans="1:28">
      <c r="A220" s="209"/>
      <c r="B220" s="209"/>
      <c r="C220" s="4"/>
      <c r="D220" s="209"/>
      <c r="E220" s="209"/>
      <c r="F220" s="209"/>
      <c r="G220" s="209"/>
      <c r="H220" s="209"/>
      <c r="I220" s="209"/>
      <c r="J220" s="209"/>
      <c r="K220" s="209"/>
      <c r="L220" s="209"/>
      <c r="M220" s="209"/>
      <c r="N220" s="209"/>
      <c r="O220" s="209"/>
      <c r="P220" s="209"/>
      <c r="Q220" s="209"/>
      <c r="R220" s="209"/>
      <c r="S220" s="209"/>
      <c r="T220" s="209"/>
      <c r="U220" s="209"/>
      <c r="V220" s="209"/>
      <c r="W220" s="209"/>
      <c r="X220" s="209"/>
      <c r="Y220" s="209"/>
      <c r="Z220" s="209"/>
      <c r="AA220" s="209"/>
      <c r="AB220" s="209"/>
    </row>
    <row r="221" spans="1:28">
      <c r="A221" s="209"/>
      <c r="B221" s="209"/>
      <c r="C221" s="4"/>
      <c r="D221" s="209"/>
      <c r="E221" s="209"/>
      <c r="F221" s="209"/>
      <c r="G221" s="209"/>
      <c r="H221" s="209"/>
      <c r="I221" s="209"/>
      <c r="J221" s="209"/>
      <c r="K221" s="209"/>
      <c r="L221" s="209"/>
      <c r="M221" s="209"/>
      <c r="N221" s="209"/>
      <c r="O221" s="209"/>
      <c r="P221" s="209"/>
      <c r="Q221" s="209"/>
      <c r="R221" s="209"/>
      <c r="S221" s="209"/>
      <c r="T221" s="209"/>
      <c r="U221" s="209"/>
      <c r="V221" s="209"/>
      <c r="W221" s="209"/>
      <c r="X221" s="209"/>
      <c r="Y221" s="209"/>
      <c r="Z221" s="209"/>
      <c r="AA221" s="209"/>
      <c r="AB221" s="209"/>
    </row>
    <row r="222" spans="1:28">
      <c r="A222" s="209"/>
      <c r="B222" s="209"/>
      <c r="C222" s="4"/>
      <c r="D222" s="209"/>
      <c r="E222" s="209"/>
      <c r="F222" s="209"/>
      <c r="G222" s="209"/>
      <c r="H222" s="209"/>
      <c r="I222" s="209"/>
      <c r="J222" s="209"/>
      <c r="K222" s="209"/>
      <c r="L222" s="209"/>
      <c r="M222" s="209"/>
      <c r="N222" s="209"/>
      <c r="O222" s="209"/>
      <c r="P222" s="209"/>
      <c r="Q222" s="209"/>
      <c r="R222" s="209"/>
      <c r="S222" s="209"/>
      <c r="T222" s="209"/>
      <c r="U222" s="209"/>
      <c r="V222" s="209"/>
      <c r="W222" s="209"/>
      <c r="X222" s="209"/>
      <c r="Y222" s="209"/>
      <c r="Z222" s="209"/>
      <c r="AA222" s="209"/>
      <c r="AB222" s="209"/>
    </row>
    <row r="223" spans="1:28">
      <c r="A223" s="209"/>
      <c r="B223" s="209"/>
      <c r="C223" s="4"/>
      <c r="D223" s="209"/>
      <c r="E223" s="209"/>
      <c r="F223" s="209"/>
      <c r="G223" s="209"/>
      <c r="H223" s="209"/>
      <c r="I223" s="209"/>
      <c r="J223" s="209"/>
      <c r="K223" s="209"/>
      <c r="L223" s="209"/>
      <c r="M223" s="209"/>
      <c r="N223" s="209"/>
      <c r="O223" s="209"/>
      <c r="P223" s="209"/>
      <c r="Q223" s="209"/>
      <c r="R223" s="209"/>
      <c r="S223" s="209"/>
      <c r="T223" s="209"/>
      <c r="U223" s="209"/>
      <c r="V223" s="209"/>
      <c r="W223" s="209"/>
      <c r="X223" s="209"/>
      <c r="Y223" s="209"/>
      <c r="Z223" s="209"/>
      <c r="AA223" s="209"/>
      <c r="AB223" s="209"/>
    </row>
    <row r="224" spans="1:28">
      <c r="A224" s="209"/>
      <c r="B224" s="209"/>
      <c r="C224" s="4"/>
      <c r="D224" s="209"/>
      <c r="E224" s="209"/>
      <c r="F224" s="209"/>
      <c r="G224" s="209"/>
      <c r="H224" s="209"/>
      <c r="I224" s="209"/>
      <c r="J224" s="209"/>
      <c r="K224" s="209"/>
      <c r="L224" s="209"/>
      <c r="M224" s="209"/>
      <c r="N224" s="209"/>
      <c r="O224" s="209"/>
      <c r="P224" s="209"/>
      <c r="Q224" s="209"/>
      <c r="R224" s="209"/>
      <c r="S224" s="209"/>
      <c r="T224" s="209"/>
      <c r="U224" s="209"/>
      <c r="V224" s="209"/>
      <c r="W224" s="209"/>
      <c r="X224" s="209"/>
      <c r="Y224" s="209"/>
      <c r="Z224" s="209"/>
      <c r="AA224" s="209"/>
      <c r="AB224" s="209"/>
    </row>
    <row r="225" spans="1:28">
      <c r="A225" s="209"/>
      <c r="B225" s="209"/>
      <c r="C225" s="4"/>
      <c r="D225" s="209"/>
      <c r="E225" s="209"/>
      <c r="F225" s="209"/>
      <c r="G225" s="209"/>
      <c r="H225" s="209"/>
      <c r="I225" s="209"/>
      <c r="J225" s="209"/>
      <c r="K225" s="209"/>
      <c r="L225" s="209"/>
      <c r="M225" s="209"/>
      <c r="N225" s="209"/>
      <c r="O225" s="209"/>
      <c r="P225" s="209"/>
      <c r="Q225" s="209"/>
      <c r="R225" s="209"/>
      <c r="S225" s="209"/>
      <c r="T225" s="209"/>
      <c r="U225" s="209"/>
      <c r="V225" s="209"/>
      <c r="W225" s="209"/>
      <c r="X225" s="209"/>
      <c r="Y225" s="209"/>
      <c r="Z225" s="209"/>
      <c r="AA225" s="209"/>
      <c r="AB225" s="209"/>
    </row>
    <row r="226" spans="1:28">
      <c r="A226" s="209"/>
      <c r="B226" s="209"/>
      <c r="C226" s="4"/>
      <c r="D226" s="209"/>
      <c r="E226" s="209"/>
      <c r="F226" s="209"/>
      <c r="G226" s="209"/>
      <c r="H226" s="209"/>
      <c r="I226" s="209"/>
      <c r="J226" s="209"/>
      <c r="K226" s="209"/>
      <c r="L226" s="209"/>
      <c r="M226" s="209"/>
      <c r="N226" s="209"/>
      <c r="O226" s="209"/>
      <c r="P226" s="209"/>
      <c r="Q226" s="209"/>
      <c r="R226" s="209"/>
      <c r="S226" s="209"/>
      <c r="T226" s="209"/>
      <c r="U226" s="209"/>
      <c r="V226" s="209"/>
      <c r="W226" s="209"/>
      <c r="X226" s="209"/>
      <c r="Y226" s="209"/>
      <c r="Z226" s="209"/>
      <c r="AA226" s="209"/>
      <c r="AB226" s="209"/>
    </row>
    <row r="227" spans="1:28">
      <c r="A227" s="209"/>
      <c r="B227" s="209"/>
      <c r="C227" s="4"/>
      <c r="D227" s="209"/>
      <c r="E227" s="209"/>
      <c r="F227" s="209"/>
      <c r="G227" s="209"/>
      <c r="H227" s="209"/>
      <c r="I227" s="209"/>
      <c r="J227" s="209"/>
      <c r="K227" s="209"/>
      <c r="L227" s="209"/>
      <c r="M227" s="209"/>
      <c r="N227" s="209"/>
      <c r="O227" s="209"/>
      <c r="P227" s="209"/>
      <c r="Q227" s="209"/>
      <c r="R227" s="209"/>
      <c r="S227" s="209"/>
      <c r="T227" s="209"/>
      <c r="U227" s="209"/>
      <c r="V227" s="209"/>
      <c r="W227" s="209"/>
      <c r="X227" s="209"/>
      <c r="Y227" s="209"/>
      <c r="Z227" s="209"/>
      <c r="AA227" s="209"/>
      <c r="AB227" s="209"/>
    </row>
    <row r="228" spans="1:28">
      <c r="A228" s="209"/>
      <c r="B228" s="209"/>
      <c r="C228" s="4"/>
      <c r="D228" s="209"/>
      <c r="E228" s="209"/>
      <c r="F228" s="209"/>
      <c r="G228" s="209"/>
      <c r="H228" s="209"/>
      <c r="I228" s="209"/>
      <c r="J228" s="209"/>
      <c r="K228" s="209"/>
      <c r="L228" s="209"/>
      <c r="M228" s="209"/>
      <c r="N228" s="209"/>
      <c r="O228" s="209"/>
      <c r="P228" s="209"/>
      <c r="Q228" s="209"/>
      <c r="R228" s="209"/>
      <c r="S228" s="209"/>
      <c r="T228" s="209"/>
      <c r="U228" s="209"/>
      <c r="V228" s="209"/>
      <c r="W228" s="209"/>
      <c r="X228" s="209"/>
      <c r="Y228" s="209"/>
      <c r="Z228" s="209"/>
      <c r="AA228" s="209"/>
      <c r="AB228" s="209"/>
    </row>
    <row r="229" spans="1:28">
      <c r="A229" s="209"/>
      <c r="B229" s="209"/>
      <c r="C229" s="4"/>
      <c r="D229" s="209"/>
      <c r="E229" s="209"/>
      <c r="F229" s="209"/>
      <c r="G229" s="209"/>
      <c r="H229" s="209"/>
      <c r="I229" s="209"/>
      <c r="J229" s="209"/>
      <c r="K229" s="209"/>
      <c r="L229" s="209"/>
      <c r="M229" s="209"/>
      <c r="N229" s="209"/>
      <c r="O229" s="209"/>
      <c r="P229" s="209"/>
      <c r="Q229" s="209"/>
      <c r="R229" s="209"/>
      <c r="S229" s="209"/>
      <c r="T229" s="209"/>
      <c r="U229" s="209"/>
      <c r="V229" s="209"/>
      <c r="W229" s="209"/>
      <c r="X229" s="209"/>
      <c r="Y229" s="209"/>
      <c r="Z229" s="209"/>
      <c r="AA229" s="209"/>
      <c r="AB229" s="209"/>
    </row>
    <row r="230" spans="1:28">
      <c r="A230" s="209"/>
      <c r="B230" s="209"/>
      <c r="C230" s="4"/>
      <c r="D230" s="209"/>
      <c r="E230" s="209"/>
      <c r="F230" s="209"/>
      <c r="G230" s="209"/>
      <c r="H230" s="209"/>
      <c r="I230" s="209"/>
      <c r="J230" s="209"/>
      <c r="K230" s="209"/>
      <c r="L230" s="209"/>
      <c r="M230" s="209"/>
      <c r="N230" s="209"/>
      <c r="O230" s="209"/>
      <c r="P230" s="209"/>
      <c r="Q230" s="209"/>
      <c r="R230" s="209"/>
      <c r="S230" s="209"/>
      <c r="T230" s="209"/>
      <c r="U230" s="209"/>
      <c r="V230" s="209"/>
      <c r="W230" s="209"/>
      <c r="X230" s="209"/>
      <c r="Y230" s="209"/>
      <c r="Z230" s="209"/>
      <c r="AA230" s="209"/>
      <c r="AB230" s="209"/>
    </row>
    <row r="231" spans="1:28">
      <c r="A231" s="209"/>
      <c r="B231" s="209"/>
      <c r="C231" s="4"/>
      <c r="D231" s="209"/>
      <c r="E231" s="209"/>
      <c r="F231" s="209"/>
      <c r="G231" s="209"/>
      <c r="H231" s="209"/>
      <c r="I231" s="209"/>
      <c r="J231" s="209"/>
      <c r="K231" s="209"/>
      <c r="L231" s="209"/>
      <c r="M231" s="209"/>
      <c r="N231" s="209"/>
      <c r="O231" s="209"/>
      <c r="P231" s="209"/>
      <c r="Q231" s="209"/>
      <c r="R231" s="209"/>
      <c r="S231" s="209"/>
      <c r="T231" s="209"/>
      <c r="U231" s="209"/>
      <c r="V231" s="209"/>
      <c r="W231" s="209"/>
      <c r="X231" s="209"/>
      <c r="Y231" s="209"/>
      <c r="Z231" s="209"/>
      <c r="AA231" s="209"/>
      <c r="AB231" s="209"/>
    </row>
    <row r="232" spans="1:28">
      <c r="A232" s="209"/>
      <c r="B232" s="209"/>
      <c r="C232" s="4"/>
      <c r="D232" s="209"/>
      <c r="E232" s="209"/>
      <c r="F232" s="209"/>
      <c r="G232" s="209"/>
      <c r="H232" s="209"/>
      <c r="I232" s="209"/>
      <c r="J232" s="209"/>
      <c r="K232" s="209"/>
      <c r="L232" s="209"/>
      <c r="M232" s="209"/>
      <c r="N232" s="209"/>
      <c r="O232" s="209"/>
      <c r="P232" s="209"/>
      <c r="Q232" s="209"/>
      <c r="R232" s="209"/>
      <c r="S232" s="209"/>
      <c r="T232" s="209"/>
      <c r="U232" s="209"/>
      <c r="V232" s="209"/>
      <c r="W232" s="209"/>
      <c r="X232" s="209"/>
      <c r="Y232" s="209"/>
      <c r="Z232" s="209"/>
      <c r="AA232" s="209"/>
      <c r="AB232" s="209"/>
    </row>
    <row r="233" spans="1:28">
      <c r="A233" s="209"/>
      <c r="B233" s="209"/>
      <c r="C233" s="4"/>
      <c r="D233" s="209"/>
      <c r="E233" s="209"/>
      <c r="F233" s="209"/>
      <c r="G233" s="209"/>
      <c r="H233" s="209"/>
      <c r="I233" s="209"/>
      <c r="J233" s="209"/>
      <c r="K233" s="209"/>
      <c r="L233" s="209"/>
      <c r="M233" s="209"/>
      <c r="N233" s="209"/>
      <c r="O233" s="209"/>
      <c r="P233" s="209"/>
      <c r="Q233" s="209"/>
      <c r="R233" s="209"/>
      <c r="S233" s="209"/>
      <c r="T233" s="209"/>
      <c r="U233" s="209"/>
      <c r="V233" s="209"/>
      <c r="W233" s="209"/>
      <c r="X233" s="209"/>
      <c r="Y233" s="209"/>
      <c r="Z233" s="209"/>
      <c r="AA233" s="209"/>
      <c r="AB233" s="209"/>
    </row>
    <row r="234" spans="1:28">
      <c r="A234" s="209"/>
      <c r="B234" s="209"/>
      <c r="C234" s="4"/>
      <c r="D234" s="209"/>
      <c r="E234" s="209"/>
      <c r="F234" s="209"/>
      <c r="G234" s="209"/>
      <c r="H234" s="209"/>
      <c r="I234" s="209"/>
      <c r="J234" s="209"/>
      <c r="K234" s="209"/>
      <c r="L234" s="209"/>
      <c r="M234" s="209"/>
      <c r="N234" s="209"/>
      <c r="O234" s="209"/>
      <c r="P234" s="209"/>
      <c r="Q234" s="209"/>
      <c r="R234" s="209"/>
      <c r="S234" s="209"/>
      <c r="T234" s="209"/>
      <c r="U234" s="209"/>
      <c r="V234" s="209"/>
      <c r="W234" s="209"/>
      <c r="X234" s="209"/>
      <c r="Y234" s="209"/>
      <c r="Z234" s="209"/>
      <c r="AA234" s="209"/>
      <c r="AB234" s="209"/>
    </row>
    <row r="235" spans="1:28">
      <c r="A235" s="209"/>
      <c r="B235" s="209"/>
      <c r="C235" s="4"/>
      <c r="D235" s="209"/>
      <c r="E235" s="209"/>
      <c r="F235" s="209"/>
      <c r="G235" s="209"/>
      <c r="H235" s="209"/>
      <c r="I235" s="209"/>
      <c r="J235" s="209"/>
      <c r="K235" s="209"/>
      <c r="L235" s="209"/>
      <c r="M235" s="209"/>
      <c r="N235" s="209"/>
      <c r="O235" s="209"/>
      <c r="P235" s="209"/>
      <c r="Q235" s="209"/>
      <c r="R235" s="209"/>
      <c r="S235" s="209"/>
      <c r="T235" s="209"/>
      <c r="U235" s="209"/>
      <c r="V235" s="209"/>
      <c r="W235" s="209"/>
      <c r="X235" s="209"/>
      <c r="Y235" s="209"/>
      <c r="Z235" s="209"/>
      <c r="AA235" s="209"/>
      <c r="AB235" s="209"/>
    </row>
    <row r="236" spans="1:28">
      <c r="A236" s="209"/>
      <c r="B236" s="209"/>
      <c r="C236" s="4"/>
      <c r="D236" s="209"/>
      <c r="E236" s="209"/>
      <c r="F236" s="209"/>
      <c r="G236" s="209"/>
      <c r="H236" s="209"/>
      <c r="I236" s="209"/>
      <c r="J236" s="209"/>
      <c r="K236" s="209"/>
      <c r="L236" s="209"/>
      <c r="M236" s="209"/>
      <c r="N236" s="209"/>
      <c r="O236" s="209"/>
      <c r="P236" s="209"/>
      <c r="Q236" s="209"/>
      <c r="R236" s="209"/>
      <c r="S236" s="209"/>
      <c r="T236" s="209"/>
      <c r="U236" s="209"/>
      <c r="V236" s="209"/>
      <c r="W236" s="209"/>
      <c r="X236" s="209"/>
      <c r="Y236" s="209"/>
      <c r="Z236" s="209"/>
      <c r="AA236" s="209"/>
      <c r="AB236" s="209"/>
    </row>
    <row r="237" spans="1:28">
      <c r="A237" s="209"/>
      <c r="B237" s="209"/>
      <c r="C237" s="4"/>
      <c r="D237" s="209"/>
      <c r="E237" s="209"/>
      <c r="F237" s="209"/>
      <c r="G237" s="209"/>
      <c r="H237" s="209"/>
      <c r="I237" s="209"/>
      <c r="J237" s="209"/>
      <c r="K237" s="209"/>
      <c r="L237" s="209"/>
      <c r="M237" s="209"/>
      <c r="N237" s="209"/>
      <c r="O237" s="209"/>
      <c r="P237" s="209"/>
      <c r="Q237" s="209"/>
      <c r="R237" s="209"/>
      <c r="S237" s="209"/>
      <c r="T237" s="209"/>
      <c r="U237" s="209"/>
      <c r="V237" s="209"/>
      <c r="W237" s="209"/>
      <c r="X237" s="209"/>
      <c r="Y237" s="209"/>
      <c r="Z237" s="209"/>
      <c r="AA237" s="209"/>
      <c r="AB237" s="209"/>
    </row>
    <row r="238" spans="1:28">
      <c r="A238" s="209"/>
      <c r="B238" s="209"/>
      <c r="C238" s="4"/>
      <c r="D238" s="209"/>
      <c r="E238" s="209"/>
      <c r="F238" s="209"/>
      <c r="G238" s="209"/>
      <c r="H238" s="209"/>
      <c r="I238" s="209"/>
      <c r="J238" s="209"/>
      <c r="K238" s="209"/>
      <c r="L238" s="209"/>
      <c r="M238" s="209"/>
      <c r="N238" s="209"/>
      <c r="O238" s="209"/>
      <c r="P238" s="209"/>
      <c r="Q238" s="209"/>
      <c r="R238" s="209"/>
      <c r="S238" s="209"/>
      <c r="T238" s="209"/>
      <c r="U238" s="209"/>
      <c r="V238" s="209"/>
      <c r="W238" s="209"/>
      <c r="X238" s="209"/>
      <c r="Y238" s="209"/>
      <c r="Z238" s="209"/>
      <c r="AA238" s="209"/>
      <c r="AB238" s="209"/>
    </row>
    <row r="239" spans="1:28">
      <c r="A239" s="209"/>
      <c r="B239" s="209"/>
      <c r="C239" s="4"/>
      <c r="D239" s="209"/>
      <c r="E239" s="209"/>
      <c r="F239" s="209"/>
      <c r="G239" s="209"/>
      <c r="H239" s="209"/>
      <c r="I239" s="209"/>
      <c r="J239" s="209"/>
      <c r="K239" s="209"/>
      <c r="L239" s="209"/>
      <c r="M239" s="209"/>
      <c r="N239" s="209"/>
      <c r="O239" s="209"/>
      <c r="P239" s="209"/>
      <c r="Q239" s="209"/>
      <c r="R239" s="209"/>
      <c r="S239" s="209"/>
      <c r="T239" s="209"/>
      <c r="U239" s="209"/>
      <c r="V239" s="209"/>
      <c r="W239" s="209"/>
      <c r="X239" s="209"/>
      <c r="Y239" s="209"/>
      <c r="Z239" s="209"/>
      <c r="AA239" s="209"/>
      <c r="AB239" s="209"/>
    </row>
    <row r="240" spans="1:28">
      <c r="A240" s="209"/>
      <c r="B240" s="209"/>
      <c r="C240" s="4"/>
      <c r="D240" s="209"/>
      <c r="E240" s="209"/>
      <c r="F240" s="209"/>
      <c r="G240" s="209"/>
      <c r="H240" s="209"/>
      <c r="I240" s="209"/>
      <c r="J240" s="209"/>
      <c r="K240" s="209"/>
      <c r="L240" s="209"/>
      <c r="M240" s="209"/>
      <c r="N240" s="209"/>
      <c r="O240" s="209"/>
      <c r="P240" s="209"/>
      <c r="Q240" s="209"/>
      <c r="R240" s="209"/>
      <c r="S240" s="209"/>
      <c r="T240" s="209"/>
      <c r="U240" s="209"/>
      <c r="V240" s="209"/>
      <c r="W240" s="209"/>
      <c r="X240" s="209"/>
      <c r="Y240" s="209"/>
      <c r="Z240" s="209"/>
      <c r="AA240" s="209"/>
      <c r="AB240" s="209"/>
    </row>
    <row r="241" spans="1:28">
      <c r="A241" s="209"/>
      <c r="B241" s="209"/>
      <c r="C241" s="4"/>
      <c r="D241" s="209"/>
      <c r="E241" s="209"/>
      <c r="F241" s="209"/>
      <c r="G241" s="209"/>
      <c r="H241" s="209"/>
      <c r="I241" s="209"/>
      <c r="J241" s="209"/>
      <c r="K241" s="209"/>
      <c r="L241" s="209"/>
      <c r="M241" s="209"/>
      <c r="N241" s="209"/>
      <c r="O241" s="209"/>
      <c r="P241" s="209"/>
      <c r="Q241" s="209"/>
      <c r="R241" s="209"/>
      <c r="S241" s="209"/>
      <c r="T241" s="209"/>
      <c r="U241" s="209"/>
      <c r="V241" s="209"/>
      <c r="W241" s="209"/>
      <c r="X241" s="209"/>
      <c r="Y241" s="209"/>
      <c r="Z241" s="209"/>
      <c r="AA241" s="209"/>
      <c r="AB241" s="209"/>
    </row>
    <row r="242" spans="1:28">
      <c r="A242" s="209"/>
      <c r="B242" s="209"/>
      <c r="C242" s="4"/>
      <c r="D242" s="209"/>
      <c r="E242" s="209"/>
      <c r="F242" s="209"/>
      <c r="G242" s="209"/>
      <c r="H242" s="209"/>
      <c r="I242" s="209"/>
      <c r="J242" s="209"/>
      <c r="K242" s="209"/>
      <c r="L242" s="209"/>
      <c r="M242" s="209"/>
      <c r="N242" s="209"/>
      <c r="O242" s="209"/>
      <c r="P242" s="209"/>
      <c r="Q242" s="209"/>
      <c r="R242" s="209"/>
      <c r="S242" s="209"/>
      <c r="T242" s="209"/>
      <c r="U242" s="209"/>
      <c r="V242" s="209"/>
      <c r="W242" s="209"/>
      <c r="X242" s="209"/>
      <c r="Y242" s="209"/>
      <c r="Z242" s="209"/>
      <c r="AA242" s="209"/>
      <c r="AB242" s="209"/>
    </row>
    <row r="243" spans="1:28">
      <c r="A243" s="209"/>
      <c r="B243" s="209"/>
      <c r="C243" s="4"/>
      <c r="D243" s="209"/>
      <c r="E243" s="209"/>
      <c r="F243" s="209"/>
      <c r="G243" s="209"/>
      <c r="H243" s="209"/>
      <c r="I243" s="209"/>
      <c r="J243" s="209"/>
      <c r="K243" s="209"/>
      <c r="L243" s="209"/>
      <c r="M243" s="209"/>
      <c r="N243" s="209"/>
      <c r="O243" s="209"/>
      <c r="P243" s="209"/>
      <c r="Q243" s="209"/>
      <c r="R243" s="209"/>
      <c r="S243" s="209"/>
      <c r="T243" s="209"/>
      <c r="U243" s="209"/>
      <c r="V243" s="209"/>
      <c r="W243" s="209"/>
      <c r="X243" s="209"/>
      <c r="Y243" s="209"/>
      <c r="Z243" s="209"/>
      <c r="AA243" s="209"/>
      <c r="AB243" s="209"/>
    </row>
    <row r="244" spans="1:28">
      <c r="A244" s="209"/>
      <c r="B244" s="209"/>
      <c r="C244" s="4"/>
      <c r="D244" s="209"/>
      <c r="E244" s="209"/>
      <c r="F244" s="209"/>
      <c r="G244" s="209"/>
      <c r="H244" s="209"/>
      <c r="I244" s="209"/>
      <c r="J244" s="209"/>
      <c r="K244" s="209"/>
      <c r="L244" s="209"/>
      <c r="M244" s="209"/>
      <c r="N244" s="209"/>
      <c r="O244" s="209"/>
      <c r="P244" s="209"/>
      <c r="Q244" s="209"/>
      <c r="R244" s="209"/>
      <c r="S244" s="209"/>
      <c r="T244" s="209"/>
      <c r="U244" s="209"/>
      <c r="V244" s="209"/>
      <c r="W244" s="209"/>
      <c r="X244" s="209"/>
      <c r="Y244" s="209"/>
      <c r="Z244" s="209"/>
      <c r="AA244" s="209"/>
      <c r="AB244" s="209"/>
    </row>
    <row r="245" spans="1:28">
      <c r="A245" s="209"/>
      <c r="B245" s="209"/>
      <c r="C245" s="4"/>
      <c r="D245" s="209"/>
      <c r="E245" s="209"/>
      <c r="F245" s="209"/>
      <c r="G245" s="209"/>
      <c r="H245" s="209"/>
      <c r="I245" s="209"/>
      <c r="J245" s="209"/>
      <c r="K245" s="209"/>
      <c r="L245" s="209"/>
      <c r="M245" s="209"/>
      <c r="N245" s="209"/>
      <c r="O245" s="209"/>
      <c r="P245" s="209"/>
      <c r="Q245" s="209"/>
      <c r="R245" s="209"/>
      <c r="S245" s="209"/>
      <c r="T245" s="209"/>
      <c r="U245" s="209"/>
      <c r="V245" s="209"/>
      <c r="W245" s="209"/>
      <c r="X245" s="209"/>
      <c r="Y245" s="209"/>
      <c r="Z245" s="209"/>
      <c r="AA245" s="209"/>
      <c r="AB245" s="209"/>
    </row>
    <row r="246" spans="1:28">
      <c r="A246" s="209"/>
      <c r="B246" s="209"/>
      <c r="C246" s="4"/>
      <c r="D246" s="209"/>
      <c r="E246" s="209"/>
      <c r="F246" s="209"/>
      <c r="G246" s="209"/>
      <c r="H246" s="209"/>
      <c r="I246" s="209"/>
      <c r="J246" s="209"/>
      <c r="K246" s="209"/>
      <c r="L246" s="209"/>
      <c r="M246" s="209"/>
      <c r="N246" s="209"/>
      <c r="O246" s="209"/>
      <c r="P246" s="209"/>
      <c r="Q246" s="209"/>
      <c r="R246" s="209"/>
      <c r="S246" s="209"/>
      <c r="T246" s="209"/>
      <c r="U246" s="209"/>
      <c r="V246" s="209"/>
      <c r="W246" s="209"/>
      <c r="X246" s="209"/>
      <c r="Y246" s="209"/>
      <c r="Z246" s="209"/>
      <c r="AA246" s="209"/>
      <c r="AB246" s="209"/>
    </row>
    <row r="247" spans="1:28">
      <c r="A247" s="209"/>
      <c r="B247" s="209"/>
      <c r="C247" s="4"/>
      <c r="D247" s="209"/>
      <c r="E247" s="209"/>
      <c r="F247" s="209"/>
      <c r="G247" s="209"/>
      <c r="H247" s="209"/>
      <c r="I247" s="209"/>
      <c r="J247" s="209"/>
      <c r="K247" s="209"/>
      <c r="L247" s="209"/>
      <c r="M247" s="209"/>
      <c r="N247" s="209"/>
      <c r="O247" s="209"/>
      <c r="P247" s="209"/>
      <c r="Q247" s="209"/>
      <c r="R247" s="209"/>
      <c r="S247" s="209"/>
      <c r="T247" s="209"/>
      <c r="U247" s="209"/>
      <c r="V247" s="209"/>
      <c r="W247" s="209"/>
      <c r="X247" s="209"/>
      <c r="Y247" s="209"/>
      <c r="Z247" s="209"/>
      <c r="AA247" s="209"/>
      <c r="AB247" s="209"/>
    </row>
    <row r="248" spans="1:28">
      <c r="A248" s="209"/>
      <c r="B248" s="209"/>
      <c r="C248" s="4"/>
      <c r="D248" s="209"/>
      <c r="E248" s="209"/>
      <c r="F248" s="209"/>
      <c r="G248" s="209"/>
      <c r="H248" s="209"/>
      <c r="I248" s="209"/>
      <c r="J248" s="209"/>
      <c r="K248" s="209"/>
      <c r="L248" s="209"/>
      <c r="M248" s="209"/>
      <c r="N248" s="209"/>
      <c r="O248" s="209"/>
      <c r="P248" s="209"/>
      <c r="Q248" s="209"/>
      <c r="R248" s="209"/>
      <c r="S248" s="209"/>
      <c r="T248" s="209"/>
      <c r="U248" s="209"/>
      <c r="V248" s="209"/>
      <c r="W248" s="209"/>
      <c r="X248" s="209"/>
      <c r="Y248" s="209"/>
      <c r="Z248" s="209"/>
      <c r="AA248" s="209"/>
      <c r="AB248" s="209"/>
    </row>
    <row r="249" spans="1:28">
      <c r="A249" s="209"/>
      <c r="B249" s="209"/>
      <c r="C249" s="4"/>
      <c r="D249" s="209"/>
      <c r="E249" s="209"/>
      <c r="F249" s="209"/>
      <c r="G249" s="209"/>
      <c r="H249" s="209"/>
      <c r="I249" s="209"/>
      <c r="J249" s="209"/>
      <c r="K249" s="209"/>
      <c r="L249" s="209"/>
      <c r="M249" s="209"/>
      <c r="N249" s="209"/>
      <c r="O249" s="209"/>
      <c r="P249" s="209"/>
      <c r="Q249" s="209"/>
      <c r="R249" s="209"/>
      <c r="S249" s="209"/>
      <c r="T249" s="209"/>
      <c r="U249" s="209"/>
      <c r="V249" s="209"/>
      <c r="W249" s="209"/>
      <c r="X249" s="209"/>
      <c r="Y249" s="209"/>
      <c r="Z249" s="209"/>
      <c r="AA249" s="209"/>
      <c r="AB249" s="209"/>
    </row>
    <row r="250" spans="1:28">
      <c r="A250" s="209"/>
      <c r="B250" s="209"/>
      <c r="C250" s="4"/>
      <c r="D250" s="209"/>
      <c r="E250" s="209"/>
      <c r="F250" s="209"/>
      <c r="G250" s="209"/>
      <c r="H250" s="209"/>
      <c r="I250" s="209"/>
      <c r="J250" s="209"/>
      <c r="K250" s="209"/>
      <c r="L250" s="209"/>
      <c r="M250" s="209"/>
      <c r="N250" s="209"/>
      <c r="O250" s="209"/>
      <c r="P250" s="209"/>
      <c r="Q250" s="209"/>
      <c r="R250" s="209"/>
      <c r="S250" s="209"/>
      <c r="T250" s="209"/>
      <c r="U250" s="209"/>
      <c r="V250" s="209"/>
      <c r="W250" s="209"/>
      <c r="X250" s="209"/>
      <c r="Y250" s="209"/>
      <c r="Z250" s="209"/>
      <c r="AA250" s="209"/>
      <c r="AB250" s="209"/>
    </row>
    <row r="251" spans="1:28">
      <c r="A251" s="209"/>
      <c r="B251" s="209"/>
      <c r="C251" s="4"/>
      <c r="D251" s="209"/>
      <c r="E251" s="209"/>
      <c r="F251" s="209"/>
      <c r="G251" s="209"/>
      <c r="H251" s="209"/>
      <c r="I251" s="209"/>
      <c r="J251" s="209"/>
      <c r="K251" s="209"/>
      <c r="L251" s="209"/>
      <c r="M251" s="209"/>
      <c r="N251" s="209"/>
      <c r="O251" s="209"/>
      <c r="P251" s="209"/>
      <c r="Q251" s="209"/>
      <c r="R251" s="209"/>
      <c r="S251" s="209"/>
      <c r="T251" s="209"/>
      <c r="U251" s="209"/>
      <c r="V251" s="209"/>
      <c r="W251" s="209"/>
      <c r="X251" s="209"/>
      <c r="Y251" s="209"/>
      <c r="Z251" s="209"/>
      <c r="AA251" s="209"/>
      <c r="AB251" s="209"/>
    </row>
    <row r="252" spans="1:28">
      <c r="A252" s="209"/>
      <c r="B252" s="209"/>
      <c r="C252" s="4"/>
      <c r="D252" s="209"/>
      <c r="E252" s="209"/>
      <c r="F252" s="209"/>
      <c r="G252" s="209"/>
      <c r="H252" s="209"/>
      <c r="I252" s="209"/>
      <c r="J252" s="209"/>
      <c r="K252" s="209"/>
      <c r="L252" s="209"/>
      <c r="M252" s="209"/>
      <c r="N252" s="209"/>
      <c r="O252" s="209"/>
      <c r="P252" s="209"/>
      <c r="Q252" s="209"/>
      <c r="R252" s="209"/>
      <c r="S252" s="209"/>
      <c r="T252" s="209"/>
      <c r="U252" s="209"/>
      <c r="V252" s="209"/>
      <c r="W252" s="209"/>
      <c r="X252" s="209"/>
      <c r="Y252" s="209"/>
      <c r="Z252" s="209"/>
      <c r="AA252" s="209"/>
      <c r="AB252" s="209"/>
    </row>
    <row r="253" spans="1:28">
      <c r="A253" s="209"/>
      <c r="B253" s="209"/>
      <c r="C253" s="4"/>
      <c r="D253" s="209"/>
      <c r="E253" s="209"/>
      <c r="F253" s="209"/>
      <c r="G253" s="209"/>
      <c r="H253" s="209"/>
      <c r="I253" s="209"/>
      <c r="J253" s="209"/>
      <c r="K253" s="209"/>
      <c r="L253" s="209"/>
      <c r="M253" s="209"/>
      <c r="N253" s="209"/>
      <c r="O253" s="209"/>
      <c r="P253" s="209"/>
      <c r="Q253" s="209"/>
      <c r="R253" s="209"/>
      <c r="S253" s="209"/>
      <c r="T253" s="209"/>
      <c r="U253" s="209"/>
      <c r="V253" s="209"/>
      <c r="W253" s="209"/>
      <c r="X253" s="209"/>
      <c r="Y253" s="209"/>
      <c r="Z253" s="209"/>
      <c r="AA253" s="209"/>
      <c r="AB253" s="209"/>
    </row>
    <row r="254" spans="1:28">
      <c r="A254" s="209"/>
      <c r="B254" s="209"/>
      <c r="C254" s="4"/>
      <c r="D254" s="209"/>
      <c r="E254" s="209"/>
      <c r="F254" s="209"/>
      <c r="G254" s="209"/>
      <c r="H254" s="209"/>
      <c r="I254" s="209"/>
      <c r="J254" s="209"/>
      <c r="K254" s="209"/>
      <c r="L254" s="209"/>
      <c r="M254" s="209"/>
      <c r="N254" s="209"/>
      <c r="O254" s="209"/>
      <c r="P254" s="209"/>
      <c r="Q254" s="209"/>
      <c r="R254" s="209"/>
      <c r="S254" s="209"/>
      <c r="T254" s="209"/>
      <c r="U254" s="209"/>
      <c r="V254" s="209"/>
      <c r="W254" s="209"/>
      <c r="X254" s="209"/>
      <c r="Y254" s="209"/>
      <c r="Z254" s="209"/>
      <c r="AA254" s="209"/>
      <c r="AB254" s="209"/>
    </row>
    <row r="255" spans="1:28">
      <c r="A255" s="209"/>
      <c r="B255" s="209"/>
      <c r="C255" s="4"/>
      <c r="D255" s="209"/>
      <c r="E255" s="209"/>
      <c r="F255" s="209"/>
      <c r="G255" s="209"/>
      <c r="H255" s="209"/>
      <c r="I255" s="209"/>
      <c r="J255" s="209"/>
      <c r="K255" s="209"/>
      <c r="L255" s="209"/>
      <c r="M255" s="209"/>
      <c r="N255" s="209"/>
      <c r="O255" s="209"/>
      <c r="P255" s="209"/>
      <c r="Q255" s="209"/>
      <c r="R255" s="209"/>
      <c r="S255" s="209"/>
      <c r="T255" s="209"/>
      <c r="U255" s="209"/>
      <c r="V255" s="209"/>
      <c r="W255" s="209"/>
      <c r="X255" s="209"/>
      <c r="Y255" s="209"/>
      <c r="Z255" s="209"/>
      <c r="AA255" s="209"/>
      <c r="AB255" s="209"/>
    </row>
    <row r="256" spans="1:28">
      <c r="A256" s="209"/>
      <c r="B256" s="209"/>
      <c r="C256" s="4"/>
      <c r="D256" s="209"/>
      <c r="E256" s="209"/>
      <c r="F256" s="209"/>
      <c r="G256" s="209"/>
      <c r="H256" s="209"/>
      <c r="I256" s="209"/>
      <c r="J256" s="209"/>
      <c r="K256" s="209"/>
      <c r="L256" s="209"/>
      <c r="M256" s="209"/>
      <c r="N256" s="209"/>
      <c r="O256" s="209"/>
      <c r="P256" s="209"/>
      <c r="Q256" s="209"/>
      <c r="R256" s="209"/>
      <c r="S256" s="209"/>
      <c r="T256" s="209"/>
      <c r="U256" s="209"/>
      <c r="V256" s="209"/>
      <c r="W256" s="209"/>
      <c r="X256" s="209"/>
      <c r="Y256" s="209"/>
      <c r="Z256" s="209"/>
      <c r="AA256" s="209"/>
      <c r="AB256" s="209"/>
    </row>
    <row r="257" spans="1:28">
      <c r="A257" s="209"/>
      <c r="B257" s="209"/>
      <c r="C257" s="4"/>
      <c r="D257" s="209"/>
      <c r="E257" s="209"/>
      <c r="F257" s="209"/>
      <c r="G257" s="209"/>
      <c r="H257" s="209"/>
      <c r="I257" s="209"/>
      <c r="J257" s="209"/>
      <c r="K257" s="209"/>
      <c r="L257" s="209"/>
      <c r="M257" s="209"/>
      <c r="N257" s="209"/>
      <c r="O257" s="209"/>
      <c r="P257" s="209"/>
      <c r="Q257" s="209"/>
      <c r="R257" s="209"/>
      <c r="S257" s="209"/>
      <c r="T257" s="209"/>
      <c r="U257" s="209"/>
      <c r="V257" s="209"/>
      <c r="W257" s="209"/>
      <c r="X257" s="209"/>
      <c r="Y257" s="209"/>
      <c r="Z257" s="209"/>
      <c r="AA257" s="209"/>
      <c r="AB257" s="209"/>
    </row>
    <row r="258" spans="1:28">
      <c r="A258" s="209"/>
      <c r="B258" s="209"/>
      <c r="C258" s="4"/>
      <c r="D258" s="209"/>
      <c r="E258" s="209"/>
      <c r="F258" s="209"/>
      <c r="G258" s="209"/>
      <c r="H258" s="209"/>
      <c r="I258" s="209"/>
      <c r="J258" s="209"/>
      <c r="K258" s="209"/>
      <c r="L258" s="209"/>
      <c r="M258" s="209"/>
      <c r="N258" s="209"/>
      <c r="O258" s="209"/>
      <c r="P258" s="209"/>
      <c r="Q258" s="209"/>
      <c r="R258" s="209"/>
      <c r="S258" s="209"/>
      <c r="T258" s="209"/>
      <c r="U258" s="209"/>
      <c r="V258" s="209"/>
      <c r="W258" s="209"/>
      <c r="X258" s="209"/>
      <c r="Y258" s="209"/>
      <c r="Z258" s="209"/>
      <c r="AA258" s="209"/>
      <c r="AB258" s="209"/>
    </row>
    <row r="259" spans="1:28">
      <c r="A259" s="209"/>
      <c r="B259" s="209"/>
      <c r="C259" s="4"/>
      <c r="D259" s="209"/>
      <c r="E259" s="209"/>
      <c r="F259" s="209"/>
      <c r="G259" s="209"/>
      <c r="H259" s="209"/>
      <c r="I259" s="209"/>
      <c r="J259" s="209"/>
      <c r="K259" s="209"/>
      <c r="L259" s="209"/>
      <c r="M259" s="209"/>
      <c r="N259" s="209"/>
      <c r="O259" s="209"/>
      <c r="P259" s="209"/>
      <c r="Q259" s="209"/>
      <c r="R259" s="209"/>
      <c r="S259" s="209"/>
      <c r="T259" s="209"/>
      <c r="U259" s="209"/>
      <c r="V259" s="209"/>
      <c r="W259" s="209"/>
      <c r="X259" s="209"/>
      <c r="Y259" s="209"/>
      <c r="Z259" s="209"/>
      <c r="AA259" s="209"/>
      <c r="AB259" s="209"/>
    </row>
    <row r="260" spans="1:28">
      <c r="A260" s="209"/>
      <c r="B260" s="209"/>
      <c r="C260" s="4"/>
      <c r="D260" s="209"/>
      <c r="E260" s="209"/>
      <c r="F260" s="209"/>
      <c r="G260" s="209"/>
      <c r="H260" s="209"/>
      <c r="I260" s="209"/>
      <c r="J260" s="209"/>
      <c r="K260" s="209"/>
      <c r="L260" s="209"/>
      <c r="M260" s="209"/>
      <c r="N260" s="209"/>
      <c r="O260" s="209"/>
      <c r="P260" s="209"/>
      <c r="Q260" s="209"/>
      <c r="R260" s="209"/>
      <c r="S260" s="209"/>
      <c r="T260" s="209"/>
      <c r="U260" s="209"/>
      <c r="V260" s="209"/>
      <c r="W260" s="209"/>
      <c r="X260" s="209"/>
      <c r="Y260" s="209"/>
      <c r="Z260" s="209"/>
      <c r="AA260" s="209"/>
      <c r="AB260" s="209"/>
    </row>
    <row r="261" spans="1:28">
      <c r="A261" s="209"/>
      <c r="B261" s="209"/>
      <c r="C261" s="4"/>
      <c r="D261" s="209"/>
      <c r="E261" s="209"/>
      <c r="F261" s="209"/>
      <c r="G261" s="209"/>
      <c r="H261" s="209"/>
      <c r="I261" s="209"/>
      <c r="J261" s="209"/>
      <c r="K261" s="209"/>
      <c r="L261" s="209"/>
      <c r="M261" s="209"/>
      <c r="N261" s="209"/>
      <c r="O261" s="209"/>
      <c r="P261" s="209"/>
      <c r="Q261" s="209"/>
      <c r="R261" s="209"/>
      <c r="S261" s="209"/>
      <c r="T261" s="209"/>
      <c r="U261" s="209"/>
      <c r="V261" s="209"/>
      <c r="W261" s="209"/>
      <c r="X261" s="209"/>
      <c r="Y261" s="209"/>
      <c r="Z261" s="209"/>
      <c r="AA261" s="209"/>
      <c r="AB261" s="209"/>
    </row>
    <row r="262" spans="1:28">
      <c r="A262" s="209"/>
      <c r="B262" s="209"/>
      <c r="C262" s="4"/>
      <c r="D262" s="209"/>
      <c r="E262" s="209"/>
      <c r="F262" s="209"/>
      <c r="G262" s="209"/>
      <c r="H262" s="209"/>
      <c r="I262" s="209"/>
      <c r="J262" s="209"/>
      <c r="K262" s="209"/>
      <c r="L262" s="209"/>
      <c r="M262" s="209"/>
      <c r="N262" s="209"/>
      <c r="O262" s="209"/>
      <c r="P262" s="209"/>
      <c r="Q262" s="209"/>
      <c r="R262" s="209"/>
      <c r="S262" s="209"/>
      <c r="T262" s="209"/>
      <c r="U262" s="209"/>
      <c r="V262" s="209"/>
      <c r="W262" s="209"/>
      <c r="X262" s="209"/>
      <c r="Y262" s="209"/>
      <c r="Z262" s="209"/>
      <c r="AA262" s="209"/>
      <c r="AB262" s="209"/>
    </row>
    <row r="263" spans="1:28">
      <c r="A263" s="209"/>
      <c r="B263" s="209"/>
      <c r="C263" s="4"/>
      <c r="D263" s="209"/>
      <c r="E263" s="209"/>
      <c r="F263" s="209"/>
      <c r="G263" s="209"/>
      <c r="H263" s="209"/>
      <c r="I263" s="209"/>
      <c r="J263" s="209"/>
      <c r="K263" s="209"/>
      <c r="L263" s="209"/>
      <c r="M263" s="209"/>
      <c r="N263" s="209"/>
      <c r="O263" s="209"/>
      <c r="P263" s="209"/>
      <c r="Q263" s="209"/>
      <c r="R263" s="209"/>
      <c r="S263" s="209"/>
      <c r="T263" s="209"/>
      <c r="U263" s="209"/>
      <c r="V263" s="209"/>
      <c r="W263" s="209"/>
      <c r="X263" s="209"/>
      <c r="Y263" s="209"/>
      <c r="Z263" s="209"/>
      <c r="AA263" s="209"/>
      <c r="AB263" s="209"/>
    </row>
    <row r="264" spans="1:28">
      <c r="A264" s="209"/>
      <c r="B264" s="209"/>
      <c r="C264" s="4"/>
      <c r="D264" s="209"/>
      <c r="E264" s="209"/>
      <c r="F264" s="209"/>
      <c r="G264" s="209"/>
      <c r="H264" s="209"/>
      <c r="I264" s="209"/>
      <c r="J264" s="209"/>
      <c r="K264" s="209"/>
      <c r="L264" s="209"/>
      <c r="M264" s="209"/>
      <c r="N264" s="209"/>
      <c r="O264" s="209"/>
      <c r="P264" s="209"/>
      <c r="Q264" s="209"/>
      <c r="R264" s="209"/>
      <c r="S264" s="209"/>
      <c r="T264" s="209"/>
      <c r="U264" s="209"/>
      <c r="V264" s="209"/>
      <c r="W264" s="209"/>
      <c r="X264" s="209"/>
      <c r="Y264" s="209"/>
      <c r="Z264" s="209"/>
      <c r="AA264" s="209"/>
      <c r="AB264" s="209"/>
    </row>
    <row r="265" spans="1:28">
      <c r="A265" s="209"/>
      <c r="B265" s="209"/>
      <c r="C265" s="4"/>
      <c r="D265" s="209"/>
      <c r="E265" s="209"/>
      <c r="F265" s="209"/>
      <c r="G265" s="209"/>
      <c r="H265" s="209"/>
      <c r="I265" s="209"/>
      <c r="J265" s="209"/>
      <c r="K265" s="209"/>
      <c r="L265" s="209"/>
      <c r="M265" s="209"/>
      <c r="N265" s="209"/>
      <c r="O265" s="209"/>
      <c r="P265" s="209"/>
      <c r="Q265" s="209"/>
      <c r="R265" s="209"/>
      <c r="S265" s="209"/>
      <c r="T265" s="209"/>
      <c r="U265" s="209"/>
      <c r="V265" s="209"/>
      <c r="W265" s="209"/>
      <c r="X265" s="209"/>
      <c r="Y265" s="209"/>
      <c r="Z265" s="209"/>
      <c r="AA265" s="209"/>
      <c r="AB265" s="209"/>
    </row>
    <row r="266" spans="1:28">
      <c r="A266" s="209"/>
      <c r="B266" s="209"/>
      <c r="C266" s="4"/>
      <c r="D266" s="209"/>
      <c r="E266" s="209"/>
      <c r="F266" s="209"/>
      <c r="G266" s="209"/>
      <c r="H266" s="209"/>
      <c r="I266" s="209"/>
      <c r="J266" s="209"/>
      <c r="K266" s="209"/>
      <c r="L266" s="209"/>
      <c r="M266" s="209"/>
      <c r="N266" s="209"/>
      <c r="O266" s="209"/>
      <c r="P266" s="209"/>
      <c r="Q266" s="209"/>
      <c r="R266" s="209"/>
      <c r="S266" s="209"/>
      <c r="T266" s="209"/>
      <c r="U266" s="209"/>
      <c r="V266" s="209"/>
      <c r="W266" s="209"/>
      <c r="X266" s="209"/>
      <c r="Y266" s="209"/>
      <c r="Z266" s="209"/>
      <c r="AA266" s="209"/>
      <c r="AB266" s="209"/>
    </row>
    <row r="267" spans="1:28">
      <c r="A267" s="209"/>
      <c r="B267" s="209"/>
      <c r="C267" s="4"/>
      <c r="D267" s="209"/>
      <c r="E267" s="209"/>
      <c r="F267" s="209"/>
      <c r="G267" s="209"/>
      <c r="H267" s="209"/>
      <c r="I267" s="209"/>
      <c r="J267" s="209"/>
      <c r="K267" s="209"/>
      <c r="L267" s="209"/>
      <c r="M267" s="209"/>
      <c r="N267" s="209"/>
      <c r="O267" s="209"/>
      <c r="P267" s="209"/>
      <c r="Q267" s="209"/>
      <c r="R267" s="209"/>
      <c r="S267" s="209"/>
      <c r="T267" s="209"/>
      <c r="U267" s="209"/>
      <c r="V267" s="209"/>
      <c r="W267" s="209"/>
      <c r="X267" s="209"/>
      <c r="Y267" s="209"/>
      <c r="Z267" s="209"/>
      <c r="AA267" s="209"/>
      <c r="AB267" s="209"/>
    </row>
    <row r="268" spans="1:28">
      <c r="A268" s="209"/>
      <c r="B268" s="209"/>
      <c r="C268" s="4"/>
      <c r="D268" s="209"/>
      <c r="E268" s="209"/>
      <c r="F268" s="209"/>
      <c r="G268" s="209"/>
      <c r="H268" s="209"/>
      <c r="I268" s="209"/>
      <c r="J268" s="209"/>
      <c r="K268" s="209"/>
      <c r="L268" s="209"/>
      <c r="M268" s="209"/>
      <c r="N268" s="209"/>
      <c r="O268" s="209"/>
      <c r="P268" s="209"/>
      <c r="Q268" s="209"/>
      <c r="R268" s="209"/>
      <c r="S268" s="209"/>
      <c r="T268" s="209"/>
      <c r="U268" s="209"/>
      <c r="V268" s="209"/>
      <c r="W268" s="209"/>
      <c r="X268" s="209"/>
      <c r="Y268" s="209"/>
      <c r="Z268" s="209"/>
      <c r="AA268" s="209"/>
      <c r="AB268" s="209"/>
    </row>
    <row r="269" spans="1:28">
      <c r="A269" s="209"/>
      <c r="B269" s="209"/>
      <c r="C269" s="4"/>
      <c r="D269" s="209"/>
      <c r="E269" s="209"/>
      <c r="F269" s="209"/>
      <c r="G269" s="209"/>
      <c r="H269" s="209"/>
      <c r="I269" s="209"/>
      <c r="J269" s="209"/>
      <c r="K269" s="209"/>
      <c r="L269" s="209"/>
      <c r="M269" s="209"/>
      <c r="N269" s="209"/>
      <c r="O269" s="209"/>
      <c r="P269" s="209"/>
      <c r="Q269" s="209"/>
      <c r="R269" s="209"/>
      <c r="S269" s="209"/>
      <c r="T269" s="209"/>
      <c r="U269" s="209"/>
      <c r="V269" s="209"/>
      <c r="W269" s="209"/>
      <c r="X269" s="209"/>
      <c r="Y269" s="209"/>
      <c r="Z269" s="209"/>
      <c r="AA269" s="209"/>
      <c r="AB269" s="209"/>
    </row>
    <row r="270" spans="1:28">
      <c r="A270" s="209"/>
      <c r="B270" s="209"/>
      <c r="C270" s="4"/>
      <c r="D270" s="209"/>
      <c r="E270" s="209"/>
      <c r="F270" s="209"/>
      <c r="G270" s="209"/>
      <c r="H270" s="209"/>
      <c r="I270" s="209"/>
      <c r="J270" s="209"/>
      <c r="K270" s="209"/>
      <c r="L270" s="209"/>
      <c r="M270" s="209"/>
      <c r="N270" s="209"/>
      <c r="O270" s="209"/>
      <c r="P270" s="209"/>
      <c r="Q270" s="209"/>
      <c r="R270" s="209"/>
      <c r="S270" s="209"/>
      <c r="T270" s="209"/>
      <c r="U270" s="209"/>
      <c r="V270" s="209"/>
      <c r="W270" s="209"/>
      <c r="X270" s="209"/>
      <c r="Y270" s="209"/>
      <c r="Z270" s="209"/>
      <c r="AA270" s="209"/>
      <c r="AB270" s="209"/>
    </row>
    <row r="271" spans="1:28">
      <c r="A271" s="209"/>
      <c r="B271" s="209"/>
      <c r="C271" s="4"/>
      <c r="D271" s="209"/>
      <c r="E271" s="209"/>
      <c r="F271" s="209"/>
      <c r="G271" s="209"/>
      <c r="H271" s="209"/>
      <c r="I271" s="209"/>
      <c r="J271" s="209"/>
      <c r="K271" s="209"/>
      <c r="L271" s="209"/>
      <c r="M271" s="209"/>
      <c r="N271" s="209"/>
      <c r="O271" s="209"/>
      <c r="P271" s="209"/>
      <c r="Q271" s="209"/>
      <c r="R271" s="209"/>
      <c r="S271" s="209"/>
      <c r="T271" s="209"/>
      <c r="U271" s="209"/>
      <c r="V271" s="209"/>
      <c r="W271" s="209"/>
      <c r="X271" s="209"/>
      <c r="Y271" s="209"/>
      <c r="Z271" s="209"/>
      <c r="AA271" s="209"/>
      <c r="AB271" s="209"/>
    </row>
    <row r="272" spans="1:28">
      <c r="A272" s="209"/>
      <c r="B272" s="209"/>
      <c r="C272" s="4"/>
      <c r="D272" s="209"/>
      <c r="E272" s="209"/>
      <c r="F272" s="209"/>
      <c r="G272" s="209"/>
      <c r="H272" s="209"/>
      <c r="I272" s="209"/>
      <c r="J272" s="209"/>
      <c r="K272" s="209"/>
      <c r="L272" s="209"/>
      <c r="M272" s="209"/>
      <c r="N272" s="209"/>
      <c r="O272" s="209"/>
      <c r="P272" s="209"/>
      <c r="Q272" s="209"/>
      <c r="R272" s="209"/>
      <c r="S272" s="209"/>
      <c r="T272" s="209"/>
      <c r="U272" s="209"/>
      <c r="V272" s="209"/>
      <c r="W272" s="209"/>
      <c r="X272" s="209"/>
      <c r="Y272" s="209"/>
      <c r="Z272" s="209"/>
      <c r="AA272" s="209"/>
      <c r="AB272" s="209"/>
    </row>
    <row r="273" spans="1:28">
      <c r="A273" s="209"/>
      <c r="B273" s="209"/>
      <c r="C273" s="4"/>
      <c r="D273" s="209"/>
      <c r="E273" s="209"/>
      <c r="F273" s="209"/>
      <c r="G273" s="209"/>
      <c r="H273" s="209"/>
      <c r="I273" s="209"/>
      <c r="J273" s="209"/>
      <c r="K273" s="209"/>
      <c r="L273" s="209"/>
      <c r="M273" s="209"/>
      <c r="N273" s="209"/>
      <c r="O273" s="209"/>
      <c r="P273" s="209"/>
      <c r="Q273" s="209"/>
      <c r="R273" s="209"/>
      <c r="S273" s="209"/>
      <c r="T273" s="209"/>
      <c r="U273" s="209"/>
      <c r="V273" s="209"/>
      <c r="W273" s="209"/>
      <c r="X273" s="209"/>
      <c r="Y273" s="209"/>
      <c r="Z273" s="209"/>
      <c r="AA273" s="209"/>
      <c r="AB273" s="209"/>
    </row>
    <row r="274" spans="1:28">
      <c r="A274" s="209"/>
      <c r="B274" s="209"/>
      <c r="C274" s="4"/>
      <c r="D274" s="209"/>
      <c r="E274" s="209"/>
      <c r="F274" s="209"/>
      <c r="G274" s="209"/>
      <c r="H274" s="209"/>
      <c r="I274" s="209"/>
      <c r="J274" s="209"/>
      <c r="K274" s="209"/>
      <c r="L274" s="209"/>
      <c r="M274" s="209"/>
      <c r="N274" s="209"/>
      <c r="O274" s="209"/>
      <c r="P274" s="209"/>
      <c r="Q274" s="209"/>
      <c r="R274" s="209"/>
      <c r="S274" s="209"/>
      <c r="T274" s="209"/>
      <c r="U274" s="209"/>
      <c r="V274" s="209"/>
      <c r="W274" s="209"/>
      <c r="X274" s="209"/>
      <c r="Y274" s="209"/>
      <c r="Z274" s="209"/>
      <c r="AA274" s="209"/>
      <c r="AB274" s="209"/>
    </row>
    <row r="275" spans="1:28">
      <c r="A275" s="209"/>
      <c r="B275" s="209"/>
      <c r="C275" s="4"/>
      <c r="D275" s="209"/>
      <c r="E275" s="209"/>
      <c r="F275" s="209"/>
      <c r="G275" s="209"/>
      <c r="H275" s="209"/>
      <c r="I275" s="209"/>
      <c r="J275" s="209"/>
      <c r="K275" s="209"/>
      <c r="L275" s="209"/>
      <c r="M275" s="209"/>
      <c r="N275" s="209"/>
      <c r="O275" s="209"/>
      <c r="P275" s="209"/>
      <c r="Q275" s="209"/>
      <c r="R275" s="209"/>
      <c r="S275" s="209"/>
      <c r="T275" s="209"/>
      <c r="U275" s="209"/>
      <c r="V275" s="209"/>
      <c r="W275" s="209"/>
      <c r="X275" s="209"/>
      <c r="Y275" s="209"/>
      <c r="Z275" s="209"/>
      <c r="AA275" s="209"/>
      <c r="AB275" s="209"/>
    </row>
    <row r="276" spans="1:28">
      <c r="A276" s="209"/>
      <c r="B276" s="209"/>
      <c r="C276" s="4"/>
      <c r="D276" s="209"/>
      <c r="E276" s="209"/>
      <c r="F276" s="209"/>
      <c r="G276" s="209"/>
      <c r="H276" s="209"/>
      <c r="I276" s="209"/>
      <c r="J276" s="209"/>
      <c r="K276" s="209"/>
      <c r="L276" s="209"/>
      <c r="M276" s="209"/>
      <c r="N276" s="209"/>
      <c r="O276" s="209"/>
      <c r="P276" s="209"/>
      <c r="Q276" s="209"/>
      <c r="R276" s="209"/>
      <c r="S276" s="209"/>
      <c r="T276" s="209"/>
      <c r="U276" s="209"/>
      <c r="V276" s="209"/>
      <c r="W276" s="209"/>
      <c r="X276" s="209"/>
      <c r="Y276" s="209"/>
      <c r="Z276" s="209"/>
      <c r="AA276" s="209"/>
      <c r="AB276" s="209"/>
    </row>
    <row r="277" spans="1:28">
      <c r="A277" s="209"/>
      <c r="B277" s="209"/>
      <c r="C277" s="4"/>
      <c r="D277" s="209"/>
      <c r="E277" s="209"/>
      <c r="F277" s="209"/>
      <c r="G277" s="209"/>
      <c r="H277" s="209"/>
      <c r="I277" s="209"/>
      <c r="J277" s="209"/>
      <c r="K277" s="209"/>
      <c r="L277" s="209"/>
      <c r="M277" s="209"/>
      <c r="N277" s="209"/>
      <c r="O277" s="209"/>
      <c r="P277" s="209"/>
      <c r="Q277" s="209"/>
      <c r="R277" s="209"/>
      <c r="S277" s="209"/>
      <c r="T277" s="209"/>
      <c r="U277" s="209"/>
      <c r="V277" s="209"/>
      <c r="W277" s="209"/>
      <c r="X277" s="209"/>
      <c r="Y277" s="209"/>
      <c r="Z277" s="209"/>
      <c r="AA277" s="209"/>
      <c r="AB277" s="209"/>
    </row>
    <row r="278" spans="1:28">
      <c r="A278" s="209"/>
      <c r="B278" s="209"/>
      <c r="C278" s="4"/>
      <c r="D278" s="209"/>
      <c r="E278" s="209"/>
      <c r="F278" s="209"/>
      <c r="G278" s="209"/>
      <c r="H278" s="209"/>
      <c r="I278" s="209"/>
      <c r="J278" s="209"/>
      <c r="K278" s="209"/>
      <c r="L278" s="209"/>
      <c r="M278" s="209"/>
      <c r="N278" s="209"/>
      <c r="O278" s="209"/>
      <c r="P278" s="209"/>
      <c r="Q278" s="209"/>
      <c r="R278" s="209"/>
      <c r="S278" s="209"/>
      <c r="T278" s="209"/>
      <c r="U278" s="209"/>
      <c r="V278" s="209"/>
      <c r="W278" s="209"/>
      <c r="X278" s="209"/>
      <c r="Y278" s="209"/>
      <c r="Z278" s="209"/>
      <c r="AA278" s="209"/>
      <c r="AB278" s="209"/>
    </row>
    <row r="279" spans="1:28">
      <c r="A279" s="209"/>
      <c r="B279" s="209"/>
      <c r="C279" s="4"/>
      <c r="D279" s="209"/>
      <c r="E279" s="209"/>
      <c r="F279" s="209"/>
      <c r="G279" s="209"/>
      <c r="H279" s="209"/>
      <c r="I279" s="209"/>
      <c r="J279" s="209"/>
      <c r="K279" s="209"/>
      <c r="L279" s="209"/>
      <c r="M279" s="209"/>
      <c r="N279" s="209"/>
      <c r="O279" s="209"/>
      <c r="P279" s="209"/>
      <c r="Q279" s="209"/>
      <c r="R279" s="209"/>
      <c r="S279" s="209"/>
      <c r="T279" s="209"/>
      <c r="U279" s="209"/>
      <c r="V279" s="209"/>
      <c r="W279" s="209"/>
      <c r="X279" s="209"/>
      <c r="Y279" s="209"/>
      <c r="Z279" s="209"/>
      <c r="AA279" s="209"/>
      <c r="AB279" s="209"/>
    </row>
    <row r="280" spans="1:28">
      <c r="A280" s="209"/>
      <c r="B280" s="209"/>
      <c r="C280" s="4"/>
      <c r="D280" s="209"/>
      <c r="E280" s="209"/>
      <c r="F280" s="209"/>
      <c r="G280" s="209"/>
      <c r="H280" s="209"/>
      <c r="I280" s="209"/>
      <c r="J280" s="209"/>
      <c r="K280" s="209"/>
      <c r="L280" s="209"/>
      <c r="M280" s="209"/>
      <c r="N280" s="209"/>
      <c r="O280" s="209"/>
      <c r="P280" s="209"/>
      <c r="Q280" s="209"/>
      <c r="R280" s="209"/>
      <c r="S280" s="209"/>
      <c r="T280" s="209"/>
      <c r="U280" s="209"/>
      <c r="V280" s="209"/>
      <c r="W280" s="209"/>
      <c r="X280" s="209"/>
      <c r="Y280" s="209"/>
      <c r="Z280" s="209"/>
      <c r="AA280" s="209"/>
      <c r="AB280" s="209"/>
    </row>
    <row r="281" spans="1:28">
      <c r="A281" s="209"/>
      <c r="B281" s="209"/>
      <c r="C281" s="4"/>
      <c r="D281" s="209"/>
      <c r="E281" s="209"/>
      <c r="F281" s="209"/>
      <c r="G281" s="209"/>
      <c r="H281" s="209"/>
      <c r="I281" s="209"/>
      <c r="J281" s="209"/>
      <c r="K281" s="209"/>
      <c r="L281" s="209"/>
      <c r="M281" s="209"/>
      <c r="N281" s="209"/>
      <c r="O281" s="209"/>
      <c r="P281" s="209"/>
      <c r="Q281" s="209"/>
      <c r="R281" s="209"/>
      <c r="S281" s="209"/>
      <c r="T281" s="209"/>
      <c r="U281" s="209"/>
      <c r="V281" s="209"/>
      <c r="W281" s="209"/>
      <c r="X281" s="209"/>
      <c r="Y281" s="209"/>
      <c r="Z281" s="209"/>
      <c r="AA281" s="209"/>
      <c r="AB281" s="209"/>
    </row>
    <row r="282" spans="1:28">
      <c r="A282" s="209"/>
      <c r="B282" s="209"/>
      <c r="C282" s="4"/>
      <c r="D282" s="209"/>
      <c r="E282" s="209"/>
      <c r="F282" s="209"/>
      <c r="G282" s="209"/>
      <c r="H282" s="209"/>
      <c r="I282" s="209"/>
      <c r="J282" s="209"/>
      <c r="K282" s="209"/>
      <c r="L282" s="209"/>
      <c r="M282" s="209"/>
      <c r="N282" s="209"/>
      <c r="O282" s="209"/>
      <c r="P282" s="209"/>
      <c r="Q282" s="209"/>
      <c r="R282" s="209"/>
      <c r="S282" s="209"/>
      <c r="T282" s="209"/>
      <c r="U282" s="209"/>
      <c r="V282" s="209"/>
      <c r="W282" s="209"/>
      <c r="X282" s="209"/>
      <c r="Y282" s="209"/>
      <c r="Z282" s="209"/>
      <c r="AA282" s="209"/>
      <c r="AB282" s="209"/>
    </row>
    <row r="283" spans="1:28">
      <c r="A283" s="209"/>
      <c r="B283" s="209"/>
      <c r="C283" s="4"/>
      <c r="D283" s="209"/>
      <c r="E283" s="209"/>
      <c r="F283" s="209"/>
      <c r="G283" s="209"/>
      <c r="H283" s="209"/>
      <c r="I283" s="209"/>
      <c r="J283" s="209"/>
      <c r="K283" s="209"/>
      <c r="L283" s="209"/>
      <c r="M283" s="209"/>
      <c r="N283" s="209"/>
      <c r="O283" s="209"/>
      <c r="P283" s="209"/>
      <c r="Q283" s="209"/>
      <c r="R283" s="209"/>
      <c r="S283" s="209"/>
      <c r="T283" s="209"/>
      <c r="U283" s="209"/>
      <c r="V283" s="209"/>
      <c r="W283" s="209"/>
      <c r="X283" s="209"/>
      <c r="Y283" s="209"/>
      <c r="Z283" s="209"/>
      <c r="AA283" s="209"/>
      <c r="AB283" s="209"/>
    </row>
    <row r="284" spans="1:28">
      <c r="A284" s="209"/>
      <c r="B284" s="209"/>
      <c r="C284" s="4"/>
      <c r="D284" s="209"/>
      <c r="E284" s="209"/>
      <c r="F284" s="209"/>
      <c r="G284" s="209"/>
      <c r="H284" s="209"/>
      <c r="I284" s="209"/>
      <c r="J284" s="209"/>
      <c r="K284" s="209"/>
      <c r="L284" s="209"/>
      <c r="M284" s="209"/>
      <c r="N284" s="209"/>
      <c r="O284" s="209"/>
      <c r="P284" s="209"/>
      <c r="Q284" s="209"/>
      <c r="R284" s="209"/>
      <c r="S284" s="209"/>
      <c r="T284" s="209"/>
      <c r="U284" s="209"/>
      <c r="V284" s="209"/>
      <c r="W284" s="209"/>
      <c r="X284" s="209"/>
      <c r="Y284" s="209"/>
      <c r="Z284" s="209"/>
      <c r="AA284" s="209"/>
      <c r="AB284" s="209"/>
    </row>
    <row r="285" spans="1:28">
      <c r="A285" s="209"/>
      <c r="B285" s="209"/>
      <c r="C285" s="4"/>
      <c r="D285" s="209"/>
      <c r="E285" s="209"/>
      <c r="F285" s="209"/>
      <c r="G285" s="209"/>
      <c r="H285" s="209"/>
      <c r="I285" s="209"/>
      <c r="J285" s="209"/>
      <c r="K285" s="209"/>
      <c r="L285" s="209"/>
      <c r="M285" s="209"/>
      <c r="N285" s="209"/>
      <c r="O285" s="209"/>
      <c r="P285" s="209"/>
      <c r="Q285" s="209"/>
      <c r="R285" s="209"/>
      <c r="S285" s="209"/>
      <c r="T285" s="209"/>
      <c r="U285" s="209"/>
      <c r="V285" s="209"/>
      <c r="W285" s="209"/>
      <c r="X285" s="209"/>
      <c r="Y285" s="209"/>
      <c r="Z285" s="209"/>
      <c r="AA285" s="209"/>
      <c r="AB285" s="209"/>
    </row>
    <row r="286" spans="1:28">
      <c r="A286" s="209"/>
      <c r="B286" s="209"/>
      <c r="C286" s="4"/>
      <c r="D286" s="209"/>
      <c r="E286" s="209"/>
      <c r="F286" s="209"/>
      <c r="G286" s="209"/>
      <c r="H286" s="209"/>
      <c r="I286" s="209"/>
      <c r="J286" s="209"/>
      <c r="K286" s="209"/>
      <c r="L286" s="209"/>
      <c r="M286" s="209"/>
      <c r="N286" s="209"/>
      <c r="O286" s="209"/>
      <c r="P286" s="209"/>
      <c r="Q286" s="209"/>
      <c r="R286" s="209"/>
      <c r="S286" s="209"/>
      <c r="T286" s="209"/>
      <c r="U286" s="209"/>
      <c r="V286" s="209"/>
      <c r="W286" s="209"/>
      <c r="X286" s="209"/>
      <c r="Y286" s="209"/>
      <c r="Z286" s="209"/>
      <c r="AA286" s="209"/>
      <c r="AB286" s="209"/>
    </row>
    <row r="287" spans="1:28">
      <c r="A287" s="209"/>
      <c r="B287" s="209"/>
      <c r="C287" s="4"/>
      <c r="D287" s="209"/>
      <c r="E287" s="209"/>
      <c r="F287" s="209"/>
      <c r="G287" s="209"/>
      <c r="H287" s="209"/>
      <c r="I287" s="209"/>
      <c r="J287" s="209"/>
      <c r="K287" s="209"/>
      <c r="L287" s="209"/>
      <c r="M287" s="209"/>
      <c r="N287" s="209"/>
      <c r="O287" s="209"/>
      <c r="P287" s="209"/>
      <c r="Q287" s="209"/>
      <c r="R287" s="209"/>
      <c r="S287" s="209"/>
      <c r="T287" s="209"/>
      <c r="U287" s="209"/>
      <c r="V287" s="209"/>
      <c r="W287" s="209"/>
      <c r="X287" s="209"/>
      <c r="Y287" s="209"/>
      <c r="Z287" s="209"/>
      <c r="AA287" s="209"/>
      <c r="AB287" s="209"/>
    </row>
    <row r="288" spans="1:28">
      <c r="A288" s="209"/>
      <c r="B288" s="209"/>
      <c r="C288" s="4"/>
      <c r="D288" s="209"/>
      <c r="E288" s="209"/>
      <c r="F288" s="209"/>
      <c r="G288" s="209"/>
      <c r="H288" s="209"/>
      <c r="I288" s="209"/>
      <c r="J288" s="209"/>
      <c r="K288" s="209"/>
      <c r="L288" s="209"/>
      <c r="M288" s="209"/>
      <c r="N288" s="209"/>
      <c r="O288" s="209"/>
      <c r="P288" s="209"/>
      <c r="Q288" s="209"/>
      <c r="R288" s="209"/>
      <c r="S288" s="209"/>
      <c r="T288" s="209"/>
      <c r="U288" s="209"/>
      <c r="V288" s="209"/>
      <c r="W288" s="209"/>
      <c r="X288" s="209"/>
      <c r="Y288" s="209"/>
      <c r="Z288" s="209"/>
      <c r="AA288" s="209"/>
      <c r="AB288" s="209"/>
    </row>
    <row r="289" spans="1:28">
      <c r="A289" s="209"/>
      <c r="B289" s="209"/>
      <c r="C289" s="4"/>
      <c r="D289" s="209"/>
      <c r="E289" s="209"/>
      <c r="F289" s="209"/>
      <c r="G289" s="209"/>
      <c r="H289" s="209"/>
      <c r="I289" s="209"/>
      <c r="J289" s="209"/>
      <c r="K289" s="209"/>
      <c r="L289" s="209"/>
      <c r="M289" s="209"/>
      <c r="N289" s="209"/>
      <c r="O289" s="209"/>
      <c r="P289" s="209"/>
      <c r="Q289" s="209"/>
      <c r="R289" s="209"/>
      <c r="S289" s="209"/>
      <c r="T289" s="209"/>
      <c r="U289" s="209"/>
      <c r="V289" s="209"/>
      <c r="W289" s="209"/>
      <c r="X289" s="209"/>
      <c r="Y289" s="209"/>
      <c r="Z289" s="209"/>
      <c r="AA289" s="209"/>
      <c r="AB289" s="209"/>
    </row>
    <row r="290" spans="1:28">
      <c r="A290" s="209"/>
      <c r="B290" s="209"/>
      <c r="C290" s="4"/>
      <c r="D290" s="209"/>
      <c r="E290" s="209"/>
      <c r="F290" s="209"/>
      <c r="G290" s="209"/>
      <c r="H290" s="209"/>
      <c r="I290" s="209"/>
      <c r="J290" s="209"/>
      <c r="K290" s="209"/>
      <c r="L290" s="209"/>
      <c r="M290" s="209"/>
      <c r="N290" s="209"/>
      <c r="O290" s="209"/>
      <c r="P290" s="209"/>
      <c r="Q290" s="209"/>
      <c r="R290" s="209"/>
      <c r="S290" s="209"/>
      <c r="T290" s="209"/>
      <c r="U290" s="209"/>
      <c r="V290" s="209"/>
      <c r="W290" s="209"/>
      <c r="X290" s="209"/>
      <c r="Y290" s="209"/>
      <c r="Z290" s="209"/>
      <c r="AA290" s="209"/>
      <c r="AB290" s="209"/>
    </row>
    <row r="291" spans="1:28">
      <c r="A291" s="209"/>
      <c r="B291" s="209"/>
      <c r="C291" s="4"/>
      <c r="D291" s="209"/>
      <c r="E291" s="209"/>
      <c r="F291" s="209"/>
      <c r="G291" s="209"/>
      <c r="H291" s="209"/>
      <c r="I291" s="209"/>
      <c r="J291" s="209"/>
      <c r="K291" s="209"/>
      <c r="L291" s="209"/>
      <c r="M291" s="209"/>
      <c r="N291" s="209"/>
      <c r="O291" s="209"/>
      <c r="P291" s="209"/>
      <c r="Q291" s="209"/>
      <c r="R291" s="209"/>
      <c r="S291" s="209"/>
      <c r="T291" s="209"/>
      <c r="U291" s="209"/>
      <c r="V291" s="209"/>
      <c r="W291" s="209"/>
      <c r="X291" s="209"/>
      <c r="Y291" s="209"/>
      <c r="Z291" s="209"/>
      <c r="AA291" s="209"/>
      <c r="AB291" s="209"/>
    </row>
    <row r="292" spans="1:28">
      <c r="A292" s="209"/>
      <c r="B292" s="209"/>
      <c r="C292" s="4"/>
      <c r="D292" s="209"/>
      <c r="E292" s="209"/>
      <c r="F292" s="209"/>
      <c r="G292" s="209"/>
      <c r="H292" s="209"/>
      <c r="I292" s="209"/>
      <c r="J292" s="209"/>
      <c r="K292" s="209"/>
      <c r="L292" s="209"/>
      <c r="M292" s="209"/>
      <c r="N292" s="209"/>
      <c r="O292" s="209"/>
      <c r="P292" s="209"/>
      <c r="Q292" s="209"/>
      <c r="R292" s="209"/>
      <c r="S292" s="209"/>
      <c r="T292" s="209"/>
      <c r="U292" s="209"/>
      <c r="V292" s="209"/>
      <c r="W292" s="209"/>
      <c r="X292" s="209"/>
      <c r="Y292" s="209"/>
      <c r="Z292" s="209"/>
      <c r="AA292" s="209"/>
      <c r="AB292" s="209"/>
    </row>
    <row r="293" spans="1:28">
      <c r="A293" s="209"/>
      <c r="B293" s="209"/>
      <c r="C293" s="4"/>
      <c r="D293" s="209"/>
      <c r="E293" s="209"/>
      <c r="F293" s="209"/>
      <c r="G293" s="209"/>
      <c r="H293" s="209"/>
      <c r="I293" s="209"/>
      <c r="J293" s="209"/>
      <c r="K293" s="209"/>
      <c r="L293" s="209"/>
      <c r="M293" s="209"/>
      <c r="N293" s="209"/>
      <c r="O293" s="209"/>
      <c r="P293" s="209"/>
      <c r="Q293" s="209"/>
      <c r="R293" s="209"/>
      <c r="S293" s="209"/>
      <c r="T293" s="209"/>
      <c r="U293" s="209"/>
      <c r="V293" s="209"/>
      <c r="W293" s="209"/>
      <c r="X293" s="209"/>
      <c r="Y293" s="209"/>
      <c r="Z293" s="209"/>
      <c r="AA293" s="209"/>
      <c r="AB293" s="209"/>
    </row>
    <row r="294" spans="1:28">
      <c r="A294" s="209"/>
      <c r="B294" s="209"/>
      <c r="C294" s="4"/>
      <c r="D294" s="209"/>
      <c r="E294" s="209"/>
      <c r="F294" s="209"/>
      <c r="G294" s="209"/>
      <c r="H294" s="209"/>
      <c r="I294" s="209"/>
      <c r="J294" s="209"/>
      <c r="K294" s="209"/>
      <c r="L294" s="209"/>
      <c r="M294" s="209"/>
      <c r="N294" s="209"/>
      <c r="O294" s="209"/>
      <c r="P294" s="209"/>
      <c r="Q294" s="209"/>
      <c r="R294" s="209"/>
      <c r="S294" s="209"/>
      <c r="T294" s="209"/>
      <c r="U294" s="209"/>
      <c r="V294" s="209"/>
      <c r="W294" s="209"/>
      <c r="X294" s="209"/>
      <c r="Y294" s="209"/>
      <c r="Z294" s="209"/>
      <c r="AA294" s="209"/>
      <c r="AB294" s="209"/>
    </row>
    <row r="295" spans="1:28">
      <c r="A295" s="209"/>
      <c r="B295" s="209"/>
      <c r="C295" s="4"/>
      <c r="D295" s="209"/>
      <c r="E295" s="209"/>
      <c r="F295" s="209"/>
      <c r="G295" s="209"/>
      <c r="H295" s="209"/>
      <c r="I295" s="209"/>
      <c r="J295" s="209"/>
      <c r="K295" s="209"/>
      <c r="L295" s="209"/>
      <c r="M295" s="209"/>
      <c r="N295" s="209"/>
      <c r="O295" s="209"/>
      <c r="P295" s="209"/>
      <c r="Q295" s="209"/>
      <c r="R295" s="209"/>
      <c r="S295" s="209"/>
      <c r="T295" s="209"/>
      <c r="U295" s="209"/>
      <c r="V295" s="209"/>
      <c r="W295" s="209"/>
      <c r="X295" s="209"/>
      <c r="Y295" s="209"/>
      <c r="Z295" s="209"/>
      <c r="AA295" s="209"/>
      <c r="AB295" s="209"/>
    </row>
    <row r="296" spans="1:28">
      <c r="A296" s="209"/>
      <c r="B296" s="209"/>
      <c r="C296" s="4"/>
      <c r="D296" s="209"/>
      <c r="E296" s="209"/>
      <c r="F296" s="209"/>
      <c r="G296" s="209"/>
      <c r="H296" s="209"/>
      <c r="I296" s="209"/>
      <c r="J296" s="209"/>
      <c r="K296" s="209"/>
      <c r="L296" s="209"/>
      <c r="M296" s="209"/>
      <c r="N296" s="209"/>
      <c r="O296" s="209"/>
      <c r="P296" s="209"/>
      <c r="Q296" s="209"/>
      <c r="R296" s="209"/>
      <c r="S296" s="209"/>
      <c r="T296" s="209"/>
      <c r="U296" s="209"/>
      <c r="V296" s="209"/>
      <c r="W296" s="209"/>
      <c r="X296" s="209"/>
      <c r="Y296" s="209"/>
      <c r="Z296" s="209"/>
      <c r="AA296" s="209"/>
      <c r="AB296" s="209"/>
    </row>
    <row r="297" spans="1:28">
      <c r="A297" s="209"/>
      <c r="B297" s="209"/>
      <c r="C297" s="4"/>
      <c r="D297" s="209"/>
      <c r="E297" s="209"/>
      <c r="F297" s="209"/>
      <c r="G297" s="209"/>
      <c r="H297" s="209"/>
      <c r="I297" s="209"/>
      <c r="J297" s="209"/>
      <c r="K297" s="209"/>
      <c r="L297" s="209"/>
      <c r="M297" s="209"/>
      <c r="N297" s="209"/>
      <c r="O297" s="209"/>
      <c r="P297" s="209"/>
      <c r="Q297" s="209"/>
      <c r="R297" s="209"/>
      <c r="S297" s="209"/>
      <c r="T297" s="209"/>
      <c r="U297" s="209"/>
      <c r="V297" s="209"/>
      <c r="W297" s="209"/>
      <c r="X297" s="209"/>
      <c r="Y297" s="209"/>
      <c r="Z297" s="209"/>
      <c r="AA297" s="209"/>
      <c r="AB297" s="209"/>
    </row>
    <row r="298" spans="1:28">
      <c r="A298" s="209"/>
      <c r="B298" s="209"/>
      <c r="C298" s="4"/>
      <c r="D298" s="209"/>
      <c r="E298" s="209"/>
      <c r="F298" s="209"/>
      <c r="G298" s="209"/>
      <c r="H298" s="209"/>
      <c r="I298" s="209"/>
      <c r="J298" s="209"/>
      <c r="K298" s="209"/>
      <c r="L298" s="209"/>
      <c r="M298" s="209"/>
      <c r="N298" s="209"/>
      <c r="O298" s="209"/>
      <c r="P298" s="209"/>
      <c r="Q298" s="209"/>
      <c r="R298" s="209"/>
      <c r="S298" s="209"/>
      <c r="T298" s="209"/>
      <c r="U298" s="209"/>
      <c r="V298" s="209"/>
      <c r="W298" s="209"/>
      <c r="X298" s="209"/>
      <c r="Y298" s="209"/>
      <c r="Z298" s="209"/>
      <c r="AA298" s="209"/>
      <c r="AB298" s="209"/>
    </row>
    <row r="299" spans="1:28">
      <c r="A299" s="209"/>
      <c r="B299" s="209"/>
      <c r="C299" s="4"/>
      <c r="D299" s="209"/>
      <c r="E299" s="209"/>
      <c r="F299" s="209"/>
      <c r="G299" s="209"/>
      <c r="H299" s="209"/>
      <c r="I299" s="209"/>
      <c r="J299" s="209"/>
      <c r="K299" s="209"/>
      <c r="L299" s="209"/>
      <c r="M299" s="209"/>
      <c r="N299" s="209"/>
      <c r="O299" s="209"/>
      <c r="P299" s="209"/>
      <c r="Q299" s="209"/>
      <c r="R299" s="209"/>
      <c r="S299" s="209"/>
      <c r="T299" s="209"/>
      <c r="U299" s="209"/>
      <c r="V299" s="209"/>
      <c r="W299" s="209"/>
      <c r="X299" s="209"/>
      <c r="Y299" s="209"/>
      <c r="Z299" s="209"/>
      <c r="AA299" s="209"/>
      <c r="AB299" s="209"/>
    </row>
    <row r="300" spans="1:28">
      <c r="A300" s="209"/>
      <c r="B300" s="209"/>
      <c r="C300" s="4"/>
      <c r="D300" s="209"/>
      <c r="E300" s="209"/>
      <c r="F300" s="209"/>
      <c r="G300" s="209"/>
      <c r="H300" s="209"/>
      <c r="I300" s="209"/>
      <c r="J300" s="209"/>
      <c r="K300" s="209"/>
      <c r="L300" s="209"/>
      <c r="M300" s="209"/>
      <c r="N300" s="209"/>
      <c r="O300" s="209"/>
      <c r="P300" s="209"/>
      <c r="Q300" s="209"/>
      <c r="R300" s="209"/>
      <c r="S300" s="209"/>
      <c r="T300" s="209"/>
      <c r="U300" s="209"/>
      <c r="V300" s="209"/>
      <c r="W300" s="209"/>
      <c r="X300" s="209"/>
      <c r="Y300" s="209"/>
      <c r="Z300" s="209"/>
      <c r="AA300" s="209"/>
      <c r="AB300" s="209"/>
    </row>
    <row r="301" spans="1:28">
      <c r="A301" s="209"/>
      <c r="B301" s="209"/>
      <c r="C301" s="4"/>
      <c r="D301" s="209"/>
      <c r="E301" s="209"/>
      <c r="F301" s="209"/>
      <c r="G301" s="209"/>
      <c r="H301" s="209"/>
      <c r="I301" s="209"/>
      <c r="J301" s="209"/>
      <c r="K301" s="209"/>
      <c r="L301" s="209"/>
      <c r="M301" s="209"/>
      <c r="N301" s="209"/>
      <c r="O301" s="209"/>
      <c r="P301" s="209"/>
      <c r="Q301" s="209"/>
      <c r="R301" s="209"/>
      <c r="S301" s="209"/>
      <c r="T301" s="209"/>
      <c r="U301" s="209"/>
      <c r="V301" s="209"/>
      <c r="W301" s="209"/>
      <c r="X301" s="209"/>
      <c r="Y301" s="209"/>
      <c r="Z301" s="209"/>
      <c r="AA301" s="209"/>
      <c r="AB301" s="209"/>
    </row>
    <row r="302" spans="1:28">
      <c r="A302" s="209"/>
      <c r="B302" s="209"/>
      <c r="C302" s="4"/>
      <c r="D302" s="209"/>
      <c r="E302" s="209"/>
      <c r="F302" s="209"/>
      <c r="G302" s="209"/>
      <c r="H302" s="209"/>
      <c r="I302" s="209"/>
      <c r="J302" s="209"/>
      <c r="K302" s="209"/>
      <c r="L302" s="209"/>
      <c r="M302" s="209"/>
      <c r="N302" s="209"/>
      <c r="O302" s="209"/>
      <c r="P302" s="209"/>
      <c r="Q302" s="209"/>
      <c r="R302" s="209"/>
      <c r="S302" s="209"/>
      <c r="T302" s="209"/>
      <c r="U302" s="209"/>
      <c r="V302" s="209"/>
      <c r="W302" s="209"/>
      <c r="X302" s="209"/>
      <c r="Y302" s="209"/>
      <c r="Z302" s="209"/>
      <c r="AA302" s="209"/>
      <c r="AB302" s="209"/>
    </row>
    <row r="303" spans="1:28">
      <c r="A303" s="209"/>
      <c r="B303" s="209"/>
      <c r="C303" s="4"/>
      <c r="D303" s="209"/>
      <c r="E303" s="209"/>
      <c r="F303" s="209"/>
      <c r="G303" s="209"/>
      <c r="H303" s="209"/>
      <c r="I303" s="209"/>
      <c r="J303" s="209"/>
      <c r="K303" s="209"/>
      <c r="L303" s="209"/>
      <c r="M303" s="209"/>
      <c r="N303" s="209"/>
      <c r="O303" s="209"/>
      <c r="P303" s="209"/>
      <c r="Q303" s="209"/>
      <c r="R303" s="209"/>
      <c r="S303" s="209"/>
      <c r="T303" s="209"/>
      <c r="U303" s="209"/>
      <c r="V303" s="209"/>
      <c r="W303" s="209"/>
      <c r="X303" s="209"/>
      <c r="Y303" s="209"/>
      <c r="Z303" s="209"/>
      <c r="AA303" s="209"/>
      <c r="AB303" s="209"/>
    </row>
    <row r="304" spans="1:28">
      <c r="A304" s="209"/>
      <c r="B304" s="209"/>
      <c r="C304" s="4"/>
      <c r="D304" s="209"/>
      <c r="E304" s="209"/>
      <c r="F304" s="209"/>
      <c r="G304" s="209"/>
      <c r="H304" s="209"/>
      <c r="I304" s="209"/>
      <c r="J304" s="209"/>
      <c r="K304" s="209"/>
      <c r="L304" s="209"/>
      <c r="M304" s="209"/>
      <c r="N304" s="209"/>
      <c r="O304" s="209"/>
      <c r="P304" s="209"/>
      <c r="Q304" s="209"/>
      <c r="R304" s="209"/>
      <c r="S304" s="209"/>
      <c r="T304" s="209"/>
      <c r="U304" s="209"/>
      <c r="V304" s="209"/>
      <c r="W304" s="209"/>
      <c r="X304" s="209"/>
      <c r="Y304" s="209"/>
      <c r="Z304" s="209"/>
      <c r="AA304" s="209"/>
      <c r="AB304" s="209"/>
    </row>
    <row r="305" spans="1:28">
      <c r="A305" s="209"/>
      <c r="B305" s="209"/>
      <c r="C305" s="4"/>
      <c r="D305" s="209"/>
      <c r="E305" s="209"/>
      <c r="F305" s="209"/>
      <c r="G305" s="209"/>
      <c r="H305" s="209"/>
      <c r="I305" s="209"/>
      <c r="J305" s="209"/>
      <c r="K305" s="209"/>
      <c r="L305" s="209"/>
      <c r="M305" s="209"/>
      <c r="N305" s="209"/>
      <c r="O305" s="209"/>
      <c r="P305" s="209"/>
      <c r="Q305" s="209"/>
      <c r="R305" s="209"/>
      <c r="S305" s="209"/>
      <c r="T305" s="209"/>
      <c r="U305" s="209"/>
      <c r="V305" s="209"/>
      <c r="W305" s="209"/>
      <c r="X305" s="209"/>
      <c r="Y305" s="209"/>
      <c r="Z305" s="209"/>
      <c r="AA305" s="209"/>
      <c r="AB305" s="209"/>
    </row>
    <row r="306" spans="1:28">
      <c r="A306" s="209"/>
      <c r="B306" s="209"/>
      <c r="C306" s="4"/>
      <c r="D306" s="209"/>
      <c r="E306" s="209"/>
      <c r="F306" s="209"/>
      <c r="G306" s="209"/>
      <c r="H306" s="209"/>
      <c r="I306" s="209"/>
      <c r="J306" s="209"/>
      <c r="K306" s="209"/>
      <c r="L306" s="209"/>
      <c r="M306" s="209"/>
      <c r="N306" s="209"/>
      <c r="O306" s="209"/>
      <c r="P306" s="209"/>
      <c r="Q306" s="209"/>
      <c r="R306" s="209"/>
      <c r="S306" s="209"/>
      <c r="T306" s="209"/>
      <c r="U306" s="209"/>
      <c r="V306" s="209"/>
      <c r="W306" s="209"/>
      <c r="X306" s="209"/>
      <c r="Y306" s="209"/>
      <c r="Z306" s="209"/>
      <c r="AA306" s="209"/>
      <c r="AB306" s="209"/>
    </row>
    <row r="307" spans="1:28">
      <c r="A307" s="209"/>
      <c r="B307" s="209"/>
      <c r="C307" s="4"/>
      <c r="D307" s="209"/>
      <c r="E307" s="209"/>
      <c r="F307" s="209"/>
      <c r="G307" s="209"/>
      <c r="H307" s="209"/>
      <c r="I307" s="209"/>
      <c r="J307" s="209"/>
      <c r="K307" s="209"/>
      <c r="L307" s="209"/>
      <c r="M307" s="209"/>
      <c r="N307" s="209"/>
      <c r="O307" s="209"/>
      <c r="P307" s="209"/>
      <c r="Q307" s="209"/>
      <c r="R307" s="209"/>
      <c r="S307" s="209"/>
      <c r="T307" s="209"/>
      <c r="U307" s="209"/>
      <c r="V307" s="209"/>
      <c r="W307" s="209"/>
      <c r="X307" s="209"/>
      <c r="Y307" s="209"/>
      <c r="Z307" s="209"/>
      <c r="AA307" s="209"/>
      <c r="AB307" s="209"/>
    </row>
    <row r="308" spans="1:28">
      <c r="A308" s="209"/>
      <c r="B308" s="209"/>
      <c r="C308" s="4"/>
      <c r="D308" s="209"/>
      <c r="E308" s="209"/>
      <c r="F308" s="209"/>
      <c r="G308" s="209"/>
      <c r="H308" s="209"/>
      <c r="I308" s="209"/>
      <c r="J308" s="209"/>
      <c r="K308" s="209"/>
      <c r="L308" s="209"/>
      <c r="M308" s="209"/>
      <c r="N308" s="209"/>
      <c r="O308" s="209"/>
      <c r="P308" s="209"/>
      <c r="Q308" s="209"/>
      <c r="R308" s="209"/>
      <c r="S308" s="209"/>
      <c r="T308" s="209"/>
      <c r="U308" s="209"/>
      <c r="V308" s="209"/>
      <c r="W308" s="209"/>
      <c r="X308" s="209"/>
      <c r="Y308" s="209"/>
      <c r="Z308" s="209"/>
      <c r="AA308" s="209"/>
      <c r="AB308" s="209"/>
    </row>
    <row r="309" spans="1:28">
      <c r="A309" s="209"/>
      <c r="B309" s="209"/>
      <c r="C309" s="4"/>
      <c r="D309" s="209"/>
      <c r="E309" s="209"/>
      <c r="F309" s="209"/>
      <c r="G309" s="209"/>
      <c r="H309" s="209"/>
      <c r="I309" s="209"/>
      <c r="J309" s="209"/>
      <c r="K309" s="209"/>
      <c r="L309" s="209"/>
      <c r="M309" s="209"/>
      <c r="N309" s="209"/>
      <c r="O309" s="209"/>
      <c r="P309" s="209"/>
      <c r="Q309" s="209"/>
      <c r="R309" s="209"/>
      <c r="S309" s="209"/>
      <c r="T309" s="209"/>
      <c r="U309" s="209"/>
      <c r="V309" s="209"/>
      <c r="W309" s="209"/>
      <c r="X309" s="209"/>
      <c r="Y309" s="209"/>
      <c r="Z309" s="209"/>
      <c r="AA309" s="209"/>
      <c r="AB309" s="209"/>
    </row>
    <row r="310" spans="1:28">
      <c r="A310" s="209"/>
      <c r="B310" s="209"/>
      <c r="C310" s="4"/>
      <c r="D310" s="209"/>
      <c r="E310" s="209"/>
      <c r="F310" s="209"/>
      <c r="G310" s="209"/>
      <c r="H310" s="209"/>
      <c r="I310" s="209"/>
      <c r="J310" s="209"/>
      <c r="K310" s="209"/>
      <c r="L310" s="209"/>
      <c r="M310" s="209"/>
      <c r="N310" s="209"/>
      <c r="O310" s="209"/>
      <c r="P310" s="209"/>
      <c r="Q310" s="209"/>
      <c r="R310" s="209"/>
      <c r="S310" s="209"/>
      <c r="T310" s="209"/>
      <c r="U310" s="209"/>
      <c r="V310" s="209"/>
      <c r="W310" s="209"/>
      <c r="X310" s="209"/>
      <c r="Y310" s="209"/>
      <c r="Z310" s="209"/>
      <c r="AA310" s="209"/>
      <c r="AB310" s="209"/>
    </row>
    <row r="311" spans="1:28">
      <c r="A311" s="209"/>
      <c r="B311" s="209"/>
      <c r="C311" s="4"/>
      <c r="D311" s="209"/>
      <c r="E311" s="209"/>
      <c r="F311" s="209"/>
      <c r="G311" s="209"/>
      <c r="H311" s="209"/>
      <c r="I311" s="209"/>
      <c r="J311" s="209"/>
      <c r="K311" s="209"/>
      <c r="L311" s="209"/>
      <c r="M311" s="209"/>
      <c r="N311" s="209"/>
      <c r="O311" s="209"/>
      <c r="P311" s="209"/>
      <c r="Q311" s="209"/>
      <c r="R311" s="209"/>
      <c r="S311" s="209"/>
      <c r="T311" s="209"/>
      <c r="U311" s="209"/>
      <c r="V311" s="209"/>
      <c r="W311" s="209"/>
      <c r="X311" s="209"/>
      <c r="Y311" s="209"/>
      <c r="Z311" s="209"/>
      <c r="AA311" s="209"/>
      <c r="AB311" s="209"/>
    </row>
    <row r="312" spans="1:28">
      <c r="A312" s="209"/>
      <c r="B312" s="209"/>
      <c r="C312" s="4"/>
      <c r="D312" s="209"/>
      <c r="E312" s="209"/>
      <c r="F312" s="209"/>
      <c r="G312" s="209"/>
      <c r="H312" s="209"/>
      <c r="I312" s="209"/>
      <c r="J312" s="209"/>
      <c r="K312" s="209"/>
      <c r="L312" s="209"/>
      <c r="M312" s="209"/>
      <c r="N312" s="209"/>
      <c r="O312" s="209"/>
      <c r="P312" s="209"/>
      <c r="Q312" s="209"/>
      <c r="R312" s="209"/>
      <c r="S312" s="209"/>
      <c r="T312" s="209"/>
      <c r="U312" s="209"/>
      <c r="V312" s="209"/>
      <c r="W312" s="209"/>
      <c r="X312" s="209"/>
      <c r="Y312" s="209"/>
      <c r="Z312" s="209"/>
      <c r="AA312" s="209"/>
      <c r="AB312" s="209"/>
    </row>
    <row r="313" spans="1:28">
      <c r="A313" s="209"/>
      <c r="B313" s="209"/>
      <c r="C313" s="4"/>
      <c r="D313" s="209"/>
      <c r="E313" s="209"/>
      <c r="F313" s="209"/>
      <c r="G313" s="209"/>
      <c r="H313" s="209"/>
      <c r="I313" s="209"/>
      <c r="J313" s="209"/>
      <c r="K313" s="209"/>
      <c r="L313" s="209"/>
      <c r="M313" s="209"/>
      <c r="N313" s="209"/>
      <c r="O313" s="209"/>
      <c r="P313" s="209"/>
      <c r="Q313" s="209"/>
      <c r="R313" s="209"/>
      <c r="S313" s="209"/>
      <c r="T313" s="209"/>
      <c r="U313" s="209"/>
      <c r="V313" s="209"/>
      <c r="W313" s="209"/>
      <c r="X313" s="209"/>
      <c r="Y313" s="209"/>
      <c r="Z313" s="209"/>
      <c r="AA313" s="209"/>
      <c r="AB313" s="209"/>
    </row>
    <row r="314" spans="1:28">
      <c r="A314" s="209"/>
      <c r="B314" s="209"/>
      <c r="C314" s="4"/>
      <c r="D314" s="209"/>
      <c r="E314" s="209"/>
      <c r="F314" s="209"/>
      <c r="G314" s="209"/>
      <c r="H314" s="209"/>
      <c r="I314" s="209"/>
      <c r="J314" s="209"/>
      <c r="K314" s="209"/>
      <c r="L314" s="209"/>
      <c r="M314" s="209"/>
      <c r="N314" s="209"/>
      <c r="O314" s="209"/>
      <c r="P314" s="209"/>
      <c r="Q314" s="209"/>
      <c r="R314" s="209"/>
      <c r="S314" s="209"/>
      <c r="T314" s="209"/>
      <c r="U314" s="209"/>
      <c r="V314" s="209"/>
      <c r="W314" s="209"/>
      <c r="X314" s="209"/>
      <c r="Y314" s="209"/>
      <c r="Z314" s="209"/>
      <c r="AA314" s="209"/>
      <c r="AB314" s="209"/>
    </row>
    <row r="315" spans="1:28">
      <c r="A315" s="209"/>
      <c r="B315" s="209"/>
      <c r="C315" s="4"/>
      <c r="D315" s="209"/>
      <c r="E315" s="209"/>
      <c r="F315" s="209"/>
      <c r="G315" s="209"/>
      <c r="H315" s="209"/>
      <c r="I315" s="209"/>
      <c r="J315" s="209"/>
      <c r="K315" s="209"/>
      <c r="L315" s="209"/>
      <c r="M315" s="209"/>
      <c r="N315" s="209"/>
      <c r="O315" s="209"/>
      <c r="P315" s="209"/>
      <c r="Q315" s="209"/>
      <c r="R315" s="209"/>
      <c r="S315" s="209"/>
      <c r="T315" s="209"/>
      <c r="U315" s="209"/>
      <c r="V315" s="209"/>
      <c r="W315" s="209"/>
      <c r="X315" s="209"/>
      <c r="Y315" s="209"/>
      <c r="Z315" s="209"/>
      <c r="AA315" s="209"/>
      <c r="AB315" s="209"/>
    </row>
    <row r="316" spans="1:28">
      <c r="A316" s="209"/>
      <c r="B316" s="209"/>
      <c r="C316" s="4"/>
      <c r="D316" s="209"/>
      <c r="E316" s="209"/>
      <c r="F316" s="209"/>
      <c r="G316" s="209"/>
      <c r="H316" s="209"/>
      <c r="I316" s="209"/>
      <c r="J316" s="209"/>
      <c r="K316" s="209"/>
      <c r="L316" s="209"/>
      <c r="M316" s="209"/>
      <c r="N316" s="209"/>
      <c r="O316" s="209"/>
      <c r="P316" s="209"/>
      <c r="Q316" s="209"/>
      <c r="R316" s="209"/>
      <c r="S316" s="209"/>
      <c r="T316" s="209"/>
      <c r="U316" s="209"/>
      <c r="V316" s="209"/>
      <c r="W316" s="209"/>
      <c r="X316" s="209"/>
      <c r="Y316" s="209"/>
      <c r="Z316" s="209"/>
      <c r="AA316" s="209"/>
      <c r="AB316" s="209"/>
    </row>
    <row r="317" spans="1:28">
      <c r="A317" s="209"/>
      <c r="B317" s="209"/>
      <c r="C317" s="4"/>
      <c r="D317" s="209"/>
      <c r="E317" s="209"/>
      <c r="F317" s="209"/>
      <c r="G317" s="209"/>
      <c r="H317" s="209"/>
      <c r="I317" s="209"/>
      <c r="J317" s="209"/>
      <c r="K317" s="209"/>
      <c r="L317" s="209"/>
      <c r="M317" s="209"/>
      <c r="N317" s="209"/>
      <c r="O317" s="209"/>
      <c r="P317" s="209"/>
      <c r="Q317" s="209"/>
      <c r="R317" s="209"/>
      <c r="S317" s="209"/>
      <c r="T317" s="209"/>
      <c r="U317" s="209"/>
      <c r="V317" s="209"/>
      <c r="W317" s="209"/>
      <c r="X317" s="209"/>
      <c r="Y317" s="209"/>
      <c r="Z317" s="209"/>
      <c r="AA317" s="209"/>
      <c r="AB317" s="209"/>
    </row>
    <row r="318" spans="1:28">
      <c r="A318" s="209"/>
      <c r="B318" s="209"/>
      <c r="C318" s="4"/>
      <c r="D318" s="209"/>
      <c r="E318" s="209"/>
      <c r="F318" s="209"/>
      <c r="G318" s="209"/>
      <c r="H318" s="209"/>
      <c r="I318" s="209"/>
      <c r="J318" s="209"/>
      <c r="K318" s="209"/>
      <c r="L318" s="209"/>
      <c r="M318" s="209"/>
      <c r="N318" s="209"/>
      <c r="O318" s="209"/>
      <c r="P318" s="209"/>
      <c r="Q318" s="209"/>
      <c r="R318" s="209"/>
      <c r="S318" s="209"/>
      <c r="T318" s="209"/>
      <c r="U318" s="209"/>
      <c r="V318" s="209"/>
      <c r="W318" s="209"/>
      <c r="X318" s="209"/>
      <c r="Y318" s="209"/>
      <c r="Z318" s="209"/>
      <c r="AA318" s="209"/>
      <c r="AB318" s="209"/>
    </row>
    <row r="319" spans="1:28">
      <c r="A319" s="209"/>
      <c r="B319" s="209"/>
      <c r="C319" s="4"/>
      <c r="D319" s="209"/>
      <c r="E319" s="209"/>
      <c r="F319" s="209"/>
      <c r="G319" s="209"/>
      <c r="H319" s="209"/>
      <c r="I319" s="209"/>
      <c r="J319" s="209"/>
      <c r="K319" s="209"/>
      <c r="L319" s="209"/>
      <c r="M319" s="209"/>
      <c r="N319" s="209"/>
      <c r="O319" s="209"/>
      <c r="P319" s="209"/>
      <c r="Q319" s="209"/>
      <c r="R319" s="209"/>
      <c r="S319" s="209"/>
      <c r="T319" s="209"/>
      <c r="U319" s="209"/>
      <c r="V319" s="209"/>
      <c r="W319" s="209"/>
      <c r="X319" s="209"/>
      <c r="Y319" s="209"/>
      <c r="Z319" s="209"/>
      <c r="AA319" s="209"/>
      <c r="AB319" s="209"/>
    </row>
    <row r="320" spans="1:28">
      <c r="A320" s="209"/>
      <c r="B320" s="209"/>
      <c r="C320" s="4"/>
      <c r="D320" s="209"/>
      <c r="E320" s="209"/>
      <c r="F320" s="209"/>
      <c r="G320" s="209"/>
      <c r="H320" s="209"/>
      <c r="I320" s="209"/>
      <c r="J320" s="209"/>
      <c r="K320" s="209"/>
      <c r="L320" s="209"/>
      <c r="M320" s="209"/>
      <c r="N320" s="209"/>
      <c r="O320" s="209"/>
      <c r="P320" s="209"/>
      <c r="Q320" s="209"/>
      <c r="R320" s="209"/>
      <c r="S320" s="209"/>
      <c r="T320" s="209"/>
      <c r="U320" s="209"/>
      <c r="V320" s="209"/>
      <c r="W320" s="209"/>
      <c r="X320" s="209"/>
      <c r="Y320" s="209"/>
      <c r="Z320" s="209"/>
      <c r="AA320" s="209"/>
      <c r="AB320" s="209"/>
    </row>
    <row r="321" spans="1:28">
      <c r="A321" s="209"/>
      <c r="B321" s="209"/>
      <c r="C321" s="4"/>
      <c r="D321" s="209"/>
      <c r="E321" s="209"/>
      <c r="F321" s="209"/>
      <c r="G321" s="209"/>
      <c r="H321" s="209"/>
      <c r="I321" s="209"/>
      <c r="J321" s="209"/>
      <c r="K321" s="209"/>
      <c r="L321" s="209"/>
      <c r="M321" s="209"/>
      <c r="N321" s="209"/>
      <c r="O321" s="209"/>
      <c r="P321" s="209"/>
      <c r="Q321" s="209"/>
      <c r="R321" s="209"/>
      <c r="S321" s="209"/>
      <c r="T321" s="209"/>
      <c r="U321" s="209"/>
      <c r="V321" s="209"/>
      <c r="W321" s="209"/>
      <c r="X321" s="209"/>
      <c r="Y321" s="209"/>
      <c r="Z321" s="209"/>
      <c r="AA321" s="209"/>
      <c r="AB321" s="209"/>
    </row>
    <row r="322" spans="1:28">
      <c r="A322" s="209"/>
      <c r="B322" s="209"/>
      <c r="C322" s="4"/>
      <c r="D322" s="209"/>
      <c r="E322" s="209"/>
      <c r="F322" s="209"/>
      <c r="G322" s="209"/>
      <c r="H322" s="209"/>
      <c r="I322" s="209"/>
      <c r="J322" s="209"/>
      <c r="K322" s="209"/>
      <c r="L322" s="209"/>
      <c r="M322" s="209"/>
      <c r="N322" s="209"/>
      <c r="O322" s="209"/>
      <c r="P322" s="209"/>
      <c r="Q322" s="209"/>
      <c r="R322" s="209"/>
      <c r="S322" s="209"/>
      <c r="T322" s="209"/>
      <c r="U322" s="209"/>
      <c r="V322" s="209"/>
      <c r="W322" s="209"/>
      <c r="X322" s="209"/>
      <c r="Y322" s="209"/>
      <c r="Z322" s="209"/>
      <c r="AA322" s="209"/>
      <c r="AB322" s="209"/>
    </row>
    <row r="323" spans="1:28">
      <c r="A323" s="209"/>
      <c r="B323" s="209"/>
      <c r="C323" s="4"/>
      <c r="D323" s="209"/>
      <c r="E323" s="209"/>
      <c r="F323" s="209"/>
      <c r="G323" s="209"/>
      <c r="H323" s="209"/>
      <c r="I323" s="209"/>
      <c r="J323" s="209"/>
      <c r="K323" s="209"/>
      <c r="L323" s="209"/>
      <c r="M323" s="209"/>
      <c r="N323" s="209"/>
      <c r="O323" s="209"/>
      <c r="P323" s="209"/>
      <c r="Q323" s="209"/>
      <c r="R323" s="209"/>
      <c r="S323" s="209"/>
      <c r="T323" s="209"/>
      <c r="U323" s="209"/>
      <c r="V323" s="209"/>
      <c r="W323" s="209"/>
      <c r="X323" s="209"/>
      <c r="Y323" s="209"/>
      <c r="Z323" s="209"/>
      <c r="AA323" s="209"/>
      <c r="AB323" s="209"/>
    </row>
    <row r="324" spans="1:28">
      <c r="A324" s="209"/>
      <c r="B324" s="209"/>
      <c r="C324" s="4"/>
      <c r="D324" s="209"/>
      <c r="E324" s="209"/>
      <c r="F324" s="209"/>
      <c r="G324" s="209"/>
      <c r="H324" s="209"/>
      <c r="I324" s="209"/>
      <c r="J324" s="209"/>
      <c r="K324" s="209"/>
      <c r="L324" s="209"/>
      <c r="M324" s="209"/>
      <c r="N324" s="209"/>
      <c r="O324" s="209"/>
      <c r="P324" s="209"/>
      <c r="Q324" s="209"/>
      <c r="R324" s="209"/>
      <c r="S324" s="209"/>
      <c r="T324" s="209"/>
      <c r="U324" s="209"/>
      <c r="V324" s="209"/>
      <c r="W324" s="209"/>
      <c r="X324" s="209"/>
      <c r="Y324" s="209"/>
      <c r="Z324" s="209"/>
      <c r="AA324" s="209"/>
      <c r="AB324" s="209"/>
    </row>
    <row r="325" spans="1:28">
      <c r="A325" s="209"/>
      <c r="B325" s="209"/>
      <c r="C325" s="4"/>
      <c r="D325" s="209"/>
      <c r="E325" s="209"/>
      <c r="F325" s="209"/>
      <c r="G325" s="209"/>
      <c r="H325" s="209"/>
      <c r="I325" s="209"/>
      <c r="J325" s="209"/>
      <c r="K325" s="209"/>
      <c r="L325" s="209"/>
      <c r="M325" s="209"/>
      <c r="N325" s="209"/>
      <c r="O325" s="209"/>
      <c r="P325" s="209"/>
      <c r="Q325" s="209"/>
      <c r="R325" s="209"/>
      <c r="S325" s="209"/>
      <c r="T325" s="209"/>
      <c r="U325" s="209"/>
      <c r="V325" s="209"/>
      <c r="W325" s="209"/>
      <c r="X325" s="209"/>
      <c r="Y325" s="209"/>
      <c r="Z325" s="209"/>
      <c r="AA325" s="209"/>
      <c r="AB325" s="209"/>
    </row>
    <row r="326" spans="1:28">
      <c r="A326" s="209"/>
      <c r="B326" s="209"/>
      <c r="C326" s="4"/>
      <c r="D326" s="209"/>
      <c r="E326" s="209"/>
      <c r="F326" s="209"/>
      <c r="G326" s="209"/>
      <c r="H326" s="209"/>
      <c r="I326" s="209"/>
      <c r="J326" s="209"/>
      <c r="K326" s="209"/>
      <c r="L326" s="209"/>
      <c r="M326" s="209"/>
      <c r="N326" s="209"/>
      <c r="O326" s="209"/>
      <c r="P326" s="209"/>
      <c r="Q326" s="209"/>
      <c r="R326" s="209"/>
      <c r="S326" s="209"/>
      <c r="T326" s="209"/>
      <c r="U326" s="209"/>
      <c r="V326" s="209"/>
      <c r="W326" s="209"/>
      <c r="X326" s="209"/>
      <c r="Y326" s="209"/>
      <c r="Z326" s="209"/>
      <c r="AA326" s="209"/>
      <c r="AB326" s="209"/>
    </row>
    <row r="327" spans="1:28">
      <c r="A327" s="209"/>
      <c r="B327" s="209"/>
      <c r="C327" s="4"/>
      <c r="D327" s="209"/>
      <c r="E327" s="209"/>
      <c r="F327" s="209"/>
      <c r="G327" s="209"/>
      <c r="H327" s="209"/>
      <c r="I327" s="209"/>
      <c r="J327" s="209"/>
      <c r="K327" s="209"/>
      <c r="L327" s="209"/>
      <c r="M327" s="209"/>
      <c r="N327" s="209"/>
      <c r="O327" s="209"/>
      <c r="P327" s="209"/>
      <c r="Q327" s="209"/>
      <c r="R327" s="209"/>
      <c r="S327" s="209"/>
      <c r="T327" s="209"/>
      <c r="U327" s="209"/>
      <c r="V327" s="209"/>
      <c r="W327" s="209"/>
      <c r="X327" s="209"/>
      <c r="Y327" s="209"/>
      <c r="Z327" s="209"/>
      <c r="AA327" s="209"/>
      <c r="AB327" s="209"/>
    </row>
    <row r="328" spans="1:28">
      <c r="A328" s="209"/>
      <c r="B328" s="209"/>
      <c r="C328" s="4"/>
      <c r="D328" s="209"/>
      <c r="E328" s="209"/>
      <c r="F328" s="209"/>
      <c r="G328" s="209"/>
      <c r="H328" s="209"/>
      <c r="I328" s="209"/>
      <c r="J328" s="209"/>
      <c r="K328" s="209"/>
      <c r="L328" s="209"/>
      <c r="M328" s="209"/>
      <c r="N328" s="209"/>
      <c r="O328" s="209"/>
      <c r="P328" s="209"/>
      <c r="Q328" s="209"/>
      <c r="R328" s="209"/>
      <c r="S328" s="209"/>
      <c r="T328" s="209"/>
      <c r="U328" s="209"/>
      <c r="V328" s="209"/>
      <c r="W328" s="209"/>
      <c r="X328" s="209"/>
      <c r="Y328" s="209"/>
      <c r="Z328" s="209"/>
      <c r="AA328" s="209"/>
      <c r="AB328" s="209"/>
    </row>
    <row r="329" spans="1:28">
      <c r="A329" s="209"/>
      <c r="B329" s="209"/>
      <c r="C329" s="4"/>
      <c r="D329" s="209"/>
      <c r="E329" s="209"/>
      <c r="F329" s="209"/>
      <c r="G329" s="209"/>
      <c r="H329" s="209"/>
      <c r="I329" s="209"/>
      <c r="J329" s="209"/>
      <c r="K329" s="209"/>
      <c r="L329" s="209"/>
      <c r="M329" s="209"/>
      <c r="N329" s="209"/>
      <c r="O329" s="209"/>
      <c r="P329" s="209"/>
      <c r="Q329" s="209"/>
      <c r="R329" s="209"/>
      <c r="S329" s="209"/>
      <c r="T329" s="209"/>
      <c r="U329" s="209"/>
      <c r="V329" s="209"/>
      <c r="W329" s="209"/>
      <c r="X329" s="209"/>
      <c r="Y329" s="209"/>
      <c r="Z329" s="209"/>
      <c r="AA329" s="209"/>
      <c r="AB329" s="209"/>
    </row>
    <row r="330" spans="1:28">
      <c r="A330" s="209"/>
      <c r="B330" s="209"/>
      <c r="C330" s="4"/>
      <c r="D330" s="209"/>
      <c r="E330" s="209"/>
      <c r="F330" s="209"/>
      <c r="G330" s="209"/>
      <c r="H330" s="209"/>
      <c r="I330" s="209"/>
      <c r="J330" s="209"/>
      <c r="K330" s="209"/>
      <c r="L330" s="209"/>
      <c r="M330" s="209"/>
      <c r="N330" s="209"/>
      <c r="O330" s="209"/>
      <c r="P330" s="209"/>
      <c r="Q330" s="209"/>
      <c r="R330" s="209"/>
      <c r="S330" s="209"/>
      <c r="T330" s="209"/>
      <c r="U330" s="209"/>
      <c r="V330" s="209"/>
      <c r="W330" s="209"/>
      <c r="X330" s="209"/>
      <c r="Y330" s="209"/>
      <c r="Z330" s="209"/>
      <c r="AA330" s="209"/>
      <c r="AB330" s="209"/>
    </row>
    <row r="331" spans="1:28">
      <c r="A331" s="209"/>
      <c r="B331" s="209"/>
      <c r="C331" s="4"/>
      <c r="D331" s="209"/>
      <c r="E331" s="209"/>
      <c r="F331" s="209"/>
      <c r="G331" s="209"/>
      <c r="H331" s="209"/>
      <c r="I331" s="209"/>
      <c r="J331" s="209"/>
      <c r="K331" s="209"/>
      <c r="L331" s="209"/>
      <c r="M331" s="209"/>
      <c r="N331" s="209"/>
      <c r="O331" s="209"/>
      <c r="P331" s="209"/>
      <c r="Q331" s="209"/>
      <c r="R331" s="209"/>
      <c r="S331" s="209"/>
      <c r="T331" s="209"/>
      <c r="U331" s="209"/>
      <c r="V331" s="209"/>
      <c r="W331" s="209"/>
      <c r="X331" s="209"/>
      <c r="Y331" s="209"/>
      <c r="Z331" s="209"/>
      <c r="AA331" s="209"/>
      <c r="AB331" s="209"/>
    </row>
    <row r="332" spans="1:28">
      <c r="A332" s="209"/>
      <c r="B332" s="209"/>
      <c r="C332" s="4"/>
      <c r="D332" s="209"/>
      <c r="E332" s="209"/>
      <c r="F332" s="209"/>
      <c r="G332" s="209"/>
      <c r="H332" s="209"/>
      <c r="I332" s="209"/>
      <c r="J332" s="209"/>
      <c r="K332" s="209"/>
      <c r="L332" s="209"/>
      <c r="M332" s="209"/>
      <c r="N332" s="209"/>
      <c r="O332" s="209"/>
      <c r="P332" s="209"/>
      <c r="Q332" s="209"/>
      <c r="R332" s="209"/>
      <c r="S332" s="209"/>
      <c r="T332" s="209"/>
      <c r="U332" s="209"/>
      <c r="V332" s="209"/>
      <c r="W332" s="209"/>
      <c r="X332" s="209"/>
      <c r="Y332" s="209"/>
      <c r="Z332" s="209"/>
      <c r="AA332" s="209"/>
      <c r="AB332" s="209"/>
    </row>
    <row r="333" spans="1:28">
      <c r="A333" s="209"/>
      <c r="B333" s="209"/>
      <c r="C333" s="4"/>
      <c r="D333" s="209"/>
      <c r="E333" s="209"/>
      <c r="F333" s="209"/>
      <c r="G333" s="209"/>
      <c r="H333" s="209"/>
      <c r="I333" s="209"/>
      <c r="J333" s="209"/>
      <c r="K333" s="209"/>
      <c r="L333" s="209"/>
      <c r="M333" s="209"/>
      <c r="N333" s="209"/>
      <c r="O333" s="209"/>
      <c r="P333" s="209"/>
      <c r="Q333" s="209"/>
      <c r="R333" s="209"/>
      <c r="S333" s="209"/>
      <c r="T333" s="209"/>
      <c r="U333" s="209"/>
      <c r="V333" s="209"/>
      <c r="W333" s="209"/>
      <c r="X333" s="209"/>
      <c r="Y333" s="209"/>
      <c r="Z333" s="209"/>
      <c r="AA333" s="209"/>
      <c r="AB333" s="209"/>
    </row>
    <row r="334" spans="1:28">
      <c r="A334" s="209"/>
      <c r="B334" s="209"/>
      <c r="C334" s="4"/>
      <c r="D334" s="209"/>
      <c r="E334" s="209"/>
      <c r="F334" s="209"/>
      <c r="G334" s="209"/>
      <c r="H334" s="209"/>
      <c r="I334" s="209"/>
      <c r="J334" s="209"/>
      <c r="K334" s="209"/>
      <c r="L334" s="209"/>
      <c r="M334" s="209"/>
      <c r="N334" s="209"/>
      <c r="O334" s="209"/>
      <c r="P334" s="209"/>
      <c r="Q334" s="209"/>
      <c r="R334" s="209"/>
      <c r="S334" s="209"/>
      <c r="T334" s="209"/>
      <c r="U334" s="209"/>
      <c r="V334" s="209"/>
      <c r="W334" s="209"/>
      <c r="X334" s="209"/>
      <c r="Y334" s="209"/>
      <c r="Z334" s="209"/>
      <c r="AA334" s="209"/>
      <c r="AB334" s="209"/>
    </row>
    <row r="335" spans="1:28">
      <c r="A335" s="209"/>
      <c r="B335" s="209"/>
      <c r="C335" s="4"/>
      <c r="D335" s="209"/>
      <c r="E335" s="209"/>
      <c r="F335" s="209"/>
      <c r="G335" s="209"/>
      <c r="H335" s="209"/>
      <c r="I335" s="209"/>
      <c r="J335" s="209"/>
      <c r="K335" s="209"/>
      <c r="L335" s="209"/>
      <c r="M335" s="209"/>
      <c r="N335" s="209"/>
      <c r="O335" s="209"/>
      <c r="P335" s="209"/>
      <c r="Q335" s="209"/>
      <c r="R335" s="209"/>
      <c r="S335" s="209"/>
      <c r="T335" s="209"/>
      <c r="U335" s="209"/>
      <c r="V335" s="209"/>
      <c r="W335" s="209"/>
      <c r="X335" s="209"/>
      <c r="Y335" s="209"/>
      <c r="Z335" s="209"/>
      <c r="AA335" s="209"/>
      <c r="AB335" s="209"/>
    </row>
    <row r="336" spans="1:28">
      <c r="A336" s="209"/>
      <c r="B336" s="209"/>
      <c r="C336" s="4"/>
      <c r="D336" s="209"/>
      <c r="E336" s="209"/>
      <c r="F336" s="209"/>
      <c r="G336" s="209"/>
      <c r="H336" s="209"/>
      <c r="I336" s="209"/>
      <c r="J336" s="209"/>
      <c r="K336" s="209"/>
      <c r="L336" s="209"/>
      <c r="M336" s="209"/>
      <c r="N336" s="209"/>
      <c r="O336" s="209"/>
      <c r="P336" s="209"/>
      <c r="Q336" s="209"/>
      <c r="R336" s="209"/>
      <c r="S336" s="209"/>
      <c r="T336" s="209"/>
      <c r="U336" s="209"/>
      <c r="V336" s="209"/>
      <c r="W336" s="209"/>
      <c r="X336" s="209"/>
      <c r="Y336" s="209"/>
      <c r="Z336" s="209"/>
      <c r="AA336" s="209"/>
      <c r="AB336" s="209"/>
    </row>
    <row r="337" spans="1:28">
      <c r="A337" s="209"/>
      <c r="B337" s="209"/>
      <c r="C337" s="4"/>
      <c r="D337" s="209"/>
      <c r="E337" s="209"/>
      <c r="F337" s="209"/>
      <c r="G337" s="209"/>
      <c r="H337" s="209"/>
      <c r="I337" s="209"/>
      <c r="J337" s="209"/>
      <c r="K337" s="209"/>
      <c r="L337" s="209"/>
      <c r="M337" s="209"/>
      <c r="N337" s="209"/>
      <c r="O337" s="209"/>
      <c r="P337" s="209"/>
      <c r="Q337" s="209"/>
      <c r="R337" s="209"/>
      <c r="S337" s="209"/>
      <c r="T337" s="209"/>
      <c r="U337" s="209"/>
      <c r="V337" s="209"/>
      <c r="W337" s="209"/>
      <c r="X337" s="209"/>
      <c r="Y337" s="209"/>
      <c r="Z337" s="209"/>
      <c r="AA337" s="209"/>
      <c r="AB337" s="209"/>
    </row>
    <row r="338" spans="1:28">
      <c r="A338" s="209"/>
      <c r="B338" s="209"/>
      <c r="C338" s="4"/>
      <c r="D338" s="209"/>
      <c r="E338" s="209"/>
      <c r="F338" s="209"/>
      <c r="G338" s="209"/>
      <c r="H338" s="209"/>
      <c r="I338" s="209"/>
      <c r="J338" s="209"/>
      <c r="K338" s="209"/>
      <c r="L338" s="209"/>
      <c r="M338" s="209"/>
      <c r="N338" s="209"/>
      <c r="O338" s="209"/>
      <c r="P338" s="209"/>
      <c r="Q338" s="209"/>
      <c r="R338" s="209"/>
      <c r="S338" s="209"/>
      <c r="T338" s="209"/>
      <c r="U338" s="209"/>
      <c r="V338" s="209"/>
      <c r="W338" s="209"/>
      <c r="X338" s="209"/>
      <c r="Y338" s="209"/>
      <c r="Z338" s="209"/>
      <c r="AA338" s="209"/>
      <c r="AB338" s="209"/>
    </row>
    <row r="339" spans="1:28">
      <c r="A339" s="209"/>
      <c r="B339" s="209"/>
      <c r="C339" s="4"/>
      <c r="D339" s="209"/>
      <c r="E339" s="209"/>
      <c r="F339" s="209"/>
      <c r="G339" s="209"/>
      <c r="H339" s="209"/>
      <c r="I339" s="209"/>
      <c r="J339" s="209"/>
      <c r="K339" s="209"/>
      <c r="L339" s="209"/>
      <c r="M339" s="209"/>
      <c r="N339" s="209"/>
      <c r="O339" s="209"/>
      <c r="P339" s="209"/>
      <c r="Q339" s="209"/>
      <c r="R339" s="209"/>
      <c r="S339" s="209"/>
      <c r="T339" s="209"/>
      <c r="U339" s="209"/>
      <c r="V339" s="209"/>
      <c r="W339" s="209"/>
      <c r="X339" s="209"/>
      <c r="Y339" s="209"/>
      <c r="Z339" s="209"/>
      <c r="AA339" s="209"/>
      <c r="AB339" s="209"/>
    </row>
    <row r="340" spans="1:28">
      <c r="A340" s="209"/>
      <c r="B340" s="209"/>
      <c r="C340" s="4"/>
      <c r="D340" s="209"/>
      <c r="E340" s="209"/>
      <c r="F340" s="209"/>
      <c r="G340" s="209"/>
      <c r="H340" s="209"/>
      <c r="I340" s="209"/>
      <c r="J340" s="209"/>
      <c r="K340" s="209"/>
      <c r="L340" s="209"/>
      <c r="M340" s="209"/>
      <c r="N340" s="209"/>
      <c r="O340" s="209"/>
      <c r="P340" s="209"/>
      <c r="Q340" s="209"/>
      <c r="R340" s="209"/>
      <c r="S340" s="209"/>
      <c r="T340" s="209"/>
      <c r="U340" s="209"/>
      <c r="V340" s="209"/>
      <c r="W340" s="209"/>
      <c r="X340" s="209"/>
      <c r="Y340" s="209"/>
      <c r="Z340" s="209"/>
      <c r="AA340" s="209"/>
      <c r="AB340" s="209"/>
    </row>
    <row r="341" spans="1:28">
      <c r="A341" s="209"/>
      <c r="B341" s="209"/>
      <c r="C341" s="4"/>
      <c r="D341" s="209"/>
      <c r="E341" s="209"/>
      <c r="F341" s="209"/>
      <c r="G341" s="209"/>
      <c r="H341" s="209"/>
      <c r="I341" s="209"/>
      <c r="J341" s="209"/>
      <c r="K341" s="209"/>
      <c r="L341" s="209"/>
      <c r="M341" s="209"/>
      <c r="N341" s="209"/>
      <c r="O341" s="209"/>
      <c r="P341" s="209"/>
      <c r="Q341" s="209"/>
      <c r="R341" s="209"/>
      <c r="S341" s="209"/>
      <c r="T341" s="209"/>
      <c r="U341" s="209"/>
      <c r="V341" s="209"/>
      <c r="W341" s="209"/>
      <c r="X341" s="209"/>
      <c r="Y341" s="209"/>
      <c r="Z341" s="209"/>
      <c r="AA341" s="209"/>
      <c r="AB341" s="209"/>
    </row>
    <row r="342" spans="1:28">
      <c r="A342" s="209"/>
      <c r="B342" s="209"/>
      <c r="C342" s="4"/>
      <c r="D342" s="209"/>
      <c r="E342" s="209"/>
      <c r="F342" s="209"/>
      <c r="G342" s="209"/>
      <c r="H342" s="209"/>
      <c r="I342" s="209"/>
      <c r="J342" s="209"/>
      <c r="K342" s="209"/>
      <c r="L342" s="209"/>
      <c r="M342" s="209"/>
      <c r="N342" s="209"/>
      <c r="O342" s="209"/>
      <c r="P342" s="209"/>
      <c r="Q342" s="209"/>
      <c r="R342" s="209"/>
      <c r="S342" s="209"/>
      <c r="T342" s="209"/>
      <c r="U342" s="209"/>
      <c r="V342" s="209"/>
      <c r="W342" s="209"/>
      <c r="X342" s="209"/>
      <c r="Y342" s="209"/>
      <c r="Z342" s="209"/>
      <c r="AA342" s="209"/>
      <c r="AB342" s="209"/>
    </row>
    <row r="343" spans="1:28">
      <c r="A343" s="209"/>
      <c r="B343" s="209"/>
      <c r="C343" s="4"/>
      <c r="D343" s="209"/>
      <c r="E343" s="209"/>
      <c r="F343" s="209"/>
      <c r="G343" s="209"/>
      <c r="H343" s="209"/>
      <c r="I343" s="209"/>
      <c r="J343" s="209"/>
      <c r="K343" s="209"/>
      <c r="L343" s="209"/>
      <c r="M343" s="209"/>
      <c r="N343" s="209"/>
      <c r="O343" s="209"/>
      <c r="P343" s="209"/>
      <c r="Q343" s="209"/>
      <c r="R343" s="209"/>
      <c r="S343" s="209"/>
      <c r="T343" s="209"/>
      <c r="U343" s="209"/>
      <c r="V343" s="209"/>
      <c r="W343" s="209"/>
      <c r="X343" s="209"/>
      <c r="Y343" s="209"/>
      <c r="Z343" s="209"/>
      <c r="AA343" s="209"/>
      <c r="AB343" s="209"/>
    </row>
    <row r="344" spans="1:28">
      <c r="A344" s="209"/>
      <c r="B344" s="209"/>
      <c r="C344" s="4"/>
      <c r="D344" s="209"/>
      <c r="E344" s="209"/>
      <c r="F344" s="209"/>
      <c r="G344" s="209"/>
      <c r="H344" s="209"/>
      <c r="I344" s="209"/>
      <c r="J344" s="209"/>
      <c r="K344" s="209"/>
      <c r="L344" s="209"/>
      <c r="M344" s="209"/>
      <c r="N344" s="209"/>
      <c r="O344" s="209"/>
      <c r="P344" s="209"/>
      <c r="Q344" s="209"/>
      <c r="R344" s="209"/>
      <c r="S344" s="209"/>
      <c r="T344" s="209"/>
      <c r="U344" s="209"/>
      <c r="V344" s="209"/>
      <c r="W344" s="209"/>
      <c r="X344" s="209"/>
      <c r="Y344" s="209"/>
      <c r="Z344" s="209"/>
      <c r="AA344" s="209"/>
      <c r="AB344" s="209"/>
    </row>
    <row r="345" spans="1:28">
      <c r="A345" s="209"/>
      <c r="B345" s="209"/>
      <c r="C345" s="4"/>
      <c r="D345" s="209"/>
      <c r="E345" s="209"/>
      <c r="F345" s="209"/>
      <c r="G345" s="209"/>
      <c r="H345" s="209"/>
      <c r="I345" s="209"/>
      <c r="J345" s="209"/>
      <c r="K345" s="209"/>
      <c r="L345" s="209"/>
      <c r="M345" s="209"/>
      <c r="N345" s="209"/>
      <c r="O345" s="209"/>
      <c r="P345" s="209"/>
      <c r="Q345" s="209"/>
      <c r="R345" s="209"/>
      <c r="S345" s="209"/>
      <c r="T345" s="209"/>
      <c r="U345" s="209"/>
      <c r="V345" s="209"/>
      <c r="W345" s="209"/>
      <c r="X345" s="209"/>
      <c r="Y345" s="209"/>
      <c r="Z345" s="209"/>
      <c r="AA345" s="209"/>
      <c r="AB345" s="209"/>
    </row>
    <row r="346" spans="1:28">
      <c r="A346" s="209"/>
      <c r="B346" s="209"/>
      <c r="C346" s="4"/>
      <c r="D346" s="209"/>
      <c r="E346" s="209"/>
      <c r="F346" s="209"/>
      <c r="G346" s="209"/>
      <c r="H346" s="209"/>
      <c r="I346" s="209"/>
      <c r="J346" s="209"/>
      <c r="K346" s="209"/>
      <c r="L346" s="209"/>
      <c r="M346" s="209"/>
      <c r="N346" s="209"/>
      <c r="O346" s="209"/>
      <c r="P346" s="209"/>
      <c r="Q346" s="209"/>
      <c r="R346" s="209"/>
      <c r="S346" s="209"/>
      <c r="T346" s="209"/>
      <c r="U346" s="209"/>
      <c r="V346" s="209"/>
      <c r="W346" s="209"/>
      <c r="X346" s="209"/>
      <c r="Y346" s="209"/>
      <c r="Z346" s="209"/>
      <c r="AA346" s="209"/>
      <c r="AB346" s="209"/>
    </row>
    <row r="347" spans="1:28">
      <c r="A347" s="209"/>
      <c r="B347" s="209"/>
      <c r="C347" s="4"/>
      <c r="D347" s="209"/>
      <c r="E347" s="209"/>
      <c r="F347" s="209"/>
      <c r="G347" s="209"/>
      <c r="H347" s="209"/>
      <c r="I347" s="209"/>
      <c r="J347" s="209"/>
      <c r="K347" s="209"/>
      <c r="L347" s="209"/>
      <c r="M347" s="209"/>
      <c r="N347" s="209"/>
      <c r="O347" s="209"/>
      <c r="P347" s="209"/>
      <c r="Q347" s="209"/>
      <c r="R347" s="209"/>
      <c r="S347" s="209"/>
      <c r="T347" s="209"/>
      <c r="U347" s="209"/>
      <c r="V347" s="209"/>
      <c r="W347" s="209"/>
      <c r="X347" s="209"/>
      <c r="Y347" s="209"/>
      <c r="Z347" s="209"/>
      <c r="AA347" s="209"/>
      <c r="AB347" s="209"/>
    </row>
    <row r="348" spans="1:28">
      <c r="A348" s="209"/>
      <c r="B348" s="209"/>
      <c r="C348" s="4"/>
      <c r="D348" s="209"/>
      <c r="E348" s="209"/>
      <c r="F348" s="209"/>
      <c r="G348" s="209"/>
      <c r="H348" s="209"/>
      <c r="I348" s="209"/>
      <c r="J348" s="209"/>
      <c r="K348" s="209"/>
      <c r="L348" s="209"/>
      <c r="M348" s="209"/>
      <c r="N348" s="209"/>
      <c r="O348" s="209"/>
      <c r="P348" s="209"/>
      <c r="Q348" s="209"/>
      <c r="R348" s="209"/>
      <c r="S348" s="209"/>
      <c r="T348" s="209"/>
      <c r="U348" s="209"/>
      <c r="V348" s="209"/>
      <c r="W348" s="209"/>
      <c r="X348" s="209"/>
      <c r="Y348" s="209"/>
      <c r="Z348" s="209"/>
      <c r="AA348" s="209"/>
      <c r="AB348" s="209"/>
    </row>
    <row r="349" spans="1:28">
      <c r="A349" s="209"/>
      <c r="B349" s="209"/>
      <c r="C349" s="4"/>
      <c r="D349" s="209"/>
      <c r="E349" s="209"/>
      <c r="F349" s="209"/>
      <c r="G349" s="209"/>
      <c r="H349" s="209"/>
      <c r="I349" s="209"/>
      <c r="J349" s="209"/>
      <c r="K349" s="209"/>
      <c r="L349" s="209"/>
      <c r="M349" s="209"/>
      <c r="N349" s="209"/>
      <c r="O349" s="209"/>
      <c r="P349" s="209"/>
      <c r="Q349" s="209"/>
      <c r="R349" s="209"/>
      <c r="S349" s="209"/>
      <c r="T349" s="209"/>
      <c r="U349" s="209"/>
      <c r="V349" s="209"/>
      <c r="W349" s="209"/>
      <c r="X349" s="209"/>
      <c r="Y349" s="209"/>
      <c r="Z349" s="209"/>
      <c r="AA349" s="209"/>
      <c r="AB349" s="209"/>
    </row>
    <row r="350" spans="1:28">
      <c r="A350" s="209"/>
      <c r="B350" s="209"/>
      <c r="C350" s="4"/>
      <c r="D350" s="209"/>
      <c r="E350" s="209"/>
      <c r="F350" s="209"/>
      <c r="G350" s="209"/>
      <c r="H350" s="209"/>
      <c r="I350" s="209"/>
      <c r="J350" s="209"/>
      <c r="K350" s="209"/>
      <c r="L350" s="209"/>
      <c r="M350" s="209"/>
      <c r="N350" s="209"/>
      <c r="O350" s="209"/>
      <c r="P350" s="209"/>
      <c r="Q350" s="209"/>
      <c r="R350" s="209"/>
      <c r="S350" s="209"/>
      <c r="T350" s="209"/>
      <c r="U350" s="209"/>
      <c r="V350" s="209"/>
      <c r="W350" s="209"/>
      <c r="X350" s="209"/>
      <c r="Y350" s="209"/>
      <c r="Z350" s="209"/>
      <c r="AA350" s="209"/>
      <c r="AB350" s="209"/>
    </row>
    <row r="351" spans="1:28">
      <c r="A351" s="209"/>
      <c r="B351" s="209"/>
      <c r="C351" s="4"/>
      <c r="D351" s="209"/>
      <c r="E351" s="209"/>
      <c r="F351" s="209"/>
      <c r="G351" s="209"/>
      <c r="H351" s="209"/>
      <c r="I351" s="209"/>
      <c r="J351" s="209"/>
      <c r="K351" s="209"/>
      <c r="L351" s="209"/>
      <c r="M351" s="209"/>
      <c r="N351" s="209"/>
      <c r="O351" s="209"/>
      <c r="P351" s="209"/>
      <c r="Q351" s="209"/>
      <c r="R351" s="209"/>
      <c r="S351" s="209"/>
      <c r="T351" s="209"/>
      <c r="U351" s="209"/>
      <c r="V351" s="209"/>
      <c r="W351" s="209"/>
      <c r="X351" s="209"/>
      <c r="Y351" s="209"/>
      <c r="Z351" s="209"/>
      <c r="AA351" s="209"/>
      <c r="AB351" s="209"/>
    </row>
    <row r="352" spans="1:28">
      <c r="A352" s="209"/>
      <c r="B352" s="209"/>
      <c r="C352" s="4"/>
      <c r="D352" s="209"/>
      <c r="E352" s="209"/>
      <c r="F352" s="209"/>
      <c r="G352" s="209"/>
      <c r="H352" s="209"/>
      <c r="I352" s="209"/>
      <c r="J352" s="209"/>
      <c r="K352" s="209"/>
      <c r="L352" s="209"/>
      <c r="M352" s="209"/>
      <c r="N352" s="209"/>
      <c r="O352" s="209"/>
      <c r="P352" s="209"/>
      <c r="Q352" s="209"/>
      <c r="R352" s="209"/>
      <c r="S352" s="209"/>
      <c r="T352" s="209"/>
      <c r="U352" s="209"/>
      <c r="V352" s="209"/>
      <c r="W352" s="209"/>
      <c r="X352" s="209"/>
      <c r="Y352" s="209"/>
      <c r="Z352" s="209"/>
      <c r="AA352" s="209"/>
      <c r="AB352" s="209"/>
    </row>
    <row r="353" spans="1:28">
      <c r="A353" s="209"/>
      <c r="B353" s="209"/>
      <c r="C353" s="4"/>
      <c r="D353" s="209"/>
      <c r="E353" s="209"/>
      <c r="F353" s="209"/>
      <c r="G353" s="209"/>
      <c r="H353" s="209"/>
      <c r="I353" s="209"/>
      <c r="J353" s="209"/>
      <c r="K353" s="209"/>
      <c r="L353" s="209"/>
      <c r="M353" s="209"/>
      <c r="N353" s="209"/>
      <c r="O353" s="209"/>
      <c r="P353" s="209"/>
      <c r="Q353" s="209"/>
      <c r="R353" s="209"/>
      <c r="S353" s="209"/>
      <c r="T353" s="209"/>
      <c r="U353" s="209"/>
      <c r="V353" s="209"/>
      <c r="W353" s="209"/>
      <c r="X353" s="209"/>
      <c r="Y353" s="209"/>
      <c r="Z353" s="209"/>
      <c r="AA353" s="209"/>
      <c r="AB353" s="209"/>
    </row>
    <row r="354" spans="1:28">
      <c r="A354" s="209"/>
      <c r="B354" s="209"/>
      <c r="C354" s="4"/>
      <c r="D354" s="209"/>
      <c r="E354" s="209"/>
      <c r="F354" s="209"/>
      <c r="G354" s="209"/>
      <c r="H354" s="209"/>
      <c r="I354" s="209"/>
      <c r="J354" s="209"/>
      <c r="K354" s="209"/>
      <c r="L354" s="209"/>
      <c r="M354" s="209"/>
      <c r="N354" s="209"/>
      <c r="O354" s="209"/>
      <c r="P354" s="209"/>
      <c r="Q354" s="209"/>
      <c r="R354" s="209"/>
      <c r="S354" s="209"/>
      <c r="T354" s="209"/>
      <c r="U354" s="209"/>
      <c r="V354" s="209"/>
      <c r="W354" s="209"/>
      <c r="X354" s="209"/>
      <c r="Y354" s="209"/>
      <c r="Z354" s="209"/>
      <c r="AA354" s="209"/>
      <c r="AB354" s="209"/>
    </row>
    <row r="355" spans="1:28">
      <c r="A355" s="209"/>
      <c r="B355" s="209"/>
      <c r="C355" s="4"/>
      <c r="D355" s="209"/>
      <c r="E355" s="209"/>
      <c r="F355" s="209"/>
      <c r="G355" s="209"/>
      <c r="H355" s="209"/>
      <c r="I355" s="209"/>
      <c r="J355" s="209"/>
      <c r="K355" s="209"/>
      <c r="L355" s="209"/>
      <c r="M355" s="209"/>
      <c r="N355" s="209"/>
      <c r="O355" s="209"/>
      <c r="P355" s="209"/>
      <c r="Q355" s="209"/>
      <c r="R355" s="209"/>
      <c r="S355" s="209"/>
      <c r="T355" s="209"/>
      <c r="U355" s="209"/>
      <c r="V355" s="209"/>
      <c r="W355" s="209"/>
      <c r="X355" s="209"/>
      <c r="Y355" s="209"/>
      <c r="Z355" s="209"/>
      <c r="AA355" s="209"/>
      <c r="AB355" s="209"/>
    </row>
    <row r="356" spans="1:28">
      <c r="A356" s="209"/>
      <c r="B356" s="209"/>
      <c r="C356" s="4"/>
      <c r="D356" s="209"/>
      <c r="E356" s="209"/>
      <c r="F356" s="209"/>
      <c r="G356" s="209"/>
      <c r="H356" s="209"/>
      <c r="I356" s="209"/>
      <c r="J356" s="209"/>
      <c r="K356" s="209"/>
      <c r="L356" s="209"/>
      <c r="M356" s="209"/>
      <c r="N356" s="209"/>
      <c r="O356" s="209"/>
      <c r="P356" s="209"/>
      <c r="Q356" s="209"/>
      <c r="R356" s="209"/>
      <c r="S356" s="209"/>
      <c r="T356" s="209"/>
      <c r="U356" s="209"/>
      <c r="V356" s="209"/>
      <c r="W356" s="209"/>
      <c r="X356" s="209"/>
      <c r="Y356" s="209"/>
      <c r="Z356" s="209"/>
      <c r="AA356" s="209"/>
      <c r="AB356" s="209"/>
    </row>
    <row r="357" spans="1:28">
      <c r="A357" s="209"/>
      <c r="B357" s="209"/>
      <c r="C357" s="4"/>
      <c r="D357" s="209"/>
      <c r="E357" s="209"/>
      <c r="F357" s="209"/>
      <c r="G357" s="209"/>
      <c r="H357" s="209"/>
      <c r="I357" s="209"/>
      <c r="J357" s="209"/>
      <c r="K357" s="209"/>
      <c r="L357" s="209"/>
      <c r="M357" s="209"/>
      <c r="N357" s="209"/>
      <c r="O357" s="209"/>
      <c r="P357" s="209"/>
      <c r="Q357" s="209"/>
      <c r="R357" s="209"/>
      <c r="S357" s="209"/>
      <c r="T357" s="209"/>
      <c r="U357" s="209"/>
      <c r="V357" s="209"/>
      <c r="W357" s="209"/>
      <c r="X357" s="209"/>
      <c r="Y357" s="209"/>
      <c r="Z357" s="209"/>
      <c r="AA357" s="209"/>
      <c r="AB357" s="209"/>
    </row>
    <row r="358" spans="1:28">
      <c r="A358" s="209"/>
      <c r="B358" s="209"/>
      <c r="C358" s="4"/>
      <c r="D358" s="209"/>
      <c r="E358" s="209"/>
      <c r="F358" s="209"/>
      <c r="G358" s="209"/>
      <c r="H358" s="209"/>
      <c r="I358" s="209"/>
      <c r="J358" s="209"/>
      <c r="K358" s="209"/>
      <c r="L358" s="209"/>
      <c r="M358" s="209"/>
      <c r="N358" s="209"/>
      <c r="O358" s="209"/>
      <c r="P358" s="209"/>
      <c r="Q358" s="209"/>
      <c r="R358" s="209"/>
      <c r="S358" s="209"/>
      <c r="T358" s="209"/>
      <c r="U358" s="209"/>
      <c r="V358" s="209"/>
      <c r="W358" s="209"/>
      <c r="X358" s="209"/>
      <c r="Y358" s="209"/>
      <c r="Z358" s="209"/>
      <c r="AA358" s="209"/>
      <c r="AB358" s="209"/>
    </row>
    <row r="359" spans="1:28">
      <c r="A359" s="209"/>
      <c r="B359" s="209"/>
      <c r="C359" s="4"/>
      <c r="D359" s="209"/>
      <c r="E359" s="209"/>
      <c r="F359" s="209"/>
      <c r="G359" s="209"/>
      <c r="H359" s="209"/>
      <c r="I359" s="209"/>
      <c r="J359" s="209"/>
      <c r="K359" s="209"/>
      <c r="L359" s="209"/>
      <c r="M359" s="209"/>
      <c r="N359" s="209"/>
      <c r="O359" s="209"/>
      <c r="P359" s="209"/>
      <c r="Q359" s="209"/>
      <c r="R359" s="209"/>
      <c r="S359" s="209"/>
      <c r="T359" s="209"/>
      <c r="U359" s="209"/>
      <c r="V359" s="209"/>
      <c r="W359" s="209"/>
      <c r="X359" s="209"/>
      <c r="Y359" s="209"/>
      <c r="Z359" s="209"/>
      <c r="AA359" s="209"/>
      <c r="AB359" s="209"/>
    </row>
    <row r="360" spans="1:28">
      <c r="A360" s="209"/>
      <c r="B360" s="209"/>
      <c r="C360" s="4"/>
      <c r="D360" s="209"/>
      <c r="E360" s="209"/>
      <c r="F360" s="209"/>
      <c r="G360" s="209"/>
      <c r="H360" s="209"/>
      <c r="I360" s="209"/>
      <c r="J360" s="209"/>
      <c r="K360" s="209"/>
      <c r="L360" s="209"/>
      <c r="M360" s="209"/>
      <c r="N360" s="209"/>
      <c r="O360" s="209"/>
      <c r="P360" s="209"/>
      <c r="Q360" s="209"/>
      <c r="R360" s="209"/>
      <c r="S360" s="209"/>
      <c r="T360" s="209"/>
      <c r="U360" s="209"/>
      <c r="V360" s="209"/>
      <c r="W360" s="209"/>
      <c r="X360" s="209"/>
      <c r="Y360" s="209"/>
      <c r="Z360" s="209"/>
      <c r="AA360" s="209"/>
      <c r="AB360" s="209"/>
    </row>
    <row r="361" spans="1:28">
      <c r="A361" s="209"/>
      <c r="B361" s="209"/>
      <c r="C361" s="4"/>
      <c r="D361" s="209"/>
      <c r="E361" s="209"/>
      <c r="F361" s="209"/>
      <c r="G361" s="209"/>
      <c r="H361" s="209"/>
      <c r="I361" s="209"/>
      <c r="J361" s="209"/>
      <c r="K361" s="209"/>
      <c r="L361" s="209"/>
      <c r="M361" s="209"/>
      <c r="N361" s="209"/>
      <c r="O361" s="209"/>
      <c r="P361" s="209"/>
      <c r="Q361" s="209"/>
      <c r="R361" s="209"/>
      <c r="S361" s="209"/>
      <c r="T361" s="209"/>
      <c r="U361" s="209"/>
      <c r="V361" s="209"/>
      <c r="W361" s="209"/>
      <c r="X361" s="209"/>
      <c r="Y361" s="209"/>
      <c r="Z361" s="209"/>
      <c r="AA361" s="209"/>
      <c r="AB361" s="209"/>
    </row>
    <row r="362" spans="1:28">
      <c r="A362" s="209"/>
      <c r="B362" s="209"/>
      <c r="C362" s="4"/>
      <c r="D362" s="209"/>
      <c r="E362" s="209"/>
      <c r="F362" s="209"/>
      <c r="G362" s="209"/>
      <c r="H362" s="209"/>
      <c r="I362" s="209"/>
      <c r="J362" s="209"/>
      <c r="K362" s="209"/>
      <c r="L362" s="209"/>
      <c r="M362" s="209"/>
      <c r="N362" s="209"/>
      <c r="O362" s="209"/>
      <c r="P362" s="209"/>
      <c r="Q362" s="209"/>
      <c r="R362" s="209"/>
      <c r="S362" s="209"/>
      <c r="T362" s="209"/>
      <c r="U362" s="209"/>
      <c r="V362" s="209"/>
      <c r="W362" s="209"/>
      <c r="X362" s="209"/>
      <c r="Y362" s="209"/>
      <c r="Z362" s="209"/>
      <c r="AA362" s="209"/>
      <c r="AB362" s="209"/>
    </row>
    <row r="363" spans="1:28">
      <c r="A363" s="209"/>
      <c r="B363" s="209"/>
      <c r="C363" s="4"/>
      <c r="D363" s="209"/>
      <c r="E363" s="209"/>
      <c r="F363" s="209"/>
      <c r="G363" s="209"/>
      <c r="H363" s="209"/>
      <c r="I363" s="209"/>
      <c r="J363" s="209"/>
      <c r="K363" s="209"/>
      <c r="L363" s="209"/>
      <c r="M363" s="209"/>
      <c r="N363" s="209"/>
      <c r="O363" s="209"/>
      <c r="P363" s="209"/>
      <c r="Q363" s="209"/>
      <c r="R363" s="209"/>
      <c r="S363" s="209"/>
      <c r="T363" s="209"/>
      <c r="U363" s="209"/>
      <c r="V363" s="209"/>
      <c r="W363" s="209"/>
      <c r="X363" s="209"/>
      <c r="Y363" s="209"/>
      <c r="Z363" s="209"/>
      <c r="AA363" s="209"/>
      <c r="AB363" s="209"/>
    </row>
    <row r="364" spans="1:28">
      <c r="A364" s="209"/>
      <c r="B364" s="209"/>
      <c r="C364" s="4"/>
      <c r="D364" s="209"/>
      <c r="E364" s="209"/>
      <c r="F364" s="209"/>
      <c r="G364" s="209"/>
      <c r="H364" s="209"/>
      <c r="I364" s="209"/>
      <c r="J364" s="209"/>
      <c r="K364" s="209"/>
      <c r="L364" s="209"/>
      <c r="M364" s="209"/>
      <c r="N364" s="209"/>
      <c r="O364" s="209"/>
      <c r="P364" s="209"/>
      <c r="Q364" s="209"/>
      <c r="R364" s="209"/>
      <c r="S364" s="209"/>
      <c r="T364" s="209"/>
      <c r="U364" s="209"/>
      <c r="V364" s="209"/>
      <c r="W364" s="209"/>
      <c r="X364" s="209"/>
      <c r="Y364" s="209"/>
      <c r="Z364" s="209"/>
      <c r="AA364" s="209"/>
      <c r="AB364" s="209"/>
    </row>
    <row r="365" spans="1:28">
      <c r="A365" s="209"/>
      <c r="B365" s="209"/>
      <c r="C365" s="4"/>
      <c r="D365" s="209"/>
      <c r="E365" s="209"/>
      <c r="F365" s="209"/>
      <c r="G365" s="209"/>
      <c r="H365" s="209"/>
      <c r="I365" s="209"/>
      <c r="J365" s="209"/>
      <c r="K365" s="209"/>
      <c r="L365" s="209"/>
      <c r="M365" s="209"/>
      <c r="N365" s="209"/>
      <c r="O365" s="209"/>
      <c r="P365" s="209"/>
      <c r="Q365" s="209"/>
      <c r="R365" s="209"/>
      <c r="S365" s="209"/>
      <c r="T365" s="209"/>
      <c r="U365" s="209"/>
      <c r="V365" s="209"/>
      <c r="W365" s="209"/>
      <c r="X365" s="209"/>
      <c r="Y365" s="209"/>
      <c r="Z365" s="209"/>
      <c r="AA365" s="209"/>
      <c r="AB365" s="209"/>
    </row>
    <row r="366" spans="1:28">
      <c r="A366" s="209"/>
      <c r="B366" s="209"/>
      <c r="C366" s="4"/>
      <c r="D366" s="209"/>
      <c r="E366" s="209"/>
      <c r="F366" s="209"/>
      <c r="G366" s="209"/>
      <c r="H366" s="209"/>
      <c r="I366" s="209"/>
      <c r="J366" s="209"/>
      <c r="K366" s="209"/>
      <c r="L366" s="209"/>
      <c r="M366" s="209"/>
      <c r="N366" s="209"/>
      <c r="O366" s="209"/>
      <c r="P366" s="209"/>
      <c r="Q366" s="209"/>
      <c r="R366" s="209"/>
      <c r="S366" s="209"/>
      <c r="T366" s="209"/>
      <c r="U366" s="209"/>
      <c r="V366" s="209"/>
      <c r="W366" s="209"/>
      <c r="X366" s="209"/>
      <c r="Y366" s="209"/>
      <c r="Z366" s="209"/>
      <c r="AA366" s="209"/>
      <c r="AB366" s="209"/>
    </row>
    <row r="367" spans="1:28">
      <c r="A367" s="209"/>
      <c r="B367" s="209"/>
      <c r="C367" s="4"/>
      <c r="D367" s="209"/>
      <c r="E367" s="209"/>
      <c r="F367" s="209"/>
      <c r="G367" s="209"/>
      <c r="H367" s="209"/>
      <c r="I367" s="209"/>
      <c r="J367" s="209"/>
      <c r="K367" s="209"/>
      <c r="L367" s="209"/>
      <c r="M367" s="209"/>
      <c r="N367" s="209"/>
      <c r="O367" s="209"/>
      <c r="P367" s="209"/>
      <c r="Q367" s="209"/>
      <c r="R367" s="209"/>
      <c r="S367" s="209"/>
      <c r="T367" s="209"/>
      <c r="U367" s="209"/>
      <c r="V367" s="209"/>
      <c r="W367" s="209"/>
      <c r="X367" s="209"/>
      <c r="Y367" s="209"/>
      <c r="Z367" s="209"/>
      <c r="AA367" s="209"/>
      <c r="AB367" s="209"/>
    </row>
    <row r="368" spans="1:28">
      <c r="A368" s="209"/>
      <c r="B368" s="209"/>
      <c r="C368" s="4"/>
      <c r="D368" s="209"/>
      <c r="E368" s="209"/>
      <c r="F368" s="209"/>
      <c r="G368" s="209"/>
      <c r="H368" s="209"/>
      <c r="I368" s="209"/>
      <c r="J368" s="209"/>
      <c r="K368" s="209"/>
      <c r="L368" s="209"/>
      <c r="M368" s="209"/>
      <c r="N368" s="209"/>
      <c r="O368" s="209"/>
      <c r="P368" s="209"/>
      <c r="Q368" s="209"/>
      <c r="R368" s="209"/>
      <c r="S368" s="209"/>
      <c r="T368" s="209"/>
      <c r="U368" s="209"/>
      <c r="V368" s="209"/>
      <c r="W368" s="209"/>
      <c r="X368" s="209"/>
      <c r="Y368" s="209"/>
      <c r="Z368" s="209"/>
      <c r="AA368" s="209"/>
      <c r="AB368" s="209"/>
    </row>
    <row r="369" spans="1:28">
      <c r="A369" s="209"/>
      <c r="B369" s="209"/>
      <c r="C369" s="4"/>
      <c r="D369" s="209"/>
      <c r="E369" s="209"/>
      <c r="F369" s="209"/>
      <c r="G369" s="209"/>
      <c r="H369" s="209"/>
      <c r="I369" s="209"/>
      <c r="J369" s="209"/>
      <c r="K369" s="209"/>
      <c r="L369" s="209"/>
      <c r="M369" s="209"/>
      <c r="N369" s="209"/>
      <c r="O369" s="209"/>
      <c r="P369" s="209"/>
      <c r="Q369" s="209"/>
      <c r="R369" s="209"/>
      <c r="S369" s="209"/>
      <c r="T369" s="209"/>
      <c r="U369" s="209"/>
      <c r="V369" s="209"/>
      <c r="W369" s="209"/>
      <c r="X369" s="209"/>
      <c r="Y369" s="209"/>
      <c r="Z369" s="209"/>
      <c r="AA369" s="209"/>
      <c r="AB369" s="209"/>
    </row>
    <row r="370" spans="1:28">
      <c r="A370" s="209"/>
      <c r="B370" s="209"/>
      <c r="C370" s="4"/>
      <c r="D370" s="209"/>
      <c r="E370" s="209"/>
      <c r="F370" s="209"/>
      <c r="G370" s="209"/>
      <c r="H370" s="209"/>
      <c r="I370" s="209"/>
      <c r="J370" s="209"/>
      <c r="K370" s="209"/>
      <c r="L370" s="209"/>
      <c r="M370" s="209"/>
      <c r="N370" s="209"/>
      <c r="O370" s="209"/>
      <c r="P370" s="209"/>
      <c r="Q370" s="209"/>
      <c r="R370" s="209"/>
      <c r="S370" s="209"/>
      <c r="T370" s="209"/>
      <c r="U370" s="209"/>
      <c r="V370" s="209"/>
      <c r="W370" s="209"/>
      <c r="X370" s="209"/>
      <c r="Y370" s="209"/>
      <c r="Z370" s="209"/>
      <c r="AA370" s="209"/>
      <c r="AB370" s="209"/>
    </row>
    <row r="371" spans="1:28">
      <c r="A371" s="209"/>
      <c r="B371" s="209"/>
      <c r="C371" s="4"/>
      <c r="D371" s="209"/>
      <c r="E371" s="209"/>
      <c r="F371" s="209"/>
      <c r="G371" s="209"/>
      <c r="H371" s="209"/>
      <c r="I371" s="209"/>
      <c r="J371" s="209"/>
      <c r="K371" s="209"/>
      <c r="L371" s="209"/>
      <c r="M371" s="209"/>
      <c r="N371" s="209"/>
      <c r="O371" s="209"/>
      <c r="P371" s="209"/>
      <c r="Q371" s="209"/>
      <c r="R371" s="209"/>
      <c r="S371" s="209"/>
      <c r="T371" s="209"/>
      <c r="U371" s="209"/>
      <c r="V371" s="209"/>
      <c r="W371" s="209"/>
      <c r="X371" s="209"/>
      <c r="Y371" s="209"/>
      <c r="Z371" s="209"/>
      <c r="AA371" s="209"/>
      <c r="AB371" s="209"/>
    </row>
    <row r="372" spans="1:28">
      <c r="A372" s="209"/>
      <c r="B372" s="209"/>
      <c r="C372" s="4"/>
      <c r="D372" s="209"/>
      <c r="E372" s="209"/>
      <c r="F372" s="209"/>
      <c r="G372" s="209"/>
      <c r="H372" s="209"/>
      <c r="I372" s="209"/>
      <c r="J372" s="209"/>
      <c r="K372" s="209"/>
      <c r="L372" s="209"/>
      <c r="M372" s="209"/>
      <c r="N372" s="209"/>
      <c r="O372" s="209"/>
      <c r="P372" s="209"/>
      <c r="Q372" s="209"/>
      <c r="R372" s="209"/>
      <c r="S372" s="209"/>
      <c r="T372" s="209"/>
      <c r="U372" s="209"/>
      <c r="V372" s="209"/>
      <c r="W372" s="209"/>
      <c r="X372" s="209"/>
      <c r="Y372" s="209"/>
      <c r="Z372" s="209"/>
      <c r="AA372" s="209"/>
      <c r="AB372" s="209"/>
    </row>
    <row r="373" spans="1:28">
      <c r="A373" s="209"/>
      <c r="B373" s="209"/>
      <c r="C373" s="4"/>
      <c r="D373" s="209"/>
      <c r="E373" s="209"/>
      <c r="F373" s="209"/>
      <c r="G373" s="209"/>
      <c r="H373" s="209"/>
      <c r="I373" s="209"/>
      <c r="J373" s="209"/>
      <c r="K373" s="209"/>
      <c r="L373" s="209"/>
      <c r="M373" s="209"/>
      <c r="N373" s="209"/>
      <c r="O373" s="209"/>
      <c r="P373" s="209"/>
      <c r="Q373" s="209"/>
      <c r="R373" s="209"/>
      <c r="S373" s="209"/>
      <c r="T373" s="209"/>
      <c r="U373" s="209"/>
      <c r="V373" s="209"/>
      <c r="W373" s="209"/>
      <c r="X373" s="209"/>
      <c r="Y373" s="209"/>
      <c r="Z373" s="209"/>
      <c r="AA373" s="209"/>
      <c r="AB373" s="209"/>
    </row>
    <row r="374" spans="1:28">
      <c r="A374" s="209"/>
      <c r="B374" s="209"/>
      <c r="C374" s="4"/>
      <c r="D374" s="209"/>
      <c r="E374" s="209"/>
      <c r="F374" s="209"/>
      <c r="G374" s="209"/>
      <c r="H374" s="209"/>
      <c r="I374" s="209"/>
      <c r="J374" s="209"/>
      <c r="K374" s="209"/>
      <c r="L374" s="209"/>
      <c r="M374" s="209"/>
      <c r="N374" s="209"/>
      <c r="O374" s="209"/>
      <c r="P374" s="209"/>
      <c r="Q374" s="209"/>
      <c r="R374" s="209"/>
      <c r="S374" s="209"/>
      <c r="T374" s="209"/>
      <c r="U374" s="209"/>
      <c r="V374" s="209"/>
      <c r="W374" s="209"/>
      <c r="X374" s="209"/>
      <c r="Y374" s="209"/>
      <c r="Z374" s="209"/>
      <c r="AA374" s="209"/>
      <c r="AB374" s="209"/>
    </row>
    <row r="375" spans="1:28">
      <c r="A375" s="209"/>
      <c r="B375" s="209"/>
      <c r="C375" s="4"/>
      <c r="D375" s="209"/>
      <c r="E375" s="209"/>
      <c r="F375" s="209"/>
      <c r="G375" s="209"/>
      <c r="H375" s="209"/>
      <c r="I375" s="209"/>
      <c r="J375" s="209"/>
      <c r="K375" s="209"/>
      <c r="L375" s="209"/>
      <c r="M375" s="209"/>
      <c r="N375" s="209"/>
      <c r="O375" s="209"/>
      <c r="P375" s="209"/>
      <c r="Q375" s="209"/>
      <c r="R375" s="209"/>
      <c r="S375" s="209"/>
      <c r="T375" s="209"/>
      <c r="U375" s="209"/>
      <c r="V375" s="209"/>
      <c r="W375" s="209"/>
      <c r="X375" s="209"/>
      <c r="Y375" s="209"/>
      <c r="Z375" s="209"/>
      <c r="AA375" s="209"/>
      <c r="AB375" s="209"/>
    </row>
    <row r="376" spans="1:28">
      <c r="A376" s="209"/>
      <c r="B376" s="209"/>
      <c r="C376" s="4"/>
      <c r="D376" s="209"/>
      <c r="E376" s="209"/>
      <c r="F376" s="209"/>
      <c r="G376" s="209"/>
      <c r="H376" s="209"/>
      <c r="I376" s="209"/>
      <c r="J376" s="209"/>
      <c r="K376" s="209"/>
      <c r="L376" s="209"/>
      <c r="M376" s="209"/>
      <c r="N376" s="209"/>
      <c r="O376" s="209"/>
      <c r="P376" s="209"/>
      <c r="Q376" s="209"/>
      <c r="R376" s="209"/>
      <c r="S376" s="209"/>
      <c r="T376" s="209"/>
      <c r="U376" s="209"/>
      <c r="V376" s="209"/>
      <c r="W376" s="209"/>
      <c r="X376" s="209"/>
      <c r="Y376" s="209"/>
      <c r="Z376" s="209"/>
      <c r="AA376" s="209"/>
      <c r="AB376" s="209"/>
    </row>
    <row r="377" spans="1:28">
      <c r="A377" s="209"/>
      <c r="B377" s="209"/>
      <c r="C377" s="4"/>
      <c r="D377" s="209"/>
      <c r="E377" s="209"/>
      <c r="F377" s="209"/>
      <c r="G377" s="209"/>
      <c r="H377" s="209"/>
      <c r="I377" s="209"/>
      <c r="J377" s="209"/>
      <c r="K377" s="209"/>
      <c r="L377" s="209"/>
      <c r="M377" s="209"/>
      <c r="N377" s="209"/>
      <c r="O377" s="209"/>
      <c r="P377" s="209"/>
      <c r="Q377" s="209"/>
      <c r="R377" s="209"/>
      <c r="S377" s="209"/>
      <c r="T377" s="209"/>
      <c r="U377" s="209"/>
      <c r="V377" s="209"/>
      <c r="W377" s="209"/>
      <c r="X377" s="209"/>
      <c r="Y377" s="209"/>
      <c r="Z377" s="209"/>
      <c r="AA377" s="209"/>
      <c r="AB377" s="209"/>
    </row>
    <row r="378" spans="1:28">
      <c r="A378" s="209"/>
      <c r="B378" s="209"/>
      <c r="C378" s="4"/>
      <c r="D378" s="209"/>
      <c r="E378" s="209"/>
      <c r="F378" s="209"/>
      <c r="G378" s="209"/>
      <c r="H378" s="209"/>
      <c r="I378" s="209"/>
      <c r="J378" s="209"/>
      <c r="K378" s="209"/>
      <c r="L378" s="209"/>
      <c r="M378" s="209"/>
      <c r="N378" s="209"/>
      <c r="O378" s="209"/>
      <c r="P378" s="209"/>
      <c r="Q378" s="209"/>
      <c r="R378" s="209"/>
      <c r="S378" s="209"/>
      <c r="T378" s="209"/>
      <c r="U378" s="209"/>
      <c r="V378" s="209"/>
      <c r="W378" s="209"/>
      <c r="X378" s="209"/>
      <c r="Y378" s="209"/>
      <c r="Z378" s="209"/>
      <c r="AA378" s="209"/>
      <c r="AB378" s="209"/>
    </row>
    <row r="379" spans="1:28">
      <c r="A379" s="209"/>
      <c r="B379" s="209"/>
      <c r="C379" s="4"/>
      <c r="D379" s="209"/>
      <c r="E379" s="209"/>
      <c r="F379" s="209"/>
      <c r="G379" s="209"/>
      <c r="H379" s="209"/>
      <c r="I379" s="209"/>
      <c r="J379" s="209"/>
      <c r="K379" s="209"/>
      <c r="L379" s="209"/>
      <c r="M379" s="209"/>
      <c r="N379" s="209"/>
      <c r="O379" s="209"/>
      <c r="P379" s="209"/>
      <c r="Q379" s="209"/>
      <c r="R379" s="209"/>
      <c r="S379" s="209"/>
      <c r="T379" s="209"/>
      <c r="U379" s="209"/>
      <c r="V379" s="209"/>
      <c r="W379" s="209"/>
      <c r="X379" s="209"/>
      <c r="Y379" s="209"/>
      <c r="Z379" s="209"/>
      <c r="AA379" s="209"/>
      <c r="AB379" s="209"/>
    </row>
    <row r="380" spans="1:28">
      <c r="A380" s="209"/>
      <c r="B380" s="209"/>
      <c r="C380" s="4"/>
      <c r="D380" s="209"/>
      <c r="E380" s="209"/>
      <c r="F380" s="209"/>
      <c r="G380" s="209"/>
      <c r="H380" s="209"/>
      <c r="I380" s="209"/>
      <c r="J380" s="209"/>
      <c r="K380" s="209"/>
      <c r="L380" s="209"/>
      <c r="M380" s="209"/>
      <c r="N380" s="209"/>
      <c r="O380" s="209"/>
      <c r="P380" s="209"/>
      <c r="Q380" s="209"/>
      <c r="R380" s="209"/>
      <c r="S380" s="209"/>
      <c r="T380" s="209"/>
      <c r="U380" s="209"/>
      <c r="V380" s="209"/>
      <c r="W380" s="209"/>
      <c r="X380" s="209"/>
      <c r="Y380" s="209"/>
      <c r="Z380" s="209"/>
      <c r="AA380" s="209"/>
      <c r="AB380" s="209"/>
    </row>
    <row r="381" spans="1:28">
      <c r="A381" s="209"/>
      <c r="B381" s="209"/>
      <c r="C381" s="4"/>
      <c r="D381" s="209"/>
      <c r="E381" s="209"/>
      <c r="F381" s="209"/>
      <c r="G381" s="209"/>
      <c r="H381" s="209"/>
      <c r="I381" s="209"/>
      <c r="J381" s="209"/>
      <c r="K381" s="209"/>
      <c r="L381" s="209"/>
      <c r="M381" s="209"/>
      <c r="N381" s="209"/>
      <c r="O381" s="209"/>
      <c r="P381" s="209"/>
      <c r="Q381" s="209"/>
      <c r="R381" s="209"/>
      <c r="S381" s="209"/>
      <c r="T381" s="209"/>
      <c r="U381" s="209"/>
      <c r="V381" s="209"/>
      <c r="W381" s="209"/>
      <c r="X381" s="209"/>
      <c r="Y381" s="209"/>
      <c r="Z381" s="209"/>
      <c r="AA381" s="209"/>
      <c r="AB381" s="209"/>
    </row>
    <row r="382" spans="1:28">
      <c r="A382" s="209"/>
      <c r="B382" s="209"/>
      <c r="C382" s="4"/>
      <c r="D382" s="209"/>
      <c r="E382" s="209"/>
      <c r="F382" s="209"/>
      <c r="G382" s="209"/>
      <c r="H382" s="209"/>
      <c r="I382" s="209"/>
      <c r="J382" s="209"/>
      <c r="K382" s="209"/>
      <c r="L382" s="209"/>
      <c r="M382" s="209"/>
      <c r="N382" s="209"/>
      <c r="O382" s="209"/>
      <c r="P382" s="209"/>
      <c r="Q382" s="209"/>
      <c r="R382" s="209"/>
      <c r="S382" s="209"/>
      <c r="T382" s="209"/>
      <c r="U382" s="209"/>
      <c r="V382" s="209"/>
      <c r="W382" s="209"/>
      <c r="X382" s="209"/>
      <c r="Y382" s="209"/>
      <c r="Z382" s="209"/>
      <c r="AA382" s="209"/>
      <c r="AB382" s="209"/>
    </row>
    <row r="383" spans="1:28">
      <c r="A383" s="209"/>
      <c r="B383" s="209"/>
      <c r="C383" s="4"/>
      <c r="D383" s="209"/>
      <c r="E383" s="209"/>
      <c r="F383" s="209"/>
      <c r="G383" s="209"/>
      <c r="H383" s="209"/>
      <c r="I383" s="209"/>
      <c r="J383" s="209"/>
      <c r="K383" s="209"/>
      <c r="L383" s="209"/>
      <c r="M383" s="209"/>
      <c r="N383" s="209"/>
      <c r="O383" s="209"/>
      <c r="P383" s="209"/>
      <c r="Q383" s="209"/>
      <c r="R383" s="209"/>
      <c r="S383" s="209"/>
      <c r="T383" s="209"/>
      <c r="U383" s="209"/>
      <c r="V383" s="209"/>
      <c r="W383" s="209"/>
      <c r="X383" s="209"/>
      <c r="Y383" s="209"/>
      <c r="Z383" s="209"/>
      <c r="AA383" s="209"/>
      <c r="AB383" s="209"/>
    </row>
    <row r="384" spans="1:28">
      <c r="A384" s="209"/>
      <c r="B384" s="209"/>
      <c r="C384" s="4"/>
      <c r="D384" s="209"/>
      <c r="E384" s="209"/>
      <c r="F384" s="209"/>
      <c r="G384" s="209"/>
      <c r="H384" s="209"/>
      <c r="I384" s="209"/>
      <c r="J384" s="209"/>
      <c r="K384" s="209"/>
      <c r="L384" s="209"/>
      <c r="M384" s="209"/>
      <c r="N384" s="209"/>
      <c r="O384" s="209"/>
      <c r="P384" s="209"/>
      <c r="Q384" s="209"/>
      <c r="R384" s="209"/>
      <c r="S384" s="209"/>
      <c r="T384" s="209"/>
      <c r="U384" s="209"/>
      <c r="V384" s="209"/>
      <c r="W384" s="209"/>
      <c r="X384" s="209"/>
      <c r="Y384" s="209"/>
      <c r="Z384" s="209"/>
      <c r="AA384" s="209"/>
      <c r="AB384" s="209"/>
    </row>
    <row r="385" spans="1:28">
      <c r="A385" s="209"/>
      <c r="B385" s="209"/>
      <c r="C385" s="4"/>
      <c r="D385" s="209"/>
      <c r="E385" s="209"/>
      <c r="F385" s="209"/>
      <c r="G385" s="209"/>
      <c r="H385" s="209"/>
      <c r="I385" s="209"/>
      <c r="J385" s="209"/>
      <c r="K385" s="209"/>
      <c r="L385" s="209"/>
      <c r="M385" s="209"/>
      <c r="N385" s="209"/>
      <c r="O385" s="209"/>
      <c r="P385" s="209"/>
      <c r="Q385" s="209"/>
      <c r="R385" s="209"/>
      <c r="S385" s="209"/>
      <c r="T385" s="209"/>
      <c r="U385" s="209"/>
      <c r="V385" s="209"/>
      <c r="W385" s="209"/>
      <c r="X385" s="209"/>
      <c r="Y385" s="209"/>
      <c r="Z385" s="209"/>
      <c r="AA385" s="209"/>
      <c r="AB385" s="209"/>
    </row>
    <row r="386" spans="1:28">
      <c r="A386" s="209"/>
      <c r="B386" s="209"/>
      <c r="C386" s="4"/>
      <c r="D386" s="209"/>
      <c r="E386" s="209"/>
      <c r="F386" s="209"/>
      <c r="G386" s="209"/>
      <c r="H386" s="209"/>
      <c r="I386" s="209"/>
      <c r="J386" s="209"/>
      <c r="K386" s="209"/>
      <c r="L386" s="209"/>
      <c r="M386" s="209"/>
      <c r="N386" s="209"/>
      <c r="O386" s="209"/>
      <c r="P386" s="209"/>
      <c r="Q386" s="209"/>
      <c r="R386" s="209"/>
      <c r="S386" s="209"/>
      <c r="T386" s="209"/>
      <c r="U386" s="209"/>
      <c r="V386" s="209"/>
      <c r="W386" s="209"/>
      <c r="X386" s="209"/>
      <c r="Y386" s="209"/>
      <c r="Z386" s="209"/>
      <c r="AA386" s="209"/>
      <c r="AB386" s="209"/>
    </row>
    <row r="387" spans="1:28">
      <c r="A387" s="209"/>
      <c r="B387" s="209"/>
      <c r="C387" s="4"/>
      <c r="D387" s="209"/>
      <c r="E387" s="209"/>
      <c r="F387" s="209"/>
      <c r="G387" s="209"/>
      <c r="H387" s="209"/>
      <c r="I387" s="209"/>
      <c r="J387" s="209"/>
      <c r="K387" s="209"/>
      <c r="L387" s="209"/>
      <c r="M387" s="209"/>
      <c r="N387" s="209"/>
      <c r="O387" s="209"/>
      <c r="P387" s="209"/>
      <c r="Q387" s="209"/>
      <c r="R387" s="209"/>
      <c r="S387" s="209"/>
      <c r="T387" s="209"/>
      <c r="U387" s="209"/>
      <c r="V387" s="209"/>
      <c r="W387" s="209"/>
      <c r="X387" s="209"/>
      <c r="Y387" s="209"/>
      <c r="Z387" s="209"/>
      <c r="AA387" s="209"/>
      <c r="AB387" s="209"/>
    </row>
    <row r="388" spans="1:28">
      <c r="A388" s="209"/>
      <c r="B388" s="209"/>
      <c r="C388" s="4"/>
      <c r="D388" s="209"/>
      <c r="E388" s="209"/>
      <c r="F388" s="209"/>
      <c r="G388" s="209"/>
      <c r="H388" s="209"/>
      <c r="I388" s="209"/>
      <c r="J388" s="209"/>
      <c r="K388" s="209"/>
      <c r="L388" s="209"/>
      <c r="M388" s="209"/>
      <c r="N388" s="209"/>
      <c r="O388" s="209"/>
      <c r="P388" s="209"/>
      <c r="Q388" s="209"/>
      <c r="R388" s="209"/>
      <c r="S388" s="209"/>
      <c r="T388" s="209"/>
      <c r="U388" s="209"/>
      <c r="V388" s="209"/>
      <c r="W388" s="209"/>
      <c r="X388" s="209"/>
      <c r="Y388" s="209"/>
      <c r="Z388" s="209"/>
      <c r="AA388" s="209"/>
      <c r="AB388" s="209"/>
    </row>
    <row r="389" spans="1:28">
      <c r="A389" s="209"/>
      <c r="B389" s="209"/>
      <c r="C389" s="4"/>
      <c r="D389" s="209"/>
      <c r="E389" s="209"/>
      <c r="F389" s="209"/>
      <c r="G389" s="209"/>
      <c r="H389" s="209"/>
      <c r="I389" s="209"/>
      <c r="J389" s="209"/>
      <c r="K389" s="209"/>
      <c r="L389" s="209"/>
      <c r="M389" s="209"/>
      <c r="N389" s="209"/>
      <c r="O389" s="209"/>
      <c r="P389" s="209"/>
      <c r="Q389" s="209"/>
      <c r="R389" s="209"/>
      <c r="S389" s="209"/>
      <c r="T389" s="209"/>
      <c r="U389" s="209"/>
      <c r="V389" s="209"/>
      <c r="W389" s="209"/>
      <c r="X389" s="209"/>
      <c r="Y389" s="209"/>
      <c r="Z389" s="209"/>
      <c r="AA389" s="209"/>
      <c r="AB389" s="209"/>
    </row>
    <row r="390" spans="1:28">
      <c r="A390" s="209"/>
      <c r="B390" s="209"/>
      <c r="C390" s="4"/>
      <c r="D390" s="209"/>
      <c r="E390" s="209"/>
      <c r="F390" s="209"/>
      <c r="G390" s="209"/>
      <c r="H390" s="209"/>
      <c r="I390" s="209"/>
      <c r="J390" s="209"/>
      <c r="K390" s="209"/>
      <c r="L390" s="209"/>
      <c r="M390" s="209"/>
      <c r="N390" s="209"/>
      <c r="O390" s="209"/>
      <c r="P390" s="209"/>
      <c r="Q390" s="209"/>
      <c r="R390" s="209"/>
      <c r="S390" s="209"/>
      <c r="T390" s="209"/>
      <c r="U390" s="209"/>
      <c r="V390" s="209"/>
      <c r="W390" s="209"/>
      <c r="X390" s="209"/>
      <c r="Y390" s="209"/>
      <c r="Z390" s="209"/>
      <c r="AA390" s="209"/>
      <c r="AB390" s="209"/>
    </row>
    <row r="391" spans="1:28">
      <c r="A391" s="209"/>
      <c r="B391" s="209"/>
      <c r="C391" s="4"/>
      <c r="D391" s="209"/>
      <c r="E391" s="209"/>
      <c r="F391" s="209"/>
      <c r="G391" s="209"/>
      <c r="H391" s="209"/>
      <c r="I391" s="209"/>
      <c r="J391" s="209"/>
      <c r="K391" s="209"/>
      <c r="L391" s="209"/>
      <c r="M391" s="209"/>
      <c r="N391" s="209"/>
      <c r="O391" s="209"/>
      <c r="P391" s="209"/>
      <c r="Q391" s="209"/>
      <c r="R391" s="209"/>
      <c r="S391" s="209"/>
      <c r="T391" s="209"/>
      <c r="U391" s="209"/>
      <c r="V391" s="209"/>
      <c r="W391" s="209"/>
      <c r="X391" s="209"/>
      <c r="Y391" s="209"/>
      <c r="Z391" s="209"/>
      <c r="AA391" s="209"/>
      <c r="AB391" s="209"/>
    </row>
    <row r="392" spans="1:28">
      <c r="A392" s="209"/>
      <c r="B392" s="209"/>
      <c r="C392" s="4"/>
      <c r="D392" s="209"/>
      <c r="E392" s="209"/>
      <c r="F392" s="209"/>
      <c r="G392" s="209"/>
      <c r="H392" s="209"/>
      <c r="I392" s="209"/>
      <c r="J392" s="209"/>
      <c r="K392" s="209"/>
      <c r="L392" s="209"/>
      <c r="M392" s="209"/>
      <c r="N392" s="209"/>
      <c r="O392" s="209"/>
      <c r="P392" s="209"/>
      <c r="Q392" s="209"/>
      <c r="R392" s="209"/>
      <c r="S392" s="209"/>
      <c r="T392" s="209"/>
      <c r="U392" s="209"/>
      <c r="V392" s="209"/>
      <c r="W392" s="209"/>
      <c r="X392" s="209"/>
      <c r="Y392" s="209"/>
      <c r="Z392" s="209"/>
      <c r="AA392" s="209"/>
      <c r="AB392" s="209"/>
    </row>
    <row r="393" spans="1:28">
      <c r="A393" s="209"/>
      <c r="B393" s="209"/>
      <c r="C393" s="4"/>
      <c r="D393" s="209"/>
      <c r="E393" s="209"/>
      <c r="F393" s="209"/>
      <c r="G393" s="209"/>
      <c r="H393" s="209"/>
      <c r="I393" s="209"/>
      <c r="J393" s="209"/>
      <c r="K393" s="209"/>
      <c r="L393" s="209"/>
      <c r="M393" s="209"/>
      <c r="N393" s="209"/>
      <c r="O393" s="209"/>
      <c r="P393" s="209"/>
      <c r="Q393" s="209"/>
      <c r="R393" s="209"/>
      <c r="S393" s="209"/>
      <c r="T393" s="209"/>
      <c r="U393" s="209"/>
      <c r="V393" s="209"/>
      <c r="W393" s="209"/>
      <c r="X393" s="209"/>
      <c r="Y393" s="209"/>
      <c r="Z393" s="209"/>
      <c r="AA393" s="209"/>
      <c r="AB393" s="209"/>
    </row>
    <row r="394" spans="1:28">
      <c r="A394" s="209"/>
      <c r="B394" s="209"/>
      <c r="C394" s="4"/>
      <c r="D394" s="209"/>
      <c r="E394" s="209"/>
      <c r="F394" s="209"/>
      <c r="G394" s="209"/>
      <c r="H394" s="209"/>
      <c r="I394" s="209"/>
      <c r="J394" s="209"/>
      <c r="K394" s="209"/>
      <c r="L394" s="209"/>
      <c r="M394" s="209"/>
      <c r="N394" s="209"/>
      <c r="O394" s="209"/>
      <c r="P394" s="209"/>
      <c r="Q394" s="209"/>
      <c r="R394" s="209"/>
      <c r="S394" s="209"/>
      <c r="T394" s="209"/>
      <c r="U394" s="209"/>
      <c r="V394" s="209"/>
      <c r="W394" s="209"/>
      <c r="X394" s="209"/>
      <c r="Y394" s="209"/>
      <c r="Z394" s="209"/>
      <c r="AA394" s="209"/>
      <c r="AB394" s="209"/>
    </row>
    <row r="395" spans="1:28">
      <c r="A395" s="209"/>
      <c r="B395" s="209"/>
      <c r="C395" s="4"/>
      <c r="D395" s="209"/>
      <c r="E395" s="209"/>
      <c r="F395" s="209"/>
      <c r="G395" s="209"/>
      <c r="H395" s="209"/>
      <c r="I395" s="209"/>
      <c r="J395" s="209"/>
      <c r="K395" s="209"/>
      <c r="L395" s="209"/>
      <c r="M395" s="209"/>
      <c r="N395" s="209"/>
      <c r="O395" s="209"/>
      <c r="P395" s="209"/>
      <c r="Q395" s="209"/>
      <c r="R395" s="209"/>
      <c r="S395" s="209"/>
      <c r="T395" s="209"/>
      <c r="U395" s="209"/>
      <c r="V395" s="209"/>
      <c r="W395" s="209"/>
      <c r="X395" s="209"/>
      <c r="Y395" s="209"/>
      <c r="Z395" s="209"/>
      <c r="AA395" s="209"/>
      <c r="AB395" s="209"/>
    </row>
    <row r="396" spans="1:28">
      <c r="A396" s="209"/>
      <c r="B396" s="209"/>
      <c r="C396" s="4"/>
      <c r="D396" s="209"/>
      <c r="E396" s="209"/>
      <c r="F396" s="209"/>
      <c r="G396" s="209"/>
      <c r="H396" s="209"/>
      <c r="I396" s="209"/>
      <c r="J396" s="209"/>
      <c r="K396" s="209"/>
      <c r="L396" s="209"/>
      <c r="M396" s="209"/>
      <c r="N396" s="209"/>
      <c r="O396" s="209"/>
      <c r="P396" s="209"/>
      <c r="Q396" s="209"/>
      <c r="R396" s="209"/>
      <c r="S396" s="209"/>
      <c r="T396" s="209"/>
      <c r="U396" s="209"/>
      <c r="V396" s="209"/>
      <c r="W396" s="209"/>
      <c r="X396" s="209"/>
      <c r="Y396" s="209"/>
      <c r="Z396" s="209"/>
      <c r="AA396" s="209"/>
      <c r="AB396" s="209"/>
    </row>
    <row r="397" spans="1:28">
      <c r="A397" s="209"/>
      <c r="B397" s="209"/>
      <c r="C397" s="4"/>
      <c r="D397" s="209"/>
      <c r="E397" s="209"/>
      <c r="F397" s="209"/>
      <c r="G397" s="209"/>
      <c r="H397" s="209"/>
      <c r="I397" s="209"/>
      <c r="J397" s="209"/>
      <c r="K397" s="209"/>
      <c r="L397" s="209"/>
      <c r="M397" s="209"/>
      <c r="N397" s="209"/>
      <c r="O397" s="209"/>
      <c r="P397" s="209"/>
      <c r="Q397" s="209"/>
      <c r="R397" s="209"/>
      <c r="S397" s="209"/>
      <c r="T397" s="209"/>
      <c r="U397" s="209"/>
      <c r="V397" s="209"/>
      <c r="W397" s="209"/>
      <c r="X397" s="209"/>
      <c r="Y397" s="209"/>
      <c r="Z397" s="209"/>
      <c r="AA397" s="209"/>
      <c r="AB397" s="209"/>
    </row>
    <row r="398" spans="1:28">
      <c r="A398" s="209"/>
      <c r="B398" s="209"/>
      <c r="C398" s="4"/>
      <c r="D398" s="209"/>
      <c r="E398" s="209"/>
      <c r="F398" s="209"/>
      <c r="G398" s="209"/>
      <c r="H398" s="209"/>
      <c r="I398" s="209"/>
      <c r="J398" s="209"/>
      <c r="K398" s="209"/>
      <c r="L398" s="209"/>
      <c r="M398" s="209"/>
      <c r="N398" s="209"/>
      <c r="O398" s="209"/>
      <c r="P398" s="209"/>
      <c r="Q398" s="209"/>
      <c r="R398" s="209"/>
      <c r="S398" s="209"/>
      <c r="T398" s="209"/>
      <c r="U398" s="209"/>
      <c r="V398" s="209"/>
      <c r="W398" s="209"/>
      <c r="X398" s="209"/>
      <c r="Y398" s="209"/>
      <c r="Z398" s="209"/>
      <c r="AA398" s="209"/>
      <c r="AB398" s="209"/>
    </row>
    <row r="399" spans="1:28">
      <c r="A399" s="209"/>
      <c r="B399" s="209"/>
      <c r="C399" s="4"/>
      <c r="D399" s="209"/>
      <c r="E399" s="209"/>
      <c r="F399" s="209"/>
      <c r="G399" s="209"/>
      <c r="H399" s="209"/>
      <c r="I399" s="209"/>
      <c r="J399" s="209"/>
      <c r="K399" s="209"/>
      <c r="L399" s="209"/>
      <c r="M399" s="209"/>
      <c r="N399" s="209"/>
      <c r="O399" s="209"/>
      <c r="P399" s="209"/>
      <c r="Q399" s="209"/>
      <c r="R399" s="209"/>
      <c r="S399" s="209"/>
      <c r="T399" s="209"/>
      <c r="U399" s="209"/>
      <c r="V399" s="209"/>
      <c r="W399" s="209"/>
      <c r="X399" s="209"/>
      <c r="Y399" s="209"/>
      <c r="Z399" s="209"/>
      <c r="AA399" s="209"/>
      <c r="AB399" s="209"/>
    </row>
    <row r="400" spans="1:28">
      <c r="A400" s="209"/>
      <c r="B400" s="209"/>
      <c r="C400" s="4"/>
      <c r="D400" s="209"/>
      <c r="E400" s="209"/>
      <c r="F400" s="209"/>
      <c r="G400" s="209"/>
      <c r="H400" s="209"/>
      <c r="I400" s="209"/>
      <c r="J400" s="209"/>
      <c r="K400" s="209"/>
      <c r="L400" s="209"/>
      <c r="M400" s="209"/>
      <c r="N400" s="209"/>
      <c r="O400" s="209"/>
      <c r="P400" s="209"/>
      <c r="Q400" s="209"/>
      <c r="R400" s="209"/>
      <c r="S400" s="209"/>
      <c r="T400" s="209"/>
      <c r="U400" s="209"/>
      <c r="V400" s="209"/>
      <c r="W400" s="209"/>
      <c r="X400" s="209"/>
      <c r="Y400" s="209"/>
      <c r="Z400" s="209"/>
      <c r="AA400" s="209"/>
      <c r="AB400" s="209"/>
    </row>
    <row r="401" spans="1:28">
      <c r="A401" s="209"/>
      <c r="B401" s="209"/>
      <c r="C401" s="4"/>
      <c r="D401" s="209"/>
      <c r="E401" s="209"/>
      <c r="F401" s="209"/>
      <c r="G401" s="209"/>
      <c r="H401" s="209"/>
      <c r="I401" s="209"/>
      <c r="J401" s="209"/>
      <c r="K401" s="209"/>
      <c r="L401" s="209"/>
      <c r="M401" s="209"/>
      <c r="N401" s="209"/>
      <c r="O401" s="209"/>
      <c r="P401" s="209"/>
      <c r="Q401" s="209"/>
      <c r="R401" s="209"/>
      <c r="S401" s="209"/>
      <c r="T401" s="209"/>
      <c r="U401" s="209"/>
      <c r="V401" s="209"/>
      <c r="W401" s="209"/>
      <c r="X401" s="209"/>
      <c r="Y401" s="209"/>
      <c r="Z401" s="209"/>
      <c r="AA401" s="209"/>
      <c r="AB401" s="209"/>
    </row>
    <row r="402" spans="1:28">
      <c r="A402" s="209"/>
      <c r="B402" s="209"/>
      <c r="C402" s="4"/>
      <c r="D402" s="209"/>
      <c r="E402" s="209"/>
      <c r="F402" s="209"/>
      <c r="G402" s="209"/>
      <c r="H402" s="209"/>
      <c r="I402" s="209"/>
      <c r="J402" s="209"/>
      <c r="K402" s="209"/>
      <c r="L402" s="209"/>
      <c r="M402" s="209"/>
      <c r="N402" s="209"/>
      <c r="O402" s="209"/>
      <c r="P402" s="209"/>
      <c r="Q402" s="209"/>
      <c r="R402" s="209"/>
      <c r="S402" s="209"/>
      <c r="T402" s="209"/>
      <c r="U402" s="209"/>
      <c r="V402" s="209"/>
      <c r="W402" s="209"/>
      <c r="X402" s="209"/>
      <c r="Y402" s="209"/>
      <c r="Z402" s="209"/>
      <c r="AA402" s="209"/>
      <c r="AB402" s="209"/>
    </row>
    <row r="403" spans="1:28">
      <c r="A403" s="209"/>
      <c r="B403" s="209"/>
      <c r="C403" s="4"/>
      <c r="D403" s="209"/>
      <c r="E403" s="209"/>
      <c r="F403" s="209"/>
      <c r="G403" s="209"/>
      <c r="H403" s="209"/>
      <c r="I403" s="209"/>
      <c r="J403" s="209"/>
      <c r="K403" s="209"/>
      <c r="L403" s="209"/>
      <c r="M403" s="209"/>
      <c r="N403" s="209"/>
      <c r="O403" s="209"/>
      <c r="P403" s="209"/>
      <c r="Q403" s="209"/>
      <c r="R403" s="209"/>
      <c r="S403" s="209"/>
      <c r="T403" s="209"/>
      <c r="U403" s="209"/>
      <c r="V403" s="209"/>
      <c r="W403" s="209"/>
      <c r="X403" s="209"/>
      <c r="Y403" s="209"/>
      <c r="Z403" s="209"/>
      <c r="AA403" s="209"/>
      <c r="AB403" s="209"/>
    </row>
    <row r="404" spans="1:28">
      <c r="A404" s="209"/>
      <c r="B404" s="209"/>
      <c r="C404" s="4"/>
      <c r="D404" s="209"/>
      <c r="E404" s="209"/>
      <c r="F404" s="209"/>
      <c r="G404" s="209"/>
      <c r="H404" s="209"/>
      <c r="I404" s="209"/>
      <c r="J404" s="209"/>
      <c r="K404" s="209"/>
      <c r="L404" s="209"/>
      <c r="M404" s="209"/>
      <c r="N404" s="209"/>
      <c r="O404" s="209"/>
      <c r="P404" s="209"/>
      <c r="Q404" s="209"/>
      <c r="R404" s="209"/>
      <c r="S404" s="209"/>
      <c r="T404" s="209"/>
      <c r="U404" s="209"/>
      <c r="V404" s="209"/>
      <c r="W404" s="209"/>
      <c r="X404" s="209"/>
      <c r="Y404" s="209"/>
      <c r="Z404" s="209"/>
      <c r="AA404" s="209"/>
      <c r="AB404" s="209"/>
    </row>
    <row r="405" spans="1:28">
      <c r="A405" s="209"/>
      <c r="B405" s="209"/>
      <c r="C405" s="4"/>
      <c r="D405" s="209"/>
      <c r="E405" s="209"/>
      <c r="F405" s="209"/>
      <c r="G405" s="209"/>
      <c r="H405" s="209"/>
      <c r="I405" s="209"/>
      <c r="J405" s="209"/>
      <c r="K405" s="209"/>
      <c r="L405" s="209"/>
      <c r="M405" s="209"/>
      <c r="N405" s="209"/>
      <c r="O405" s="209"/>
      <c r="P405" s="209"/>
      <c r="Q405" s="209"/>
      <c r="R405" s="209"/>
      <c r="S405" s="209"/>
      <c r="T405" s="209"/>
      <c r="U405" s="209"/>
      <c r="V405" s="209"/>
      <c r="W405" s="209"/>
      <c r="X405" s="209"/>
      <c r="Y405" s="209"/>
      <c r="Z405" s="209"/>
      <c r="AA405" s="209"/>
      <c r="AB405" s="209"/>
    </row>
    <row r="406" spans="1:28">
      <c r="A406" s="209"/>
      <c r="B406" s="209"/>
      <c r="C406" s="4"/>
      <c r="D406" s="209"/>
      <c r="E406" s="209"/>
      <c r="F406" s="209"/>
      <c r="G406" s="209"/>
      <c r="H406" s="209"/>
      <c r="I406" s="209"/>
      <c r="J406" s="209"/>
      <c r="K406" s="209"/>
      <c r="L406" s="209"/>
      <c r="M406" s="209"/>
      <c r="N406" s="209"/>
      <c r="O406" s="209"/>
      <c r="P406" s="209"/>
      <c r="Q406" s="209"/>
      <c r="R406" s="209"/>
      <c r="S406" s="209"/>
      <c r="T406" s="209"/>
      <c r="U406" s="209"/>
      <c r="V406" s="209"/>
      <c r="W406" s="209"/>
      <c r="X406" s="209"/>
      <c r="Y406" s="209"/>
      <c r="Z406" s="209"/>
      <c r="AA406" s="209"/>
      <c r="AB406" s="209"/>
    </row>
    <row r="407" spans="1:28">
      <c r="A407" s="209"/>
      <c r="B407" s="209"/>
      <c r="C407" s="4"/>
      <c r="D407" s="209"/>
      <c r="E407" s="209"/>
      <c r="F407" s="209"/>
      <c r="G407" s="209"/>
      <c r="H407" s="209"/>
      <c r="I407" s="209"/>
      <c r="J407" s="209"/>
      <c r="K407" s="209"/>
      <c r="L407" s="209"/>
      <c r="M407" s="209"/>
      <c r="N407" s="209"/>
      <c r="O407" s="209"/>
      <c r="P407" s="209"/>
      <c r="Q407" s="209"/>
      <c r="R407" s="209"/>
      <c r="S407" s="209"/>
      <c r="T407" s="209"/>
      <c r="U407" s="209"/>
      <c r="V407" s="209"/>
      <c r="W407" s="209"/>
      <c r="X407" s="209"/>
      <c r="Y407" s="209"/>
      <c r="Z407" s="209"/>
      <c r="AA407" s="209"/>
      <c r="AB407" s="209"/>
    </row>
    <row r="408" spans="1:28">
      <c r="A408" s="209"/>
      <c r="B408" s="209"/>
      <c r="C408" s="4"/>
      <c r="D408" s="209"/>
      <c r="E408" s="209"/>
      <c r="F408" s="209"/>
      <c r="G408" s="209"/>
      <c r="H408" s="209"/>
      <c r="I408" s="209"/>
      <c r="J408" s="209"/>
      <c r="K408" s="209"/>
      <c r="L408" s="209"/>
      <c r="M408" s="209"/>
      <c r="N408" s="209"/>
      <c r="O408" s="209"/>
      <c r="P408" s="209"/>
      <c r="Q408" s="209"/>
      <c r="R408" s="209"/>
      <c r="S408" s="209"/>
      <c r="T408" s="209"/>
      <c r="U408" s="209"/>
      <c r="V408" s="209"/>
      <c r="W408" s="209"/>
      <c r="X408" s="209"/>
      <c r="Y408" s="209"/>
      <c r="Z408" s="209"/>
      <c r="AA408" s="209"/>
      <c r="AB408" s="209"/>
    </row>
    <row r="409" spans="1:28">
      <c r="A409" s="209"/>
      <c r="B409" s="209"/>
      <c r="C409" s="4"/>
      <c r="D409" s="209"/>
      <c r="E409" s="209"/>
      <c r="F409" s="209"/>
      <c r="G409" s="209"/>
      <c r="H409" s="209"/>
      <c r="I409" s="209"/>
      <c r="J409" s="209"/>
      <c r="K409" s="209"/>
      <c r="L409" s="209"/>
      <c r="M409" s="209"/>
      <c r="N409" s="209"/>
      <c r="O409" s="209"/>
      <c r="P409" s="209"/>
      <c r="Q409" s="209"/>
      <c r="R409" s="209"/>
      <c r="S409" s="209"/>
      <c r="T409" s="209"/>
      <c r="U409" s="209"/>
      <c r="V409" s="209"/>
      <c r="W409" s="209"/>
      <c r="X409" s="209"/>
      <c r="Y409" s="209"/>
      <c r="Z409" s="209"/>
      <c r="AA409" s="209"/>
      <c r="AB409" s="209"/>
    </row>
    <row r="410" spans="1:28">
      <c r="A410" s="209"/>
      <c r="B410" s="209"/>
      <c r="C410" s="4"/>
      <c r="D410" s="209"/>
      <c r="E410" s="209"/>
      <c r="F410" s="209"/>
      <c r="G410" s="209"/>
      <c r="H410" s="209"/>
      <c r="I410" s="209"/>
      <c r="J410" s="209"/>
      <c r="K410" s="209"/>
      <c r="L410" s="209"/>
      <c r="M410" s="209"/>
      <c r="N410" s="209"/>
      <c r="O410" s="209"/>
      <c r="P410" s="209"/>
      <c r="Q410" s="209"/>
      <c r="R410" s="209"/>
      <c r="S410" s="209"/>
      <c r="T410" s="209"/>
      <c r="U410" s="209"/>
      <c r="V410" s="209"/>
      <c r="W410" s="209"/>
      <c r="X410" s="209"/>
      <c r="Y410" s="209"/>
      <c r="Z410" s="209"/>
      <c r="AA410" s="209"/>
      <c r="AB410" s="209"/>
    </row>
    <row r="411" spans="1:28">
      <c r="A411" s="209"/>
      <c r="B411" s="209"/>
      <c r="C411" s="4"/>
      <c r="D411" s="209"/>
      <c r="E411" s="209"/>
      <c r="F411" s="209"/>
      <c r="G411" s="209"/>
      <c r="H411" s="209"/>
      <c r="I411" s="209"/>
      <c r="J411" s="209"/>
      <c r="K411" s="209"/>
      <c r="L411" s="209"/>
      <c r="M411" s="209"/>
      <c r="N411" s="209"/>
      <c r="O411" s="209"/>
      <c r="P411" s="209"/>
      <c r="Q411" s="209"/>
      <c r="R411" s="209"/>
      <c r="S411" s="209"/>
      <c r="T411" s="209"/>
      <c r="U411" s="209"/>
      <c r="V411" s="209"/>
      <c r="W411" s="209"/>
      <c r="X411" s="209"/>
      <c r="Y411" s="209"/>
      <c r="Z411" s="209"/>
      <c r="AA411" s="209"/>
      <c r="AB411" s="209"/>
    </row>
    <row r="412" spans="1:28">
      <c r="A412" s="209"/>
      <c r="B412" s="209"/>
      <c r="C412" s="4"/>
      <c r="D412" s="209"/>
      <c r="E412" s="209"/>
      <c r="F412" s="209"/>
      <c r="G412" s="209"/>
      <c r="H412" s="209"/>
      <c r="I412" s="209"/>
      <c r="J412" s="209"/>
      <c r="K412" s="209"/>
      <c r="L412" s="209"/>
      <c r="M412" s="209"/>
      <c r="N412" s="209"/>
      <c r="O412" s="209"/>
      <c r="P412" s="209"/>
      <c r="Q412" s="209"/>
      <c r="R412" s="209"/>
      <c r="S412" s="209"/>
      <c r="T412" s="209"/>
      <c r="U412" s="209"/>
      <c r="V412" s="209"/>
      <c r="W412" s="209"/>
      <c r="X412" s="209"/>
      <c r="Y412" s="209"/>
      <c r="Z412" s="209"/>
      <c r="AA412" s="209"/>
      <c r="AB412" s="209"/>
    </row>
    <row r="413" spans="1:28">
      <c r="A413" s="209"/>
      <c r="B413" s="209"/>
      <c r="C413" s="4"/>
      <c r="D413" s="209"/>
      <c r="E413" s="209"/>
      <c r="F413" s="209"/>
      <c r="G413" s="209"/>
      <c r="H413" s="209"/>
      <c r="I413" s="209"/>
      <c r="J413" s="209"/>
      <c r="K413" s="209"/>
      <c r="L413" s="209"/>
      <c r="M413" s="209"/>
      <c r="N413" s="209"/>
      <c r="O413" s="209"/>
      <c r="P413" s="209"/>
      <c r="Q413" s="209"/>
      <c r="R413" s="209"/>
      <c r="S413" s="209"/>
      <c r="T413" s="209"/>
      <c r="U413" s="209"/>
      <c r="V413" s="209"/>
      <c r="W413" s="209"/>
      <c r="X413" s="209"/>
      <c r="Y413" s="209"/>
      <c r="Z413" s="209"/>
      <c r="AA413" s="209"/>
      <c r="AB413" s="209"/>
    </row>
    <row r="414" spans="1:28">
      <c r="A414" s="209"/>
      <c r="B414" s="209"/>
      <c r="C414" s="4"/>
      <c r="D414" s="209"/>
      <c r="E414" s="209"/>
      <c r="F414" s="209"/>
      <c r="G414" s="209"/>
      <c r="H414" s="209"/>
      <c r="I414" s="209"/>
      <c r="J414" s="209"/>
      <c r="K414" s="209"/>
      <c r="L414" s="209"/>
      <c r="M414" s="209"/>
      <c r="N414" s="209"/>
      <c r="O414" s="209"/>
      <c r="P414" s="209"/>
      <c r="Q414" s="209"/>
      <c r="R414" s="209"/>
      <c r="S414" s="209"/>
      <c r="T414" s="209"/>
      <c r="U414" s="209"/>
      <c r="V414" s="209"/>
      <c r="W414" s="209"/>
      <c r="X414" s="209"/>
      <c r="Y414" s="209"/>
      <c r="Z414" s="209"/>
      <c r="AA414" s="209"/>
      <c r="AB414" s="209"/>
    </row>
    <row r="415" spans="1:28">
      <c r="A415" s="209"/>
      <c r="B415" s="209"/>
      <c r="C415" s="4"/>
      <c r="D415" s="209"/>
      <c r="E415" s="209"/>
      <c r="F415" s="209"/>
      <c r="G415" s="209"/>
      <c r="H415" s="209"/>
      <c r="I415" s="209"/>
      <c r="J415" s="209"/>
      <c r="K415" s="209"/>
      <c r="L415" s="209"/>
      <c r="M415" s="209"/>
      <c r="N415" s="209"/>
      <c r="O415" s="209"/>
      <c r="P415" s="209"/>
      <c r="Q415" s="209"/>
      <c r="R415" s="209"/>
      <c r="S415" s="209"/>
      <c r="T415" s="209"/>
      <c r="U415" s="209"/>
      <c r="V415" s="209"/>
      <c r="W415" s="209"/>
      <c r="X415" s="209"/>
      <c r="Y415" s="209"/>
      <c r="Z415" s="209"/>
      <c r="AA415" s="209"/>
      <c r="AB415" s="209"/>
    </row>
    <row r="416" spans="1:28">
      <c r="A416" s="209"/>
      <c r="B416" s="209"/>
      <c r="C416" s="4"/>
      <c r="D416" s="209"/>
      <c r="E416" s="209"/>
      <c r="F416" s="209"/>
      <c r="G416" s="209"/>
      <c r="H416" s="209"/>
      <c r="I416" s="209"/>
      <c r="J416" s="209"/>
      <c r="K416" s="209"/>
      <c r="L416" s="209"/>
      <c r="M416" s="209"/>
      <c r="N416" s="209"/>
      <c r="O416" s="209"/>
      <c r="P416" s="209"/>
      <c r="Q416" s="209"/>
      <c r="R416" s="209"/>
      <c r="S416" s="209"/>
      <c r="T416" s="209"/>
      <c r="U416" s="209"/>
      <c r="V416" s="209"/>
      <c r="W416" s="209"/>
      <c r="X416" s="209"/>
      <c r="Y416" s="209"/>
      <c r="Z416" s="209"/>
      <c r="AA416" s="209"/>
      <c r="AB416" s="209"/>
    </row>
    <row r="417" spans="1:28">
      <c r="A417" s="209"/>
      <c r="B417" s="209"/>
      <c r="C417" s="4"/>
      <c r="D417" s="209"/>
      <c r="E417" s="209"/>
      <c r="F417" s="209"/>
      <c r="G417" s="209"/>
      <c r="H417" s="209"/>
      <c r="I417" s="209"/>
      <c r="J417" s="209"/>
      <c r="K417" s="209"/>
      <c r="L417" s="209"/>
      <c r="M417" s="209"/>
      <c r="N417" s="209"/>
      <c r="O417" s="209"/>
      <c r="P417" s="209"/>
      <c r="Q417" s="209"/>
      <c r="R417" s="209"/>
      <c r="S417" s="209"/>
      <c r="T417" s="209"/>
      <c r="U417" s="209"/>
      <c r="V417" s="209"/>
      <c r="W417" s="209"/>
      <c r="X417" s="209"/>
      <c r="Y417" s="209"/>
      <c r="Z417" s="209"/>
      <c r="AA417" s="209"/>
      <c r="AB417" s="209"/>
    </row>
    <row r="418" spans="1:28">
      <c r="A418" s="209"/>
      <c r="B418" s="209"/>
      <c r="C418" s="4"/>
      <c r="D418" s="209"/>
      <c r="E418" s="209"/>
      <c r="F418" s="209"/>
      <c r="G418" s="209"/>
      <c r="H418" s="209"/>
      <c r="I418" s="209"/>
      <c r="J418" s="209"/>
      <c r="K418" s="209"/>
      <c r="L418" s="209"/>
      <c r="M418" s="209"/>
      <c r="N418" s="209"/>
      <c r="O418" s="209"/>
      <c r="P418" s="209"/>
      <c r="Q418" s="209"/>
      <c r="R418" s="209"/>
      <c r="S418" s="209"/>
      <c r="T418" s="209"/>
      <c r="U418" s="209"/>
      <c r="V418" s="209"/>
      <c r="W418" s="209"/>
      <c r="X418" s="209"/>
      <c r="Y418" s="209"/>
      <c r="Z418" s="209"/>
      <c r="AA418" s="209"/>
      <c r="AB418" s="209"/>
    </row>
    <row r="419" spans="1:28">
      <c r="A419" s="209"/>
      <c r="B419" s="209"/>
      <c r="C419" s="4"/>
      <c r="D419" s="209"/>
      <c r="E419" s="209"/>
      <c r="F419" s="209"/>
      <c r="G419" s="209"/>
      <c r="H419" s="209"/>
      <c r="I419" s="209"/>
      <c r="J419" s="209"/>
      <c r="K419" s="209"/>
      <c r="L419" s="209"/>
      <c r="M419" s="209"/>
      <c r="N419" s="209"/>
      <c r="O419" s="209"/>
      <c r="P419" s="209"/>
      <c r="Q419" s="209"/>
      <c r="R419" s="209"/>
      <c r="S419" s="209"/>
      <c r="T419" s="209"/>
      <c r="U419" s="209"/>
      <c r="V419" s="209"/>
      <c r="W419" s="209"/>
      <c r="X419" s="209"/>
      <c r="Y419" s="209"/>
      <c r="Z419" s="209"/>
      <c r="AA419" s="209"/>
      <c r="AB419" s="209"/>
    </row>
    <row r="420" spans="1:28">
      <c r="A420" s="209"/>
      <c r="B420" s="209"/>
      <c r="C420" s="4"/>
      <c r="D420" s="209"/>
      <c r="E420" s="209"/>
      <c r="F420" s="209"/>
      <c r="G420" s="209"/>
      <c r="H420" s="209"/>
      <c r="I420" s="209"/>
      <c r="J420" s="209"/>
      <c r="K420" s="209"/>
      <c r="L420" s="209"/>
      <c r="M420" s="209"/>
      <c r="N420" s="209"/>
      <c r="O420" s="209"/>
      <c r="P420" s="209"/>
      <c r="Q420" s="209"/>
      <c r="R420" s="209"/>
      <c r="S420" s="209"/>
      <c r="T420" s="209"/>
      <c r="U420" s="209"/>
      <c r="V420" s="209"/>
      <c r="W420" s="209"/>
      <c r="X420" s="209"/>
      <c r="Y420" s="209"/>
      <c r="Z420" s="209"/>
      <c r="AA420" s="209"/>
      <c r="AB420" s="209"/>
    </row>
    <row r="421" spans="1:28">
      <c r="A421" s="209"/>
      <c r="B421" s="209"/>
      <c r="C421" s="4"/>
      <c r="D421" s="209"/>
      <c r="E421" s="209"/>
      <c r="F421" s="209"/>
      <c r="G421" s="209"/>
      <c r="H421" s="209"/>
      <c r="I421" s="209"/>
      <c r="J421" s="209"/>
      <c r="K421" s="209"/>
      <c r="L421" s="209"/>
      <c r="M421" s="209"/>
      <c r="N421" s="209"/>
      <c r="O421" s="209"/>
      <c r="P421" s="209"/>
      <c r="Q421" s="209"/>
      <c r="R421" s="209"/>
      <c r="S421" s="209"/>
      <c r="T421" s="209"/>
      <c r="U421" s="209"/>
      <c r="V421" s="209"/>
      <c r="W421" s="209"/>
      <c r="X421" s="209"/>
      <c r="Y421" s="209"/>
      <c r="Z421" s="209"/>
      <c r="AA421" s="209"/>
      <c r="AB421" s="209"/>
    </row>
    <row r="422" spans="1:28">
      <c r="A422" s="209"/>
      <c r="B422" s="209"/>
      <c r="C422" s="4"/>
      <c r="D422" s="209"/>
      <c r="E422" s="209"/>
      <c r="F422" s="209"/>
      <c r="G422" s="209"/>
      <c r="H422" s="209"/>
      <c r="I422" s="209"/>
      <c r="J422" s="209"/>
      <c r="K422" s="209"/>
      <c r="L422" s="209"/>
      <c r="M422" s="209"/>
      <c r="N422" s="209"/>
      <c r="O422" s="209"/>
      <c r="P422" s="209"/>
      <c r="Q422" s="209"/>
      <c r="R422" s="209"/>
      <c r="S422" s="209"/>
      <c r="T422" s="209"/>
      <c r="U422" s="209"/>
      <c r="V422" s="209"/>
      <c r="W422" s="209"/>
      <c r="X422" s="209"/>
      <c r="Y422" s="209"/>
      <c r="Z422" s="209"/>
      <c r="AA422" s="209"/>
      <c r="AB422" s="209"/>
    </row>
    <row r="423" spans="1:28">
      <c r="A423" s="209"/>
      <c r="B423" s="209"/>
      <c r="C423" s="4"/>
      <c r="D423" s="209"/>
      <c r="E423" s="209"/>
      <c r="F423" s="209"/>
      <c r="G423" s="209"/>
      <c r="H423" s="209"/>
      <c r="I423" s="209"/>
      <c r="J423" s="209"/>
      <c r="K423" s="209"/>
      <c r="L423" s="209"/>
      <c r="M423" s="209"/>
      <c r="N423" s="209"/>
      <c r="O423" s="209"/>
      <c r="P423" s="209"/>
      <c r="Q423" s="209"/>
      <c r="R423" s="209"/>
      <c r="S423" s="209"/>
      <c r="T423" s="209"/>
      <c r="U423" s="209"/>
      <c r="V423" s="209"/>
      <c r="W423" s="209"/>
      <c r="X423" s="209"/>
      <c r="Y423" s="209"/>
      <c r="Z423" s="209"/>
      <c r="AA423" s="209"/>
      <c r="AB423" s="209"/>
    </row>
    <row r="424" spans="1:28">
      <c r="A424" s="209"/>
      <c r="B424" s="209"/>
      <c r="C424" s="4"/>
      <c r="D424" s="209"/>
      <c r="E424" s="209"/>
      <c r="F424" s="209"/>
      <c r="G424" s="209"/>
      <c r="H424" s="209"/>
      <c r="I424" s="209"/>
      <c r="J424" s="209"/>
      <c r="K424" s="209"/>
      <c r="L424" s="209"/>
      <c r="M424" s="209"/>
      <c r="N424" s="209"/>
      <c r="O424" s="209"/>
      <c r="P424" s="209"/>
      <c r="Q424" s="209"/>
      <c r="R424" s="209"/>
      <c r="S424" s="209"/>
      <c r="T424" s="209"/>
      <c r="U424" s="209"/>
      <c r="V424" s="209"/>
      <c r="W424" s="209"/>
      <c r="X424" s="209"/>
      <c r="Y424" s="209"/>
      <c r="Z424" s="209"/>
      <c r="AA424" s="209"/>
      <c r="AB424" s="209"/>
    </row>
    <row r="425" spans="1:28">
      <c r="A425" s="209"/>
      <c r="B425" s="209"/>
      <c r="C425" s="4"/>
      <c r="D425" s="209"/>
      <c r="E425" s="209"/>
      <c r="F425" s="209"/>
      <c r="G425" s="209"/>
      <c r="H425" s="209"/>
      <c r="I425" s="209"/>
      <c r="J425" s="209"/>
      <c r="K425" s="209"/>
      <c r="L425" s="209"/>
      <c r="M425" s="209"/>
      <c r="N425" s="209"/>
      <c r="O425" s="209"/>
      <c r="P425" s="209"/>
      <c r="Q425" s="209"/>
      <c r="R425" s="209"/>
      <c r="S425" s="209"/>
      <c r="T425" s="209"/>
      <c r="U425" s="209"/>
      <c r="V425" s="209"/>
      <c r="W425" s="209"/>
      <c r="X425" s="209"/>
      <c r="Y425" s="209"/>
      <c r="Z425" s="209"/>
      <c r="AA425" s="209"/>
      <c r="AB425" s="209"/>
    </row>
    <row r="426" spans="1:28">
      <c r="A426" s="209"/>
      <c r="B426" s="209"/>
      <c r="C426" s="4"/>
      <c r="D426" s="209"/>
      <c r="E426" s="209"/>
      <c r="F426" s="209"/>
      <c r="G426" s="209"/>
      <c r="H426" s="209"/>
      <c r="I426" s="209"/>
      <c r="J426" s="209"/>
      <c r="K426" s="209"/>
      <c r="L426" s="209"/>
      <c r="M426" s="209"/>
      <c r="N426" s="209"/>
      <c r="O426" s="209"/>
      <c r="P426" s="209"/>
      <c r="Q426" s="209"/>
      <c r="R426" s="209"/>
      <c r="S426" s="209"/>
      <c r="T426" s="209"/>
      <c r="U426" s="209"/>
      <c r="V426" s="209"/>
      <c r="W426" s="209"/>
      <c r="X426" s="209"/>
      <c r="Y426" s="209"/>
      <c r="Z426" s="209"/>
      <c r="AA426" s="209"/>
      <c r="AB426" s="209"/>
    </row>
    <row r="427" spans="1:28">
      <c r="A427" s="209"/>
      <c r="B427" s="209"/>
      <c r="C427" s="4"/>
      <c r="D427" s="209"/>
      <c r="E427" s="209"/>
      <c r="F427" s="209"/>
      <c r="G427" s="209"/>
      <c r="H427" s="209"/>
      <c r="I427" s="209"/>
      <c r="J427" s="209"/>
      <c r="K427" s="209"/>
      <c r="L427" s="209"/>
      <c r="M427" s="209"/>
      <c r="N427" s="209"/>
      <c r="O427" s="209"/>
      <c r="P427" s="209"/>
      <c r="Q427" s="209"/>
      <c r="R427" s="209"/>
      <c r="S427" s="209"/>
      <c r="T427" s="209"/>
      <c r="U427" s="209"/>
      <c r="V427" s="209"/>
      <c r="W427" s="209"/>
      <c r="X427" s="209"/>
      <c r="Y427" s="209"/>
      <c r="Z427" s="209"/>
      <c r="AA427" s="209"/>
      <c r="AB427" s="209"/>
    </row>
    <row r="428" spans="1:28">
      <c r="A428" s="209"/>
      <c r="B428" s="209"/>
      <c r="C428" s="4"/>
      <c r="D428" s="209"/>
      <c r="E428" s="209"/>
      <c r="F428" s="209"/>
      <c r="G428" s="209"/>
      <c r="H428" s="209"/>
      <c r="I428" s="209"/>
      <c r="J428" s="209"/>
      <c r="K428" s="209"/>
      <c r="L428" s="209"/>
      <c r="M428" s="209"/>
      <c r="N428" s="209"/>
      <c r="O428" s="209"/>
      <c r="P428" s="209"/>
      <c r="Q428" s="209"/>
      <c r="R428" s="209"/>
      <c r="S428" s="209"/>
      <c r="T428" s="209"/>
      <c r="U428" s="209"/>
      <c r="V428" s="209"/>
      <c r="W428" s="209"/>
      <c r="X428" s="209"/>
      <c r="Y428" s="209"/>
      <c r="Z428" s="209"/>
      <c r="AA428" s="209"/>
      <c r="AB428" s="209"/>
    </row>
    <row r="429" spans="1:28">
      <c r="A429" s="209"/>
      <c r="B429" s="209"/>
      <c r="C429" s="4"/>
      <c r="D429" s="209"/>
      <c r="E429" s="209"/>
      <c r="F429" s="209"/>
      <c r="G429" s="209"/>
      <c r="H429" s="209"/>
      <c r="I429" s="209"/>
      <c r="J429" s="209"/>
      <c r="K429" s="209"/>
      <c r="L429" s="209"/>
      <c r="M429" s="209"/>
      <c r="N429" s="209"/>
      <c r="O429" s="209"/>
      <c r="P429" s="209"/>
      <c r="Q429" s="209"/>
      <c r="R429" s="209"/>
      <c r="S429" s="209"/>
      <c r="T429" s="209"/>
      <c r="U429" s="209"/>
      <c r="V429" s="209"/>
      <c r="W429" s="209"/>
      <c r="X429" s="209"/>
      <c r="Y429" s="209"/>
      <c r="Z429" s="209"/>
      <c r="AA429" s="209"/>
      <c r="AB429" s="209"/>
    </row>
    <row r="430" spans="1:28">
      <c r="A430" s="209"/>
      <c r="B430" s="209"/>
      <c r="C430" s="4"/>
      <c r="D430" s="209"/>
      <c r="E430" s="209"/>
      <c r="F430" s="209"/>
      <c r="G430" s="209"/>
      <c r="H430" s="209"/>
      <c r="I430" s="209"/>
      <c r="J430" s="209"/>
      <c r="K430" s="209"/>
      <c r="L430" s="209"/>
      <c r="M430" s="209"/>
      <c r="N430" s="209"/>
      <c r="O430" s="209"/>
      <c r="P430" s="209"/>
      <c r="Q430" s="209"/>
      <c r="R430" s="209"/>
      <c r="S430" s="209"/>
      <c r="T430" s="209"/>
      <c r="U430" s="209"/>
      <c r="V430" s="209"/>
      <c r="W430" s="209"/>
      <c r="X430" s="209"/>
      <c r="Y430" s="209"/>
      <c r="Z430" s="209"/>
      <c r="AA430" s="209"/>
      <c r="AB430" s="209"/>
    </row>
    <row r="431" spans="1:28">
      <c r="A431" s="209"/>
      <c r="B431" s="209"/>
      <c r="C431" s="4"/>
      <c r="D431" s="209"/>
      <c r="E431" s="209"/>
      <c r="F431" s="209"/>
      <c r="G431" s="209"/>
      <c r="H431" s="209"/>
      <c r="I431" s="209"/>
      <c r="J431" s="209"/>
      <c r="K431" s="209"/>
      <c r="L431" s="209"/>
      <c r="M431" s="209"/>
      <c r="N431" s="209"/>
      <c r="O431" s="209"/>
      <c r="P431" s="209"/>
      <c r="Q431" s="209"/>
      <c r="R431" s="209"/>
      <c r="S431" s="209"/>
      <c r="T431" s="209"/>
      <c r="U431" s="209"/>
      <c r="V431" s="209"/>
      <c r="W431" s="209"/>
      <c r="X431" s="209"/>
      <c r="Y431" s="209"/>
      <c r="Z431" s="209"/>
      <c r="AA431" s="209"/>
      <c r="AB431" s="209"/>
    </row>
    <row r="432" spans="1:28">
      <c r="A432" s="209"/>
      <c r="B432" s="209"/>
      <c r="C432" s="4"/>
      <c r="D432" s="209"/>
      <c r="E432" s="209"/>
      <c r="F432" s="209"/>
      <c r="G432" s="209"/>
      <c r="H432" s="209"/>
      <c r="I432" s="209"/>
      <c r="J432" s="209"/>
      <c r="K432" s="209"/>
      <c r="L432" s="209"/>
      <c r="M432" s="209"/>
      <c r="N432" s="209"/>
      <c r="O432" s="209"/>
      <c r="P432" s="209"/>
      <c r="Q432" s="209"/>
      <c r="R432" s="209"/>
      <c r="S432" s="209"/>
      <c r="T432" s="209"/>
      <c r="U432" s="209"/>
      <c r="V432" s="209"/>
      <c r="W432" s="209"/>
      <c r="X432" s="209"/>
      <c r="Y432" s="209"/>
      <c r="Z432" s="209"/>
      <c r="AA432" s="209"/>
      <c r="AB432" s="209"/>
    </row>
    <row r="433" spans="1:28">
      <c r="A433" s="209"/>
      <c r="B433" s="209"/>
      <c r="C433" s="4"/>
      <c r="D433" s="209"/>
      <c r="E433" s="209"/>
      <c r="F433" s="209"/>
      <c r="G433" s="209"/>
      <c r="H433" s="209"/>
      <c r="I433" s="209"/>
      <c r="J433" s="209"/>
      <c r="K433" s="209"/>
      <c r="L433" s="209"/>
      <c r="M433" s="209"/>
      <c r="N433" s="209"/>
      <c r="O433" s="209"/>
      <c r="P433" s="209"/>
      <c r="Q433" s="209"/>
      <c r="R433" s="209"/>
      <c r="S433" s="209"/>
      <c r="T433" s="209"/>
      <c r="U433" s="209"/>
      <c r="V433" s="209"/>
      <c r="W433" s="209"/>
      <c r="X433" s="209"/>
      <c r="Y433" s="209"/>
      <c r="Z433" s="209"/>
      <c r="AA433" s="209"/>
      <c r="AB433" s="209"/>
    </row>
    <row r="434" spans="1:28">
      <c r="A434" s="209"/>
      <c r="B434" s="209"/>
      <c r="C434" s="4"/>
      <c r="D434" s="209"/>
      <c r="E434" s="209"/>
      <c r="F434" s="209"/>
      <c r="G434" s="209"/>
      <c r="H434" s="209"/>
      <c r="I434" s="209"/>
      <c r="J434" s="209"/>
      <c r="K434" s="209"/>
      <c r="L434" s="209"/>
      <c r="M434" s="209"/>
      <c r="N434" s="209"/>
      <c r="O434" s="209"/>
      <c r="P434" s="209"/>
      <c r="Q434" s="209"/>
      <c r="R434" s="209"/>
      <c r="S434" s="209"/>
      <c r="T434" s="209"/>
      <c r="U434" s="209"/>
      <c r="V434" s="209"/>
      <c r="W434" s="209"/>
      <c r="X434" s="209"/>
      <c r="Y434" s="209"/>
      <c r="Z434" s="209"/>
      <c r="AA434" s="209"/>
      <c r="AB434" s="209"/>
    </row>
    <row r="435" spans="1:28">
      <c r="A435" s="209"/>
      <c r="B435" s="209"/>
      <c r="C435" s="4"/>
      <c r="D435" s="209"/>
      <c r="E435" s="209"/>
      <c r="F435" s="209"/>
      <c r="G435" s="209"/>
      <c r="H435" s="209"/>
      <c r="I435" s="209"/>
      <c r="J435" s="209"/>
      <c r="K435" s="209"/>
      <c r="L435" s="209"/>
      <c r="M435" s="209"/>
      <c r="N435" s="209"/>
      <c r="O435" s="209"/>
      <c r="P435" s="209"/>
      <c r="Q435" s="209"/>
      <c r="R435" s="209"/>
      <c r="S435" s="209"/>
      <c r="T435" s="209"/>
      <c r="U435" s="209"/>
      <c r="V435" s="209"/>
      <c r="W435" s="209"/>
      <c r="X435" s="209"/>
      <c r="Y435" s="209"/>
      <c r="Z435" s="209"/>
      <c r="AA435" s="209"/>
      <c r="AB435" s="209"/>
    </row>
    <row r="436" spans="1:28">
      <c r="A436" s="209"/>
      <c r="B436" s="209"/>
      <c r="C436" s="4"/>
      <c r="D436" s="209"/>
      <c r="E436" s="209"/>
      <c r="F436" s="209"/>
      <c r="G436" s="209"/>
      <c r="H436" s="209"/>
      <c r="I436" s="209"/>
      <c r="J436" s="209"/>
      <c r="K436" s="209"/>
      <c r="L436" s="209"/>
      <c r="M436" s="209"/>
      <c r="N436" s="209"/>
      <c r="O436" s="209"/>
      <c r="P436" s="209"/>
      <c r="Q436" s="209"/>
      <c r="R436" s="209"/>
      <c r="S436" s="209"/>
      <c r="T436" s="209"/>
      <c r="U436" s="209"/>
      <c r="V436" s="209"/>
      <c r="W436" s="209"/>
      <c r="X436" s="209"/>
      <c r="Y436" s="209"/>
      <c r="Z436" s="209"/>
      <c r="AA436" s="209"/>
      <c r="AB436" s="209"/>
    </row>
    <row r="437" spans="1:28">
      <c r="A437" s="209"/>
      <c r="B437" s="209"/>
      <c r="C437" s="4"/>
      <c r="D437" s="209"/>
      <c r="E437" s="209"/>
      <c r="F437" s="209"/>
      <c r="G437" s="209"/>
      <c r="H437" s="209"/>
      <c r="I437" s="209"/>
      <c r="J437" s="209"/>
      <c r="K437" s="209"/>
      <c r="L437" s="209"/>
      <c r="M437" s="209"/>
      <c r="N437" s="209"/>
      <c r="O437" s="209"/>
      <c r="P437" s="209"/>
      <c r="Q437" s="209"/>
      <c r="R437" s="209"/>
      <c r="S437" s="209"/>
      <c r="T437" s="209"/>
      <c r="U437" s="209"/>
      <c r="V437" s="209"/>
      <c r="W437" s="209"/>
      <c r="X437" s="209"/>
      <c r="Y437" s="209"/>
      <c r="Z437" s="209"/>
      <c r="AA437" s="209"/>
      <c r="AB437" s="209"/>
    </row>
    <row r="438" spans="1:28">
      <c r="A438" s="209"/>
      <c r="B438" s="209"/>
      <c r="C438" s="4"/>
      <c r="D438" s="209"/>
      <c r="E438" s="209"/>
      <c r="F438" s="209"/>
      <c r="G438" s="209"/>
      <c r="H438" s="209"/>
      <c r="I438" s="209"/>
      <c r="J438" s="209"/>
      <c r="K438" s="209"/>
      <c r="L438" s="209"/>
      <c r="M438" s="209"/>
      <c r="N438" s="209"/>
      <c r="O438" s="209"/>
      <c r="P438" s="209"/>
      <c r="Q438" s="209"/>
      <c r="R438" s="209"/>
      <c r="S438" s="209"/>
      <c r="T438" s="209"/>
      <c r="U438" s="209"/>
      <c r="V438" s="209"/>
      <c r="W438" s="209"/>
      <c r="X438" s="209"/>
      <c r="Y438" s="209"/>
      <c r="Z438" s="209"/>
      <c r="AA438" s="209"/>
      <c r="AB438" s="209"/>
    </row>
    <row r="439" spans="1:28">
      <c r="A439" s="209"/>
      <c r="B439" s="209"/>
      <c r="C439" s="4"/>
      <c r="D439" s="209"/>
      <c r="E439" s="209"/>
      <c r="F439" s="209"/>
      <c r="G439" s="209"/>
      <c r="H439" s="209"/>
      <c r="I439" s="209"/>
      <c r="J439" s="209"/>
      <c r="K439" s="209"/>
      <c r="L439" s="209"/>
      <c r="M439" s="209"/>
      <c r="N439" s="209"/>
      <c r="O439" s="209"/>
      <c r="P439" s="209"/>
      <c r="Q439" s="209"/>
      <c r="R439" s="209"/>
      <c r="S439" s="209"/>
      <c r="T439" s="209"/>
      <c r="U439" s="209"/>
      <c r="V439" s="209"/>
      <c r="W439" s="209"/>
      <c r="X439" s="209"/>
      <c r="Y439" s="209"/>
      <c r="Z439" s="209"/>
      <c r="AA439" s="209"/>
      <c r="AB439" s="209"/>
    </row>
    <row r="440" spans="1:28">
      <c r="A440" s="209"/>
      <c r="B440" s="209"/>
      <c r="C440" s="4"/>
      <c r="D440" s="209"/>
      <c r="E440" s="209"/>
      <c r="F440" s="209"/>
      <c r="G440" s="209"/>
      <c r="H440" s="209"/>
      <c r="I440" s="209"/>
      <c r="J440" s="209"/>
      <c r="K440" s="209"/>
      <c r="L440" s="209"/>
      <c r="M440" s="209"/>
      <c r="N440" s="209"/>
      <c r="O440" s="209"/>
      <c r="P440" s="209"/>
      <c r="Q440" s="209"/>
      <c r="R440" s="209"/>
      <c r="S440" s="209"/>
      <c r="T440" s="209"/>
      <c r="U440" s="209"/>
      <c r="V440" s="209"/>
      <c r="W440" s="209"/>
      <c r="X440" s="209"/>
      <c r="Y440" s="209"/>
      <c r="Z440" s="209"/>
      <c r="AA440" s="209"/>
      <c r="AB440" s="209"/>
    </row>
    <row r="441" spans="1:28">
      <c r="A441" s="209"/>
      <c r="B441" s="209"/>
      <c r="C441" s="4"/>
      <c r="D441" s="209"/>
      <c r="E441" s="209"/>
      <c r="F441" s="209"/>
      <c r="G441" s="209"/>
      <c r="H441" s="209"/>
      <c r="I441" s="209"/>
      <c r="J441" s="209"/>
      <c r="K441" s="209"/>
      <c r="L441" s="209"/>
      <c r="M441" s="209"/>
      <c r="N441" s="209"/>
      <c r="O441" s="209"/>
      <c r="P441" s="209"/>
      <c r="Q441" s="209"/>
      <c r="R441" s="209"/>
      <c r="S441" s="209"/>
      <c r="T441" s="209"/>
      <c r="U441" s="209"/>
      <c r="V441" s="209"/>
      <c r="W441" s="209"/>
      <c r="X441" s="209"/>
      <c r="Y441" s="209"/>
      <c r="Z441" s="209"/>
      <c r="AA441" s="209"/>
      <c r="AB441" s="209"/>
    </row>
    <row r="442" spans="1:28">
      <c r="A442" s="209"/>
      <c r="B442" s="209"/>
      <c r="C442" s="4"/>
      <c r="D442" s="209"/>
      <c r="E442" s="209"/>
      <c r="F442" s="209"/>
      <c r="G442" s="209"/>
      <c r="H442" s="209"/>
      <c r="I442" s="209"/>
      <c r="J442" s="209"/>
      <c r="K442" s="209"/>
      <c r="L442" s="209"/>
      <c r="M442" s="209"/>
      <c r="N442" s="209"/>
      <c r="O442" s="209"/>
      <c r="P442" s="209"/>
      <c r="Q442" s="209"/>
      <c r="R442" s="209"/>
      <c r="S442" s="209"/>
      <c r="T442" s="209"/>
      <c r="U442" s="209"/>
      <c r="V442" s="209"/>
      <c r="W442" s="209"/>
      <c r="X442" s="209"/>
      <c r="Y442" s="209"/>
      <c r="Z442" s="209"/>
      <c r="AA442" s="209"/>
      <c r="AB442" s="209"/>
    </row>
    <row r="443" spans="1:28">
      <c r="A443" s="209"/>
      <c r="B443" s="209"/>
      <c r="C443" s="4"/>
      <c r="D443" s="209"/>
      <c r="E443" s="209"/>
      <c r="F443" s="209"/>
      <c r="G443" s="209"/>
      <c r="H443" s="209"/>
      <c r="I443" s="209"/>
      <c r="J443" s="209"/>
      <c r="K443" s="209"/>
      <c r="L443" s="209"/>
      <c r="M443" s="209"/>
      <c r="N443" s="209"/>
      <c r="O443" s="209"/>
      <c r="P443" s="209"/>
      <c r="Q443" s="209"/>
      <c r="R443" s="209"/>
      <c r="S443" s="209"/>
      <c r="T443" s="209"/>
      <c r="U443" s="209"/>
      <c r="V443" s="209"/>
      <c r="W443" s="209"/>
      <c r="X443" s="209"/>
      <c r="Y443" s="209"/>
      <c r="Z443" s="209"/>
      <c r="AA443" s="209"/>
      <c r="AB443" s="209"/>
    </row>
    <row r="444" spans="1:28">
      <c r="A444" s="209"/>
      <c r="B444" s="209"/>
      <c r="C444" s="4"/>
      <c r="D444" s="209"/>
      <c r="E444" s="209"/>
      <c r="F444" s="209"/>
      <c r="G444" s="209"/>
      <c r="H444" s="209"/>
      <c r="I444" s="209"/>
      <c r="J444" s="209"/>
      <c r="K444" s="209"/>
      <c r="L444" s="209"/>
      <c r="M444" s="209"/>
      <c r="N444" s="209"/>
      <c r="O444" s="209"/>
      <c r="P444" s="209"/>
      <c r="Q444" s="209"/>
      <c r="R444" s="209"/>
      <c r="S444" s="209"/>
      <c r="T444" s="209"/>
      <c r="U444" s="209"/>
      <c r="V444" s="209"/>
      <c r="W444" s="209"/>
      <c r="X444" s="209"/>
      <c r="Y444" s="209"/>
      <c r="Z444" s="209"/>
      <c r="AA444" s="209"/>
      <c r="AB444" s="209"/>
    </row>
    <row r="445" spans="1:28">
      <c r="A445" s="209"/>
      <c r="B445" s="209"/>
      <c r="C445" s="4"/>
      <c r="D445" s="209"/>
      <c r="E445" s="209"/>
      <c r="F445" s="209"/>
      <c r="G445" s="209"/>
      <c r="H445" s="209"/>
      <c r="I445" s="209"/>
      <c r="J445" s="209"/>
      <c r="K445" s="209"/>
      <c r="L445" s="209"/>
      <c r="M445" s="209"/>
      <c r="N445" s="209"/>
      <c r="O445" s="209"/>
      <c r="P445" s="209"/>
      <c r="Q445" s="209"/>
      <c r="R445" s="209"/>
      <c r="S445" s="209"/>
      <c r="T445" s="209"/>
      <c r="U445" s="209"/>
      <c r="V445" s="209"/>
      <c r="W445" s="209"/>
      <c r="X445" s="209"/>
      <c r="Y445" s="209"/>
      <c r="Z445" s="209"/>
      <c r="AA445" s="209"/>
      <c r="AB445" s="209"/>
    </row>
    <row r="446" spans="1:28">
      <c r="A446" s="209"/>
      <c r="B446" s="209"/>
      <c r="C446" s="4"/>
      <c r="D446" s="209"/>
      <c r="E446" s="209"/>
      <c r="F446" s="209"/>
      <c r="G446" s="209"/>
      <c r="H446" s="209"/>
      <c r="I446" s="209"/>
      <c r="J446" s="209"/>
      <c r="K446" s="209"/>
      <c r="L446" s="209"/>
      <c r="M446" s="209"/>
      <c r="N446" s="209"/>
      <c r="O446" s="209"/>
      <c r="P446" s="209"/>
      <c r="Q446" s="209"/>
      <c r="R446" s="209"/>
      <c r="S446" s="209"/>
      <c r="T446" s="209"/>
      <c r="U446" s="209"/>
      <c r="V446" s="209"/>
      <c r="W446" s="209"/>
      <c r="X446" s="209"/>
      <c r="Y446" s="209"/>
      <c r="Z446" s="209"/>
      <c r="AA446" s="209"/>
      <c r="AB446" s="209"/>
    </row>
    <row r="447" spans="1:28">
      <c r="A447" s="209"/>
      <c r="B447" s="209"/>
      <c r="C447" s="4"/>
      <c r="D447" s="209"/>
      <c r="E447" s="209"/>
      <c r="F447" s="209"/>
      <c r="G447" s="209"/>
      <c r="H447" s="209"/>
      <c r="I447" s="209"/>
      <c r="J447" s="209"/>
      <c r="K447" s="209"/>
      <c r="L447" s="209"/>
      <c r="M447" s="209"/>
      <c r="N447" s="209"/>
      <c r="O447" s="209"/>
      <c r="P447" s="209"/>
      <c r="Q447" s="209"/>
      <c r="R447" s="209"/>
      <c r="S447" s="209"/>
      <c r="T447" s="209"/>
      <c r="U447" s="209"/>
      <c r="V447" s="209"/>
      <c r="W447" s="209"/>
      <c r="X447" s="209"/>
      <c r="Y447" s="209"/>
      <c r="Z447" s="209"/>
      <c r="AA447" s="209"/>
      <c r="AB447" s="209"/>
    </row>
    <row r="448" spans="1:28">
      <c r="A448" s="209"/>
      <c r="B448" s="209"/>
      <c r="C448" s="4"/>
      <c r="D448" s="209"/>
      <c r="E448" s="209"/>
      <c r="F448" s="209"/>
      <c r="G448" s="209"/>
      <c r="H448" s="209"/>
      <c r="I448" s="209"/>
      <c r="J448" s="209"/>
      <c r="K448" s="209"/>
      <c r="L448" s="209"/>
      <c r="M448" s="209"/>
      <c r="N448" s="209"/>
      <c r="O448" s="209"/>
      <c r="P448" s="209"/>
      <c r="Q448" s="209"/>
      <c r="R448" s="209"/>
      <c r="S448" s="209"/>
      <c r="T448" s="209"/>
      <c r="U448" s="209"/>
      <c r="V448" s="209"/>
      <c r="W448" s="209"/>
      <c r="X448" s="209"/>
      <c r="Y448" s="209"/>
      <c r="Z448" s="209"/>
      <c r="AA448" s="209"/>
      <c r="AB448" s="209"/>
    </row>
    <row r="449" spans="1:28">
      <c r="A449" s="209"/>
      <c r="B449" s="209"/>
      <c r="C449" s="4"/>
      <c r="D449" s="209"/>
      <c r="E449" s="209"/>
      <c r="F449" s="209"/>
      <c r="G449" s="209"/>
      <c r="H449" s="209"/>
      <c r="I449" s="209"/>
      <c r="J449" s="209"/>
      <c r="K449" s="209"/>
      <c r="L449" s="209"/>
      <c r="M449" s="209"/>
      <c r="N449" s="209"/>
      <c r="O449" s="209"/>
      <c r="P449" s="209"/>
      <c r="Q449" s="209"/>
      <c r="R449" s="209"/>
      <c r="S449" s="209"/>
      <c r="T449" s="209"/>
      <c r="U449" s="209"/>
      <c r="V449" s="209"/>
      <c r="W449" s="209"/>
      <c r="X449" s="209"/>
      <c r="Y449" s="209"/>
      <c r="Z449" s="209"/>
      <c r="AA449" s="209"/>
      <c r="AB449" s="209"/>
    </row>
    <row r="450" spans="1:28">
      <c r="A450" s="209"/>
      <c r="B450" s="209"/>
      <c r="C450" s="4"/>
      <c r="D450" s="209"/>
      <c r="E450" s="209"/>
      <c r="F450" s="209"/>
      <c r="G450" s="209"/>
      <c r="H450" s="209"/>
      <c r="I450" s="209"/>
      <c r="J450" s="209"/>
      <c r="K450" s="209"/>
      <c r="L450" s="209"/>
      <c r="M450" s="209"/>
      <c r="N450" s="209"/>
      <c r="O450" s="209"/>
      <c r="P450" s="209"/>
      <c r="Q450" s="209"/>
      <c r="R450" s="209"/>
      <c r="S450" s="209"/>
      <c r="T450" s="209"/>
      <c r="U450" s="209"/>
      <c r="V450" s="209"/>
      <c r="W450" s="209"/>
      <c r="X450" s="209"/>
      <c r="Y450" s="209"/>
      <c r="Z450" s="209"/>
      <c r="AA450" s="209"/>
      <c r="AB450" s="209"/>
    </row>
    <row r="451" spans="1:28">
      <c r="A451" s="209"/>
      <c r="B451" s="209"/>
      <c r="C451" s="4"/>
      <c r="D451" s="209"/>
      <c r="E451" s="209"/>
      <c r="F451" s="209"/>
      <c r="G451" s="209"/>
      <c r="H451" s="209"/>
      <c r="I451" s="209"/>
      <c r="J451" s="209"/>
      <c r="K451" s="209"/>
      <c r="L451" s="209"/>
      <c r="M451" s="209"/>
      <c r="N451" s="209"/>
      <c r="O451" s="209"/>
      <c r="P451" s="209"/>
      <c r="Q451" s="209"/>
      <c r="R451" s="209"/>
      <c r="S451" s="209"/>
      <c r="T451" s="209"/>
      <c r="U451" s="209"/>
      <c r="V451" s="209"/>
      <c r="W451" s="209"/>
      <c r="X451" s="209"/>
      <c r="Y451" s="209"/>
      <c r="Z451" s="209"/>
      <c r="AA451" s="209"/>
      <c r="AB451" s="209"/>
    </row>
    <row r="452" spans="1:28">
      <c r="A452" s="209"/>
      <c r="B452" s="209"/>
      <c r="C452" s="4"/>
      <c r="D452" s="209"/>
      <c r="E452" s="209"/>
      <c r="F452" s="209"/>
      <c r="G452" s="209"/>
      <c r="H452" s="209"/>
      <c r="I452" s="209"/>
      <c r="J452" s="209"/>
      <c r="K452" s="209"/>
      <c r="L452" s="209"/>
      <c r="M452" s="209"/>
      <c r="N452" s="209"/>
      <c r="O452" s="209"/>
      <c r="P452" s="209"/>
      <c r="Q452" s="209"/>
      <c r="R452" s="209"/>
      <c r="S452" s="209"/>
      <c r="T452" s="209"/>
      <c r="U452" s="209"/>
      <c r="V452" s="209"/>
      <c r="W452" s="209"/>
      <c r="X452" s="209"/>
      <c r="Y452" s="209"/>
      <c r="Z452" s="209"/>
      <c r="AA452" s="209"/>
      <c r="AB452" s="209"/>
    </row>
    <row r="453" spans="1:28">
      <c r="A453" s="209"/>
      <c r="B453" s="209"/>
      <c r="C453" s="4"/>
      <c r="D453" s="209"/>
      <c r="E453" s="209"/>
      <c r="F453" s="209"/>
      <c r="G453" s="209"/>
      <c r="H453" s="209"/>
      <c r="I453" s="209"/>
      <c r="J453" s="209"/>
      <c r="K453" s="209"/>
      <c r="L453" s="209"/>
      <c r="M453" s="209"/>
      <c r="N453" s="209"/>
      <c r="O453" s="209"/>
      <c r="P453" s="209"/>
      <c r="Q453" s="209"/>
      <c r="R453" s="209"/>
      <c r="S453" s="209"/>
      <c r="T453" s="209"/>
      <c r="U453" s="209"/>
      <c r="V453" s="209"/>
      <c r="W453" s="209"/>
      <c r="X453" s="209"/>
      <c r="Y453" s="209"/>
      <c r="Z453" s="209"/>
      <c r="AA453" s="209"/>
      <c r="AB453" s="209"/>
    </row>
    <row r="454" spans="1:28">
      <c r="A454" s="209"/>
      <c r="B454" s="209"/>
      <c r="C454" s="4"/>
      <c r="D454" s="209"/>
      <c r="E454" s="209"/>
      <c r="F454" s="209"/>
      <c r="G454" s="209"/>
      <c r="H454" s="209"/>
      <c r="I454" s="209"/>
      <c r="J454" s="209"/>
      <c r="K454" s="209"/>
      <c r="L454" s="209"/>
      <c r="M454" s="209"/>
      <c r="N454" s="209"/>
      <c r="O454" s="209"/>
      <c r="P454" s="209"/>
      <c r="Q454" s="209"/>
      <c r="R454" s="209"/>
      <c r="S454" s="209"/>
      <c r="T454" s="209"/>
      <c r="U454" s="209"/>
      <c r="V454" s="209"/>
      <c r="W454" s="209"/>
      <c r="X454" s="209"/>
      <c r="Y454" s="209"/>
      <c r="Z454" s="209"/>
      <c r="AA454" s="209"/>
      <c r="AB454" s="209"/>
    </row>
    <row r="455" spans="1:28">
      <c r="A455" s="209"/>
      <c r="B455" s="209"/>
      <c r="C455" s="4"/>
      <c r="D455" s="209"/>
      <c r="E455" s="209"/>
      <c r="F455" s="209"/>
      <c r="G455" s="209"/>
      <c r="H455" s="209"/>
      <c r="I455" s="209"/>
      <c r="J455" s="209"/>
      <c r="K455" s="209"/>
      <c r="L455" s="209"/>
      <c r="M455" s="209"/>
      <c r="N455" s="209"/>
      <c r="O455" s="209"/>
      <c r="P455" s="209"/>
      <c r="Q455" s="209"/>
      <c r="R455" s="209"/>
      <c r="S455" s="209"/>
      <c r="T455" s="209"/>
      <c r="U455" s="209"/>
      <c r="V455" s="209"/>
      <c r="W455" s="209"/>
      <c r="X455" s="209"/>
      <c r="Y455" s="209"/>
      <c r="Z455" s="209"/>
      <c r="AA455" s="209"/>
      <c r="AB455" s="209"/>
    </row>
    <row r="456" spans="1:28">
      <c r="A456" s="209"/>
      <c r="B456" s="209"/>
      <c r="C456" s="4"/>
      <c r="D456" s="209"/>
      <c r="E456" s="209"/>
      <c r="F456" s="209"/>
      <c r="G456" s="209"/>
      <c r="H456" s="209"/>
      <c r="I456" s="209"/>
      <c r="J456" s="209"/>
      <c r="K456" s="209"/>
      <c r="L456" s="209"/>
      <c r="M456" s="209"/>
      <c r="N456" s="209"/>
      <c r="O456" s="209"/>
      <c r="P456" s="209"/>
      <c r="Q456" s="209"/>
      <c r="R456" s="209"/>
      <c r="S456" s="209"/>
      <c r="T456" s="209"/>
      <c r="U456" s="209"/>
      <c r="V456" s="209"/>
      <c r="W456" s="209"/>
      <c r="X456" s="209"/>
      <c r="Y456" s="209"/>
      <c r="Z456" s="209"/>
      <c r="AA456" s="209"/>
      <c r="AB456" s="209"/>
    </row>
    <row r="457" spans="1:28">
      <c r="A457" s="209"/>
      <c r="B457" s="209"/>
      <c r="C457" s="4"/>
      <c r="D457" s="209"/>
      <c r="E457" s="209"/>
      <c r="F457" s="209"/>
      <c r="G457" s="209"/>
      <c r="H457" s="209"/>
      <c r="I457" s="209"/>
      <c r="J457" s="209"/>
      <c r="K457" s="209"/>
      <c r="L457" s="209"/>
      <c r="M457" s="209"/>
      <c r="N457" s="209"/>
      <c r="O457" s="209"/>
      <c r="P457" s="209"/>
      <c r="Q457" s="209"/>
      <c r="R457" s="209"/>
      <c r="S457" s="209"/>
      <c r="T457" s="209"/>
      <c r="U457" s="209"/>
      <c r="V457" s="209"/>
      <c r="W457" s="209"/>
      <c r="X457" s="209"/>
      <c r="Y457" s="209"/>
      <c r="Z457" s="209"/>
      <c r="AA457" s="209"/>
      <c r="AB457" s="209"/>
    </row>
    <row r="458" spans="1:28">
      <c r="A458" s="209"/>
      <c r="B458" s="209"/>
      <c r="C458" s="4"/>
      <c r="D458" s="209"/>
      <c r="E458" s="209"/>
      <c r="F458" s="209"/>
      <c r="G458" s="209"/>
      <c r="H458" s="209"/>
      <c r="I458" s="209"/>
      <c r="J458" s="209"/>
      <c r="K458" s="209"/>
      <c r="L458" s="209"/>
      <c r="M458" s="209"/>
      <c r="N458" s="209"/>
      <c r="O458" s="209"/>
      <c r="P458" s="209"/>
      <c r="Q458" s="209"/>
      <c r="R458" s="209"/>
      <c r="S458" s="209"/>
      <c r="T458" s="209"/>
      <c r="U458" s="209"/>
      <c r="V458" s="209"/>
      <c r="W458" s="209"/>
      <c r="X458" s="209"/>
      <c r="Y458" s="209"/>
      <c r="Z458" s="209"/>
      <c r="AA458" s="209"/>
      <c r="AB458" s="209"/>
    </row>
    <row r="459" spans="1:28">
      <c r="A459" s="209"/>
      <c r="B459" s="209"/>
      <c r="C459" s="4"/>
      <c r="D459" s="209"/>
      <c r="E459" s="209"/>
      <c r="F459" s="209"/>
      <c r="G459" s="209"/>
      <c r="H459" s="209"/>
      <c r="I459" s="209"/>
      <c r="J459" s="209"/>
      <c r="K459" s="209"/>
      <c r="L459" s="209"/>
      <c r="M459" s="209"/>
      <c r="N459" s="209"/>
      <c r="O459" s="209"/>
      <c r="P459" s="209"/>
      <c r="Q459" s="209"/>
      <c r="R459" s="209"/>
      <c r="S459" s="209"/>
      <c r="T459" s="209"/>
      <c r="U459" s="209"/>
      <c r="V459" s="209"/>
      <c r="W459" s="209"/>
      <c r="X459" s="209"/>
      <c r="Y459" s="209"/>
      <c r="Z459" s="209"/>
      <c r="AA459" s="209"/>
      <c r="AB459" s="209"/>
    </row>
    <row r="460" spans="1:28">
      <c r="A460" s="209"/>
      <c r="B460" s="209"/>
      <c r="C460" s="4"/>
      <c r="D460" s="209"/>
      <c r="E460" s="209"/>
      <c r="F460" s="209"/>
      <c r="G460" s="209"/>
      <c r="H460" s="209"/>
      <c r="I460" s="209"/>
      <c r="J460" s="209"/>
      <c r="K460" s="209"/>
      <c r="L460" s="209"/>
      <c r="M460" s="209"/>
      <c r="N460" s="209"/>
      <c r="O460" s="209"/>
      <c r="P460" s="209"/>
      <c r="Q460" s="209"/>
      <c r="R460" s="209"/>
      <c r="S460" s="209"/>
      <c r="T460" s="209"/>
      <c r="U460" s="209"/>
      <c r="V460" s="209"/>
      <c r="W460" s="209"/>
      <c r="X460" s="209"/>
      <c r="Y460" s="209"/>
      <c r="Z460" s="209"/>
      <c r="AA460" s="209"/>
      <c r="AB460" s="209"/>
    </row>
    <row r="461" spans="1:28">
      <c r="A461" s="209"/>
      <c r="B461" s="209"/>
      <c r="C461" s="4"/>
      <c r="D461" s="209"/>
      <c r="E461" s="209"/>
      <c r="F461" s="209"/>
      <c r="G461" s="209"/>
      <c r="H461" s="209"/>
      <c r="I461" s="209"/>
      <c r="J461" s="209"/>
      <c r="K461" s="209"/>
      <c r="L461" s="209"/>
      <c r="M461" s="209"/>
      <c r="N461" s="209"/>
      <c r="O461" s="209"/>
      <c r="P461" s="209"/>
      <c r="Q461" s="209"/>
      <c r="R461" s="209"/>
      <c r="S461" s="209"/>
      <c r="T461" s="209"/>
      <c r="U461" s="209"/>
      <c r="V461" s="209"/>
      <c r="W461" s="209"/>
      <c r="X461" s="209"/>
      <c r="Y461" s="209"/>
      <c r="Z461" s="209"/>
      <c r="AA461" s="209"/>
      <c r="AB461" s="209"/>
    </row>
    <row r="462" spans="1:28">
      <c r="A462" s="209"/>
      <c r="B462" s="209"/>
      <c r="C462" s="4"/>
      <c r="D462" s="209"/>
      <c r="E462" s="209"/>
      <c r="F462" s="209"/>
      <c r="G462" s="209"/>
      <c r="H462" s="209"/>
      <c r="I462" s="209"/>
      <c r="J462" s="209"/>
      <c r="K462" s="209"/>
      <c r="L462" s="209"/>
      <c r="M462" s="209"/>
      <c r="N462" s="209"/>
      <c r="O462" s="209"/>
      <c r="P462" s="209"/>
      <c r="Q462" s="209"/>
      <c r="R462" s="209"/>
      <c r="S462" s="209"/>
      <c r="T462" s="209"/>
      <c r="U462" s="209"/>
      <c r="V462" s="209"/>
      <c r="W462" s="209"/>
      <c r="X462" s="209"/>
      <c r="Y462" s="209"/>
      <c r="Z462" s="209"/>
      <c r="AA462" s="209"/>
      <c r="AB462" s="209"/>
    </row>
    <row r="463" spans="1:28">
      <c r="A463" s="209"/>
      <c r="B463" s="209"/>
      <c r="C463" s="4"/>
      <c r="D463" s="209"/>
      <c r="E463" s="209"/>
      <c r="F463" s="209"/>
      <c r="G463" s="209"/>
      <c r="H463" s="209"/>
      <c r="I463" s="209"/>
      <c r="J463" s="209"/>
      <c r="K463" s="209"/>
      <c r="L463" s="209"/>
      <c r="M463" s="209"/>
      <c r="N463" s="209"/>
      <c r="O463" s="209"/>
      <c r="P463" s="209"/>
      <c r="Q463" s="209"/>
      <c r="R463" s="209"/>
      <c r="S463" s="209"/>
      <c r="T463" s="209"/>
      <c r="U463" s="209"/>
      <c r="V463" s="209"/>
      <c r="W463" s="209"/>
      <c r="X463" s="209"/>
      <c r="Y463" s="209"/>
      <c r="Z463" s="209"/>
      <c r="AA463" s="209"/>
      <c r="AB463" s="209"/>
    </row>
    <row r="464" spans="1:28">
      <c r="A464" s="209"/>
      <c r="B464" s="209"/>
      <c r="C464" s="4"/>
      <c r="D464" s="209"/>
      <c r="E464" s="209"/>
      <c r="F464" s="209"/>
      <c r="G464" s="209"/>
      <c r="H464" s="209"/>
      <c r="I464" s="209"/>
      <c r="J464" s="209"/>
      <c r="K464" s="209"/>
      <c r="L464" s="209"/>
      <c r="M464" s="209"/>
      <c r="N464" s="209"/>
      <c r="O464" s="209"/>
      <c r="P464" s="209"/>
      <c r="Q464" s="209"/>
      <c r="R464" s="209"/>
      <c r="S464" s="209"/>
      <c r="T464" s="209"/>
      <c r="U464" s="209"/>
      <c r="V464" s="209"/>
      <c r="W464" s="209"/>
      <c r="X464" s="209"/>
      <c r="Y464" s="209"/>
      <c r="Z464" s="209"/>
      <c r="AA464" s="209"/>
      <c r="AB464" s="209"/>
    </row>
    <row r="465" spans="1:28">
      <c r="A465" s="209"/>
      <c r="B465" s="209"/>
      <c r="C465" s="4"/>
      <c r="D465" s="209"/>
      <c r="E465" s="209"/>
      <c r="F465" s="209"/>
      <c r="G465" s="209"/>
      <c r="H465" s="209"/>
      <c r="I465" s="209"/>
      <c r="J465" s="209"/>
      <c r="K465" s="209"/>
      <c r="L465" s="209"/>
      <c r="M465" s="209"/>
      <c r="N465" s="209"/>
      <c r="O465" s="209"/>
      <c r="P465" s="209"/>
      <c r="Q465" s="209"/>
      <c r="R465" s="209"/>
      <c r="S465" s="209"/>
      <c r="T465" s="209"/>
      <c r="U465" s="209"/>
      <c r="V465" s="209"/>
      <c r="W465" s="209"/>
      <c r="X465" s="209"/>
      <c r="Y465" s="209"/>
      <c r="Z465" s="209"/>
      <c r="AA465" s="209"/>
      <c r="AB465" s="209"/>
    </row>
    <row r="466" spans="1:28">
      <c r="A466" s="209"/>
      <c r="B466" s="209"/>
      <c r="C466" s="4"/>
      <c r="D466" s="209"/>
      <c r="E466" s="209"/>
      <c r="F466" s="209"/>
      <c r="G466" s="209"/>
      <c r="H466" s="209"/>
      <c r="I466" s="209"/>
      <c r="J466" s="209"/>
      <c r="K466" s="209"/>
      <c r="L466" s="209"/>
      <c r="M466" s="209"/>
      <c r="N466" s="209"/>
      <c r="O466" s="209"/>
      <c r="P466" s="209"/>
      <c r="Q466" s="209"/>
      <c r="R466" s="209"/>
      <c r="S466" s="209"/>
      <c r="T466" s="209"/>
      <c r="U466" s="209"/>
      <c r="V466" s="209"/>
      <c r="W466" s="209"/>
      <c r="X466" s="209"/>
      <c r="Y466" s="209"/>
      <c r="Z466" s="209"/>
      <c r="AA466" s="209"/>
      <c r="AB466" s="209"/>
    </row>
    <row r="467" spans="1:28">
      <c r="A467" s="209"/>
      <c r="B467" s="209"/>
      <c r="C467" s="4"/>
      <c r="D467" s="209"/>
      <c r="E467" s="209"/>
      <c r="F467" s="209"/>
      <c r="G467" s="209"/>
      <c r="H467" s="209"/>
      <c r="I467" s="209"/>
      <c r="J467" s="209"/>
      <c r="K467" s="209"/>
      <c r="L467" s="209"/>
      <c r="M467" s="209"/>
      <c r="N467" s="209"/>
      <c r="O467" s="209"/>
      <c r="P467" s="209"/>
      <c r="Q467" s="209"/>
      <c r="R467" s="209"/>
      <c r="S467" s="209"/>
      <c r="T467" s="209"/>
      <c r="U467" s="209"/>
      <c r="V467" s="209"/>
      <c r="W467" s="209"/>
      <c r="X467" s="209"/>
      <c r="Y467" s="209"/>
      <c r="Z467" s="209"/>
      <c r="AA467" s="209"/>
      <c r="AB467" s="209"/>
    </row>
    <row r="468" spans="1:28">
      <c r="A468" s="209"/>
      <c r="B468" s="209"/>
      <c r="C468" s="4"/>
      <c r="D468" s="209"/>
      <c r="E468" s="209"/>
      <c r="F468" s="209"/>
      <c r="G468" s="209"/>
      <c r="H468" s="209"/>
      <c r="I468" s="209"/>
      <c r="J468" s="209"/>
      <c r="K468" s="209"/>
      <c r="L468" s="209"/>
      <c r="M468" s="209"/>
      <c r="N468" s="209"/>
      <c r="O468" s="209"/>
      <c r="P468" s="209"/>
      <c r="Q468" s="209"/>
      <c r="R468" s="209"/>
      <c r="S468" s="209"/>
      <c r="T468" s="209"/>
      <c r="U468" s="209"/>
      <c r="V468" s="209"/>
      <c r="W468" s="209"/>
      <c r="X468" s="209"/>
      <c r="Y468" s="209"/>
      <c r="Z468" s="209"/>
      <c r="AA468" s="209"/>
      <c r="AB468" s="209"/>
    </row>
    <row r="469" spans="1:28">
      <c r="A469" s="209"/>
      <c r="B469" s="209"/>
      <c r="C469" s="4"/>
      <c r="D469" s="209"/>
      <c r="E469" s="209"/>
      <c r="F469" s="209"/>
      <c r="G469" s="209"/>
      <c r="H469" s="209"/>
      <c r="I469" s="209"/>
      <c r="J469" s="209"/>
      <c r="K469" s="209"/>
      <c r="L469" s="209"/>
      <c r="M469" s="209"/>
      <c r="N469" s="209"/>
      <c r="O469" s="209"/>
      <c r="P469" s="209"/>
      <c r="Q469" s="209"/>
      <c r="R469" s="209"/>
      <c r="S469" s="209"/>
      <c r="T469" s="209"/>
      <c r="U469" s="209"/>
      <c r="V469" s="209"/>
      <c r="W469" s="209"/>
      <c r="X469" s="209"/>
      <c r="Y469" s="209"/>
      <c r="Z469" s="209"/>
      <c r="AA469" s="209"/>
      <c r="AB469" s="209"/>
    </row>
    <row r="470" spans="1:28">
      <c r="A470" s="209"/>
      <c r="B470" s="209"/>
      <c r="C470" s="4"/>
      <c r="D470" s="209"/>
      <c r="E470" s="209"/>
      <c r="F470" s="209"/>
      <c r="G470" s="209"/>
      <c r="H470" s="209"/>
      <c r="I470" s="209"/>
      <c r="J470" s="209"/>
      <c r="K470" s="209"/>
      <c r="L470" s="209"/>
      <c r="M470" s="209"/>
      <c r="N470" s="209"/>
      <c r="O470" s="209"/>
      <c r="P470" s="209"/>
      <c r="Q470" s="209"/>
      <c r="R470" s="209"/>
      <c r="S470" s="209"/>
      <c r="T470" s="209"/>
      <c r="U470" s="209"/>
      <c r="V470" s="209"/>
      <c r="W470" s="209"/>
      <c r="X470" s="209"/>
      <c r="Y470" s="209"/>
      <c r="Z470" s="209"/>
      <c r="AA470" s="209"/>
      <c r="AB470" s="209"/>
    </row>
    <row r="471" spans="1:28">
      <c r="A471" s="209"/>
      <c r="B471" s="209"/>
      <c r="C471" s="4"/>
      <c r="D471" s="209"/>
      <c r="E471" s="209"/>
      <c r="F471" s="209"/>
      <c r="G471" s="209"/>
      <c r="H471" s="209"/>
      <c r="I471" s="209"/>
      <c r="J471" s="209"/>
      <c r="K471" s="209"/>
      <c r="L471" s="209"/>
      <c r="M471" s="209"/>
      <c r="N471" s="209"/>
      <c r="O471" s="209"/>
      <c r="P471" s="209"/>
      <c r="Q471" s="209"/>
      <c r="R471" s="209"/>
      <c r="S471" s="209"/>
      <c r="T471" s="209"/>
      <c r="U471" s="209"/>
      <c r="V471" s="209"/>
      <c r="W471" s="209"/>
      <c r="X471" s="209"/>
      <c r="Y471" s="209"/>
      <c r="Z471" s="209"/>
      <c r="AA471" s="209"/>
      <c r="AB471" s="209"/>
    </row>
    <row r="472" spans="1:28">
      <c r="A472" s="209"/>
      <c r="B472" s="209"/>
      <c r="C472" s="4"/>
      <c r="D472" s="209"/>
      <c r="E472" s="209"/>
      <c r="F472" s="209"/>
      <c r="G472" s="209"/>
      <c r="H472" s="209"/>
      <c r="I472" s="209"/>
      <c r="J472" s="209"/>
      <c r="K472" s="209"/>
      <c r="L472" s="209"/>
      <c r="M472" s="209"/>
      <c r="N472" s="209"/>
      <c r="O472" s="209"/>
      <c r="P472" s="209"/>
      <c r="Q472" s="209"/>
      <c r="R472" s="209"/>
      <c r="S472" s="209"/>
      <c r="T472" s="209"/>
      <c r="U472" s="209"/>
      <c r="V472" s="209"/>
      <c r="W472" s="209"/>
      <c r="X472" s="209"/>
      <c r="Y472" s="209"/>
      <c r="Z472" s="209"/>
      <c r="AA472" s="209"/>
      <c r="AB472" s="209"/>
    </row>
    <row r="473" spans="1:28">
      <c r="A473" s="209"/>
      <c r="B473" s="209"/>
      <c r="C473" s="4"/>
      <c r="D473" s="209"/>
      <c r="E473" s="209"/>
      <c r="F473" s="209"/>
      <c r="G473" s="209"/>
      <c r="H473" s="209"/>
      <c r="I473" s="209"/>
      <c r="J473" s="209"/>
      <c r="K473" s="209"/>
      <c r="L473" s="209"/>
      <c r="M473" s="209"/>
      <c r="N473" s="209"/>
      <c r="O473" s="209"/>
      <c r="P473" s="209"/>
      <c r="Q473" s="209"/>
      <c r="R473" s="209"/>
      <c r="S473" s="209"/>
      <c r="T473" s="209"/>
      <c r="U473" s="209"/>
      <c r="V473" s="209"/>
      <c r="W473" s="209"/>
      <c r="X473" s="209"/>
      <c r="Y473" s="209"/>
      <c r="Z473" s="209"/>
      <c r="AA473" s="209"/>
      <c r="AB473" s="209"/>
    </row>
    <row r="474" spans="1:28">
      <c r="A474" s="209"/>
      <c r="B474" s="209"/>
      <c r="C474" s="4"/>
      <c r="D474" s="209"/>
      <c r="E474" s="209"/>
      <c r="F474" s="209"/>
      <c r="G474" s="209"/>
      <c r="H474" s="209"/>
      <c r="I474" s="209"/>
      <c r="J474" s="209"/>
      <c r="K474" s="209"/>
      <c r="L474" s="209"/>
      <c r="M474" s="209"/>
      <c r="N474" s="209"/>
      <c r="O474" s="209"/>
      <c r="P474" s="209"/>
      <c r="Q474" s="209"/>
      <c r="R474" s="209"/>
      <c r="S474" s="209"/>
      <c r="T474" s="209"/>
      <c r="U474" s="209"/>
      <c r="V474" s="209"/>
      <c r="W474" s="209"/>
      <c r="X474" s="209"/>
      <c r="Y474" s="209"/>
      <c r="Z474" s="209"/>
      <c r="AA474" s="209"/>
      <c r="AB474" s="209"/>
    </row>
    <row r="475" spans="1:28">
      <c r="A475" s="209"/>
      <c r="B475" s="209"/>
      <c r="C475" s="4"/>
      <c r="D475" s="209"/>
      <c r="E475" s="209"/>
      <c r="F475" s="209"/>
      <c r="G475" s="209"/>
      <c r="H475" s="209"/>
      <c r="I475" s="209"/>
      <c r="J475" s="209"/>
      <c r="K475" s="209"/>
      <c r="L475" s="209"/>
      <c r="M475" s="209"/>
      <c r="N475" s="209"/>
      <c r="O475" s="209"/>
      <c r="P475" s="209"/>
      <c r="Q475" s="209"/>
      <c r="R475" s="209"/>
      <c r="S475" s="209"/>
      <c r="T475" s="209"/>
      <c r="U475" s="209"/>
      <c r="V475" s="209"/>
      <c r="W475" s="209"/>
      <c r="X475" s="209"/>
      <c r="Y475" s="209"/>
      <c r="Z475" s="209"/>
      <c r="AA475" s="209"/>
      <c r="AB475" s="209"/>
    </row>
    <row r="476" spans="1:28">
      <c r="A476" s="209"/>
      <c r="B476" s="209"/>
      <c r="C476" s="4"/>
      <c r="D476" s="209"/>
      <c r="E476" s="209"/>
      <c r="F476" s="209"/>
      <c r="G476" s="209"/>
      <c r="H476" s="209"/>
      <c r="I476" s="209"/>
      <c r="J476" s="209"/>
      <c r="K476" s="209"/>
      <c r="L476" s="209"/>
      <c r="M476" s="209"/>
      <c r="N476" s="209"/>
      <c r="O476" s="209"/>
      <c r="P476" s="209"/>
      <c r="Q476" s="209"/>
      <c r="R476" s="209"/>
      <c r="S476" s="209"/>
      <c r="T476" s="209"/>
      <c r="U476" s="209"/>
      <c r="V476" s="209"/>
      <c r="W476" s="209"/>
      <c r="X476" s="209"/>
      <c r="Y476" s="209"/>
      <c r="Z476" s="209"/>
      <c r="AA476" s="209"/>
      <c r="AB476" s="209"/>
    </row>
    <row r="477" spans="1:28">
      <c r="A477" s="209"/>
      <c r="B477" s="209"/>
      <c r="C477" s="4"/>
      <c r="D477" s="209"/>
      <c r="E477" s="209"/>
      <c r="F477" s="209"/>
      <c r="G477" s="209"/>
      <c r="H477" s="209"/>
      <c r="I477" s="209"/>
      <c r="J477" s="209"/>
      <c r="K477" s="209"/>
      <c r="L477" s="209"/>
      <c r="M477" s="209"/>
      <c r="N477" s="209"/>
      <c r="O477" s="209"/>
      <c r="P477" s="209"/>
      <c r="Q477" s="209"/>
      <c r="R477" s="209"/>
      <c r="S477" s="209"/>
      <c r="T477" s="209"/>
      <c r="U477" s="209"/>
      <c r="V477" s="209"/>
      <c r="W477" s="209"/>
      <c r="X477" s="209"/>
      <c r="Y477" s="209"/>
      <c r="Z477" s="209"/>
      <c r="AA477" s="209"/>
      <c r="AB477" s="209"/>
    </row>
    <row r="478" spans="1:28">
      <c r="A478" s="209"/>
      <c r="B478" s="209"/>
      <c r="C478" s="4"/>
      <c r="D478" s="209"/>
      <c r="E478" s="209"/>
      <c r="F478" s="209"/>
      <c r="G478" s="209"/>
      <c r="H478" s="209"/>
      <c r="I478" s="209"/>
      <c r="J478" s="209"/>
      <c r="K478" s="209"/>
      <c r="L478" s="209"/>
      <c r="M478" s="209"/>
      <c r="N478" s="209"/>
      <c r="O478" s="209"/>
      <c r="P478" s="209"/>
      <c r="Q478" s="209"/>
      <c r="R478" s="209"/>
      <c r="S478" s="209"/>
      <c r="T478" s="209"/>
      <c r="U478" s="209"/>
      <c r="V478" s="209"/>
      <c r="W478" s="209"/>
      <c r="X478" s="209"/>
      <c r="Y478" s="209"/>
      <c r="Z478" s="209"/>
      <c r="AA478" s="209"/>
      <c r="AB478" s="209"/>
    </row>
    <row r="479" spans="1:28">
      <c r="A479" s="209"/>
      <c r="B479" s="209"/>
      <c r="C479" s="4"/>
      <c r="D479" s="209"/>
      <c r="E479" s="209"/>
      <c r="F479" s="209"/>
      <c r="G479" s="209"/>
      <c r="H479" s="209"/>
      <c r="I479" s="209"/>
      <c r="J479" s="209"/>
      <c r="K479" s="209"/>
      <c r="L479" s="209"/>
      <c r="M479" s="209"/>
      <c r="N479" s="209"/>
      <c r="O479" s="209"/>
      <c r="P479" s="209"/>
      <c r="Q479" s="209"/>
      <c r="R479" s="209"/>
      <c r="S479" s="209"/>
      <c r="T479" s="209"/>
      <c r="U479" s="209"/>
      <c r="V479" s="209"/>
      <c r="W479" s="209"/>
      <c r="X479" s="209"/>
      <c r="Y479" s="209"/>
      <c r="Z479" s="209"/>
      <c r="AA479" s="209"/>
      <c r="AB479" s="209"/>
    </row>
    <row r="480" spans="1:28">
      <c r="A480" s="209"/>
      <c r="B480" s="209"/>
      <c r="C480" s="4"/>
      <c r="D480" s="209"/>
      <c r="E480" s="209"/>
      <c r="F480" s="209"/>
      <c r="G480" s="209"/>
      <c r="H480" s="209"/>
      <c r="I480" s="209"/>
      <c r="J480" s="209"/>
      <c r="K480" s="209"/>
      <c r="L480" s="209"/>
      <c r="M480" s="209"/>
      <c r="N480" s="209"/>
      <c r="O480" s="209"/>
      <c r="P480" s="209"/>
      <c r="Q480" s="209"/>
      <c r="R480" s="209"/>
      <c r="S480" s="209"/>
      <c r="T480" s="209"/>
      <c r="U480" s="209"/>
      <c r="V480" s="209"/>
      <c r="W480" s="209"/>
      <c r="X480" s="209"/>
      <c r="Y480" s="209"/>
      <c r="Z480" s="209"/>
      <c r="AA480" s="209"/>
      <c r="AB480" s="209"/>
    </row>
    <row r="481" spans="1:28">
      <c r="A481" s="209"/>
      <c r="B481" s="209"/>
      <c r="C481" s="4"/>
      <c r="D481" s="209"/>
      <c r="E481" s="209"/>
      <c r="F481" s="209"/>
      <c r="G481" s="209"/>
      <c r="H481" s="209"/>
      <c r="I481" s="209"/>
      <c r="J481" s="209"/>
      <c r="K481" s="209"/>
      <c r="L481" s="209"/>
      <c r="M481" s="209"/>
      <c r="N481" s="209"/>
      <c r="O481" s="209"/>
      <c r="P481" s="209"/>
      <c r="Q481" s="209"/>
      <c r="R481" s="209"/>
      <c r="S481" s="209"/>
      <c r="T481" s="209"/>
      <c r="U481" s="209"/>
      <c r="V481" s="209"/>
      <c r="W481" s="209"/>
      <c r="X481" s="209"/>
      <c r="Y481" s="209"/>
      <c r="Z481" s="209"/>
      <c r="AA481" s="209"/>
      <c r="AB481" s="209"/>
    </row>
    <row r="482" spans="1:28">
      <c r="A482" s="209"/>
      <c r="B482" s="209"/>
      <c r="C482" s="4"/>
      <c r="D482" s="209"/>
      <c r="E482" s="209"/>
      <c r="F482" s="209"/>
      <c r="G482" s="209"/>
      <c r="H482" s="209"/>
      <c r="I482" s="209"/>
      <c r="J482" s="209"/>
      <c r="K482" s="209"/>
      <c r="L482" s="209"/>
      <c r="M482" s="209"/>
      <c r="N482" s="209"/>
      <c r="O482" s="209"/>
      <c r="P482" s="209"/>
      <c r="Q482" s="209"/>
      <c r="R482" s="209"/>
      <c r="S482" s="209"/>
      <c r="T482" s="209"/>
      <c r="U482" s="209"/>
      <c r="V482" s="209"/>
      <c r="W482" s="209"/>
      <c r="X482" s="209"/>
      <c r="Y482" s="209"/>
      <c r="Z482" s="209"/>
      <c r="AA482" s="209"/>
      <c r="AB482" s="209"/>
    </row>
    <row r="483" spans="1:28">
      <c r="A483" s="209"/>
      <c r="B483" s="209"/>
      <c r="C483" s="4"/>
      <c r="D483" s="209"/>
      <c r="E483" s="209"/>
      <c r="F483" s="209"/>
      <c r="G483" s="209"/>
      <c r="H483" s="209"/>
      <c r="I483" s="209"/>
      <c r="J483" s="209"/>
      <c r="K483" s="209"/>
      <c r="L483" s="209"/>
      <c r="M483" s="209"/>
      <c r="N483" s="209"/>
      <c r="O483" s="209"/>
      <c r="P483" s="209"/>
      <c r="Q483" s="209"/>
      <c r="R483" s="209"/>
      <c r="S483" s="209"/>
      <c r="T483" s="209"/>
      <c r="U483" s="209"/>
      <c r="V483" s="209"/>
      <c r="W483" s="209"/>
      <c r="X483" s="209"/>
      <c r="Y483" s="209"/>
      <c r="Z483" s="209"/>
      <c r="AA483" s="209"/>
      <c r="AB483" s="209"/>
    </row>
    <row r="484" spans="1:28">
      <c r="A484" s="209"/>
      <c r="B484" s="209"/>
      <c r="C484" s="4"/>
      <c r="D484" s="209"/>
      <c r="E484" s="209"/>
      <c r="F484" s="209"/>
      <c r="G484" s="209"/>
      <c r="H484" s="209"/>
      <c r="I484" s="209"/>
      <c r="J484" s="209"/>
      <c r="K484" s="209"/>
      <c r="L484" s="209"/>
      <c r="M484" s="209"/>
      <c r="N484" s="209"/>
      <c r="O484" s="209"/>
      <c r="P484" s="209"/>
      <c r="Q484" s="209"/>
      <c r="R484" s="209"/>
      <c r="S484" s="209"/>
      <c r="T484" s="209"/>
      <c r="U484" s="209"/>
      <c r="V484" s="209"/>
      <c r="W484" s="209"/>
      <c r="X484" s="209"/>
      <c r="Y484" s="209"/>
      <c r="Z484" s="209"/>
      <c r="AA484" s="209"/>
      <c r="AB484" s="209"/>
    </row>
    <row r="485" spans="1:28">
      <c r="A485" s="209"/>
      <c r="B485" s="209"/>
      <c r="C485" s="4"/>
      <c r="D485" s="209"/>
      <c r="E485" s="209"/>
      <c r="F485" s="209"/>
      <c r="G485" s="209"/>
      <c r="H485" s="209"/>
      <c r="I485" s="209"/>
      <c r="J485" s="209"/>
      <c r="K485" s="209"/>
      <c r="L485" s="209"/>
      <c r="M485" s="209"/>
      <c r="N485" s="209"/>
      <c r="O485" s="209"/>
      <c r="P485" s="209"/>
      <c r="Q485" s="209"/>
      <c r="R485" s="209"/>
      <c r="S485" s="209"/>
      <c r="T485" s="209"/>
      <c r="U485" s="209"/>
      <c r="V485" s="209"/>
      <c r="W485" s="209"/>
      <c r="X485" s="209"/>
      <c r="Y485" s="209"/>
      <c r="Z485" s="209"/>
      <c r="AA485" s="209"/>
      <c r="AB485" s="209"/>
    </row>
    <row r="486" spans="1:28">
      <c r="A486" s="209"/>
      <c r="B486" s="209"/>
      <c r="C486" s="4"/>
      <c r="D486" s="209"/>
      <c r="E486" s="209"/>
      <c r="F486" s="209"/>
      <c r="G486" s="209"/>
      <c r="H486" s="209"/>
      <c r="I486" s="209"/>
      <c r="J486" s="209"/>
      <c r="K486" s="209"/>
      <c r="L486" s="209"/>
      <c r="M486" s="209"/>
      <c r="N486" s="209"/>
      <c r="O486" s="209"/>
      <c r="P486" s="209"/>
      <c r="Q486" s="209"/>
      <c r="R486" s="209"/>
      <c r="S486" s="209"/>
      <c r="T486" s="209"/>
      <c r="U486" s="209"/>
      <c r="V486" s="209"/>
      <c r="W486" s="209"/>
      <c r="X486" s="209"/>
      <c r="Y486" s="209"/>
      <c r="Z486" s="209"/>
      <c r="AA486" s="209"/>
      <c r="AB486" s="209"/>
    </row>
    <row r="487" spans="1:28">
      <c r="A487" s="209"/>
      <c r="B487" s="209"/>
      <c r="C487" s="4"/>
      <c r="D487" s="209"/>
      <c r="E487" s="209"/>
      <c r="F487" s="209"/>
      <c r="G487" s="209"/>
      <c r="H487" s="209"/>
      <c r="I487" s="209"/>
      <c r="J487" s="209"/>
      <c r="K487" s="209"/>
      <c r="L487" s="209"/>
      <c r="M487" s="209"/>
      <c r="N487" s="209"/>
      <c r="O487" s="209"/>
      <c r="P487" s="209"/>
      <c r="Q487" s="209"/>
      <c r="R487" s="209"/>
      <c r="S487" s="209"/>
      <c r="T487" s="209"/>
      <c r="U487" s="209"/>
      <c r="V487" s="209"/>
      <c r="W487" s="209"/>
      <c r="X487" s="209"/>
      <c r="Y487" s="209"/>
      <c r="Z487" s="209"/>
      <c r="AA487" s="209"/>
      <c r="AB487" s="209"/>
    </row>
    <row r="488" spans="1:28">
      <c r="A488" s="209"/>
      <c r="B488" s="209"/>
      <c r="C488" s="4"/>
      <c r="D488" s="209"/>
      <c r="E488" s="209"/>
      <c r="F488" s="209"/>
      <c r="G488" s="209"/>
      <c r="H488" s="209"/>
      <c r="I488" s="209"/>
      <c r="J488" s="209"/>
      <c r="K488" s="209"/>
      <c r="L488" s="209"/>
      <c r="M488" s="209"/>
      <c r="N488" s="209"/>
      <c r="O488" s="209"/>
      <c r="P488" s="209"/>
      <c r="Q488" s="209"/>
      <c r="R488" s="209"/>
      <c r="S488" s="209"/>
      <c r="T488" s="209"/>
      <c r="U488" s="209"/>
      <c r="V488" s="209"/>
      <c r="W488" s="209"/>
      <c r="X488" s="209"/>
      <c r="Y488" s="209"/>
      <c r="Z488" s="209"/>
      <c r="AA488" s="209"/>
      <c r="AB488" s="209"/>
    </row>
    <row r="489" spans="1:28">
      <c r="A489" s="209"/>
      <c r="B489" s="209"/>
      <c r="C489" s="4"/>
      <c r="D489" s="209"/>
      <c r="E489" s="209"/>
      <c r="F489" s="209"/>
      <c r="G489" s="209"/>
      <c r="H489" s="209"/>
      <c r="I489" s="209"/>
      <c r="J489" s="209"/>
      <c r="K489" s="209"/>
      <c r="L489" s="209"/>
      <c r="M489" s="209"/>
      <c r="N489" s="209"/>
      <c r="O489" s="209"/>
      <c r="P489" s="209"/>
      <c r="Q489" s="209"/>
      <c r="R489" s="209"/>
      <c r="S489" s="209"/>
      <c r="T489" s="209"/>
      <c r="U489" s="209"/>
      <c r="V489" s="209"/>
      <c r="W489" s="209"/>
      <c r="X489" s="209"/>
      <c r="Y489" s="209"/>
      <c r="Z489" s="209"/>
      <c r="AA489" s="209"/>
      <c r="AB489" s="209"/>
    </row>
    <row r="490" spans="1:28">
      <c r="A490" s="209"/>
      <c r="B490" s="209"/>
      <c r="C490" s="4"/>
      <c r="D490" s="209"/>
      <c r="E490" s="209"/>
      <c r="F490" s="209"/>
      <c r="G490" s="209"/>
      <c r="H490" s="209"/>
      <c r="I490" s="209"/>
      <c r="J490" s="209"/>
      <c r="K490" s="209"/>
      <c r="L490" s="209"/>
      <c r="M490" s="209"/>
      <c r="N490" s="209"/>
      <c r="O490" s="209"/>
      <c r="P490" s="209"/>
      <c r="Q490" s="209"/>
      <c r="R490" s="209"/>
      <c r="S490" s="209"/>
      <c r="T490" s="209"/>
      <c r="U490" s="209"/>
      <c r="V490" s="209"/>
      <c r="W490" s="209"/>
      <c r="X490" s="209"/>
      <c r="Y490" s="209"/>
      <c r="Z490" s="209"/>
      <c r="AA490" s="209"/>
      <c r="AB490" s="209"/>
    </row>
    <row r="491" spans="1:28">
      <c r="A491" s="209"/>
      <c r="B491" s="209"/>
      <c r="C491" s="4"/>
      <c r="D491" s="209"/>
      <c r="E491" s="209"/>
      <c r="F491" s="209"/>
      <c r="G491" s="209"/>
      <c r="H491" s="209"/>
      <c r="I491" s="209"/>
      <c r="J491" s="209"/>
      <c r="K491" s="209"/>
      <c r="L491" s="209"/>
      <c r="M491" s="209"/>
      <c r="N491" s="209"/>
      <c r="O491" s="209"/>
      <c r="P491" s="209"/>
      <c r="Q491" s="209"/>
      <c r="R491" s="209"/>
      <c r="S491" s="209"/>
      <c r="T491" s="209"/>
      <c r="U491" s="209"/>
      <c r="V491" s="209"/>
      <c r="W491" s="209"/>
      <c r="X491" s="209"/>
      <c r="Y491" s="209"/>
      <c r="Z491" s="209"/>
      <c r="AA491" s="209"/>
      <c r="AB491" s="209"/>
    </row>
    <row r="492" spans="1:28">
      <c r="A492" s="209"/>
      <c r="B492" s="209"/>
      <c r="C492" s="4"/>
      <c r="D492" s="209"/>
      <c r="E492" s="209"/>
      <c r="F492" s="209"/>
      <c r="G492" s="209"/>
      <c r="H492" s="209"/>
      <c r="I492" s="209"/>
      <c r="J492" s="209"/>
      <c r="K492" s="209"/>
      <c r="L492" s="209"/>
      <c r="M492" s="209"/>
      <c r="N492" s="209"/>
      <c r="O492" s="209"/>
      <c r="P492" s="209"/>
      <c r="Q492" s="209"/>
      <c r="R492" s="209"/>
      <c r="S492" s="209"/>
      <c r="T492" s="209"/>
      <c r="U492" s="209"/>
      <c r="V492" s="209"/>
      <c r="W492" s="209"/>
      <c r="X492" s="209"/>
      <c r="Y492" s="209"/>
      <c r="Z492" s="209"/>
      <c r="AA492" s="209"/>
      <c r="AB492" s="209"/>
    </row>
    <row r="493" spans="1:28">
      <c r="A493" s="209"/>
      <c r="B493" s="209"/>
      <c r="C493" s="4"/>
      <c r="D493" s="209"/>
      <c r="E493" s="209"/>
      <c r="F493" s="209"/>
      <c r="G493" s="209"/>
      <c r="H493" s="209"/>
      <c r="I493" s="209"/>
      <c r="J493" s="209"/>
      <c r="K493" s="209"/>
      <c r="L493" s="209"/>
      <c r="M493" s="209"/>
      <c r="N493" s="209"/>
      <c r="O493" s="209"/>
      <c r="P493" s="209"/>
      <c r="Q493" s="209"/>
      <c r="R493" s="209"/>
      <c r="S493" s="209"/>
      <c r="T493" s="209"/>
      <c r="U493" s="209"/>
      <c r="V493" s="209"/>
      <c r="W493" s="209"/>
      <c r="X493" s="209"/>
      <c r="Y493" s="209"/>
      <c r="Z493" s="209"/>
      <c r="AA493" s="209"/>
      <c r="AB493" s="209"/>
    </row>
    <row r="494" spans="1:28">
      <c r="A494" s="209"/>
      <c r="B494" s="209"/>
      <c r="C494" s="4"/>
      <c r="D494" s="209"/>
      <c r="E494" s="209"/>
      <c r="F494" s="209"/>
      <c r="G494" s="209"/>
      <c r="H494" s="209"/>
      <c r="I494" s="209"/>
      <c r="J494" s="209"/>
      <c r="K494" s="209"/>
      <c r="L494" s="209"/>
      <c r="M494" s="209"/>
      <c r="N494" s="209"/>
      <c r="O494" s="209"/>
      <c r="P494" s="209"/>
      <c r="Q494" s="209"/>
      <c r="R494" s="209"/>
      <c r="S494" s="209"/>
      <c r="T494" s="209"/>
      <c r="U494" s="209"/>
      <c r="V494" s="209"/>
      <c r="W494" s="209"/>
      <c r="X494" s="209"/>
      <c r="Y494" s="209"/>
      <c r="Z494" s="209"/>
      <c r="AA494" s="209"/>
      <c r="AB494" s="209"/>
    </row>
    <row r="495" spans="1:28">
      <c r="A495" s="209"/>
      <c r="B495" s="209"/>
      <c r="C495" s="4"/>
      <c r="D495" s="209"/>
      <c r="E495" s="209"/>
      <c r="F495" s="209"/>
      <c r="G495" s="209"/>
      <c r="H495" s="209"/>
      <c r="I495" s="209"/>
      <c r="J495" s="209"/>
      <c r="K495" s="209"/>
      <c r="L495" s="209"/>
      <c r="M495" s="209"/>
      <c r="N495" s="209"/>
      <c r="O495" s="209"/>
      <c r="P495" s="209"/>
      <c r="Q495" s="209"/>
      <c r="R495" s="209"/>
      <c r="S495" s="209"/>
      <c r="T495" s="209"/>
      <c r="U495" s="209"/>
      <c r="V495" s="209"/>
      <c r="W495" s="209"/>
      <c r="X495" s="209"/>
      <c r="Y495" s="209"/>
      <c r="Z495" s="209"/>
      <c r="AA495" s="209"/>
      <c r="AB495" s="209"/>
    </row>
    <row r="496" spans="1:28">
      <c r="A496" s="209"/>
      <c r="B496" s="209"/>
      <c r="C496" s="4"/>
      <c r="D496" s="209"/>
      <c r="E496" s="209"/>
      <c r="F496" s="209"/>
      <c r="G496" s="209"/>
      <c r="H496" s="209"/>
      <c r="I496" s="209"/>
      <c r="J496" s="209"/>
      <c r="K496" s="209"/>
      <c r="L496" s="209"/>
      <c r="M496" s="209"/>
      <c r="N496" s="209"/>
      <c r="O496" s="209"/>
      <c r="P496" s="209"/>
      <c r="Q496" s="209"/>
      <c r="R496" s="209"/>
      <c r="S496" s="209"/>
      <c r="T496" s="209"/>
      <c r="U496" s="209"/>
      <c r="V496" s="209"/>
      <c r="W496" s="209"/>
      <c r="X496" s="209"/>
      <c r="Y496" s="209"/>
      <c r="Z496" s="209"/>
      <c r="AA496" s="209"/>
      <c r="AB496" s="209"/>
    </row>
    <row r="497" spans="1:28">
      <c r="A497" s="209"/>
      <c r="B497" s="209"/>
      <c r="C497" s="4"/>
      <c r="D497" s="209"/>
      <c r="E497" s="209"/>
      <c r="F497" s="209"/>
      <c r="G497" s="209"/>
      <c r="H497" s="209"/>
      <c r="I497" s="209"/>
      <c r="J497" s="209"/>
      <c r="K497" s="209"/>
      <c r="L497" s="209"/>
      <c r="M497" s="209"/>
      <c r="N497" s="209"/>
      <c r="O497" s="209"/>
      <c r="P497" s="209"/>
      <c r="Q497" s="209"/>
      <c r="R497" s="209"/>
      <c r="S497" s="209"/>
      <c r="T497" s="209"/>
      <c r="U497" s="209"/>
      <c r="V497" s="209"/>
      <c r="W497" s="209"/>
      <c r="X497" s="209"/>
      <c r="Y497" s="209"/>
      <c r="Z497" s="209"/>
      <c r="AA497" s="209"/>
      <c r="AB497" s="209"/>
    </row>
    <row r="498" spans="1:28">
      <c r="A498" s="209"/>
      <c r="B498" s="209"/>
      <c r="C498" s="4"/>
      <c r="D498" s="209"/>
      <c r="E498" s="209"/>
      <c r="F498" s="209"/>
      <c r="G498" s="209"/>
      <c r="H498" s="209"/>
      <c r="I498" s="209"/>
      <c r="J498" s="209"/>
      <c r="K498" s="209"/>
      <c r="L498" s="209"/>
      <c r="M498" s="209"/>
      <c r="N498" s="209"/>
      <c r="O498" s="209"/>
      <c r="P498" s="209"/>
      <c r="Q498" s="209"/>
      <c r="R498" s="209"/>
      <c r="S498" s="209"/>
      <c r="T498" s="209"/>
      <c r="U498" s="209"/>
      <c r="V498" s="209"/>
      <c r="W498" s="209"/>
      <c r="X498" s="209"/>
      <c r="Y498" s="209"/>
      <c r="Z498" s="209"/>
      <c r="AA498" s="209"/>
      <c r="AB498" s="209"/>
    </row>
    <row r="499" spans="1:28">
      <c r="A499" s="209"/>
      <c r="B499" s="209"/>
      <c r="C499" s="4"/>
      <c r="D499" s="209"/>
      <c r="E499" s="209"/>
      <c r="F499" s="209"/>
      <c r="G499" s="209"/>
      <c r="H499" s="209"/>
      <c r="I499" s="209"/>
      <c r="J499" s="209"/>
      <c r="K499" s="209"/>
      <c r="L499" s="209"/>
      <c r="M499" s="209"/>
      <c r="N499" s="209"/>
      <c r="O499" s="209"/>
      <c r="P499" s="209"/>
      <c r="Q499" s="209"/>
      <c r="R499" s="209"/>
      <c r="S499" s="209"/>
      <c r="T499" s="209"/>
      <c r="U499" s="209"/>
      <c r="V499" s="209"/>
      <c r="W499" s="209"/>
      <c r="X499" s="209"/>
      <c r="Y499" s="209"/>
      <c r="Z499" s="209"/>
      <c r="AA499" s="209"/>
      <c r="AB499" s="209"/>
    </row>
    <row r="500" spans="1:28">
      <c r="A500" s="209"/>
      <c r="B500" s="209"/>
      <c r="C500" s="4"/>
      <c r="D500" s="209"/>
      <c r="E500" s="209"/>
      <c r="F500" s="209"/>
      <c r="G500" s="209"/>
      <c r="H500" s="209"/>
      <c r="I500" s="209"/>
      <c r="J500" s="209"/>
      <c r="K500" s="209"/>
      <c r="L500" s="209"/>
      <c r="M500" s="209"/>
      <c r="N500" s="209"/>
      <c r="O500" s="209"/>
      <c r="P500" s="209"/>
      <c r="Q500" s="209"/>
      <c r="R500" s="209"/>
      <c r="S500" s="209"/>
      <c r="T500" s="209"/>
      <c r="U500" s="209"/>
      <c r="V500" s="209"/>
      <c r="W500" s="209"/>
      <c r="X500" s="209"/>
      <c r="Y500" s="209"/>
      <c r="Z500" s="209"/>
      <c r="AA500" s="209"/>
      <c r="AB500" s="209"/>
    </row>
    <row r="501" spans="1:28">
      <c r="A501" s="209"/>
      <c r="B501" s="209"/>
      <c r="C501" s="4"/>
      <c r="D501" s="209"/>
      <c r="E501" s="209"/>
      <c r="F501" s="209"/>
      <c r="G501" s="209"/>
      <c r="H501" s="209"/>
      <c r="I501" s="209"/>
      <c r="J501" s="209"/>
      <c r="K501" s="209"/>
      <c r="L501" s="209"/>
      <c r="M501" s="209"/>
      <c r="N501" s="209"/>
      <c r="O501" s="209"/>
      <c r="P501" s="209"/>
      <c r="Q501" s="209"/>
      <c r="R501" s="209"/>
      <c r="S501" s="209"/>
      <c r="T501" s="209"/>
      <c r="U501" s="209"/>
      <c r="V501" s="209"/>
      <c r="W501" s="209"/>
      <c r="X501" s="209"/>
      <c r="Y501" s="209"/>
      <c r="Z501" s="209"/>
      <c r="AA501" s="209"/>
      <c r="AB501" s="209"/>
    </row>
    <row r="502" spans="1:28">
      <c r="A502" s="209"/>
      <c r="B502" s="209"/>
      <c r="C502" s="4"/>
      <c r="D502" s="209"/>
      <c r="E502" s="209"/>
      <c r="F502" s="209"/>
      <c r="G502" s="209"/>
      <c r="H502" s="209"/>
      <c r="I502" s="209"/>
      <c r="J502" s="209"/>
      <c r="K502" s="209"/>
      <c r="L502" s="209"/>
      <c r="M502" s="209"/>
      <c r="N502" s="209"/>
      <c r="O502" s="209"/>
      <c r="P502" s="209"/>
      <c r="Q502" s="209"/>
      <c r="R502" s="209"/>
      <c r="S502" s="209"/>
      <c r="T502" s="209"/>
      <c r="U502" s="209"/>
      <c r="V502" s="209"/>
      <c r="W502" s="209"/>
      <c r="X502" s="209"/>
      <c r="Y502" s="209"/>
      <c r="Z502" s="209"/>
      <c r="AA502" s="209"/>
      <c r="AB502" s="209"/>
    </row>
    <row r="503" spans="1:28">
      <c r="A503" s="209"/>
      <c r="B503" s="209"/>
      <c r="C503" s="4"/>
      <c r="D503" s="209"/>
      <c r="E503" s="209"/>
      <c r="F503" s="209"/>
      <c r="G503" s="209"/>
      <c r="H503" s="209"/>
      <c r="I503" s="209"/>
      <c r="J503" s="209"/>
      <c r="K503" s="209"/>
      <c r="L503" s="209"/>
      <c r="M503" s="209"/>
      <c r="N503" s="209"/>
      <c r="O503" s="209"/>
      <c r="P503" s="209"/>
      <c r="Q503" s="209"/>
      <c r="R503" s="209"/>
      <c r="S503" s="209"/>
      <c r="T503" s="209"/>
      <c r="U503" s="209"/>
      <c r="V503" s="209"/>
      <c r="W503" s="209"/>
      <c r="X503" s="209"/>
      <c r="Y503" s="209"/>
      <c r="Z503" s="209"/>
      <c r="AA503" s="209"/>
      <c r="AB503" s="209"/>
    </row>
    <row r="504" spans="1:28">
      <c r="A504" s="209"/>
      <c r="B504" s="209"/>
      <c r="C504" s="4"/>
      <c r="D504" s="209"/>
      <c r="E504" s="209"/>
      <c r="F504" s="209"/>
      <c r="G504" s="209"/>
      <c r="H504" s="209"/>
      <c r="I504" s="209"/>
      <c r="J504" s="209"/>
      <c r="K504" s="209"/>
      <c r="L504" s="209"/>
      <c r="M504" s="209"/>
      <c r="N504" s="209"/>
      <c r="O504" s="209"/>
      <c r="P504" s="209"/>
      <c r="Q504" s="209"/>
      <c r="R504" s="209"/>
      <c r="S504" s="209"/>
      <c r="T504" s="209"/>
      <c r="U504" s="209"/>
      <c r="V504" s="209"/>
      <c r="W504" s="209"/>
      <c r="X504" s="209"/>
      <c r="Y504" s="209"/>
      <c r="Z504" s="209"/>
      <c r="AA504" s="209"/>
      <c r="AB504" s="209"/>
    </row>
    <row r="505" spans="1:28">
      <c r="A505" s="209"/>
      <c r="B505" s="209"/>
      <c r="C505" s="4"/>
      <c r="D505" s="209"/>
      <c r="E505" s="209"/>
      <c r="F505" s="209"/>
      <c r="G505" s="209"/>
      <c r="H505" s="209"/>
      <c r="I505" s="209"/>
      <c r="J505" s="209"/>
      <c r="K505" s="209"/>
      <c r="L505" s="209"/>
      <c r="M505" s="209"/>
      <c r="N505" s="209"/>
      <c r="O505" s="209"/>
      <c r="P505" s="209"/>
      <c r="Q505" s="209"/>
      <c r="R505" s="209"/>
      <c r="S505" s="209"/>
      <c r="T505" s="209"/>
      <c r="U505" s="209"/>
      <c r="V505" s="209"/>
      <c r="W505" s="209"/>
      <c r="X505" s="209"/>
      <c r="Y505" s="209"/>
      <c r="Z505" s="209"/>
      <c r="AA505" s="209"/>
      <c r="AB505" s="209"/>
    </row>
    <row r="506" spans="1:28">
      <c r="A506" s="209"/>
      <c r="B506" s="209"/>
      <c r="C506" s="4"/>
      <c r="D506" s="209"/>
      <c r="E506" s="209"/>
      <c r="F506" s="209"/>
      <c r="G506" s="209"/>
      <c r="H506" s="209"/>
      <c r="I506" s="209"/>
      <c r="J506" s="209"/>
      <c r="K506" s="209"/>
      <c r="L506" s="209"/>
      <c r="M506" s="209"/>
      <c r="N506" s="209"/>
      <c r="O506" s="209"/>
      <c r="P506" s="209"/>
      <c r="Q506" s="209"/>
      <c r="R506" s="209"/>
      <c r="S506" s="209"/>
      <c r="T506" s="209"/>
      <c r="U506" s="209"/>
      <c r="V506" s="209"/>
      <c r="W506" s="209"/>
      <c r="X506" s="209"/>
      <c r="Y506" s="209"/>
      <c r="Z506" s="209"/>
      <c r="AA506" s="209"/>
      <c r="AB506" s="209"/>
    </row>
    <row r="507" spans="1:28">
      <c r="A507" s="209"/>
      <c r="B507" s="209"/>
      <c r="C507" s="4"/>
      <c r="D507" s="209"/>
      <c r="E507" s="209"/>
      <c r="F507" s="209"/>
      <c r="G507" s="209"/>
      <c r="H507" s="209"/>
      <c r="I507" s="209"/>
      <c r="J507" s="209"/>
      <c r="K507" s="209"/>
      <c r="L507" s="209"/>
      <c r="M507" s="209"/>
      <c r="N507" s="209"/>
      <c r="O507" s="209"/>
      <c r="P507" s="209"/>
      <c r="Q507" s="209"/>
      <c r="R507" s="209"/>
      <c r="S507" s="209"/>
      <c r="T507" s="209"/>
      <c r="U507" s="209"/>
      <c r="V507" s="209"/>
      <c r="W507" s="209"/>
      <c r="X507" s="209"/>
      <c r="Y507" s="209"/>
      <c r="Z507" s="209"/>
      <c r="AA507" s="209"/>
      <c r="AB507" s="209"/>
    </row>
    <row r="508" spans="1:28">
      <c r="A508" s="209"/>
      <c r="B508" s="209"/>
      <c r="C508" s="4"/>
      <c r="D508" s="209"/>
      <c r="E508" s="209"/>
      <c r="F508" s="209"/>
      <c r="G508" s="209"/>
      <c r="H508" s="209"/>
      <c r="I508" s="209"/>
      <c r="J508" s="209"/>
      <c r="K508" s="209"/>
      <c r="L508" s="209"/>
      <c r="M508" s="209"/>
      <c r="N508" s="209"/>
      <c r="O508" s="209"/>
      <c r="P508" s="209"/>
      <c r="Q508" s="209"/>
      <c r="R508" s="209"/>
      <c r="S508" s="209"/>
      <c r="T508" s="209"/>
      <c r="U508" s="209"/>
      <c r="V508" s="209"/>
      <c r="W508" s="209"/>
      <c r="X508" s="209"/>
      <c r="Y508" s="209"/>
      <c r="Z508" s="209"/>
      <c r="AA508" s="209"/>
      <c r="AB508" s="209"/>
    </row>
    <row r="509" spans="1:28">
      <c r="A509" s="209"/>
      <c r="B509" s="209"/>
      <c r="C509" s="4"/>
      <c r="D509" s="209"/>
      <c r="E509" s="209"/>
      <c r="F509" s="209"/>
      <c r="G509" s="209"/>
      <c r="H509" s="209"/>
      <c r="I509" s="209"/>
      <c r="J509" s="209"/>
      <c r="K509" s="209"/>
      <c r="L509" s="209"/>
      <c r="M509" s="209"/>
      <c r="N509" s="209"/>
      <c r="O509" s="209"/>
      <c r="P509" s="209"/>
      <c r="Q509" s="209"/>
      <c r="R509" s="209"/>
      <c r="S509" s="209"/>
      <c r="T509" s="209"/>
      <c r="U509" s="209"/>
      <c r="V509" s="209"/>
      <c r="W509" s="209"/>
      <c r="X509" s="209"/>
      <c r="Y509" s="209"/>
      <c r="Z509" s="209"/>
      <c r="AA509" s="209"/>
      <c r="AB509" s="209"/>
    </row>
    <row r="510" spans="1:28">
      <c r="A510" s="209"/>
      <c r="B510" s="209"/>
      <c r="C510" s="4"/>
      <c r="D510" s="209"/>
      <c r="E510" s="209"/>
      <c r="F510" s="209"/>
      <c r="G510" s="209"/>
      <c r="H510" s="209"/>
      <c r="I510" s="209"/>
      <c r="J510" s="209"/>
      <c r="K510" s="209"/>
      <c r="L510" s="209"/>
      <c r="M510" s="209"/>
      <c r="N510" s="209"/>
      <c r="O510" s="209"/>
      <c r="P510" s="209"/>
      <c r="Q510" s="209"/>
      <c r="R510" s="209"/>
      <c r="S510" s="209"/>
      <c r="T510" s="209"/>
      <c r="U510" s="209"/>
      <c r="V510" s="209"/>
      <c r="W510" s="209"/>
      <c r="X510" s="209"/>
      <c r="Y510" s="209"/>
      <c r="Z510" s="209"/>
      <c r="AA510" s="209"/>
      <c r="AB510" s="209"/>
    </row>
    <row r="511" spans="1:28">
      <c r="A511" s="209"/>
      <c r="B511" s="209"/>
      <c r="C511" s="4"/>
      <c r="D511" s="209"/>
      <c r="E511" s="209"/>
      <c r="F511" s="209"/>
      <c r="G511" s="209"/>
      <c r="H511" s="209"/>
      <c r="I511" s="209"/>
      <c r="J511" s="209"/>
      <c r="K511" s="209"/>
      <c r="L511" s="209"/>
      <c r="M511" s="209"/>
      <c r="N511" s="209"/>
      <c r="O511" s="209"/>
      <c r="P511" s="209"/>
      <c r="Q511" s="209"/>
      <c r="R511" s="209"/>
      <c r="S511" s="209"/>
      <c r="T511" s="209"/>
      <c r="U511" s="209"/>
      <c r="V511" s="209"/>
      <c r="W511" s="209"/>
      <c r="X511" s="209"/>
      <c r="Y511" s="209"/>
      <c r="Z511" s="209"/>
      <c r="AA511" s="209"/>
      <c r="AB511" s="209"/>
    </row>
    <row r="512" spans="1:28">
      <c r="A512" s="209"/>
      <c r="B512" s="209"/>
      <c r="C512" s="4"/>
      <c r="D512" s="209"/>
      <c r="E512" s="209"/>
      <c r="F512" s="209"/>
      <c r="G512" s="209"/>
      <c r="H512" s="209"/>
      <c r="I512" s="209"/>
      <c r="J512" s="209"/>
      <c r="K512" s="209"/>
      <c r="L512" s="209"/>
      <c r="M512" s="209"/>
      <c r="N512" s="209"/>
      <c r="O512" s="209"/>
      <c r="P512" s="209"/>
      <c r="Q512" s="209"/>
      <c r="R512" s="209"/>
      <c r="S512" s="209"/>
      <c r="T512" s="209"/>
      <c r="U512" s="209"/>
      <c r="V512" s="209"/>
      <c r="W512" s="209"/>
      <c r="X512" s="209"/>
      <c r="Y512" s="209"/>
      <c r="Z512" s="209"/>
      <c r="AA512" s="209"/>
      <c r="AB512" s="209"/>
    </row>
    <row r="513" spans="1:28">
      <c r="A513" s="209"/>
      <c r="B513" s="209"/>
      <c r="C513" s="4"/>
      <c r="D513" s="209"/>
      <c r="E513" s="209"/>
      <c r="F513" s="209"/>
      <c r="G513" s="209"/>
      <c r="H513" s="209"/>
      <c r="I513" s="209"/>
      <c r="J513" s="209"/>
      <c r="K513" s="209"/>
      <c r="L513" s="209"/>
      <c r="M513" s="209"/>
      <c r="N513" s="209"/>
      <c r="O513" s="209"/>
      <c r="P513" s="209"/>
      <c r="Q513" s="209"/>
      <c r="R513" s="209"/>
      <c r="S513" s="209"/>
      <c r="T513" s="209"/>
      <c r="U513" s="209"/>
      <c r="V513" s="209"/>
      <c r="W513" s="209"/>
      <c r="X513" s="209"/>
      <c r="Y513" s="209"/>
      <c r="Z513" s="209"/>
      <c r="AA513" s="209"/>
      <c r="AB513" s="209"/>
    </row>
    <row r="514" spans="1:28">
      <c r="A514" s="209"/>
      <c r="B514" s="209"/>
      <c r="C514" s="4"/>
      <c r="D514" s="209"/>
      <c r="E514" s="209"/>
      <c r="F514" s="209"/>
      <c r="G514" s="209"/>
      <c r="H514" s="209"/>
      <c r="I514" s="209"/>
      <c r="J514" s="209"/>
      <c r="K514" s="209"/>
      <c r="L514" s="209"/>
      <c r="M514" s="209"/>
      <c r="N514" s="209"/>
      <c r="O514" s="209"/>
      <c r="P514" s="209"/>
      <c r="Q514" s="209"/>
      <c r="R514" s="209"/>
      <c r="S514" s="209"/>
      <c r="T514" s="209"/>
      <c r="U514" s="209"/>
      <c r="V514" s="209"/>
      <c r="W514" s="209"/>
      <c r="X514" s="209"/>
      <c r="Y514" s="209"/>
      <c r="Z514" s="209"/>
      <c r="AA514" s="209"/>
      <c r="AB514" s="209"/>
    </row>
    <row r="515" spans="1:28">
      <c r="A515" s="209"/>
      <c r="B515" s="209"/>
      <c r="C515" s="4"/>
      <c r="D515" s="209"/>
      <c r="E515" s="209"/>
      <c r="F515" s="209"/>
      <c r="G515" s="209"/>
      <c r="H515" s="209"/>
      <c r="I515" s="209"/>
      <c r="J515" s="209"/>
      <c r="K515" s="209"/>
      <c r="L515" s="209"/>
      <c r="M515" s="209"/>
      <c r="N515" s="209"/>
      <c r="O515" s="209"/>
      <c r="P515" s="209"/>
      <c r="Q515" s="209"/>
      <c r="R515" s="209"/>
      <c r="S515" s="209"/>
      <c r="T515" s="209"/>
      <c r="U515" s="209"/>
      <c r="V515" s="209"/>
      <c r="W515" s="209"/>
      <c r="X515" s="209"/>
      <c r="Y515" s="209"/>
      <c r="Z515" s="209"/>
      <c r="AA515" s="209"/>
      <c r="AB515" s="209"/>
    </row>
    <row r="516" spans="1:28">
      <c r="A516" s="209"/>
      <c r="B516" s="209"/>
      <c r="C516" s="4"/>
      <c r="D516" s="209"/>
      <c r="E516" s="209"/>
      <c r="F516" s="209"/>
      <c r="G516" s="209"/>
      <c r="H516" s="209"/>
      <c r="I516" s="209"/>
      <c r="J516" s="209"/>
      <c r="K516" s="209"/>
      <c r="L516" s="209"/>
      <c r="M516" s="209"/>
      <c r="N516" s="209"/>
      <c r="O516" s="209"/>
      <c r="P516" s="209"/>
      <c r="Q516" s="209"/>
      <c r="R516" s="209"/>
      <c r="S516" s="209"/>
      <c r="T516" s="209"/>
      <c r="U516" s="209"/>
      <c r="V516" s="209"/>
      <c r="W516" s="209"/>
      <c r="X516" s="209"/>
      <c r="Y516" s="209"/>
      <c r="Z516" s="209"/>
      <c r="AA516" s="209"/>
      <c r="AB516" s="209"/>
    </row>
    <row r="517" spans="1:28">
      <c r="A517" s="209"/>
      <c r="B517" s="209"/>
      <c r="C517" s="4"/>
      <c r="D517" s="209"/>
      <c r="E517" s="209"/>
      <c r="F517" s="209"/>
      <c r="G517" s="209"/>
      <c r="H517" s="209"/>
      <c r="I517" s="209"/>
      <c r="J517" s="209"/>
      <c r="K517" s="209"/>
      <c r="L517" s="209"/>
      <c r="M517" s="209"/>
      <c r="N517" s="209"/>
      <c r="O517" s="209"/>
      <c r="P517" s="209"/>
      <c r="Q517" s="209"/>
      <c r="R517" s="209"/>
      <c r="S517" s="209"/>
      <c r="T517" s="209"/>
      <c r="U517" s="209"/>
      <c r="V517" s="209"/>
      <c r="W517" s="209"/>
      <c r="X517" s="209"/>
      <c r="Y517" s="209"/>
      <c r="Z517" s="209"/>
      <c r="AA517" s="209"/>
      <c r="AB517" s="209"/>
    </row>
    <row r="518" spans="1:28">
      <c r="A518" s="209"/>
      <c r="B518" s="209"/>
      <c r="C518" s="4"/>
      <c r="D518" s="209"/>
      <c r="E518" s="209"/>
      <c r="F518" s="209"/>
      <c r="G518" s="209"/>
      <c r="H518" s="209"/>
      <c r="I518" s="209"/>
      <c r="J518" s="209"/>
      <c r="K518" s="209"/>
      <c r="L518" s="209"/>
      <c r="M518" s="209"/>
      <c r="N518" s="209"/>
      <c r="O518" s="209"/>
      <c r="P518" s="209"/>
      <c r="Q518" s="209"/>
      <c r="R518" s="209"/>
      <c r="S518" s="209"/>
      <c r="T518" s="209"/>
      <c r="U518" s="209"/>
      <c r="V518" s="209"/>
      <c r="W518" s="209"/>
      <c r="X518" s="209"/>
      <c r="Y518" s="209"/>
      <c r="Z518" s="209"/>
      <c r="AA518" s="209"/>
      <c r="AB518" s="209"/>
    </row>
    <row r="519" spans="1:28">
      <c r="A519" s="209"/>
      <c r="B519" s="209"/>
      <c r="C519" s="4"/>
      <c r="D519" s="209"/>
      <c r="E519" s="209"/>
      <c r="F519" s="209"/>
      <c r="G519" s="209"/>
      <c r="H519" s="209"/>
      <c r="I519" s="209"/>
      <c r="J519" s="209"/>
      <c r="K519" s="209"/>
      <c r="L519" s="209"/>
      <c r="M519" s="209"/>
      <c r="N519" s="209"/>
      <c r="O519" s="209"/>
      <c r="P519" s="209"/>
      <c r="Q519" s="209"/>
      <c r="R519" s="209"/>
      <c r="S519" s="209"/>
      <c r="T519" s="209"/>
      <c r="U519" s="209"/>
      <c r="V519" s="209"/>
      <c r="W519" s="209"/>
      <c r="X519" s="209"/>
      <c r="Y519" s="209"/>
      <c r="Z519" s="209"/>
      <c r="AA519" s="209"/>
      <c r="AB519" s="209"/>
    </row>
    <row r="520" spans="1:28">
      <c r="A520" s="209"/>
      <c r="B520" s="209"/>
      <c r="C520" s="4"/>
      <c r="D520" s="209"/>
      <c r="E520" s="209"/>
      <c r="F520" s="209"/>
      <c r="G520" s="209"/>
      <c r="H520" s="209"/>
      <c r="I520" s="209"/>
      <c r="J520" s="209"/>
      <c r="K520" s="209"/>
      <c r="L520" s="209"/>
      <c r="M520" s="209"/>
      <c r="N520" s="209"/>
      <c r="O520" s="209"/>
      <c r="P520" s="209"/>
      <c r="Q520" s="209"/>
      <c r="R520" s="209"/>
      <c r="S520" s="209"/>
      <c r="T520" s="209"/>
      <c r="U520" s="209"/>
      <c r="V520" s="209"/>
      <c r="W520" s="209"/>
      <c r="X520" s="209"/>
      <c r="Y520" s="209"/>
      <c r="Z520" s="209"/>
      <c r="AA520" s="209"/>
      <c r="AB520" s="209"/>
    </row>
    <row r="521" spans="1:28">
      <c r="A521" s="209"/>
      <c r="B521" s="209"/>
      <c r="C521" s="4"/>
      <c r="D521" s="209"/>
      <c r="E521" s="209"/>
      <c r="F521" s="209"/>
      <c r="G521" s="209"/>
      <c r="H521" s="209"/>
      <c r="I521" s="209"/>
      <c r="J521" s="209"/>
      <c r="K521" s="209"/>
      <c r="L521" s="209"/>
      <c r="M521" s="209"/>
      <c r="N521" s="209"/>
      <c r="O521" s="209"/>
      <c r="P521" s="209"/>
      <c r="Q521" s="209"/>
      <c r="R521" s="209"/>
      <c r="S521" s="209"/>
      <c r="T521" s="209"/>
      <c r="U521" s="209"/>
      <c r="V521" s="209"/>
      <c r="W521" s="209"/>
      <c r="X521" s="209"/>
      <c r="Y521" s="209"/>
      <c r="Z521" s="209"/>
      <c r="AA521" s="209"/>
      <c r="AB521" s="209"/>
    </row>
    <row r="522" spans="1:28">
      <c r="A522" s="209"/>
      <c r="B522" s="209"/>
      <c r="C522" s="4"/>
      <c r="D522" s="209"/>
      <c r="E522" s="209"/>
      <c r="F522" s="209"/>
      <c r="G522" s="209"/>
      <c r="H522" s="209"/>
      <c r="I522" s="209"/>
      <c r="J522" s="209"/>
      <c r="K522" s="209"/>
      <c r="L522" s="209"/>
      <c r="M522" s="209"/>
      <c r="N522" s="209"/>
      <c r="O522" s="209"/>
      <c r="P522" s="209"/>
      <c r="Q522" s="209"/>
      <c r="R522" s="209"/>
      <c r="S522" s="209"/>
      <c r="T522" s="209"/>
      <c r="U522" s="209"/>
      <c r="V522" s="209"/>
      <c r="W522" s="209"/>
      <c r="X522" s="209"/>
      <c r="Y522" s="209"/>
      <c r="Z522" s="209"/>
      <c r="AA522" s="209"/>
      <c r="AB522" s="209"/>
    </row>
    <row r="523" spans="1:28">
      <c r="A523" s="209"/>
      <c r="B523" s="209"/>
      <c r="C523" s="4"/>
      <c r="D523" s="209"/>
      <c r="E523" s="209"/>
      <c r="F523" s="209"/>
      <c r="G523" s="209"/>
      <c r="H523" s="209"/>
      <c r="I523" s="209"/>
      <c r="J523" s="209"/>
      <c r="K523" s="209"/>
      <c r="L523" s="209"/>
      <c r="M523" s="209"/>
      <c r="N523" s="209"/>
      <c r="O523" s="209"/>
      <c r="P523" s="209"/>
      <c r="Q523" s="209"/>
      <c r="R523" s="209"/>
      <c r="S523" s="209"/>
      <c r="T523" s="209"/>
      <c r="U523" s="209"/>
      <c r="V523" s="209"/>
      <c r="W523" s="209"/>
      <c r="X523" s="209"/>
      <c r="Y523" s="209"/>
      <c r="Z523" s="209"/>
      <c r="AA523" s="209"/>
      <c r="AB523" s="209"/>
    </row>
    <row r="524" spans="1:28">
      <c r="A524" s="209"/>
      <c r="B524" s="209"/>
      <c r="C524" s="4"/>
      <c r="D524" s="209"/>
      <c r="E524" s="209"/>
      <c r="F524" s="209"/>
      <c r="G524" s="209"/>
      <c r="H524" s="209"/>
      <c r="I524" s="209"/>
      <c r="J524" s="209"/>
      <c r="K524" s="209"/>
      <c r="L524" s="209"/>
      <c r="M524" s="209"/>
      <c r="N524" s="209"/>
      <c r="O524" s="209"/>
      <c r="P524" s="209"/>
      <c r="Q524" s="209"/>
      <c r="R524" s="209"/>
      <c r="S524" s="209"/>
      <c r="T524" s="209"/>
      <c r="U524" s="209"/>
      <c r="V524" s="209"/>
      <c r="W524" s="209"/>
      <c r="X524" s="209"/>
      <c r="Y524" s="209"/>
      <c r="Z524" s="209"/>
      <c r="AA524" s="209"/>
      <c r="AB524" s="209"/>
    </row>
    <row r="525" spans="1:28">
      <c r="A525" s="209"/>
      <c r="B525" s="209"/>
      <c r="C525" s="4"/>
      <c r="D525" s="209"/>
      <c r="E525" s="209"/>
      <c r="F525" s="209"/>
      <c r="G525" s="209"/>
      <c r="H525" s="209"/>
      <c r="I525" s="209"/>
      <c r="J525" s="209"/>
      <c r="K525" s="209"/>
      <c r="L525" s="209"/>
      <c r="M525" s="209"/>
      <c r="N525" s="209"/>
      <c r="O525" s="209"/>
      <c r="P525" s="209"/>
      <c r="Q525" s="209"/>
      <c r="R525" s="209"/>
      <c r="S525" s="209"/>
      <c r="T525" s="209"/>
      <c r="U525" s="209"/>
      <c r="V525" s="209"/>
      <c r="W525" s="209"/>
      <c r="X525" s="209"/>
      <c r="Y525" s="209"/>
      <c r="Z525" s="209"/>
      <c r="AA525" s="209"/>
      <c r="AB525" s="209"/>
    </row>
    <row r="526" spans="1:28">
      <c r="A526" s="209"/>
      <c r="B526" s="209"/>
      <c r="C526" s="4"/>
      <c r="D526" s="209"/>
      <c r="E526" s="209"/>
      <c r="F526" s="209"/>
      <c r="G526" s="209"/>
      <c r="H526" s="209"/>
      <c r="I526" s="209"/>
      <c r="J526" s="209"/>
      <c r="K526" s="209"/>
      <c r="L526" s="209"/>
      <c r="M526" s="209"/>
      <c r="N526" s="209"/>
      <c r="O526" s="209"/>
      <c r="P526" s="209"/>
      <c r="Q526" s="209"/>
      <c r="R526" s="209"/>
      <c r="S526" s="209"/>
      <c r="T526" s="209"/>
      <c r="U526" s="209"/>
      <c r="V526" s="209"/>
      <c r="W526" s="209"/>
      <c r="X526" s="209"/>
      <c r="Y526" s="209"/>
      <c r="Z526" s="209"/>
      <c r="AA526" s="209"/>
      <c r="AB526" s="209"/>
    </row>
    <row r="527" spans="1:28">
      <c r="A527" s="209"/>
      <c r="B527" s="209"/>
      <c r="C527" s="4"/>
      <c r="D527" s="209"/>
      <c r="E527" s="209"/>
      <c r="F527" s="209"/>
      <c r="G527" s="209"/>
      <c r="H527" s="209"/>
      <c r="I527" s="209"/>
      <c r="J527" s="209"/>
      <c r="K527" s="209"/>
      <c r="L527" s="209"/>
      <c r="M527" s="209"/>
      <c r="N527" s="209"/>
      <c r="O527" s="209"/>
      <c r="P527" s="209"/>
      <c r="Q527" s="209"/>
      <c r="R527" s="209"/>
      <c r="S527" s="209"/>
      <c r="T527" s="209"/>
      <c r="U527" s="209"/>
      <c r="V527" s="209"/>
      <c r="W527" s="209"/>
      <c r="X527" s="209"/>
      <c r="Y527" s="209"/>
      <c r="Z527" s="209"/>
      <c r="AA527" s="209"/>
      <c r="AB527" s="209"/>
    </row>
    <row r="528" spans="1:28">
      <c r="A528" s="209"/>
      <c r="B528" s="209"/>
      <c r="C528" s="4"/>
      <c r="D528" s="209"/>
      <c r="E528" s="209"/>
      <c r="F528" s="209"/>
      <c r="G528" s="209"/>
      <c r="H528" s="209"/>
      <c r="I528" s="209"/>
      <c r="J528" s="209"/>
      <c r="K528" s="209"/>
      <c r="L528" s="209"/>
      <c r="M528" s="209"/>
      <c r="N528" s="209"/>
      <c r="O528" s="209"/>
      <c r="P528" s="209"/>
      <c r="Q528" s="209"/>
      <c r="R528" s="209"/>
      <c r="S528" s="209"/>
      <c r="T528" s="209"/>
      <c r="U528" s="209"/>
      <c r="V528" s="209"/>
      <c r="W528" s="209"/>
      <c r="X528" s="209"/>
      <c r="Y528" s="209"/>
      <c r="Z528" s="209"/>
      <c r="AA528" s="209"/>
      <c r="AB528" s="209"/>
    </row>
    <row r="529" spans="1:28">
      <c r="A529" s="209"/>
      <c r="B529" s="209"/>
      <c r="C529" s="4"/>
      <c r="D529" s="209"/>
      <c r="E529" s="209"/>
      <c r="F529" s="209"/>
      <c r="G529" s="209"/>
      <c r="H529" s="209"/>
      <c r="I529" s="209"/>
      <c r="J529" s="209"/>
      <c r="K529" s="209"/>
      <c r="L529" s="209"/>
      <c r="M529" s="209"/>
      <c r="N529" s="209"/>
      <c r="O529" s="209"/>
      <c r="P529" s="209"/>
      <c r="Q529" s="209"/>
      <c r="R529" s="209"/>
      <c r="S529" s="209"/>
      <c r="T529" s="209"/>
      <c r="U529" s="209"/>
      <c r="V529" s="209"/>
      <c r="W529" s="209"/>
      <c r="X529" s="209"/>
      <c r="Y529" s="209"/>
      <c r="Z529" s="209"/>
      <c r="AA529" s="209"/>
      <c r="AB529" s="209"/>
    </row>
    <row r="530" spans="1:28">
      <c r="A530" s="209"/>
      <c r="B530" s="209"/>
      <c r="C530" s="4"/>
      <c r="D530" s="209"/>
      <c r="E530" s="209"/>
      <c r="F530" s="209"/>
      <c r="G530" s="209"/>
      <c r="H530" s="209"/>
      <c r="I530" s="209"/>
      <c r="J530" s="209"/>
      <c r="K530" s="209"/>
      <c r="L530" s="209"/>
      <c r="M530" s="209"/>
      <c r="N530" s="209"/>
      <c r="O530" s="209"/>
      <c r="P530" s="209"/>
      <c r="Q530" s="209"/>
      <c r="R530" s="209"/>
      <c r="S530" s="209"/>
      <c r="T530" s="209"/>
      <c r="U530" s="209"/>
      <c r="V530" s="209"/>
      <c r="W530" s="209"/>
      <c r="X530" s="209"/>
      <c r="Y530" s="209"/>
      <c r="Z530" s="209"/>
      <c r="AA530" s="209"/>
      <c r="AB530" s="209"/>
    </row>
    <row r="531" spans="1:28">
      <c r="A531" s="209"/>
      <c r="B531" s="209"/>
      <c r="C531" s="4"/>
      <c r="D531" s="209"/>
      <c r="E531" s="209"/>
      <c r="F531" s="209"/>
      <c r="G531" s="209"/>
      <c r="H531" s="209"/>
      <c r="I531" s="209"/>
      <c r="J531" s="209"/>
      <c r="K531" s="209"/>
      <c r="L531" s="209"/>
      <c r="M531" s="209"/>
      <c r="N531" s="209"/>
      <c r="O531" s="209"/>
      <c r="P531" s="209"/>
      <c r="Q531" s="209"/>
      <c r="R531" s="209"/>
      <c r="S531" s="209"/>
      <c r="T531" s="209"/>
      <c r="U531" s="209"/>
      <c r="V531" s="209"/>
      <c r="W531" s="209"/>
      <c r="X531" s="209"/>
      <c r="Y531" s="209"/>
      <c r="Z531" s="209"/>
      <c r="AA531" s="209"/>
      <c r="AB531" s="209"/>
    </row>
    <row r="532" spans="1:28">
      <c r="A532" s="209"/>
      <c r="B532" s="209"/>
      <c r="C532" s="4"/>
      <c r="D532" s="209"/>
      <c r="E532" s="209"/>
      <c r="F532" s="209"/>
      <c r="G532" s="209"/>
      <c r="H532" s="209"/>
      <c r="I532" s="209"/>
      <c r="J532" s="209"/>
      <c r="K532" s="209"/>
      <c r="L532" s="209"/>
      <c r="M532" s="209"/>
      <c r="N532" s="209"/>
      <c r="O532" s="209"/>
      <c r="P532" s="209"/>
      <c r="Q532" s="209"/>
      <c r="R532" s="209"/>
      <c r="S532" s="209"/>
      <c r="T532" s="209"/>
      <c r="U532" s="209"/>
      <c r="V532" s="209"/>
      <c r="W532" s="209"/>
      <c r="X532" s="209"/>
      <c r="Y532" s="209"/>
      <c r="Z532" s="209"/>
      <c r="AA532" s="209"/>
      <c r="AB532" s="209"/>
    </row>
    <row r="533" spans="1:28">
      <c r="A533" s="209"/>
      <c r="B533" s="209"/>
      <c r="C533" s="4"/>
      <c r="D533" s="209"/>
      <c r="E533" s="209"/>
      <c r="F533" s="209"/>
      <c r="G533" s="209"/>
      <c r="H533" s="209"/>
      <c r="I533" s="209"/>
      <c r="J533" s="209"/>
      <c r="K533" s="209"/>
      <c r="L533" s="209"/>
      <c r="M533" s="209"/>
      <c r="N533" s="209"/>
      <c r="O533" s="209"/>
      <c r="P533" s="209"/>
      <c r="Q533" s="209"/>
      <c r="R533" s="209"/>
      <c r="S533" s="209"/>
      <c r="T533" s="209"/>
      <c r="U533" s="209"/>
      <c r="V533" s="209"/>
      <c r="W533" s="209"/>
      <c r="X533" s="209"/>
      <c r="Y533" s="209"/>
      <c r="Z533" s="209"/>
      <c r="AA533" s="209"/>
      <c r="AB533" s="209"/>
    </row>
    <row r="534" spans="1:28">
      <c r="A534" s="209"/>
      <c r="B534" s="209"/>
      <c r="C534" s="4"/>
      <c r="D534" s="209"/>
      <c r="E534" s="209"/>
      <c r="F534" s="209"/>
      <c r="G534" s="209"/>
      <c r="H534" s="209"/>
      <c r="I534" s="209"/>
      <c r="J534" s="209"/>
      <c r="K534" s="209"/>
      <c r="L534" s="209"/>
      <c r="M534" s="209"/>
      <c r="N534" s="209"/>
      <c r="O534" s="209"/>
      <c r="P534" s="209"/>
      <c r="Q534" s="209"/>
      <c r="R534" s="209"/>
      <c r="S534" s="209"/>
      <c r="T534" s="209"/>
      <c r="U534" s="209"/>
      <c r="V534" s="209"/>
      <c r="W534" s="209"/>
      <c r="X534" s="209"/>
      <c r="Y534" s="209"/>
      <c r="Z534" s="209"/>
      <c r="AA534" s="209"/>
      <c r="AB534" s="209"/>
    </row>
    <row r="535" spans="1:28">
      <c r="A535" s="209"/>
      <c r="B535" s="209"/>
      <c r="C535" s="4"/>
      <c r="D535" s="209"/>
      <c r="E535" s="209"/>
      <c r="F535" s="209"/>
      <c r="G535" s="209"/>
      <c r="H535" s="209"/>
      <c r="I535" s="209"/>
      <c r="J535" s="209"/>
      <c r="K535" s="209"/>
      <c r="L535" s="209"/>
      <c r="M535" s="209"/>
      <c r="N535" s="209"/>
      <c r="O535" s="209"/>
      <c r="P535" s="209"/>
      <c r="Q535" s="209"/>
      <c r="R535" s="209"/>
      <c r="S535" s="209"/>
      <c r="T535" s="209"/>
      <c r="U535" s="209"/>
      <c r="V535" s="209"/>
      <c r="W535" s="209"/>
      <c r="X535" s="209"/>
      <c r="Y535" s="209"/>
      <c r="Z535" s="209"/>
      <c r="AA535" s="209"/>
      <c r="AB535" s="209"/>
    </row>
    <row r="536" spans="1:28">
      <c r="A536" s="209"/>
      <c r="B536" s="209"/>
      <c r="C536" s="4"/>
      <c r="D536" s="209"/>
      <c r="E536" s="209"/>
      <c r="F536" s="209"/>
      <c r="G536" s="209"/>
      <c r="H536" s="209"/>
      <c r="I536" s="209"/>
      <c r="J536" s="209"/>
      <c r="K536" s="209"/>
      <c r="L536" s="209"/>
      <c r="M536" s="209"/>
      <c r="N536" s="209"/>
      <c r="O536" s="209"/>
      <c r="P536" s="209"/>
      <c r="Q536" s="209"/>
      <c r="R536" s="209"/>
      <c r="S536" s="209"/>
      <c r="T536" s="209"/>
      <c r="U536" s="209"/>
      <c r="V536" s="209"/>
      <c r="W536" s="209"/>
      <c r="X536" s="209"/>
      <c r="Y536" s="209"/>
      <c r="Z536" s="209"/>
      <c r="AA536" s="209"/>
      <c r="AB536" s="209"/>
    </row>
    <row r="537" spans="1:28">
      <c r="A537" s="209"/>
      <c r="B537" s="209"/>
      <c r="C537" s="4"/>
      <c r="D537" s="209"/>
      <c r="E537" s="209"/>
      <c r="F537" s="209"/>
      <c r="G537" s="209"/>
      <c r="H537" s="209"/>
      <c r="I537" s="209"/>
      <c r="J537" s="209"/>
      <c r="K537" s="209"/>
      <c r="L537" s="209"/>
      <c r="M537" s="209"/>
      <c r="N537" s="209"/>
      <c r="O537" s="209"/>
      <c r="P537" s="209"/>
      <c r="Q537" s="209"/>
      <c r="R537" s="209"/>
      <c r="S537" s="209"/>
      <c r="T537" s="209"/>
      <c r="U537" s="209"/>
      <c r="V537" s="209"/>
      <c r="W537" s="209"/>
      <c r="X537" s="209"/>
      <c r="Y537" s="209"/>
      <c r="Z537" s="209"/>
      <c r="AA537" s="209"/>
      <c r="AB537" s="209"/>
    </row>
    <row r="538" spans="1:28">
      <c r="A538" s="209"/>
      <c r="B538" s="209"/>
      <c r="C538" s="4"/>
      <c r="D538" s="209"/>
      <c r="E538" s="209"/>
      <c r="F538" s="209"/>
      <c r="G538" s="209"/>
      <c r="H538" s="209"/>
      <c r="I538" s="209"/>
      <c r="J538" s="209"/>
      <c r="K538" s="209"/>
      <c r="L538" s="209"/>
      <c r="M538" s="209"/>
      <c r="N538" s="209"/>
      <c r="O538" s="209"/>
      <c r="P538" s="209"/>
      <c r="Q538" s="209"/>
      <c r="R538" s="209"/>
      <c r="S538" s="209"/>
      <c r="T538" s="209"/>
      <c r="U538" s="209"/>
      <c r="V538" s="209"/>
      <c r="W538" s="209"/>
      <c r="X538" s="209"/>
      <c r="Y538" s="209"/>
      <c r="Z538" s="209"/>
      <c r="AA538" s="209"/>
      <c r="AB538" s="209"/>
    </row>
    <row r="539" spans="1:28">
      <c r="A539" s="209"/>
      <c r="B539" s="209"/>
      <c r="C539" s="4"/>
      <c r="D539" s="209"/>
      <c r="E539" s="209"/>
      <c r="F539" s="209"/>
      <c r="G539" s="209"/>
      <c r="H539" s="209"/>
      <c r="I539" s="209"/>
      <c r="J539" s="209"/>
      <c r="K539" s="209"/>
      <c r="L539" s="209"/>
      <c r="M539" s="209"/>
      <c r="N539" s="209"/>
      <c r="O539" s="209"/>
      <c r="P539" s="209"/>
      <c r="Q539" s="209"/>
      <c r="R539" s="209"/>
      <c r="S539" s="209"/>
      <c r="T539" s="209"/>
      <c r="U539" s="209"/>
      <c r="V539" s="209"/>
      <c r="W539" s="209"/>
      <c r="X539" s="209"/>
      <c r="Y539" s="209"/>
      <c r="Z539" s="209"/>
      <c r="AA539" s="209"/>
      <c r="AB539" s="209"/>
    </row>
    <row r="540" spans="1:28">
      <c r="A540" s="209"/>
      <c r="B540" s="209"/>
      <c r="C540" s="4"/>
      <c r="D540" s="209"/>
      <c r="E540" s="209"/>
      <c r="F540" s="209"/>
      <c r="G540" s="209"/>
      <c r="H540" s="209"/>
      <c r="I540" s="209"/>
      <c r="J540" s="209"/>
      <c r="K540" s="209"/>
      <c r="L540" s="209"/>
      <c r="M540" s="209"/>
      <c r="N540" s="209"/>
      <c r="O540" s="209"/>
      <c r="P540" s="209"/>
      <c r="Q540" s="209"/>
      <c r="R540" s="209"/>
      <c r="S540" s="209"/>
      <c r="T540" s="209"/>
      <c r="U540" s="209"/>
      <c r="V540" s="209"/>
      <c r="W540" s="209"/>
      <c r="X540" s="209"/>
      <c r="Y540" s="209"/>
      <c r="Z540" s="209"/>
      <c r="AA540" s="209"/>
      <c r="AB540" s="209"/>
    </row>
    <row r="541" spans="1:28">
      <c r="A541" s="209"/>
      <c r="B541" s="209"/>
      <c r="C541" s="4"/>
      <c r="D541" s="209"/>
      <c r="E541" s="209"/>
      <c r="F541" s="209"/>
      <c r="G541" s="209"/>
      <c r="H541" s="209"/>
      <c r="I541" s="209"/>
      <c r="J541" s="209"/>
      <c r="K541" s="209"/>
      <c r="L541" s="209"/>
      <c r="M541" s="209"/>
      <c r="N541" s="209"/>
      <c r="O541" s="209"/>
      <c r="P541" s="209"/>
      <c r="Q541" s="209"/>
      <c r="R541" s="209"/>
      <c r="S541" s="209"/>
      <c r="T541" s="209"/>
      <c r="U541" s="209"/>
      <c r="V541" s="209"/>
      <c r="W541" s="209"/>
      <c r="X541" s="209"/>
      <c r="Y541" s="209"/>
      <c r="Z541" s="209"/>
      <c r="AA541" s="209"/>
      <c r="AB541" s="209"/>
    </row>
    <row r="542" spans="1:28">
      <c r="A542" s="209"/>
      <c r="B542" s="209"/>
      <c r="C542" s="4"/>
      <c r="D542" s="209"/>
      <c r="E542" s="209"/>
      <c r="F542" s="209"/>
      <c r="G542" s="209"/>
      <c r="H542" s="209"/>
      <c r="I542" s="209"/>
      <c r="J542" s="209"/>
      <c r="K542" s="209"/>
      <c r="L542" s="209"/>
      <c r="M542" s="209"/>
      <c r="N542" s="209"/>
      <c r="O542" s="209"/>
      <c r="P542" s="209"/>
      <c r="Q542" s="209"/>
      <c r="R542" s="209"/>
      <c r="S542" s="209"/>
      <c r="T542" s="209"/>
      <c r="U542" s="209"/>
      <c r="V542" s="209"/>
      <c r="W542" s="209"/>
      <c r="X542" s="209"/>
      <c r="Y542" s="209"/>
      <c r="Z542" s="209"/>
      <c r="AA542" s="209"/>
      <c r="AB542" s="209"/>
    </row>
    <row r="543" spans="1:28">
      <c r="A543" s="209"/>
      <c r="B543" s="209"/>
      <c r="C543" s="4"/>
      <c r="D543" s="209"/>
      <c r="E543" s="209"/>
      <c r="F543" s="209"/>
      <c r="G543" s="209"/>
      <c r="H543" s="209"/>
      <c r="I543" s="209"/>
      <c r="J543" s="209"/>
      <c r="K543" s="209"/>
      <c r="L543" s="209"/>
      <c r="M543" s="209"/>
      <c r="N543" s="209"/>
      <c r="O543" s="209"/>
      <c r="P543" s="209"/>
      <c r="Q543" s="209"/>
      <c r="R543" s="209"/>
      <c r="S543" s="209"/>
      <c r="T543" s="209"/>
      <c r="U543" s="209"/>
      <c r="V543" s="209"/>
      <c r="W543" s="209"/>
      <c r="X543" s="209"/>
      <c r="Y543" s="209"/>
      <c r="Z543" s="209"/>
      <c r="AA543" s="209"/>
      <c r="AB543" s="209"/>
    </row>
    <row r="544" spans="1:28">
      <c r="A544" s="209"/>
      <c r="B544" s="209"/>
      <c r="C544" s="4"/>
      <c r="D544" s="209"/>
      <c r="E544" s="209"/>
      <c r="F544" s="209"/>
      <c r="G544" s="209"/>
      <c r="H544" s="209"/>
      <c r="I544" s="209"/>
      <c r="J544" s="209"/>
      <c r="K544" s="209"/>
      <c r="L544" s="209"/>
      <c r="M544" s="209"/>
      <c r="N544" s="209"/>
      <c r="O544" s="209"/>
      <c r="P544" s="209"/>
      <c r="Q544" s="209"/>
      <c r="R544" s="209"/>
      <c r="S544" s="209"/>
      <c r="T544" s="209"/>
      <c r="U544" s="209"/>
      <c r="V544" s="209"/>
      <c r="W544" s="209"/>
      <c r="X544" s="209"/>
      <c r="Y544" s="209"/>
      <c r="Z544" s="209"/>
      <c r="AA544" s="209"/>
      <c r="AB544" s="209"/>
    </row>
    <row r="545" spans="1:28">
      <c r="A545" s="209"/>
      <c r="B545" s="209"/>
      <c r="C545" s="4"/>
      <c r="D545" s="209"/>
      <c r="E545" s="209"/>
      <c r="F545" s="209"/>
      <c r="G545" s="209"/>
      <c r="H545" s="209"/>
      <c r="I545" s="209"/>
      <c r="J545" s="209"/>
      <c r="K545" s="209"/>
      <c r="L545" s="209"/>
      <c r="M545" s="209"/>
      <c r="N545" s="209"/>
      <c r="O545" s="209"/>
      <c r="P545" s="209"/>
      <c r="Q545" s="209"/>
      <c r="R545" s="209"/>
      <c r="S545" s="209"/>
      <c r="T545" s="209"/>
      <c r="U545" s="209"/>
      <c r="V545" s="209"/>
      <c r="W545" s="209"/>
      <c r="X545" s="209"/>
      <c r="Y545" s="209"/>
      <c r="Z545" s="209"/>
      <c r="AA545" s="209"/>
      <c r="AB545" s="209"/>
    </row>
    <row r="546" spans="1:28">
      <c r="A546" s="209"/>
      <c r="B546" s="209"/>
      <c r="C546" s="4"/>
      <c r="D546" s="209"/>
      <c r="E546" s="209"/>
      <c r="F546" s="209"/>
      <c r="G546" s="209"/>
      <c r="H546" s="209"/>
      <c r="I546" s="209"/>
      <c r="J546" s="209"/>
      <c r="K546" s="209"/>
      <c r="L546" s="209"/>
      <c r="M546" s="209"/>
      <c r="N546" s="209"/>
      <c r="O546" s="209"/>
      <c r="P546" s="209"/>
      <c r="Q546" s="209"/>
      <c r="R546" s="209"/>
      <c r="S546" s="209"/>
      <c r="T546" s="209"/>
      <c r="U546" s="209"/>
      <c r="V546" s="209"/>
      <c r="W546" s="209"/>
      <c r="X546" s="209"/>
      <c r="Y546" s="209"/>
      <c r="Z546" s="209"/>
      <c r="AA546" s="209"/>
      <c r="AB546" s="209"/>
    </row>
    <row r="547" spans="1:28">
      <c r="A547" s="209"/>
      <c r="B547" s="209"/>
      <c r="C547" s="4"/>
      <c r="D547" s="209"/>
      <c r="E547" s="209"/>
      <c r="F547" s="209"/>
      <c r="G547" s="209"/>
      <c r="H547" s="209"/>
      <c r="I547" s="209"/>
      <c r="J547" s="209"/>
      <c r="K547" s="209"/>
      <c r="L547" s="209"/>
      <c r="M547" s="209"/>
      <c r="N547" s="209"/>
      <c r="O547" s="209"/>
      <c r="P547" s="209"/>
      <c r="Q547" s="209"/>
      <c r="R547" s="209"/>
      <c r="S547" s="209"/>
      <c r="T547" s="209"/>
      <c r="U547" s="209"/>
      <c r="V547" s="209"/>
      <c r="W547" s="209"/>
      <c r="X547" s="209"/>
      <c r="Y547" s="209"/>
      <c r="Z547" s="209"/>
      <c r="AA547" s="209"/>
      <c r="AB547" s="209"/>
    </row>
    <row r="548" spans="1:28">
      <c r="A548" s="209"/>
      <c r="B548" s="209"/>
      <c r="C548" s="4"/>
      <c r="D548" s="209"/>
      <c r="E548" s="209"/>
      <c r="F548" s="209"/>
      <c r="G548" s="209"/>
      <c r="H548" s="209"/>
      <c r="I548" s="209"/>
      <c r="J548" s="209"/>
      <c r="K548" s="209"/>
      <c r="L548" s="209"/>
      <c r="M548" s="209"/>
      <c r="N548" s="209"/>
      <c r="O548" s="209"/>
      <c r="P548" s="209"/>
      <c r="Q548" s="209"/>
      <c r="R548" s="209"/>
      <c r="S548" s="209"/>
      <c r="T548" s="209"/>
      <c r="U548" s="209"/>
      <c r="V548" s="209"/>
      <c r="W548" s="209"/>
      <c r="X548" s="209"/>
      <c r="Y548" s="209"/>
      <c r="Z548" s="209"/>
      <c r="AA548" s="209"/>
      <c r="AB548" s="209"/>
    </row>
    <row r="549" spans="1:28">
      <c r="A549" s="209"/>
      <c r="B549" s="209"/>
      <c r="C549" s="4"/>
      <c r="D549" s="209"/>
      <c r="E549" s="209"/>
      <c r="F549" s="209"/>
      <c r="G549" s="209"/>
      <c r="H549" s="209"/>
      <c r="I549" s="209"/>
      <c r="J549" s="209"/>
      <c r="K549" s="209"/>
      <c r="L549" s="209"/>
      <c r="M549" s="209"/>
      <c r="N549" s="209"/>
      <c r="O549" s="209"/>
      <c r="P549" s="209"/>
      <c r="Q549" s="209"/>
      <c r="R549" s="209"/>
      <c r="S549" s="209"/>
      <c r="T549" s="209"/>
      <c r="U549" s="209"/>
      <c r="V549" s="209"/>
      <c r="W549" s="209"/>
      <c r="X549" s="209"/>
      <c r="Y549" s="209"/>
      <c r="Z549" s="209"/>
      <c r="AA549" s="209"/>
      <c r="AB549" s="209"/>
    </row>
    <row r="550" spans="1:28">
      <c r="A550" s="209"/>
      <c r="B550" s="209"/>
      <c r="C550" s="4"/>
      <c r="D550" s="209"/>
      <c r="E550" s="209"/>
      <c r="F550" s="209"/>
      <c r="G550" s="209"/>
      <c r="H550" s="209"/>
      <c r="I550" s="209"/>
      <c r="J550" s="209"/>
      <c r="K550" s="209"/>
      <c r="L550" s="209"/>
      <c r="M550" s="209"/>
      <c r="N550" s="209"/>
      <c r="O550" s="209"/>
      <c r="P550" s="209"/>
      <c r="Q550" s="209"/>
      <c r="R550" s="209"/>
      <c r="S550" s="209"/>
      <c r="T550" s="209"/>
      <c r="U550" s="209"/>
      <c r="V550" s="209"/>
      <c r="W550" s="209"/>
      <c r="X550" s="209"/>
      <c r="Y550" s="209"/>
      <c r="Z550" s="209"/>
      <c r="AA550" s="209"/>
      <c r="AB550" s="209"/>
    </row>
    <row r="551" spans="1:28">
      <c r="A551" s="209"/>
      <c r="B551" s="209"/>
      <c r="C551" s="4"/>
      <c r="D551" s="209"/>
      <c r="E551" s="209"/>
      <c r="F551" s="209"/>
      <c r="G551" s="209"/>
      <c r="H551" s="209"/>
      <c r="I551" s="209"/>
      <c r="J551" s="209"/>
      <c r="K551" s="209"/>
      <c r="L551" s="209"/>
      <c r="M551" s="209"/>
      <c r="N551" s="209"/>
      <c r="O551" s="209"/>
      <c r="P551" s="209"/>
      <c r="Q551" s="209"/>
      <c r="R551" s="209"/>
      <c r="S551" s="209"/>
      <c r="T551" s="209"/>
      <c r="U551" s="209"/>
      <c r="V551" s="209"/>
      <c r="W551" s="209"/>
      <c r="X551" s="209"/>
      <c r="Y551" s="209"/>
      <c r="Z551" s="209"/>
      <c r="AA551" s="209"/>
      <c r="AB551" s="209"/>
    </row>
    <row r="552" spans="1:28">
      <c r="A552" s="209"/>
      <c r="B552" s="209"/>
      <c r="C552" s="4"/>
      <c r="D552" s="209"/>
      <c r="E552" s="209"/>
      <c r="F552" s="209"/>
      <c r="G552" s="209"/>
      <c r="H552" s="209"/>
      <c r="I552" s="209"/>
      <c r="J552" s="209"/>
      <c r="K552" s="209"/>
      <c r="L552" s="209"/>
      <c r="M552" s="209"/>
      <c r="N552" s="209"/>
      <c r="O552" s="209"/>
      <c r="P552" s="209"/>
      <c r="Q552" s="209"/>
      <c r="R552" s="209"/>
      <c r="S552" s="209"/>
      <c r="T552" s="209"/>
      <c r="U552" s="209"/>
      <c r="V552" s="209"/>
      <c r="W552" s="209"/>
      <c r="X552" s="209"/>
      <c r="Y552" s="209"/>
      <c r="Z552" s="209"/>
      <c r="AA552" s="209"/>
      <c r="AB552" s="209"/>
    </row>
    <row r="553" spans="1:28">
      <c r="A553" s="209"/>
      <c r="B553" s="209"/>
      <c r="C553" s="4"/>
      <c r="D553" s="209"/>
      <c r="E553" s="209"/>
      <c r="F553" s="209"/>
      <c r="G553" s="209"/>
      <c r="H553" s="209"/>
      <c r="I553" s="209"/>
      <c r="J553" s="209"/>
      <c r="K553" s="209"/>
      <c r="L553" s="209"/>
      <c r="M553" s="209"/>
      <c r="N553" s="209"/>
      <c r="O553" s="209"/>
      <c r="P553" s="209"/>
      <c r="Q553" s="209"/>
      <c r="R553" s="209"/>
      <c r="S553" s="209"/>
      <c r="T553" s="209"/>
      <c r="U553" s="209"/>
      <c r="V553" s="209"/>
      <c r="W553" s="209"/>
      <c r="X553" s="209"/>
      <c r="Y553" s="209"/>
      <c r="Z553" s="209"/>
      <c r="AA553" s="209"/>
      <c r="AB553" s="209"/>
    </row>
    <row r="554" spans="1:28">
      <c r="A554" s="209"/>
      <c r="B554" s="209"/>
      <c r="C554" s="4"/>
      <c r="D554" s="209"/>
      <c r="E554" s="209"/>
      <c r="F554" s="209"/>
      <c r="G554" s="209"/>
      <c r="H554" s="209"/>
      <c r="I554" s="209"/>
      <c r="J554" s="209"/>
      <c r="K554" s="209"/>
      <c r="L554" s="209"/>
      <c r="M554" s="209"/>
      <c r="N554" s="209"/>
      <c r="O554" s="209"/>
      <c r="P554" s="209"/>
      <c r="Q554" s="209"/>
      <c r="R554" s="209"/>
      <c r="S554" s="209"/>
      <c r="T554" s="209"/>
      <c r="U554" s="209"/>
      <c r="V554" s="209"/>
      <c r="W554" s="209"/>
      <c r="X554" s="209"/>
      <c r="Y554" s="209"/>
      <c r="Z554" s="209"/>
      <c r="AA554" s="209"/>
      <c r="AB554" s="209"/>
    </row>
    <row r="555" spans="1:28">
      <c r="A555" s="209"/>
      <c r="B555" s="209"/>
      <c r="C555" s="4"/>
      <c r="D555" s="209"/>
      <c r="E555" s="209"/>
      <c r="F555" s="209"/>
      <c r="G555" s="209"/>
      <c r="H555" s="209"/>
      <c r="I555" s="209"/>
      <c r="J555" s="209"/>
      <c r="K555" s="209"/>
      <c r="L555" s="209"/>
      <c r="M555" s="209"/>
      <c r="N555" s="209"/>
      <c r="O555" s="209"/>
      <c r="P555" s="209"/>
      <c r="Q555" s="209"/>
      <c r="R555" s="209"/>
      <c r="S555" s="209"/>
      <c r="T555" s="209"/>
      <c r="U555" s="209"/>
      <c r="V555" s="209"/>
      <c r="W555" s="209"/>
      <c r="X555" s="209"/>
      <c r="Y555" s="209"/>
      <c r="Z555" s="209"/>
      <c r="AA555" s="209"/>
      <c r="AB555" s="209"/>
    </row>
    <row r="556" spans="1:28">
      <c r="A556" s="209"/>
      <c r="B556" s="209"/>
      <c r="C556" s="4"/>
      <c r="D556" s="209"/>
      <c r="E556" s="209"/>
      <c r="F556" s="209"/>
      <c r="G556" s="209"/>
      <c r="H556" s="209"/>
      <c r="I556" s="209"/>
      <c r="J556" s="209"/>
      <c r="K556" s="209"/>
      <c r="L556" s="209"/>
      <c r="M556" s="209"/>
      <c r="N556" s="209"/>
      <c r="O556" s="209"/>
      <c r="P556" s="209"/>
      <c r="Q556" s="209"/>
      <c r="R556" s="209"/>
      <c r="S556" s="209"/>
      <c r="T556" s="209"/>
      <c r="U556" s="209"/>
      <c r="V556" s="209"/>
      <c r="W556" s="209"/>
      <c r="X556" s="209"/>
      <c r="Y556" s="209"/>
      <c r="Z556" s="209"/>
      <c r="AA556" s="209"/>
      <c r="AB556" s="209"/>
    </row>
    <row r="557" spans="1:28">
      <c r="A557" s="209"/>
      <c r="B557" s="209"/>
      <c r="C557" s="4"/>
      <c r="D557" s="209"/>
      <c r="E557" s="209"/>
      <c r="F557" s="209"/>
      <c r="G557" s="209"/>
      <c r="H557" s="209"/>
      <c r="I557" s="209"/>
      <c r="J557" s="209"/>
      <c r="K557" s="209"/>
      <c r="L557" s="209"/>
      <c r="M557" s="209"/>
      <c r="N557" s="209"/>
      <c r="O557" s="209"/>
      <c r="P557" s="209"/>
      <c r="Q557" s="209"/>
      <c r="R557" s="209"/>
      <c r="S557" s="209"/>
      <c r="T557" s="209"/>
      <c r="U557" s="209"/>
      <c r="V557" s="209"/>
      <c r="W557" s="209"/>
      <c r="X557" s="209"/>
      <c r="Y557" s="209"/>
      <c r="Z557" s="209"/>
      <c r="AA557" s="209"/>
      <c r="AB557" s="209"/>
    </row>
    <row r="558" spans="1:28">
      <c r="A558" s="209"/>
      <c r="B558" s="209"/>
      <c r="C558" s="4"/>
      <c r="D558" s="209"/>
      <c r="E558" s="209"/>
      <c r="F558" s="209"/>
      <c r="G558" s="209"/>
      <c r="H558" s="209"/>
      <c r="I558" s="209"/>
      <c r="J558" s="209"/>
      <c r="K558" s="209"/>
      <c r="L558" s="209"/>
      <c r="M558" s="209"/>
      <c r="N558" s="209"/>
      <c r="O558" s="209"/>
      <c r="P558" s="209"/>
      <c r="Q558" s="209"/>
      <c r="R558" s="209"/>
      <c r="S558" s="209"/>
      <c r="T558" s="209"/>
      <c r="U558" s="209"/>
      <c r="V558" s="209"/>
      <c r="W558" s="209"/>
      <c r="X558" s="209"/>
      <c r="Y558" s="209"/>
      <c r="Z558" s="209"/>
      <c r="AA558" s="209"/>
      <c r="AB558" s="209"/>
    </row>
    <row r="559" spans="1:28">
      <c r="A559" s="209"/>
      <c r="B559" s="209"/>
      <c r="C559" s="4"/>
      <c r="D559" s="209"/>
      <c r="E559" s="209"/>
      <c r="F559" s="209"/>
      <c r="G559" s="209"/>
      <c r="H559" s="209"/>
      <c r="I559" s="209"/>
      <c r="J559" s="209"/>
      <c r="K559" s="209"/>
      <c r="L559" s="209"/>
      <c r="M559" s="209"/>
      <c r="N559" s="209"/>
      <c r="O559" s="209"/>
      <c r="P559" s="209"/>
      <c r="Q559" s="209"/>
      <c r="R559" s="209"/>
      <c r="S559" s="209"/>
      <c r="T559" s="209"/>
      <c r="U559" s="209"/>
      <c r="V559" s="209"/>
      <c r="W559" s="209"/>
      <c r="X559" s="209"/>
      <c r="Y559" s="209"/>
      <c r="Z559" s="209"/>
      <c r="AA559" s="209"/>
      <c r="AB559" s="209"/>
    </row>
    <row r="560" spans="1:28">
      <c r="A560" s="209"/>
      <c r="B560" s="209"/>
      <c r="C560" s="4"/>
      <c r="D560" s="209"/>
      <c r="E560" s="209"/>
      <c r="F560" s="209"/>
      <c r="G560" s="209"/>
      <c r="H560" s="209"/>
      <c r="I560" s="209"/>
      <c r="J560" s="209"/>
      <c r="K560" s="209"/>
      <c r="L560" s="209"/>
      <c r="M560" s="209"/>
      <c r="N560" s="209"/>
      <c r="O560" s="209"/>
      <c r="P560" s="209"/>
      <c r="Q560" s="209"/>
      <c r="R560" s="209"/>
      <c r="S560" s="209"/>
      <c r="T560" s="209"/>
      <c r="U560" s="209"/>
      <c r="V560" s="209"/>
      <c r="W560" s="209"/>
      <c r="X560" s="209"/>
      <c r="Y560" s="209"/>
      <c r="Z560" s="209"/>
      <c r="AA560" s="209"/>
      <c r="AB560" s="209"/>
    </row>
    <row r="561" spans="1:28">
      <c r="A561" s="209"/>
      <c r="B561" s="209"/>
      <c r="C561" s="4"/>
      <c r="D561" s="209"/>
      <c r="E561" s="209"/>
      <c r="F561" s="209"/>
      <c r="G561" s="209"/>
      <c r="H561" s="209"/>
      <c r="I561" s="209"/>
      <c r="J561" s="209"/>
      <c r="K561" s="209"/>
      <c r="L561" s="209"/>
      <c r="M561" s="209"/>
      <c r="N561" s="209"/>
      <c r="O561" s="209"/>
      <c r="P561" s="209"/>
      <c r="Q561" s="209"/>
      <c r="R561" s="209"/>
      <c r="S561" s="209"/>
      <c r="T561" s="209"/>
      <c r="U561" s="209"/>
      <c r="V561" s="209"/>
      <c r="W561" s="209"/>
      <c r="X561" s="209"/>
      <c r="Y561" s="209"/>
      <c r="Z561" s="209"/>
      <c r="AA561" s="209"/>
      <c r="AB561" s="209"/>
    </row>
    <row r="562" spans="1:28">
      <c r="A562" s="209"/>
      <c r="B562" s="209"/>
      <c r="C562" s="4"/>
      <c r="D562" s="209"/>
      <c r="E562" s="209"/>
      <c r="F562" s="209"/>
      <c r="G562" s="209"/>
      <c r="H562" s="209"/>
      <c r="I562" s="209"/>
      <c r="J562" s="209"/>
      <c r="K562" s="209"/>
      <c r="L562" s="209"/>
      <c r="M562" s="209"/>
      <c r="N562" s="209"/>
      <c r="O562" s="209"/>
      <c r="P562" s="209"/>
      <c r="Q562" s="209"/>
      <c r="R562" s="209"/>
      <c r="S562" s="209"/>
      <c r="T562" s="209"/>
      <c r="U562" s="209"/>
      <c r="V562" s="209"/>
      <c r="W562" s="209"/>
      <c r="X562" s="209"/>
      <c r="Y562" s="209"/>
      <c r="Z562" s="209"/>
      <c r="AA562" s="209"/>
      <c r="AB562" s="209"/>
    </row>
    <row r="563" spans="1:28">
      <c r="A563" s="209"/>
      <c r="B563" s="209"/>
      <c r="C563" s="4"/>
      <c r="D563" s="209"/>
      <c r="E563" s="209"/>
      <c r="F563" s="209"/>
      <c r="G563" s="209"/>
      <c r="H563" s="209"/>
      <c r="I563" s="209"/>
      <c r="J563" s="209"/>
      <c r="K563" s="209"/>
      <c r="L563" s="209"/>
      <c r="M563" s="209"/>
      <c r="N563" s="209"/>
      <c r="O563" s="209"/>
      <c r="P563" s="209"/>
      <c r="Q563" s="209"/>
      <c r="R563" s="209"/>
      <c r="S563" s="209"/>
      <c r="T563" s="209"/>
      <c r="U563" s="209"/>
      <c r="V563" s="209"/>
      <c r="W563" s="209"/>
      <c r="X563" s="209"/>
      <c r="Y563" s="209"/>
      <c r="Z563" s="209"/>
      <c r="AA563" s="209"/>
      <c r="AB563" s="209"/>
    </row>
    <row r="564" spans="1:28">
      <c r="A564" s="209"/>
      <c r="B564" s="209"/>
      <c r="C564" s="4"/>
      <c r="D564" s="209"/>
      <c r="E564" s="209"/>
      <c r="F564" s="209"/>
      <c r="G564" s="209"/>
      <c r="H564" s="209"/>
      <c r="I564" s="209"/>
      <c r="J564" s="209"/>
      <c r="K564" s="209"/>
      <c r="L564" s="209"/>
      <c r="M564" s="209"/>
      <c r="N564" s="209"/>
      <c r="O564" s="209"/>
      <c r="P564" s="209"/>
      <c r="Q564" s="209"/>
      <c r="R564" s="209"/>
      <c r="S564" s="209"/>
      <c r="T564" s="209"/>
      <c r="U564" s="209"/>
      <c r="V564" s="209"/>
      <c r="W564" s="209"/>
      <c r="X564" s="209"/>
      <c r="Y564" s="209"/>
      <c r="Z564" s="209"/>
      <c r="AA564" s="209"/>
      <c r="AB564" s="209"/>
    </row>
    <row r="565" spans="1:28">
      <c r="A565" s="209"/>
      <c r="B565" s="209"/>
      <c r="C565" s="4"/>
      <c r="D565" s="209"/>
      <c r="E565" s="209"/>
      <c r="F565" s="209"/>
      <c r="G565" s="209"/>
      <c r="H565" s="209"/>
      <c r="I565" s="209"/>
      <c r="J565" s="209"/>
      <c r="K565" s="209"/>
      <c r="L565" s="209"/>
      <c r="M565" s="209"/>
      <c r="N565" s="209"/>
      <c r="O565" s="209"/>
      <c r="P565" s="209"/>
      <c r="Q565" s="209"/>
      <c r="R565" s="209"/>
      <c r="S565" s="209"/>
      <c r="T565" s="209"/>
      <c r="U565" s="209"/>
      <c r="V565" s="209"/>
      <c r="W565" s="209"/>
      <c r="X565" s="209"/>
      <c r="Y565" s="209"/>
      <c r="Z565" s="209"/>
      <c r="AA565" s="209"/>
      <c r="AB565" s="209"/>
    </row>
    <row r="566" spans="1:28">
      <c r="A566" s="209"/>
      <c r="B566" s="209"/>
      <c r="C566" s="4"/>
      <c r="D566" s="209"/>
      <c r="E566" s="209"/>
      <c r="F566" s="209"/>
      <c r="G566" s="209"/>
      <c r="H566" s="209"/>
      <c r="I566" s="209"/>
      <c r="J566" s="209"/>
      <c r="K566" s="209"/>
      <c r="L566" s="209"/>
      <c r="M566" s="209"/>
      <c r="N566" s="209"/>
      <c r="O566" s="209"/>
      <c r="P566" s="209"/>
      <c r="Q566" s="209"/>
      <c r="R566" s="209"/>
      <c r="S566" s="209"/>
      <c r="T566" s="209"/>
      <c r="U566" s="209"/>
      <c r="V566" s="209"/>
      <c r="W566" s="209"/>
      <c r="X566" s="209"/>
      <c r="Y566" s="209"/>
      <c r="Z566" s="209"/>
      <c r="AA566" s="209"/>
      <c r="AB566" s="209"/>
    </row>
    <row r="567" spans="1:28">
      <c r="A567" s="209"/>
      <c r="B567" s="209"/>
      <c r="C567" s="4"/>
      <c r="D567" s="209"/>
      <c r="E567" s="209"/>
      <c r="F567" s="209"/>
      <c r="G567" s="209"/>
      <c r="H567" s="209"/>
      <c r="I567" s="209"/>
      <c r="J567" s="209"/>
      <c r="K567" s="209"/>
      <c r="L567" s="209"/>
      <c r="M567" s="209"/>
      <c r="N567" s="209"/>
      <c r="O567" s="209"/>
      <c r="P567" s="209"/>
      <c r="Q567" s="209"/>
      <c r="R567" s="209"/>
      <c r="S567" s="209"/>
      <c r="T567" s="209"/>
      <c r="U567" s="209"/>
      <c r="V567" s="209"/>
      <c r="W567" s="209"/>
      <c r="X567" s="209"/>
      <c r="Y567" s="209"/>
      <c r="Z567" s="209"/>
      <c r="AA567" s="209"/>
      <c r="AB567" s="209"/>
    </row>
    <row r="568" spans="1:28">
      <c r="A568" s="209"/>
      <c r="B568" s="209"/>
      <c r="C568" s="4"/>
      <c r="D568" s="209"/>
      <c r="E568" s="209"/>
      <c r="F568" s="209"/>
      <c r="G568" s="209"/>
      <c r="H568" s="209"/>
      <c r="I568" s="209"/>
      <c r="J568" s="209"/>
      <c r="K568" s="209"/>
      <c r="L568" s="209"/>
      <c r="M568" s="209"/>
      <c r="N568" s="209"/>
      <c r="O568" s="209"/>
      <c r="P568" s="209"/>
      <c r="Q568" s="209"/>
      <c r="R568" s="209"/>
      <c r="S568" s="209"/>
      <c r="T568" s="209"/>
      <c r="U568" s="209"/>
      <c r="V568" s="209"/>
      <c r="W568" s="209"/>
      <c r="X568" s="209"/>
      <c r="Y568" s="209"/>
      <c r="Z568" s="209"/>
      <c r="AA568" s="209"/>
      <c r="AB568" s="209"/>
    </row>
    <row r="569" spans="1:28">
      <c r="A569" s="209"/>
      <c r="B569" s="209"/>
      <c r="C569" s="4"/>
      <c r="D569" s="209"/>
      <c r="E569" s="209"/>
      <c r="F569" s="209"/>
      <c r="G569" s="209"/>
      <c r="H569" s="209"/>
      <c r="I569" s="209"/>
      <c r="J569" s="209"/>
      <c r="K569" s="209"/>
      <c r="L569" s="209"/>
      <c r="M569" s="209"/>
      <c r="N569" s="209"/>
      <c r="O569" s="209"/>
      <c r="P569" s="209"/>
      <c r="Q569" s="209"/>
      <c r="R569" s="209"/>
      <c r="S569" s="209"/>
      <c r="T569" s="209"/>
      <c r="U569" s="209"/>
      <c r="V569" s="209"/>
      <c r="W569" s="209"/>
      <c r="X569" s="209"/>
      <c r="Y569" s="209"/>
      <c r="Z569" s="209"/>
      <c r="AA569" s="209"/>
      <c r="AB569" s="209"/>
    </row>
    <row r="570" spans="1:28">
      <c r="A570" s="209"/>
      <c r="B570" s="209"/>
      <c r="C570" s="4"/>
      <c r="D570" s="209"/>
      <c r="E570" s="209"/>
      <c r="F570" s="209"/>
      <c r="G570" s="209"/>
      <c r="H570" s="209"/>
      <c r="I570" s="209"/>
      <c r="J570" s="209"/>
      <c r="K570" s="209"/>
      <c r="L570" s="209"/>
      <c r="M570" s="209"/>
      <c r="N570" s="209"/>
      <c r="O570" s="209"/>
      <c r="P570" s="209"/>
      <c r="Q570" s="209"/>
      <c r="R570" s="209"/>
      <c r="S570" s="209"/>
      <c r="T570" s="209"/>
      <c r="U570" s="209"/>
      <c r="V570" s="209"/>
      <c r="W570" s="209"/>
      <c r="X570" s="209"/>
      <c r="Y570" s="209"/>
      <c r="Z570" s="209"/>
      <c r="AA570" s="209"/>
      <c r="AB570" s="209"/>
    </row>
    <row r="571" spans="1:28">
      <c r="A571" s="209"/>
      <c r="B571" s="209"/>
      <c r="C571" s="4"/>
      <c r="D571" s="209"/>
      <c r="E571" s="209"/>
      <c r="F571" s="209"/>
      <c r="G571" s="209"/>
      <c r="H571" s="209"/>
      <c r="I571" s="209"/>
      <c r="J571" s="209"/>
      <c r="K571" s="209"/>
      <c r="L571" s="209"/>
      <c r="M571" s="209"/>
      <c r="N571" s="209"/>
      <c r="O571" s="209"/>
      <c r="P571" s="209"/>
      <c r="Q571" s="209"/>
      <c r="R571" s="209"/>
      <c r="S571" s="209"/>
      <c r="T571" s="209"/>
      <c r="U571" s="209"/>
      <c r="V571" s="209"/>
      <c r="W571" s="209"/>
      <c r="X571" s="209"/>
      <c r="Y571" s="209"/>
      <c r="Z571" s="209"/>
      <c r="AA571" s="209"/>
      <c r="AB571" s="209"/>
    </row>
    <row r="572" spans="1:28">
      <c r="A572" s="209"/>
      <c r="B572" s="209"/>
      <c r="C572" s="4"/>
      <c r="D572" s="209"/>
      <c r="E572" s="209"/>
      <c r="F572" s="209"/>
      <c r="G572" s="209"/>
      <c r="H572" s="209"/>
      <c r="I572" s="209"/>
      <c r="J572" s="209"/>
      <c r="K572" s="209"/>
      <c r="L572" s="209"/>
      <c r="M572" s="209"/>
      <c r="N572" s="209"/>
      <c r="O572" s="209"/>
      <c r="P572" s="209"/>
      <c r="Q572" s="209"/>
      <c r="R572" s="209"/>
      <c r="S572" s="209"/>
      <c r="T572" s="209"/>
      <c r="U572" s="209"/>
      <c r="V572" s="209"/>
      <c r="W572" s="209"/>
      <c r="X572" s="209"/>
      <c r="Y572" s="209"/>
      <c r="Z572" s="209"/>
      <c r="AA572" s="209"/>
      <c r="AB572" s="209"/>
    </row>
    <row r="573" spans="1:28">
      <c r="A573" s="209"/>
      <c r="B573" s="209"/>
      <c r="C573" s="4"/>
      <c r="D573" s="209"/>
      <c r="E573" s="209"/>
      <c r="F573" s="209"/>
      <c r="G573" s="209"/>
      <c r="H573" s="209"/>
      <c r="I573" s="209"/>
      <c r="J573" s="209"/>
      <c r="K573" s="209"/>
      <c r="L573" s="209"/>
      <c r="M573" s="209"/>
      <c r="N573" s="209"/>
      <c r="O573" s="209"/>
      <c r="P573" s="209"/>
      <c r="Q573" s="209"/>
      <c r="R573" s="209"/>
      <c r="S573" s="209"/>
      <c r="T573" s="209"/>
      <c r="U573" s="209"/>
      <c r="V573" s="209"/>
      <c r="W573" s="209"/>
      <c r="X573" s="209"/>
      <c r="Y573" s="209"/>
      <c r="Z573" s="209"/>
      <c r="AA573" s="209"/>
      <c r="AB573" s="209"/>
    </row>
    <row r="574" spans="1:28">
      <c r="A574" s="209"/>
      <c r="B574" s="209"/>
      <c r="C574" s="4"/>
      <c r="D574" s="209"/>
      <c r="E574" s="209"/>
      <c r="F574" s="209"/>
      <c r="G574" s="209"/>
      <c r="H574" s="209"/>
      <c r="I574" s="209"/>
      <c r="J574" s="209"/>
      <c r="K574" s="209"/>
      <c r="L574" s="209"/>
      <c r="M574" s="209"/>
      <c r="N574" s="209"/>
      <c r="O574" s="209"/>
      <c r="P574" s="209"/>
      <c r="Q574" s="209"/>
      <c r="R574" s="209"/>
      <c r="S574" s="209"/>
      <c r="T574" s="209"/>
      <c r="U574" s="209"/>
      <c r="V574" s="209"/>
      <c r="W574" s="209"/>
      <c r="X574" s="209"/>
      <c r="Y574" s="209"/>
      <c r="Z574" s="209"/>
      <c r="AA574" s="209"/>
      <c r="AB574" s="209"/>
    </row>
    <row r="575" spans="1:28">
      <c r="A575" s="209"/>
      <c r="B575" s="209"/>
      <c r="C575" s="4"/>
      <c r="D575" s="209"/>
      <c r="E575" s="209"/>
      <c r="F575" s="209"/>
      <c r="G575" s="209"/>
      <c r="H575" s="209"/>
      <c r="I575" s="209"/>
      <c r="J575" s="209"/>
      <c r="K575" s="209"/>
      <c r="L575" s="209"/>
      <c r="M575" s="209"/>
      <c r="N575" s="209"/>
      <c r="O575" s="209"/>
      <c r="P575" s="209"/>
      <c r="Q575" s="209"/>
      <c r="R575" s="209"/>
      <c r="S575" s="209"/>
      <c r="T575" s="209"/>
      <c r="U575" s="209"/>
      <c r="V575" s="209"/>
      <c r="W575" s="209"/>
      <c r="X575" s="209"/>
      <c r="Y575" s="209"/>
      <c r="Z575" s="209"/>
      <c r="AA575" s="209"/>
      <c r="AB575" s="209"/>
    </row>
    <row r="576" spans="1:28">
      <c r="A576" s="209"/>
      <c r="B576" s="209"/>
      <c r="C576" s="4"/>
      <c r="D576" s="209"/>
      <c r="E576" s="209"/>
      <c r="F576" s="209"/>
      <c r="G576" s="209"/>
      <c r="H576" s="209"/>
      <c r="I576" s="209"/>
      <c r="J576" s="209"/>
      <c r="K576" s="209"/>
      <c r="L576" s="209"/>
      <c r="M576" s="209"/>
      <c r="N576" s="209"/>
      <c r="O576" s="209"/>
      <c r="P576" s="209"/>
      <c r="Q576" s="209"/>
      <c r="R576" s="209"/>
      <c r="S576" s="209"/>
      <c r="T576" s="209"/>
      <c r="U576" s="209"/>
      <c r="V576" s="209"/>
      <c r="W576" s="209"/>
      <c r="X576" s="209"/>
      <c r="Y576" s="209"/>
      <c r="Z576" s="209"/>
      <c r="AA576" s="209"/>
      <c r="AB576" s="209"/>
    </row>
    <row r="577" spans="1:28">
      <c r="A577" s="209"/>
      <c r="B577" s="209"/>
      <c r="C577" s="4"/>
      <c r="D577" s="209"/>
      <c r="E577" s="209"/>
      <c r="F577" s="209"/>
      <c r="G577" s="209"/>
      <c r="H577" s="209"/>
      <c r="I577" s="209"/>
      <c r="J577" s="209"/>
      <c r="K577" s="209"/>
      <c r="L577" s="209"/>
      <c r="M577" s="209"/>
      <c r="N577" s="209"/>
      <c r="O577" s="209"/>
      <c r="P577" s="209"/>
      <c r="Q577" s="209"/>
      <c r="R577" s="209"/>
      <c r="S577" s="209"/>
      <c r="T577" s="209"/>
      <c r="U577" s="209"/>
      <c r="V577" s="209"/>
      <c r="W577" s="209"/>
      <c r="X577" s="209"/>
      <c r="Y577" s="209"/>
      <c r="Z577" s="209"/>
      <c r="AA577" s="209"/>
      <c r="AB577" s="209"/>
    </row>
    <row r="578" spans="1:28">
      <c r="A578" s="209"/>
      <c r="B578" s="209"/>
      <c r="C578" s="4"/>
      <c r="D578" s="209"/>
      <c r="E578" s="209"/>
      <c r="F578" s="209"/>
      <c r="G578" s="209"/>
      <c r="H578" s="209"/>
      <c r="I578" s="209"/>
      <c r="J578" s="209"/>
      <c r="K578" s="209"/>
      <c r="L578" s="209"/>
      <c r="M578" s="209"/>
      <c r="N578" s="209"/>
      <c r="O578" s="209"/>
      <c r="P578" s="209"/>
      <c r="Q578" s="209"/>
      <c r="R578" s="209"/>
      <c r="S578" s="209"/>
      <c r="T578" s="209"/>
      <c r="U578" s="209"/>
      <c r="V578" s="209"/>
      <c r="W578" s="209"/>
      <c r="X578" s="209"/>
      <c r="Y578" s="209"/>
      <c r="Z578" s="209"/>
      <c r="AA578" s="209"/>
      <c r="AB578" s="209"/>
    </row>
    <row r="579" spans="1:28">
      <c r="A579" s="209"/>
      <c r="B579" s="209"/>
      <c r="C579" s="4"/>
      <c r="D579" s="209"/>
      <c r="E579" s="209"/>
      <c r="F579" s="209"/>
      <c r="G579" s="209"/>
      <c r="H579" s="209"/>
      <c r="I579" s="209"/>
      <c r="J579" s="209"/>
      <c r="K579" s="209"/>
      <c r="L579" s="209"/>
      <c r="M579" s="209"/>
      <c r="N579" s="209"/>
      <c r="O579" s="209"/>
      <c r="P579" s="209"/>
      <c r="Q579" s="209"/>
      <c r="R579" s="209"/>
      <c r="S579" s="209"/>
      <c r="T579" s="209"/>
      <c r="U579" s="209"/>
      <c r="V579" s="209"/>
      <c r="W579" s="209"/>
      <c r="X579" s="209"/>
      <c r="Y579" s="209"/>
      <c r="Z579" s="209"/>
      <c r="AA579" s="209"/>
      <c r="AB579" s="209"/>
    </row>
    <row r="580" spans="1:28">
      <c r="A580" s="209"/>
      <c r="B580" s="209"/>
      <c r="C580" s="4"/>
      <c r="D580" s="209"/>
      <c r="E580" s="209"/>
      <c r="F580" s="209"/>
      <c r="G580" s="209"/>
      <c r="H580" s="209"/>
      <c r="I580" s="209"/>
      <c r="J580" s="209"/>
      <c r="K580" s="209"/>
      <c r="L580" s="209"/>
      <c r="M580" s="209"/>
      <c r="N580" s="209"/>
      <c r="O580" s="209"/>
      <c r="P580" s="209"/>
      <c r="Q580" s="209"/>
      <c r="R580" s="209"/>
      <c r="S580" s="209"/>
      <c r="T580" s="209"/>
      <c r="U580" s="209"/>
      <c r="V580" s="209"/>
      <c r="W580" s="209"/>
      <c r="X580" s="209"/>
      <c r="Y580" s="209"/>
      <c r="Z580" s="209"/>
      <c r="AA580" s="209"/>
      <c r="AB580" s="209"/>
    </row>
    <row r="581" spans="1:28">
      <c r="A581" s="209"/>
      <c r="B581" s="209"/>
      <c r="C581" s="4"/>
      <c r="D581" s="209"/>
      <c r="E581" s="209"/>
      <c r="F581" s="209"/>
      <c r="G581" s="209"/>
      <c r="H581" s="209"/>
      <c r="I581" s="209"/>
      <c r="J581" s="209"/>
      <c r="K581" s="209"/>
      <c r="L581" s="209"/>
      <c r="M581" s="209"/>
      <c r="N581" s="209"/>
      <c r="O581" s="209"/>
      <c r="P581" s="209"/>
      <c r="Q581" s="209"/>
      <c r="R581" s="209"/>
      <c r="S581" s="209"/>
      <c r="T581" s="209"/>
      <c r="U581" s="209"/>
      <c r="V581" s="209"/>
      <c r="W581" s="209"/>
      <c r="X581" s="209"/>
      <c r="Y581" s="209"/>
      <c r="Z581" s="209"/>
      <c r="AA581" s="209"/>
      <c r="AB581" s="209"/>
    </row>
    <row r="582" spans="1:28">
      <c r="A582" s="209"/>
      <c r="B582" s="209"/>
      <c r="C582" s="4"/>
      <c r="D582" s="209"/>
      <c r="E582" s="209"/>
      <c r="F582" s="209"/>
      <c r="G582" s="209"/>
      <c r="H582" s="209"/>
      <c r="I582" s="209"/>
      <c r="J582" s="209"/>
      <c r="K582" s="209"/>
      <c r="L582" s="209"/>
      <c r="M582" s="209"/>
      <c r="N582" s="209"/>
      <c r="O582" s="209"/>
      <c r="P582" s="209"/>
      <c r="Q582" s="209"/>
      <c r="R582" s="209"/>
      <c r="S582" s="209"/>
      <c r="T582" s="209"/>
      <c r="U582" s="209"/>
      <c r="V582" s="209"/>
      <c r="W582" s="209"/>
      <c r="X582" s="209"/>
      <c r="Y582" s="209"/>
      <c r="Z582" s="209"/>
      <c r="AA582" s="209"/>
      <c r="AB582" s="209"/>
    </row>
    <row r="583" spans="1:28">
      <c r="A583" s="209"/>
      <c r="B583" s="209"/>
      <c r="C583" s="4"/>
      <c r="D583" s="209"/>
      <c r="E583" s="209"/>
      <c r="F583" s="209"/>
      <c r="G583" s="209"/>
      <c r="H583" s="209"/>
      <c r="I583" s="209"/>
      <c r="J583" s="209"/>
      <c r="K583" s="209"/>
      <c r="L583" s="209"/>
      <c r="M583" s="209"/>
      <c r="N583" s="209"/>
      <c r="O583" s="209"/>
      <c r="P583" s="209"/>
      <c r="Q583" s="209"/>
      <c r="R583" s="209"/>
      <c r="S583" s="209"/>
      <c r="T583" s="209"/>
      <c r="U583" s="209"/>
      <c r="V583" s="209"/>
      <c r="W583" s="209"/>
      <c r="X583" s="209"/>
      <c r="Y583" s="209"/>
      <c r="Z583" s="209"/>
      <c r="AA583" s="209"/>
      <c r="AB583" s="209"/>
    </row>
    <row r="584" spans="1:28">
      <c r="A584" s="209"/>
      <c r="B584" s="209"/>
      <c r="C584" s="4"/>
      <c r="D584" s="209"/>
      <c r="E584" s="209"/>
      <c r="F584" s="209"/>
      <c r="G584" s="209"/>
      <c r="H584" s="209"/>
      <c r="I584" s="209"/>
      <c r="J584" s="209"/>
      <c r="K584" s="209"/>
      <c r="L584" s="209"/>
      <c r="M584" s="209"/>
      <c r="N584" s="209"/>
      <c r="O584" s="209"/>
      <c r="P584" s="209"/>
      <c r="Q584" s="209"/>
      <c r="R584" s="209"/>
      <c r="S584" s="209"/>
      <c r="T584" s="209"/>
      <c r="U584" s="209"/>
      <c r="V584" s="209"/>
      <c r="W584" s="209"/>
      <c r="X584" s="209"/>
      <c r="Y584" s="209"/>
      <c r="Z584" s="209"/>
      <c r="AA584" s="209"/>
      <c r="AB584" s="209"/>
    </row>
    <row r="585" spans="1:28">
      <c r="A585" s="209"/>
      <c r="B585" s="209"/>
      <c r="C585" s="4"/>
      <c r="D585" s="209"/>
      <c r="E585" s="209"/>
      <c r="F585" s="209"/>
      <c r="G585" s="209"/>
      <c r="H585" s="209"/>
      <c r="I585" s="209"/>
      <c r="J585" s="209"/>
      <c r="K585" s="209"/>
      <c r="L585" s="209"/>
      <c r="M585" s="209"/>
      <c r="N585" s="209"/>
      <c r="O585" s="209"/>
      <c r="P585" s="209"/>
      <c r="Q585" s="209"/>
      <c r="R585" s="209"/>
      <c r="S585" s="209"/>
      <c r="T585" s="209"/>
      <c r="U585" s="209"/>
      <c r="V585" s="209"/>
      <c r="W585" s="209"/>
      <c r="X585" s="209"/>
      <c r="Y585" s="209"/>
      <c r="Z585" s="209"/>
      <c r="AA585" s="209"/>
      <c r="AB585" s="209"/>
    </row>
    <row r="586" spans="1:28">
      <c r="A586" s="209"/>
      <c r="B586" s="209"/>
      <c r="C586" s="4"/>
      <c r="D586" s="209"/>
      <c r="E586" s="209"/>
      <c r="F586" s="209"/>
      <c r="G586" s="209"/>
      <c r="H586" s="209"/>
      <c r="I586" s="209"/>
      <c r="J586" s="209"/>
      <c r="K586" s="209"/>
      <c r="L586" s="209"/>
      <c r="M586" s="209"/>
      <c r="N586" s="209"/>
      <c r="O586" s="209"/>
      <c r="P586" s="209"/>
      <c r="Q586" s="209"/>
      <c r="R586" s="209"/>
      <c r="S586" s="209"/>
      <c r="T586" s="209"/>
      <c r="U586" s="209"/>
      <c r="V586" s="209"/>
      <c r="W586" s="209"/>
      <c r="X586" s="209"/>
      <c r="Y586" s="209"/>
      <c r="Z586" s="209"/>
      <c r="AA586" s="209"/>
      <c r="AB586" s="209"/>
    </row>
    <row r="587" spans="1:28">
      <c r="A587" s="209"/>
      <c r="B587" s="209"/>
      <c r="C587" s="4"/>
      <c r="D587" s="209"/>
      <c r="E587" s="209"/>
      <c r="F587" s="209"/>
      <c r="G587" s="209"/>
      <c r="H587" s="209"/>
      <c r="I587" s="209"/>
      <c r="J587" s="209"/>
      <c r="K587" s="209"/>
      <c r="L587" s="209"/>
      <c r="M587" s="209"/>
      <c r="N587" s="209"/>
      <c r="O587" s="209"/>
      <c r="P587" s="209"/>
      <c r="Q587" s="209"/>
      <c r="R587" s="209"/>
      <c r="S587" s="209"/>
      <c r="T587" s="209"/>
      <c r="U587" s="209"/>
      <c r="V587" s="209"/>
      <c r="W587" s="209"/>
      <c r="X587" s="209"/>
      <c r="Y587" s="209"/>
      <c r="Z587" s="209"/>
      <c r="AA587" s="209"/>
      <c r="AB587" s="209"/>
    </row>
    <row r="588" spans="1:28">
      <c r="A588" s="209"/>
      <c r="B588" s="209"/>
      <c r="C588" s="4"/>
      <c r="D588" s="209"/>
      <c r="E588" s="209"/>
      <c r="F588" s="209"/>
      <c r="G588" s="209"/>
      <c r="H588" s="209"/>
      <c r="I588" s="209"/>
      <c r="J588" s="209"/>
      <c r="K588" s="209"/>
      <c r="L588" s="209"/>
      <c r="M588" s="209"/>
      <c r="N588" s="209"/>
      <c r="O588" s="209"/>
      <c r="P588" s="209"/>
      <c r="Q588" s="209"/>
      <c r="R588" s="209"/>
      <c r="S588" s="209"/>
      <c r="T588" s="209"/>
      <c r="U588" s="209"/>
      <c r="V588" s="209"/>
      <c r="W588" s="209"/>
      <c r="X588" s="209"/>
      <c r="Y588" s="209"/>
      <c r="Z588" s="209"/>
      <c r="AA588" s="209"/>
      <c r="AB588" s="209"/>
    </row>
    <row r="589" spans="1:28">
      <c r="A589" s="209"/>
      <c r="B589" s="209"/>
      <c r="C589" s="4"/>
      <c r="D589" s="209"/>
      <c r="E589" s="209"/>
      <c r="F589" s="209"/>
      <c r="G589" s="209"/>
      <c r="H589" s="209"/>
      <c r="I589" s="209"/>
      <c r="J589" s="209"/>
      <c r="K589" s="209"/>
      <c r="L589" s="209"/>
      <c r="M589" s="209"/>
      <c r="N589" s="209"/>
      <c r="O589" s="209"/>
      <c r="P589" s="209"/>
      <c r="Q589" s="209"/>
      <c r="R589" s="209"/>
      <c r="S589" s="209"/>
      <c r="T589" s="209"/>
      <c r="U589" s="209"/>
      <c r="V589" s="209"/>
      <c r="W589" s="209"/>
      <c r="X589" s="209"/>
      <c r="Y589" s="209"/>
      <c r="Z589" s="209"/>
      <c r="AA589" s="209"/>
      <c r="AB589" s="209"/>
    </row>
    <row r="590" spans="1:28">
      <c r="A590" s="209"/>
      <c r="B590" s="209"/>
      <c r="C590" s="4"/>
      <c r="D590" s="209"/>
      <c r="E590" s="209"/>
      <c r="F590" s="209"/>
      <c r="G590" s="209"/>
      <c r="H590" s="209"/>
      <c r="I590" s="209"/>
      <c r="J590" s="209"/>
      <c r="K590" s="209"/>
      <c r="L590" s="209"/>
      <c r="M590" s="209"/>
      <c r="N590" s="209"/>
      <c r="O590" s="209"/>
      <c r="P590" s="209"/>
      <c r="Q590" s="209"/>
      <c r="R590" s="209"/>
      <c r="S590" s="209"/>
      <c r="T590" s="209"/>
      <c r="U590" s="209"/>
      <c r="V590" s="209"/>
      <c r="W590" s="209"/>
      <c r="X590" s="209"/>
      <c r="Y590" s="209"/>
      <c r="Z590" s="209"/>
      <c r="AA590" s="209"/>
      <c r="AB590" s="209"/>
    </row>
    <row r="591" spans="1:28">
      <c r="A591" s="209"/>
      <c r="B591" s="209"/>
      <c r="C591" s="4"/>
      <c r="D591" s="209"/>
      <c r="E591" s="209"/>
      <c r="F591" s="209"/>
      <c r="G591" s="209"/>
      <c r="H591" s="209"/>
      <c r="I591" s="209"/>
      <c r="J591" s="209"/>
      <c r="K591" s="209"/>
      <c r="L591" s="209"/>
      <c r="M591" s="209"/>
      <c r="N591" s="209"/>
      <c r="O591" s="209"/>
      <c r="P591" s="209"/>
      <c r="Q591" s="209"/>
      <c r="R591" s="209"/>
      <c r="S591" s="209"/>
      <c r="T591" s="209"/>
      <c r="U591" s="209"/>
      <c r="V591" s="209"/>
      <c r="W591" s="209"/>
      <c r="X591" s="209"/>
      <c r="Y591" s="209"/>
      <c r="Z591" s="209"/>
      <c r="AA591" s="209"/>
      <c r="AB591" s="209"/>
    </row>
    <row r="592" spans="1:28">
      <c r="A592" s="209"/>
      <c r="B592" s="209"/>
      <c r="C592" s="4"/>
      <c r="D592" s="209"/>
      <c r="E592" s="209"/>
      <c r="F592" s="209"/>
      <c r="G592" s="209"/>
      <c r="H592" s="209"/>
      <c r="I592" s="209"/>
      <c r="J592" s="209"/>
      <c r="K592" s="209"/>
      <c r="L592" s="209"/>
      <c r="M592" s="209"/>
      <c r="N592" s="209"/>
      <c r="O592" s="209"/>
      <c r="P592" s="209"/>
      <c r="Q592" s="209"/>
      <c r="R592" s="209"/>
      <c r="S592" s="209"/>
      <c r="T592" s="209"/>
      <c r="U592" s="209"/>
      <c r="V592" s="209"/>
      <c r="W592" s="209"/>
      <c r="X592" s="209"/>
      <c r="Y592" s="209"/>
      <c r="Z592" s="209"/>
      <c r="AA592" s="209"/>
      <c r="AB592" s="209"/>
    </row>
    <row r="593" spans="1:28">
      <c r="A593" s="209"/>
      <c r="B593" s="209"/>
      <c r="C593" s="4"/>
      <c r="D593" s="209"/>
      <c r="E593" s="209"/>
      <c r="F593" s="209"/>
      <c r="G593" s="209"/>
      <c r="H593" s="209"/>
      <c r="I593" s="209"/>
      <c r="J593" s="209"/>
      <c r="K593" s="209"/>
      <c r="L593" s="209"/>
      <c r="M593" s="209"/>
      <c r="N593" s="209"/>
      <c r="O593" s="209"/>
      <c r="P593" s="209"/>
      <c r="Q593" s="209"/>
      <c r="R593" s="209"/>
      <c r="S593" s="209"/>
      <c r="T593" s="209"/>
      <c r="U593" s="209"/>
      <c r="V593" s="209"/>
      <c r="W593" s="209"/>
      <c r="X593" s="209"/>
      <c r="Y593" s="209"/>
      <c r="Z593" s="209"/>
      <c r="AA593" s="209"/>
      <c r="AB593" s="209"/>
    </row>
    <row r="594" spans="1:28">
      <c r="A594" s="209"/>
      <c r="B594" s="209"/>
      <c r="C594" s="4"/>
      <c r="D594" s="209"/>
      <c r="E594" s="209"/>
      <c r="F594" s="209"/>
      <c r="G594" s="209"/>
      <c r="H594" s="209"/>
      <c r="I594" s="209"/>
      <c r="J594" s="209"/>
      <c r="K594" s="209"/>
      <c r="L594" s="209"/>
      <c r="M594" s="209"/>
      <c r="N594" s="209"/>
      <c r="O594" s="209"/>
      <c r="P594" s="209"/>
      <c r="Q594" s="209"/>
      <c r="R594" s="209"/>
      <c r="S594" s="209"/>
      <c r="T594" s="209"/>
      <c r="U594" s="209"/>
      <c r="V594" s="209"/>
      <c r="W594" s="209"/>
      <c r="X594" s="209"/>
      <c r="Y594" s="209"/>
      <c r="Z594" s="209"/>
      <c r="AA594" s="209"/>
      <c r="AB594" s="209"/>
    </row>
    <row r="595" spans="1:28">
      <c r="A595" s="209"/>
      <c r="B595" s="209"/>
      <c r="C595" s="4"/>
      <c r="D595" s="209"/>
      <c r="E595" s="209"/>
      <c r="F595" s="209"/>
      <c r="G595" s="209"/>
      <c r="H595" s="209"/>
      <c r="I595" s="209"/>
      <c r="J595" s="209"/>
      <c r="K595" s="209"/>
      <c r="L595" s="209"/>
      <c r="M595" s="209"/>
      <c r="N595" s="209"/>
      <c r="O595" s="209"/>
      <c r="P595" s="209"/>
      <c r="Q595" s="209"/>
      <c r="R595" s="209"/>
      <c r="S595" s="209"/>
      <c r="T595" s="209"/>
      <c r="U595" s="209"/>
      <c r="V595" s="209"/>
      <c r="W595" s="209"/>
      <c r="X595" s="209"/>
      <c r="Y595" s="209"/>
      <c r="Z595" s="209"/>
      <c r="AA595" s="209"/>
      <c r="AB595" s="209"/>
    </row>
    <row r="596" spans="1:28">
      <c r="A596" s="209"/>
      <c r="B596" s="209"/>
      <c r="C596" s="4"/>
      <c r="D596" s="209"/>
      <c r="E596" s="209"/>
      <c r="F596" s="209"/>
      <c r="G596" s="209"/>
      <c r="H596" s="209"/>
      <c r="I596" s="209"/>
      <c r="J596" s="209"/>
      <c r="K596" s="209"/>
      <c r="L596" s="209"/>
      <c r="M596" s="209"/>
      <c r="N596" s="209"/>
      <c r="O596" s="209"/>
      <c r="P596" s="209"/>
      <c r="Q596" s="209"/>
      <c r="R596" s="209"/>
      <c r="S596" s="209"/>
      <c r="T596" s="209"/>
      <c r="U596" s="209"/>
      <c r="V596" s="209"/>
      <c r="W596" s="209"/>
      <c r="X596" s="209"/>
      <c r="Y596" s="209"/>
      <c r="Z596" s="209"/>
      <c r="AA596" s="209"/>
      <c r="AB596" s="209"/>
    </row>
    <row r="597" spans="1:28">
      <c r="A597" s="209"/>
      <c r="B597" s="209"/>
      <c r="C597" s="4"/>
      <c r="D597" s="209"/>
      <c r="E597" s="209"/>
      <c r="F597" s="209"/>
      <c r="G597" s="209"/>
      <c r="H597" s="209"/>
      <c r="I597" s="209"/>
      <c r="J597" s="209"/>
      <c r="K597" s="209"/>
      <c r="L597" s="209"/>
      <c r="M597" s="209"/>
      <c r="N597" s="209"/>
      <c r="O597" s="209"/>
      <c r="P597" s="209"/>
      <c r="Q597" s="209"/>
      <c r="R597" s="209"/>
      <c r="S597" s="209"/>
      <c r="T597" s="209"/>
      <c r="U597" s="209"/>
      <c r="V597" s="209"/>
      <c r="W597" s="209"/>
      <c r="X597" s="209"/>
      <c r="Y597" s="209"/>
      <c r="Z597" s="209"/>
      <c r="AA597" s="209"/>
      <c r="AB597" s="209"/>
    </row>
    <row r="598" spans="1:28">
      <c r="A598" s="209"/>
      <c r="B598" s="209"/>
      <c r="C598" s="4"/>
      <c r="D598" s="209"/>
      <c r="E598" s="209"/>
      <c r="F598" s="209"/>
      <c r="G598" s="209"/>
      <c r="H598" s="209"/>
      <c r="I598" s="209"/>
      <c r="J598" s="209"/>
      <c r="K598" s="209"/>
      <c r="L598" s="209"/>
      <c r="M598" s="209"/>
      <c r="N598" s="209"/>
      <c r="O598" s="209"/>
      <c r="P598" s="209"/>
      <c r="Q598" s="209"/>
      <c r="R598" s="209"/>
      <c r="S598" s="209"/>
      <c r="T598" s="209"/>
      <c r="U598" s="209"/>
      <c r="V598" s="209"/>
      <c r="W598" s="209"/>
      <c r="X598" s="209"/>
      <c r="Y598" s="209"/>
      <c r="Z598" s="209"/>
      <c r="AA598" s="209"/>
      <c r="AB598" s="209"/>
    </row>
    <row r="599" spans="1:28">
      <c r="A599" s="209"/>
      <c r="B599" s="209"/>
      <c r="C599" s="4"/>
      <c r="D599" s="209"/>
      <c r="E599" s="209"/>
      <c r="F599" s="209"/>
      <c r="G599" s="209"/>
      <c r="H599" s="209"/>
      <c r="I599" s="209"/>
      <c r="J599" s="209"/>
      <c r="K599" s="209"/>
      <c r="L599" s="209"/>
      <c r="M599" s="209"/>
      <c r="N599" s="209"/>
      <c r="O599" s="209"/>
      <c r="P599" s="209"/>
      <c r="Q599" s="209"/>
      <c r="R599" s="209"/>
      <c r="S599" s="209"/>
      <c r="T599" s="209"/>
      <c r="U599" s="209"/>
      <c r="V599" s="209"/>
      <c r="W599" s="209"/>
      <c r="X599" s="209"/>
      <c r="Y599" s="209"/>
      <c r="Z599" s="209"/>
      <c r="AA599" s="209"/>
      <c r="AB599" s="209"/>
    </row>
    <row r="600" spans="1:28">
      <c r="A600" s="209"/>
      <c r="B600" s="209"/>
      <c r="C600" s="4"/>
      <c r="D600" s="209"/>
      <c r="E600" s="209"/>
      <c r="F600" s="209"/>
      <c r="G600" s="209"/>
      <c r="H600" s="209"/>
      <c r="I600" s="209"/>
      <c r="J600" s="209"/>
      <c r="K600" s="209"/>
      <c r="L600" s="209"/>
      <c r="M600" s="209"/>
      <c r="N600" s="209"/>
      <c r="O600" s="209"/>
      <c r="P600" s="209"/>
      <c r="Q600" s="209"/>
      <c r="R600" s="209"/>
      <c r="S600" s="209"/>
      <c r="T600" s="209"/>
      <c r="U600" s="209"/>
      <c r="V600" s="209"/>
      <c r="W600" s="209"/>
      <c r="X600" s="209"/>
      <c r="Y600" s="209"/>
      <c r="Z600" s="209"/>
      <c r="AA600" s="209"/>
      <c r="AB600" s="209"/>
    </row>
    <row r="601" spans="1:28">
      <c r="A601" s="209"/>
      <c r="B601" s="209"/>
      <c r="C601" s="4"/>
      <c r="D601" s="209"/>
      <c r="E601" s="209"/>
      <c r="F601" s="209"/>
      <c r="G601" s="209"/>
      <c r="H601" s="209"/>
      <c r="I601" s="209"/>
      <c r="J601" s="209"/>
      <c r="K601" s="209"/>
      <c r="L601" s="209"/>
      <c r="M601" s="209"/>
      <c r="N601" s="209"/>
      <c r="O601" s="209"/>
      <c r="P601" s="209"/>
      <c r="Q601" s="209"/>
      <c r="R601" s="209"/>
      <c r="S601" s="209"/>
      <c r="T601" s="209"/>
      <c r="U601" s="209"/>
      <c r="V601" s="209"/>
      <c r="W601" s="209"/>
      <c r="X601" s="209"/>
      <c r="Y601" s="209"/>
      <c r="Z601" s="209"/>
      <c r="AA601" s="209"/>
      <c r="AB601" s="209"/>
    </row>
    <row r="602" spans="1:28">
      <c r="A602" s="209"/>
      <c r="B602" s="209"/>
      <c r="C602" s="4"/>
      <c r="D602" s="209"/>
      <c r="E602" s="209"/>
      <c r="F602" s="209"/>
      <c r="G602" s="209"/>
      <c r="H602" s="209"/>
      <c r="I602" s="209"/>
      <c r="J602" s="209"/>
      <c r="K602" s="209"/>
      <c r="L602" s="209"/>
      <c r="M602" s="209"/>
      <c r="N602" s="209"/>
      <c r="O602" s="209"/>
      <c r="P602" s="209"/>
      <c r="Q602" s="209"/>
      <c r="R602" s="209"/>
      <c r="S602" s="209"/>
      <c r="T602" s="209"/>
      <c r="U602" s="209"/>
      <c r="V602" s="209"/>
      <c r="W602" s="209"/>
      <c r="X602" s="209"/>
      <c r="Y602" s="209"/>
      <c r="Z602" s="209"/>
      <c r="AA602" s="209"/>
      <c r="AB602" s="209"/>
    </row>
    <row r="603" spans="1:28">
      <c r="A603" s="209"/>
      <c r="B603" s="209"/>
      <c r="C603" s="4"/>
      <c r="D603" s="209"/>
      <c r="E603" s="209"/>
      <c r="F603" s="209"/>
      <c r="G603" s="209"/>
      <c r="H603" s="209"/>
      <c r="I603" s="209"/>
      <c r="J603" s="209"/>
      <c r="K603" s="209"/>
      <c r="L603" s="209"/>
      <c r="M603" s="209"/>
      <c r="N603" s="209"/>
      <c r="O603" s="209"/>
      <c r="P603" s="209"/>
      <c r="Q603" s="209"/>
      <c r="R603" s="209"/>
      <c r="S603" s="209"/>
      <c r="T603" s="209"/>
      <c r="U603" s="209"/>
      <c r="V603" s="209"/>
      <c r="W603" s="209"/>
      <c r="X603" s="209"/>
      <c r="Y603" s="209"/>
      <c r="Z603" s="209"/>
      <c r="AA603" s="209"/>
      <c r="AB603" s="209"/>
    </row>
    <row r="604" spans="1:28">
      <c r="A604" s="209"/>
      <c r="B604" s="209"/>
      <c r="C604" s="4"/>
      <c r="D604" s="209"/>
      <c r="E604" s="209"/>
      <c r="F604" s="209"/>
      <c r="G604" s="209"/>
      <c r="H604" s="209"/>
      <c r="I604" s="209"/>
      <c r="J604" s="209"/>
      <c r="K604" s="209"/>
      <c r="L604" s="209"/>
      <c r="M604" s="209"/>
      <c r="N604" s="209"/>
      <c r="O604" s="209"/>
      <c r="P604" s="209"/>
      <c r="Q604" s="209"/>
      <c r="R604" s="209"/>
      <c r="S604" s="209"/>
      <c r="T604" s="209"/>
      <c r="U604" s="209"/>
      <c r="V604" s="209"/>
      <c r="W604" s="209"/>
      <c r="X604" s="209"/>
      <c r="Y604" s="209"/>
      <c r="Z604" s="209"/>
      <c r="AA604" s="209"/>
      <c r="AB604" s="209"/>
    </row>
    <row r="605" spans="1:28">
      <c r="A605" s="209"/>
      <c r="B605" s="209"/>
      <c r="C605" s="4"/>
      <c r="D605" s="209"/>
      <c r="E605" s="209"/>
      <c r="F605" s="209"/>
      <c r="G605" s="209"/>
      <c r="H605" s="209"/>
      <c r="I605" s="209"/>
      <c r="J605" s="209"/>
      <c r="K605" s="209"/>
      <c r="L605" s="209"/>
      <c r="M605" s="209"/>
      <c r="N605" s="209"/>
      <c r="O605" s="209"/>
      <c r="P605" s="209"/>
      <c r="Q605" s="209"/>
      <c r="R605" s="209"/>
      <c r="S605" s="209"/>
      <c r="T605" s="209"/>
      <c r="U605" s="209"/>
      <c r="V605" s="209"/>
      <c r="W605" s="209"/>
      <c r="X605" s="209"/>
      <c r="Y605" s="209"/>
      <c r="Z605" s="209"/>
      <c r="AA605" s="209"/>
      <c r="AB605" s="209"/>
    </row>
    <row r="606" spans="1:28">
      <c r="A606" s="209"/>
      <c r="B606" s="209"/>
      <c r="C606" s="4"/>
      <c r="D606" s="209"/>
      <c r="E606" s="209"/>
      <c r="F606" s="209"/>
      <c r="G606" s="209"/>
      <c r="H606" s="209"/>
      <c r="I606" s="209"/>
      <c r="J606" s="209"/>
      <c r="K606" s="209"/>
      <c r="L606" s="209"/>
      <c r="M606" s="209"/>
      <c r="N606" s="209"/>
      <c r="O606" s="209"/>
      <c r="P606" s="209"/>
      <c r="Q606" s="209"/>
      <c r="R606" s="209"/>
      <c r="S606" s="209"/>
      <c r="T606" s="209"/>
      <c r="U606" s="209"/>
      <c r="V606" s="209"/>
      <c r="W606" s="209"/>
      <c r="X606" s="209"/>
      <c r="Y606" s="209"/>
      <c r="Z606" s="209"/>
      <c r="AA606" s="209"/>
      <c r="AB606" s="209"/>
    </row>
    <row r="607" spans="1:28">
      <c r="A607" s="209"/>
      <c r="B607" s="209"/>
      <c r="C607" s="4"/>
      <c r="D607" s="209"/>
      <c r="E607" s="209"/>
      <c r="F607" s="209"/>
      <c r="G607" s="209"/>
      <c r="H607" s="209"/>
      <c r="I607" s="209"/>
      <c r="J607" s="209"/>
      <c r="K607" s="209"/>
      <c r="L607" s="209"/>
      <c r="M607" s="209"/>
      <c r="N607" s="209"/>
      <c r="O607" s="209"/>
      <c r="P607" s="209"/>
      <c r="Q607" s="209"/>
      <c r="R607" s="209"/>
      <c r="S607" s="209"/>
      <c r="T607" s="209"/>
      <c r="U607" s="209"/>
      <c r="V607" s="209"/>
      <c r="W607" s="209"/>
      <c r="X607" s="209"/>
      <c r="Y607" s="209"/>
      <c r="Z607" s="209"/>
      <c r="AA607" s="209"/>
      <c r="AB607" s="209"/>
    </row>
    <row r="608" spans="1:28">
      <c r="A608" s="209"/>
      <c r="B608" s="209"/>
      <c r="C608" s="4"/>
      <c r="D608" s="209"/>
      <c r="E608" s="209"/>
      <c r="F608" s="209"/>
      <c r="G608" s="209"/>
      <c r="H608" s="209"/>
      <c r="I608" s="209"/>
      <c r="J608" s="209"/>
      <c r="K608" s="209"/>
      <c r="L608" s="209"/>
      <c r="M608" s="209"/>
      <c r="N608" s="209"/>
      <c r="O608" s="209"/>
      <c r="P608" s="209"/>
      <c r="Q608" s="209"/>
      <c r="R608" s="209"/>
      <c r="S608" s="209"/>
      <c r="T608" s="209"/>
      <c r="U608" s="209"/>
      <c r="V608" s="209"/>
      <c r="W608" s="209"/>
      <c r="X608" s="209"/>
      <c r="Y608" s="209"/>
      <c r="Z608" s="209"/>
      <c r="AA608" s="209"/>
      <c r="AB608" s="209"/>
    </row>
    <row r="609" spans="1:28">
      <c r="A609" s="209"/>
      <c r="B609" s="209"/>
      <c r="C609" s="4"/>
      <c r="D609" s="209"/>
      <c r="E609" s="209"/>
      <c r="F609" s="209"/>
      <c r="G609" s="209"/>
      <c r="H609" s="209"/>
      <c r="I609" s="209"/>
      <c r="J609" s="209"/>
      <c r="K609" s="209"/>
      <c r="L609" s="209"/>
      <c r="M609" s="209"/>
      <c r="N609" s="209"/>
      <c r="O609" s="209"/>
      <c r="P609" s="209"/>
      <c r="Q609" s="209"/>
      <c r="R609" s="209"/>
      <c r="S609" s="209"/>
      <c r="T609" s="209"/>
      <c r="U609" s="209"/>
      <c r="V609" s="209"/>
      <c r="W609" s="209"/>
      <c r="X609" s="209"/>
      <c r="Y609" s="209"/>
      <c r="Z609" s="209"/>
      <c r="AA609" s="209"/>
      <c r="AB609" s="209"/>
    </row>
    <row r="610" spans="1:28">
      <c r="A610" s="209"/>
      <c r="B610" s="209"/>
      <c r="C610" s="4"/>
      <c r="D610" s="209"/>
      <c r="E610" s="209"/>
      <c r="F610" s="209"/>
      <c r="G610" s="209"/>
      <c r="H610" s="209"/>
      <c r="I610" s="209"/>
      <c r="J610" s="209"/>
      <c r="K610" s="209"/>
      <c r="L610" s="209"/>
      <c r="M610" s="209"/>
      <c r="N610" s="209"/>
      <c r="O610" s="209"/>
      <c r="P610" s="209"/>
      <c r="Q610" s="209"/>
      <c r="R610" s="209"/>
      <c r="S610" s="209"/>
      <c r="T610" s="209"/>
      <c r="U610" s="209"/>
      <c r="V610" s="209"/>
      <c r="W610" s="209"/>
      <c r="X610" s="209"/>
      <c r="Y610" s="209"/>
      <c r="Z610" s="209"/>
      <c r="AA610" s="209"/>
      <c r="AB610" s="209"/>
    </row>
    <row r="611" spans="1:28">
      <c r="A611" s="209"/>
      <c r="B611" s="209"/>
      <c r="C611" s="4"/>
      <c r="D611" s="209"/>
      <c r="E611" s="209"/>
      <c r="F611" s="209"/>
      <c r="G611" s="209"/>
      <c r="H611" s="209"/>
      <c r="I611" s="209"/>
      <c r="J611" s="209"/>
      <c r="K611" s="209"/>
      <c r="L611" s="209"/>
      <c r="M611" s="209"/>
      <c r="N611" s="209"/>
      <c r="O611" s="209"/>
      <c r="P611" s="209"/>
      <c r="Q611" s="209"/>
      <c r="R611" s="209"/>
      <c r="S611" s="209"/>
      <c r="T611" s="209"/>
      <c r="U611" s="209"/>
      <c r="V611" s="209"/>
      <c r="W611" s="209"/>
      <c r="X611" s="209"/>
      <c r="Y611" s="209"/>
      <c r="Z611" s="209"/>
      <c r="AA611" s="209"/>
      <c r="AB611" s="209"/>
    </row>
    <row r="612" spans="1:28">
      <c r="A612" s="209"/>
      <c r="B612" s="209"/>
      <c r="C612" s="4"/>
      <c r="D612" s="209"/>
      <c r="E612" s="209"/>
      <c r="F612" s="209"/>
      <c r="G612" s="209"/>
      <c r="H612" s="209"/>
      <c r="I612" s="209"/>
      <c r="J612" s="209"/>
      <c r="K612" s="209"/>
      <c r="L612" s="209"/>
      <c r="M612" s="209"/>
      <c r="N612" s="209"/>
      <c r="O612" s="209"/>
      <c r="P612" s="209"/>
      <c r="Q612" s="209"/>
      <c r="R612" s="209"/>
      <c r="S612" s="209"/>
      <c r="T612" s="209"/>
      <c r="U612" s="209"/>
      <c r="V612" s="209"/>
      <c r="W612" s="209"/>
      <c r="X612" s="209"/>
      <c r="Y612" s="209"/>
      <c r="Z612" s="209"/>
      <c r="AA612" s="209"/>
      <c r="AB612" s="209"/>
    </row>
    <row r="613" spans="1:28">
      <c r="A613" s="209"/>
      <c r="B613" s="209"/>
      <c r="C613" s="4"/>
      <c r="D613" s="209"/>
      <c r="E613" s="209"/>
      <c r="F613" s="209"/>
      <c r="G613" s="209"/>
      <c r="H613" s="209"/>
      <c r="I613" s="209"/>
      <c r="J613" s="209"/>
      <c r="K613" s="209"/>
      <c r="L613" s="209"/>
      <c r="M613" s="209"/>
      <c r="N613" s="209"/>
      <c r="O613" s="209"/>
      <c r="P613" s="209"/>
      <c r="Q613" s="209"/>
      <c r="R613" s="209"/>
      <c r="S613" s="209"/>
      <c r="T613" s="209"/>
      <c r="U613" s="209"/>
      <c r="V613" s="209"/>
      <c r="W613" s="209"/>
      <c r="X613" s="209"/>
      <c r="Y613" s="209"/>
      <c r="Z613" s="209"/>
      <c r="AA613" s="209"/>
      <c r="AB613" s="209"/>
    </row>
    <row r="614" spans="1:28">
      <c r="A614" s="209"/>
      <c r="B614" s="209"/>
      <c r="C614" s="4"/>
      <c r="D614" s="209"/>
      <c r="E614" s="209"/>
      <c r="F614" s="209"/>
      <c r="G614" s="209"/>
      <c r="H614" s="209"/>
      <c r="I614" s="209"/>
      <c r="J614" s="209"/>
      <c r="K614" s="209"/>
      <c r="L614" s="209"/>
      <c r="M614" s="209"/>
      <c r="N614" s="209"/>
      <c r="O614" s="209"/>
      <c r="P614" s="209"/>
      <c r="Q614" s="209"/>
      <c r="R614" s="209"/>
      <c r="S614" s="209"/>
      <c r="T614" s="209"/>
      <c r="U614" s="209"/>
      <c r="V614" s="209"/>
      <c r="W614" s="209"/>
      <c r="X614" s="209"/>
      <c r="Y614" s="209"/>
      <c r="Z614" s="209"/>
      <c r="AA614" s="209"/>
      <c r="AB614" s="209"/>
    </row>
    <row r="615" spans="1:28">
      <c r="A615" s="209"/>
      <c r="B615" s="209"/>
      <c r="C615" s="4"/>
      <c r="D615" s="209"/>
      <c r="E615" s="209"/>
      <c r="F615" s="209"/>
      <c r="G615" s="209"/>
      <c r="H615" s="209"/>
      <c r="I615" s="209"/>
      <c r="J615" s="209"/>
      <c r="K615" s="209"/>
      <c r="L615" s="209"/>
      <c r="M615" s="209"/>
      <c r="N615" s="209"/>
      <c r="O615" s="209"/>
      <c r="P615" s="209"/>
      <c r="Q615" s="209"/>
      <c r="R615" s="209"/>
      <c r="S615" s="209"/>
      <c r="T615" s="209"/>
      <c r="U615" s="209"/>
      <c r="V615" s="209"/>
      <c r="W615" s="209"/>
      <c r="X615" s="209"/>
      <c r="Y615" s="209"/>
      <c r="Z615" s="209"/>
      <c r="AA615" s="209"/>
      <c r="AB615" s="209"/>
    </row>
    <row r="616" spans="1:28">
      <c r="A616" s="209"/>
      <c r="B616" s="209"/>
      <c r="C616" s="4"/>
      <c r="D616" s="209"/>
      <c r="E616" s="209"/>
      <c r="F616" s="209"/>
      <c r="G616" s="209"/>
      <c r="H616" s="209"/>
      <c r="I616" s="209"/>
      <c r="J616" s="209"/>
      <c r="K616" s="209"/>
      <c r="L616" s="209"/>
      <c r="M616" s="209"/>
      <c r="N616" s="209"/>
      <c r="O616" s="209"/>
      <c r="P616" s="209"/>
      <c r="Q616" s="209"/>
      <c r="R616" s="209"/>
      <c r="S616" s="209"/>
      <c r="T616" s="209"/>
      <c r="U616" s="209"/>
      <c r="V616" s="209"/>
      <c r="W616" s="209"/>
      <c r="X616" s="209"/>
      <c r="Y616" s="209"/>
      <c r="Z616" s="209"/>
      <c r="AA616" s="209"/>
      <c r="AB616" s="209"/>
    </row>
    <row r="617" spans="1:28">
      <c r="A617" s="209"/>
      <c r="B617" s="209"/>
      <c r="C617" s="4"/>
      <c r="D617" s="209"/>
      <c r="E617" s="209"/>
      <c r="F617" s="209"/>
      <c r="G617" s="209"/>
      <c r="H617" s="209"/>
      <c r="I617" s="209"/>
      <c r="J617" s="209"/>
      <c r="K617" s="209"/>
      <c r="L617" s="209"/>
      <c r="M617" s="209"/>
      <c r="N617" s="209"/>
      <c r="O617" s="209"/>
      <c r="P617" s="209"/>
      <c r="Q617" s="209"/>
      <c r="R617" s="209"/>
      <c r="S617" s="209"/>
      <c r="T617" s="209"/>
      <c r="U617" s="209"/>
      <c r="V617" s="209"/>
      <c r="W617" s="209"/>
      <c r="X617" s="209"/>
      <c r="Y617" s="209"/>
      <c r="Z617" s="209"/>
      <c r="AA617" s="209"/>
      <c r="AB617" s="209"/>
    </row>
    <row r="618" spans="1:28">
      <c r="A618" s="209"/>
      <c r="B618" s="209"/>
      <c r="C618" s="4"/>
      <c r="D618" s="209"/>
      <c r="E618" s="209"/>
      <c r="F618" s="209"/>
      <c r="G618" s="209"/>
      <c r="H618" s="209"/>
      <c r="I618" s="209"/>
      <c r="J618" s="209"/>
      <c r="K618" s="209"/>
      <c r="L618" s="209"/>
      <c r="M618" s="209"/>
      <c r="N618" s="209"/>
      <c r="O618" s="209"/>
      <c r="P618" s="209"/>
      <c r="Q618" s="209"/>
      <c r="R618" s="209"/>
      <c r="S618" s="209"/>
      <c r="T618" s="209"/>
      <c r="U618" s="209"/>
      <c r="V618" s="209"/>
      <c r="W618" s="209"/>
      <c r="X618" s="209"/>
      <c r="Y618" s="209"/>
      <c r="Z618" s="209"/>
      <c r="AA618" s="209"/>
      <c r="AB618" s="209"/>
    </row>
    <row r="619" spans="1:28">
      <c r="A619" s="209"/>
      <c r="B619" s="209"/>
      <c r="C619" s="4"/>
      <c r="D619" s="209"/>
      <c r="E619" s="209"/>
      <c r="F619" s="209"/>
      <c r="G619" s="209"/>
      <c r="H619" s="209"/>
      <c r="I619" s="209"/>
      <c r="J619" s="209"/>
      <c r="K619" s="209"/>
      <c r="L619" s="209"/>
      <c r="M619" s="209"/>
      <c r="N619" s="209"/>
      <c r="O619" s="209"/>
      <c r="P619" s="209"/>
      <c r="Q619" s="209"/>
      <c r="R619" s="209"/>
      <c r="S619" s="209"/>
      <c r="T619" s="209"/>
      <c r="U619" s="209"/>
      <c r="V619" s="209"/>
      <c r="W619" s="209"/>
      <c r="X619" s="209"/>
      <c r="Y619" s="209"/>
      <c r="Z619" s="209"/>
      <c r="AA619" s="209"/>
      <c r="AB619" s="209"/>
    </row>
    <row r="620" spans="1:28">
      <c r="A620" s="209"/>
      <c r="B620" s="209"/>
      <c r="C620" s="4"/>
      <c r="D620" s="209"/>
      <c r="E620" s="209"/>
      <c r="F620" s="209"/>
      <c r="G620" s="209"/>
      <c r="H620" s="209"/>
      <c r="I620" s="209"/>
      <c r="J620" s="209"/>
      <c r="K620" s="209"/>
      <c r="L620" s="209"/>
      <c r="M620" s="209"/>
      <c r="N620" s="209"/>
      <c r="O620" s="209"/>
      <c r="P620" s="209"/>
      <c r="Q620" s="209"/>
      <c r="R620" s="209"/>
      <c r="S620" s="209"/>
      <c r="T620" s="209"/>
      <c r="U620" s="209"/>
      <c r="V620" s="209"/>
      <c r="W620" s="209"/>
      <c r="X620" s="209"/>
      <c r="Y620" s="209"/>
      <c r="Z620" s="209"/>
      <c r="AA620" s="209"/>
      <c r="AB620" s="209"/>
    </row>
    <row r="621" spans="1:28">
      <c r="A621" s="209"/>
      <c r="B621" s="209"/>
      <c r="C621" s="4"/>
      <c r="D621" s="209"/>
      <c r="E621" s="209"/>
      <c r="F621" s="209"/>
      <c r="G621" s="209"/>
      <c r="H621" s="209"/>
      <c r="I621" s="209"/>
      <c r="J621" s="209"/>
      <c r="K621" s="209"/>
      <c r="L621" s="209"/>
      <c r="M621" s="209"/>
      <c r="N621" s="209"/>
      <c r="O621" s="209"/>
      <c r="P621" s="209"/>
      <c r="Q621" s="209"/>
      <c r="R621" s="209"/>
      <c r="S621" s="209"/>
      <c r="T621" s="209"/>
      <c r="U621" s="209"/>
      <c r="V621" s="209"/>
      <c r="W621" s="209"/>
      <c r="X621" s="209"/>
      <c r="Y621" s="209"/>
      <c r="Z621" s="209"/>
      <c r="AA621" s="209"/>
      <c r="AB621" s="209"/>
    </row>
    <row r="622" spans="1:28">
      <c r="A622" s="209"/>
      <c r="B622" s="209"/>
      <c r="C622" s="4"/>
      <c r="D622" s="209"/>
      <c r="E622" s="209"/>
      <c r="F622" s="209"/>
      <c r="G622" s="209"/>
      <c r="H622" s="209"/>
      <c r="I622" s="209"/>
      <c r="J622" s="209"/>
      <c r="K622" s="209"/>
      <c r="L622" s="209"/>
      <c r="M622" s="209"/>
      <c r="N622" s="209"/>
      <c r="O622" s="209"/>
      <c r="P622" s="209"/>
      <c r="Q622" s="209"/>
      <c r="R622" s="209"/>
      <c r="S622" s="209"/>
      <c r="T622" s="209"/>
      <c r="U622" s="209"/>
      <c r="V622" s="209"/>
      <c r="W622" s="209"/>
      <c r="X622" s="209"/>
      <c r="Y622" s="209"/>
      <c r="Z622" s="209"/>
      <c r="AA622" s="209"/>
      <c r="AB622" s="209"/>
    </row>
    <row r="623" spans="1:28">
      <c r="A623" s="209"/>
      <c r="B623" s="209"/>
      <c r="C623" s="4"/>
      <c r="D623" s="209"/>
      <c r="E623" s="209"/>
      <c r="F623" s="209"/>
      <c r="G623" s="209"/>
      <c r="H623" s="209"/>
      <c r="I623" s="209"/>
      <c r="J623" s="209"/>
      <c r="K623" s="209"/>
      <c r="L623" s="209"/>
      <c r="M623" s="209"/>
      <c r="N623" s="209"/>
      <c r="O623" s="209"/>
      <c r="P623" s="209"/>
      <c r="Q623" s="209"/>
      <c r="R623" s="209"/>
      <c r="S623" s="209"/>
      <c r="T623" s="209"/>
      <c r="U623" s="209"/>
      <c r="V623" s="209"/>
      <c r="W623" s="209"/>
      <c r="X623" s="209"/>
      <c r="Y623" s="209"/>
      <c r="Z623" s="209"/>
      <c r="AA623" s="209"/>
      <c r="AB623" s="209"/>
    </row>
    <row r="624" spans="1:28">
      <c r="A624" s="209"/>
      <c r="B624" s="209"/>
      <c r="C624" s="4"/>
      <c r="D624" s="209"/>
      <c r="E624" s="209"/>
      <c r="F624" s="209"/>
      <c r="G624" s="209"/>
      <c r="H624" s="209"/>
      <c r="I624" s="209"/>
      <c r="J624" s="209"/>
      <c r="K624" s="209"/>
      <c r="L624" s="209"/>
      <c r="M624" s="209"/>
      <c r="N624" s="209"/>
      <c r="O624" s="209"/>
      <c r="P624" s="209"/>
      <c r="Q624" s="209"/>
      <c r="R624" s="209"/>
      <c r="S624" s="209"/>
      <c r="T624" s="209"/>
      <c r="U624" s="209"/>
      <c r="V624" s="209"/>
      <c r="W624" s="209"/>
      <c r="X624" s="209"/>
      <c r="Y624" s="209"/>
      <c r="Z624" s="209"/>
      <c r="AA624" s="209"/>
      <c r="AB624" s="209"/>
    </row>
    <row r="625" spans="1:28">
      <c r="A625" s="209"/>
      <c r="B625" s="209"/>
      <c r="C625" s="4"/>
      <c r="D625" s="209"/>
      <c r="E625" s="209"/>
      <c r="F625" s="209"/>
      <c r="G625" s="209"/>
      <c r="H625" s="209"/>
      <c r="I625" s="209"/>
      <c r="J625" s="209"/>
      <c r="K625" s="209"/>
      <c r="L625" s="209"/>
      <c r="M625" s="209"/>
      <c r="N625" s="209"/>
      <c r="O625" s="209"/>
      <c r="P625" s="209"/>
      <c r="Q625" s="209"/>
      <c r="R625" s="209"/>
      <c r="S625" s="209"/>
      <c r="T625" s="209"/>
      <c r="U625" s="209"/>
      <c r="V625" s="209"/>
      <c r="W625" s="209"/>
      <c r="X625" s="209"/>
      <c r="Y625" s="209"/>
      <c r="Z625" s="209"/>
      <c r="AA625" s="209"/>
      <c r="AB625" s="209"/>
    </row>
    <row r="626" spans="1:28">
      <c r="A626" s="209"/>
      <c r="B626" s="209"/>
      <c r="C626" s="4"/>
      <c r="D626" s="209"/>
      <c r="E626" s="209"/>
      <c r="F626" s="209"/>
      <c r="G626" s="209"/>
      <c r="H626" s="209"/>
      <c r="I626" s="209"/>
      <c r="J626" s="209"/>
      <c r="K626" s="209"/>
      <c r="L626" s="209"/>
      <c r="M626" s="209"/>
      <c r="N626" s="209"/>
      <c r="O626" s="209"/>
      <c r="P626" s="209"/>
      <c r="Q626" s="209"/>
      <c r="R626" s="209"/>
      <c r="S626" s="209"/>
      <c r="T626" s="209"/>
      <c r="U626" s="209"/>
      <c r="V626" s="209"/>
      <c r="W626" s="209"/>
      <c r="X626" s="209"/>
      <c r="Y626" s="209"/>
      <c r="Z626" s="209"/>
      <c r="AA626" s="209"/>
      <c r="AB626" s="209"/>
    </row>
    <row r="627" spans="1:28">
      <c r="A627" s="209"/>
      <c r="B627" s="209"/>
      <c r="C627" s="4"/>
      <c r="D627" s="209"/>
      <c r="E627" s="209"/>
      <c r="F627" s="209"/>
      <c r="G627" s="209"/>
      <c r="H627" s="209"/>
      <c r="I627" s="209"/>
      <c r="J627" s="209"/>
      <c r="K627" s="209"/>
      <c r="L627" s="209"/>
      <c r="M627" s="209"/>
      <c r="N627" s="209"/>
      <c r="O627" s="209"/>
      <c r="P627" s="209"/>
      <c r="Q627" s="209"/>
      <c r="R627" s="209"/>
      <c r="S627" s="209"/>
      <c r="T627" s="209"/>
      <c r="U627" s="209"/>
      <c r="V627" s="209"/>
      <c r="W627" s="209"/>
      <c r="X627" s="209"/>
      <c r="Y627" s="209"/>
      <c r="Z627" s="209"/>
      <c r="AA627" s="209"/>
      <c r="AB627" s="209"/>
    </row>
    <row r="628" spans="1:28">
      <c r="A628" s="209"/>
      <c r="B628" s="209"/>
      <c r="C628" s="4"/>
      <c r="D628" s="209"/>
      <c r="E628" s="209"/>
      <c r="F628" s="209"/>
      <c r="G628" s="209"/>
      <c r="H628" s="209"/>
      <c r="I628" s="209"/>
      <c r="J628" s="209"/>
      <c r="K628" s="209"/>
      <c r="L628" s="209"/>
      <c r="M628" s="209"/>
      <c r="N628" s="209"/>
      <c r="O628" s="209"/>
      <c r="P628" s="209"/>
      <c r="Q628" s="209"/>
      <c r="R628" s="209"/>
      <c r="S628" s="209"/>
      <c r="T628" s="209"/>
      <c r="U628" s="209"/>
      <c r="V628" s="209"/>
      <c r="W628" s="209"/>
      <c r="X628" s="209"/>
      <c r="Y628" s="209"/>
      <c r="Z628" s="209"/>
      <c r="AA628" s="209"/>
      <c r="AB628" s="209"/>
    </row>
    <row r="629" spans="1:28">
      <c r="A629" s="209"/>
      <c r="B629" s="209"/>
      <c r="C629" s="4"/>
      <c r="D629" s="209"/>
      <c r="E629" s="209"/>
      <c r="F629" s="209"/>
      <c r="G629" s="209"/>
      <c r="H629" s="209"/>
      <c r="I629" s="209"/>
      <c r="J629" s="209"/>
      <c r="K629" s="209"/>
      <c r="L629" s="209"/>
      <c r="M629" s="209"/>
      <c r="N629" s="209"/>
      <c r="O629" s="209"/>
      <c r="P629" s="209"/>
      <c r="Q629" s="209"/>
      <c r="R629" s="209"/>
      <c r="S629" s="209"/>
      <c r="T629" s="209"/>
      <c r="U629" s="209"/>
      <c r="V629" s="209"/>
      <c r="W629" s="209"/>
      <c r="X629" s="209"/>
      <c r="Y629" s="209"/>
      <c r="Z629" s="209"/>
      <c r="AA629" s="209"/>
      <c r="AB629" s="209"/>
    </row>
    <row r="630" spans="1:28">
      <c r="A630" s="209"/>
      <c r="B630" s="209"/>
      <c r="C630" s="4"/>
      <c r="D630" s="209"/>
      <c r="E630" s="209"/>
      <c r="F630" s="209"/>
      <c r="G630" s="209"/>
      <c r="H630" s="209"/>
      <c r="I630" s="209"/>
      <c r="J630" s="209"/>
      <c r="K630" s="209"/>
      <c r="L630" s="209"/>
      <c r="M630" s="209"/>
      <c r="N630" s="209"/>
      <c r="O630" s="209"/>
      <c r="P630" s="209"/>
      <c r="Q630" s="209"/>
      <c r="R630" s="209"/>
      <c r="S630" s="209"/>
      <c r="T630" s="209"/>
      <c r="U630" s="209"/>
      <c r="V630" s="209"/>
      <c r="W630" s="209"/>
      <c r="X630" s="209"/>
      <c r="Y630" s="209"/>
      <c r="Z630" s="209"/>
      <c r="AA630" s="209"/>
      <c r="AB630" s="209"/>
    </row>
    <row r="631" spans="1:28">
      <c r="A631" s="209"/>
      <c r="B631" s="209"/>
      <c r="C631" s="4"/>
      <c r="D631" s="209"/>
      <c r="E631" s="209"/>
      <c r="F631" s="209"/>
      <c r="G631" s="209"/>
      <c r="H631" s="209"/>
      <c r="I631" s="209"/>
      <c r="J631" s="209"/>
      <c r="K631" s="209"/>
      <c r="L631" s="209"/>
      <c r="M631" s="209"/>
      <c r="N631" s="209"/>
      <c r="O631" s="209"/>
      <c r="P631" s="209"/>
      <c r="Q631" s="209"/>
      <c r="R631" s="209"/>
      <c r="S631" s="209"/>
      <c r="T631" s="209"/>
      <c r="U631" s="209"/>
      <c r="V631" s="209"/>
      <c r="W631" s="209"/>
      <c r="X631" s="209"/>
      <c r="Y631" s="209"/>
      <c r="Z631" s="209"/>
      <c r="AA631" s="209"/>
      <c r="AB631" s="209"/>
    </row>
    <row r="632" spans="1:28">
      <c r="A632" s="209"/>
      <c r="B632" s="209"/>
      <c r="C632" s="4"/>
      <c r="D632" s="209"/>
      <c r="E632" s="209"/>
      <c r="F632" s="209"/>
      <c r="G632" s="209"/>
      <c r="H632" s="209"/>
      <c r="I632" s="209"/>
      <c r="J632" s="209"/>
      <c r="K632" s="209"/>
      <c r="L632" s="209"/>
      <c r="M632" s="209"/>
      <c r="N632" s="209"/>
      <c r="O632" s="209"/>
      <c r="P632" s="209"/>
      <c r="Q632" s="209"/>
      <c r="R632" s="209"/>
      <c r="S632" s="209"/>
      <c r="T632" s="209"/>
      <c r="U632" s="209"/>
      <c r="V632" s="209"/>
      <c r="W632" s="209"/>
      <c r="X632" s="209"/>
      <c r="Y632" s="209"/>
      <c r="Z632" s="209"/>
      <c r="AA632" s="209"/>
      <c r="AB632" s="209"/>
    </row>
    <row r="633" spans="1:28">
      <c r="A633" s="209"/>
      <c r="B633" s="209"/>
      <c r="C633" s="4"/>
      <c r="D633" s="209"/>
      <c r="E633" s="209"/>
      <c r="F633" s="209"/>
      <c r="G633" s="209"/>
      <c r="H633" s="209"/>
      <c r="I633" s="209"/>
      <c r="J633" s="209"/>
      <c r="K633" s="209"/>
      <c r="L633" s="209"/>
      <c r="M633" s="209"/>
      <c r="N633" s="209"/>
      <c r="O633" s="209"/>
      <c r="P633" s="209"/>
      <c r="Q633" s="209"/>
      <c r="R633" s="209"/>
      <c r="S633" s="209"/>
      <c r="T633" s="209"/>
      <c r="U633" s="209"/>
      <c r="V633" s="209"/>
      <c r="W633" s="209"/>
      <c r="X633" s="209"/>
      <c r="Y633" s="209"/>
      <c r="Z633" s="209"/>
      <c r="AA633" s="209"/>
      <c r="AB633" s="209"/>
    </row>
    <row r="634" spans="1:28">
      <c r="A634" s="209"/>
      <c r="B634" s="209"/>
      <c r="C634" s="4"/>
      <c r="D634" s="209"/>
      <c r="E634" s="209"/>
      <c r="F634" s="209"/>
      <c r="G634" s="209"/>
      <c r="H634" s="209"/>
      <c r="I634" s="209"/>
      <c r="J634" s="209"/>
      <c r="K634" s="209"/>
      <c r="L634" s="209"/>
      <c r="M634" s="209"/>
      <c r="N634" s="209"/>
      <c r="O634" s="209"/>
      <c r="P634" s="209"/>
      <c r="Q634" s="209"/>
      <c r="R634" s="209"/>
      <c r="S634" s="209"/>
      <c r="T634" s="209"/>
      <c r="U634" s="209"/>
      <c r="V634" s="209"/>
      <c r="W634" s="209"/>
      <c r="X634" s="209"/>
      <c r="Y634" s="209"/>
      <c r="Z634" s="209"/>
      <c r="AA634" s="209"/>
      <c r="AB634" s="209"/>
    </row>
    <row r="635" spans="1:28">
      <c r="A635" s="209"/>
      <c r="B635" s="209"/>
      <c r="C635" s="4"/>
      <c r="D635" s="209"/>
      <c r="E635" s="209"/>
      <c r="F635" s="209"/>
      <c r="G635" s="209"/>
      <c r="H635" s="209"/>
      <c r="I635" s="209"/>
      <c r="J635" s="209"/>
      <c r="K635" s="209"/>
      <c r="L635" s="209"/>
      <c r="M635" s="209"/>
      <c r="N635" s="209"/>
      <c r="O635" s="209"/>
      <c r="P635" s="209"/>
      <c r="Q635" s="209"/>
      <c r="R635" s="209"/>
      <c r="S635" s="209"/>
      <c r="T635" s="209"/>
      <c r="U635" s="209"/>
      <c r="V635" s="209"/>
      <c r="W635" s="209"/>
      <c r="X635" s="209"/>
      <c r="Y635" s="209"/>
      <c r="Z635" s="209"/>
      <c r="AA635" s="209"/>
      <c r="AB635" s="209"/>
    </row>
    <row r="636" spans="1:28">
      <c r="A636" s="209"/>
      <c r="B636" s="209"/>
      <c r="C636" s="4"/>
      <c r="D636" s="209"/>
      <c r="E636" s="209"/>
      <c r="F636" s="209"/>
      <c r="G636" s="209"/>
      <c r="H636" s="209"/>
      <c r="I636" s="209"/>
      <c r="J636" s="209"/>
      <c r="K636" s="209"/>
      <c r="L636" s="209"/>
      <c r="M636" s="209"/>
      <c r="N636" s="209"/>
      <c r="O636" s="209"/>
      <c r="P636" s="209"/>
      <c r="Q636" s="209"/>
      <c r="R636" s="209"/>
      <c r="S636" s="209"/>
      <c r="T636" s="209"/>
      <c r="U636" s="209"/>
      <c r="V636" s="209"/>
      <c r="W636" s="209"/>
      <c r="X636" s="209"/>
      <c r="Y636" s="209"/>
      <c r="Z636" s="209"/>
      <c r="AA636" s="209"/>
      <c r="AB636" s="209"/>
    </row>
    <row r="637" spans="1:28">
      <c r="A637" s="209"/>
      <c r="B637" s="209"/>
      <c r="C637" s="4"/>
      <c r="D637" s="209"/>
      <c r="E637" s="209"/>
      <c r="F637" s="209"/>
      <c r="G637" s="209"/>
      <c r="H637" s="209"/>
      <c r="I637" s="209"/>
      <c r="J637" s="209"/>
      <c r="K637" s="209"/>
      <c r="L637" s="209"/>
      <c r="M637" s="209"/>
      <c r="N637" s="209"/>
      <c r="O637" s="209"/>
      <c r="P637" s="209"/>
      <c r="Q637" s="209"/>
      <c r="R637" s="209"/>
      <c r="S637" s="209"/>
      <c r="T637" s="209"/>
      <c r="U637" s="209"/>
      <c r="V637" s="209"/>
      <c r="W637" s="209"/>
      <c r="X637" s="209"/>
      <c r="Y637" s="209"/>
      <c r="Z637" s="209"/>
      <c r="AA637" s="209"/>
      <c r="AB637" s="209"/>
    </row>
    <row r="638" spans="1:28">
      <c r="A638" s="209"/>
      <c r="B638" s="209"/>
      <c r="C638" s="4"/>
      <c r="D638" s="209"/>
      <c r="E638" s="209"/>
      <c r="F638" s="209"/>
      <c r="G638" s="209"/>
      <c r="H638" s="209"/>
      <c r="I638" s="209"/>
      <c r="J638" s="209"/>
      <c r="K638" s="209"/>
      <c r="L638" s="209"/>
      <c r="M638" s="209"/>
      <c r="N638" s="209"/>
      <c r="O638" s="209"/>
      <c r="P638" s="209"/>
      <c r="Q638" s="209"/>
      <c r="R638" s="209"/>
      <c r="S638" s="209"/>
      <c r="T638" s="209"/>
      <c r="U638" s="209"/>
      <c r="V638" s="209"/>
      <c r="W638" s="209"/>
      <c r="X638" s="209"/>
      <c r="Y638" s="209"/>
      <c r="Z638" s="209"/>
      <c r="AA638" s="209"/>
      <c r="AB638" s="209"/>
    </row>
    <row r="639" spans="1:28">
      <c r="A639" s="209"/>
      <c r="B639" s="209"/>
      <c r="C639" s="4"/>
      <c r="D639" s="209"/>
      <c r="E639" s="209"/>
      <c r="F639" s="209"/>
      <c r="G639" s="209"/>
      <c r="H639" s="209"/>
      <c r="I639" s="209"/>
      <c r="J639" s="209"/>
      <c r="K639" s="209"/>
      <c r="L639" s="209"/>
      <c r="M639" s="209"/>
      <c r="N639" s="209"/>
      <c r="O639" s="209"/>
      <c r="P639" s="209"/>
      <c r="Q639" s="209"/>
      <c r="R639" s="209"/>
      <c r="S639" s="209"/>
      <c r="T639" s="209"/>
      <c r="U639" s="209"/>
      <c r="V639" s="209"/>
      <c r="W639" s="209"/>
      <c r="X639" s="209"/>
      <c r="Y639" s="209"/>
      <c r="Z639" s="209"/>
      <c r="AA639" s="209"/>
      <c r="AB639" s="209"/>
    </row>
    <row r="640" spans="1:28">
      <c r="A640" s="209"/>
      <c r="B640" s="209"/>
      <c r="C640" s="4"/>
      <c r="D640" s="209"/>
      <c r="E640" s="209"/>
      <c r="F640" s="209"/>
      <c r="G640" s="209"/>
      <c r="H640" s="209"/>
      <c r="I640" s="209"/>
      <c r="J640" s="209"/>
      <c r="K640" s="209"/>
      <c r="L640" s="209"/>
      <c r="M640" s="209"/>
      <c r="N640" s="209"/>
      <c r="O640" s="209"/>
      <c r="P640" s="209"/>
      <c r="Q640" s="209"/>
      <c r="R640" s="209"/>
      <c r="S640" s="209"/>
      <c r="T640" s="209"/>
      <c r="U640" s="209"/>
      <c r="V640" s="209"/>
      <c r="W640" s="209"/>
      <c r="X640" s="209"/>
      <c r="Y640" s="209"/>
      <c r="Z640" s="209"/>
      <c r="AA640" s="209"/>
      <c r="AB640" s="209"/>
    </row>
    <row r="641" spans="1:28">
      <c r="A641" s="209"/>
      <c r="B641" s="209"/>
      <c r="C641" s="4"/>
      <c r="D641" s="209"/>
      <c r="E641" s="209"/>
      <c r="F641" s="209"/>
      <c r="G641" s="209"/>
      <c r="H641" s="209"/>
      <c r="I641" s="209"/>
      <c r="J641" s="209"/>
      <c r="K641" s="209"/>
      <c r="L641" s="209"/>
      <c r="M641" s="209"/>
      <c r="N641" s="209"/>
      <c r="O641" s="209"/>
      <c r="P641" s="209"/>
      <c r="Q641" s="209"/>
      <c r="R641" s="209"/>
      <c r="S641" s="209"/>
      <c r="T641" s="209"/>
      <c r="U641" s="209"/>
      <c r="V641" s="209"/>
      <c r="W641" s="209"/>
      <c r="X641" s="209"/>
      <c r="Y641" s="209"/>
      <c r="Z641" s="209"/>
      <c r="AA641" s="209"/>
      <c r="AB641" s="209"/>
    </row>
    <row r="642" spans="1:28">
      <c r="A642" s="209"/>
      <c r="B642" s="209"/>
      <c r="C642" s="4"/>
      <c r="D642" s="209"/>
      <c r="E642" s="209"/>
      <c r="F642" s="209"/>
      <c r="G642" s="209"/>
      <c r="H642" s="209"/>
      <c r="I642" s="209"/>
      <c r="J642" s="209"/>
      <c r="K642" s="209"/>
      <c r="L642" s="209"/>
      <c r="M642" s="209"/>
      <c r="N642" s="209"/>
      <c r="O642" s="209"/>
      <c r="P642" s="209"/>
      <c r="Q642" s="209"/>
      <c r="R642" s="209"/>
      <c r="S642" s="209"/>
      <c r="T642" s="209"/>
      <c r="U642" s="209"/>
      <c r="V642" s="209"/>
      <c r="W642" s="209"/>
      <c r="X642" s="209"/>
      <c r="Y642" s="209"/>
      <c r="Z642" s="209"/>
      <c r="AA642" s="209"/>
      <c r="AB642" s="209"/>
    </row>
    <row r="643" spans="1:28">
      <c r="A643" s="209"/>
      <c r="B643" s="209"/>
      <c r="C643" s="4"/>
      <c r="D643" s="209"/>
      <c r="E643" s="209"/>
      <c r="F643" s="209"/>
      <c r="G643" s="209"/>
      <c r="H643" s="209"/>
      <c r="I643" s="209"/>
      <c r="J643" s="209"/>
      <c r="K643" s="209"/>
      <c r="L643" s="209"/>
      <c r="M643" s="209"/>
      <c r="N643" s="209"/>
      <c r="O643" s="209"/>
      <c r="P643" s="209"/>
      <c r="Q643" s="209"/>
      <c r="R643" s="209"/>
      <c r="S643" s="209"/>
      <c r="T643" s="209"/>
      <c r="U643" s="209"/>
      <c r="V643" s="209"/>
      <c r="W643" s="209"/>
      <c r="X643" s="209"/>
      <c r="Y643" s="209"/>
      <c r="Z643" s="209"/>
      <c r="AA643" s="209"/>
      <c r="AB643" s="209"/>
    </row>
    <row r="644" spans="1:28">
      <c r="A644" s="209"/>
      <c r="B644" s="209"/>
      <c r="C644" s="4"/>
      <c r="D644" s="209"/>
      <c r="E644" s="209"/>
      <c r="F644" s="209"/>
      <c r="G644" s="209"/>
      <c r="H644" s="209"/>
      <c r="I644" s="209"/>
      <c r="J644" s="209"/>
      <c r="K644" s="209"/>
      <c r="L644" s="209"/>
      <c r="M644" s="209"/>
      <c r="N644" s="209"/>
      <c r="O644" s="209"/>
      <c r="P644" s="209"/>
      <c r="Q644" s="209"/>
      <c r="R644" s="209"/>
      <c r="S644" s="209"/>
      <c r="T644" s="209"/>
      <c r="U644" s="209"/>
      <c r="V644" s="209"/>
      <c r="W644" s="209"/>
      <c r="X644" s="209"/>
      <c r="Y644" s="209"/>
      <c r="Z644" s="209"/>
      <c r="AA644" s="209"/>
      <c r="AB644" s="209"/>
    </row>
    <row r="645" spans="1:28">
      <c r="A645" s="209"/>
      <c r="B645" s="209"/>
      <c r="C645" s="4"/>
      <c r="D645" s="209"/>
      <c r="E645" s="209"/>
      <c r="F645" s="209"/>
      <c r="G645" s="209"/>
      <c r="H645" s="209"/>
      <c r="I645" s="209"/>
      <c r="J645" s="209"/>
      <c r="K645" s="209"/>
      <c r="L645" s="209"/>
      <c r="M645" s="209"/>
      <c r="N645" s="209"/>
      <c r="O645" s="209"/>
      <c r="P645" s="209"/>
      <c r="Q645" s="209"/>
      <c r="R645" s="209"/>
      <c r="S645" s="209"/>
      <c r="T645" s="209"/>
      <c r="U645" s="209"/>
      <c r="V645" s="209"/>
      <c r="W645" s="209"/>
      <c r="X645" s="209"/>
      <c r="Y645" s="209"/>
      <c r="Z645" s="209"/>
      <c r="AA645" s="209"/>
      <c r="AB645" s="209"/>
    </row>
    <row r="646" spans="1:28">
      <c r="A646" s="209"/>
      <c r="B646" s="209"/>
      <c r="C646" s="4"/>
      <c r="D646" s="209"/>
      <c r="E646" s="209"/>
      <c r="F646" s="209"/>
      <c r="G646" s="209"/>
      <c r="H646" s="209"/>
      <c r="I646" s="209"/>
      <c r="J646" s="209"/>
      <c r="K646" s="209"/>
      <c r="L646" s="209"/>
      <c r="M646" s="209"/>
      <c r="N646" s="209"/>
      <c r="O646" s="209"/>
      <c r="P646" s="209"/>
      <c r="Q646" s="209"/>
      <c r="R646" s="209"/>
      <c r="S646" s="209"/>
      <c r="T646" s="209"/>
      <c r="U646" s="209"/>
      <c r="V646" s="209"/>
      <c r="W646" s="209"/>
      <c r="X646" s="209"/>
      <c r="Y646" s="209"/>
      <c r="Z646" s="209"/>
      <c r="AA646" s="209"/>
      <c r="AB646" s="209"/>
    </row>
    <row r="647" spans="1:28">
      <c r="A647" s="209"/>
      <c r="B647" s="209"/>
      <c r="C647" s="4"/>
      <c r="D647" s="209"/>
      <c r="E647" s="209"/>
      <c r="F647" s="209"/>
      <c r="G647" s="209"/>
      <c r="H647" s="209"/>
      <c r="I647" s="209"/>
      <c r="J647" s="209"/>
      <c r="K647" s="209"/>
      <c r="L647" s="209"/>
      <c r="M647" s="209"/>
      <c r="N647" s="209"/>
      <c r="O647" s="209"/>
      <c r="P647" s="209"/>
      <c r="Q647" s="209"/>
      <c r="R647" s="209"/>
      <c r="S647" s="209"/>
      <c r="T647" s="209"/>
      <c r="U647" s="209"/>
      <c r="V647" s="209"/>
      <c r="W647" s="209"/>
      <c r="X647" s="209"/>
      <c r="Y647" s="209"/>
      <c r="Z647" s="209"/>
      <c r="AA647" s="209"/>
      <c r="AB647" s="209"/>
    </row>
    <row r="648" spans="1:28">
      <c r="A648" s="209"/>
      <c r="B648" s="209"/>
      <c r="C648" s="4"/>
      <c r="D648" s="209"/>
      <c r="E648" s="209"/>
      <c r="F648" s="209"/>
      <c r="G648" s="209"/>
      <c r="H648" s="209"/>
      <c r="I648" s="209"/>
      <c r="J648" s="209"/>
      <c r="K648" s="209"/>
      <c r="L648" s="209"/>
      <c r="M648" s="209"/>
      <c r="N648" s="209"/>
      <c r="O648" s="209"/>
      <c r="P648" s="209"/>
      <c r="Q648" s="209"/>
      <c r="R648" s="209"/>
      <c r="S648" s="209"/>
      <c r="T648" s="209"/>
      <c r="U648" s="209"/>
      <c r="V648" s="209"/>
      <c r="W648" s="209"/>
      <c r="X648" s="209"/>
      <c r="Y648" s="209"/>
      <c r="Z648" s="209"/>
      <c r="AA648" s="209"/>
      <c r="AB648" s="209"/>
    </row>
    <row r="649" spans="1:28">
      <c r="A649" s="209"/>
      <c r="B649" s="209"/>
      <c r="C649" s="4"/>
      <c r="D649" s="209"/>
      <c r="E649" s="209"/>
      <c r="F649" s="209"/>
      <c r="G649" s="209"/>
      <c r="H649" s="209"/>
      <c r="I649" s="209"/>
      <c r="J649" s="209"/>
      <c r="K649" s="209"/>
      <c r="L649" s="209"/>
      <c r="M649" s="209"/>
      <c r="N649" s="209"/>
      <c r="O649" s="209"/>
      <c r="P649" s="209"/>
      <c r="Q649" s="209"/>
      <c r="R649" s="209"/>
      <c r="S649" s="209"/>
      <c r="T649" s="209"/>
      <c r="U649" s="209"/>
      <c r="V649" s="209"/>
      <c r="W649" s="209"/>
      <c r="X649" s="209"/>
      <c r="Y649" s="209"/>
      <c r="Z649" s="209"/>
      <c r="AA649" s="209"/>
      <c r="AB649" s="209"/>
    </row>
    <row r="650" spans="1:28">
      <c r="A650" s="209"/>
      <c r="B650" s="209"/>
      <c r="C650" s="4"/>
      <c r="D650" s="209"/>
      <c r="E650" s="209"/>
      <c r="F650" s="209"/>
      <c r="G650" s="209"/>
      <c r="H650" s="209"/>
      <c r="I650" s="209"/>
      <c r="J650" s="209"/>
      <c r="K650" s="209"/>
      <c r="L650" s="209"/>
      <c r="M650" s="209"/>
      <c r="N650" s="209"/>
      <c r="O650" s="209"/>
      <c r="P650" s="209"/>
      <c r="Q650" s="209"/>
      <c r="R650" s="209"/>
      <c r="S650" s="209"/>
      <c r="T650" s="209"/>
      <c r="U650" s="209"/>
      <c r="V650" s="209"/>
      <c r="W650" s="209"/>
      <c r="X650" s="209"/>
      <c r="Y650" s="209"/>
      <c r="Z650" s="209"/>
      <c r="AA650" s="209"/>
      <c r="AB650" s="209"/>
    </row>
    <row r="651" spans="1:28">
      <c r="A651" s="209"/>
      <c r="B651" s="209"/>
      <c r="C651" s="4"/>
      <c r="D651" s="209"/>
      <c r="E651" s="209"/>
      <c r="F651" s="209"/>
      <c r="G651" s="209"/>
      <c r="H651" s="209"/>
      <c r="I651" s="209"/>
      <c r="J651" s="209"/>
      <c r="K651" s="209"/>
      <c r="L651" s="209"/>
      <c r="M651" s="209"/>
      <c r="N651" s="209"/>
      <c r="O651" s="209"/>
      <c r="P651" s="209"/>
      <c r="Q651" s="209"/>
      <c r="R651" s="209"/>
      <c r="S651" s="209"/>
      <c r="T651" s="209"/>
      <c r="U651" s="209"/>
      <c r="V651" s="209"/>
      <c r="W651" s="209"/>
      <c r="X651" s="209"/>
      <c r="Y651" s="209"/>
      <c r="Z651" s="209"/>
      <c r="AA651" s="209"/>
      <c r="AB651" s="209"/>
    </row>
    <row r="652" spans="1:28">
      <c r="A652" s="209"/>
      <c r="B652" s="209"/>
      <c r="C652" s="4"/>
      <c r="D652" s="209"/>
      <c r="E652" s="209"/>
      <c r="F652" s="209"/>
      <c r="G652" s="209"/>
      <c r="H652" s="209"/>
      <c r="I652" s="209"/>
      <c r="J652" s="209"/>
      <c r="K652" s="209"/>
      <c r="L652" s="209"/>
      <c r="M652" s="209"/>
      <c r="N652" s="209"/>
      <c r="O652" s="209"/>
      <c r="P652" s="209"/>
      <c r="Q652" s="209"/>
      <c r="R652" s="209"/>
      <c r="S652" s="209"/>
      <c r="T652" s="209"/>
      <c r="U652" s="209"/>
      <c r="V652" s="209"/>
      <c r="W652" s="209"/>
      <c r="X652" s="209"/>
      <c r="Y652" s="209"/>
      <c r="Z652" s="209"/>
      <c r="AA652" s="209"/>
      <c r="AB652" s="209"/>
    </row>
    <row r="653" spans="1:28">
      <c r="A653" s="209"/>
      <c r="B653" s="209"/>
      <c r="C653" s="4"/>
      <c r="D653" s="209"/>
      <c r="E653" s="209"/>
      <c r="F653" s="209"/>
      <c r="G653" s="209"/>
      <c r="H653" s="209"/>
      <c r="I653" s="209"/>
      <c r="J653" s="209"/>
      <c r="K653" s="209"/>
      <c r="L653" s="209"/>
      <c r="M653" s="209"/>
      <c r="N653" s="209"/>
      <c r="O653" s="209"/>
      <c r="P653" s="209"/>
      <c r="Q653" s="209"/>
      <c r="R653" s="209"/>
      <c r="S653" s="209"/>
      <c r="T653" s="209"/>
      <c r="U653" s="209"/>
      <c r="V653" s="209"/>
      <c r="W653" s="209"/>
      <c r="X653" s="209"/>
      <c r="Y653" s="209"/>
      <c r="Z653" s="209"/>
      <c r="AA653" s="209"/>
      <c r="AB653" s="209"/>
    </row>
    <row r="654" spans="1:28">
      <c r="A654" s="209"/>
      <c r="B654" s="209"/>
      <c r="C654" s="4"/>
      <c r="D654" s="209"/>
      <c r="E654" s="209"/>
      <c r="F654" s="209"/>
      <c r="G654" s="209"/>
      <c r="H654" s="209"/>
      <c r="I654" s="209"/>
      <c r="J654" s="209"/>
      <c r="K654" s="209"/>
      <c r="L654" s="209"/>
      <c r="M654" s="209"/>
      <c r="N654" s="209"/>
      <c r="O654" s="209"/>
      <c r="P654" s="209"/>
      <c r="Q654" s="209"/>
      <c r="R654" s="209"/>
      <c r="S654" s="209"/>
      <c r="T654" s="209"/>
      <c r="U654" s="209"/>
      <c r="V654" s="209"/>
      <c r="W654" s="209"/>
      <c r="X654" s="209"/>
      <c r="Y654" s="209"/>
      <c r="Z654" s="209"/>
      <c r="AA654" s="209"/>
      <c r="AB654" s="209"/>
    </row>
    <row r="655" spans="1:28">
      <c r="A655" s="209"/>
      <c r="B655" s="209"/>
      <c r="C655" s="4"/>
      <c r="D655" s="209"/>
      <c r="E655" s="209"/>
      <c r="F655" s="209"/>
      <c r="G655" s="209"/>
      <c r="H655" s="209"/>
      <c r="I655" s="209"/>
      <c r="J655" s="209"/>
      <c r="K655" s="209"/>
      <c r="L655" s="209"/>
      <c r="M655" s="209"/>
      <c r="N655" s="209"/>
      <c r="O655" s="209"/>
      <c r="P655" s="209"/>
      <c r="Q655" s="209"/>
      <c r="R655" s="209"/>
      <c r="S655" s="209"/>
      <c r="T655" s="209"/>
      <c r="U655" s="209"/>
      <c r="V655" s="209"/>
      <c r="W655" s="209"/>
      <c r="X655" s="209"/>
      <c r="Y655" s="209"/>
      <c r="Z655" s="209"/>
      <c r="AA655" s="209"/>
      <c r="AB655" s="209"/>
    </row>
    <row r="656" spans="1:28">
      <c r="A656" s="209"/>
      <c r="B656" s="209"/>
      <c r="C656" s="4"/>
      <c r="D656" s="209"/>
      <c r="E656" s="209"/>
      <c r="F656" s="209"/>
      <c r="G656" s="209"/>
      <c r="H656" s="209"/>
      <c r="I656" s="209"/>
      <c r="J656" s="209"/>
      <c r="K656" s="209"/>
      <c r="L656" s="209"/>
      <c r="M656" s="209"/>
      <c r="N656" s="209"/>
      <c r="O656" s="209"/>
      <c r="P656" s="209"/>
      <c r="Q656" s="209"/>
      <c r="R656" s="209"/>
      <c r="S656" s="209"/>
      <c r="T656" s="209"/>
      <c r="U656" s="209"/>
      <c r="V656" s="209"/>
      <c r="W656" s="209"/>
      <c r="X656" s="209"/>
      <c r="Y656" s="209"/>
      <c r="Z656" s="209"/>
      <c r="AA656" s="209"/>
      <c r="AB656" s="209"/>
    </row>
    <row r="657" spans="1:28">
      <c r="A657" s="209"/>
      <c r="B657" s="209"/>
      <c r="C657" s="4"/>
      <c r="D657" s="209"/>
      <c r="E657" s="209"/>
      <c r="F657" s="209"/>
      <c r="G657" s="209"/>
      <c r="H657" s="209"/>
      <c r="I657" s="209"/>
      <c r="J657" s="209"/>
      <c r="K657" s="209"/>
      <c r="L657" s="209"/>
      <c r="M657" s="209"/>
      <c r="N657" s="209"/>
      <c r="O657" s="209"/>
      <c r="P657" s="209"/>
      <c r="Q657" s="209"/>
      <c r="R657" s="209"/>
      <c r="S657" s="209"/>
      <c r="T657" s="209"/>
      <c r="U657" s="209"/>
      <c r="V657" s="209"/>
      <c r="W657" s="209"/>
      <c r="X657" s="209"/>
      <c r="Y657" s="209"/>
      <c r="Z657" s="209"/>
      <c r="AA657" s="209"/>
      <c r="AB657" s="209"/>
    </row>
    <row r="658" spans="1:28">
      <c r="A658" s="209"/>
      <c r="B658" s="209"/>
      <c r="C658" s="4"/>
      <c r="D658" s="209"/>
      <c r="E658" s="209"/>
      <c r="F658" s="209"/>
      <c r="G658" s="209"/>
      <c r="H658" s="209"/>
      <c r="I658" s="209"/>
      <c r="J658" s="209"/>
      <c r="K658" s="209"/>
      <c r="L658" s="209"/>
      <c r="M658" s="209"/>
      <c r="N658" s="209"/>
      <c r="O658" s="209"/>
      <c r="P658" s="209"/>
      <c r="Q658" s="209"/>
      <c r="R658" s="209"/>
      <c r="S658" s="209"/>
      <c r="T658" s="209"/>
      <c r="U658" s="209"/>
      <c r="V658" s="209"/>
      <c r="W658" s="209"/>
      <c r="X658" s="209"/>
      <c r="Y658" s="209"/>
      <c r="Z658" s="209"/>
      <c r="AA658" s="209"/>
      <c r="AB658" s="209"/>
    </row>
    <row r="659" spans="1:28">
      <c r="A659" s="209"/>
      <c r="B659" s="209"/>
      <c r="C659" s="4"/>
      <c r="D659" s="209"/>
      <c r="E659" s="209"/>
      <c r="F659" s="209"/>
      <c r="G659" s="209"/>
      <c r="H659" s="209"/>
      <c r="I659" s="209"/>
      <c r="J659" s="209"/>
      <c r="K659" s="209"/>
      <c r="L659" s="209"/>
      <c r="M659" s="209"/>
      <c r="N659" s="209"/>
      <c r="O659" s="209"/>
      <c r="P659" s="209"/>
      <c r="Q659" s="209"/>
      <c r="R659" s="209"/>
      <c r="S659" s="209"/>
      <c r="T659" s="209"/>
      <c r="U659" s="209"/>
      <c r="V659" s="209"/>
      <c r="W659" s="209"/>
      <c r="X659" s="209"/>
      <c r="Y659" s="209"/>
      <c r="Z659" s="209"/>
      <c r="AA659" s="209"/>
      <c r="AB659" s="209"/>
    </row>
    <row r="660" spans="1:28">
      <c r="A660" s="209"/>
      <c r="B660" s="209"/>
      <c r="C660" s="4"/>
      <c r="D660" s="209"/>
      <c r="E660" s="209"/>
      <c r="F660" s="209"/>
      <c r="G660" s="209"/>
      <c r="H660" s="209"/>
      <c r="I660" s="209"/>
      <c r="J660" s="209"/>
      <c r="K660" s="209"/>
      <c r="L660" s="209"/>
      <c r="M660" s="209"/>
      <c r="N660" s="209"/>
      <c r="O660" s="209"/>
      <c r="P660" s="209"/>
      <c r="Q660" s="209"/>
      <c r="R660" s="209"/>
      <c r="S660" s="209"/>
      <c r="T660" s="209"/>
      <c r="U660" s="209"/>
      <c r="V660" s="209"/>
      <c r="W660" s="209"/>
      <c r="X660" s="209"/>
      <c r="Y660" s="209"/>
      <c r="Z660" s="209"/>
      <c r="AA660" s="209"/>
      <c r="AB660" s="209"/>
    </row>
    <row r="661" spans="1:28">
      <c r="A661" s="209"/>
      <c r="B661" s="209"/>
      <c r="C661" s="4"/>
      <c r="D661" s="209"/>
      <c r="E661" s="209"/>
      <c r="F661" s="209"/>
      <c r="G661" s="209"/>
      <c r="H661" s="209"/>
      <c r="I661" s="209"/>
      <c r="J661" s="209"/>
      <c r="K661" s="209"/>
      <c r="L661" s="209"/>
      <c r="M661" s="209"/>
      <c r="N661" s="209"/>
      <c r="O661" s="209"/>
      <c r="P661" s="209"/>
      <c r="Q661" s="209"/>
      <c r="R661" s="209"/>
      <c r="S661" s="209"/>
      <c r="T661" s="209"/>
      <c r="U661" s="209"/>
      <c r="V661" s="209"/>
      <c r="W661" s="209"/>
      <c r="X661" s="209"/>
      <c r="Y661" s="209"/>
      <c r="Z661" s="209"/>
      <c r="AA661" s="209"/>
      <c r="AB661" s="209"/>
    </row>
    <row r="662" spans="1:28">
      <c r="A662" s="209"/>
      <c r="B662" s="209"/>
      <c r="C662" s="4"/>
      <c r="D662" s="209"/>
      <c r="E662" s="209"/>
      <c r="F662" s="209"/>
      <c r="G662" s="209"/>
      <c r="H662" s="209"/>
      <c r="I662" s="209"/>
      <c r="J662" s="209"/>
      <c r="K662" s="209"/>
      <c r="L662" s="209"/>
      <c r="M662" s="209"/>
      <c r="N662" s="209"/>
      <c r="O662" s="209"/>
      <c r="P662" s="209"/>
      <c r="Q662" s="209"/>
      <c r="R662" s="209"/>
      <c r="S662" s="209"/>
      <c r="T662" s="209"/>
      <c r="U662" s="209"/>
      <c r="V662" s="209"/>
      <c r="W662" s="209"/>
      <c r="X662" s="209"/>
      <c r="Y662" s="209"/>
      <c r="Z662" s="209"/>
      <c r="AA662" s="209"/>
      <c r="AB662" s="209"/>
    </row>
    <row r="663" spans="1:28">
      <c r="A663" s="209"/>
      <c r="B663" s="209"/>
      <c r="C663" s="4"/>
      <c r="D663" s="209"/>
      <c r="E663" s="209"/>
      <c r="F663" s="209"/>
      <c r="G663" s="209"/>
      <c r="H663" s="209"/>
      <c r="I663" s="209"/>
      <c r="J663" s="209"/>
      <c r="K663" s="209"/>
      <c r="L663" s="209"/>
      <c r="M663" s="209"/>
      <c r="N663" s="209"/>
      <c r="O663" s="209"/>
      <c r="P663" s="209"/>
      <c r="Q663" s="209"/>
      <c r="R663" s="209"/>
      <c r="S663" s="209"/>
      <c r="T663" s="209"/>
      <c r="U663" s="209"/>
      <c r="V663" s="209"/>
      <c r="W663" s="209"/>
      <c r="X663" s="209"/>
      <c r="Y663" s="209"/>
      <c r="Z663" s="209"/>
      <c r="AA663" s="209"/>
      <c r="AB663" s="209"/>
    </row>
    <row r="664" spans="1:28">
      <c r="A664" s="209"/>
      <c r="B664" s="209"/>
      <c r="C664" s="4"/>
      <c r="D664" s="209"/>
      <c r="E664" s="209"/>
      <c r="F664" s="209"/>
      <c r="G664" s="209"/>
      <c r="H664" s="209"/>
      <c r="I664" s="209"/>
      <c r="J664" s="209"/>
      <c r="K664" s="209"/>
      <c r="L664" s="209"/>
      <c r="M664" s="209"/>
      <c r="N664" s="209"/>
      <c r="O664" s="209"/>
      <c r="P664" s="209"/>
      <c r="Q664" s="209"/>
      <c r="R664" s="209"/>
      <c r="S664" s="209"/>
      <c r="T664" s="209"/>
      <c r="U664" s="209"/>
      <c r="V664" s="209"/>
      <c r="W664" s="209"/>
      <c r="X664" s="209"/>
      <c r="Y664" s="209"/>
      <c r="Z664" s="209"/>
      <c r="AA664" s="209"/>
      <c r="AB664" s="209"/>
    </row>
    <row r="665" spans="1:28">
      <c r="A665" s="209"/>
      <c r="B665" s="209"/>
      <c r="C665" s="4"/>
      <c r="D665" s="209"/>
      <c r="E665" s="209"/>
      <c r="F665" s="209"/>
      <c r="G665" s="209"/>
      <c r="H665" s="209"/>
      <c r="I665" s="209"/>
      <c r="J665" s="209"/>
      <c r="K665" s="209"/>
      <c r="L665" s="209"/>
      <c r="M665" s="209"/>
      <c r="N665" s="209"/>
      <c r="O665" s="209"/>
      <c r="P665" s="209"/>
      <c r="Q665" s="209"/>
      <c r="R665" s="209"/>
      <c r="S665" s="209"/>
      <c r="T665" s="209"/>
      <c r="U665" s="209"/>
      <c r="V665" s="209"/>
      <c r="W665" s="209"/>
      <c r="X665" s="209"/>
      <c r="Y665" s="209"/>
      <c r="Z665" s="209"/>
      <c r="AA665" s="209"/>
      <c r="AB665" s="209"/>
    </row>
    <row r="666" spans="1:28">
      <c r="A666" s="209"/>
      <c r="B666" s="209"/>
      <c r="C666" s="4"/>
      <c r="D666" s="209"/>
      <c r="E666" s="209"/>
      <c r="F666" s="209"/>
      <c r="G666" s="209"/>
      <c r="H666" s="209"/>
      <c r="I666" s="209"/>
      <c r="J666" s="209"/>
      <c r="K666" s="209"/>
      <c r="L666" s="209"/>
      <c r="M666" s="209"/>
      <c r="N666" s="209"/>
      <c r="O666" s="209"/>
      <c r="P666" s="209"/>
      <c r="Q666" s="209"/>
      <c r="R666" s="209"/>
      <c r="S666" s="209"/>
      <c r="T666" s="209"/>
      <c r="U666" s="209"/>
      <c r="V666" s="209"/>
      <c r="W666" s="209"/>
      <c r="X666" s="209"/>
      <c r="Y666" s="209"/>
      <c r="Z666" s="209"/>
      <c r="AA666" s="209"/>
      <c r="AB666" s="209"/>
    </row>
    <row r="667" spans="1:28">
      <c r="A667" s="209"/>
      <c r="B667" s="209"/>
      <c r="C667" s="4"/>
      <c r="D667" s="209"/>
      <c r="E667" s="209"/>
      <c r="F667" s="209"/>
      <c r="G667" s="209"/>
      <c r="H667" s="209"/>
      <c r="I667" s="209"/>
      <c r="J667" s="209"/>
      <c r="K667" s="209"/>
      <c r="L667" s="209"/>
      <c r="M667" s="209"/>
      <c r="N667" s="209"/>
      <c r="O667" s="209"/>
      <c r="P667" s="209"/>
      <c r="Q667" s="209"/>
      <c r="R667" s="209"/>
      <c r="S667" s="209"/>
      <c r="T667" s="209"/>
      <c r="U667" s="209"/>
      <c r="V667" s="209"/>
      <c r="W667" s="209"/>
      <c r="X667" s="209"/>
      <c r="Y667" s="209"/>
      <c r="Z667" s="209"/>
      <c r="AA667" s="209"/>
      <c r="AB667" s="209"/>
    </row>
    <row r="668" spans="1:28">
      <c r="A668" s="209"/>
      <c r="B668" s="209"/>
      <c r="C668" s="4"/>
      <c r="D668" s="209"/>
      <c r="E668" s="209"/>
      <c r="F668" s="209"/>
      <c r="G668" s="209"/>
      <c r="H668" s="209"/>
      <c r="I668" s="209"/>
      <c r="J668" s="209"/>
      <c r="K668" s="209"/>
      <c r="L668" s="209"/>
      <c r="M668" s="209"/>
      <c r="N668" s="209"/>
      <c r="O668" s="209"/>
      <c r="P668" s="209"/>
      <c r="Q668" s="209"/>
      <c r="R668" s="209"/>
      <c r="S668" s="209"/>
      <c r="T668" s="209"/>
      <c r="U668" s="209"/>
      <c r="V668" s="209"/>
      <c r="W668" s="209"/>
      <c r="X668" s="209"/>
      <c r="Y668" s="209"/>
      <c r="Z668" s="209"/>
      <c r="AA668" s="209"/>
      <c r="AB668" s="209"/>
    </row>
    <row r="669" spans="1:28">
      <c r="A669" s="209"/>
      <c r="B669" s="209"/>
      <c r="C669" s="4"/>
      <c r="D669" s="209"/>
      <c r="E669" s="209"/>
      <c r="F669" s="209"/>
      <c r="G669" s="209"/>
      <c r="H669" s="209"/>
      <c r="I669" s="209"/>
      <c r="J669" s="209"/>
      <c r="K669" s="209"/>
      <c r="L669" s="209"/>
      <c r="M669" s="209"/>
      <c r="N669" s="209"/>
      <c r="O669" s="209"/>
      <c r="P669" s="209"/>
      <c r="Q669" s="209"/>
      <c r="R669" s="209"/>
      <c r="S669" s="209"/>
      <c r="T669" s="209"/>
      <c r="U669" s="209"/>
      <c r="V669" s="209"/>
      <c r="W669" s="209"/>
      <c r="X669" s="209"/>
      <c r="Y669" s="209"/>
      <c r="Z669" s="209"/>
      <c r="AA669" s="209"/>
      <c r="AB669" s="209"/>
    </row>
    <row r="670" spans="1:28">
      <c r="A670" s="209"/>
      <c r="B670" s="209"/>
      <c r="C670" s="4"/>
      <c r="D670" s="209"/>
      <c r="E670" s="209"/>
      <c r="F670" s="209"/>
      <c r="G670" s="209"/>
      <c r="H670" s="209"/>
      <c r="I670" s="209"/>
      <c r="J670" s="209"/>
      <c r="K670" s="209"/>
      <c r="L670" s="209"/>
      <c r="M670" s="209"/>
      <c r="N670" s="209"/>
      <c r="O670" s="209"/>
      <c r="P670" s="209"/>
      <c r="Q670" s="209"/>
      <c r="R670" s="209"/>
      <c r="S670" s="209"/>
      <c r="T670" s="209"/>
      <c r="U670" s="209"/>
      <c r="V670" s="209"/>
      <c r="W670" s="209"/>
      <c r="X670" s="209"/>
      <c r="Y670" s="209"/>
      <c r="Z670" s="209"/>
      <c r="AA670" s="209"/>
      <c r="AB670" s="209"/>
    </row>
    <row r="671" spans="1:28">
      <c r="A671" s="209"/>
      <c r="B671" s="209"/>
      <c r="C671" s="4"/>
      <c r="D671" s="209"/>
      <c r="E671" s="209"/>
      <c r="F671" s="209"/>
      <c r="G671" s="209"/>
      <c r="H671" s="209"/>
      <c r="I671" s="209"/>
      <c r="J671" s="209"/>
      <c r="K671" s="209"/>
      <c r="L671" s="209"/>
      <c r="M671" s="209"/>
      <c r="N671" s="209"/>
      <c r="O671" s="209"/>
      <c r="P671" s="209"/>
      <c r="Q671" s="209"/>
      <c r="R671" s="209"/>
      <c r="S671" s="209"/>
      <c r="T671" s="209"/>
      <c r="U671" s="209"/>
      <c r="V671" s="209"/>
      <c r="W671" s="209"/>
      <c r="X671" s="209"/>
      <c r="Y671" s="209"/>
      <c r="Z671" s="209"/>
      <c r="AA671" s="209"/>
      <c r="AB671" s="209"/>
    </row>
    <row r="672" spans="1:28">
      <c r="A672" s="209"/>
      <c r="B672" s="209"/>
      <c r="C672" s="4"/>
      <c r="D672" s="209"/>
      <c r="E672" s="209"/>
      <c r="F672" s="209"/>
      <c r="G672" s="209"/>
      <c r="H672" s="209"/>
      <c r="I672" s="209"/>
      <c r="J672" s="209"/>
      <c r="K672" s="209"/>
      <c r="L672" s="209"/>
      <c r="M672" s="209"/>
      <c r="N672" s="209"/>
      <c r="O672" s="209"/>
      <c r="P672" s="209"/>
      <c r="Q672" s="209"/>
      <c r="R672" s="209"/>
      <c r="S672" s="209"/>
      <c r="T672" s="209"/>
      <c r="U672" s="209"/>
      <c r="V672" s="209"/>
      <c r="W672" s="209"/>
      <c r="X672" s="209"/>
      <c r="Y672" s="209"/>
      <c r="Z672" s="209"/>
      <c r="AA672" s="209"/>
      <c r="AB672" s="209"/>
    </row>
    <row r="673" spans="1:28">
      <c r="A673" s="209"/>
      <c r="B673" s="209"/>
      <c r="C673" s="4"/>
      <c r="D673" s="209"/>
      <c r="E673" s="209"/>
      <c r="F673" s="209"/>
      <c r="G673" s="209"/>
      <c r="H673" s="209"/>
      <c r="I673" s="209"/>
      <c r="J673" s="209"/>
      <c r="K673" s="209"/>
      <c r="L673" s="209"/>
      <c r="M673" s="209"/>
      <c r="N673" s="209"/>
      <c r="O673" s="209"/>
      <c r="P673" s="209"/>
      <c r="Q673" s="209"/>
      <c r="R673" s="209"/>
      <c r="S673" s="209"/>
      <c r="T673" s="209"/>
      <c r="U673" s="209"/>
      <c r="V673" s="209"/>
      <c r="W673" s="209"/>
      <c r="X673" s="209"/>
      <c r="Y673" s="209"/>
      <c r="Z673" s="209"/>
      <c r="AA673" s="209"/>
      <c r="AB673" s="209"/>
    </row>
    <row r="674" spans="1:28">
      <c r="A674" s="209"/>
      <c r="B674" s="209"/>
      <c r="C674" s="4"/>
      <c r="D674" s="209"/>
      <c r="E674" s="209"/>
      <c r="F674" s="209"/>
      <c r="G674" s="209"/>
      <c r="H674" s="209"/>
      <c r="I674" s="209"/>
      <c r="J674" s="209"/>
      <c r="K674" s="209"/>
      <c r="L674" s="209"/>
      <c r="M674" s="209"/>
      <c r="N674" s="209"/>
      <c r="O674" s="209"/>
      <c r="P674" s="209"/>
      <c r="Q674" s="209"/>
      <c r="R674" s="209"/>
      <c r="S674" s="209"/>
      <c r="T674" s="209"/>
      <c r="U674" s="209"/>
      <c r="V674" s="209"/>
      <c r="W674" s="209"/>
      <c r="X674" s="209"/>
      <c r="Y674" s="209"/>
      <c r="Z674" s="209"/>
      <c r="AA674" s="209"/>
      <c r="AB674" s="209"/>
    </row>
    <row r="675" spans="1:28">
      <c r="A675" s="209"/>
      <c r="B675" s="209"/>
      <c r="C675" s="4"/>
      <c r="D675" s="209"/>
      <c r="E675" s="209"/>
      <c r="F675" s="209"/>
      <c r="G675" s="209"/>
      <c r="H675" s="209"/>
      <c r="I675" s="209"/>
      <c r="J675" s="209"/>
      <c r="K675" s="209"/>
      <c r="L675" s="209"/>
      <c r="M675" s="209"/>
      <c r="N675" s="209"/>
      <c r="O675" s="209"/>
      <c r="P675" s="209"/>
      <c r="Q675" s="209"/>
      <c r="R675" s="209"/>
      <c r="S675" s="209"/>
      <c r="T675" s="209"/>
      <c r="U675" s="209"/>
      <c r="V675" s="209"/>
      <c r="W675" s="209"/>
      <c r="X675" s="209"/>
      <c r="Y675" s="209"/>
      <c r="Z675" s="209"/>
      <c r="AA675" s="209"/>
      <c r="AB675" s="209"/>
    </row>
    <row r="676" spans="1:28">
      <c r="A676" s="209"/>
      <c r="B676" s="209"/>
      <c r="C676" s="4"/>
      <c r="D676" s="209"/>
      <c r="E676" s="209"/>
      <c r="F676" s="209"/>
      <c r="G676" s="209"/>
      <c r="H676" s="209"/>
      <c r="I676" s="209"/>
      <c r="J676" s="209"/>
      <c r="K676" s="209"/>
      <c r="L676" s="209"/>
      <c r="M676" s="209"/>
      <c r="N676" s="209"/>
      <c r="O676" s="209"/>
      <c r="P676" s="209"/>
      <c r="Q676" s="209"/>
      <c r="R676" s="209"/>
      <c r="S676" s="209"/>
      <c r="T676" s="209"/>
      <c r="U676" s="209"/>
      <c r="V676" s="209"/>
      <c r="W676" s="209"/>
      <c r="X676" s="209"/>
      <c r="Y676" s="209"/>
      <c r="Z676" s="209"/>
      <c r="AA676" s="209"/>
      <c r="AB676" s="209"/>
    </row>
    <row r="677" spans="1:28">
      <c r="A677" s="209"/>
      <c r="B677" s="209"/>
      <c r="C677" s="4"/>
      <c r="D677" s="209"/>
      <c r="E677" s="209"/>
      <c r="F677" s="209"/>
      <c r="G677" s="209"/>
      <c r="H677" s="209"/>
      <c r="I677" s="209"/>
      <c r="J677" s="209"/>
      <c r="K677" s="209"/>
      <c r="L677" s="209"/>
      <c r="M677" s="209"/>
      <c r="N677" s="209"/>
      <c r="O677" s="209"/>
      <c r="P677" s="209"/>
      <c r="Q677" s="209"/>
      <c r="R677" s="209"/>
      <c r="S677" s="209"/>
      <c r="T677" s="209"/>
      <c r="U677" s="209"/>
      <c r="V677" s="209"/>
      <c r="W677" s="209"/>
      <c r="X677" s="209"/>
      <c r="Y677" s="209"/>
      <c r="Z677" s="209"/>
      <c r="AA677" s="209"/>
      <c r="AB677" s="209"/>
    </row>
    <row r="678" spans="1:28">
      <c r="A678" s="209"/>
      <c r="B678" s="209"/>
      <c r="C678" s="4"/>
      <c r="D678" s="209"/>
      <c r="E678" s="209"/>
      <c r="F678" s="209"/>
      <c r="G678" s="209"/>
      <c r="H678" s="209"/>
      <c r="I678" s="209"/>
      <c r="J678" s="209"/>
      <c r="K678" s="209"/>
      <c r="L678" s="209"/>
      <c r="M678" s="209"/>
      <c r="N678" s="209"/>
      <c r="O678" s="209"/>
      <c r="P678" s="209"/>
      <c r="Q678" s="209"/>
      <c r="R678" s="209"/>
      <c r="S678" s="209"/>
      <c r="T678" s="209"/>
      <c r="U678" s="209"/>
      <c r="V678" s="209"/>
      <c r="W678" s="209"/>
      <c r="X678" s="209"/>
      <c r="Y678" s="209"/>
      <c r="Z678" s="209"/>
      <c r="AA678" s="209"/>
      <c r="AB678" s="209"/>
    </row>
    <row r="679" spans="1:28">
      <c r="A679" s="209"/>
      <c r="B679" s="209"/>
      <c r="C679" s="4"/>
      <c r="D679" s="209"/>
      <c r="E679" s="209"/>
      <c r="F679" s="209"/>
      <c r="G679" s="209"/>
      <c r="H679" s="209"/>
      <c r="I679" s="209"/>
      <c r="J679" s="209"/>
      <c r="K679" s="209"/>
      <c r="L679" s="209"/>
      <c r="M679" s="209"/>
      <c r="N679" s="209"/>
      <c r="O679" s="209"/>
      <c r="P679" s="209"/>
      <c r="Q679" s="209"/>
      <c r="R679" s="209"/>
      <c r="S679" s="209"/>
      <c r="T679" s="209"/>
      <c r="U679" s="209"/>
      <c r="V679" s="209"/>
      <c r="W679" s="209"/>
      <c r="X679" s="209"/>
      <c r="Y679" s="209"/>
      <c r="Z679" s="209"/>
      <c r="AA679" s="209"/>
      <c r="AB679" s="209"/>
    </row>
    <row r="680" spans="1:28">
      <c r="A680" s="209"/>
      <c r="B680" s="209"/>
      <c r="C680" s="4"/>
      <c r="D680" s="209"/>
      <c r="E680" s="209"/>
      <c r="F680" s="209"/>
      <c r="G680" s="209"/>
      <c r="H680" s="209"/>
      <c r="I680" s="209"/>
      <c r="J680" s="209"/>
      <c r="K680" s="209"/>
      <c r="L680" s="209"/>
      <c r="M680" s="209"/>
      <c r="N680" s="209"/>
      <c r="O680" s="209"/>
      <c r="P680" s="209"/>
      <c r="Q680" s="209"/>
      <c r="R680" s="209"/>
      <c r="S680" s="209"/>
      <c r="T680" s="209"/>
      <c r="U680" s="209"/>
      <c r="V680" s="209"/>
      <c r="W680" s="209"/>
      <c r="X680" s="209"/>
      <c r="Y680" s="209"/>
      <c r="Z680" s="209"/>
      <c r="AA680" s="209"/>
      <c r="AB680" s="209"/>
    </row>
    <row r="681" spans="1:28">
      <c r="A681" s="209"/>
      <c r="B681" s="209"/>
      <c r="C681" s="4"/>
      <c r="D681" s="209"/>
      <c r="E681" s="209"/>
      <c r="F681" s="209"/>
      <c r="G681" s="209"/>
      <c r="H681" s="209"/>
      <c r="I681" s="209"/>
      <c r="J681" s="209"/>
      <c r="K681" s="209"/>
      <c r="L681" s="209"/>
      <c r="M681" s="209"/>
      <c r="N681" s="209"/>
      <c r="O681" s="209"/>
      <c r="P681" s="209"/>
      <c r="Q681" s="209"/>
      <c r="R681" s="209"/>
      <c r="S681" s="209"/>
      <c r="T681" s="209"/>
      <c r="U681" s="209"/>
      <c r="V681" s="209"/>
      <c r="W681" s="209"/>
      <c r="X681" s="209"/>
      <c r="Y681" s="209"/>
      <c r="Z681" s="209"/>
      <c r="AA681" s="209"/>
      <c r="AB681" s="209"/>
    </row>
    <row r="682" spans="1:28">
      <c r="A682" s="209"/>
      <c r="B682" s="209"/>
      <c r="C682" s="4"/>
      <c r="D682" s="209"/>
      <c r="E682" s="209"/>
      <c r="F682" s="209"/>
      <c r="G682" s="209"/>
      <c r="H682" s="209"/>
      <c r="I682" s="209"/>
      <c r="J682" s="209"/>
      <c r="K682" s="209"/>
      <c r="L682" s="209"/>
      <c r="M682" s="209"/>
      <c r="N682" s="209"/>
      <c r="O682" s="209"/>
      <c r="P682" s="209"/>
      <c r="Q682" s="209"/>
      <c r="R682" s="209"/>
      <c r="S682" s="209"/>
      <c r="T682" s="209"/>
      <c r="U682" s="209"/>
      <c r="V682" s="209"/>
      <c r="W682" s="209"/>
      <c r="X682" s="209"/>
      <c r="Y682" s="209"/>
      <c r="Z682" s="209"/>
      <c r="AA682" s="209"/>
      <c r="AB682" s="209"/>
    </row>
    <row r="683" spans="1:28">
      <c r="A683" s="209"/>
      <c r="B683" s="209"/>
      <c r="C683" s="4"/>
      <c r="D683" s="209"/>
      <c r="E683" s="209"/>
      <c r="F683" s="209"/>
      <c r="G683" s="209"/>
      <c r="H683" s="209"/>
      <c r="I683" s="209"/>
      <c r="J683" s="209"/>
      <c r="K683" s="209"/>
      <c r="L683" s="209"/>
      <c r="M683" s="209"/>
      <c r="N683" s="209"/>
      <c r="O683" s="209"/>
      <c r="P683" s="209"/>
      <c r="Q683" s="209"/>
      <c r="R683" s="209"/>
      <c r="S683" s="209"/>
      <c r="T683" s="209"/>
      <c r="U683" s="209"/>
      <c r="V683" s="209"/>
      <c r="W683" s="209"/>
      <c r="X683" s="209"/>
      <c r="Y683" s="209"/>
      <c r="Z683" s="209"/>
      <c r="AA683" s="209"/>
      <c r="AB683" s="209"/>
    </row>
    <row r="684" spans="1:28">
      <c r="A684" s="209"/>
      <c r="B684" s="209"/>
      <c r="C684" s="4"/>
      <c r="D684" s="209"/>
      <c r="E684" s="209"/>
      <c r="F684" s="209"/>
      <c r="G684" s="209"/>
      <c r="H684" s="209"/>
      <c r="I684" s="209"/>
      <c r="J684" s="209"/>
      <c r="K684" s="209"/>
      <c r="L684" s="209"/>
      <c r="M684" s="209"/>
      <c r="N684" s="209"/>
      <c r="O684" s="209"/>
      <c r="P684" s="209"/>
      <c r="Q684" s="209"/>
      <c r="R684" s="209"/>
      <c r="S684" s="209"/>
      <c r="T684" s="209"/>
      <c r="U684" s="209"/>
      <c r="V684" s="209"/>
      <c r="W684" s="209"/>
      <c r="X684" s="209"/>
      <c r="Y684" s="209"/>
      <c r="Z684" s="209"/>
      <c r="AA684" s="209"/>
      <c r="AB684" s="209"/>
    </row>
    <row r="685" spans="1:28">
      <c r="A685" s="209"/>
      <c r="B685" s="209"/>
      <c r="C685" s="4"/>
      <c r="D685" s="209"/>
      <c r="E685" s="209"/>
      <c r="F685" s="209"/>
      <c r="G685" s="209"/>
      <c r="H685" s="209"/>
      <c r="I685" s="209"/>
      <c r="J685" s="209"/>
      <c r="K685" s="209"/>
      <c r="L685" s="209"/>
      <c r="M685" s="209"/>
      <c r="N685" s="209"/>
      <c r="O685" s="209"/>
      <c r="P685" s="209"/>
      <c r="Q685" s="209"/>
      <c r="R685" s="209"/>
      <c r="S685" s="209"/>
      <c r="T685" s="209"/>
      <c r="U685" s="209"/>
      <c r="V685" s="209"/>
      <c r="W685" s="209"/>
      <c r="X685" s="209"/>
      <c r="Y685" s="209"/>
      <c r="Z685" s="209"/>
      <c r="AA685" s="209"/>
      <c r="AB685" s="209"/>
    </row>
    <row r="686" spans="1:28">
      <c r="A686" s="209"/>
      <c r="B686" s="209"/>
      <c r="C686" s="4"/>
      <c r="D686" s="209"/>
      <c r="E686" s="209"/>
      <c r="F686" s="209"/>
      <c r="G686" s="209"/>
      <c r="H686" s="209"/>
      <c r="I686" s="209"/>
      <c r="J686" s="209"/>
      <c r="K686" s="209"/>
      <c r="L686" s="209"/>
      <c r="M686" s="209"/>
      <c r="N686" s="209"/>
      <c r="O686" s="209"/>
      <c r="P686" s="209"/>
      <c r="Q686" s="209"/>
      <c r="R686" s="209"/>
      <c r="S686" s="209"/>
      <c r="T686" s="209"/>
      <c r="U686" s="209"/>
      <c r="V686" s="209"/>
      <c r="W686" s="209"/>
      <c r="X686" s="209"/>
      <c r="Y686" s="209"/>
      <c r="Z686" s="209"/>
      <c r="AA686" s="209"/>
      <c r="AB686" s="209"/>
    </row>
    <row r="687" spans="1:28">
      <c r="A687" s="209"/>
      <c r="B687" s="209"/>
      <c r="C687" s="4"/>
      <c r="D687" s="209"/>
      <c r="E687" s="209"/>
      <c r="F687" s="209"/>
      <c r="G687" s="209"/>
      <c r="H687" s="209"/>
      <c r="I687" s="209"/>
      <c r="J687" s="209"/>
      <c r="K687" s="209"/>
      <c r="L687" s="209"/>
      <c r="M687" s="209"/>
      <c r="N687" s="209"/>
      <c r="O687" s="209"/>
      <c r="P687" s="209"/>
      <c r="Q687" s="209"/>
      <c r="R687" s="209"/>
      <c r="S687" s="209"/>
      <c r="T687" s="209"/>
      <c r="U687" s="209"/>
      <c r="V687" s="209"/>
      <c r="W687" s="209"/>
      <c r="X687" s="209"/>
      <c r="Y687" s="209"/>
      <c r="Z687" s="209"/>
      <c r="AA687" s="209"/>
      <c r="AB687" s="209"/>
    </row>
    <row r="688" spans="1:28">
      <c r="A688" s="209"/>
      <c r="B688" s="209"/>
      <c r="C688" s="4"/>
      <c r="D688" s="209"/>
      <c r="E688" s="209"/>
      <c r="F688" s="209"/>
      <c r="G688" s="209"/>
      <c r="H688" s="209"/>
      <c r="I688" s="209"/>
      <c r="J688" s="209"/>
      <c r="K688" s="209"/>
      <c r="L688" s="209"/>
      <c r="M688" s="209"/>
      <c r="N688" s="209"/>
      <c r="O688" s="209"/>
      <c r="P688" s="209"/>
      <c r="Q688" s="209"/>
      <c r="R688" s="209"/>
      <c r="S688" s="209"/>
      <c r="T688" s="209"/>
      <c r="U688" s="209"/>
      <c r="V688" s="209"/>
      <c r="W688" s="209"/>
      <c r="X688" s="209"/>
      <c r="Y688" s="209"/>
      <c r="Z688" s="209"/>
      <c r="AA688" s="209"/>
      <c r="AB688" s="209"/>
    </row>
    <row r="689" spans="1:28">
      <c r="A689" s="209"/>
      <c r="B689" s="209"/>
      <c r="C689" s="4"/>
      <c r="D689" s="209"/>
      <c r="E689" s="209"/>
      <c r="F689" s="209"/>
      <c r="G689" s="209"/>
      <c r="H689" s="209"/>
      <c r="I689" s="209"/>
      <c r="J689" s="209"/>
      <c r="K689" s="209"/>
      <c r="L689" s="209"/>
      <c r="M689" s="209"/>
      <c r="N689" s="209"/>
      <c r="O689" s="209"/>
      <c r="P689" s="209"/>
      <c r="Q689" s="209"/>
      <c r="R689" s="209"/>
      <c r="S689" s="209"/>
      <c r="T689" s="209"/>
      <c r="U689" s="209"/>
      <c r="V689" s="209"/>
      <c r="W689" s="209"/>
      <c r="X689" s="209"/>
      <c r="Y689" s="209"/>
      <c r="Z689" s="209"/>
      <c r="AA689" s="209"/>
      <c r="AB689" s="209"/>
    </row>
    <row r="690" spans="1:28">
      <c r="A690" s="209"/>
      <c r="B690" s="209"/>
      <c r="C690" s="4"/>
      <c r="D690" s="209"/>
      <c r="E690" s="209"/>
      <c r="F690" s="209"/>
      <c r="G690" s="209"/>
      <c r="H690" s="209"/>
      <c r="I690" s="209"/>
      <c r="J690" s="209"/>
      <c r="K690" s="209"/>
      <c r="L690" s="209"/>
      <c r="M690" s="209"/>
      <c r="N690" s="209"/>
      <c r="O690" s="209"/>
      <c r="P690" s="209"/>
      <c r="Q690" s="209"/>
      <c r="R690" s="209"/>
      <c r="S690" s="209"/>
      <c r="T690" s="209"/>
      <c r="U690" s="209"/>
      <c r="V690" s="209"/>
      <c r="W690" s="209"/>
      <c r="X690" s="209"/>
      <c r="Y690" s="209"/>
      <c r="Z690" s="209"/>
      <c r="AA690" s="209"/>
      <c r="AB690" s="209"/>
    </row>
    <row r="691" spans="1:28">
      <c r="A691" s="209"/>
      <c r="B691" s="209"/>
      <c r="C691" s="4"/>
      <c r="D691" s="209"/>
      <c r="E691" s="209"/>
      <c r="F691" s="209"/>
      <c r="G691" s="209"/>
      <c r="H691" s="209"/>
      <c r="I691" s="209"/>
      <c r="J691" s="209"/>
      <c r="K691" s="209"/>
      <c r="L691" s="209"/>
      <c r="M691" s="209"/>
      <c r="N691" s="209"/>
      <c r="O691" s="209"/>
      <c r="P691" s="209"/>
      <c r="Q691" s="209"/>
      <c r="R691" s="209"/>
      <c r="S691" s="209"/>
      <c r="T691" s="209"/>
      <c r="U691" s="209"/>
      <c r="V691" s="209"/>
      <c r="W691" s="209"/>
      <c r="X691" s="209"/>
      <c r="Y691" s="209"/>
      <c r="Z691" s="209"/>
      <c r="AA691" s="209"/>
      <c r="AB691" s="209"/>
    </row>
    <row r="692" spans="1:28">
      <c r="A692" s="209"/>
      <c r="B692" s="209"/>
      <c r="C692" s="4"/>
      <c r="D692" s="209"/>
      <c r="E692" s="209"/>
      <c r="F692" s="209"/>
      <c r="G692" s="209"/>
      <c r="H692" s="209"/>
      <c r="I692" s="209"/>
      <c r="J692" s="209"/>
      <c r="K692" s="209"/>
      <c r="L692" s="209"/>
      <c r="M692" s="209"/>
      <c r="N692" s="209"/>
      <c r="O692" s="209"/>
      <c r="P692" s="209"/>
      <c r="Q692" s="209"/>
      <c r="R692" s="209"/>
      <c r="S692" s="209"/>
      <c r="T692" s="209"/>
      <c r="U692" s="209"/>
      <c r="V692" s="209"/>
      <c r="W692" s="209"/>
      <c r="X692" s="209"/>
      <c r="Y692" s="209"/>
      <c r="Z692" s="209"/>
      <c r="AA692" s="209"/>
      <c r="AB692" s="209"/>
    </row>
    <row r="693" spans="1:28">
      <c r="A693" s="209"/>
      <c r="B693" s="209"/>
      <c r="C693" s="4"/>
      <c r="D693" s="209"/>
      <c r="E693" s="209"/>
      <c r="F693" s="209"/>
      <c r="G693" s="209"/>
      <c r="H693" s="209"/>
      <c r="I693" s="209"/>
      <c r="J693" s="209"/>
      <c r="K693" s="209"/>
      <c r="L693" s="209"/>
      <c r="M693" s="209"/>
      <c r="N693" s="209"/>
      <c r="O693" s="209"/>
      <c r="P693" s="209"/>
      <c r="Q693" s="209"/>
      <c r="R693" s="209"/>
      <c r="S693" s="209"/>
      <c r="T693" s="209"/>
      <c r="U693" s="209"/>
      <c r="V693" s="209"/>
      <c r="W693" s="209"/>
      <c r="X693" s="209"/>
      <c r="Y693" s="209"/>
      <c r="Z693" s="209"/>
      <c r="AA693" s="209"/>
      <c r="AB693" s="209"/>
    </row>
    <row r="694" spans="1:28">
      <c r="A694" s="209"/>
      <c r="B694" s="209"/>
      <c r="C694" s="4"/>
      <c r="D694" s="209"/>
      <c r="E694" s="209"/>
      <c r="F694" s="209"/>
      <c r="G694" s="209"/>
      <c r="H694" s="209"/>
      <c r="I694" s="209"/>
      <c r="J694" s="209"/>
      <c r="K694" s="209"/>
      <c r="L694" s="209"/>
      <c r="M694" s="209"/>
      <c r="N694" s="209"/>
      <c r="O694" s="209"/>
      <c r="P694" s="209"/>
      <c r="Q694" s="209"/>
      <c r="R694" s="209"/>
      <c r="S694" s="209"/>
      <c r="T694" s="209"/>
      <c r="U694" s="209"/>
      <c r="V694" s="209"/>
      <c r="W694" s="209"/>
      <c r="X694" s="209"/>
      <c r="Y694" s="209"/>
      <c r="Z694" s="209"/>
      <c r="AA694" s="209"/>
      <c r="AB694" s="209"/>
    </row>
    <row r="695" spans="1:28">
      <c r="A695" s="209"/>
      <c r="B695" s="209"/>
      <c r="C695" s="4"/>
      <c r="D695" s="209"/>
      <c r="E695" s="209"/>
      <c r="F695" s="209"/>
      <c r="G695" s="209"/>
      <c r="H695" s="209"/>
      <c r="I695" s="209"/>
      <c r="J695" s="209"/>
      <c r="K695" s="209"/>
      <c r="L695" s="209"/>
      <c r="M695" s="209"/>
      <c r="N695" s="209"/>
      <c r="O695" s="209"/>
      <c r="P695" s="209"/>
      <c r="Q695" s="209"/>
      <c r="R695" s="209"/>
      <c r="S695" s="209"/>
      <c r="T695" s="209"/>
      <c r="U695" s="209"/>
      <c r="V695" s="209"/>
      <c r="W695" s="209"/>
      <c r="X695" s="209"/>
      <c r="Y695" s="209"/>
      <c r="Z695" s="209"/>
      <c r="AA695" s="209"/>
      <c r="AB695" s="209"/>
    </row>
    <row r="696" spans="1:28">
      <c r="A696" s="209"/>
      <c r="B696" s="209"/>
      <c r="C696" s="4"/>
      <c r="D696" s="209"/>
      <c r="E696" s="209"/>
      <c r="F696" s="209"/>
      <c r="G696" s="209"/>
      <c r="H696" s="209"/>
      <c r="I696" s="209"/>
      <c r="J696" s="209"/>
      <c r="K696" s="209"/>
      <c r="L696" s="209"/>
      <c r="M696" s="209"/>
      <c r="N696" s="209"/>
      <c r="O696" s="209"/>
      <c r="P696" s="209"/>
      <c r="Q696" s="209"/>
      <c r="R696" s="209"/>
      <c r="S696" s="209"/>
      <c r="T696" s="209"/>
      <c r="U696" s="209"/>
      <c r="V696" s="209"/>
      <c r="W696" s="209"/>
      <c r="X696" s="209"/>
      <c r="Y696" s="209"/>
      <c r="Z696" s="209"/>
      <c r="AA696" s="209"/>
      <c r="AB696" s="209"/>
    </row>
    <row r="697" spans="1:28">
      <c r="A697" s="209"/>
      <c r="B697" s="209"/>
      <c r="C697" s="4"/>
      <c r="D697" s="209"/>
      <c r="E697" s="209"/>
      <c r="F697" s="209"/>
      <c r="G697" s="209"/>
      <c r="H697" s="209"/>
      <c r="I697" s="209"/>
      <c r="J697" s="209"/>
      <c r="K697" s="209"/>
      <c r="L697" s="209"/>
      <c r="M697" s="209"/>
      <c r="N697" s="209"/>
      <c r="O697" s="209"/>
      <c r="P697" s="209"/>
      <c r="Q697" s="209"/>
      <c r="R697" s="209"/>
      <c r="S697" s="209"/>
      <c r="T697" s="209"/>
      <c r="U697" s="209"/>
      <c r="V697" s="209"/>
      <c r="W697" s="209"/>
      <c r="X697" s="209"/>
      <c r="Y697" s="209"/>
      <c r="Z697" s="209"/>
      <c r="AA697" s="209"/>
      <c r="AB697" s="209"/>
    </row>
    <row r="698" spans="1:28">
      <c r="A698" s="209"/>
      <c r="B698" s="209"/>
      <c r="C698" s="4"/>
      <c r="D698" s="209"/>
      <c r="E698" s="209"/>
      <c r="F698" s="209"/>
      <c r="G698" s="209"/>
      <c r="H698" s="209"/>
      <c r="I698" s="209"/>
      <c r="J698" s="209"/>
      <c r="K698" s="209"/>
      <c r="L698" s="209"/>
      <c r="M698" s="209"/>
      <c r="N698" s="209"/>
      <c r="O698" s="209"/>
      <c r="P698" s="209"/>
      <c r="Q698" s="209"/>
      <c r="R698" s="209"/>
      <c r="S698" s="209"/>
      <c r="T698" s="209"/>
      <c r="U698" s="209"/>
      <c r="V698" s="209"/>
      <c r="W698" s="209"/>
      <c r="X698" s="209"/>
      <c r="Y698" s="209"/>
      <c r="Z698" s="209"/>
      <c r="AA698" s="209"/>
      <c r="AB698" s="209"/>
    </row>
    <row r="699" spans="1:28">
      <c r="A699" s="209"/>
      <c r="B699" s="209"/>
      <c r="C699" s="4"/>
      <c r="D699" s="209"/>
      <c r="E699" s="209"/>
      <c r="F699" s="209"/>
      <c r="G699" s="209"/>
      <c r="H699" s="209"/>
      <c r="I699" s="209"/>
      <c r="J699" s="209"/>
      <c r="K699" s="209"/>
      <c r="L699" s="209"/>
      <c r="M699" s="209"/>
      <c r="N699" s="209"/>
      <c r="O699" s="209"/>
      <c r="P699" s="209"/>
      <c r="Q699" s="209"/>
      <c r="R699" s="209"/>
      <c r="S699" s="209"/>
      <c r="T699" s="209"/>
      <c r="U699" s="209"/>
      <c r="V699" s="209"/>
      <c r="W699" s="209"/>
      <c r="X699" s="209"/>
      <c r="Y699" s="209"/>
      <c r="Z699" s="209"/>
      <c r="AA699" s="209"/>
      <c r="AB699" s="209"/>
    </row>
    <row r="700" spans="1:28">
      <c r="A700" s="209"/>
      <c r="B700" s="209"/>
      <c r="C700" s="4"/>
      <c r="D700" s="209"/>
      <c r="E700" s="209"/>
      <c r="F700" s="209"/>
      <c r="G700" s="209"/>
      <c r="H700" s="209"/>
      <c r="I700" s="209"/>
      <c r="J700" s="209"/>
      <c r="K700" s="209"/>
      <c r="L700" s="209"/>
      <c r="M700" s="209"/>
      <c r="N700" s="209"/>
      <c r="O700" s="209"/>
      <c r="P700" s="209"/>
      <c r="Q700" s="209"/>
      <c r="R700" s="209"/>
      <c r="S700" s="209"/>
      <c r="T700" s="209"/>
      <c r="U700" s="209"/>
      <c r="V700" s="209"/>
      <c r="W700" s="209"/>
      <c r="X700" s="209"/>
      <c r="Y700" s="209"/>
      <c r="Z700" s="209"/>
      <c r="AA700" s="209"/>
      <c r="AB700" s="209"/>
    </row>
    <row r="701" spans="1:28">
      <c r="A701" s="209"/>
      <c r="B701" s="209"/>
      <c r="C701" s="4"/>
      <c r="D701" s="209"/>
      <c r="E701" s="209"/>
      <c r="F701" s="209"/>
      <c r="G701" s="209"/>
      <c r="H701" s="209"/>
      <c r="I701" s="209"/>
      <c r="J701" s="209"/>
      <c r="K701" s="209"/>
      <c r="L701" s="209"/>
      <c r="M701" s="209"/>
      <c r="N701" s="209"/>
      <c r="O701" s="209"/>
      <c r="P701" s="209"/>
      <c r="Q701" s="209"/>
      <c r="R701" s="209"/>
      <c r="S701" s="209"/>
      <c r="T701" s="209"/>
      <c r="U701" s="209"/>
      <c r="V701" s="209"/>
      <c r="W701" s="209"/>
      <c r="X701" s="209"/>
      <c r="Y701" s="209"/>
      <c r="Z701" s="209"/>
      <c r="AA701" s="209"/>
      <c r="AB701" s="209"/>
    </row>
    <row r="702" spans="1:28">
      <c r="A702" s="209"/>
      <c r="B702" s="209"/>
      <c r="C702" s="4"/>
      <c r="D702" s="209"/>
      <c r="E702" s="209"/>
      <c r="F702" s="209"/>
      <c r="G702" s="209"/>
      <c r="H702" s="209"/>
      <c r="I702" s="209"/>
      <c r="J702" s="209"/>
      <c r="K702" s="209"/>
      <c r="L702" s="209"/>
      <c r="M702" s="209"/>
      <c r="N702" s="209"/>
      <c r="O702" s="209"/>
      <c r="P702" s="209"/>
      <c r="Q702" s="209"/>
      <c r="R702" s="209"/>
      <c r="S702" s="209"/>
      <c r="T702" s="209"/>
      <c r="U702" s="209"/>
      <c r="V702" s="209"/>
      <c r="W702" s="209"/>
      <c r="X702" s="209"/>
      <c r="Y702" s="209"/>
      <c r="Z702" s="209"/>
      <c r="AA702" s="209"/>
      <c r="AB702" s="209"/>
    </row>
    <row r="703" spans="1:28">
      <c r="A703" s="209"/>
      <c r="B703" s="209"/>
      <c r="C703" s="4"/>
      <c r="D703" s="209"/>
      <c r="E703" s="209"/>
      <c r="F703" s="209"/>
      <c r="G703" s="209"/>
      <c r="H703" s="209"/>
      <c r="I703" s="209"/>
      <c r="J703" s="209"/>
      <c r="K703" s="209"/>
      <c r="L703" s="209"/>
      <c r="M703" s="209"/>
      <c r="N703" s="209"/>
      <c r="O703" s="209"/>
      <c r="P703" s="209"/>
      <c r="Q703" s="209"/>
      <c r="R703" s="209"/>
      <c r="S703" s="209"/>
      <c r="T703" s="209"/>
      <c r="U703" s="209"/>
      <c r="V703" s="209"/>
      <c r="W703" s="209"/>
      <c r="X703" s="209"/>
      <c r="Y703" s="209"/>
      <c r="Z703" s="209"/>
      <c r="AA703" s="209"/>
      <c r="AB703" s="209"/>
    </row>
    <row r="704" spans="1:28">
      <c r="A704" s="209"/>
      <c r="B704" s="209"/>
      <c r="C704" s="4"/>
      <c r="D704" s="209"/>
      <c r="E704" s="209"/>
      <c r="F704" s="209"/>
      <c r="G704" s="209"/>
      <c r="H704" s="209"/>
      <c r="I704" s="209"/>
      <c r="J704" s="209"/>
      <c r="K704" s="209"/>
      <c r="L704" s="209"/>
      <c r="M704" s="209"/>
      <c r="N704" s="209"/>
      <c r="O704" s="209"/>
      <c r="P704" s="209"/>
      <c r="Q704" s="209"/>
      <c r="R704" s="209"/>
      <c r="S704" s="209"/>
      <c r="T704" s="209"/>
      <c r="U704" s="209"/>
      <c r="V704" s="209"/>
      <c r="W704" s="209"/>
      <c r="X704" s="209"/>
      <c r="Y704" s="209"/>
      <c r="Z704" s="209"/>
      <c r="AA704" s="209"/>
      <c r="AB704" s="209"/>
    </row>
    <row r="705" spans="1:28">
      <c r="A705" s="209"/>
      <c r="B705" s="209"/>
      <c r="C705" s="4"/>
      <c r="D705" s="209"/>
      <c r="E705" s="209"/>
      <c r="F705" s="209"/>
      <c r="G705" s="209"/>
      <c r="H705" s="209"/>
      <c r="I705" s="209"/>
      <c r="J705" s="209"/>
      <c r="K705" s="209"/>
      <c r="L705" s="209"/>
      <c r="M705" s="209"/>
      <c r="N705" s="209"/>
      <c r="O705" s="209"/>
      <c r="P705" s="209"/>
      <c r="Q705" s="209"/>
      <c r="R705" s="209"/>
      <c r="S705" s="209"/>
      <c r="T705" s="209"/>
      <c r="U705" s="209"/>
      <c r="V705" s="209"/>
      <c r="W705" s="209"/>
      <c r="X705" s="209"/>
      <c r="Y705" s="209"/>
      <c r="Z705" s="209"/>
      <c r="AA705" s="209"/>
      <c r="AB705" s="209"/>
    </row>
    <row r="706" spans="1:28">
      <c r="A706" s="209"/>
      <c r="B706" s="209"/>
      <c r="C706" s="4"/>
      <c r="D706" s="209"/>
      <c r="E706" s="209"/>
      <c r="F706" s="209"/>
      <c r="G706" s="209"/>
      <c r="H706" s="209"/>
      <c r="I706" s="209"/>
      <c r="J706" s="209"/>
      <c r="K706" s="209"/>
      <c r="L706" s="209"/>
      <c r="M706" s="209"/>
      <c r="N706" s="209"/>
      <c r="O706" s="209"/>
      <c r="P706" s="209"/>
      <c r="Q706" s="209"/>
      <c r="R706" s="209"/>
      <c r="S706" s="209"/>
      <c r="T706" s="209"/>
      <c r="U706" s="209"/>
      <c r="V706" s="209"/>
      <c r="W706" s="209"/>
      <c r="X706" s="209"/>
      <c r="Y706" s="209"/>
      <c r="Z706" s="209"/>
      <c r="AA706" s="209"/>
      <c r="AB706" s="209"/>
    </row>
    <row r="707" spans="1:28">
      <c r="A707" s="209"/>
      <c r="B707" s="209"/>
      <c r="C707" s="4"/>
      <c r="D707" s="209"/>
      <c r="E707" s="209"/>
      <c r="F707" s="209"/>
      <c r="G707" s="209"/>
      <c r="H707" s="209"/>
      <c r="I707" s="209"/>
      <c r="J707" s="209"/>
      <c r="K707" s="209"/>
      <c r="L707" s="209"/>
      <c r="M707" s="209"/>
      <c r="N707" s="209"/>
      <c r="O707" s="209"/>
      <c r="P707" s="209"/>
      <c r="Q707" s="209"/>
      <c r="R707" s="209"/>
      <c r="S707" s="209"/>
      <c r="T707" s="209"/>
      <c r="U707" s="209"/>
      <c r="V707" s="209"/>
      <c r="W707" s="209"/>
      <c r="X707" s="209"/>
      <c r="Y707" s="209"/>
      <c r="Z707" s="209"/>
      <c r="AA707" s="209"/>
      <c r="AB707" s="209"/>
    </row>
    <row r="708" spans="1:28">
      <c r="A708" s="209"/>
      <c r="B708" s="209"/>
      <c r="C708" s="4"/>
      <c r="D708" s="209"/>
      <c r="E708" s="209"/>
      <c r="F708" s="209"/>
      <c r="G708" s="209"/>
      <c r="H708" s="209"/>
      <c r="I708" s="209"/>
      <c r="J708" s="209"/>
      <c r="K708" s="209"/>
      <c r="L708" s="209"/>
      <c r="M708" s="209"/>
      <c r="N708" s="209"/>
      <c r="O708" s="209"/>
      <c r="P708" s="209"/>
      <c r="Q708" s="209"/>
      <c r="R708" s="209"/>
      <c r="S708" s="209"/>
      <c r="T708" s="209"/>
      <c r="U708" s="209"/>
      <c r="V708" s="209"/>
      <c r="W708" s="209"/>
      <c r="X708" s="209"/>
      <c r="Y708" s="209"/>
      <c r="Z708" s="209"/>
      <c r="AA708" s="209"/>
      <c r="AB708" s="209"/>
    </row>
    <row r="709" spans="1:28">
      <c r="A709" s="209"/>
      <c r="B709" s="209"/>
      <c r="C709" s="4"/>
      <c r="D709" s="209"/>
      <c r="E709" s="209"/>
      <c r="F709" s="209"/>
      <c r="G709" s="209"/>
      <c r="H709" s="209"/>
      <c r="I709" s="209"/>
      <c r="J709" s="209"/>
      <c r="K709" s="209"/>
      <c r="L709" s="209"/>
      <c r="M709" s="209"/>
      <c r="N709" s="209"/>
      <c r="O709" s="209"/>
      <c r="P709" s="209"/>
      <c r="Q709" s="209"/>
      <c r="R709" s="209"/>
      <c r="S709" s="209"/>
      <c r="T709" s="209"/>
      <c r="U709" s="209"/>
      <c r="V709" s="209"/>
      <c r="W709" s="209"/>
      <c r="X709" s="209"/>
      <c r="Y709" s="209"/>
      <c r="Z709" s="209"/>
      <c r="AA709" s="209"/>
      <c r="AB709" s="209"/>
    </row>
    <row r="710" spans="1:28">
      <c r="A710" s="209"/>
      <c r="B710" s="209"/>
      <c r="C710" s="4"/>
      <c r="D710" s="209"/>
      <c r="E710" s="209"/>
      <c r="F710" s="209"/>
      <c r="G710" s="209"/>
      <c r="H710" s="209"/>
      <c r="I710" s="209"/>
      <c r="J710" s="209"/>
      <c r="K710" s="209"/>
      <c r="L710" s="209"/>
      <c r="M710" s="209"/>
      <c r="N710" s="209"/>
      <c r="O710" s="209"/>
      <c r="P710" s="209"/>
      <c r="Q710" s="209"/>
      <c r="R710" s="209"/>
      <c r="S710" s="209"/>
      <c r="T710" s="209"/>
      <c r="U710" s="209"/>
      <c r="V710" s="209"/>
      <c r="W710" s="209"/>
      <c r="X710" s="209"/>
      <c r="Y710" s="209"/>
      <c r="Z710" s="209"/>
      <c r="AA710" s="209"/>
      <c r="AB710" s="209"/>
    </row>
    <row r="711" spans="1:28">
      <c r="A711" s="209"/>
      <c r="B711" s="209"/>
      <c r="C711" s="4"/>
      <c r="D711" s="209"/>
      <c r="E711" s="209"/>
      <c r="F711" s="209"/>
      <c r="G711" s="209"/>
      <c r="H711" s="209"/>
      <c r="I711" s="209"/>
      <c r="J711" s="209"/>
      <c r="K711" s="209"/>
      <c r="L711" s="209"/>
      <c r="M711" s="209"/>
      <c r="N711" s="209"/>
      <c r="O711" s="209"/>
      <c r="P711" s="209"/>
      <c r="Q711" s="209"/>
      <c r="R711" s="209"/>
      <c r="S711" s="209"/>
      <c r="T711" s="209"/>
      <c r="U711" s="209"/>
      <c r="V711" s="209"/>
      <c r="W711" s="209"/>
      <c r="X711" s="209"/>
      <c r="Y711" s="209"/>
      <c r="Z711" s="209"/>
      <c r="AA711" s="209"/>
      <c r="AB711" s="209"/>
    </row>
    <row r="712" spans="1:28">
      <c r="A712" s="209"/>
      <c r="B712" s="209"/>
      <c r="C712" s="4"/>
      <c r="D712" s="209"/>
      <c r="E712" s="209"/>
      <c r="F712" s="209"/>
      <c r="G712" s="209"/>
      <c r="H712" s="209"/>
      <c r="I712" s="209"/>
      <c r="J712" s="209"/>
      <c r="K712" s="209"/>
      <c r="L712" s="209"/>
      <c r="M712" s="209"/>
      <c r="N712" s="209"/>
      <c r="O712" s="209"/>
      <c r="P712" s="209"/>
      <c r="Q712" s="209"/>
      <c r="R712" s="209"/>
      <c r="S712" s="209"/>
      <c r="T712" s="209"/>
      <c r="U712" s="209"/>
      <c r="V712" s="209"/>
      <c r="W712" s="209"/>
      <c r="X712" s="209"/>
      <c r="Y712" s="209"/>
      <c r="Z712" s="209"/>
      <c r="AA712" s="209"/>
      <c r="AB712" s="209"/>
    </row>
    <row r="713" spans="1:28">
      <c r="A713" s="209"/>
      <c r="B713" s="209"/>
      <c r="C713" s="4"/>
      <c r="D713" s="209"/>
      <c r="E713" s="209"/>
      <c r="F713" s="209"/>
      <c r="G713" s="209"/>
      <c r="H713" s="209"/>
      <c r="I713" s="209"/>
      <c r="J713" s="209"/>
      <c r="K713" s="209"/>
      <c r="L713" s="209"/>
      <c r="M713" s="209"/>
      <c r="N713" s="209"/>
      <c r="O713" s="209"/>
      <c r="P713" s="209"/>
      <c r="Q713" s="209"/>
      <c r="R713" s="209"/>
      <c r="S713" s="209"/>
      <c r="T713" s="209"/>
      <c r="U713" s="209"/>
      <c r="V713" s="209"/>
      <c r="W713" s="209"/>
      <c r="X713" s="209"/>
      <c r="Y713" s="209"/>
      <c r="Z713" s="209"/>
      <c r="AA713" s="209"/>
      <c r="AB713" s="209"/>
    </row>
    <row r="714" spans="1:28">
      <c r="A714" s="209"/>
      <c r="B714" s="209"/>
      <c r="C714" s="4"/>
      <c r="D714" s="209"/>
      <c r="E714" s="209"/>
      <c r="F714" s="209"/>
      <c r="G714" s="209"/>
      <c r="H714" s="209"/>
      <c r="I714" s="209"/>
      <c r="J714" s="209"/>
      <c r="K714" s="209"/>
      <c r="L714" s="209"/>
      <c r="M714" s="209"/>
      <c r="N714" s="209"/>
      <c r="O714" s="209"/>
      <c r="P714" s="209"/>
      <c r="Q714" s="209"/>
      <c r="R714" s="209"/>
      <c r="S714" s="209"/>
      <c r="T714" s="209"/>
      <c r="U714" s="209"/>
      <c r="V714" s="209"/>
      <c r="W714" s="209"/>
      <c r="X714" s="209"/>
      <c r="Y714" s="209"/>
      <c r="Z714" s="209"/>
      <c r="AA714" s="209"/>
      <c r="AB714" s="209"/>
    </row>
    <row r="715" spans="1:28">
      <c r="A715" s="209"/>
      <c r="B715" s="209"/>
      <c r="C715" s="4"/>
      <c r="D715" s="209"/>
      <c r="E715" s="209"/>
      <c r="F715" s="209"/>
      <c r="G715" s="209"/>
      <c r="H715" s="209"/>
      <c r="I715" s="209"/>
      <c r="J715" s="209"/>
      <c r="K715" s="209"/>
      <c r="L715" s="209"/>
      <c r="M715" s="209"/>
      <c r="N715" s="209"/>
      <c r="O715" s="209"/>
      <c r="P715" s="209"/>
      <c r="Q715" s="209"/>
      <c r="R715" s="209"/>
      <c r="S715" s="209"/>
      <c r="T715" s="209"/>
      <c r="U715" s="209"/>
      <c r="V715" s="209"/>
      <c r="W715" s="209"/>
      <c r="X715" s="209"/>
      <c r="Y715" s="209"/>
      <c r="Z715" s="209"/>
      <c r="AA715" s="209"/>
      <c r="AB715" s="209"/>
    </row>
    <row r="716" spans="1:28">
      <c r="A716" s="209"/>
      <c r="B716" s="209"/>
      <c r="C716" s="4"/>
      <c r="D716" s="209"/>
      <c r="E716" s="209"/>
      <c r="F716" s="209"/>
      <c r="G716" s="209"/>
      <c r="H716" s="209"/>
      <c r="I716" s="209"/>
      <c r="J716" s="209"/>
      <c r="K716" s="209"/>
      <c r="L716" s="209"/>
      <c r="M716" s="209"/>
      <c r="N716" s="209"/>
      <c r="O716" s="209"/>
      <c r="P716" s="209"/>
      <c r="Q716" s="209"/>
      <c r="R716" s="209"/>
      <c r="S716" s="209"/>
      <c r="T716" s="209"/>
      <c r="U716" s="209"/>
      <c r="V716" s="209"/>
      <c r="W716" s="209"/>
      <c r="X716" s="209"/>
      <c r="Y716" s="209"/>
      <c r="Z716" s="209"/>
      <c r="AA716" s="209"/>
      <c r="AB716" s="209"/>
    </row>
    <row r="717" spans="1:28">
      <c r="A717" s="209"/>
      <c r="B717" s="209"/>
      <c r="C717" s="4"/>
      <c r="D717" s="209"/>
      <c r="E717" s="209"/>
      <c r="F717" s="209"/>
      <c r="G717" s="209"/>
      <c r="H717" s="209"/>
      <c r="I717" s="209"/>
      <c r="J717" s="209"/>
      <c r="K717" s="209"/>
      <c r="L717" s="209"/>
      <c r="M717" s="209"/>
      <c r="N717" s="209"/>
      <c r="O717" s="209"/>
      <c r="P717" s="209"/>
      <c r="Q717" s="209"/>
      <c r="R717" s="209"/>
      <c r="S717" s="209"/>
      <c r="T717" s="209"/>
      <c r="U717" s="209"/>
      <c r="V717" s="209"/>
      <c r="W717" s="209"/>
      <c r="X717" s="209"/>
      <c r="Y717" s="209"/>
      <c r="Z717" s="209"/>
      <c r="AA717" s="209"/>
      <c r="AB717" s="209"/>
    </row>
    <row r="718" spans="1:28">
      <c r="A718" s="209"/>
      <c r="B718" s="209"/>
      <c r="C718" s="4"/>
      <c r="D718" s="209"/>
      <c r="E718" s="209"/>
      <c r="F718" s="209"/>
      <c r="G718" s="209"/>
      <c r="H718" s="209"/>
      <c r="I718" s="209"/>
      <c r="J718" s="209"/>
      <c r="K718" s="209"/>
      <c r="L718" s="209"/>
      <c r="M718" s="209"/>
      <c r="N718" s="209"/>
      <c r="O718" s="209"/>
      <c r="P718" s="209"/>
      <c r="Q718" s="209"/>
      <c r="R718" s="209"/>
      <c r="S718" s="209"/>
      <c r="T718" s="209"/>
      <c r="U718" s="209"/>
      <c r="V718" s="209"/>
      <c r="W718" s="209"/>
      <c r="X718" s="209"/>
      <c r="Y718" s="209"/>
      <c r="Z718" s="209"/>
      <c r="AA718" s="209"/>
      <c r="AB718" s="209"/>
    </row>
    <row r="719" spans="1:28">
      <c r="A719" s="209"/>
      <c r="B719" s="209"/>
      <c r="C719" s="4"/>
      <c r="D719" s="209"/>
      <c r="E719" s="209"/>
      <c r="F719" s="209"/>
      <c r="G719" s="209"/>
      <c r="H719" s="209"/>
      <c r="I719" s="209"/>
      <c r="J719" s="209"/>
      <c r="K719" s="209"/>
      <c r="L719" s="209"/>
      <c r="M719" s="209"/>
      <c r="N719" s="209"/>
      <c r="O719" s="209"/>
      <c r="P719" s="209"/>
      <c r="Q719" s="209"/>
      <c r="R719" s="209"/>
      <c r="S719" s="209"/>
      <c r="T719" s="209"/>
      <c r="U719" s="209"/>
      <c r="V719" s="209"/>
      <c r="W719" s="209"/>
      <c r="X719" s="209"/>
      <c r="Y719" s="209"/>
      <c r="Z719" s="209"/>
      <c r="AA719" s="209"/>
      <c r="AB719" s="209"/>
    </row>
    <row r="720" spans="1:28">
      <c r="A720" s="209"/>
      <c r="B720" s="209"/>
      <c r="C720" s="4"/>
      <c r="D720" s="209"/>
      <c r="E720" s="209"/>
      <c r="F720" s="209"/>
      <c r="G720" s="209"/>
      <c r="H720" s="209"/>
      <c r="I720" s="209"/>
      <c r="J720" s="209"/>
      <c r="K720" s="209"/>
      <c r="L720" s="209"/>
      <c r="M720" s="209"/>
      <c r="N720" s="209"/>
      <c r="O720" s="209"/>
      <c r="P720" s="209"/>
      <c r="Q720" s="209"/>
      <c r="R720" s="209"/>
      <c r="S720" s="209"/>
      <c r="T720" s="209"/>
      <c r="U720" s="209"/>
      <c r="V720" s="209"/>
      <c r="W720" s="209"/>
      <c r="X720" s="209"/>
      <c r="Y720" s="209"/>
      <c r="Z720" s="209"/>
      <c r="AA720" s="209"/>
      <c r="AB720" s="209"/>
    </row>
    <row r="721" spans="1:28">
      <c r="A721" s="209"/>
      <c r="B721" s="209"/>
      <c r="C721" s="4"/>
      <c r="D721" s="209"/>
      <c r="E721" s="209"/>
      <c r="F721" s="209"/>
      <c r="G721" s="209"/>
      <c r="H721" s="209"/>
      <c r="I721" s="209"/>
      <c r="J721" s="209"/>
      <c r="K721" s="209"/>
      <c r="L721" s="209"/>
      <c r="M721" s="209"/>
      <c r="N721" s="209"/>
      <c r="O721" s="209"/>
      <c r="P721" s="209"/>
      <c r="Q721" s="209"/>
      <c r="R721" s="209"/>
      <c r="S721" s="209"/>
      <c r="T721" s="209"/>
      <c r="U721" s="209"/>
      <c r="V721" s="209"/>
      <c r="W721" s="209"/>
      <c r="X721" s="209"/>
      <c r="Y721" s="209"/>
      <c r="Z721" s="209"/>
      <c r="AA721" s="209"/>
      <c r="AB721" s="209"/>
    </row>
    <row r="722" spans="1:28">
      <c r="A722" s="209"/>
      <c r="B722" s="209"/>
      <c r="C722" s="4"/>
      <c r="D722" s="209"/>
      <c r="E722" s="209"/>
      <c r="F722" s="209"/>
      <c r="G722" s="209"/>
      <c r="H722" s="209"/>
      <c r="I722" s="209"/>
      <c r="J722" s="209"/>
      <c r="K722" s="209"/>
      <c r="L722" s="209"/>
      <c r="M722" s="209"/>
      <c r="N722" s="209"/>
      <c r="O722" s="209"/>
      <c r="P722" s="209"/>
      <c r="Q722" s="209"/>
      <c r="R722" s="209"/>
      <c r="S722" s="209"/>
      <c r="T722" s="209"/>
      <c r="U722" s="209"/>
      <c r="V722" s="209"/>
      <c r="W722" s="209"/>
      <c r="X722" s="209"/>
      <c r="Y722" s="209"/>
      <c r="Z722" s="209"/>
      <c r="AA722" s="209"/>
      <c r="AB722" s="209"/>
    </row>
    <row r="723" spans="1:28">
      <c r="A723" s="209"/>
      <c r="B723" s="209"/>
      <c r="C723" s="4"/>
      <c r="D723" s="209"/>
      <c r="E723" s="209"/>
      <c r="F723" s="209"/>
      <c r="G723" s="209"/>
      <c r="H723" s="209"/>
      <c r="I723" s="209"/>
      <c r="J723" s="209"/>
      <c r="K723" s="209"/>
      <c r="L723" s="209"/>
      <c r="M723" s="209"/>
      <c r="N723" s="209"/>
      <c r="O723" s="209"/>
      <c r="P723" s="209"/>
      <c r="Q723" s="209"/>
      <c r="R723" s="209"/>
      <c r="S723" s="209"/>
      <c r="T723" s="209"/>
      <c r="U723" s="209"/>
      <c r="V723" s="209"/>
      <c r="W723" s="209"/>
      <c r="X723" s="209"/>
      <c r="Y723" s="209"/>
      <c r="Z723" s="209"/>
      <c r="AA723" s="209"/>
      <c r="AB723" s="209"/>
    </row>
    <row r="724" spans="1:28">
      <c r="A724" s="209"/>
      <c r="B724" s="209"/>
      <c r="C724" s="4"/>
      <c r="D724" s="209"/>
      <c r="E724" s="209"/>
      <c r="F724" s="209"/>
      <c r="G724" s="209"/>
      <c r="H724" s="209"/>
      <c r="I724" s="209"/>
      <c r="J724" s="209"/>
      <c r="K724" s="209"/>
      <c r="L724" s="209"/>
      <c r="M724" s="209"/>
      <c r="N724" s="209"/>
      <c r="O724" s="209"/>
      <c r="P724" s="209"/>
      <c r="Q724" s="209"/>
      <c r="R724" s="209"/>
      <c r="S724" s="209"/>
      <c r="T724" s="209"/>
      <c r="U724" s="209"/>
      <c r="V724" s="209"/>
      <c r="W724" s="209"/>
      <c r="X724" s="209"/>
      <c r="Y724" s="209"/>
      <c r="Z724" s="209"/>
      <c r="AA724" s="209"/>
      <c r="AB724" s="209"/>
    </row>
    <row r="725" spans="1:28">
      <c r="A725" s="209"/>
      <c r="B725" s="209"/>
      <c r="C725" s="4"/>
      <c r="D725" s="209"/>
      <c r="E725" s="209"/>
      <c r="F725" s="209"/>
      <c r="G725" s="209"/>
      <c r="H725" s="209"/>
      <c r="I725" s="209"/>
      <c r="J725" s="209"/>
      <c r="K725" s="209"/>
      <c r="L725" s="209"/>
      <c r="M725" s="209"/>
      <c r="N725" s="209"/>
      <c r="O725" s="209"/>
      <c r="P725" s="209"/>
      <c r="Q725" s="209"/>
      <c r="R725" s="209"/>
      <c r="S725" s="209"/>
      <c r="T725" s="209"/>
      <c r="U725" s="209"/>
      <c r="V725" s="209"/>
      <c r="W725" s="209"/>
      <c r="X725" s="209"/>
      <c r="Y725" s="209"/>
      <c r="Z725" s="209"/>
      <c r="AA725" s="209"/>
      <c r="AB725" s="209"/>
    </row>
    <row r="726" spans="1:28">
      <c r="A726" s="209"/>
      <c r="B726" s="209"/>
      <c r="C726" s="4"/>
      <c r="D726" s="209"/>
      <c r="E726" s="209"/>
      <c r="F726" s="209"/>
      <c r="G726" s="209"/>
      <c r="H726" s="209"/>
      <c r="I726" s="209"/>
      <c r="J726" s="209"/>
      <c r="K726" s="209"/>
      <c r="L726" s="209"/>
      <c r="M726" s="209"/>
      <c r="N726" s="209"/>
      <c r="O726" s="209"/>
      <c r="P726" s="209"/>
      <c r="Q726" s="209"/>
      <c r="R726" s="209"/>
      <c r="S726" s="209"/>
      <c r="T726" s="209"/>
      <c r="U726" s="209"/>
      <c r="V726" s="209"/>
      <c r="W726" s="209"/>
      <c r="X726" s="209"/>
      <c r="Y726" s="209"/>
      <c r="Z726" s="209"/>
      <c r="AA726" s="209"/>
      <c r="AB726" s="209"/>
    </row>
    <row r="727" spans="1:28">
      <c r="A727" s="209"/>
      <c r="B727" s="209"/>
      <c r="C727" s="4"/>
      <c r="D727" s="209"/>
      <c r="E727" s="209"/>
      <c r="F727" s="209"/>
      <c r="G727" s="209"/>
      <c r="H727" s="209"/>
      <c r="I727" s="209"/>
      <c r="J727" s="209"/>
      <c r="K727" s="209"/>
      <c r="L727" s="209"/>
      <c r="M727" s="209"/>
      <c r="N727" s="209"/>
      <c r="O727" s="209"/>
      <c r="P727" s="209"/>
      <c r="Q727" s="209"/>
      <c r="R727" s="209"/>
      <c r="S727" s="209"/>
      <c r="T727" s="209"/>
      <c r="U727" s="209"/>
      <c r="V727" s="209"/>
      <c r="W727" s="209"/>
      <c r="X727" s="209"/>
      <c r="Y727" s="209"/>
      <c r="Z727" s="209"/>
      <c r="AA727" s="209"/>
      <c r="AB727" s="209"/>
    </row>
    <row r="728" spans="1:28">
      <c r="A728" s="209"/>
      <c r="B728" s="209"/>
      <c r="C728" s="4"/>
      <c r="D728" s="209"/>
      <c r="E728" s="209"/>
      <c r="F728" s="209"/>
      <c r="G728" s="209"/>
      <c r="H728" s="209"/>
      <c r="I728" s="209"/>
      <c r="J728" s="209"/>
      <c r="K728" s="209"/>
      <c r="L728" s="209"/>
      <c r="M728" s="209"/>
      <c r="N728" s="209"/>
      <c r="O728" s="209"/>
      <c r="P728" s="209"/>
      <c r="Q728" s="209"/>
      <c r="R728" s="209"/>
      <c r="S728" s="209"/>
      <c r="T728" s="209"/>
      <c r="U728" s="209"/>
      <c r="V728" s="209"/>
      <c r="W728" s="209"/>
      <c r="X728" s="209"/>
      <c r="Y728" s="209"/>
      <c r="Z728" s="209"/>
      <c r="AA728" s="209"/>
      <c r="AB728" s="209"/>
    </row>
    <row r="729" spans="1:28">
      <c r="A729" s="209"/>
      <c r="B729" s="209"/>
      <c r="C729" s="4"/>
      <c r="D729" s="209"/>
      <c r="E729" s="209"/>
      <c r="F729" s="209"/>
      <c r="G729" s="209"/>
      <c r="H729" s="209"/>
      <c r="I729" s="209"/>
      <c r="J729" s="209"/>
      <c r="K729" s="209"/>
      <c r="L729" s="209"/>
      <c r="M729" s="209"/>
      <c r="N729" s="209"/>
      <c r="O729" s="209"/>
      <c r="P729" s="209"/>
      <c r="Q729" s="209"/>
      <c r="R729" s="209"/>
      <c r="S729" s="209"/>
      <c r="T729" s="209"/>
      <c r="U729" s="209"/>
      <c r="V729" s="209"/>
      <c r="W729" s="209"/>
      <c r="X729" s="209"/>
      <c r="Y729" s="209"/>
      <c r="Z729" s="209"/>
      <c r="AA729" s="209"/>
      <c r="AB729" s="209"/>
    </row>
    <row r="730" spans="1:28">
      <c r="A730" s="209"/>
      <c r="B730" s="209"/>
      <c r="C730" s="4"/>
      <c r="D730" s="209"/>
      <c r="E730" s="209"/>
      <c r="F730" s="209"/>
      <c r="G730" s="209"/>
      <c r="H730" s="209"/>
      <c r="I730" s="209"/>
      <c r="J730" s="209"/>
      <c r="K730" s="209"/>
      <c r="L730" s="209"/>
      <c r="M730" s="209"/>
      <c r="N730" s="209"/>
      <c r="O730" s="209"/>
      <c r="P730" s="209"/>
      <c r="Q730" s="209"/>
      <c r="R730" s="209"/>
      <c r="S730" s="209"/>
      <c r="T730" s="209"/>
      <c r="U730" s="209"/>
      <c r="V730" s="209"/>
      <c r="W730" s="209"/>
      <c r="X730" s="209"/>
      <c r="Y730" s="209"/>
      <c r="Z730" s="209"/>
      <c r="AA730" s="209"/>
      <c r="AB730" s="209"/>
    </row>
    <row r="731" spans="1:28">
      <c r="A731" s="209"/>
      <c r="B731" s="209"/>
      <c r="C731" s="4"/>
      <c r="D731" s="209"/>
      <c r="E731" s="209"/>
      <c r="F731" s="209"/>
      <c r="G731" s="209"/>
      <c r="H731" s="209"/>
      <c r="I731" s="209"/>
      <c r="J731" s="209"/>
      <c r="K731" s="209"/>
      <c r="L731" s="209"/>
      <c r="M731" s="209"/>
      <c r="N731" s="209"/>
      <c r="O731" s="209"/>
      <c r="P731" s="209"/>
      <c r="Q731" s="209"/>
      <c r="R731" s="209"/>
      <c r="S731" s="209"/>
      <c r="T731" s="209"/>
      <c r="U731" s="209"/>
      <c r="V731" s="209"/>
      <c r="W731" s="209"/>
      <c r="X731" s="209"/>
      <c r="Y731" s="209"/>
      <c r="Z731" s="209"/>
      <c r="AA731" s="209"/>
      <c r="AB731" s="209"/>
    </row>
    <row r="732" spans="1:28">
      <c r="A732" s="209"/>
      <c r="B732" s="209"/>
      <c r="C732" s="4"/>
      <c r="D732" s="209"/>
      <c r="E732" s="209"/>
      <c r="F732" s="209"/>
      <c r="G732" s="209"/>
      <c r="H732" s="209"/>
      <c r="I732" s="209"/>
      <c r="J732" s="209"/>
      <c r="K732" s="209"/>
      <c r="L732" s="209"/>
      <c r="M732" s="209"/>
      <c r="N732" s="209"/>
      <c r="O732" s="209"/>
      <c r="P732" s="209"/>
      <c r="Q732" s="209"/>
      <c r="R732" s="209"/>
      <c r="S732" s="209"/>
      <c r="T732" s="209"/>
      <c r="U732" s="209"/>
      <c r="V732" s="209"/>
      <c r="W732" s="209"/>
      <c r="X732" s="209"/>
      <c r="Y732" s="209"/>
      <c r="Z732" s="209"/>
      <c r="AA732" s="209"/>
      <c r="AB732" s="209"/>
    </row>
    <row r="733" spans="1:28">
      <c r="A733" s="209"/>
      <c r="B733" s="209"/>
      <c r="C733" s="4"/>
      <c r="D733" s="209"/>
      <c r="E733" s="209"/>
      <c r="F733" s="209"/>
      <c r="G733" s="209"/>
      <c r="H733" s="209"/>
      <c r="I733" s="209"/>
      <c r="J733" s="209"/>
      <c r="K733" s="209"/>
      <c r="L733" s="209"/>
      <c r="M733" s="209"/>
      <c r="N733" s="209"/>
      <c r="O733" s="209"/>
      <c r="P733" s="209"/>
      <c r="Q733" s="209"/>
      <c r="R733" s="209"/>
      <c r="S733" s="209"/>
      <c r="T733" s="209"/>
      <c r="U733" s="209"/>
      <c r="V733" s="209"/>
      <c r="W733" s="209"/>
      <c r="X733" s="209"/>
      <c r="Y733" s="209"/>
      <c r="Z733" s="209"/>
      <c r="AA733" s="209"/>
      <c r="AB733" s="209"/>
    </row>
    <row r="734" spans="1:28">
      <c r="A734" s="209"/>
      <c r="B734" s="209"/>
      <c r="C734" s="4"/>
      <c r="D734" s="209"/>
      <c r="E734" s="209"/>
      <c r="F734" s="209"/>
      <c r="G734" s="209"/>
      <c r="H734" s="209"/>
      <c r="I734" s="209"/>
      <c r="J734" s="209"/>
      <c r="K734" s="209"/>
      <c r="L734" s="209"/>
      <c r="M734" s="209"/>
      <c r="N734" s="209"/>
      <c r="O734" s="209"/>
      <c r="P734" s="209"/>
      <c r="Q734" s="209"/>
      <c r="R734" s="209"/>
      <c r="S734" s="209"/>
      <c r="T734" s="209"/>
      <c r="U734" s="209"/>
      <c r="V734" s="209"/>
      <c r="W734" s="209"/>
      <c r="X734" s="209"/>
      <c r="Y734" s="209"/>
      <c r="Z734" s="209"/>
      <c r="AA734" s="209"/>
      <c r="AB734" s="209"/>
    </row>
    <row r="735" spans="1:28">
      <c r="A735" s="209"/>
      <c r="B735" s="209"/>
      <c r="C735" s="4"/>
      <c r="D735" s="209"/>
      <c r="E735" s="209"/>
      <c r="F735" s="209"/>
      <c r="G735" s="209"/>
      <c r="H735" s="209"/>
      <c r="I735" s="209"/>
      <c r="J735" s="209"/>
      <c r="K735" s="209"/>
      <c r="L735" s="209"/>
      <c r="M735" s="209"/>
      <c r="N735" s="209"/>
      <c r="O735" s="209"/>
      <c r="P735" s="209"/>
      <c r="Q735" s="209"/>
      <c r="R735" s="209"/>
      <c r="S735" s="209"/>
      <c r="T735" s="209"/>
      <c r="U735" s="209"/>
      <c r="V735" s="209"/>
      <c r="W735" s="209"/>
      <c r="X735" s="209"/>
      <c r="Y735" s="209"/>
      <c r="Z735" s="209"/>
      <c r="AA735" s="209"/>
      <c r="AB735" s="209"/>
    </row>
    <row r="736" spans="1:28">
      <c r="A736" s="209"/>
      <c r="B736" s="209"/>
      <c r="C736" s="4"/>
      <c r="D736" s="209"/>
      <c r="E736" s="209"/>
      <c r="F736" s="209"/>
      <c r="G736" s="209"/>
      <c r="H736" s="209"/>
      <c r="I736" s="209"/>
      <c r="J736" s="209"/>
      <c r="K736" s="209"/>
      <c r="L736" s="209"/>
      <c r="M736" s="209"/>
      <c r="N736" s="209"/>
      <c r="O736" s="209"/>
      <c r="P736" s="209"/>
      <c r="Q736" s="209"/>
      <c r="R736" s="209"/>
      <c r="S736" s="209"/>
      <c r="T736" s="209"/>
      <c r="U736" s="209"/>
      <c r="V736" s="209"/>
      <c r="W736" s="209"/>
      <c r="X736" s="209"/>
      <c r="Y736" s="209"/>
      <c r="Z736" s="209"/>
      <c r="AA736" s="209"/>
      <c r="AB736" s="209"/>
    </row>
    <row r="737" spans="1:28">
      <c r="A737" s="209"/>
      <c r="B737" s="209"/>
      <c r="C737" s="4"/>
      <c r="D737" s="209"/>
      <c r="E737" s="209"/>
      <c r="F737" s="209"/>
      <c r="G737" s="209"/>
      <c r="H737" s="209"/>
      <c r="I737" s="209"/>
      <c r="J737" s="209"/>
      <c r="K737" s="209"/>
      <c r="L737" s="209"/>
      <c r="M737" s="209"/>
      <c r="N737" s="209"/>
      <c r="O737" s="209"/>
      <c r="P737" s="209"/>
      <c r="Q737" s="209"/>
      <c r="R737" s="209"/>
      <c r="S737" s="209"/>
      <c r="T737" s="209"/>
      <c r="U737" s="209"/>
      <c r="V737" s="209"/>
      <c r="W737" s="209"/>
      <c r="X737" s="209"/>
      <c r="Y737" s="209"/>
      <c r="Z737" s="209"/>
      <c r="AA737" s="209"/>
      <c r="AB737" s="209"/>
    </row>
    <row r="738" spans="1:28">
      <c r="A738" s="209"/>
      <c r="B738" s="209"/>
      <c r="C738" s="4"/>
      <c r="D738" s="209"/>
      <c r="E738" s="209"/>
      <c r="F738" s="209"/>
      <c r="G738" s="209"/>
      <c r="H738" s="209"/>
      <c r="I738" s="209"/>
      <c r="J738" s="209"/>
      <c r="K738" s="209"/>
      <c r="L738" s="209"/>
      <c r="M738" s="209"/>
      <c r="N738" s="209"/>
      <c r="O738" s="209"/>
      <c r="P738" s="209"/>
      <c r="Q738" s="209"/>
      <c r="R738" s="209"/>
      <c r="S738" s="209"/>
      <c r="T738" s="209"/>
      <c r="U738" s="209"/>
      <c r="V738" s="209"/>
      <c r="W738" s="209"/>
      <c r="X738" s="209"/>
      <c r="Y738" s="209"/>
      <c r="Z738" s="209"/>
      <c r="AA738" s="209"/>
      <c r="AB738" s="209"/>
    </row>
    <row r="739" spans="1:28">
      <c r="A739" s="209"/>
      <c r="B739" s="209"/>
      <c r="C739" s="4"/>
      <c r="D739" s="209"/>
      <c r="E739" s="209"/>
      <c r="F739" s="209"/>
      <c r="G739" s="209"/>
      <c r="H739" s="209"/>
      <c r="I739" s="209"/>
      <c r="J739" s="209"/>
      <c r="K739" s="209"/>
      <c r="L739" s="209"/>
      <c r="M739" s="209"/>
      <c r="N739" s="209"/>
      <c r="O739" s="209"/>
      <c r="P739" s="209"/>
      <c r="Q739" s="209"/>
      <c r="R739" s="209"/>
      <c r="S739" s="209"/>
      <c r="T739" s="209"/>
      <c r="U739" s="209"/>
      <c r="V739" s="209"/>
      <c r="W739" s="209"/>
      <c r="X739" s="209"/>
      <c r="Y739" s="209"/>
      <c r="Z739" s="209"/>
      <c r="AA739" s="209"/>
      <c r="AB739" s="209"/>
    </row>
    <row r="740" spans="1:28">
      <c r="A740" s="209"/>
      <c r="B740" s="209"/>
      <c r="C740" s="4"/>
      <c r="D740" s="209"/>
      <c r="E740" s="209"/>
      <c r="F740" s="209"/>
      <c r="G740" s="209"/>
      <c r="H740" s="209"/>
      <c r="I740" s="209"/>
      <c r="J740" s="209"/>
      <c r="K740" s="209"/>
      <c r="L740" s="209"/>
      <c r="M740" s="209"/>
      <c r="N740" s="209"/>
      <c r="O740" s="209"/>
      <c r="P740" s="209"/>
      <c r="Q740" s="209"/>
      <c r="R740" s="209"/>
      <c r="S740" s="209"/>
      <c r="T740" s="209"/>
      <c r="U740" s="209"/>
      <c r="V740" s="209"/>
      <c r="W740" s="209"/>
      <c r="X740" s="209"/>
      <c r="Y740" s="209"/>
      <c r="Z740" s="209"/>
      <c r="AA740" s="209"/>
      <c r="AB740" s="209"/>
    </row>
    <row r="741" spans="1:28">
      <c r="A741" s="209"/>
      <c r="B741" s="209"/>
      <c r="C741" s="4"/>
      <c r="D741" s="209"/>
      <c r="E741" s="209"/>
      <c r="F741" s="209"/>
      <c r="G741" s="209"/>
      <c r="H741" s="209"/>
      <c r="I741" s="209"/>
      <c r="J741" s="209"/>
      <c r="K741" s="209"/>
      <c r="L741" s="209"/>
      <c r="M741" s="209"/>
      <c r="N741" s="209"/>
      <c r="O741" s="209"/>
      <c r="P741" s="209"/>
      <c r="Q741" s="209"/>
      <c r="R741" s="209"/>
      <c r="S741" s="209"/>
      <c r="T741" s="209"/>
      <c r="U741" s="209"/>
      <c r="V741" s="209"/>
      <c r="W741" s="209"/>
      <c r="X741" s="209"/>
      <c r="Y741" s="209"/>
      <c r="Z741" s="209"/>
      <c r="AA741" s="209"/>
      <c r="AB741" s="209"/>
    </row>
    <row r="742" spans="1:28">
      <c r="A742" s="209"/>
      <c r="B742" s="209"/>
      <c r="C742" s="4"/>
      <c r="D742" s="209"/>
      <c r="E742" s="209"/>
      <c r="F742" s="209"/>
      <c r="G742" s="209"/>
      <c r="H742" s="209"/>
      <c r="I742" s="209"/>
      <c r="J742" s="209"/>
      <c r="K742" s="209"/>
      <c r="L742" s="209"/>
      <c r="M742" s="209"/>
      <c r="N742" s="209"/>
      <c r="O742" s="209"/>
      <c r="P742" s="209"/>
      <c r="Q742" s="209"/>
      <c r="R742" s="209"/>
      <c r="S742" s="209"/>
      <c r="T742" s="209"/>
      <c r="U742" s="209"/>
      <c r="V742" s="209"/>
      <c r="W742" s="209"/>
      <c r="X742" s="209"/>
      <c r="Y742" s="209"/>
      <c r="Z742" s="209"/>
      <c r="AA742" s="209"/>
      <c r="AB742" s="209"/>
    </row>
    <row r="743" spans="1:28">
      <c r="A743" s="209"/>
      <c r="B743" s="209"/>
      <c r="C743" s="4"/>
      <c r="D743" s="209"/>
      <c r="E743" s="209"/>
      <c r="F743" s="209"/>
      <c r="G743" s="209"/>
      <c r="H743" s="209"/>
      <c r="I743" s="209"/>
      <c r="J743" s="209"/>
      <c r="K743" s="209"/>
      <c r="L743" s="209"/>
      <c r="M743" s="209"/>
      <c r="N743" s="209"/>
      <c r="O743" s="209"/>
      <c r="P743" s="209"/>
      <c r="Q743" s="209"/>
      <c r="R743" s="209"/>
      <c r="S743" s="209"/>
      <c r="T743" s="209"/>
      <c r="U743" s="209"/>
      <c r="V743" s="209"/>
      <c r="W743" s="209"/>
      <c r="X743" s="209"/>
      <c r="Y743" s="209"/>
      <c r="Z743" s="209"/>
      <c r="AA743" s="209"/>
      <c r="AB743" s="209"/>
    </row>
    <row r="744" spans="1:28">
      <c r="A744" s="209"/>
      <c r="B744" s="209"/>
      <c r="C744" s="4"/>
      <c r="D744" s="209"/>
      <c r="E744" s="209"/>
      <c r="F744" s="209"/>
      <c r="G744" s="209"/>
      <c r="H744" s="209"/>
      <c r="I744" s="209"/>
      <c r="J744" s="209"/>
      <c r="K744" s="209"/>
      <c r="L744" s="209"/>
      <c r="M744" s="209"/>
      <c r="N744" s="209"/>
      <c r="O744" s="209"/>
      <c r="P744" s="209"/>
      <c r="Q744" s="209"/>
      <c r="R744" s="209"/>
      <c r="S744" s="209"/>
      <c r="T744" s="209"/>
      <c r="U744" s="209"/>
      <c r="V744" s="209"/>
      <c r="W744" s="209"/>
      <c r="X744" s="209"/>
      <c r="Y744" s="209"/>
      <c r="Z744" s="209"/>
      <c r="AA744" s="209"/>
      <c r="AB744" s="209"/>
    </row>
    <row r="745" spans="1:28">
      <c r="A745" s="209"/>
      <c r="B745" s="209"/>
      <c r="C745" s="4"/>
      <c r="D745" s="209"/>
      <c r="E745" s="209"/>
      <c r="F745" s="209"/>
      <c r="G745" s="209"/>
      <c r="H745" s="209"/>
      <c r="I745" s="209"/>
      <c r="J745" s="209"/>
      <c r="K745" s="209"/>
      <c r="L745" s="209"/>
      <c r="M745" s="209"/>
      <c r="N745" s="209"/>
      <c r="O745" s="209"/>
      <c r="P745" s="209"/>
      <c r="Q745" s="209"/>
      <c r="R745" s="209"/>
      <c r="S745" s="209"/>
      <c r="T745" s="209"/>
      <c r="U745" s="209"/>
      <c r="V745" s="209"/>
      <c r="W745" s="209"/>
      <c r="X745" s="209"/>
      <c r="Y745" s="209"/>
      <c r="Z745" s="209"/>
      <c r="AA745" s="209"/>
      <c r="AB745" s="209"/>
    </row>
    <row r="746" spans="1:28">
      <c r="A746" s="209"/>
      <c r="B746" s="209"/>
      <c r="C746" s="4"/>
      <c r="D746" s="209"/>
      <c r="E746" s="209"/>
      <c r="F746" s="209"/>
      <c r="G746" s="209"/>
      <c r="H746" s="209"/>
      <c r="I746" s="209"/>
      <c r="J746" s="209"/>
      <c r="K746" s="209"/>
      <c r="L746" s="209"/>
      <c r="M746" s="209"/>
      <c r="N746" s="209"/>
      <c r="O746" s="209"/>
      <c r="P746" s="209"/>
      <c r="Q746" s="209"/>
      <c r="R746" s="209"/>
      <c r="S746" s="209"/>
      <c r="T746" s="209"/>
      <c r="U746" s="209"/>
      <c r="V746" s="209"/>
      <c r="W746" s="209"/>
      <c r="X746" s="209"/>
      <c r="Y746" s="209"/>
      <c r="Z746" s="209"/>
      <c r="AA746" s="209"/>
      <c r="AB746" s="209"/>
    </row>
    <row r="747" spans="1:28">
      <c r="A747" s="209"/>
      <c r="B747" s="209"/>
      <c r="C747" s="4"/>
      <c r="D747" s="209"/>
      <c r="E747" s="209"/>
      <c r="F747" s="209"/>
      <c r="G747" s="209"/>
      <c r="H747" s="209"/>
      <c r="I747" s="209"/>
      <c r="J747" s="209"/>
      <c r="K747" s="209"/>
      <c r="L747" s="209"/>
      <c r="M747" s="209"/>
      <c r="N747" s="209"/>
      <c r="O747" s="209"/>
      <c r="P747" s="209"/>
      <c r="Q747" s="209"/>
      <c r="R747" s="209"/>
      <c r="S747" s="209"/>
      <c r="T747" s="209"/>
      <c r="U747" s="209"/>
      <c r="V747" s="209"/>
      <c r="W747" s="209"/>
      <c r="X747" s="209"/>
      <c r="Y747" s="209"/>
      <c r="Z747" s="209"/>
      <c r="AA747" s="209"/>
      <c r="AB747" s="209"/>
    </row>
    <row r="748" spans="1:28">
      <c r="A748" s="209"/>
      <c r="B748" s="209"/>
      <c r="C748" s="4"/>
      <c r="D748" s="209"/>
      <c r="E748" s="209"/>
      <c r="F748" s="209"/>
      <c r="G748" s="209"/>
      <c r="H748" s="209"/>
      <c r="I748" s="209"/>
      <c r="J748" s="209"/>
      <c r="K748" s="209"/>
      <c r="L748" s="209"/>
      <c r="M748" s="209"/>
      <c r="N748" s="209"/>
      <c r="O748" s="209"/>
      <c r="P748" s="209"/>
      <c r="Q748" s="209"/>
      <c r="R748" s="209"/>
      <c r="S748" s="209"/>
      <c r="T748" s="209"/>
      <c r="U748" s="209"/>
      <c r="V748" s="209"/>
      <c r="W748" s="209"/>
      <c r="X748" s="209"/>
      <c r="Y748" s="209"/>
      <c r="Z748" s="209"/>
      <c r="AA748" s="209"/>
      <c r="AB748" s="209"/>
    </row>
    <row r="749" spans="1:28">
      <c r="A749" s="209"/>
      <c r="B749" s="209"/>
      <c r="C749" s="4"/>
      <c r="D749" s="209"/>
      <c r="E749" s="209"/>
      <c r="F749" s="209"/>
      <c r="G749" s="209"/>
      <c r="H749" s="209"/>
      <c r="I749" s="209"/>
      <c r="J749" s="209"/>
      <c r="K749" s="209"/>
      <c r="L749" s="209"/>
      <c r="M749" s="209"/>
      <c r="N749" s="209"/>
      <c r="O749" s="209"/>
      <c r="P749" s="209"/>
      <c r="Q749" s="209"/>
      <c r="R749" s="209"/>
      <c r="S749" s="209"/>
      <c r="T749" s="209"/>
      <c r="U749" s="209"/>
      <c r="V749" s="209"/>
      <c r="W749" s="209"/>
      <c r="X749" s="209"/>
      <c r="Y749" s="209"/>
      <c r="Z749" s="209"/>
      <c r="AA749" s="209"/>
      <c r="AB749" s="209"/>
    </row>
    <row r="750" spans="1:28">
      <c r="A750" s="209"/>
      <c r="B750" s="209"/>
      <c r="C750" s="4"/>
      <c r="D750" s="209"/>
      <c r="E750" s="209"/>
      <c r="F750" s="209"/>
      <c r="G750" s="209"/>
      <c r="H750" s="209"/>
      <c r="I750" s="209"/>
      <c r="J750" s="209"/>
      <c r="K750" s="209"/>
      <c r="L750" s="209"/>
      <c r="M750" s="209"/>
      <c r="N750" s="209"/>
      <c r="O750" s="209"/>
      <c r="P750" s="209"/>
      <c r="Q750" s="209"/>
      <c r="R750" s="209"/>
      <c r="S750" s="209"/>
      <c r="T750" s="209"/>
      <c r="U750" s="209"/>
      <c r="V750" s="209"/>
      <c r="W750" s="209"/>
      <c r="X750" s="209"/>
      <c r="Y750" s="209"/>
      <c r="Z750" s="209"/>
      <c r="AA750" s="209"/>
      <c r="AB750" s="209"/>
    </row>
    <row r="751" spans="1:28">
      <c r="A751" s="209"/>
      <c r="B751" s="209"/>
      <c r="C751" s="4"/>
      <c r="D751" s="209"/>
      <c r="E751" s="209"/>
      <c r="F751" s="209"/>
      <c r="G751" s="209"/>
      <c r="H751" s="209"/>
      <c r="I751" s="209"/>
      <c r="J751" s="209"/>
      <c r="K751" s="209"/>
      <c r="L751" s="209"/>
      <c r="M751" s="209"/>
      <c r="N751" s="209"/>
      <c r="O751" s="209"/>
      <c r="P751" s="209"/>
      <c r="Q751" s="209"/>
      <c r="R751" s="209"/>
      <c r="S751" s="209"/>
      <c r="T751" s="209"/>
      <c r="U751" s="209"/>
      <c r="V751" s="209"/>
      <c r="W751" s="209"/>
      <c r="X751" s="209"/>
      <c r="Y751" s="209"/>
      <c r="Z751" s="209"/>
      <c r="AA751" s="209"/>
      <c r="AB751" s="209"/>
    </row>
    <row r="752" spans="1:28">
      <c r="A752" s="209"/>
      <c r="B752" s="209"/>
      <c r="C752" s="4"/>
      <c r="D752" s="209"/>
      <c r="E752" s="209"/>
      <c r="F752" s="209"/>
      <c r="G752" s="209"/>
      <c r="H752" s="209"/>
      <c r="I752" s="209"/>
      <c r="J752" s="209"/>
      <c r="K752" s="209"/>
      <c r="L752" s="209"/>
      <c r="M752" s="209"/>
      <c r="N752" s="209"/>
      <c r="O752" s="209"/>
      <c r="P752" s="209"/>
      <c r="Q752" s="209"/>
      <c r="R752" s="209"/>
      <c r="S752" s="209"/>
      <c r="T752" s="209"/>
      <c r="U752" s="209"/>
      <c r="V752" s="209"/>
      <c r="W752" s="209"/>
      <c r="X752" s="209"/>
      <c r="Y752" s="209"/>
      <c r="Z752" s="209"/>
      <c r="AA752" s="209"/>
      <c r="AB752" s="209"/>
    </row>
    <row r="753" spans="1:28">
      <c r="A753" s="209"/>
      <c r="B753" s="209"/>
      <c r="C753" s="4"/>
      <c r="D753" s="209"/>
      <c r="E753" s="209"/>
      <c r="F753" s="209"/>
      <c r="G753" s="209"/>
      <c r="H753" s="209"/>
      <c r="I753" s="209"/>
      <c r="J753" s="209"/>
      <c r="K753" s="209"/>
      <c r="L753" s="209"/>
      <c r="M753" s="209"/>
      <c r="N753" s="209"/>
      <c r="O753" s="209"/>
      <c r="P753" s="209"/>
      <c r="Q753" s="209"/>
      <c r="R753" s="209"/>
      <c r="S753" s="209"/>
      <c r="T753" s="209"/>
      <c r="U753" s="209"/>
      <c r="V753" s="209"/>
      <c r="W753" s="209"/>
      <c r="X753" s="209"/>
      <c r="Y753" s="209"/>
      <c r="Z753" s="209"/>
      <c r="AA753" s="209"/>
      <c r="AB753" s="209"/>
    </row>
    <row r="754" spans="1:28">
      <c r="A754" s="209"/>
      <c r="B754" s="209"/>
      <c r="C754" s="4"/>
      <c r="D754" s="209"/>
      <c r="E754" s="209"/>
      <c r="F754" s="209"/>
      <c r="G754" s="209"/>
      <c r="H754" s="209"/>
      <c r="I754" s="209"/>
      <c r="J754" s="209"/>
      <c r="K754" s="209"/>
      <c r="L754" s="209"/>
      <c r="M754" s="209"/>
      <c r="N754" s="209"/>
      <c r="O754" s="209"/>
      <c r="P754" s="209"/>
      <c r="Q754" s="209"/>
      <c r="R754" s="209"/>
      <c r="S754" s="209"/>
      <c r="T754" s="209"/>
      <c r="U754" s="209"/>
      <c r="V754" s="209"/>
      <c r="W754" s="209"/>
      <c r="X754" s="209"/>
      <c r="Y754" s="209"/>
      <c r="Z754" s="209"/>
      <c r="AA754" s="209"/>
      <c r="AB754" s="209"/>
    </row>
    <row r="755" spans="1:28">
      <c r="A755" s="209"/>
      <c r="B755" s="209"/>
      <c r="C755" s="4"/>
      <c r="D755" s="209"/>
      <c r="E755" s="209"/>
      <c r="F755" s="209"/>
      <c r="G755" s="209"/>
      <c r="H755" s="209"/>
      <c r="I755" s="209"/>
      <c r="J755" s="209"/>
      <c r="K755" s="209"/>
      <c r="L755" s="209"/>
      <c r="M755" s="209"/>
      <c r="N755" s="209"/>
      <c r="O755" s="209"/>
      <c r="P755" s="209"/>
      <c r="Q755" s="209"/>
      <c r="R755" s="209"/>
      <c r="S755" s="209"/>
      <c r="T755" s="209"/>
      <c r="U755" s="209"/>
      <c r="V755" s="209"/>
      <c r="W755" s="209"/>
      <c r="X755" s="209"/>
      <c r="Y755" s="209"/>
      <c r="Z755" s="209"/>
      <c r="AA755" s="209"/>
      <c r="AB755" s="209"/>
    </row>
    <row r="756" spans="1:28">
      <c r="A756" s="209"/>
      <c r="B756" s="209"/>
      <c r="C756" s="4"/>
      <c r="D756" s="209"/>
      <c r="E756" s="209"/>
      <c r="F756" s="209"/>
      <c r="G756" s="209"/>
      <c r="H756" s="209"/>
      <c r="I756" s="209"/>
      <c r="J756" s="209"/>
      <c r="K756" s="209"/>
      <c r="L756" s="209"/>
      <c r="M756" s="209"/>
      <c r="N756" s="209"/>
      <c r="O756" s="209"/>
      <c r="P756" s="209"/>
      <c r="Q756" s="209"/>
      <c r="R756" s="209"/>
      <c r="S756" s="209"/>
      <c r="T756" s="209"/>
      <c r="U756" s="209"/>
      <c r="V756" s="209"/>
      <c r="W756" s="209"/>
      <c r="X756" s="209"/>
      <c r="Y756" s="209"/>
      <c r="Z756" s="209"/>
      <c r="AA756" s="209"/>
      <c r="AB756" s="209"/>
    </row>
    <row r="757" spans="1:28">
      <c r="A757" s="209"/>
      <c r="B757" s="209"/>
      <c r="C757" s="4"/>
      <c r="D757" s="209"/>
      <c r="E757" s="209"/>
      <c r="F757" s="209"/>
      <c r="G757" s="209"/>
      <c r="H757" s="209"/>
      <c r="I757" s="209"/>
      <c r="J757" s="209"/>
      <c r="K757" s="209"/>
      <c r="L757" s="209"/>
      <c r="M757" s="209"/>
      <c r="N757" s="209"/>
      <c r="O757" s="209"/>
      <c r="P757" s="209"/>
      <c r="Q757" s="209"/>
      <c r="R757" s="209"/>
      <c r="S757" s="209"/>
      <c r="T757" s="209"/>
      <c r="U757" s="209"/>
      <c r="V757" s="209"/>
      <c r="W757" s="209"/>
      <c r="X757" s="209"/>
      <c r="Y757" s="209"/>
      <c r="Z757" s="209"/>
      <c r="AA757" s="209"/>
      <c r="AB757" s="209"/>
    </row>
    <row r="758" spans="1:28">
      <c r="A758" s="209"/>
      <c r="B758" s="209"/>
      <c r="C758" s="4"/>
      <c r="D758" s="209"/>
      <c r="E758" s="209"/>
      <c r="F758" s="209"/>
      <c r="G758" s="209"/>
      <c r="H758" s="209"/>
      <c r="I758" s="209"/>
      <c r="J758" s="209"/>
      <c r="K758" s="209"/>
      <c r="L758" s="209"/>
      <c r="M758" s="209"/>
      <c r="N758" s="209"/>
      <c r="O758" s="209"/>
      <c r="P758" s="209"/>
      <c r="Q758" s="209"/>
      <c r="R758" s="209"/>
      <c r="S758" s="209"/>
      <c r="T758" s="209"/>
      <c r="U758" s="209"/>
      <c r="V758" s="209"/>
      <c r="W758" s="209"/>
      <c r="X758" s="209"/>
      <c r="Y758" s="209"/>
      <c r="Z758" s="209"/>
      <c r="AA758" s="209"/>
      <c r="AB758" s="209"/>
    </row>
    <row r="759" spans="1:28">
      <c r="A759" s="209"/>
      <c r="B759" s="209"/>
      <c r="C759" s="4"/>
      <c r="D759" s="209"/>
      <c r="E759" s="209"/>
      <c r="F759" s="209"/>
      <c r="G759" s="209"/>
      <c r="H759" s="209"/>
      <c r="I759" s="209"/>
      <c r="J759" s="209"/>
      <c r="K759" s="209"/>
      <c r="L759" s="209"/>
      <c r="M759" s="209"/>
      <c r="N759" s="209"/>
      <c r="O759" s="209"/>
      <c r="P759" s="209"/>
      <c r="Q759" s="209"/>
      <c r="R759" s="209"/>
      <c r="S759" s="209"/>
      <c r="T759" s="209"/>
      <c r="U759" s="209"/>
      <c r="V759" s="209"/>
      <c r="W759" s="209"/>
      <c r="X759" s="209"/>
      <c r="Y759" s="209"/>
      <c r="Z759" s="209"/>
      <c r="AA759" s="209"/>
      <c r="AB759" s="209"/>
    </row>
    <row r="760" spans="1:28">
      <c r="A760" s="209"/>
      <c r="B760" s="209"/>
      <c r="C760" s="4"/>
      <c r="D760" s="209"/>
      <c r="E760" s="209"/>
      <c r="F760" s="209"/>
      <c r="G760" s="209"/>
      <c r="H760" s="209"/>
      <c r="I760" s="209"/>
      <c r="J760" s="209"/>
      <c r="K760" s="209"/>
      <c r="L760" s="209"/>
      <c r="M760" s="209"/>
      <c r="N760" s="209"/>
      <c r="O760" s="209"/>
      <c r="P760" s="209"/>
      <c r="Q760" s="209"/>
      <c r="R760" s="209"/>
      <c r="S760" s="209"/>
      <c r="T760" s="209"/>
      <c r="U760" s="209"/>
      <c r="V760" s="209"/>
      <c r="W760" s="209"/>
      <c r="X760" s="209"/>
      <c r="Y760" s="209"/>
      <c r="Z760" s="209"/>
      <c r="AA760" s="209"/>
      <c r="AB760" s="209"/>
    </row>
    <row r="761" spans="1:28">
      <c r="A761" s="209"/>
      <c r="B761" s="209"/>
      <c r="C761" s="4"/>
      <c r="D761" s="209"/>
      <c r="E761" s="209"/>
      <c r="F761" s="209"/>
      <c r="G761" s="209"/>
      <c r="H761" s="209"/>
      <c r="I761" s="209"/>
      <c r="J761" s="209"/>
      <c r="K761" s="209"/>
      <c r="L761" s="209"/>
      <c r="M761" s="209"/>
      <c r="N761" s="209"/>
      <c r="O761" s="209"/>
      <c r="P761" s="209"/>
      <c r="Q761" s="209"/>
      <c r="R761" s="209"/>
      <c r="S761" s="209"/>
      <c r="T761" s="209"/>
      <c r="U761" s="209"/>
      <c r="V761" s="209"/>
      <c r="W761" s="209"/>
      <c r="X761" s="209"/>
      <c r="Y761" s="209"/>
      <c r="Z761" s="209"/>
      <c r="AA761" s="209"/>
      <c r="AB761" s="209"/>
    </row>
    <row r="762" spans="1:28">
      <c r="A762" s="209"/>
      <c r="B762" s="209"/>
      <c r="C762" s="4"/>
      <c r="D762" s="209"/>
      <c r="E762" s="209"/>
      <c r="F762" s="209"/>
      <c r="G762" s="209"/>
      <c r="H762" s="209"/>
      <c r="I762" s="209"/>
      <c r="J762" s="209"/>
      <c r="K762" s="209"/>
      <c r="L762" s="209"/>
      <c r="M762" s="209"/>
      <c r="N762" s="209"/>
      <c r="O762" s="209"/>
      <c r="P762" s="209"/>
      <c r="Q762" s="209"/>
      <c r="R762" s="209"/>
      <c r="S762" s="209"/>
      <c r="T762" s="209"/>
      <c r="U762" s="209"/>
      <c r="V762" s="209"/>
      <c r="W762" s="209"/>
      <c r="X762" s="209"/>
      <c r="Y762" s="209"/>
      <c r="Z762" s="209"/>
      <c r="AA762" s="209"/>
      <c r="AB762" s="209"/>
    </row>
    <row r="763" spans="1:28">
      <c r="A763" s="209"/>
      <c r="B763" s="209"/>
      <c r="C763" s="4"/>
      <c r="D763" s="209"/>
      <c r="E763" s="209"/>
      <c r="F763" s="209"/>
      <c r="G763" s="209"/>
      <c r="H763" s="209"/>
      <c r="I763" s="209"/>
      <c r="J763" s="209"/>
      <c r="K763" s="209"/>
      <c r="L763" s="209"/>
      <c r="M763" s="209"/>
      <c r="N763" s="209"/>
      <c r="O763" s="209"/>
      <c r="P763" s="209"/>
      <c r="Q763" s="209"/>
      <c r="R763" s="209"/>
      <c r="S763" s="209"/>
      <c r="T763" s="209"/>
      <c r="U763" s="209"/>
      <c r="V763" s="209"/>
      <c r="W763" s="209"/>
      <c r="X763" s="209"/>
      <c r="Y763" s="209"/>
      <c r="Z763" s="209"/>
      <c r="AA763" s="209"/>
      <c r="AB763" s="209"/>
    </row>
    <row r="764" spans="1:28">
      <c r="A764" s="209"/>
      <c r="B764" s="209"/>
      <c r="C764" s="4"/>
      <c r="D764" s="209"/>
      <c r="E764" s="209"/>
      <c r="F764" s="209"/>
      <c r="G764" s="209"/>
      <c r="H764" s="209"/>
      <c r="I764" s="209"/>
      <c r="J764" s="209"/>
      <c r="K764" s="209"/>
      <c r="L764" s="209"/>
      <c r="M764" s="209"/>
      <c r="N764" s="209"/>
      <c r="O764" s="209"/>
      <c r="P764" s="209"/>
      <c r="Q764" s="209"/>
      <c r="R764" s="209"/>
      <c r="S764" s="209"/>
      <c r="T764" s="209"/>
      <c r="U764" s="209"/>
      <c r="V764" s="209"/>
      <c r="W764" s="209"/>
      <c r="X764" s="209"/>
      <c r="Y764" s="209"/>
      <c r="Z764" s="209"/>
      <c r="AA764" s="209"/>
      <c r="AB764" s="209"/>
    </row>
    <row r="765" spans="1:28">
      <c r="A765" s="209"/>
      <c r="B765" s="209"/>
      <c r="C765" s="4"/>
      <c r="D765" s="209"/>
      <c r="E765" s="209"/>
      <c r="F765" s="209"/>
      <c r="G765" s="209"/>
      <c r="H765" s="209"/>
      <c r="I765" s="209"/>
      <c r="J765" s="209"/>
      <c r="K765" s="209"/>
      <c r="L765" s="209"/>
      <c r="M765" s="209"/>
      <c r="N765" s="209"/>
      <c r="O765" s="209"/>
      <c r="P765" s="209"/>
      <c r="Q765" s="209"/>
      <c r="R765" s="209"/>
      <c r="S765" s="209"/>
      <c r="T765" s="209"/>
      <c r="U765" s="209"/>
      <c r="V765" s="209"/>
      <c r="W765" s="209"/>
      <c r="X765" s="209"/>
      <c r="Y765" s="209"/>
      <c r="Z765" s="209"/>
      <c r="AA765" s="209"/>
      <c r="AB765" s="209"/>
    </row>
    <row r="766" spans="1:28">
      <c r="A766" s="209"/>
      <c r="B766" s="209"/>
      <c r="C766" s="4"/>
      <c r="D766" s="209"/>
      <c r="E766" s="209"/>
      <c r="F766" s="209"/>
      <c r="G766" s="209"/>
      <c r="H766" s="209"/>
      <c r="I766" s="209"/>
      <c r="J766" s="209"/>
      <c r="K766" s="209"/>
      <c r="L766" s="209"/>
      <c r="M766" s="209"/>
      <c r="N766" s="209"/>
      <c r="O766" s="209"/>
      <c r="P766" s="209"/>
      <c r="Q766" s="209"/>
      <c r="R766" s="209"/>
      <c r="S766" s="209"/>
      <c r="T766" s="209"/>
      <c r="U766" s="209"/>
      <c r="V766" s="209"/>
      <c r="W766" s="209"/>
      <c r="X766" s="209"/>
      <c r="Y766" s="209"/>
      <c r="Z766" s="209"/>
      <c r="AA766" s="209"/>
      <c r="AB766" s="209"/>
    </row>
    <row r="767" spans="1:28">
      <c r="A767" s="209"/>
      <c r="B767" s="209"/>
      <c r="C767" s="4"/>
      <c r="D767" s="209"/>
      <c r="E767" s="209"/>
      <c r="F767" s="209"/>
      <c r="G767" s="209"/>
      <c r="H767" s="209"/>
      <c r="I767" s="209"/>
      <c r="J767" s="209"/>
      <c r="K767" s="209"/>
      <c r="L767" s="209"/>
      <c r="M767" s="209"/>
      <c r="N767" s="209"/>
      <c r="O767" s="209"/>
      <c r="P767" s="209"/>
      <c r="Q767" s="209"/>
      <c r="R767" s="209"/>
      <c r="S767" s="209"/>
      <c r="T767" s="209"/>
      <c r="U767" s="209"/>
      <c r="V767" s="209"/>
      <c r="W767" s="209"/>
      <c r="X767" s="209"/>
      <c r="Y767" s="209"/>
      <c r="Z767" s="209"/>
      <c r="AA767" s="209"/>
      <c r="AB767" s="209"/>
    </row>
    <row r="768" spans="1:28">
      <c r="A768" s="209"/>
      <c r="B768" s="209"/>
      <c r="C768" s="4"/>
      <c r="D768" s="209"/>
      <c r="E768" s="209"/>
      <c r="F768" s="209"/>
      <c r="G768" s="209"/>
      <c r="H768" s="209"/>
      <c r="I768" s="209"/>
      <c r="J768" s="209"/>
      <c r="K768" s="209"/>
      <c r="L768" s="209"/>
      <c r="M768" s="209"/>
      <c r="N768" s="209"/>
      <c r="O768" s="209"/>
      <c r="P768" s="209"/>
      <c r="Q768" s="209"/>
      <c r="R768" s="209"/>
      <c r="S768" s="209"/>
      <c r="T768" s="209"/>
      <c r="U768" s="209"/>
      <c r="V768" s="209"/>
      <c r="W768" s="209"/>
      <c r="X768" s="209"/>
      <c r="Y768" s="209"/>
      <c r="Z768" s="209"/>
      <c r="AA768" s="209"/>
      <c r="AB768" s="209"/>
    </row>
    <row r="769" spans="1:28">
      <c r="A769" s="209"/>
      <c r="B769" s="209"/>
      <c r="C769" s="4"/>
      <c r="D769" s="209"/>
      <c r="E769" s="209"/>
      <c r="F769" s="209"/>
      <c r="G769" s="209"/>
      <c r="H769" s="209"/>
      <c r="I769" s="209"/>
      <c r="J769" s="209"/>
      <c r="K769" s="209"/>
      <c r="L769" s="209"/>
      <c r="M769" s="209"/>
      <c r="N769" s="209"/>
      <c r="O769" s="209"/>
      <c r="P769" s="209"/>
      <c r="Q769" s="209"/>
      <c r="R769" s="209"/>
      <c r="S769" s="209"/>
      <c r="T769" s="209"/>
      <c r="U769" s="209"/>
      <c r="V769" s="209"/>
      <c r="W769" s="209"/>
      <c r="X769" s="209"/>
      <c r="Y769" s="209"/>
      <c r="Z769" s="209"/>
      <c r="AA769" s="209"/>
      <c r="AB769" s="209"/>
    </row>
    <row r="770" spans="1:28">
      <c r="A770" s="209"/>
      <c r="B770" s="209"/>
      <c r="C770" s="4"/>
      <c r="D770" s="209"/>
      <c r="E770" s="209"/>
      <c r="F770" s="209"/>
      <c r="G770" s="209"/>
      <c r="H770" s="209"/>
      <c r="I770" s="209"/>
      <c r="J770" s="209"/>
      <c r="K770" s="209"/>
      <c r="L770" s="209"/>
      <c r="M770" s="209"/>
      <c r="N770" s="209"/>
      <c r="O770" s="209"/>
      <c r="P770" s="209"/>
      <c r="Q770" s="209"/>
      <c r="R770" s="209"/>
      <c r="S770" s="209"/>
      <c r="T770" s="209"/>
      <c r="U770" s="209"/>
      <c r="V770" s="209"/>
      <c r="W770" s="209"/>
      <c r="X770" s="209"/>
      <c r="Y770" s="209"/>
      <c r="Z770" s="209"/>
      <c r="AA770" s="209"/>
      <c r="AB770" s="209"/>
    </row>
    <row r="771" spans="1:28">
      <c r="A771" s="209"/>
      <c r="B771" s="209"/>
      <c r="C771" s="4"/>
      <c r="D771" s="209"/>
      <c r="E771" s="209"/>
      <c r="F771" s="209"/>
      <c r="G771" s="209"/>
      <c r="H771" s="209"/>
      <c r="I771" s="209"/>
      <c r="J771" s="209"/>
      <c r="K771" s="209"/>
      <c r="L771" s="209"/>
      <c r="M771" s="209"/>
      <c r="N771" s="209"/>
      <c r="O771" s="209"/>
      <c r="P771" s="209"/>
      <c r="Q771" s="209"/>
      <c r="R771" s="209"/>
      <c r="S771" s="209"/>
      <c r="T771" s="209"/>
      <c r="U771" s="209"/>
      <c r="V771" s="209"/>
      <c r="W771" s="209"/>
      <c r="X771" s="209"/>
      <c r="Y771" s="209"/>
      <c r="Z771" s="209"/>
      <c r="AA771" s="209"/>
      <c r="AB771" s="209"/>
    </row>
    <row r="772" spans="1:28">
      <c r="A772" s="209"/>
      <c r="B772" s="209"/>
      <c r="C772" s="4"/>
      <c r="D772" s="209"/>
      <c r="E772" s="209"/>
      <c r="F772" s="209"/>
      <c r="G772" s="209"/>
      <c r="H772" s="209"/>
      <c r="I772" s="209"/>
      <c r="J772" s="209"/>
      <c r="K772" s="209"/>
      <c r="L772" s="209"/>
      <c r="M772" s="209"/>
      <c r="N772" s="209"/>
      <c r="O772" s="209"/>
      <c r="P772" s="209"/>
      <c r="Q772" s="209"/>
      <c r="R772" s="209"/>
      <c r="S772" s="209"/>
      <c r="T772" s="209"/>
      <c r="U772" s="209"/>
      <c r="V772" s="209"/>
      <c r="W772" s="209"/>
      <c r="X772" s="209"/>
      <c r="Y772" s="209"/>
      <c r="Z772" s="209"/>
      <c r="AA772" s="209"/>
      <c r="AB772" s="209"/>
    </row>
    <row r="773" spans="1:28">
      <c r="A773" s="209"/>
      <c r="B773" s="209"/>
      <c r="C773" s="4"/>
      <c r="D773" s="209"/>
      <c r="E773" s="209"/>
      <c r="F773" s="209"/>
      <c r="G773" s="209"/>
      <c r="H773" s="209"/>
      <c r="I773" s="209"/>
      <c r="J773" s="209"/>
      <c r="K773" s="209"/>
      <c r="L773" s="209"/>
      <c r="M773" s="209"/>
      <c r="N773" s="209"/>
      <c r="O773" s="209"/>
      <c r="P773" s="209"/>
      <c r="Q773" s="209"/>
      <c r="R773" s="209"/>
      <c r="S773" s="209"/>
      <c r="T773" s="209"/>
      <c r="U773" s="209"/>
      <c r="V773" s="209"/>
      <c r="W773" s="209"/>
      <c r="X773" s="209"/>
      <c r="Y773" s="209"/>
      <c r="Z773" s="209"/>
      <c r="AA773" s="209"/>
      <c r="AB773" s="209"/>
    </row>
    <row r="774" spans="1:28">
      <c r="A774" s="209"/>
      <c r="B774" s="209"/>
      <c r="C774" s="4"/>
      <c r="D774" s="209"/>
      <c r="E774" s="209"/>
      <c r="F774" s="209"/>
      <c r="G774" s="209"/>
      <c r="H774" s="209"/>
      <c r="I774" s="209"/>
      <c r="J774" s="209"/>
      <c r="K774" s="209"/>
      <c r="L774" s="209"/>
      <c r="M774" s="209"/>
      <c r="N774" s="209"/>
      <c r="O774" s="209"/>
      <c r="P774" s="209"/>
      <c r="Q774" s="209"/>
      <c r="R774" s="209"/>
      <c r="S774" s="209"/>
      <c r="T774" s="209"/>
      <c r="U774" s="209"/>
      <c r="V774" s="209"/>
      <c r="W774" s="209"/>
      <c r="X774" s="209"/>
      <c r="Y774" s="209"/>
      <c r="Z774" s="209"/>
      <c r="AA774" s="209"/>
      <c r="AB774" s="209"/>
    </row>
    <row r="775" spans="1:28">
      <c r="A775" s="209"/>
      <c r="B775" s="209"/>
      <c r="C775" s="4"/>
      <c r="D775" s="209"/>
      <c r="E775" s="209"/>
      <c r="F775" s="209"/>
      <c r="G775" s="209"/>
      <c r="H775" s="209"/>
      <c r="I775" s="209"/>
      <c r="J775" s="209"/>
      <c r="K775" s="209"/>
      <c r="L775" s="209"/>
      <c r="M775" s="209"/>
      <c r="N775" s="209"/>
      <c r="O775" s="209"/>
      <c r="P775" s="209"/>
      <c r="Q775" s="209"/>
      <c r="R775" s="209"/>
      <c r="S775" s="209"/>
      <c r="T775" s="209"/>
      <c r="U775" s="209"/>
      <c r="V775" s="209"/>
      <c r="W775" s="209"/>
      <c r="X775" s="209"/>
      <c r="Y775" s="209"/>
      <c r="Z775" s="209"/>
      <c r="AA775" s="209"/>
      <c r="AB775" s="209"/>
    </row>
    <row r="776" spans="1:28">
      <c r="A776" s="209"/>
      <c r="B776" s="209"/>
      <c r="C776" s="4"/>
      <c r="D776" s="209"/>
      <c r="E776" s="209"/>
      <c r="F776" s="209"/>
      <c r="G776" s="209"/>
      <c r="H776" s="209"/>
      <c r="I776" s="209"/>
      <c r="J776" s="209"/>
      <c r="K776" s="209"/>
      <c r="L776" s="209"/>
      <c r="M776" s="209"/>
      <c r="N776" s="209"/>
      <c r="O776" s="209"/>
      <c r="P776" s="209"/>
      <c r="Q776" s="209"/>
      <c r="R776" s="209"/>
      <c r="S776" s="209"/>
      <c r="T776" s="209"/>
      <c r="U776" s="209"/>
      <c r="V776" s="209"/>
      <c r="W776" s="209"/>
      <c r="X776" s="209"/>
      <c r="Y776" s="209"/>
      <c r="Z776" s="209"/>
      <c r="AA776" s="209"/>
      <c r="AB776" s="209"/>
    </row>
    <row r="777" spans="1:28">
      <c r="A777" s="209"/>
      <c r="B777" s="209"/>
      <c r="C777" s="4"/>
      <c r="D777" s="209"/>
      <c r="E777" s="209"/>
      <c r="F777" s="209"/>
      <c r="G777" s="209"/>
      <c r="H777" s="209"/>
      <c r="I777" s="209"/>
      <c r="J777" s="209"/>
      <c r="K777" s="209"/>
      <c r="L777" s="209"/>
      <c r="M777" s="209"/>
      <c r="N777" s="209"/>
      <c r="O777" s="209"/>
      <c r="P777" s="209"/>
      <c r="Q777" s="209"/>
      <c r="R777" s="209"/>
      <c r="S777" s="209"/>
      <c r="T777" s="209"/>
      <c r="U777" s="209"/>
      <c r="V777" s="209"/>
      <c r="W777" s="209"/>
      <c r="X777" s="209"/>
      <c r="Y777" s="209"/>
      <c r="Z777" s="209"/>
      <c r="AA777" s="209"/>
      <c r="AB777" s="209"/>
    </row>
    <row r="778" spans="1:28">
      <c r="A778" s="209"/>
      <c r="B778" s="209"/>
      <c r="C778" s="4"/>
      <c r="D778" s="209"/>
      <c r="E778" s="209"/>
      <c r="F778" s="209"/>
      <c r="G778" s="209"/>
      <c r="H778" s="209"/>
      <c r="I778" s="209"/>
      <c r="J778" s="209"/>
      <c r="K778" s="209"/>
      <c r="L778" s="209"/>
      <c r="M778" s="209"/>
      <c r="N778" s="209"/>
      <c r="O778" s="209"/>
      <c r="P778" s="209"/>
      <c r="Q778" s="209"/>
      <c r="R778" s="209"/>
      <c r="S778" s="209"/>
      <c r="T778" s="209"/>
      <c r="U778" s="209"/>
      <c r="V778" s="209"/>
      <c r="W778" s="209"/>
      <c r="X778" s="209"/>
      <c r="Y778" s="209"/>
      <c r="Z778" s="209"/>
      <c r="AA778" s="209"/>
      <c r="AB778" s="209"/>
    </row>
    <row r="779" spans="1:28">
      <c r="A779" s="209"/>
      <c r="B779" s="209"/>
      <c r="C779" s="4"/>
      <c r="D779" s="209"/>
      <c r="E779" s="209"/>
      <c r="F779" s="209"/>
      <c r="G779" s="209"/>
      <c r="H779" s="209"/>
      <c r="I779" s="209"/>
      <c r="J779" s="209"/>
      <c r="K779" s="209"/>
      <c r="L779" s="209"/>
      <c r="M779" s="209"/>
      <c r="N779" s="209"/>
      <c r="O779" s="209"/>
      <c r="P779" s="209"/>
      <c r="Q779" s="209"/>
      <c r="R779" s="209"/>
      <c r="S779" s="209"/>
      <c r="T779" s="209"/>
      <c r="U779" s="209"/>
      <c r="V779" s="209"/>
      <c r="W779" s="209"/>
      <c r="X779" s="209"/>
      <c r="Y779" s="209"/>
      <c r="Z779" s="209"/>
      <c r="AA779" s="209"/>
      <c r="AB779" s="209"/>
    </row>
    <row r="780" spans="1:28">
      <c r="A780" s="209"/>
      <c r="B780" s="209"/>
      <c r="C780" s="4"/>
      <c r="D780" s="209"/>
      <c r="E780" s="209"/>
      <c r="F780" s="209"/>
      <c r="G780" s="209"/>
      <c r="H780" s="209"/>
      <c r="I780" s="209"/>
      <c r="J780" s="209"/>
      <c r="K780" s="209"/>
      <c r="L780" s="209"/>
      <c r="M780" s="209"/>
      <c r="N780" s="209"/>
      <c r="O780" s="209"/>
      <c r="P780" s="209"/>
      <c r="Q780" s="209"/>
      <c r="R780" s="209"/>
      <c r="S780" s="209"/>
      <c r="T780" s="209"/>
      <c r="U780" s="209"/>
      <c r="V780" s="209"/>
      <c r="W780" s="209"/>
      <c r="X780" s="209"/>
      <c r="Y780" s="209"/>
      <c r="Z780" s="209"/>
      <c r="AA780" s="209"/>
      <c r="AB780" s="209"/>
    </row>
    <row r="781" spans="1:28">
      <c r="A781" s="209"/>
      <c r="B781" s="209"/>
      <c r="C781" s="4"/>
      <c r="D781" s="209"/>
      <c r="E781" s="209"/>
      <c r="F781" s="209"/>
      <c r="G781" s="209"/>
      <c r="H781" s="209"/>
      <c r="I781" s="209"/>
      <c r="J781" s="209"/>
      <c r="K781" s="209"/>
      <c r="L781" s="209"/>
      <c r="M781" s="209"/>
      <c r="N781" s="209"/>
      <c r="O781" s="209"/>
      <c r="P781" s="209"/>
      <c r="Q781" s="209"/>
      <c r="R781" s="209"/>
      <c r="S781" s="209"/>
      <c r="T781" s="209"/>
      <c r="U781" s="209"/>
      <c r="V781" s="209"/>
      <c r="W781" s="209"/>
      <c r="X781" s="209"/>
      <c r="Y781" s="209"/>
      <c r="Z781" s="209"/>
      <c r="AA781" s="209"/>
      <c r="AB781" s="209"/>
    </row>
    <row r="782" spans="1:28">
      <c r="A782" s="209"/>
      <c r="B782" s="209"/>
      <c r="C782" s="4"/>
      <c r="D782" s="209"/>
      <c r="E782" s="209"/>
      <c r="F782" s="209"/>
      <c r="G782" s="209"/>
      <c r="H782" s="209"/>
      <c r="I782" s="209"/>
      <c r="J782" s="209"/>
      <c r="K782" s="209"/>
      <c r="L782" s="209"/>
      <c r="M782" s="209"/>
      <c r="N782" s="209"/>
      <c r="O782" s="209"/>
      <c r="P782" s="209"/>
      <c r="Q782" s="209"/>
      <c r="R782" s="209"/>
      <c r="S782" s="209"/>
      <c r="T782" s="209"/>
      <c r="U782" s="209"/>
      <c r="V782" s="209"/>
      <c r="W782" s="209"/>
      <c r="X782" s="209"/>
      <c r="Y782" s="209"/>
      <c r="Z782" s="209"/>
      <c r="AA782" s="209"/>
      <c r="AB782" s="209"/>
    </row>
    <row r="783" spans="1:28">
      <c r="A783" s="209"/>
      <c r="B783" s="209"/>
      <c r="C783" s="4"/>
      <c r="D783" s="209"/>
      <c r="E783" s="209"/>
      <c r="F783" s="209"/>
      <c r="G783" s="209"/>
      <c r="H783" s="209"/>
      <c r="I783" s="209"/>
      <c r="J783" s="209"/>
      <c r="K783" s="209"/>
      <c r="L783" s="209"/>
      <c r="M783" s="209"/>
      <c r="N783" s="209"/>
      <c r="O783" s="209"/>
      <c r="P783" s="209"/>
      <c r="Q783" s="209"/>
      <c r="R783" s="209"/>
      <c r="S783" s="209"/>
      <c r="T783" s="209"/>
      <c r="U783" s="209"/>
      <c r="V783" s="209"/>
      <c r="W783" s="209"/>
      <c r="X783" s="209"/>
      <c r="Y783" s="209"/>
      <c r="Z783" s="209"/>
      <c r="AA783" s="209"/>
      <c r="AB783" s="209"/>
    </row>
    <row r="784" spans="1:28">
      <c r="A784" s="209"/>
      <c r="B784" s="209"/>
      <c r="C784" s="4"/>
      <c r="D784" s="209"/>
      <c r="E784" s="209"/>
      <c r="F784" s="209"/>
      <c r="G784" s="209"/>
      <c r="H784" s="209"/>
      <c r="I784" s="209"/>
      <c r="J784" s="209"/>
      <c r="K784" s="209"/>
      <c r="L784" s="209"/>
      <c r="M784" s="209"/>
      <c r="N784" s="209"/>
      <c r="O784" s="209"/>
      <c r="P784" s="209"/>
      <c r="Q784" s="209"/>
      <c r="R784" s="209"/>
      <c r="S784" s="209"/>
      <c r="T784" s="209"/>
      <c r="U784" s="209"/>
      <c r="V784" s="209"/>
      <c r="W784" s="209"/>
      <c r="X784" s="209"/>
      <c r="Y784" s="209"/>
      <c r="Z784" s="209"/>
      <c r="AA784" s="209"/>
      <c r="AB784" s="209"/>
    </row>
    <row r="785" spans="1:28">
      <c r="A785" s="209"/>
      <c r="B785" s="209"/>
      <c r="C785" s="4"/>
      <c r="D785" s="209"/>
      <c r="E785" s="209"/>
      <c r="F785" s="209"/>
      <c r="G785" s="209"/>
      <c r="H785" s="209"/>
      <c r="I785" s="209"/>
      <c r="J785" s="209"/>
      <c r="K785" s="209"/>
      <c r="L785" s="209"/>
      <c r="M785" s="209"/>
      <c r="N785" s="209"/>
      <c r="O785" s="209"/>
      <c r="P785" s="209"/>
      <c r="Q785" s="209"/>
      <c r="R785" s="209"/>
      <c r="S785" s="209"/>
      <c r="T785" s="209"/>
      <c r="U785" s="209"/>
      <c r="V785" s="209"/>
      <c r="W785" s="209"/>
      <c r="X785" s="209"/>
      <c r="Y785" s="209"/>
      <c r="Z785" s="209"/>
      <c r="AA785" s="209"/>
      <c r="AB785" s="209"/>
    </row>
    <row r="786" spans="1:28">
      <c r="A786" s="209"/>
      <c r="B786" s="209"/>
      <c r="C786" s="4"/>
      <c r="D786" s="209"/>
      <c r="E786" s="209"/>
      <c r="F786" s="209"/>
      <c r="G786" s="209"/>
      <c r="H786" s="209"/>
      <c r="I786" s="209"/>
      <c r="J786" s="209"/>
      <c r="K786" s="209"/>
      <c r="L786" s="209"/>
      <c r="M786" s="209"/>
      <c r="N786" s="209"/>
      <c r="O786" s="209"/>
      <c r="P786" s="209"/>
      <c r="Q786" s="209"/>
      <c r="R786" s="209"/>
      <c r="S786" s="209"/>
      <c r="T786" s="209"/>
      <c r="U786" s="209"/>
      <c r="V786" s="209"/>
      <c r="W786" s="209"/>
      <c r="X786" s="209"/>
      <c r="Y786" s="209"/>
      <c r="Z786" s="209"/>
      <c r="AA786" s="209"/>
      <c r="AB786" s="209"/>
    </row>
    <row r="787" spans="1:28">
      <c r="A787" s="209"/>
      <c r="B787" s="209"/>
      <c r="C787" s="4"/>
      <c r="D787" s="209"/>
      <c r="E787" s="209"/>
      <c r="F787" s="209"/>
      <c r="G787" s="209"/>
      <c r="H787" s="209"/>
      <c r="I787" s="209"/>
      <c r="J787" s="209"/>
      <c r="K787" s="209"/>
      <c r="L787" s="209"/>
      <c r="M787" s="209"/>
      <c r="N787" s="209"/>
      <c r="O787" s="209"/>
      <c r="P787" s="209"/>
      <c r="Q787" s="209"/>
      <c r="R787" s="209"/>
      <c r="S787" s="209"/>
      <c r="T787" s="209"/>
      <c r="U787" s="209"/>
      <c r="V787" s="209"/>
      <c r="W787" s="209"/>
      <c r="X787" s="209"/>
      <c r="Y787" s="209"/>
      <c r="Z787" s="209"/>
      <c r="AA787" s="209"/>
      <c r="AB787" s="209"/>
    </row>
    <row r="788" spans="1:28">
      <c r="A788" s="209"/>
      <c r="B788" s="209"/>
      <c r="C788" s="4"/>
      <c r="D788" s="209"/>
      <c r="E788" s="209"/>
      <c r="F788" s="209"/>
      <c r="G788" s="209"/>
      <c r="H788" s="209"/>
      <c r="I788" s="209"/>
      <c r="J788" s="209"/>
      <c r="K788" s="209"/>
      <c r="L788" s="209"/>
      <c r="M788" s="209"/>
      <c r="N788" s="209"/>
      <c r="O788" s="209"/>
      <c r="P788" s="209"/>
      <c r="Q788" s="209"/>
      <c r="R788" s="209"/>
      <c r="S788" s="209"/>
      <c r="T788" s="209"/>
      <c r="U788" s="209"/>
      <c r="V788" s="209"/>
      <c r="W788" s="209"/>
      <c r="X788" s="209"/>
      <c r="Y788" s="209"/>
      <c r="Z788" s="209"/>
      <c r="AA788" s="209"/>
      <c r="AB788" s="209"/>
    </row>
    <row r="789" spans="1:28">
      <c r="A789" s="209"/>
      <c r="B789" s="209"/>
      <c r="C789" s="4"/>
      <c r="D789" s="209"/>
      <c r="E789" s="209"/>
      <c r="F789" s="209"/>
      <c r="G789" s="209"/>
      <c r="H789" s="209"/>
      <c r="I789" s="209"/>
      <c r="J789" s="209"/>
      <c r="K789" s="209"/>
      <c r="L789" s="209"/>
      <c r="M789" s="209"/>
      <c r="N789" s="209"/>
      <c r="O789" s="209"/>
      <c r="P789" s="209"/>
      <c r="Q789" s="209"/>
      <c r="R789" s="209"/>
      <c r="S789" s="209"/>
      <c r="T789" s="209"/>
      <c r="U789" s="209"/>
      <c r="V789" s="209"/>
      <c r="W789" s="209"/>
      <c r="X789" s="209"/>
      <c r="Y789" s="209"/>
      <c r="Z789" s="209"/>
      <c r="AA789" s="209"/>
      <c r="AB789" s="209"/>
    </row>
    <row r="790" spans="1:28">
      <c r="A790" s="209"/>
      <c r="B790" s="209"/>
      <c r="C790" s="4"/>
      <c r="D790" s="209"/>
      <c r="E790" s="209"/>
      <c r="F790" s="209"/>
      <c r="G790" s="209"/>
      <c r="H790" s="209"/>
      <c r="I790" s="209"/>
      <c r="J790" s="209"/>
      <c r="K790" s="209"/>
      <c r="L790" s="209"/>
      <c r="M790" s="209"/>
      <c r="N790" s="209"/>
      <c r="O790" s="209"/>
      <c r="P790" s="209"/>
      <c r="Q790" s="209"/>
      <c r="R790" s="209"/>
      <c r="S790" s="209"/>
      <c r="T790" s="209"/>
      <c r="U790" s="209"/>
      <c r="V790" s="209"/>
      <c r="W790" s="209"/>
      <c r="X790" s="209"/>
      <c r="Y790" s="209"/>
      <c r="Z790" s="209"/>
      <c r="AA790" s="209"/>
      <c r="AB790" s="209"/>
    </row>
    <row r="791" spans="1:28">
      <c r="A791" s="209"/>
      <c r="B791" s="209"/>
      <c r="C791" s="4"/>
      <c r="D791" s="209"/>
      <c r="E791" s="209"/>
      <c r="F791" s="209"/>
      <c r="G791" s="209"/>
      <c r="H791" s="209"/>
      <c r="I791" s="209"/>
      <c r="J791" s="209"/>
      <c r="K791" s="209"/>
      <c r="L791" s="209"/>
      <c r="M791" s="209"/>
      <c r="N791" s="209"/>
      <c r="O791" s="209"/>
      <c r="P791" s="209"/>
      <c r="Q791" s="209"/>
      <c r="R791" s="209"/>
      <c r="S791" s="209"/>
      <c r="T791" s="209"/>
      <c r="U791" s="209"/>
      <c r="V791" s="209"/>
      <c r="W791" s="209"/>
      <c r="X791" s="209"/>
      <c r="Y791" s="209"/>
      <c r="Z791" s="209"/>
      <c r="AA791" s="209"/>
      <c r="AB791" s="209"/>
    </row>
    <row r="792" spans="1:28">
      <c r="A792" s="209"/>
      <c r="B792" s="209"/>
      <c r="C792" s="4"/>
      <c r="D792" s="209"/>
      <c r="E792" s="209"/>
      <c r="F792" s="209"/>
      <c r="G792" s="209"/>
      <c r="H792" s="209"/>
      <c r="I792" s="209"/>
      <c r="J792" s="209"/>
      <c r="K792" s="209"/>
      <c r="L792" s="209"/>
      <c r="M792" s="209"/>
      <c r="N792" s="209"/>
      <c r="O792" s="209"/>
      <c r="P792" s="209"/>
      <c r="Q792" s="209"/>
      <c r="R792" s="209"/>
      <c r="S792" s="209"/>
      <c r="T792" s="209"/>
      <c r="U792" s="209"/>
      <c r="V792" s="209"/>
      <c r="W792" s="209"/>
      <c r="X792" s="209"/>
      <c r="Y792" s="209"/>
      <c r="Z792" s="209"/>
      <c r="AA792" s="209"/>
      <c r="AB792" s="209"/>
    </row>
    <row r="793" spans="1:28">
      <c r="A793" s="209"/>
      <c r="B793" s="209"/>
      <c r="C793" s="4"/>
      <c r="D793" s="209"/>
      <c r="E793" s="209"/>
      <c r="F793" s="209"/>
      <c r="G793" s="209"/>
      <c r="H793" s="209"/>
      <c r="I793" s="209"/>
      <c r="J793" s="209"/>
      <c r="K793" s="209"/>
      <c r="L793" s="209"/>
      <c r="M793" s="209"/>
      <c r="N793" s="209"/>
      <c r="O793" s="209"/>
      <c r="P793" s="209"/>
      <c r="Q793" s="209"/>
      <c r="R793" s="209"/>
      <c r="S793" s="209"/>
      <c r="T793" s="209"/>
      <c r="U793" s="209"/>
      <c r="V793" s="209"/>
      <c r="W793" s="209"/>
      <c r="X793" s="209"/>
      <c r="Y793" s="209"/>
      <c r="Z793" s="209"/>
      <c r="AA793" s="209"/>
      <c r="AB793" s="209"/>
    </row>
    <row r="794" spans="1:28">
      <c r="A794" s="209"/>
      <c r="B794" s="209"/>
      <c r="C794" s="4"/>
      <c r="D794" s="209"/>
      <c r="E794" s="209"/>
      <c r="F794" s="209"/>
      <c r="G794" s="209"/>
      <c r="H794" s="209"/>
      <c r="I794" s="209"/>
      <c r="J794" s="209"/>
      <c r="K794" s="209"/>
      <c r="L794" s="209"/>
      <c r="M794" s="209"/>
      <c r="N794" s="209"/>
      <c r="O794" s="209"/>
      <c r="P794" s="209"/>
      <c r="Q794" s="209"/>
      <c r="R794" s="209"/>
      <c r="S794" s="209"/>
      <c r="T794" s="209"/>
      <c r="U794" s="209"/>
      <c r="V794" s="209"/>
      <c r="W794" s="209"/>
      <c r="X794" s="209"/>
      <c r="Y794" s="209"/>
      <c r="Z794" s="209"/>
      <c r="AA794" s="209"/>
      <c r="AB794" s="209"/>
    </row>
    <row r="795" spans="1:28">
      <c r="A795" s="209"/>
      <c r="B795" s="209"/>
      <c r="C795" s="4"/>
      <c r="D795" s="209"/>
      <c r="E795" s="209"/>
      <c r="F795" s="209"/>
      <c r="G795" s="209"/>
      <c r="H795" s="209"/>
      <c r="I795" s="209"/>
      <c r="J795" s="209"/>
      <c r="K795" s="209"/>
      <c r="L795" s="209"/>
      <c r="M795" s="209"/>
      <c r="N795" s="209"/>
      <c r="O795" s="209"/>
      <c r="P795" s="209"/>
      <c r="Q795" s="209"/>
      <c r="R795" s="209"/>
      <c r="S795" s="209"/>
      <c r="T795" s="209"/>
      <c r="U795" s="209"/>
      <c r="V795" s="209"/>
      <c r="W795" s="209"/>
      <c r="X795" s="209"/>
      <c r="Y795" s="209"/>
      <c r="Z795" s="209"/>
      <c r="AA795" s="209"/>
      <c r="AB795" s="209"/>
    </row>
    <row r="796" spans="1:28">
      <c r="A796" s="209"/>
      <c r="B796" s="209"/>
      <c r="C796" s="4"/>
      <c r="D796" s="209"/>
      <c r="E796" s="209"/>
      <c r="F796" s="209"/>
      <c r="G796" s="209"/>
      <c r="H796" s="209"/>
      <c r="I796" s="209"/>
      <c r="J796" s="209"/>
      <c r="K796" s="209"/>
      <c r="L796" s="209"/>
      <c r="M796" s="209"/>
      <c r="N796" s="209"/>
      <c r="O796" s="209"/>
      <c r="P796" s="209"/>
      <c r="Q796" s="209"/>
      <c r="R796" s="209"/>
      <c r="S796" s="209"/>
      <c r="T796" s="209"/>
      <c r="U796" s="209"/>
      <c r="V796" s="209"/>
      <c r="W796" s="209"/>
      <c r="X796" s="209"/>
      <c r="Y796" s="209"/>
      <c r="Z796" s="209"/>
      <c r="AA796" s="209"/>
      <c r="AB796" s="209"/>
    </row>
    <row r="797" spans="1:28">
      <c r="A797" s="209"/>
      <c r="B797" s="209"/>
      <c r="C797" s="4"/>
      <c r="D797" s="209"/>
      <c r="E797" s="209"/>
      <c r="F797" s="209"/>
      <c r="G797" s="209"/>
      <c r="H797" s="209"/>
      <c r="I797" s="209"/>
      <c r="J797" s="209"/>
      <c r="K797" s="209"/>
      <c r="L797" s="209"/>
      <c r="M797" s="209"/>
      <c r="N797" s="209"/>
      <c r="O797" s="209"/>
      <c r="P797" s="209"/>
      <c r="Q797" s="209"/>
      <c r="R797" s="209"/>
      <c r="S797" s="209"/>
      <c r="T797" s="209"/>
      <c r="U797" s="209"/>
      <c r="V797" s="209"/>
      <c r="W797" s="209"/>
      <c r="X797" s="209"/>
      <c r="Y797" s="209"/>
      <c r="Z797" s="209"/>
      <c r="AA797" s="209"/>
      <c r="AB797" s="209"/>
    </row>
    <row r="798" spans="1:28">
      <c r="A798" s="209"/>
      <c r="B798" s="209"/>
      <c r="C798" s="4"/>
      <c r="D798" s="209"/>
      <c r="E798" s="209"/>
      <c r="F798" s="209"/>
      <c r="G798" s="209"/>
      <c r="H798" s="209"/>
      <c r="I798" s="209"/>
      <c r="J798" s="209"/>
      <c r="K798" s="209"/>
      <c r="L798" s="209"/>
      <c r="M798" s="209"/>
      <c r="N798" s="209"/>
      <c r="O798" s="209"/>
      <c r="P798" s="209"/>
      <c r="Q798" s="209"/>
      <c r="R798" s="209"/>
      <c r="S798" s="209"/>
      <c r="T798" s="209"/>
      <c r="U798" s="209"/>
      <c r="V798" s="209"/>
      <c r="W798" s="209"/>
      <c r="X798" s="209"/>
      <c r="Y798" s="209"/>
      <c r="Z798" s="209"/>
      <c r="AA798" s="209"/>
      <c r="AB798" s="209"/>
    </row>
    <row r="799" spans="1:28">
      <c r="A799" s="209"/>
      <c r="B799" s="209"/>
      <c r="C799" s="4"/>
      <c r="D799" s="209"/>
      <c r="E799" s="209"/>
      <c r="F799" s="209"/>
      <c r="G799" s="209"/>
      <c r="H799" s="209"/>
      <c r="I799" s="209"/>
      <c r="J799" s="209"/>
      <c r="K799" s="209"/>
      <c r="L799" s="209"/>
      <c r="M799" s="209"/>
      <c r="N799" s="209"/>
      <c r="O799" s="209"/>
      <c r="P799" s="209"/>
      <c r="Q799" s="209"/>
      <c r="R799" s="209"/>
      <c r="S799" s="209"/>
      <c r="T799" s="209"/>
      <c r="U799" s="209"/>
      <c r="V799" s="209"/>
      <c r="W799" s="209"/>
      <c r="X799" s="209"/>
      <c r="Y799" s="209"/>
      <c r="Z799" s="209"/>
      <c r="AA799" s="209"/>
      <c r="AB799" s="209"/>
    </row>
    <row r="800" spans="1:28">
      <c r="A800" s="209"/>
      <c r="B800" s="209"/>
      <c r="C800" s="4"/>
      <c r="D800" s="209"/>
      <c r="E800" s="209"/>
      <c r="F800" s="209"/>
      <c r="G800" s="209"/>
      <c r="H800" s="209"/>
      <c r="I800" s="209"/>
      <c r="J800" s="209"/>
      <c r="K800" s="209"/>
      <c r="L800" s="209"/>
      <c r="M800" s="209"/>
      <c r="N800" s="209"/>
      <c r="O800" s="209"/>
      <c r="P800" s="209"/>
      <c r="Q800" s="209"/>
      <c r="R800" s="209"/>
      <c r="S800" s="209"/>
      <c r="T800" s="209"/>
      <c r="U800" s="209"/>
      <c r="V800" s="209"/>
      <c r="W800" s="209"/>
      <c r="X800" s="209"/>
      <c r="Y800" s="209"/>
      <c r="Z800" s="209"/>
      <c r="AA800" s="209"/>
      <c r="AB800" s="209"/>
    </row>
    <row r="801" spans="1:28">
      <c r="A801" s="209"/>
      <c r="B801" s="209"/>
      <c r="C801" s="4"/>
      <c r="D801" s="209"/>
      <c r="E801" s="209"/>
      <c r="F801" s="209"/>
      <c r="G801" s="209"/>
      <c r="H801" s="209"/>
      <c r="I801" s="209"/>
      <c r="J801" s="209"/>
      <c r="K801" s="209"/>
      <c r="L801" s="209"/>
      <c r="M801" s="209"/>
      <c r="N801" s="209"/>
      <c r="O801" s="209"/>
      <c r="P801" s="209"/>
      <c r="Q801" s="209"/>
      <c r="R801" s="209"/>
      <c r="S801" s="209"/>
      <c r="T801" s="209"/>
      <c r="U801" s="209"/>
      <c r="V801" s="209"/>
      <c r="W801" s="209"/>
      <c r="X801" s="209"/>
      <c r="Y801" s="209"/>
      <c r="Z801" s="209"/>
      <c r="AA801" s="209"/>
      <c r="AB801" s="209"/>
    </row>
    <row r="802" spans="1:28">
      <c r="A802" s="209"/>
      <c r="B802" s="209"/>
      <c r="C802" s="4"/>
      <c r="D802" s="209"/>
      <c r="E802" s="209"/>
      <c r="F802" s="209"/>
      <c r="G802" s="209"/>
      <c r="H802" s="209"/>
      <c r="I802" s="209"/>
      <c r="J802" s="209"/>
      <c r="K802" s="209"/>
      <c r="L802" s="209"/>
      <c r="M802" s="209"/>
      <c r="N802" s="209"/>
      <c r="O802" s="209"/>
      <c r="P802" s="209"/>
      <c r="Q802" s="209"/>
      <c r="R802" s="209"/>
      <c r="S802" s="209"/>
      <c r="T802" s="209"/>
      <c r="U802" s="209"/>
      <c r="V802" s="209"/>
      <c r="W802" s="209"/>
      <c r="X802" s="209"/>
      <c r="Y802" s="209"/>
      <c r="Z802" s="209"/>
      <c r="AA802" s="209"/>
      <c r="AB802" s="209"/>
    </row>
    <row r="803" spans="1:28">
      <c r="A803" s="209"/>
      <c r="B803" s="209"/>
      <c r="C803" s="4"/>
      <c r="D803" s="209"/>
      <c r="E803" s="209"/>
      <c r="F803" s="209"/>
      <c r="G803" s="209"/>
      <c r="H803" s="209"/>
      <c r="I803" s="209"/>
      <c r="J803" s="209"/>
      <c r="K803" s="209"/>
      <c r="L803" s="209"/>
      <c r="M803" s="209"/>
      <c r="N803" s="209"/>
      <c r="O803" s="209"/>
      <c r="P803" s="209"/>
      <c r="Q803" s="209"/>
      <c r="R803" s="209"/>
      <c r="S803" s="209"/>
      <c r="T803" s="209"/>
      <c r="U803" s="209"/>
      <c r="V803" s="209"/>
      <c r="W803" s="209"/>
      <c r="X803" s="209"/>
      <c r="Y803" s="209"/>
      <c r="Z803" s="209"/>
      <c r="AA803" s="209"/>
      <c r="AB803" s="209"/>
    </row>
    <row r="804" spans="1:28">
      <c r="A804" s="209"/>
      <c r="B804" s="209"/>
      <c r="C804" s="4"/>
      <c r="D804" s="209"/>
      <c r="E804" s="209"/>
      <c r="F804" s="209"/>
      <c r="G804" s="209"/>
      <c r="H804" s="209"/>
      <c r="I804" s="209"/>
      <c r="J804" s="209"/>
      <c r="K804" s="209"/>
      <c r="L804" s="209"/>
      <c r="M804" s="209"/>
      <c r="N804" s="209"/>
      <c r="O804" s="209"/>
      <c r="P804" s="209"/>
      <c r="Q804" s="209"/>
      <c r="R804" s="209"/>
      <c r="S804" s="209"/>
      <c r="T804" s="209"/>
      <c r="U804" s="209"/>
      <c r="V804" s="209"/>
      <c r="W804" s="209"/>
      <c r="X804" s="209"/>
      <c r="Y804" s="209"/>
      <c r="Z804" s="209"/>
      <c r="AA804" s="209"/>
      <c r="AB804" s="209"/>
    </row>
    <row r="805" spans="1:28">
      <c r="A805" s="209"/>
      <c r="B805" s="209"/>
      <c r="C805" s="4"/>
      <c r="D805" s="209"/>
      <c r="E805" s="209"/>
      <c r="F805" s="209"/>
      <c r="G805" s="209"/>
      <c r="H805" s="209"/>
      <c r="I805" s="209"/>
      <c r="J805" s="209"/>
      <c r="K805" s="209"/>
      <c r="L805" s="209"/>
      <c r="M805" s="209"/>
      <c r="N805" s="209"/>
      <c r="O805" s="209"/>
      <c r="P805" s="209"/>
      <c r="Q805" s="209"/>
      <c r="R805" s="209"/>
      <c r="S805" s="209"/>
      <c r="T805" s="209"/>
      <c r="U805" s="209"/>
      <c r="V805" s="209"/>
      <c r="W805" s="209"/>
      <c r="X805" s="209"/>
      <c r="Y805" s="209"/>
      <c r="Z805" s="209"/>
      <c r="AA805" s="209"/>
      <c r="AB805" s="209"/>
    </row>
    <row r="806" spans="1:28">
      <c r="A806" s="209"/>
      <c r="B806" s="209"/>
      <c r="C806" s="4"/>
      <c r="D806" s="209"/>
      <c r="E806" s="209"/>
      <c r="F806" s="209"/>
      <c r="G806" s="209"/>
      <c r="H806" s="209"/>
      <c r="I806" s="209"/>
      <c r="J806" s="209"/>
      <c r="K806" s="209"/>
      <c r="L806" s="209"/>
      <c r="M806" s="209"/>
      <c r="N806" s="209"/>
      <c r="O806" s="209"/>
      <c r="P806" s="209"/>
      <c r="Q806" s="209"/>
      <c r="R806" s="209"/>
      <c r="S806" s="209"/>
      <c r="T806" s="209"/>
      <c r="U806" s="209"/>
      <c r="V806" s="209"/>
      <c r="W806" s="209"/>
      <c r="X806" s="209"/>
      <c r="Y806" s="209"/>
      <c r="Z806" s="209"/>
      <c r="AA806" s="209"/>
      <c r="AB806" s="209"/>
    </row>
    <row r="807" spans="1:28">
      <c r="A807" s="209"/>
      <c r="B807" s="209"/>
      <c r="C807" s="4"/>
      <c r="D807" s="209"/>
      <c r="E807" s="209"/>
      <c r="F807" s="209"/>
      <c r="G807" s="209"/>
      <c r="H807" s="209"/>
      <c r="I807" s="209"/>
      <c r="J807" s="209"/>
      <c r="K807" s="209"/>
      <c r="L807" s="209"/>
      <c r="M807" s="209"/>
      <c r="N807" s="209"/>
      <c r="O807" s="209"/>
      <c r="P807" s="209"/>
      <c r="Q807" s="209"/>
      <c r="R807" s="209"/>
      <c r="S807" s="209"/>
      <c r="T807" s="209"/>
      <c r="U807" s="209"/>
      <c r="V807" s="209"/>
      <c r="W807" s="209"/>
      <c r="X807" s="209"/>
      <c r="Y807" s="209"/>
      <c r="Z807" s="209"/>
      <c r="AA807" s="209"/>
      <c r="AB807" s="209"/>
    </row>
    <row r="808" spans="1:28">
      <c r="A808" s="209"/>
      <c r="B808" s="209"/>
      <c r="C808" s="4"/>
      <c r="D808" s="209"/>
      <c r="E808" s="209"/>
      <c r="F808" s="209"/>
      <c r="G808" s="209"/>
      <c r="H808" s="209"/>
      <c r="I808" s="209"/>
      <c r="J808" s="209"/>
      <c r="K808" s="209"/>
      <c r="L808" s="209"/>
      <c r="M808" s="209"/>
      <c r="N808" s="209"/>
      <c r="O808" s="209"/>
      <c r="P808" s="209"/>
      <c r="Q808" s="209"/>
      <c r="R808" s="209"/>
      <c r="S808" s="209"/>
      <c r="T808" s="209"/>
      <c r="U808" s="209"/>
      <c r="V808" s="209"/>
      <c r="W808" s="209"/>
      <c r="X808" s="209"/>
      <c r="Y808" s="209"/>
      <c r="Z808" s="209"/>
      <c r="AA808" s="209"/>
      <c r="AB808" s="209"/>
    </row>
    <row r="809" spans="1:28">
      <c r="A809" s="209"/>
      <c r="B809" s="209"/>
      <c r="C809" s="4"/>
      <c r="D809" s="209"/>
      <c r="E809" s="209"/>
      <c r="F809" s="209"/>
      <c r="G809" s="209"/>
      <c r="H809" s="209"/>
      <c r="I809" s="209"/>
      <c r="J809" s="209"/>
      <c r="K809" s="209"/>
      <c r="L809" s="209"/>
      <c r="M809" s="209"/>
      <c r="N809" s="209"/>
      <c r="O809" s="209"/>
      <c r="P809" s="209"/>
      <c r="Q809" s="209"/>
      <c r="R809" s="209"/>
      <c r="S809" s="209"/>
      <c r="T809" s="209"/>
      <c r="U809" s="209"/>
      <c r="V809" s="209"/>
      <c r="W809" s="209"/>
      <c r="X809" s="209"/>
      <c r="Y809" s="209"/>
      <c r="Z809" s="209"/>
      <c r="AA809" s="209"/>
      <c r="AB809" s="209"/>
    </row>
    <row r="810" spans="1:28">
      <c r="A810" s="209"/>
      <c r="B810" s="209"/>
      <c r="C810" s="4"/>
      <c r="D810" s="209"/>
      <c r="E810" s="209"/>
      <c r="F810" s="209"/>
      <c r="G810" s="209"/>
      <c r="H810" s="209"/>
      <c r="I810" s="209"/>
      <c r="J810" s="209"/>
      <c r="K810" s="209"/>
      <c r="L810" s="209"/>
      <c r="M810" s="209"/>
      <c r="N810" s="209"/>
      <c r="O810" s="209"/>
      <c r="P810" s="209"/>
      <c r="Q810" s="209"/>
      <c r="R810" s="209"/>
      <c r="S810" s="209"/>
      <c r="T810" s="209"/>
      <c r="U810" s="209"/>
      <c r="V810" s="209"/>
      <c r="W810" s="209"/>
      <c r="X810" s="209"/>
      <c r="Y810" s="209"/>
      <c r="Z810" s="209"/>
      <c r="AA810" s="209"/>
      <c r="AB810" s="209"/>
    </row>
    <row r="811" spans="1:28">
      <c r="A811" s="209"/>
      <c r="B811" s="209"/>
      <c r="C811" s="4"/>
      <c r="D811" s="209"/>
      <c r="E811" s="209"/>
      <c r="F811" s="209"/>
      <c r="G811" s="209"/>
      <c r="H811" s="209"/>
      <c r="I811" s="209"/>
      <c r="J811" s="209"/>
      <c r="K811" s="209"/>
      <c r="L811" s="209"/>
      <c r="M811" s="209"/>
      <c r="N811" s="209"/>
      <c r="O811" s="209"/>
      <c r="P811" s="209"/>
      <c r="Q811" s="209"/>
      <c r="R811" s="209"/>
      <c r="S811" s="209"/>
      <c r="T811" s="209"/>
      <c r="U811" s="209"/>
      <c r="V811" s="209"/>
      <c r="W811" s="209"/>
      <c r="X811" s="209"/>
      <c r="Y811" s="209"/>
      <c r="Z811" s="209"/>
      <c r="AA811" s="209"/>
      <c r="AB811" s="209"/>
    </row>
    <row r="812" spans="1:28">
      <c r="A812" s="209"/>
      <c r="B812" s="209"/>
      <c r="C812" s="4"/>
      <c r="D812" s="209"/>
      <c r="E812" s="209"/>
      <c r="F812" s="209"/>
      <c r="G812" s="209"/>
      <c r="H812" s="209"/>
      <c r="I812" s="209"/>
      <c r="J812" s="209"/>
      <c r="K812" s="209"/>
      <c r="L812" s="209"/>
      <c r="M812" s="209"/>
      <c r="N812" s="209"/>
      <c r="O812" s="209"/>
      <c r="P812" s="209"/>
      <c r="Q812" s="209"/>
      <c r="R812" s="209"/>
      <c r="S812" s="209"/>
      <c r="T812" s="209"/>
      <c r="U812" s="209"/>
      <c r="V812" s="209"/>
      <c r="W812" s="209"/>
      <c r="X812" s="209"/>
      <c r="Y812" s="209"/>
      <c r="Z812" s="209"/>
      <c r="AA812" s="209"/>
      <c r="AB812" s="209"/>
    </row>
    <row r="813" spans="1:28">
      <c r="A813" s="209"/>
      <c r="B813" s="209"/>
      <c r="C813" s="4"/>
      <c r="D813" s="209"/>
      <c r="E813" s="209"/>
      <c r="F813" s="209"/>
      <c r="G813" s="209"/>
      <c r="H813" s="209"/>
      <c r="I813" s="209"/>
      <c r="J813" s="209"/>
      <c r="K813" s="209"/>
      <c r="L813" s="209"/>
      <c r="M813" s="209"/>
      <c r="N813" s="209"/>
      <c r="O813" s="209"/>
      <c r="P813" s="209"/>
      <c r="Q813" s="209"/>
      <c r="R813" s="209"/>
      <c r="S813" s="209"/>
      <c r="T813" s="209"/>
      <c r="U813" s="209"/>
      <c r="V813" s="209"/>
      <c r="W813" s="209"/>
      <c r="X813" s="209"/>
      <c r="Y813" s="209"/>
      <c r="Z813" s="209"/>
      <c r="AA813" s="209"/>
      <c r="AB813" s="209"/>
    </row>
    <row r="814" spans="1:28">
      <c r="A814" s="209"/>
      <c r="B814" s="209"/>
      <c r="C814" s="4"/>
      <c r="D814" s="209"/>
      <c r="E814" s="209"/>
      <c r="F814" s="209"/>
      <c r="G814" s="209"/>
      <c r="H814" s="209"/>
      <c r="I814" s="209"/>
      <c r="J814" s="209"/>
      <c r="K814" s="209"/>
      <c r="L814" s="209"/>
      <c r="M814" s="209"/>
      <c r="N814" s="209"/>
      <c r="O814" s="209"/>
      <c r="P814" s="209"/>
      <c r="Q814" s="209"/>
      <c r="R814" s="209"/>
      <c r="S814" s="209"/>
      <c r="T814" s="209"/>
      <c r="U814" s="209"/>
      <c r="V814" s="209"/>
      <c r="W814" s="209"/>
      <c r="X814" s="209"/>
      <c r="Y814" s="209"/>
      <c r="Z814" s="209"/>
      <c r="AA814" s="209"/>
      <c r="AB814" s="209"/>
    </row>
    <row r="815" spans="1:28">
      <c r="A815" s="209"/>
      <c r="B815" s="209"/>
      <c r="C815" s="4"/>
      <c r="D815" s="209"/>
      <c r="E815" s="209"/>
      <c r="F815" s="209"/>
      <c r="G815" s="209"/>
      <c r="H815" s="209"/>
      <c r="I815" s="209"/>
      <c r="J815" s="209"/>
      <c r="K815" s="209"/>
      <c r="L815" s="209"/>
      <c r="M815" s="209"/>
      <c r="N815" s="209"/>
      <c r="O815" s="209"/>
      <c r="P815" s="209"/>
      <c r="Q815" s="209"/>
      <c r="R815" s="209"/>
      <c r="S815" s="209"/>
      <c r="T815" s="209"/>
      <c r="U815" s="209"/>
      <c r="V815" s="209"/>
      <c r="W815" s="209"/>
      <c r="X815" s="209"/>
      <c r="Y815" s="209"/>
      <c r="Z815" s="209"/>
      <c r="AA815" s="209"/>
      <c r="AB815" s="209"/>
    </row>
    <row r="816" spans="1:28">
      <c r="A816" s="209"/>
      <c r="B816" s="209"/>
      <c r="C816" s="4"/>
      <c r="D816" s="209"/>
      <c r="E816" s="209"/>
      <c r="F816" s="209"/>
      <c r="G816" s="209"/>
      <c r="H816" s="209"/>
      <c r="I816" s="209"/>
      <c r="J816" s="209"/>
      <c r="K816" s="209"/>
      <c r="L816" s="209"/>
      <c r="M816" s="209"/>
      <c r="N816" s="209"/>
      <c r="O816" s="209"/>
      <c r="P816" s="209"/>
      <c r="Q816" s="209"/>
      <c r="R816" s="209"/>
      <c r="S816" s="209"/>
      <c r="T816" s="209"/>
      <c r="U816" s="209"/>
      <c r="V816" s="209"/>
      <c r="W816" s="209"/>
      <c r="X816" s="209"/>
      <c r="Y816" s="209"/>
      <c r="Z816" s="209"/>
      <c r="AA816" s="209"/>
      <c r="AB816" s="209"/>
    </row>
    <row r="817" spans="1:28">
      <c r="A817" s="209"/>
      <c r="B817" s="209"/>
      <c r="C817" s="4"/>
      <c r="D817" s="209"/>
      <c r="E817" s="209"/>
      <c r="F817" s="209"/>
      <c r="G817" s="209"/>
      <c r="H817" s="209"/>
      <c r="I817" s="209"/>
      <c r="J817" s="209"/>
      <c r="K817" s="209"/>
      <c r="L817" s="209"/>
      <c r="M817" s="209"/>
      <c r="N817" s="209"/>
      <c r="O817" s="209"/>
      <c r="P817" s="209"/>
      <c r="Q817" s="209"/>
      <c r="R817" s="209"/>
      <c r="S817" s="209"/>
      <c r="T817" s="209"/>
      <c r="U817" s="209"/>
      <c r="V817" s="209"/>
      <c r="W817" s="209"/>
      <c r="X817" s="209"/>
      <c r="Y817" s="209"/>
      <c r="Z817" s="209"/>
      <c r="AA817" s="209"/>
      <c r="AB817" s="209"/>
    </row>
    <row r="818" spans="1:28">
      <c r="A818" s="209"/>
      <c r="B818" s="209"/>
      <c r="C818" s="4"/>
      <c r="D818" s="209"/>
      <c r="E818" s="209"/>
      <c r="F818" s="209"/>
      <c r="G818" s="209"/>
      <c r="H818" s="209"/>
      <c r="I818" s="209"/>
      <c r="J818" s="209"/>
      <c r="K818" s="209"/>
      <c r="L818" s="209"/>
      <c r="M818" s="209"/>
      <c r="N818" s="209"/>
      <c r="O818" s="209"/>
      <c r="P818" s="209"/>
      <c r="Q818" s="209"/>
      <c r="R818" s="209"/>
      <c r="S818" s="209"/>
      <c r="T818" s="209"/>
      <c r="U818" s="209"/>
      <c r="V818" s="209"/>
      <c r="W818" s="209"/>
      <c r="X818" s="209"/>
      <c r="Y818" s="209"/>
      <c r="Z818" s="209"/>
      <c r="AA818" s="209"/>
      <c r="AB818" s="209"/>
    </row>
    <row r="819" spans="1:28">
      <c r="A819" s="209"/>
      <c r="B819" s="209"/>
      <c r="C819" s="4"/>
      <c r="D819" s="209"/>
      <c r="E819" s="209"/>
      <c r="F819" s="209"/>
      <c r="G819" s="209"/>
      <c r="H819" s="209"/>
      <c r="I819" s="209"/>
      <c r="J819" s="209"/>
      <c r="K819" s="209"/>
      <c r="L819" s="209"/>
      <c r="M819" s="209"/>
      <c r="N819" s="209"/>
      <c r="O819" s="209"/>
      <c r="P819" s="209"/>
      <c r="Q819" s="209"/>
      <c r="R819" s="209"/>
      <c r="S819" s="209"/>
      <c r="T819" s="209"/>
      <c r="U819" s="209"/>
      <c r="V819" s="209"/>
      <c r="W819" s="209"/>
      <c r="X819" s="209"/>
      <c r="Y819" s="209"/>
      <c r="Z819" s="209"/>
      <c r="AA819" s="209"/>
      <c r="AB819" s="209"/>
    </row>
    <row r="820" spans="1:28">
      <c r="A820" s="209"/>
      <c r="B820" s="209"/>
      <c r="C820" s="4"/>
      <c r="D820" s="209"/>
      <c r="E820" s="209"/>
      <c r="F820" s="209"/>
      <c r="G820" s="209"/>
      <c r="H820" s="209"/>
      <c r="I820" s="209"/>
      <c r="J820" s="209"/>
      <c r="K820" s="209"/>
      <c r="L820" s="209"/>
      <c r="M820" s="209"/>
      <c r="N820" s="209"/>
      <c r="O820" s="209"/>
      <c r="P820" s="209"/>
      <c r="Q820" s="209"/>
      <c r="R820" s="209"/>
      <c r="S820" s="209"/>
      <c r="T820" s="209"/>
      <c r="U820" s="209"/>
      <c r="V820" s="209"/>
      <c r="W820" s="209"/>
      <c r="X820" s="209"/>
      <c r="Y820" s="209"/>
      <c r="Z820" s="209"/>
      <c r="AA820" s="209"/>
      <c r="AB820" s="209"/>
    </row>
    <row r="821" spans="1:28">
      <c r="A821" s="209"/>
      <c r="B821" s="209"/>
      <c r="C821" s="4"/>
      <c r="D821" s="209"/>
      <c r="E821" s="209"/>
      <c r="F821" s="209"/>
      <c r="G821" s="209"/>
      <c r="H821" s="209"/>
      <c r="I821" s="209"/>
      <c r="J821" s="209"/>
      <c r="K821" s="209"/>
      <c r="L821" s="209"/>
      <c r="M821" s="209"/>
      <c r="N821" s="209"/>
      <c r="O821" s="209"/>
      <c r="P821" s="209"/>
      <c r="Q821" s="209"/>
      <c r="R821" s="209"/>
      <c r="S821" s="209"/>
      <c r="T821" s="209"/>
      <c r="U821" s="209"/>
      <c r="V821" s="209"/>
      <c r="W821" s="209"/>
      <c r="X821" s="209"/>
      <c r="Y821" s="209"/>
      <c r="Z821" s="209"/>
      <c r="AA821" s="209"/>
      <c r="AB821" s="209"/>
    </row>
    <row r="822" spans="1:28">
      <c r="A822" s="209"/>
      <c r="B822" s="209"/>
      <c r="C822" s="4"/>
      <c r="D822" s="209"/>
      <c r="E822" s="209"/>
      <c r="F822" s="209"/>
      <c r="G822" s="209"/>
      <c r="H822" s="209"/>
      <c r="I822" s="209"/>
      <c r="J822" s="209"/>
      <c r="K822" s="209"/>
      <c r="L822" s="209"/>
      <c r="M822" s="209"/>
      <c r="N822" s="209"/>
      <c r="O822" s="209"/>
      <c r="P822" s="209"/>
      <c r="Q822" s="209"/>
      <c r="R822" s="209"/>
      <c r="S822" s="209"/>
      <c r="T822" s="209"/>
      <c r="U822" s="209"/>
      <c r="V822" s="209"/>
      <c r="W822" s="209"/>
      <c r="X822" s="209"/>
      <c r="Y822" s="209"/>
      <c r="Z822" s="209"/>
      <c r="AA822" s="209"/>
      <c r="AB822" s="209"/>
    </row>
    <row r="823" spans="1:28">
      <c r="A823" s="209"/>
      <c r="B823" s="209"/>
      <c r="C823" s="4"/>
      <c r="D823" s="209"/>
      <c r="E823" s="209"/>
      <c r="F823" s="209"/>
      <c r="G823" s="209"/>
      <c r="H823" s="209"/>
      <c r="I823" s="209"/>
      <c r="J823" s="209"/>
      <c r="K823" s="209"/>
      <c r="L823" s="209"/>
      <c r="M823" s="209"/>
      <c r="N823" s="209"/>
      <c r="O823" s="209"/>
      <c r="P823" s="209"/>
      <c r="Q823" s="209"/>
      <c r="R823" s="209"/>
      <c r="S823" s="209"/>
      <c r="T823" s="209"/>
      <c r="U823" s="209"/>
      <c r="V823" s="209"/>
      <c r="W823" s="209"/>
      <c r="X823" s="209"/>
      <c r="Y823" s="209"/>
      <c r="Z823" s="209"/>
      <c r="AA823" s="209"/>
      <c r="AB823" s="209"/>
    </row>
    <row r="824" spans="1:28">
      <c r="A824" s="209"/>
      <c r="B824" s="209"/>
      <c r="C824" s="4"/>
      <c r="D824" s="209"/>
      <c r="E824" s="209"/>
      <c r="F824" s="209"/>
      <c r="G824" s="209"/>
      <c r="H824" s="209"/>
      <c r="I824" s="209"/>
      <c r="J824" s="209"/>
      <c r="K824" s="209"/>
      <c r="L824" s="209"/>
      <c r="M824" s="209"/>
      <c r="N824" s="209"/>
      <c r="O824" s="209"/>
      <c r="P824" s="209"/>
      <c r="Q824" s="209"/>
      <c r="R824" s="209"/>
      <c r="S824" s="209"/>
      <c r="T824" s="209"/>
      <c r="U824" s="209"/>
      <c r="V824" s="209"/>
      <c r="W824" s="209"/>
      <c r="X824" s="209"/>
      <c r="Y824" s="209"/>
      <c r="Z824" s="209"/>
      <c r="AA824" s="209"/>
      <c r="AB824" s="209"/>
    </row>
    <row r="825" spans="1:28">
      <c r="A825" s="209"/>
      <c r="B825" s="209"/>
      <c r="C825" s="4"/>
      <c r="D825" s="209"/>
      <c r="E825" s="209"/>
      <c r="F825" s="209"/>
      <c r="G825" s="209"/>
      <c r="H825" s="209"/>
      <c r="I825" s="209"/>
      <c r="J825" s="209"/>
      <c r="K825" s="209"/>
      <c r="L825" s="209"/>
      <c r="M825" s="209"/>
      <c r="N825" s="209"/>
      <c r="O825" s="209"/>
      <c r="P825" s="209"/>
      <c r="Q825" s="209"/>
      <c r="R825" s="209"/>
      <c r="S825" s="209"/>
      <c r="T825" s="209"/>
      <c r="U825" s="209"/>
      <c r="V825" s="209"/>
      <c r="W825" s="209"/>
      <c r="X825" s="209"/>
      <c r="Y825" s="209"/>
      <c r="Z825" s="209"/>
      <c r="AA825" s="209"/>
      <c r="AB825" s="209"/>
    </row>
    <row r="826" spans="1:28">
      <c r="A826" s="209"/>
      <c r="B826" s="209"/>
      <c r="C826" s="4"/>
      <c r="D826" s="209"/>
      <c r="E826" s="209"/>
      <c r="F826" s="209"/>
      <c r="G826" s="209"/>
      <c r="H826" s="209"/>
      <c r="I826" s="209"/>
      <c r="J826" s="209"/>
      <c r="K826" s="209"/>
      <c r="L826" s="209"/>
      <c r="M826" s="209"/>
      <c r="N826" s="209"/>
      <c r="O826" s="209"/>
      <c r="P826" s="209"/>
      <c r="Q826" s="209"/>
      <c r="R826" s="209"/>
      <c r="S826" s="209"/>
      <c r="T826" s="209"/>
      <c r="U826" s="209"/>
      <c r="V826" s="209"/>
      <c r="W826" s="209"/>
      <c r="X826" s="209"/>
      <c r="Y826" s="209"/>
      <c r="Z826" s="209"/>
      <c r="AA826" s="209"/>
      <c r="AB826" s="209"/>
    </row>
    <row r="827" spans="1:28">
      <c r="A827" s="209"/>
      <c r="B827" s="209"/>
      <c r="C827" s="4"/>
      <c r="D827" s="209"/>
      <c r="E827" s="209"/>
      <c r="F827" s="209"/>
      <c r="G827" s="209"/>
      <c r="H827" s="209"/>
      <c r="I827" s="209"/>
      <c r="J827" s="209"/>
      <c r="K827" s="209"/>
      <c r="L827" s="209"/>
      <c r="M827" s="209"/>
      <c r="N827" s="209"/>
      <c r="O827" s="209"/>
      <c r="P827" s="209"/>
      <c r="Q827" s="209"/>
      <c r="R827" s="209"/>
      <c r="S827" s="209"/>
      <c r="T827" s="209"/>
      <c r="U827" s="209"/>
      <c r="V827" s="209"/>
      <c r="W827" s="209"/>
      <c r="X827" s="209"/>
      <c r="Y827" s="209"/>
      <c r="Z827" s="209"/>
      <c r="AA827" s="209"/>
      <c r="AB827" s="209"/>
    </row>
    <row r="828" spans="1:28">
      <c r="A828" s="209"/>
      <c r="B828" s="209"/>
      <c r="C828" s="4"/>
      <c r="D828" s="209"/>
      <c r="E828" s="209"/>
      <c r="F828" s="209"/>
      <c r="G828" s="209"/>
      <c r="H828" s="209"/>
      <c r="I828" s="209"/>
      <c r="J828" s="209"/>
      <c r="K828" s="209"/>
      <c r="L828" s="209"/>
      <c r="M828" s="209"/>
      <c r="N828" s="209"/>
      <c r="O828" s="209"/>
      <c r="P828" s="209"/>
      <c r="Q828" s="209"/>
      <c r="R828" s="209"/>
      <c r="S828" s="209"/>
      <c r="T828" s="209"/>
      <c r="U828" s="209"/>
      <c r="V828" s="209"/>
      <c r="W828" s="209"/>
      <c r="X828" s="209"/>
      <c r="Y828" s="209"/>
      <c r="Z828" s="209"/>
      <c r="AA828" s="209"/>
      <c r="AB828" s="209"/>
    </row>
    <row r="829" spans="1:28">
      <c r="A829" s="209"/>
      <c r="B829" s="209"/>
      <c r="C829" s="4"/>
      <c r="D829" s="209"/>
      <c r="E829" s="209"/>
      <c r="F829" s="209"/>
      <c r="G829" s="209"/>
      <c r="H829" s="209"/>
      <c r="I829" s="209"/>
      <c r="J829" s="209"/>
      <c r="K829" s="209"/>
      <c r="L829" s="209"/>
      <c r="M829" s="209"/>
      <c r="N829" s="209"/>
      <c r="O829" s="209"/>
      <c r="P829" s="209"/>
      <c r="Q829" s="209"/>
      <c r="R829" s="209"/>
      <c r="S829" s="209"/>
      <c r="T829" s="209"/>
      <c r="U829" s="209"/>
      <c r="V829" s="209"/>
      <c r="W829" s="209"/>
      <c r="X829" s="209"/>
      <c r="Y829" s="209"/>
      <c r="Z829" s="209"/>
      <c r="AA829" s="209"/>
      <c r="AB829" s="209"/>
    </row>
    <row r="830" spans="1:28">
      <c r="A830" s="209"/>
      <c r="B830" s="209"/>
      <c r="C830" s="4"/>
      <c r="D830" s="209"/>
      <c r="E830" s="209"/>
      <c r="F830" s="209"/>
      <c r="G830" s="209"/>
      <c r="H830" s="209"/>
      <c r="I830" s="209"/>
      <c r="J830" s="209"/>
      <c r="K830" s="209"/>
      <c r="L830" s="209"/>
      <c r="M830" s="209"/>
      <c r="N830" s="209"/>
      <c r="O830" s="209"/>
      <c r="P830" s="209"/>
      <c r="Q830" s="209"/>
      <c r="R830" s="209"/>
      <c r="S830" s="209"/>
      <c r="T830" s="209"/>
      <c r="U830" s="209"/>
      <c r="V830" s="209"/>
      <c r="W830" s="209"/>
      <c r="X830" s="209"/>
      <c r="Y830" s="209"/>
      <c r="Z830" s="209"/>
      <c r="AA830" s="209"/>
      <c r="AB830" s="209"/>
    </row>
    <row r="831" spans="1:28">
      <c r="A831" s="209"/>
      <c r="B831" s="209"/>
      <c r="C831" s="4"/>
      <c r="D831" s="209"/>
      <c r="E831" s="209"/>
      <c r="F831" s="209"/>
      <c r="G831" s="209"/>
      <c r="H831" s="209"/>
      <c r="I831" s="209"/>
      <c r="J831" s="209"/>
      <c r="K831" s="209"/>
      <c r="L831" s="209"/>
      <c r="M831" s="209"/>
      <c r="N831" s="209"/>
      <c r="O831" s="209"/>
      <c r="P831" s="209"/>
      <c r="Q831" s="209"/>
      <c r="R831" s="209"/>
      <c r="S831" s="209"/>
      <c r="T831" s="209"/>
      <c r="U831" s="209"/>
      <c r="V831" s="209"/>
      <c r="W831" s="209"/>
      <c r="X831" s="209"/>
      <c r="Y831" s="209"/>
      <c r="Z831" s="209"/>
      <c r="AA831" s="209"/>
      <c r="AB831" s="209"/>
    </row>
    <row r="832" spans="1:28">
      <c r="A832" s="209"/>
      <c r="B832" s="209"/>
      <c r="C832" s="4"/>
      <c r="D832" s="209"/>
      <c r="E832" s="209"/>
      <c r="F832" s="209"/>
      <c r="G832" s="209"/>
      <c r="H832" s="209"/>
      <c r="I832" s="209"/>
      <c r="J832" s="209"/>
      <c r="K832" s="209"/>
      <c r="L832" s="209"/>
      <c r="M832" s="209"/>
      <c r="N832" s="209"/>
      <c r="O832" s="209"/>
      <c r="P832" s="209"/>
      <c r="Q832" s="209"/>
      <c r="R832" s="209"/>
      <c r="S832" s="209"/>
      <c r="T832" s="209"/>
      <c r="U832" s="209"/>
      <c r="V832" s="209"/>
      <c r="W832" s="209"/>
      <c r="X832" s="209"/>
      <c r="Y832" s="209"/>
      <c r="Z832" s="209"/>
      <c r="AA832" s="209"/>
      <c r="AB832" s="209"/>
    </row>
    <row r="833" spans="1:28">
      <c r="A833" s="209"/>
      <c r="B833" s="209"/>
      <c r="C833" s="4"/>
      <c r="D833" s="209"/>
      <c r="E833" s="209"/>
      <c r="F833" s="209"/>
      <c r="G833" s="209"/>
      <c r="H833" s="209"/>
      <c r="I833" s="209"/>
      <c r="J833" s="209"/>
      <c r="K833" s="209"/>
      <c r="L833" s="209"/>
      <c r="M833" s="209"/>
      <c r="N833" s="209"/>
      <c r="O833" s="209"/>
      <c r="P833" s="209"/>
      <c r="Q833" s="209"/>
      <c r="R833" s="209"/>
      <c r="S833" s="209"/>
      <c r="T833" s="209"/>
      <c r="U833" s="209"/>
      <c r="V833" s="209"/>
      <c r="W833" s="209"/>
      <c r="X833" s="209"/>
      <c r="Y833" s="209"/>
      <c r="Z833" s="209"/>
      <c r="AA833" s="209"/>
      <c r="AB833" s="209"/>
    </row>
    <row r="834" spans="1:28">
      <c r="A834" s="209"/>
      <c r="B834" s="209"/>
      <c r="C834" s="4"/>
      <c r="D834" s="209"/>
      <c r="E834" s="209"/>
      <c r="F834" s="209"/>
      <c r="G834" s="209"/>
      <c r="H834" s="209"/>
      <c r="I834" s="209"/>
      <c r="J834" s="209"/>
      <c r="K834" s="209"/>
      <c r="L834" s="209"/>
      <c r="M834" s="209"/>
      <c r="N834" s="209"/>
      <c r="O834" s="209"/>
      <c r="P834" s="209"/>
      <c r="Q834" s="209"/>
      <c r="R834" s="209"/>
      <c r="S834" s="209"/>
      <c r="T834" s="209"/>
      <c r="U834" s="209"/>
      <c r="V834" s="209"/>
      <c r="W834" s="209"/>
      <c r="X834" s="209"/>
      <c r="Y834" s="209"/>
      <c r="Z834" s="209"/>
      <c r="AA834" s="209"/>
      <c r="AB834" s="209"/>
    </row>
    <row r="835" spans="1:28">
      <c r="A835" s="209"/>
      <c r="B835" s="209"/>
      <c r="C835" s="4"/>
      <c r="D835" s="209"/>
      <c r="E835" s="209"/>
      <c r="F835" s="209"/>
      <c r="G835" s="209"/>
      <c r="H835" s="209"/>
      <c r="I835" s="209"/>
      <c r="J835" s="209"/>
      <c r="K835" s="209"/>
      <c r="L835" s="209"/>
      <c r="M835" s="209"/>
      <c r="N835" s="209"/>
      <c r="O835" s="209"/>
      <c r="P835" s="209"/>
      <c r="Q835" s="209"/>
      <c r="R835" s="209"/>
      <c r="S835" s="209"/>
      <c r="T835" s="209"/>
      <c r="U835" s="209"/>
      <c r="V835" s="209"/>
      <c r="W835" s="209"/>
      <c r="X835" s="209"/>
      <c r="Y835" s="209"/>
      <c r="Z835" s="209"/>
      <c r="AA835" s="209"/>
      <c r="AB835" s="209"/>
    </row>
    <row r="836" spans="1:28">
      <c r="A836" s="209"/>
      <c r="B836" s="209"/>
      <c r="C836" s="4"/>
      <c r="D836" s="209"/>
      <c r="E836" s="209"/>
      <c r="F836" s="209"/>
      <c r="G836" s="209"/>
      <c r="H836" s="209"/>
      <c r="I836" s="209"/>
      <c r="J836" s="209"/>
      <c r="K836" s="209"/>
      <c r="L836" s="209"/>
      <c r="M836" s="209"/>
      <c r="N836" s="209"/>
      <c r="O836" s="209"/>
      <c r="P836" s="209"/>
      <c r="Q836" s="209"/>
      <c r="R836" s="209"/>
      <c r="S836" s="209"/>
      <c r="T836" s="209"/>
      <c r="U836" s="209"/>
      <c r="V836" s="209"/>
      <c r="W836" s="209"/>
      <c r="X836" s="209"/>
      <c r="Y836" s="209"/>
      <c r="Z836" s="209"/>
      <c r="AA836" s="209"/>
      <c r="AB836" s="209"/>
    </row>
    <row r="837" spans="1:28">
      <c r="A837" s="209"/>
      <c r="B837" s="209"/>
      <c r="C837" s="4"/>
      <c r="D837" s="209"/>
      <c r="E837" s="209"/>
      <c r="F837" s="209"/>
      <c r="G837" s="209"/>
      <c r="H837" s="209"/>
      <c r="I837" s="209"/>
      <c r="J837" s="209"/>
      <c r="K837" s="209"/>
      <c r="L837" s="209"/>
      <c r="M837" s="209"/>
      <c r="N837" s="209"/>
      <c r="O837" s="209"/>
      <c r="P837" s="209"/>
      <c r="Q837" s="209"/>
      <c r="R837" s="209"/>
      <c r="S837" s="209"/>
      <c r="T837" s="209"/>
      <c r="U837" s="209"/>
      <c r="V837" s="209"/>
      <c r="W837" s="209"/>
      <c r="X837" s="209"/>
      <c r="Y837" s="209"/>
      <c r="Z837" s="209"/>
      <c r="AA837" s="209"/>
      <c r="AB837" s="209"/>
    </row>
    <row r="838" spans="1:28">
      <c r="A838" s="209"/>
      <c r="B838" s="209"/>
      <c r="C838" s="4"/>
      <c r="D838" s="209"/>
      <c r="E838" s="209"/>
      <c r="F838" s="209"/>
      <c r="G838" s="209"/>
      <c r="H838" s="209"/>
      <c r="I838" s="209"/>
      <c r="J838" s="209"/>
      <c r="K838" s="209"/>
      <c r="L838" s="209"/>
      <c r="M838" s="209"/>
      <c r="N838" s="209"/>
      <c r="O838" s="209"/>
      <c r="P838" s="209"/>
      <c r="Q838" s="209"/>
      <c r="R838" s="209"/>
      <c r="S838" s="209"/>
      <c r="T838" s="209"/>
      <c r="U838" s="209"/>
      <c r="V838" s="209"/>
      <c r="W838" s="209"/>
      <c r="X838" s="209"/>
      <c r="Y838" s="209"/>
      <c r="Z838" s="209"/>
      <c r="AA838" s="209"/>
      <c r="AB838" s="209"/>
    </row>
    <row r="839" spans="1:28">
      <c r="A839" s="209"/>
      <c r="B839" s="209"/>
      <c r="C839" s="4"/>
      <c r="D839" s="209"/>
      <c r="E839" s="209"/>
      <c r="F839" s="209"/>
      <c r="G839" s="209"/>
      <c r="H839" s="209"/>
      <c r="I839" s="209"/>
      <c r="J839" s="209"/>
      <c r="K839" s="209"/>
      <c r="L839" s="209"/>
      <c r="M839" s="209"/>
      <c r="N839" s="209"/>
      <c r="O839" s="209"/>
      <c r="P839" s="209"/>
      <c r="Q839" s="209"/>
      <c r="R839" s="209"/>
      <c r="S839" s="209"/>
      <c r="T839" s="209"/>
      <c r="U839" s="209"/>
      <c r="V839" s="209"/>
      <c r="W839" s="209"/>
      <c r="X839" s="209"/>
      <c r="Y839" s="209"/>
      <c r="Z839" s="209"/>
      <c r="AA839" s="209"/>
      <c r="AB839" s="209"/>
    </row>
    <row r="840" spans="1:28">
      <c r="A840" s="209"/>
      <c r="B840" s="209"/>
      <c r="C840" s="4"/>
      <c r="D840" s="209"/>
      <c r="E840" s="209"/>
      <c r="F840" s="209"/>
      <c r="G840" s="209"/>
      <c r="H840" s="209"/>
      <c r="I840" s="209"/>
      <c r="J840" s="209"/>
      <c r="K840" s="209"/>
      <c r="L840" s="209"/>
      <c r="M840" s="209"/>
      <c r="N840" s="209"/>
      <c r="O840" s="209"/>
      <c r="P840" s="209"/>
      <c r="Q840" s="209"/>
      <c r="R840" s="209"/>
      <c r="S840" s="209"/>
      <c r="T840" s="209"/>
      <c r="U840" s="209"/>
      <c r="V840" s="209"/>
      <c r="W840" s="209"/>
      <c r="X840" s="209"/>
      <c r="Y840" s="209"/>
      <c r="Z840" s="209"/>
      <c r="AA840" s="209"/>
      <c r="AB840" s="209"/>
    </row>
    <row r="841" spans="1:28">
      <c r="A841" s="209"/>
      <c r="B841" s="209"/>
      <c r="C841" s="4"/>
      <c r="D841" s="209"/>
      <c r="E841" s="209"/>
      <c r="F841" s="209"/>
      <c r="G841" s="209"/>
      <c r="H841" s="209"/>
      <c r="I841" s="209"/>
      <c r="J841" s="209"/>
      <c r="K841" s="209"/>
      <c r="L841" s="209"/>
      <c r="M841" s="209"/>
      <c r="N841" s="209"/>
      <c r="O841" s="209"/>
      <c r="P841" s="209"/>
      <c r="Q841" s="209"/>
      <c r="R841" s="209"/>
      <c r="S841" s="209"/>
      <c r="T841" s="209"/>
      <c r="U841" s="209"/>
      <c r="V841" s="209"/>
      <c r="W841" s="209"/>
      <c r="X841" s="209"/>
      <c r="Y841" s="209"/>
      <c r="Z841" s="209"/>
      <c r="AA841" s="209"/>
      <c r="AB841" s="209"/>
    </row>
    <row r="842" spans="1:28">
      <c r="A842" s="209"/>
      <c r="B842" s="209"/>
      <c r="C842" s="4"/>
      <c r="D842" s="209"/>
      <c r="E842" s="209"/>
      <c r="F842" s="209"/>
      <c r="G842" s="209"/>
      <c r="H842" s="209"/>
      <c r="I842" s="209"/>
      <c r="J842" s="209"/>
      <c r="K842" s="209"/>
      <c r="L842" s="209"/>
      <c r="M842" s="209"/>
      <c r="N842" s="209"/>
      <c r="O842" s="209"/>
      <c r="P842" s="209"/>
      <c r="Q842" s="209"/>
      <c r="R842" s="209"/>
      <c r="S842" s="209"/>
      <c r="T842" s="209"/>
      <c r="U842" s="209"/>
      <c r="V842" s="209"/>
      <c r="W842" s="209"/>
      <c r="X842" s="209"/>
      <c r="Y842" s="209"/>
      <c r="Z842" s="209"/>
      <c r="AA842" s="209"/>
      <c r="AB842" s="209"/>
    </row>
    <row r="843" spans="1:28">
      <c r="A843" s="209"/>
      <c r="B843" s="209"/>
      <c r="C843" s="4"/>
      <c r="D843" s="209"/>
      <c r="E843" s="209"/>
      <c r="F843" s="209"/>
      <c r="G843" s="209"/>
      <c r="H843" s="209"/>
      <c r="I843" s="209"/>
      <c r="J843" s="209"/>
      <c r="K843" s="209"/>
      <c r="L843" s="209"/>
      <c r="M843" s="209"/>
      <c r="N843" s="209"/>
      <c r="O843" s="209"/>
      <c r="P843" s="209"/>
      <c r="Q843" s="209"/>
      <c r="R843" s="209"/>
      <c r="S843" s="209"/>
      <c r="T843" s="209"/>
      <c r="U843" s="209"/>
      <c r="V843" s="209"/>
      <c r="W843" s="209"/>
      <c r="X843" s="209"/>
      <c r="Y843" s="209"/>
      <c r="Z843" s="209"/>
      <c r="AA843" s="209"/>
      <c r="AB843" s="209"/>
    </row>
    <row r="844" spans="1:28">
      <c r="A844" s="209"/>
      <c r="B844" s="209"/>
      <c r="C844" s="4"/>
      <c r="D844" s="209"/>
      <c r="E844" s="209"/>
      <c r="F844" s="209"/>
      <c r="G844" s="209"/>
      <c r="H844" s="209"/>
      <c r="I844" s="209"/>
      <c r="J844" s="209"/>
      <c r="K844" s="209"/>
      <c r="L844" s="209"/>
      <c r="M844" s="209"/>
      <c r="N844" s="209"/>
      <c r="O844" s="209"/>
      <c r="P844" s="209"/>
      <c r="Q844" s="209"/>
      <c r="R844" s="209"/>
      <c r="S844" s="209"/>
      <c r="T844" s="209"/>
      <c r="U844" s="209"/>
      <c r="V844" s="209"/>
      <c r="W844" s="209"/>
      <c r="X844" s="209"/>
      <c r="Y844" s="209"/>
      <c r="Z844" s="209"/>
      <c r="AA844" s="209"/>
      <c r="AB844" s="209"/>
    </row>
    <row r="845" spans="1:28">
      <c r="A845" s="209"/>
      <c r="B845" s="209"/>
      <c r="C845" s="4"/>
      <c r="D845" s="209"/>
      <c r="E845" s="209"/>
      <c r="F845" s="209"/>
      <c r="G845" s="209"/>
      <c r="H845" s="209"/>
      <c r="I845" s="209"/>
      <c r="J845" s="209"/>
      <c r="K845" s="209"/>
      <c r="L845" s="209"/>
      <c r="M845" s="209"/>
      <c r="N845" s="209"/>
      <c r="O845" s="209"/>
      <c r="P845" s="209"/>
      <c r="Q845" s="209"/>
      <c r="R845" s="209"/>
      <c r="S845" s="209"/>
      <c r="T845" s="209"/>
      <c r="U845" s="209"/>
      <c r="V845" s="209"/>
      <c r="W845" s="209"/>
      <c r="X845" s="209"/>
      <c r="Y845" s="209"/>
      <c r="Z845" s="209"/>
      <c r="AA845" s="209"/>
      <c r="AB845" s="209"/>
    </row>
    <row r="846" spans="1:28">
      <c r="A846" s="209"/>
      <c r="B846" s="209"/>
      <c r="C846" s="4"/>
      <c r="D846" s="209"/>
      <c r="E846" s="209"/>
      <c r="F846" s="209"/>
      <c r="G846" s="209"/>
      <c r="H846" s="209"/>
      <c r="I846" s="209"/>
      <c r="J846" s="209"/>
      <c r="K846" s="209"/>
      <c r="L846" s="209"/>
      <c r="M846" s="209"/>
      <c r="N846" s="209"/>
      <c r="O846" s="209"/>
      <c r="P846" s="209"/>
      <c r="Q846" s="209"/>
      <c r="R846" s="209"/>
      <c r="S846" s="209"/>
      <c r="T846" s="209"/>
      <c r="U846" s="209"/>
      <c r="V846" s="209"/>
      <c r="W846" s="209"/>
      <c r="X846" s="209"/>
      <c r="Y846" s="209"/>
      <c r="Z846" s="209"/>
      <c r="AA846" s="209"/>
      <c r="AB846" s="209"/>
    </row>
    <row r="847" spans="1:28">
      <c r="A847" s="209"/>
      <c r="B847" s="209"/>
      <c r="C847" s="4"/>
      <c r="D847" s="209"/>
      <c r="E847" s="209"/>
      <c r="F847" s="209"/>
      <c r="G847" s="209"/>
      <c r="H847" s="209"/>
      <c r="I847" s="209"/>
      <c r="J847" s="209"/>
      <c r="K847" s="209"/>
      <c r="L847" s="209"/>
      <c r="M847" s="209"/>
      <c r="N847" s="209"/>
      <c r="O847" s="209"/>
      <c r="P847" s="209"/>
      <c r="Q847" s="209"/>
      <c r="R847" s="209"/>
      <c r="S847" s="209"/>
      <c r="T847" s="209"/>
      <c r="U847" s="209"/>
      <c r="V847" s="209"/>
      <c r="W847" s="209"/>
      <c r="X847" s="209"/>
      <c r="Y847" s="209"/>
      <c r="Z847" s="209"/>
      <c r="AA847" s="209"/>
      <c r="AB847" s="209"/>
    </row>
    <row r="848" spans="1:28">
      <c r="A848" s="209"/>
      <c r="B848" s="209"/>
      <c r="C848" s="4"/>
      <c r="D848" s="209"/>
      <c r="E848" s="209"/>
      <c r="F848" s="209"/>
      <c r="G848" s="209"/>
      <c r="H848" s="209"/>
      <c r="I848" s="209"/>
      <c r="J848" s="209"/>
      <c r="K848" s="209"/>
      <c r="L848" s="209"/>
      <c r="M848" s="209"/>
      <c r="N848" s="209"/>
      <c r="O848" s="209"/>
      <c r="P848" s="209"/>
      <c r="Q848" s="209"/>
      <c r="R848" s="209"/>
      <c r="S848" s="209"/>
      <c r="T848" s="209"/>
      <c r="U848" s="209"/>
      <c r="V848" s="209"/>
      <c r="W848" s="209"/>
      <c r="X848" s="209"/>
      <c r="Y848" s="209"/>
      <c r="Z848" s="209"/>
      <c r="AA848" s="209"/>
      <c r="AB848" s="209"/>
    </row>
    <row r="849" spans="1:28">
      <c r="A849" s="209"/>
      <c r="B849" s="209"/>
      <c r="C849" s="4"/>
      <c r="D849" s="209"/>
      <c r="E849" s="209"/>
      <c r="F849" s="209"/>
      <c r="G849" s="209"/>
      <c r="H849" s="209"/>
      <c r="I849" s="209"/>
      <c r="J849" s="209"/>
      <c r="K849" s="209"/>
      <c r="L849" s="209"/>
      <c r="M849" s="209"/>
      <c r="N849" s="209"/>
      <c r="O849" s="209"/>
      <c r="P849" s="209"/>
      <c r="Q849" s="209"/>
      <c r="R849" s="209"/>
      <c r="S849" s="209"/>
      <c r="T849" s="209"/>
      <c r="U849" s="209"/>
      <c r="V849" s="209"/>
      <c r="W849" s="209"/>
      <c r="X849" s="209"/>
      <c r="Y849" s="209"/>
      <c r="Z849" s="209"/>
      <c r="AA849" s="209"/>
      <c r="AB849" s="209"/>
    </row>
    <row r="850" spans="1:28">
      <c r="A850" s="209"/>
      <c r="B850" s="209"/>
      <c r="C850" s="4"/>
      <c r="D850" s="209"/>
      <c r="E850" s="209"/>
      <c r="F850" s="209"/>
      <c r="G850" s="209"/>
      <c r="H850" s="209"/>
      <c r="I850" s="209"/>
      <c r="J850" s="209"/>
      <c r="K850" s="209"/>
      <c r="L850" s="209"/>
      <c r="M850" s="209"/>
      <c r="N850" s="209"/>
      <c r="O850" s="209"/>
      <c r="P850" s="209"/>
      <c r="Q850" s="209"/>
      <c r="R850" s="209"/>
      <c r="S850" s="209"/>
      <c r="T850" s="209"/>
      <c r="U850" s="209"/>
      <c r="V850" s="209"/>
      <c r="W850" s="209"/>
      <c r="X850" s="209"/>
      <c r="Y850" s="209"/>
      <c r="Z850" s="209"/>
      <c r="AA850" s="209"/>
      <c r="AB850" s="209"/>
    </row>
    <row r="851" spans="1:28">
      <c r="A851" s="209"/>
      <c r="B851" s="209"/>
      <c r="C851" s="4"/>
      <c r="D851" s="209"/>
      <c r="E851" s="209"/>
      <c r="F851" s="209"/>
      <c r="G851" s="209"/>
      <c r="H851" s="209"/>
      <c r="I851" s="209"/>
      <c r="J851" s="209"/>
      <c r="K851" s="209"/>
      <c r="L851" s="209"/>
      <c r="M851" s="209"/>
      <c r="N851" s="209"/>
      <c r="O851" s="209"/>
      <c r="P851" s="209"/>
      <c r="Q851" s="209"/>
      <c r="R851" s="209"/>
      <c r="S851" s="209"/>
      <c r="T851" s="209"/>
      <c r="U851" s="209"/>
      <c r="V851" s="209"/>
      <c r="W851" s="209"/>
      <c r="X851" s="209"/>
      <c r="Y851" s="209"/>
      <c r="Z851" s="209"/>
      <c r="AA851" s="209"/>
      <c r="AB851" s="209"/>
    </row>
    <row r="852" spans="1:28">
      <c r="A852" s="209"/>
      <c r="B852" s="209"/>
      <c r="C852" s="4"/>
      <c r="D852" s="209"/>
      <c r="E852" s="209"/>
      <c r="F852" s="209"/>
      <c r="G852" s="209"/>
      <c r="H852" s="209"/>
      <c r="I852" s="209"/>
      <c r="J852" s="209"/>
      <c r="K852" s="209"/>
      <c r="L852" s="209"/>
      <c r="M852" s="209"/>
      <c r="N852" s="209"/>
      <c r="O852" s="209"/>
      <c r="P852" s="209"/>
      <c r="Q852" s="209"/>
      <c r="R852" s="209"/>
      <c r="S852" s="209"/>
      <c r="T852" s="209"/>
      <c r="U852" s="209"/>
      <c r="V852" s="209"/>
      <c r="W852" s="209"/>
      <c r="X852" s="209"/>
      <c r="Y852" s="209"/>
      <c r="Z852" s="209"/>
      <c r="AA852" s="209"/>
      <c r="AB852" s="209"/>
    </row>
    <row r="853" spans="1:28">
      <c r="A853" s="209"/>
      <c r="B853" s="209"/>
      <c r="C853" s="4"/>
      <c r="D853" s="209"/>
      <c r="E853" s="209"/>
      <c r="F853" s="209"/>
      <c r="G853" s="209"/>
      <c r="H853" s="209"/>
      <c r="I853" s="209"/>
      <c r="J853" s="209"/>
      <c r="K853" s="209"/>
      <c r="L853" s="209"/>
      <c r="M853" s="209"/>
      <c r="N853" s="209"/>
      <c r="O853" s="209"/>
      <c r="P853" s="209"/>
      <c r="Q853" s="209"/>
      <c r="R853" s="209"/>
      <c r="S853" s="209"/>
      <c r="T853" s="209"/>
      <c r="U853" s="209"/>
      <c r="V853" s="209"/>
      <c r="W853" s="209"/>
      <c r="X853" s="209"/>
      <c r="Y853" s="209"/>
      <c r="Z853" s="209"/>
      <c r="AA853" s="209"/>
      <c r="AB853" s="209"/>
    </row>
    <row r="854" spans="1:28">
      <c r="A854" s="209"/>
      <c r="B854" s="209"/>
      <c r="C854" s="4"/>
      <c r="D854" s="209"/>
      <c r="E854" s="209"/>
      <c r="F854" s="209"/>
      <c r="G854" s="209"/>
      <c r="H854" s="209"/>
      <c r="I854" s="209"/>
      <c r="J854" s="209"/>
      <c r="K854" s="209"/>
      <c r="L854" s="209"/>
      <c r="M854" s="209"/>
      <c r="N854" s="209"/>
      <c r="O854" s="209"/>
      <c r="P854" s="209"/>
      <c r="Q854" s="209"/>
      <c r="R854" s="209"/>
      <c r="S854" s="209"/>
      <c r="T854" s="209"/>
      <c r="U854" s="209"/>
      <c r="V854" s="209"/>
      <c r="W854" s="209"/>
      <c r="X854" s="209"/>
      <c r="Y854" s="209"/>
      <c r="Z854" s="209"/>
      <c r="AA854" s="209"/>
      <c r="AB854" s="209"/>
    </row>
    <row r="855" spans="1:28">
      <c r="A855" s="209"/>
      <c r="B855" s="209"/>
      <c r="C855" s="4"/>
      <c r="D855" s="209"/>
      <c r="E855" s="209"/>
      <c r="F855" s="209"/>
      <c r="G855" s="209"/>
      <c r="H855" s="209"/>
      <c r="I855" s="209"/>
      <c r="J855" s="209"/>
      <c r="K855" s="209"/>
      <c r="L855" s="209"/>
      <c r="M855" s="209"/>
      <c r="N855" s="209"/>
      <c r="O855" s="209"/>
      <c r="P855" s="209"/>
      <c r="Q855" s="209"/>
      <c r="R855" s="209"/>
      <c r="S855" s="209"/>
      <c r="T855" s="209"/>
      <c r="U855" s="209"/>
      <c r="V855" s="209"/>
      <c r="W855" s="209"/>
      <c r="X855" s="209"/>
      <c r="Y855" s="209"/>
      <c r="Z855" s="209"/>
      <c r="AA855" s="209"/>
      <c r="AB855" s="209"/>
    </row>
    <row r="856" spans="1:28">
      <c r="A856" s="209"/>
      <c r="B856" s="209"/>
      <c r="C856" s="4"/>
      <c r="D856" s="209"/>
      <c r="E856" s="209"/>
      <c r="F856" s="209"/>
      <c r="G856" s="209"/>
      <c r="H856" s="209"/>
      <c r="I856" s="209"/>
      <c r="J856" s="209"/>
      <c r="K856" s="209"/>
      <c r="L856" s="209"/>
      <c r="M856" s="209"/>
      <c r="N856" s="209"/>
      <c r="O856" s="209"/>
      <c r="P856" s="209"/>
      <c r="Q856" s="209"/>
      <c r="R856" s="209"/>
      <c r="S856" s="209"/>
      <c r="T856" s="209"/>
      <c r="U856" s="209"/>
      <c r="V856" s="209"/>
      <c r="W856" s="209"/>
      <c r="X856" s="209"/>
      <c r="Y856" s="209"/>
      <c r="Z856" s="209"/>
      <c r="AA856" s="209"/>
      <c r="AB856" s="209"/>
    </row>
    <row r="857" spans="1:28">
      <c r="A857" s="209"/>
      <c r="B857" s="209"/>
      <c r="C857" s="4"/>
      <c r="D857" s="209"/>
      <c r="E857" s="209"/>
      <c r="F857" s="209"/>
      <c r="G857" s="209"/>
      <c r="H857" s="209"/>
      <c r="I857" s="209"/>
      <c r="J857" s="209"/>
      <c r="K857" s="209"/>
      <c r="L857" s="209"/>
      <c r="M857" s="209"/>
      <c r="N857" s="209"/>
      <c r="O857" s="209"/>
      <c r="P857" s="209"/>
      <c r="Q857" s="209"/>
      <c r="R857" s="209"/>
      <c r="S857" s="209"/>
      <c r="T857" s="209"/>
      <c r="U857" s="209"/>
      <c r="V857" s="209"/>
      <c r="W857" s="209"/>
      <c r="X857" s="209"/>
      <c r="Y857" s="209"/>
      <c r="Z857" s="209"/>
      <c r="AA857" s="209"/>
      <c r="AB857" s="209"/>
    </row>
    <row r="858" spans="1:28">
      <c r="A858" s="209"/>
      <c r="B858" s="209"/>
      <c r="C858" s="4"/>
      <c r="D858" s="209"/>
      <c r="E858" s="209"/>
      <c r="F858" s="209"/>
      <c r="G858" s="209"/>
      <c r="H858" s="209"/>
      <c r="I858" s="209"/>
      <c r="J858" s="209"/>
      <c r="K858" s="209"/>
      <c r="L858" s="209"/>
      <c r="M858" s="209"/>
      <c r="N858" s="209"/>
      <c r="O858" s="209"/>
      <c r="P858" s="209"/>
      <c r="Q858" s="209"/>
      <c r="R858" s="209"/>
      <c r="S858" s="209"/>
      <c r="T858" s="209"/>
      <c r="U858" s="209"/>
      <c r="V858" s="209"/>
      <c r="W858" s="209"/>
      <c r="X858" s="209"/>
      <c r="Y858" s="209"/>
      <c r="Z858" s="209"/>
      <c r="AA858" s="209"/>
      <c r="AB858" s="209"/>
    </row>
    <row r="859" spans="1:28">
      <c r="A859" s="209"/>
      <c r="B859" s="209"/>
      <c r="C859" s="4"/>
      <c r="D859" s="209"/>
      <c r="E859" s="209"/>
      <c r="F859" s="209"/>
      <c r="G859" s="209"/>
      <c r="H859" s="209"/>
      <c r="I859" s="209"/>
      <c r="J859" s="209"/>
      <c r="K859" s="209"/>
      <c r="L859" s="209"/>
      <c r="M859" s="209"/>
      <c r="N859" s="209"/>
      <c r="O859" s="209"/>
      <c r="P859" s="209"/>
      <c r="Q859" s="209"/>
      <c r="R859" s="209"/>
      <c r="S859" s="209"/>
      <c r="T859" s="209"/>
      <c r="U859" s="209"/>
      <c r="V859" s="209"/>
      <c r="W859" s="209"/>
      <c r="X859" s="209"/>
      <c r="Y859" s="209"/>
      <c r="Z859" s="209"/>
      <c r="AA859" s="209"/>
      <c r="AB859" s="209"/>
    </row>
    <row r="860" spans="1:28">
      <c r="A860" s="209"/>
      <c r="B860" s="209"/>
      <c r="C860" s="4"/>
      <c r="D860" s="209"/>
      <c r="E860" s="209"/>
      <c r="F860" s="209"/>
      <c r="G860" s="209"/>
      <c r="H860" s="209"/>
      <c r="I860" s="209"/>
      <c r="J860" s="209"/>
      <c r="K860" s="209"/>
      <c r="L860" s="209"/>
      <c r="M860" s="209"/>
      <c r="N860" s="209"/>
      <c r="O860" s="209"/>
      <c r="P860" s="209"/>
      <c r="Q860" s="209"/>
      <c r="R860" s="209"/>
      <c r="S860" s="209"/>
      <c r="T860" s="209"/>
      <c r="U860" s="209"/>
      <c r="V860" s="209"/>
      <c r="W860" s="209"/>
      <c r="X860" s="209"/>
      <c r="Y860" s="209"/>
      <c r="Z860" s="209"/>
      <c r="AA860" s="209"/>
      <c r="AB860" s="209"/>
    </row>
    <row r="861" spans="1:28">
      <c r="A861" s="209"/>
      <c r="B861" s="209"/>
      <c r="C861" s="4"/>
      <c r="D861" s="209"/>
      <c r="E861" s="209"/>
      <c r="F861" s="209"/>
      <c r="G861" s="209"/>
      <c r="H861" s="209"/>
      <c r="I861" s="209"/>
      <c r="J861" s="209"/>
      <c r="K861" s="209"/>
      <c r="L861" s="209"/>
      <c r="M861" s="209"/>
      <c r="N861" s="209"/>
      <c r="O861" s="209"/>
      <c r="P861" s="209"/>
      <c r="Q861" s="209"/>
      <c r="R861" s="209"/>
      <c r="S861" s="209"/>
      <c r="T861" s="209"/>
      <c r="U861" s="209"/>
      <c r="V861" s="209"/>
      <c r="W861" s="209"/>
      <c r="X861" s="209"/>
      <c r="Y861" s="209"/>
      <c r="Z861" s="209"/>
      <c r="AA861" s="209"/>
      <c r="AB861" s="209"/>
    </row>
    <row r="862" spans="1:28">
      <c r="A862" s="209"/>
      <c r="B862" s="209"/>
      <c r="C862" s="4"/>
      <c r="D862" s="209"/>
      <c r="E862" s="209"/>
      <c r="F862" s="209"/>
      <c r="G862" s="209"/>
      <c r="H862" s="209"/>
      <c r="I862" s="209"/>
      <c r="J862" s="209"/>
      <c r="K862" s="209"/>
      <c r="L862" s="209"/>
      <c r="M862" s="209"/>
      <c r="N862" s="209"/>
      <c r="O862" s="209"/>
      <c r="P862" s="209"/>
      <c r="Q862" s="209"/>
      <c r="R862" s="209"/>
      <c r="S862" s="209"/>
      <c r="T862" s="209"/>
      <c r="U862" s="209"/>
      <c r="V862" s="209"/>
      <c r="W862" s="209"/>
      <c r="X862" s="209"/>
      <c r="Y862" s="209"/>
      <c r="Z862" s="209"/>
      <c r="AA862" s="209"/>
      <c r="AB862" s="209"/>
    </row>
    <row r="863" spans="1:28">
      <c r="A863" s="209"/>
      <c r="B863" s="209"/>
      <c r="C863" s="4"/>
      <c r="D863" s="209"/>
      <c r="E863" s="209"/>
      <c r="F863" s="209"/>
      <c r="G863" s="209"/>
      <c r="H863" s="209"/>
      <c r="I863" s="209"/>
      <c r="J863" s="209"/>
      <c r="K863" s="209"/>
      <c r="L863" s="209"/>
      <c r="M863" s="209"/>
      <c r="N863" s="209"/>
      <c r="O863" s="209"/>
      <c r="P863" s="209"/>
      <c r="Q863" s="209"/>
      <c r="R863" s="209"/>
      <c r="S863" s="209"/>
      <c r="T863" s="209"/>
      <c r="U863" s="209"/>
      <c r="V863" s="209"/>
      <c r="W863" s="209"/>
      <c r="X863" s="209"/>
      <c r="Y863" s="209"/>
      <c r="Z863" s="209"/>
      <c r="AA863" s="209"/>
      <c r="AB863" s="209"/>
    </row>
    <row r="864" spans="1:28">
      <c r="A864" s="209"/>
      <c r="B864" s="209"/>
      <c r="C864" s="4"/>
      <c r="D864" s="209"/>
      <c r="E864" s="209"/>
      <c r="F864" s="209"/>
      <c r="G864" s="209"/>
      <c r="H864" s="209"/>
      <c r="I864" s="209"/>
      <c r="J864" s="209"/>
      <c r="K864" s="209"/>
      <c r="L864" s="209"/>
      <c r="M864" s="209"/>
      <c r="N864" s="209"/>
      <c r="O864" s="209"/>
      <c r="P864" s="209"/>
      <c r="Q864" s="209"/>
      <c r="R864" s="209"/>
      <c r="S864" s="209"/>
      <c r="T864" s="209"/>
      <c r="U864" s="209"/>
      <c r="V864" s="209"/>
      <c r="W864" s="209"/>
      <c r="X864" s="209"/>
      <c r="Y864" s="209"/>
      <c r="Z864" s="209"/>
      <c r="AA864" s="209"/>
      <c r="AB864" s="209"/>
    </row>
    <row r="865" spans="1:28">
      <c r="A865" s="209"/>
      <c r="B865" s="209"/>
      <c r="C865" s="4"/>
      <c r="D865" s="209"/>
      <c r="E865" s="209"/>
      <c r="F865" s="209"/>
      <c r="G865" s="209"/>
      <c r="H865" s="209"/>
      <c r="I865" s="209"/>
      <c r="J865" s="209"/>
      <c r="K865" s="209"/>
      <c r="L865" s="209"/>
      <c r="M865" s="209"/>
      <c r="N865" s="209"/>
      <c r="O865" s="209"/>
      <c r="P865" s="209"/>
      <c r="Q865" s="209"/>
      <c r="R865" s="209"/>
      <c r="S865" s="209"/>
      <c r="T865" s="209"/>
      <c r="U865" s="209"/>
      <c r="V865" s="209"/>
      <c r="W865" s="209"/>
      <c r="X865" s="209"/>
      <c r="Y865" s="209"/>
      <c r="Z865" s="209"/>
      <c r="AA865" s="209"/>
      <c r="AB865" s="209"/>
    </row>
    <row r="866" spans="1:28">
      <c r="A866" s="209"/>
      <c r="B866" s="209"/>
      <c r="C866" s="4"/>
      <c r="D866" s="209"/>
      <c r="E866" s="209"/>
      <c r="F866" s="209"/>
      <c r="G866" s="209"/>
      <c r="H866" s="209"/>
      <c r="I866" s="209"/>
      <c r="J866" s="209"/>
      <c r="K866" s="209"/>
      <c r="L866" s="209"/>
      <c r="M866" s="209"/>
      <c r="N866" s="209"/>
      <c r="O866" s="209"/>
      <c r="P866" s="209"/>
      <c r="Q866" s="209"/>
      <c r="R866" s="209"/>
      <c r="S866" s="209"/>
      <c r="T866" s="209"/>
      <c r="U866" s="209"/>
      <c r="V866" s="209"/>
      <c r="W866" s="209"/>
      <c r="X866" s="209"/>
      <c r="Y866" s="209"/>
      <c r="Z866" s="209"/>
      <c r="AA866" s="209"/>
      <c r="AB866" s="209"/>
    </row>
    <row r="867" spans="1:28">
      <c r="A867" s="209"/>
      <c r="B867" s="209"/>
      <c r="C867" s="4"/>
      <c r="D867" s="209"/>
      <c r="E867" s="209"/>
      <c r="F867" s="209"/>
      <c r="G867" s="209"/>
      <c r="H867" s="209"/>
      <c r="I867" s="209"/>
      <c r="J867" s="209"/>
      <c r="K867" s="209"/>
      <c r="L867" s="209"/>
      <c r="M867" s="209"/>
      <c r="N867" s="209"/>
      <c r="O867" s="209"/>
      <c r="P867" s="209"/>
      <c r="Q867" s="209"/>
      <c r="R867" s="209"/>
      <c r="S867" s="209"/>
      <c r="T867" s="209"/>
      <c r="U867" s="209"/>
      <c r="V867" s="209"/>
      <c r="W867" s="209"/>
      <c r="X867" s="209"/>
      <c r="Y867" s="209"/>
      <c r="Z867" s="209"/>
      <c r="AA867" s="209"/>
      <c r="AB867" s="209"/>
    </row>
    <row r="868" spans="1:28">
      <c r="A868" s="209"/>
      <c r="B868" s="209"/>
      <c r="C868" s="4"/>
      <c r="D868" s="209"/>
      <c r="E868" s="209"/>
      <c r="F868" s="209"/>
      <c r="G868" s="209"/>
      <c r="H868" s="209"/>
      <c r="I868" s="209"/>
      <c r="J868" s="209"/>
      <c r="K868" s="209"/>
      <c r="L868" s="209"/>
      <c r="M868" s="209"/>
      <c r="N868" s="209"/>
      <c r="O868" s="209"/>
      <c r="P868" s="209"/>
      <c r="Q868" s="209"/>
      <c r="R868" s="209"/>
      <c r="S868" s="209"/>
      <c r="T868" s="209"/>
      <c r="U868" s="209"/>
      <c r="V868" s="209"/>
      <c r="W868" s="209"/>
      <c r="X868" s="209"/>
      <c r="Y868" s="209"/>
      <c r="Z868" s="209"/>
      <c r="AA868" s="209"/>
      <c r="AB868" s="209"/>
    </row>
    <row r="869" spans="1:28">
      <c r="A869" s="209"/>
      <c r="B869" s="209"/>
      <c r="C869" s="4"/>
      <c r="D869" s="209"/>
      <c r="E869" s="209"/>
      <c r="F869" s="209"/>
      <c r="G869" s="209"/>
      <c r="H869" s="209"/>
      <c r="I869" s="209"/>
      <c r="J869" s="209"/>
      <c r="K869" s="209"/>
      <c r="L869" s="209"/>
      <c r="M869" s="209"/>
      <c r="N869" s="209"/>
      <c r="O869" s="209"/>
      <c r="P869" s="209"/>
      <c r="Q869" s="209"/>
      <c r="R869" s="209"/>
      <c r="S869" s="209"/>
      <c r="T869" s="209"/>
      <c r="U869" s="209"/>
      <c r="V869" s="209"/>
      <c r="W869" s="209"/>
      <c r="X869" s="209"/>
      <c r="Y869" s="209"/>
      <c r="Z869" s="209"/>
      <c r="AA869" s="209"/>
      <c r="AB869" s="209"/>
    </row>
    <row r="870" spans="1:28">
      <c r="A870" s="209"/>
      <c r="B870" s="209"/>
      <c r="C870" s="4"/>
      <c r="D870" s="209"/>
      <c r="E870" s="209"/>
      <c r="F870" s="209"/>
      <c r="G870" s="209"/>
      <c r="H870" s="209"/>
      <c r="I870" s="209"/>
      <c r="J870" s="209"/>
      <c r="K870" s="209"/>
      <c r="L870" s="209"/>
      <c r="M870" s="209"/>
      <c r="N870" s="209"/>
      <c r="O870" s="209"/>
      <c r="P870" s="209"/>
      <c r="Q870" s="209"/>
      <c r="R870" s="209"/>
      <c r="S870" s="209"/>
      <c r="T870" s="209"/>
      <c r="U870" s="209"/>
      <c r="V870" s="209"/>
      <c r="W870" s="209"/>
      <c r="X870" s="209"/>
      <c r="Y870" s="209"/>
      <c r="Z870" s="209"/>
      <c r="AA870" s="209"/>
      <c r="AB870" s="209"/>
    </row>
    <row r="871" spans="1:28">
      <c r="A871" s="209"/>
      <c r="B871" s="209"/>
      <c r="C871" s="4"/>
      <c r="D871" s="209"/>
      <c r="E871" s="209"/>
      <c r="F871" s="209"/>
      <c r="G871" s="209"/>
      <c r="H871" s="209"/>
      <c r="I871" s="209"/>
      <c r="J871" s="209"/>
      <c r="K871" s="209"/>
      <c r="L871" s="209"/>
      <c r="M871" s="209"/>
      <c r="N871" s="209"/>
      <c r="O871" s="209"/>
      <c r="P871" s="209"/>
      <c r="Q871" s="209"/>
      <c r="R871" s="209"/>
      <c r="S871" s="209"/>
      <c r="T871" s="209"/>
      <c r="U871" s="209"/>
      <c r="V871" s="209"/>
      <c r="W871" s="209"/>
      <c r="X871" s="209"/>
      <c r="Y871" s="209"/>
      <c r="Z871" s="209"/>
      <c r="AA871" s="209"/>
      <c r="AB871" s="209"/>
    </row>
    <row r="872" spans="1:28">
      <c r="A872" s="209"/>
      <c r="B872" s="209"/>
      <c r="C872" s="4"/>
      <c r="D872" s="209"/>
      <c r="E872" s="209"/>
      <c r="F872" s="209"/>
      <c r="G872" s="209"/>
      <c r="H872" s="209"/>
      <c r="I872" s="209"/>
      <c r="J872" s="209"/>
      <c r="K872" s="209"/>
      <c r="L872" s="209"/>
      <c r="M872" s="209"/>
      <c r="N872" s="209"/>
      <c r="O872" s="209"/>
      <c r="P872" s="209"/>
      <c r="Q872" s="209"/>
      <c r="R872" s="209"/>
      <c r="S872" s="209"/>
      <c r="T872" s="209"/>
      <c r="U872" s="209"/>
      <c r="V872" s="209"/>
      <c r="W872" s="209"/>
      <c r="X872" s="209"/>
      <c r="Y872" s="209"/>
      <c r="Z872" s="209"/>
      <c r="AA872" s="209"/>
      <c r="AB872" s="209"/>
    </row>
    <row r="873" spans="1:28">
      <c r="A873" s="209"/>
      <c r="B873" s="209"/>
      <c r="C873" s="4"/>
      <c r="D873" s="209"/>
      <c r="E873" s="209"/>
      <c r="F873" s="209"/>
      <c r="G873" s="209"/>
      <c r="H873" s="209"/>
      <c r="I873" s="209"/>
      <c r="J873" s="209"/>
      <c r="K873" s="209"/>
      <c r="L873" s="209"/>
      <c r="M873" s="209"/>
      <c r="N873" s="209"/>
      <c r="O873" s="209"/>
      <c r="P873" s="209"/>
      <c r="Q873" s="209"/>
      <c r="R873" s="209"/>
      <c r="S873" s="209"/>
      <c r="T873" s="209"/>
      <c r="U873" s="209"/>
      <c r="V873" s="209"/>
      <c r="W873" s="209"/>
      <c r="X873" s="209"/>
      <c r="Y873" s="209"/>
      <c r="Z873" s="209"/>
      <c r="AA873" s="209"/>
      <c r="AB873" s="209"/>
    </row>
    <row r="874" spans="1:28">
      <c r="A874" s="209"/>
      <c r="B874" s="209"/>
      <c r="C874" s="4"/>
      <c r="D874" s="209"/>
      <c r="E874" s="209"/>
      <c r="F874" s="209"/>
      <c r="G874" s="209"/>
      <c r="H874" s="209"/>
      <c r="I874" s="209"/>
      <c r="J874" s="209"/>
      <c r="K874" s="209"/>
      <c r="L874" s="209"/>
      <c r="M874" s="209"/>
      <c r="N874" s="209"/>
      <c r="O874" s="209"/>
      <c r="P874" s="209"/>
      <c r="Q874" s="209"/>
      <c r="R874" s="209"/>
      <c r="S874" s="209"/>
      <c r="T874" s="209"/>
      <c r="U874" s="209"/>
      <c r="V874" s="209"/>
      <c r="W874" s="209"/>
      <c r="X874" s="209"/>
      <c r="Y874" s="209"/>
      <c r="Z874" s="209"/>
      <c r="AA874" s="209"/>
      <c r="AB874" s="209"/>
    </row>
    <row r="875" spans="1:28">
      <c r="A875" s="209"/>
      <c r="B875" s="209"/>
      <c r="C875" s="4"/>
      <c r="D875" s="209"/>
      <c r="E875" s="209"/>
      <c r="F875" s="209"/>
      <c r="G875" s="209"/>
      <c r="H875" s="209"/>
      <c r="I875" s="209"/>
      <c r="J875" s="209"/>
      <c r="K875" s="209"/>
      <c r="L875" s="209"/>
      <c r="M875" s="209"/>
      <c r="N875" s="209"/>
      <c r="O875" s="209"/>
      <c r="P875" s="209"/>
      <c r="Q875" s="209"/>
      <c r="R875" s="209"/>
      <c r="S875" s="209"/>
      <c r="T875" s="209"/>
      <c r="U875" s="209"/>
      <c r="V875" s="209"/>
      <c r="W875" s="209"/>
      <c r="X875" s="209"/>
      <c r="Y875" s="209"/>
      <c r="Z875" s="209"/>
      <c r="AA875" s="209"/>
      <c r="AB875" s="209"/>
    </row>
    <row r="876" spans="1:28">
      <c r="A876" s="209"/>
      <c r="B876" s="209"/>
      <c r="C876" s="4"/>
      <c r="D876" s="209"/>
      <c r="E876" s="209"/>
      <c r="F876" s="209"/>
      <c r="G876" s="209"/>
      <c r="H876" s="209"/>
      <c r="I876" s="209"/>
      <c r="J876" s="209"/>
      <c r="K876" s="209"/>
      <c r="L876" s="209"/>
      <c r="M876" s="209"/>
      <c r="N876" s="209"/>
      <c r="O876" s="209"/>
      <c r="P876" s="209"/>
      <c r="Q876" s="209"/>
      <c r="R876" s="209"/>
      <c r="S876" s="209"/>
      <c r="T876" s="209"/>
      <c r="U876" s="209"/>
      <c r="V876" s="209"/>
      <c r="W876" s="209"/>
      <c r="X876" s="209"/>
      <c r="Y876" s="209"/>
      <c r="Z876" s="209"/>
      <c r="AA876" s="209"/>
      <c r="AB876" s="209"/>
    </row>
    <row r="877" spans="1:28">
      <c r="A877" s="209"/>
      <c r="B877" s="209"/>
      <c r="C877" s="4"/>
      <c r="D877" s="209"/>
      <c r="E877" s="209"/>
      <c r="F877" s="209"/>
      <c r="G877" s="209"/>
      <c r="H877" s="209"/>
      <c r="I877" s="209"/>
      <c r="J877" s="209"/>
      <c r="K877" s="209"/>
      <c r="L877" s="209"/>
      <c r="M877" s="209"/>
      <c r="N877" s="209"/>
      <c r="O877" s="209"/>
      <c r="P877" s="209"/>
      <c r="Q877" s="209"/>
      <c r="R877" s="209"/>
      <c r="S877" s="209"/>
      <c r="T877" s="209"/>
      <c r="U877" s="209"/>
      <c r="V877" s="209"/>
      <c r="W877" s="209"/>
      <c r="X877" s="209"/>
      <c r="Y877" s="209"/>
      <c r="Z877" s="209"/>
      <c r="AA877" s="209"/>
      <c r="AB877" s="209"/>
    </row>
    <row r="878" spans="1:28">
      <c r="A878" s="209"/>
      <c r="B878" s="209"/>
      <c r="C878" s="4"/>
      <c r="D878" s="209"/>
      <c r="E878" s="209"/>
      <c r="F878" s="209"/>
      <c r="G878" s="209"/>
      <c r="H878" s="209"/>
      <c r="I878" s="209"/>
      <c r="J878" s="209"/>
      <c r="K878" s="209"/>
      <c r="L878" s="209"/>
      <c r="M878" s="209"/>
      <c r="N878" s="209"/>
      <c r="O878" s="209"/>
      <c r="P878" s="209"/>
      <c r="Q878" s="209"/>
      <c r="R878" s="209"/>
      <c r="S878" s="209"/>
      <c r="T878" s="209"/>
      <c r="U878" s="209"/>
      <c r="V878" s="209"/>
      <c r="W878" s="209"/>
      <c r="X878" s="209"/>
      <c r="Y878" s="209"/>
      <c r="Z878" s="209"/>
      <c r="AA878" s="209"/>
      <c r="AB878" s="209"/>
    </row>
    <row r="879" spans="1:28">
      <c r="A879" s="209"/>
      <c r="B879" s="209"/>
      <c r="C879" s="4"/>
      <c r="D879" s="209"/>
      <c r="E879" s="209"/>
      <c r="F879" s="209"/>
      <c r="G879" s="209"/>
      <c r="H879" s="209"/>
      <c r="I879" s="209"/>
      <c r="J879" s="209"/>
      <c r="K879" s="209"/>
      <c r="L879" s="209"/>
      <c r="M879" s="209"/>
      <c r="N879" s="209"/>
      <c r="O879" s="209"/>
      <c r="P879" s="209"/>
      <c r="Q879" s="209"/>
      <c r="R879" s="209"/>
      <c r="S879" s="209"/>
      <c r="T879" s="209"/>
      <c r="U879" s="209"/>
      <c r="V879" s="209"/>
      <c r="W879" s="209"/>
      <c r="X879" s="209"/>
      <c r="Y879" s="209"/>
      <c r="Z879" s="209"/>
      <c r="AA879" s="209"/>
      <c r="AB879" s="209"/>
    </row>
    <row r="880" spans="1:28">
      <c r="A880" s="209"/>
      <c r="B880" s="209"/>
      <c r="C880" s="4"/>
      <c r="D880" s="209"/>
      <c r="E880" s="209"/>
      <c r="F880" s="209"/>
      <c r="G880" s="209"/>
      <c r="H880" s="209"/>
      <c r="I880" s="209"/>
      <c r="J880" s="209"/>
      <c r="K880" s="209"/>
      <c r="L880" s="209"/>
      <c r="M880" s="209"/>
      <c r="N880" s="209"/>
      <c r="O880" s="209"/>
      <c r="P880" s="209"/>
      <c r="Q880" s="209"/>
      <c r="R880" s="209"/>
      <c r="S880" s="209"/>
      <c r="T880" s="209"/>
      <c r="U880" s="209"/>
      <c r="V880" s="209"/>
      <c r="W880" s="209"/>
      <c r="X880" s="209"/>
      <c r="Y880" s="209"/>
      <c r="Z880" s="209"/>
      <c r="AA880" s="209"/>
      <c r="AB880" s="209"/>
    </row>
    <row r="881" spans="1:28">
      <c r="A881" s="209"/>
      <c r="B881" s="209"/>
      <c r="C881" s="4"/>
      <c r="D881" s="209"/>
      <c r="E881" s="209"/>
      <c r="F881" s="209"/>
      <c r="G881" s="209"/>
      <c r="H881" s="209"/>
      <c r="I881" s="209"/>
      <c r="J881" s="209"/>
      <c r="K881" s="209"/>
      <c r="L881" s="209"/>
      <c r="M881" s="209"/>
      <c r="N881" s="209"/>
      <c r="O881" s="209"/>
      <c r="P881" s="209"/>
      <c r="Q881" s="209"/>
      <c r="R881" s="209"/>
      <c r="S881" s="209"/>
      <c r="T881" s="209"/>
      <c r="U881" s="209"/>
      <c r="V881" s="209"/>
      <c r="W881" s="209"/>
      <c r="X881" s="209"/>
      <c r="Y881" s="209"/>
      <c r="Z881" s="209"/>
      <c r="AA881" s="209"/>
      <c r="AB881" s="209"/>
    </row>
    <row r="882" spans="1:28">
      <c r="A882" s="209"/>
      <c r="B882" s="209"/>
      <c r="C882" s="4"/>
      <c r="D882" s="209"/>
      <c r="E882" s="209"/>
      <c r="F882" s="209"/>
      <c r="G882" s="209"/>
      <c r="H882" s="209"/>
      <c r="I882" s="209"/>
      <c r="J882" s="209"/>
      <c r="K882" s="209"/>
      <c r="L882" s="209"/>
      <c r="M882" s="209"/>
      <c r="N882" s="209"/>
      <c r="O882" s="209"/>
      <c r="P882" s="209"/>
      <c r="Q882" s="209"/>
      <c r="R882" s="209"/>
      <c r="S882" s="209"/>
      <c r="T882" s="209"/>
      <c r="U882" s="209"/>
      <c r="V882" s="209"/>
      <c r="W882" s="209"/>
      <c r="X882" s="209"/>
      <c r="Y882" s="209"/>
      <c r="Z882" s="209"/>
      <c r="AA882" s="209"/>
      <c r="AB882" s="209"/>
    </row>
    <row r="883" spans="1:28">
      <c r="A883" s="209"/>
      <c r="B883" s="209"/>
      <c r="C883" s="4"/>
      <c r="D883" s="209"/>
      <c r="E883" s="209"/>
      <c r="F883" s="209"/>
      <c r="G883" s="209"/>
      <c r="H883" s="209"/>
      <c r="I883" s="209"/>
      <c r="J883" s="209"/>
      <c r="K883" s="209"/>
      <c r="L883" s="209"/>
      <c r="M883" s="209"/>
      <c r="N883" s="209"/>
      <c r="O883" s="209"/>
      <c r="P883" s="209"/>
      <c r="Q883" s="209"/>
      <c r="R883" s="209"/>
      <c r="S883" s="209"/>
      <c r="T883" s="209"/>
      <c r="U883" s="209"/>
      <c r="V883" s="209"/>
      <c r="W883" s="209"/>
      <c r="X883" s="209"/>
      <c r="Y883" s="209"/>
      <c r="Z883" s="209"/>
      <c r="AA883" s="209"/>
      <c r="AB883" s="209"/>
    </row>
    <row r="884" spans="1:28">
      <c r="A884" s="209"/>
      <c r="B884" s="209"/>
      <c r="C884" s="4"/>
      <c r="D884" s="209"/>
      <c r="E884" s="209"/>
      <c r="F884" s="209"/>
      <c r="G884" s="209"/>
      <c r="H884" s="209"/>
      <c r="I884" s="209"/>
      <c r="J884" s="209"/>
      <c r="K884" s="209"/>
      <c r="L884" s="209"/>
      <c r="M884" s="209"/>
      <c r="N884" s="209"/>
      <c r="O884" s="209"/>
      <c r="P884" s="209"/>
      <c r="Q884" s="209"/>
      <c r="R884" s="209"/>
      <c r="S884" s="209"/>
      <c r="T884" s="209"/>
      <c r="U884" s="209"/>
      <c r="V884" s="209"/>
      <c r="W884" s="209"/>
      <c r="X884" s="209"/>
      <c r="Y884" s="209"/>
      <c r="Z884" s="209"/>
      <c r="AA884" s="209"/>
      <c r="AB884" s="209"/>
    </row>
    <row r="885" spans="1:28">
      <c r="A885" s="209"/>
      <c r="B885" s="209"/>
      <c r="C885" s="4"/>
      <c r="D885" s="209"/>
      <c r="E885" s="209"/>
      <c r="F885" s="209"/>
      <c r="G885" s="209"/>
      <c r="H885" s="209"/>
      <c r="I885" s="209"/>
      <c r="J885" s="209"/>
      <c r="K885" s="209"/>
      <c r="L885" s="209"/>
      <c r="M885" s="209"/>
      <c r="N885" s="209"/>
      <c r="O885" s="209"/>
      <c r="P885" s="209"/>
      <c r="Q885" s="209"/>
      <c r="R885" s="209"/>
      <c r="S885" s="209"/>
      <c r="T885" s="209"/>
      <c r="U885" s="209"/>
      <c r="V885" s="209"/>
      <c r="W885" s="209"/>
      <c r="X885" s="209"/>
      <c r="Y885" s="209"/>
      <c r="Z885" s="209"/>
      <c r="AA885" s="209"/>
      <c r="AB885" s="209"/>
    </row>
    <row r="886" spans="1:28">
      <c r="A886" s="209"/>
      <c r="B886" s="209"/>
      <c r="C886" s="4"/>
      <c r="D886" s="209"/>
      <c r="E886" s="209"/>
      <c r="F886" s="209"/>
      <c r="G886" s="209"/>
      <c r="H886" s="209"/>
      <c r="I886" s="209"/>
      <c r="J886" s="209"/>
      <c r="K886" s="209"/>
      <c r="L886" s="209"/>
      <c r="M886" s="209"/>
      <c r="N886" s="209"/>
      <c r="O886" s="209"/>
      <c r="P886" s="209"/>
      <c r="Q886" s="209"/>
      <c r="R886" s="209"/>
      <c r="S886" s="209"/>
      <c r="T886" s="209"/>
      <c r="U886" s="209"/>
      <c r="V886" s="209"/>
      <c r="W886" s="209"/>
      <c r="X886" s="209"/>
      <c r="Y886" s="209"/>
      <c r="Z886" s="209"/>
      <c r="AA886" s="209"/>
      <c r="AB886" s="209"/>
    </row>
    <row r="887" spans="1:28">
      <c r="A887" s="209"/>
      <c r="B887" s="209"/>
      <c r="C887" s="4"/>
      <c r="D887" s="209"/>
      <c r="E887" s="209"/>
      <c r="F887" s="209"/>
      <c r="G887" s="209"/>
      <c r="H887" s="209"/>
      <c r="I887" s="209"/>
      <c r="J887" s="209"/>
      <c r="K887" s="209"/>
      <c r="L887" s="209"/>
      <c r="M887" s="209"/>
      <c r="N887" s="209"/>
      <c r="O887" s="209"/>
      <c r="P887" s="209"/>
      <c r="Q887" s="209"/>
      <c r="R887" s="209"/>
      <c r="S887" s="209"/>
      <c r="T887" s="209"/>
      <c r="U887" s="209"/>
      <c r="V887" s="209"/>
      <c r="W887" s="209"/>
      <c r="X887" s="209"/>
      <c r="Y887" s="209"/>
      <c r="Z887" s="209"/>
      <c r="AA887" s="209"/>
      <c r="AB887" s="209"/>
    </row>
    <row r="888" spans="1:28">
      <c r="A888" s="209"/>
      <c r="B888" s="209"/>
      <c r="C888" s="4"/>
      <c r="D888" s="209"/>
      <c r="E888" s="209"/>
      <c r="F888" s="209"/>
      <c r="G888" s="209"/>
      <c r="H888" s="209"/>
      <c r="I888" s="209"/>
      <c r="J888" s="209"/>
      <c r="K888" s="209"/>
      <c r="L888" s="209"/>
      <c r="M888" s="209"/>
      <c r="N888" s="209"/>
      <c r="O888" s="209"/>
      <c r="P888" s="209"/>
      <c r="Q888" s="209"/>
      <c r="R888" s="209"/>
      <c r="S888" s="209"/>
      <c r="T888" s="209"/>
      <c r="U888" s="209"/>
      <c r="V888" s="209"/>
      <c r="W888" s="209"/>
      <c r="X888" s="209"/>
      <c r="Y888" s="209"/>
      <c r="Z888" s="209"/>
      <c r="AA888" s="209"/>
      <c r="AB888" s="209"/>
    </row>
    <row r="889" spans="1:28">
      <c r="A889" s="209"/>
      <c r="B889" s="209"/>
      <c r="C889" s="4"/>
      <c r="D889" s="209"/>
      <c r="E889" s="209"/>
      <c r="F889" s="209"/>
      <c r="G889" s="209"/>
      <c r="H889" s="209"/>
      <c r="I889" s="209"/>
      <c r="J889" s="209"/>
      <c r="K889" s="209"/>
      <c r="L889" s="209"/>
      <c r="M889" s="209"/>
      <c r="N889" s="209"/>
      <c r="O889" s="209"/>
      <c r="P889" s="209"/>
      <c r="Q889" s="209"/>
      <c r="R889" s="209"/>
      <c r="S889" s="209"/>
      <c r="T889" s="209"/>
      <c r="U889" s="209"/>
      <c r="V889" s="209"/>
      <c r="W889" s="209"/>
      <c r="X889" s="209"/>
      <c r="Y889" s="209"/>
      <c r="Z889" s="209"/>
      <c r="AA889" s="209"/>
      <c r="AB889" s="209"/>
    </row>
    <row r="890" spans="1:28">
      <c r="A890" s="209"/>
      <c r="B890" s="209"/>
      <c r="C890" s="4"/>
      <c r="D890" s="209"/>
      <c r="E890" s="209"/>
      <c r="F890" s="209"/>
      <c r="G890" s="209"/>
      <c r="H890" s="209"/>
      <c r="I890" s="209"/>
      <c r="J890" s="209"/>
      <c r="K890" s="209"/>
      <c r="L890" s="209"/>
      <c r="M890" s="209"/>
      <c r="N890" s="209"/>
      <c r="O890" s="209"/>
      <c r="P890" s="209"/>
      <c r="Q890" s="209"/>
      <c r="R890" s="209"/>
      <c r="S890" s="209"/>
      <c r="T890" s="209"/>
      <c r="U890" s="209"/>
      <c r="V890" s="209"/>
      <c r="W890" s="209"/>
      <c r="X890" s="209"/>
      <c r="Y890" s="209"/>
      <c r="Z890" s="209"/>
      <c r="AA890" s="209"/>
      <c r="AB890" s="209"/>
    </row>
    <row r="891" spans="1:28">
      <c r="A891" s="209"/>
      <c r="B891" s="209"/>
      <c r="C891" s="4"/>
      <c r="D891" s="209"/>
      <c r="E891" s="209"/>
      <c r="F891" s="209"/>
      <c r="G891" s="209"/>
      <c r="H891" s="209"/>
      <c r="I891" s="209"/>
      <c r="J891" s="209"/>
      <c r="K891" s="209"/>
      <c r="L891" s="209"/>
      <c r="M891" s="209"/>
      <c r="N891" s="209"/>
      <c r="O891" s="209"/>
      <c r="P891" s="209"/>
      <c r="Q891" s="209"/>
      <c r="R891" s="209"/>
      <c r="S891" s="209"/>
      <c r="T891" s="209"/>
      <c r="U891" s="209"/>
      <c r="V891" s="209"/>
      <c r="W891" s="209"/>
      <c r="X891" s="209"/>
      <c r="Y891" s="209"/>
      <c r="Z891" s="209"/>
      <c r="AA891" s="209"/>
      <c r="AB891" s="209"/>
    </row>
    <row r="892" spans="1:28">
      <c r="A892" s="209"/>
      <c r="B892" s="209"/>
      <c r="C892" s="4"/>
      <c r="D892" s="209"/>
      <c r="E892" s="209"/>
      <c r="F892" s="209"/>
      <c r="G892" s="209"/>
      <c r="H892" s="209"/>
      <c r="I892" s="209"/>
      <c r="J892" s="209"/>
      <c r="K892" s="209"/>
      <c r="L892" s="209"/>
      <c r="M892" s="209"/>
      <c r="N892" s="209"/>
      <c r="O892" s="209"/>
      <c r="P892" s="209"/>
      <c r="Q892" s="209"/>
      <c r="R892" s="209"/>
      <c r="S892" s="209"/>
      <c r="T892" s="209"/>
      <c r="U892" s="209"/>
      <c r="V892" s="209"/>
      <c r="W892" s="209"/>
      <c r="X892" s="209"/>
      <c r="Y892" s="209"/>
      <c r="Z892" s="209"/>
      <c r="AA892" s="209"/>
      <c r="AB892" s="209"/>
    </row>
    <row r="893" spans="1:28">
      <c r="A893" s="209"/>
      <c r="B893" s="209"/>
      <c r="C893" s="4"/>
      <c r="D893" s="209"/>
      <c r="E893" s="209"/>
      <c r="F893" s="209"/>
      <c r="G893" s="209"/>
      <c r="H893" s="209"/>
      <c r="I893" s="209"/>
      <c r="J893" s="209"/>
      <c r="K893" s="209"/>
      <c r="L893" s="209"/>
      <c r="M893" s="209"/>
      <c r="N893" s="209"/>
      <c r="O893" s="209"/>
      <c r="P893" s="209"/>
      <c r="Q893" s="209"/>
      <c r="R893" s="209"/>
      <c r="S893" s="209"/>
      <c r="T893" s="209"/>
      <c r="U893" s="209"/>
      <c r="V893" s="209"/>
      <c r="W893" s="209"/>
      <c r="X893" s="209"/>
      <c r="Y893" s="209"/>
      <c r="Z893" s="209"/>
      <c r="AA893" s="209"/>
      <c r="AB893" s="209"/>
    </row>
    <row r="894" spans="1:28">
      <c r="A894" s="209"/>
      <c r="B894" s="209"/>
      <c r="C894" s="4"/>
      <c r="D894" s="209"/>
      <c r="E894" s="209"/>
      <c r="F894" s="209"/>
      <c r="G894" s="209"/>
      <c r="H894" s="209"/>
      <c r="I894" s="209"/>
      <c r="J894" s="209"/>
      <c r="K894" s="209"/>
      <c r="L894" s="209"/>
      <c r="M894" s="209"/>
      <c r="N894" s="209"/>
      <c r="O894" s="209"/>
      <c r="P894" s="209"/>
      <c r="Q894" s="209"/>
      <c r="R894" s="209"/>
      <c r="S894" s="209"/>
      <c r="T894" s="209"/>
      <c r="U894" s="209"/>
      <c r="V894" s="209"/>
      <c r="W894" s="209"/>
      <c r="X894" s="209"/>
      <c r="Y894" s="209"/>
      <c r="Z894" s="209"/>
      <c r="AA894" s="209"/>
      <c r="AB894" s="209"/>
    </row>
    <row r="895" spans="1:28">
      <c r="A895" s="209"/>
      <c r="B895" s="209"/>
      <c r="C895" s="4"/>
      <c r="D895" s="209"/>
      <c r="E895" s="209"/>
      <c r="F895" s="209"/>
      <c r="G895" s="209"/>
      <c r="H895" s="209"/>
      <c r="I895" s="209"/>
      <c r="J895" s="209"/>
      <c r="K895" s="209"/>
      <c r="L895" s="209"/>
      <c r="M895" s="209"/>
      <c r="N895" s="209"/>
      <c r="O895" s="209"/>
      <c r="P895" s="209"/>
      <c r="Q895" s="209"/>
      <c r="R895" s="209"/>
      <c r="S895" s="209"/>
      <c r="T895" s="209"/>
      <c r="U895" s="209"/>
      <c r="V895" s="209"/>
      <c r="W895" s="209"/>
      <c r="X895" s="209"/>
      <c r="Y895" s="209"/>
      <c r="Z895" s="209"/>
      <c r="AA895" s="209"/>
      <c r="AB895" s="209"/>
    </row>
    <row r="896" spans="1:28">
      <c r="A896" s="209"/>
      <c r="B896" s="209"/>
      <c r="C896" s="4"/>
      <c r="D896" s="209"/>
      <c r="E896" s="209"/>
      <c r="F896" s="209"/>
      <c r="G896" s="209"/>
      <c r="H896" s="209"/>
      <c r="I896" s="209"/>
      <c r="J896" s="209"/>
      <c r="K896" s="209"/>
      <c r="L896" s="209"/>
      <c r="M896" s="209"/>
      <c r="N896" s="209"/>
      <c r="O896" s="209"/>
      <c r="P896" s="209"/>
      <c r="Q896" s="209"/>
      <c r="R896" s="209"/>
      <c r="S896" s="209"/>
      <c r="T896" s="209"/>
      <c r="U896" s="209"/>
      <c r="V896" s="209"/>
      <c r="W896" s="209"/>
      <c r="X896" s="209"/>
      <c r="Y896" s="209"/>
      <c r="Z896" s="209"/>
      <c r="AA896" s="209"/>
      <c r="AB896" s="209"/>
    </row>
    <row r="897" spans="1:28">
      <c r="A897" s="209"/>
      <c r="B897" s="209"/>
      <c r="C897" s="4"/>
      <c r="D897" s="209"/>
      <c r="E897" s="209"/>
      <c r="F897" s="209"/>
      <c r="G897" s="209"/>
      <c r="H897" s="209"/>
      <c r="I897" s="209"/>
      <c r="J897" s="209"/>
      <c r="K897" s="209"/>
      <c r="L897" s="209"/>
      <c r="M897" s="209"/>
      <c r="N897" s="209"/>
      <c r="O897" s="209"/>
      <c r="P897" s="209"/>
      <c r="Q897" s="209"/>
      <c r="R897" s="209"/>
      <c r="S897" s="209"/>
      <c r="T897" s="209"/>
      <c r="U897" s="209"/>
      <c r="V897" s="209"/>
      <c r="W897" s="209"/>
      <c r="X897" s="209"/>
      <c r="Y897" s="209"/>
      <c r="Z897" s="209"/>
      <c r="AA897" s="209"/>
      <c r="AB897" s="209"/>
    </row>
    <row r="898" spans="1:28">
      <c r="A898" s="209"/>
      <c r="B898" s="209"/>
      <c r="C898" s="4"/>
      <c r="D898" s="209"/>
      <c r="E898" s="209"/>
      <c r="F898" s="209"/>
      <c r="G898" s="209"/>
      <c r="H898" s="209"/>
      <c r="I898" s="209"/>
      <c r="J898" s="209"/>
      <c r="K898" s="209"/>
      <c r="L898" s="209"/>
      <c r="M898" s="209"/>
      <c r="N898" s="209"/>
      <c r="O898" s="209"/>
      <c r="P898" s="209"/>
      <c r="Q898" s="209"/>
      <c r="R898" s="209"/>
      <c r="S898" s="209"/>
      <c r="T898" s="209"/>
      <c r="U898" s="209"/>
      <c r="V898" s="209"/>
      <c r="W898" s="209"/>
      <c r="X898" s="209"/>
      <c r="Y898" s="209"/>
      <c r="Z898" s="209"/>
      <c r="AA898" s="209"/>
      <c r="AB898" s="209"/>
    </row>
    <row r="899" spans="1:28">
      <c r="A899" s="209"/>
      <c r="B899" s="209"/>
      <c r="C899" s="4"/>
      <c r="D899" s="209"/>
      <c r="E899" s="209"/>
      <c r="F899" s="209"/>
      <c r="G899" s="209"/>
      <c r="H899" s="209"/>
      <c r="I899" s="209"/>
      <c r="J899" s="209"/>
      <c r="K899" s="209"/>
      <c r="L899" s="209"/>
      <c r="M899" s="209"/>
      <c r="N899" s="209"/>
      <c r="O899" s="209"/>
      <c r="P899" s="209"/>
      <c r="Q899" s="209"/>
      <c r="R899" s="209"/>
      <c r="S899" s="209"/>
      <c r="T899" s="209"/>
      <c r="U899" s="209"/>
      <c r="V899" s="209"/>
      <c r="W899" s="209"/>
      <c r="X899" s="209"/>
      <c r="Y899" s="209"/>
      <c r="Z899" s="209"/>
      <c r="AA899" s="209"/>
      <c r="AB899" s="209"/>
    </row>
    <row r="900" spans="1:28">
      <c r="A900" s="209"/>
      <c r="B900" s="209"/>
      <c r="C900" s="4"/>
      <c r="D900" s="209"/>
      <c r="E900" s="209"/>
      <c r="F900" s="209"/>
      <c r="G900" s="209"/>
      <c r="H900" s="209"/>
      <c r="I900" s="209"/>
      <c r="J900" s="209"/>
      <c r="K900" s="209"/>
      <c r="L900" s="209"/>
      <c r="M900" s="209"/>
      <c r="N900" s="209"/>
      <c r="O900" s="209"/>
      <c r="P900" s="209"/>
      <c r="Q900" s="209"/>
      <c r="R900" s="209"/>
      <c r="S900" s="209"/>
      <c r="T900" s="209"/>
      <c r="U900" s="209"/>
      <c r="V900" s="209"/>
      <c r="W900" s="209"/>
      <c r="X900" s="209"/>
      <c r="Y900" s="209"/>
      <c r="Z900" s="209"/>
      <c r="AA900" s="209"/>
      <c r="AB900" s="209"/>
    </row>
    <row r="901" spans="1:28">
      <c r="A901" s="209"/>
      <c r="B901" s="209"/>
      <c r="C901" s="4"/>
      <c r="D901" s="209"/>
      <c r="E901" s="209"/>
      <c r="F901" s="209"/>
      <c r="G901" s="209"/>
      <c r="H901" s="209"/>
      <c r="I901" s="209"/>
      <c r="J901" s="209"/>
      <c r="K901" s="209"/>
      <c r="L901" s="209"/>
      <c r="M901" s="209"/>
      <c r="N901" s="209"/>
      <c r="O901" s="209"/>
      <c r="P901" s="209"/>
      <c r="Q901" s="209"/>
      <c r="R901" s="209"/>
      <c r="S901" s="209"/>
      <c r="T901" s="209"/>
      <c r="U901" s="209"/>
      <c r="V901" s="209"/>
      <c r="W901" s="209"/>
      <c r="X901" s="209"/>
      <c r="Y901" s="209"/>
      <c r="Z901" s="209"/>
      <c r="AA901" s="209"/>
      <c r="AB901" s="209"/>
    </row>
    <row r="902" spans="1:28">
      <c r="A902" s="209"/>
      <c r="B902" s="209"/>
      <c r="C902" s="4"/>
      <c r="D902" s="209"/>
      <c r="E902" s="209"/>
      <c r="F902" s="209"/>
      <c r="G902" s="209"/>
      <c r="H902" s="209"/>
      <c r="I902" s="209"/>
      <c r="J902" s="209"/>
      <c r="K902" s="209"/>
      <c r="L902" s="209"/>
      <c r="M902" s="209"/>
      <c r="N902" s="209"/>
      <c r="O902" s="209"/>
      <c r="P902" s="209"/>
      <c r="Q902" s="209"/>
      <c r="R902" s="209"/>
      <c r="S902" s="209"/>
      <c r="T902" s="209"/>
      <c r="U902" s="209"/>
      <c r="V902" s="209"/>
      <c r="W902" s="209"/>
      <c r="X902" s="209"/>
      <c r="Y902" s="209"/>
      <c r="Z902" s="209"/>
      <c r="AA902" s="209"/>
      <c r="AB902" s="209"/>
    </row>
    <row r="903" spans="1:28">
      <c r="A903" s="209"/>
      <c r="B903" s="209"/>
      <c r="C903" s="4"/>
      <c r="D903" s="209"/>
      <c r="E903" s="209"/>
      <c r="F903" s="209"/>
      <c r="G903" s="209"/>
      <c r="H903" s="209"/>
      <c r="I903" s="209"/>
      <c r="J903" s="209"/>
      <c r="K903" s="209"/>
      <c r="L903" s="209"/>
      <c r="M903" s="209"/>
      <c r="N903" s="209"/>
      <c r="O903" s="209"/>
      <c r="P903" s="209"/>
      <c r="Q903" s="209"/>
      <c r="R903" s="209"/>
      <c r="S903" s="209"/>
      <c r="T903" s="209"/>
      <c r="U903" s="209"/>
      <c r="V903" s="209"/>
      <c r="W903" s="209"/>
      <c r="X903" s="209"/>
      <c r="Y903" s="209"/>
      <c r="Z903" s="209"/>
      <c r="AA903" s="209"/>
      <c r="AB903" s="209"/>
    </row>
    <row r="904" spans="1:28">
      <c r="A904" s="209"/>
      <c r="B904" s="209"/>
      <c r="C904" s="4"/>
      <c r="D904" s="209"/>
      <c r="E904" s="209"/>
      <c r="F904" s="209"/>
      <c r="G904" s="209"/>
      <c r="H904" s="209"/>
      <c r="I904" s="209"/>
      <c r="J904" s="209"/>
      <c r="K904" s="209"/>
      <c r="L904" s="209"/>
      <c r="M904" s="209"/>
      <c r="N904" s="209"/>
      <c r="O904" s="209"/>
      <c r="P904" s="209"/>
      <c r="Q904" s="209"/>
      <c r="R904" s="209"/>
      <c r="S904" s="209"/>
      <c r="T904" s="209"/>
      <c r="U904" s="209"/>
      <c r="V904" s="209"/>
      <c r="W904" s="209"/>
      <c r="X904" s="209"/>
      <c r="Y904" s="209"/>
      <c r="Z904" s="209"/>
      <c r="AA904" s="209"/>
      <c r="AB904" s="209"/>
    </row>
    <row r="905" spans="1:28">
      <c r="A905" s="209"/>
      <c r="B905" s="209"/>
      <c r="C905" s="4"/>
      <c r="D905" s="209"/>
      <c r="E905" s="209"/>
      <c r="F905" s="209"/>
      <c r="G905" s="209"/>
      <c r="H905" s="209"/>
      <c r="I905" s="209"/>
      <c r="J905" s="209"/>
      <c r="K905" s="209"/>
      <c r="L905" s="209"/>
      <c r="M905" s="209"/>
      <c r="N905" s="209"/>
      <c r="O905" s="209"/>
      <c r="P905" s="209"/>
      <c r="Q905" s="209"/>
      <c r="R905" s="209"/>
      <c r="S905" s="209"/>
      <c r="T905" s="209"/>
      <c r="U905" s="209"/>
      <c r="V905" s="209"/>
      <c r="W905" s="209"/>
      <c r="X905" s="209"/>
      <c r="Y905" s="209"/>
      <c r="Z905" s="209"/>
      <c r="AA905" s="209"/>
      <c r="AB905" s="209"/>
    </row>
    <row r="906" spans="1:28">
      <c r="A906" s="209"/>
      <c r="B906" s="209"/>
      <c r="C906" s="4"/>
      <c r="D906" s="209"/>
      <c r="E906" s="209"/>
      <c r="F906" s="209"/>
      <c r="G906" s="209"/>
      <c r="H906" s="209"/>
      <c r="I906" s="209"/>
      <c r="J906" s="209"/>
      <c r="K906" s="209"/>
      <c r="L906" s="209"/>
      <c r="M906" s="209"/>
      <c r="N906" s="209"/>
      <c r="O906" s="209"/>
      <c r="P906" s="209"/>
      <c r="Q906" s="209"/>
      <c r="R906" s="209"/>
      <c r="S906" s="209"/>
      <c r="T906" s="209"/>
      <c r="U906" s="209"/>
      <c r="V906" s="209"/>
      <c r="W906" s="209"/>
      <c r="X906" s="209"/>
      <c r="Y906" s="209"/>
      <c r="Z906" s="209"/>
      <c r="AA906" s="209"/>
      <c r="AB906" s="209"/>
    </row>
    <row r="907" spans="1:28">
      <c r="A907" s="209"/>
      <c r="B907" s="209"/>
      <c r="C907" s="4"/>
      <c r="D907" s="209"/>
      <c r="E907" s="209"/>
      <c r="F907" s="209"/>
      <c r="G907" s="209"/>
      <c r="H907" s="209"/>
      <c r="I907" s="209"/>
      <c r="J907" s="209"/>
      <c r="K907" s="209"/>
      <c r="L907" s="209"/>
      <c r="M907" s="209"/>
      <c r="N907" s="209"/>
      <c r="O907" s="209"/>
      <c r="P907" s="209"/>
      <c r="Q907" s="209"/>
      <c r="R907" s="209"/>
      <c r="S907" s="209"/>
      <c r="T907" s="209"/>
      <c r="U907" s="209"/>
      <c r="V907" s="209"/>
      <c r="W907" s="209"/>
      <c r="X907" s="209"/>
      <c r="Y907" s="209"/>
      <c r="Z907" s="209"/>
      <c r="AA907" s="209"/>
      <c r="AB907" s="209"/>
    </row>
    <row r="908" spans="1:28">
      <c r="A908" s="209"/>
      <c r="B908" s="209"/>
      <c r="C908" s="4"/>
      <c r="D908" s="209"/>
      <c r="E908" s="209"/>
      <c r="F908" s="209"/>
      <c r="G908" s="209"/>
      <c r="H908" s="209"/>
      <c r="I908" s="209"/>
      <c r="J908" s="209"/>
      <c r="K908" s="209"/>
      <c r="L908" s="209"/>
      <c r="M908" s="209"/>
      <c r="N908" s="209"/>
      <c r="O908" s="209"/>
      <c r="P908" s="209"/>
      <c r="Q908" s="209"/>
      <c r="R908" s="209"/>
      <c r="S908" s="209"/>
      <c r="T908" s="209"/>
      <c r="U908" s="209"/>
      <c r="V908" s="209"/>
      <c r="W908" s="209"/>
      <c r="X908" s="209"/>
      <c r="Y908" s="209"/>
      <c r="Z908" s="209"/>
      <c r="AA908" s="209"/>
      <c r="AB908" s="209"/>
    </row>
    <row r="909" spans="1:28">
      <c r="A909" s="209"/>
      <c r="B909" s="209"/>
      <c r="C909" s="4"/>
      <c r="D909" s="209"/>
      <c r="E909" s="209"/>
      <c r="F909" s="209"/>
      <c r="G909" s="209"/>
      <c r="H909" s="209"/>
      <c r="I909" s="209"/>
      <c r="J909" s="209"/>
      <c r="K909" s="209"/>
      <c r="L909" s="209"/>
      <c r="M909" s="209"/>
      <c r="N909" s="209"/>
      <c r="O909" s="209"/>
      <c r="P909" s="209"/>
      <c r="Q909" s="209"/>
      <c r="R909" s="209"/>
      <c r="S909" s="209"/>
      <c r="T909" s="209"/>
      <c r="U909" s="209"/>
      <c r="V909" s="209"/>
      <c r="W909" s="209"/>
      <c r="X909" s="209"/>
      <c r="Y909" s="209"/>
      <c r="Z909" s="209"/>
      <c r="AA909" s="209"/>
      <c r="AB909" s="209"/>
    </row>
    <row r="910" spans="1:28">
      <c r="A910" s="209"/>
      <c r="B910" s="209"/>
      <c r="C910" s="4"/>
      <c r="D910" s="209"/>
      <c r="E910" s="209"/>
      <c r="F910" s="209"/>
      <c r="G910" s="209"/>
      <c r="H910" s="209"/>
      <c r="I910" s="209"/>
      <c r="J910" s="209"/>
      <c r="K910" s="209"/>
      <c r="L910" s="209"/>
      <c r="M910" s="209"/>
      <c r="N910" s="209"/>
      <c r="O910" s="209"/>
      <c r="P910" s="209"/>
      <c r="Q910" s="209"/>
      <c r="R910" s="209"/>
      <c r="S910" s="209"/>
      <c r="T910" s="209"/>
      <c r="U910" s="209"/>
      <c r="V910" s="209"/>
      <c r="W910" s="209"/>
      <c r="X910" s="209"/>
      <c r="Y910" s="209"/>
      <c r="Z910" s="209"/>
      <c r="AA910" s="209"/>
      <c r="AB910" s="209"/>
    </row>
    <row r="911" spans="1:28">
      <c r="A911" s="209"/>
      <c r="B911" s="209"/>
      <c r="C911" s="4"/>
      <c r="D911" s="209"/>
      <c r="E911" s="209"/>
      <c r="F911" s="209"/>
      <c r="G911" s="209"/>
      <c r="H911" s="209"/>
      <c r="I911" s="209"/>
      <c r="J911" s="209"/>
      <c r="K911" s="209"/>
      <c r="L911" s="209"/>
      <c r="M911" s="209"/>
      <c r="N911" s="209"/>
      <c r="O911" s="209"/>
      <c r="P911" s="209"/>
      <c r="Q911" s="209"/>
      <c r="R911" s="209"/>
      <c r="S911" s="209"/>
      <c r="T911" s="209"/>
      <c r="U911" s="209"/>
      <c r="V911" s="209"/>
      <c r="W911" s="209"/>
      <c r="X911" s="209"/>
      <c r="Y911" s="209"/>
      <c r="Z911" s="209"/>
      <c r="AA911" s="209"/>
      <c r="AB911" s="209"/>
    </row>
    <row r="912" spans="1:28">
      <c r="A912" s="209"/>
      <c r="B912" s="209"/>
      <c r="C912" s="4"/>
      <c r="D912" s="209"/>
      <c r="E912" s="209"/>
      <c r="F912" s="209"/>
      <c r="G912" s="209"/>
      <c r="H912" s="209"/>
      <c r="I912" s="209"/>
      <c r="J912" s="209"/>
      <c r="K912" s="209"/>
      <c r="L912" s="209"/>
      <c r="M912" s="209"/>
      <c r="N912" s="209"/>
      <c r="O912" s="209"/>
      <c r="P912" s="209"/>
      <c r="Q912" s="209"/>
      <c r="R912" s="209"/>
      <c r="S912" s="209"/>
      <c r="T912" s="209"/>
      <c r="U912" s="209"/>
      <c r="V912" s="209"/>
      <c r="W912" s="209"/>
      <c r="X912" s="209"/>
      <c r="Y912" s="209"/>
      <c r="Z912" s="209"/>
      <c r="AA912" s="209"/>
      <c r="AB912" s="209"/>
    </row>
    <row r="913" spans="1:28">
      <c r="A913" s="209"/>
      <c r="B913" s="209"/>
      <c r="C913" s="4"/>
      <c r="D913" s="209"/>
      <c r="E913" s="209"/>
      <c r="F913" s="209"/>
      <c r="G913" s="209"/>
      <c r="H913" s="209"/>
      <c r="I913" s="209"/>
      <c r="J913" s="209"/>
      <c r="K913" s="209"/>
      <c r="L913" s="209"/>
      <c r="M913" s="209"/>
      <c r="N913" s="209"/>
      <c r="O913" s="209"/>
      <c r="P913" s="209"/>
      <c r="Q913" s="209"/>
      <c r="R913" s="209"/>
      <c r="S913" s="209"/>
      <c r="T913" s="209"/>
      <c r="U913" s="209"/>
      <c r="V913" s="209"/>
      <c r="W913" s="209"/>
      <c r="X913" s="209"/>
      <c r="Y913" s="209"/>
      <c r="Z913" s="209"/>
      <c r="AA913" s="209"/>
      <c r="AB913" s="209"/>
    </row>
    <row r="914" spans="1:28">
      <c r="A914" s="209"/>
      <c r="B914" s="209"/>
      <c r="C914" s="4"/>
      <c r="D914" s="209"/>
      <c r="E914" s="209"/>
      <c r="F914" s="209"/>
      <c r="G914" s="209"/>
      <c r="H914" s="209"/>
      <c r="I914" s="209"/>
      <c r="J914" s="209"/>
      <c r="K914" s="209"/>
      <c r="L914" s="209"/>
      <c r="M914" s="209"/>
      <c r="N914" s="209"/>
      <c r="O914" s="209"/>
      <c r="P914" s="209"/>
      <c r="Q914" s="209"/>
      <c r="R914" s="209"/>
      <c r="S914" s="209"/>
      <c r="T914" s="209"/>
      <c r="U914" s="209"/>
      <c r="V914" s="209"/>
      <c r="W914" s="209"/>
      <c r="X914" s="209"/>
      <c r="Y914" s="209"/>
      <c r="Z914" s="209"/>
      <c r="AA914" s="209"/>
      <c r="AB914" s="209"/>
    </row>
    <row r="915" spans="1:28">
      <c r="A915" s="209"/>
      <c r="B915" s="209"/>
      <c r="C915" s="4"/>
      <c r="D915" s="209"/>
      <c r="E915" s="209"/>
      <c r="F915" s="209"/>
      <c r="G915" s="209"/>
      <c r="H915" s="209"/>
      <c r="I915" s="209"/>
      <c r="J915" s="209"/>
      <c r="K915" s="209"/>
      <c r="L915" s="209"/>
      <c r="M915" s="209"/>
      <c r="N915" s="209"/>
      <c r="O915" s="209"/>
      <c r="P915" s="209"/>
      <c r="Q915" s="209"/>
      <c r="R915" s="209"/>
      <c r="S915" s="209"/>
      <c r="T915" s="209"/>
      <c r="U915" s="209"/>
      <c r="V915" s="209"/>
      <c r="W915" s="209"/>
      <c r="X915" s="209"/>
      <c r="Y915" s="209"/>
      <c r="Z915" s="209"/>
      <c r="AA915" s="209"/>
      <c r="AB915" s="209"/>
    </row>
    <row r="916" spans="1:28">
      <c r="A916" s="209"/>
      <c r="B916" s="209"/>
      <c r="C916" s="4"/>
      <c r="D916" s="209"/>
      <c r="E916" s="209"/>
      <c r="F916" s="209"/>
      <c r="G916" s="209"/>
      <c r="H916" s="209"/>
      <c r="I916" s="209"/>
      <c r="J916" s="209"/>
      <c r="K916" s="209"/>
      <c r="L916" s="209"/>
      <c r="M916" s="209"/>
      <c r="N916" s="209"/>
      <c r="O916" s="209"/>
      <c r="P916" s="209"/>
      <c r="Q916" s="209"/>
      <c r="R916" s="209"/>
      <c r="S916" s="209"/>
      <c r="T916" s="209"/>
      <c r="U916" s="209"/>
      <c r="V916" s="209"/>
      <c r="W916" s="209"/>
      <c r="X916" s="209"/>
      <c r="Y916" s="209"/>
      <c r="Z916" s="209"/>
      <c r="AA916" s="209"/>
      <c r="AB916" s="209"/>
    </row>
    <row r="917" spans="1:28">
      <c r="A917" s="209"/>
      <c r="B917" s="209"/>
      <c r="C917" s="4"/>
      <c r="D917" s="209"/>
      <c r="E917" s="209"/>
      <c r="F917" s="209"/>
      <c r="G917" s="209"/>
      <c r="H917" s="209"/>
      <c r="I917" s="209"/>
      <c r="J917" s="209"/>
      <c r="K917" s="209"/>
      <c r="L917" s="209"/>
      <c r="M917" s="209"/>
      <c r="N917" s="209"/>
      <c r="O917" s="209"/>
      <c r="P917" s="209"/>
      <c r="Q917" s="209"/>
      <c r="R917" s="209"/>
      <c r="S917" s="209"/>
      <c r="T917" s="209"/>
      <c r="U917" s="209"/>
      <c r="V917" s="209"/>
      <c r="W917" s="209"/>
      <c r="X917" s="209"/>
      <c r="Y917" s="209"/>
      <c r="Z917" s="209"/>
      <c r="AA917" s="209"/>
      <c r="AB917" s="209"/>
    </row>
    <row r="918" spans="1:28">
      <c r="A918" s="209"/>
      <c r="B918" s="209"/>
      <c r="C918" s="4"/>
      <c r="D918" s="209"/>
      <c r="E918" s="209"/>
      <c r="F918" s="209"/>
      <c r="G918" s="209"/>
      <c r="H918" s="209"/>
      <c r="I918" s="209"/>
      <c r="J918" s="209"/>
      <c r="K918" s="209"/>
      <c r="L918" s="209"/>
      <c r="M918" s="209"/>
      <c r="N918" s="209"/>
      <c r="O918" s="209"/>
      <c r="P918" s="209"/>
      <c r="Q918" s="209"/>
      <c r="R918" s="209"/>
      <c r="S918" s="209"/>
      <c r="T918" s="209"/>
      <c r="U918" s="209"/>
      <c r="V918" s="209"/>
      <c r="W918" s="209"/>
      <c r="X918" s="209"/>
      <c r="Y918" s="209"/>
      <c r="Z918" s="209"/>
      <c r="AA918" s="209"/>
      <c r="AB918" s="209"/>
    </row>
    <row r="919" spans="1:28">
      <c r="A919" s="209"/>
      <c r="B919" s="209"/>
      <c r="C919" s="4"/>
      <c r="D919" s="209"/>
      <c r="E919" s="209"/>
      <c r="F919" s="209"/>
      <c r="G919" s="209"/>
      <c r="H919" s="209"/>
      <c r="I919" s="209"/>
      <c r="J919" s="209"/>
      <c r="K919" s="209"/>
      <c r="L919" s="209"/>
      <c r="M919" s="209"/>
      <c r="N919" s="209"/>
      <c r="O919" s="209"/>
      <c r="P919" s="209"/>
      <c r="Q919" s="209"/>
      <c r="R919" s="209"/>
      <c r="S919" s="209"/>
      <c r="T919" s="209"/>
      <c r="U919" s="209"/>
      <c r="V919" s="209"/>
      <c r="W919" s="209"/>
      <c r="X919" s="209"/>
      <c r="Y919" s="209"/>
      <c r="Z919" s="209"/>
      <c r="AA919" s="209"/>
      <c r="AB919" s="209"/>
    </row>
    <row r="920" spans="1:28">
      <c r="A920" s="209"/>
      <c r="B920" s="209"/>
      <c r="C920" s="4"/>
      <c r="D920" s="209"/>
      <c r="E920" s="209"/>
      <c r="F920" s="209"/>
      <c r="G920" s="209"/>
      <c r="H920" s="209"/>
      <c r="I920" s="209"/>
      <c r="J920" s="209"/>
      <c r="K920" s="209"/>
      <c r="L920" s="209"/>
      <c r="M920" s="209"/>
      <c r="N920" s="209"/>
      <c r="O920" s="209"/>
      <c r="P920" s="209"/>
      <c r="Q920" s="209"/>
      <c r="R920" s="209"/>
      <c r="S920" s="209"/>
      <c r="T920" s="209"/>
      <c r="U920" s="209"/>
      <c r="V920" s="209"/>
      <c r="W920" s="209"/>
      <c r="X920" s="209"/>
      <c r="Y920" s="209"/>
      <c r="Z920" s="209"/>
      <c r="AA920" s="209"/>
      <c r="AB920" s="209"/>
    </row>
    <row r="921" spans="1:28">
      <c r="A921" s="209"/>
      <c r="B921" s="209"/>
      <c r="C921" s="4"/>
      <c r="D921" s="209"/>
      <c r="E921" s="209"/>
      <c r="F921" s="209"/>
      <c r="G921" s="209"/>
      <c r="H921" s="209"/>
      <c r="I921" s="209"/>
      <c r="J921" s="209"/>
      <c r="K921" s="209"/>
      <c r="L921" s="209"/>
      <c r="M921" s="209"/>
      <c r="N921" s="209"/>
      <c r="O921" s="209"/>
      <c r="P921" s="209"/>
      <c r="Q921" s="209"/>
      <c r="R921" s="209"/>
      <c r="S921" s="209"/>
      <c r="T921" s="209"/>
      <c r="U921" s="209"/>
      <c r="V921" s="209"/>
      <c r="W921" s="209"/>
      <c r="X921" s="209"/>
      <c r="Y921" s="209"/>
      <c r="Z921" s="209"/>
      <c r="AA921" s="209"/>
      <c r="AB921" s="209"/>
    </row>
    <row r="922" spans="1:28">
      <c r="A922" s="209"/>
      <c r="B922" s="209"/>
      <c r="C922" s="4"/>
      <c r="D922" s="209"/>
      <c r="E922" s="209"/>
      <c r="F922" s="209"/>
      <c r="G922" s="209"/>
      <c r="H922" s="209"/>
      <c r="I922" s="209"/>
      <c r="J922" s="209"/>
      <c r="K922" s="209"/>
      <c r="L922" s="209"/>
      <c r="M922" s="209"/>
      <c r="N922" s="209"/>
      <c r="O922" s="209"/>
      <c r="P922" s="209"/>
      <c r="Q922" s="209"/>
      <c r="R922" s="209"/>
      <c r="S922" s="209"/>
      <c r="T922" s="209"/>
      <c r="U922" s="209"/>
      <c r="V922" s="209"/>
      <c r="W922" s="209"/>
      <c r="X922" s="209"/>
      <c r="Y922" s="209"/>
      <c r="Z922" s="209"/>
      <c r="AA922" s="209"/>
      <c r="AB922" s="209"/>
    </row>
    <row r="923" spans="1:28">
      <c r="A923" s="209"/>
      <c r="B923" s="209"/>
      <c r="C923" s="4"/>
      <c r="D923" s="209"/>
      <c r="E923" s="209"/>
      <c r="F923" s="209"/>
      <c r="G923" s="209"/>
      <c r="H923" s="209"/>
      <c r="I923" s="209"/>
      <c r="J923" s="209"/>
      <c r="K923" s="209"/>
      <c r="L923" s="209"/>
      <c r="M923" s="209"/>
      <c r="N923" s="209"/>
      <c r="O923" s="209"/>
      <c r="P923" s="209"/>
      <c r="Q923" s="209"/>
      <c r="R923" s="209"/>
      <c r="S923" s="209"/>
      <c r="T923" s="209"/>
      <c r="U923" s="209"/>
      <c r="V923" s="209"/>
      <c r="W923" s="209"/>
      <c r="X923" s="209"/>
      <c r="Y923" s="209"/>
      <c r="Z923" s="209"/>
      <c r="AA923" s="209"/>
      <c r="AB923" s="209"/>
    </row>
    <row r="924" spans="1:28">
      <c r="A924" s="209"/>
      <c r="B924" s="209"/>
      <c r="C924" s="4"/>
      <c r="D924" s="209"/>
      <c r="E924" s="209"/>
      <c r="F924" s="209"/>
      <c r="G924" s="209"/>
      <c r="H924" s="209"/>
      <c r="I924" s="209"/>
      <c r="J924" s="209"/>
      <c r="K924" s="209"/>
      <c r="L924" s="209"/>
      <c r="M924" s="209"/>
      <c r="N924" s="209"/>
      <c r="O924" s="209"/>
      <c r="P924" s="209"/>
      <c r="Q924" s="209"/>
      <c r="R924" s="209"/>
      <c r="S924" s="209"/>
      <c r="T924" s="209"/>
      <c r="U924" s="209"/>
      <c r="V924" s="209"/>
      <c r="W924" s="209"/>
      <c r="X924" s="209"/>
      <c r="Y924" s="209"/>
      <c r="Z924" s="209"/>
      <c r="AA924" s="209"/>
      <c r="AB924" s="209"/>
    </row>
    <row r="925" spans="1:28">
      <c r="A925" s="209"/>
      <c r="B925" s="209"/>
      <c r="C925" s="4"/>
      <c r="D925" s="209"/>
      <c r="E925" s="209"/>
      <c r="F925" s="209"/>
      <c r="G925" s="209"/>
      <c r="H925" s="209"/>
      <c r="I925" s="209"/>
      <c r="J925" s="209"/>
      <c r="K925" s="209"/>
      <c r="L925" s="209"/>
      <c r="M925" s="209"/>
      <c r="N925" s="209"/>
      <c r="O925" s="209"/>
      <c r="P925" s="209"/>
      <c r="Q925" s="209"/>
      <c r="R925" s="209"/>
      <c r="S925" s="209"/>
      <c r="T925" s="209"/>
      <c r="U925" s="209"/>
      <c r="V925" s="209"/>
      <c r="W925" s="209"/>
      <c r="X925" s="209"/>
      <c r="Y925" s="209"/>
      <c r="Z925" s="209"/>
      <c r="AA925" s="209"/>
      <c r="AB925" s="209"/>
    </row>
    <row r="926" spans="1:28">
      <c r="A926" s="209"/>
      <c r="B926" s="209"/>
      <c r="C926" s="4"/>
      <c r="D926" s="209"/>
      <c r="E926" s="209"/>
      <c r="F926" s="209"/>
      <c r="G926" s="209"/>
      <c r="H926" s="209"/>
      <c r="I926" s="209"/>
      <c r="J926" s="209"/>
      <c r="K926" s="209"/>
      <c r="L926" s="209"/>
      <c r="M926" s="209"/>
      <c r="N926" s="209"/>
      <c r="O926" s="209"/>
      <c r="P926" s="209"/>
      <c r="Q926" s="209"/>
      <c r="R926" s="209"/>
      <c r="S926" s="209"/>
      <c r="T926" s="209"/>
      <c r="U926" s="209"/>
      <c r="V926" s="209"/>
      <c r="W926" s="209"/>
      <c r="X926" s="209"/>
      <c r="Y926" s="209"/>
      <c r="Z926" s="209"/>
      <c r="AA926" s="209"/>
      <c r="AB926" s="209"/>
    </row>
    <row r="927" spans="1:28">
      <c r="A927" s="209"/>
      <c r="B927" s="209"/>
      <c r="C927" s="4"/>
      <c r="D927" s="209"/>
      <c r="E927" s="209"/>
      <c r="F927" s="209"/>
      <c r="G927" s="209"/>
      <c r="H927" s="209"/>
      <c r="I927" s="209"/>
      <c r="J927" s="209"/>
      <c r="K927" s="209"/>
      <c r="L927" s="209"/>
      <c r="M927" s="209"/>
      <c r="N927" s="209"/>
      <c r="O927" s="209"/>
      <c r="P927" s="209"/>
      <c r="Q927" s="209"/>
      <c r="R927" s="209"/>
      <c r="S927" s="209"/>
      <c r="T927" s="209"/>
      <c r="U927" s="209"/>
      <c r="V927" s="209"/>
      <c r="W927" s="209"/>
      <c r="X927" s="209"/>
      <c r="Y927" s="209"/>
      <c r="Z927" s="209"/>
      <c r="AA927" s="209"/>
      <c r="AB927" s="209"/>
    </row>
    <row r="928" spans="1:28">
      <c r="A928" s="209"/>
      <c r="B928" s="209"/>
      <c r="C928" s="4"/>
      <c r="D928" s="209"/>
      <c r="E928" s="209"/>
      <c r="F928" s="209"/>
      <c r="G928" s="209"/>
      <c r="H928" s="209"/>
      <c r="I928" s="209"/>
      <c r="J928" s="209"/>
      <c r="K928" s="209"/>
      <c r="L928" s="209"/>
      <c r="M928" s="209"/>
      <c r="N928" s="209"/>
      <c r="O928" s="209"/>
      <c r="P928" s="209"/>
      <c r="Q928" s="209"/>
      <c r="R928" s="209"/>
      <c r="S928" s="209"/>
      <c r="T928" s="209"/>
      <c r="U928" s="209"/>
      <c r="V928" s="209"/>
      <c r="W928" s="209"/>
      <c r="X928" s="209"/>
      <c r="Y928" s="209"/>
      <c r="Z928" s="209"/>
      <c r="AA928" s="209"/>
      <c r="AB928" s="209"/>
    </row>
    <row r="929" spans="1:28">
      <c r="A929" s="209"/>
      <c r="B929" s="209"/>
      <c r="C929" s="4"/>
      <c r="D929" s="209"/>
      <c r="E929" s="209"/>
      <c r="F929" s="209"/>
      <c r="G929" s="209"/>
      <c r="H929" s="209"/>
      <c r="I929" s="209"/>
      <c r="J929" s="209"/>
      <c r="K929" s="209"/>
      <c r="L929" s="209"/>
      <c r="M929" s="209"/>
      <c r="N929" s="209"/>
      <c r="O929" s="209"/>
      <c r="P929" s="209"/>
      <c r="Q929" s="209"/>
      <c r="R929" s="209"/>
      <c r="S929" s="209"/>
      <c r="T929" s="209"/>
      <c r="U929" s="209"/>
      <c r="V929" s="209"/>
      <c r="W929" s="209"/>
      <c r="X929" s="209"/>
      <c r="Y929" s="209"/>
      <c r="Z929" s="209"/>
      <c r="AA929" s="209"/>
      <c r="AB929" s="209"/>
    </row>
    <row r="930" spans="1:28">
      <c r="A930" s="209"/>
      <c r="B930" s="209"/>
      <c r="C930" s="4"/>
      <c r="D930" s="209"/>
      <c r="E930" s="209"/>
      <c r="F930" s="209"/>
      <c r="G930" s="209"/>
      <c r="H930" s="209"/>
      <c r="I930" s="209"/>
      <c r="J930" s="209"/>
      <c r="K930" s="209"/>
      <c r="L930" s="209"/>
      <c r="M930" s="209"/>
      <c r="N930" s="209"/>
      <c r="O930" s="209"/>
      <c r="P930" s="209"/>
      <c r="Q930" s="209"/>
      <c r="R930" s="209"/>
      <c r="S930" s="209"/>
      <c r="T930" s="209"/>
      <c r="U930" s="209"/>
      <c r="V930" s="209"/>
      <c r="W930" s="209"/>
      <c r="X930" s="209"/>
      <c r="Y930" s="209"/>
      <c r="Z930" s="209"/>
      <c r="AA930" s="209"/>
      <c r="AB930" s="209"/>
    </row>
    <row r="931" spans="1:28">
      <c r="A931" s="209"/>
      <c r="B931" s="209"/>
      <c r="C931" s="4"/>
      <c r="D931" s="209"/>
      <c r="E931" s="209"/>
      <c r="F931" s="209"/>
      <c r="G931" s="209"/>
      <c r="H931" s="209"/>
      <c r="I931" s="209"/>
      <c r="J931" s="209"/>
      <c r="K931" s="209"/>
      <c r="L931" s="209"/>
      <c r="M931" s="209"/>
      <c r="N931" s="209"/>
      <c r="O931" s="209"/>
      <c r="P931" s="209"/>
      <c r="Q931" s="209"/>
      <c r="R931" s="209"/>
      <c r="S931" s="209"/>
      <c r="T931" s="209"/>
      <c r="U931" s="209"/>
      <c r="V931" s="209"/>
      <c r="W931" s="209"/>
      <c r="X931" s="209"/>
      <c r="Y931" s="209"/>
      <c r="Z931" s="209"/>
      <c r="AA931" s="209"/>
      <c r="AB931" s="209"/>
    </row>
    <row r="932" spans="1:28">
      <c r="A932" s="209"/>
      <c r="B932" s="209"/>
      <c r="C932" s="4"/>
      <c r="D932" s="209"/>
      <c r="E932" s="209"/>
      <c r="F932" s="209"/>
      <c r="G932" s="209"/>
      <c r="H932" s="209"/>
      <c r="I932" s="209"/>
      <c r="J932" s="209"/>
      <c r="K932" s="209"/>
      <c r="L932" s="209"/>
      <c r="M932" s="209"/>
      <c r="N932" s="209"/>
      <c r="O932" s="209"/>
      <c r="P932" s="209"/>
      <c r="Q932" s="209"/>
      <c r="R932" s="209"/>
      <c r="S932" s="209"/>
      <c r="T932" s="209"/>
      <c r="U932" s="209"/>
      <c r="V932" s="209"/>
      <c r="W932" s="209"/>
      <c r="X932" s="209"/>
      <c r="Y932" s="209"/>
      <c r="Z932" s="209"/>
      <c r="AA932" s="209"/>
      <c r="AB932" s="209"/>
    </row>
    <row r="933" spans="1:28">
      <c r="A933" s="209"/>
      <c r="B933" s="209"/>
      <c r="C933" s="4"/>
      <c r="D933" s="209"/>
      <c r="E933" s="209"/>
      <c r="F933" s="209"/>
      <c r="G933" s="209"/>
      <c r="H933" s="209"/>
      <c r="I933" s="209"/>
      <c r="J933" s="209"/>
      <c r="K933" s="209"/>
      <c r="L933" s="209"/>
      <c r="M933" s="209"/>
      <c r="N933" s="209"/>
      <c r="O933" s="209"/>
      <c r="P933" s="209"/>
      <c r="Q933" s="209"/>
      <c r="R933" s="209"/>
      <c r="S933" s="209"/>
      <c r="T933" s="209"/>
      <c r="U933" s="209"/>
      <c r="V933" s="209"/>
      <c r="W933" s="209"/>
      <c r="X933" s="209"/>
      <c r="Y933" s="209"/>
      <c r="Z933" s="209"/>
      <c r="AA933" s="209"/>
      <c r="AB933" s="209"/>
    </row>
    <row r="934" spans="1:28">
      <c r="A934" s="209"/>
      <c r="B934" s="209"/>
      <c r="C934" s="4"/>
      <c r="D934" s="209"/>
      <c r="E934" s="209"/>
      <c r="F934" s="209"/>
      <c r="G934" s="209"/>
      <c r="H934" s="209"/>
      <c r="I934" s="209"/>
      <c r="J934" s="209"/>
      <c r="K934" s="209"/>
      <c r="L934" s="209"/>
      <c r="M934" s="209"/>
      <c r="N934" s="209"/>
      <c r="O934" s="209"/>
      <c r="P934" s="209"/>
      <c r="Q934" s="209"/>
      <c r="R934" s="209"/>
      <c r="S934" s="209"/>
      <c r="T934" s="209"/>
      <c r="U934" s="209"/>
      <c r="V934" s="209"/>
      <c r="W934" s="209"/>
      <c r="X934" s="209"/>
      <c r="Y934" s="209"/>
      <c r="Z934" s="209"/>
      <c r="AA934" s="209"/>
      <c r="AB934" s="209"/>
    </row>
    <row r="935" spans="1:28">
      <c r="A935" s="209"/>
      <c r="B935" s="209"/>
      <c r="C935" s="4"/>
      <c r="D935" s="209"/>
      <c r="E935" s="209"/>
      <c r="F935" s="209"/>
      <c r="G935" s="209"/>
      <c r="H935" s="209"/>
      <c r="I935" s="209"/>
      <c r="J935" s="209"/>
      <c r="K935" s="209"/>
      <c r="L935" s="209"/>
      <c r="M935" s="209"/>
      <c r="N935" s="209"/>
      <c r="O935" s="209"/>
      <c r="P935" s="209"/>
      <c r="Q935" s="209"/>
      <c r="R935" s="209"/>
      <c r="S935" s="209"/>
      <c r="T935" s="209"/>
      <c r="U935" s="209"/>
      <c r="V935" s="209"/>
      <c r="W935" s="209"/>
      <c r="X935" s="209"/>
      <c r="Y935" s="209"/>
      <c r="Z935" s="209"/>
      <c r="AA935" s="209"/>
      <c r="AB935" s="209"/>
    </row>
    <row r="936" spans="1:28">
      <c r="A936" s="209"/>
      <c r="B936" s="209"/>
      <c r="C936" s="4"/>
      <c r="D936" s="209"/>
      <c r="E936" s="209"/>
      <c r="F936" s="209"/>
      <c r="G936" s="209"/>
      <c r="H936" s="209"/>
      <c r="I936" s="209"/>
      <c r="J936" s="209"/>
      <c r="K936" s="209"/>
      <c r="L936" s="209"/>
      <c r="M936" s="209"/>
      <c r="N936" s="209"/>
      <c r="O936" s="209"/>
      <c r="P936" s="209"/>
      <c r="Q936" s="209"/>
      <c r="R936" s="209"/>
      <c r="S936" s="209"/>
      <c r="T936" s="209"/>
      <c r="U936" s="209"/>
      <c r="V936" s="209"/>
      <c r="W936" s="209"/>
      <c r="X936" s="209"/>
      <c r="Y936" s="209"/>
      <c r="Z936" s="209"/>
      <c r="AA936" s="209"/>
      <c r="AB936" s="209"/>
    </row>
    <row r="937" spans="1:28">
      <c r="A937" s="209"/>
      <c r="B937" s="209"/>
      <c r="C937" s="4"/>
      <c r="D937" s="209"/>
      <c r="E937" s="209"/>
      <c r="F937" s="209"/>
      <c r="G937" s="209"/>
      <c r="H937" s="209"/>
      <c r="I937" s="209"/>
      <c r="J937" s="209"/>
      <c r="K937" s="209"/>
      <c r="L937" s="209"/>
      <c r="M937" s="209"/>
      <c r="N937" s="209"/>
      <c r="O937" s="209"/>
      <c r="P937" s="209"/>
      <c r="Q937" s="209"/>
      <c r="R937" s="209"/>
      <c r="S937" s="209"/>
      <c r="T937" s="209"/>
      <c r="U937" s="209"/>
      <c r="V937" s="209"/>
      <c r="W937" s="209"/>
      <c r="X937" s="209"/>
      <c r="Y937" s="209"/>
      <c r="Z937" s="209"/>
      <c r="AA937" s="209"/>
      <c r="AB937" s="209"/>
    </row>
    <row r="938" spans="1:28">
      <c r="A938" s="209"/>
      <c r="B938" s="209"/>
      <c r="C938" s="4"/>
      <c r="D938" s="209"/>
      <c r="E938" s="209"/>
      <c r="F938" s="209"/>
      <c r="G938" s="209"/>
      <c r="H938" s="209"/>
      <c r="I938" s="209"/>
      <c r="J938" s="209"/>
      <c r="K938" s="209"/>
      <c r="L938" s="209"/>
      <c r="M938" s="209"/>
      <c r="N938" s="209"/>
      <c r="O938" s="209"/>
      <c r="P938" s="209"/>
      <c r="Q938" s="209"/>
      <c r="R938" s="209"/>
      <c r="S938" s="209"/>
      <c r="T938" s="209"/>
      <c r="U938" s="209"/>
      <c r="V938" s="209"/>
      <c r="W938" s="209"/>
      <c r="X938" s="209"/>
      <c r="Y938" s="209"/>
      <c r="Z938" s="209"/>
      <c r="AA938" s="209"/>
      <c r="AB938" s="209"/>
    </row>
    <row r="939" spans="1:28">
      <c r="A939" s="209"/>
      <c r="B939" s="209"/>
      <c r="C939" s="4"/>
      <c r="D939" s="209"/>
      <c r="E939" s="209"/>
      <c r="F939" s="209"/>
      <c r="G939" s="209"/>
      <c r="H939" s="209"/>
      <c r="I939" s="209"/>
      <c r="J939" s="209"/>
      <c r="K939" s="209"/>
      <c r="L939" s="209"/>
      <c r="M939" s="209"/>
      <c r="N939" s="209"/>
      <c r="O939" s="209"/>
      <c r="P939" s="209"/>
      <c r="Q939" s="209"/>
      <c r="R939" s="209"/>
      <c r="S939" s="209"/>
      <c r="T939" s="209"/>
      <c r="U939" s="209"/>
      <c r="V939" s="209"/>
      <c r="W939" s="209"/>
      <c r="X939" s="209"/>
      <c r="Y939" s="209"/>
      <c r="Z939" s="209"/>
      <c r="AA939" s="209"/>
      <c r="AB939" s="209"/>
    </row>
    <row r="940" spans="1:28">
      <c r="A940" s="209"/>
      <c r="B940" s="209"/>
      <c r="C940" s="4"/>
      <c r="D940" s="209"/>
      <c r="E940" s="209"/>
      <c r="F940" s="209"/>
      <c r="G940" s="209"/>
      <c r="H940" s="209"/>
      <c r="I940" s="209"/>
      <c r="J940" s="209"/>
      <c r="K940" s="209"/>
      <c r="L940" s="209"/>
      <c r="M940" s="209"/>
      <c r="N940" s="209"/>
      <c r="O940" s="209"/>
      <c r="P940" s="209"/>
      <c r="Q940" s="209"/>
      <c r="R940" s="209"/>
      <c r="S940" s="209"/>
      <c r="T940" s="209"/>
      <c r="U940" s="209"/>
      <c r="V940" s="209"/>
      <c r="W940" s="209"/>
      <c r="X940" s="209"/>
      <c r="Y940" s="209"/>
      <c r="Z940" s="209"/>
      <c r="AA940" s="209"/>
      <c r="AB940" s="209"/>
    </row>
    <row r="941" spans="1:28">
      <c r="A941" s="209"/>
      <c r="B941" s="209"/>
      <c r="C941" s="4"/>
      <c r="D941" s="209"/>
      <c r="E941" s="209"/>
      <c r="F941" s="209"/>
      <c r="G941" s="209"/>
      <c r="H941" s="209"/>
      <c r="I941" s="209"/>
      <c r="J941" s="209"/>
      <c r="K941" s="209"/>
      <c r="L941" s="209"/>
      <c r="M941" s="209"/>
      <c r="N941" s="209"/>
      <c r="O941" s="209"/>
      <c r="P941" s="209"/>
      <c r="Q941" s="209"/>
      <c r="R941" s="209"/>
      <c r="S941" s="209"/>
      <c r="T941" s="209"/>
      <c r="U941" s="209"/>
      <c r="V941" s="209"/>
      <c r="W941" s="209"/>
      <c r="X941" s="209"/>
      <c r="Y941" s="209"/>
      <c r="Z941" s="209"/>
      <c r="AA941" s="209"/>
      <c r="AB941" s="209"/>
    </row>
    <row r="942" spans="1:28">
      <c r="A942" s="209"/>
      <c r="B942" s="209"/>
      <c r="C942" s="4"/>
      <c r="D942" s="209"/>
      <c r="E942" s="209"/>
      <c r="F942" s="209"/>
      <c r="G942" s="209"/>
      <c r="H942" s="209"/>
      <c r="I942" s="209"/>
      <c r="J942" s="209"/>
      <c r="K942" s="209"/>
      <c r="L942" s="209"/>
      <c r="M942" s="209"/>
      <c r="N942" s="209"/>
      <c r="O942" s="209"/>
      <c r="P942" s="209"/>
      <c r="Q942" s="209"/>
      <c r="R942" s="209"/>
      <c r="S942" s="209"/>
      <c r="T942" s="209"/>
      <c r="U942" s="209"/>
      <c r="V942" s="209"/>
      <c r="W942" s="209"/>
      <c r="X942" s="209"/>
      <c r="Y942" s="209"/>
      <c r="Z942" s="209"/>
      <c r="AA942" s="209"/>
      <c r="AB942" s="209"/>
    </row>
    <row r="943" spans="1:28">
      <c r="A943" s="209"/>
      <c r="B943" s="209"/>
      <c r="C943" s="4"/>
      <c r="D943" s="209"/>
      <c r="E943" s="209"/>
      <c r="F943" s="209"/>
      <c r="G943" s="209"/>
      <c r="H943" s="209"/>
      <c r="I943" s="209"/>
      <c r="J943" s="209"/>
      <c r="K943" s="209"/>
      <c r="L943" s="209"/>
      <c r="M943" s="209"/>
      <c r="N943" s="209"/>
      <c r="O943" s="209"/>
      <c r="P943" s="209"/>
      <c r="Q943" s="209"/>
      <c r="R943" s="209"/>
      <c r="S943" s="209"/>
      <c r="T943" s="209"/>
      <c r="U943" s="209"/>
      <c r="V943" s="209"/>
      <c r="W943" s="209"/>
      <c r="X943" s="209"/>
      <c r="Y943" s="209"/>
      <c r="Z943" s="209"/>
      <c r="AA943" s="209"/>
      <c r="AB943" s="209"/>
    </row>
    <row r="944" spans="1:28">
      <c r="A944" s="209"/>
      <c r="B944" s="209"/>
      <c r="C944" s="4"/>
      <c r="D944" s="209"/>
      <c r="E944" s="209"/>
      <c r="F944" s="209"/>
      <c r="G944" s="209"/>
      <c r="H944" s="209"/>
      <c r="I944" s="209"/>
      <c r="J944" s="209"/>
      <c r="K944" s="209"/>
      <c r="L944" s="209"/>
      <c r="M944" s="209"/>
      <c r="N944" s="209"/>
      <c r="O944" s="209"/>
      <c r="P944" s="209"/>
      <c r="Q944" s="209"/>
      <c r="R944" s="209"/>
      <c r="S944" s="209"/>
      <c r="T944" s="209"/>
      <c r="U944" s="209"/>
      <c r="V944" s="209"/>
      <c r="W944" s="209"/>
      <c r="X944" s="209"/>
      <c r="Y944" s="209"/>
      <c r="Z944" s="209"/>
      <c r="AA944" s="209"/>
      <c r="AB944" s="209"/>
    </row>
    <row r="945" spans="1:28">
      <c r="A945" s="209"/>
      <c r="B945" s="209"/>
      <c r="C945" s="4"/>
      <c r="D945" s="209"/>
      <c r="E945" s="209"/>
      <c r="F945" s="209"/>
      <c r="G945" s="209"/>
      <c r="H945" s="209"/>
      <c r="I945" s="209"/>
      <c r="J945" s="209"/>
      <c r="K945" s="209"/>
      <c r="L945" s="209"/>
      <c r="M945" s="209"/>
      <c r="N945" s="209"/>
      <c r="O945" s="209"/>
      <c r="P945" s="209"/>
      <c r="Q945" s="209"/>
      <c r="R945" s="209"/>
      <c r="S945" s="209"/>
      <c r="T945" s="209"/>
      <c r="U945" s="209"/>
      <c r="V945" s="209"/>
      <c r="W945" s="209"/>
      <c r="X945" s="209"/>
      <c r="Y945" s="209"/>
      <c r="Z945" s="209"/>
      <c r="AA945" s="209"/>
      <c r="AB945" s="209"/>
    </row>
    <row r="946" spans="1:28">
      <c r="A946" s="209"/>
      <c r="B946" s="209"/>
      <c r="C946" s="4"/>
      <c r="D946" s="209"/>
      <c r="E946" s="209"/>
      <c r="F946" s="209"/>
      <c r="G946" s="209"/>
      <c r="H946" s="209"/>
      <c r="I946" s="209"/>
      <c r="J946" s="209"/>
      <c r="K946" s="209"/>
      <c r="L946" s="209"/>
      <c r="M946" s="209"/>
      <c r="N946" s="209"/>
      <c r="O946" s="209"/>
      <c r="P946" s="209"/>
      <c r="Q946" s="209"/>
      <c r="R946" s="209"/>
      <c r="S946" s="209"/>
      <c r="T946" s="209"/>
      <c r="U946" s="209"/>
      <c r="V946" s="209"/>
      <c r="W946" s="209"/>
      <c r="X946" s="209"/>
      <c r="Y946" s="209"/>
      <c r="Z946" s="209"/>
      <c r="AA946" s="209"/>
      <c r="AB946" s="209"/>
    </row>
    <row r="947" spans="1:28">
      <c r="A947" s="209"/>
      <c r="B947" s="209"/>
      <c r="C947" s="4"/>
      <c r="D947" s="209"/>
      <c r="E947" s="209"/>
      <c r="F947" s="209"/>
      <c r="G947" s="209"/>
      <c r="H947" s="209"/>
      <c r="I947" s="209"/>
      <c r="J947" s="209"/>
      <c r="K947" s="209"/>
      <c r="L947" s="209"/>
      <c r="M947" s="209"/>
      <c r="N947" s="209"/>
      <c r="O947" s="209"/>
      <c r="P947" s="209"/>
      <c r="Q947" s="209"/>
      <c r="R947" s="209"/>
      <c r="S947" s="209"/>
      <c r="T947" s="209"/>
      <c r="U947" s="209"/>
      <c r="V947" s="209"/>
      <c r="W947" s="209"/>
      <c r="X947" s="209"/>
      <c r="Y947" s="209"/>
      <c r="Z947" s="209"/>
      <c r="AA947" s="209"/>
      <c r="AB947" s="209"/>
    </row>
    <row r="948" spans="1:28">
      <c r="A948" s="209"/>
      <c r="B948" s="209"/>
      <c r="C948" s="4"/>
      <c r="D948" s="209"/>
      <c r="E948" s="209"/>
      <c r="F948" s="209"/>
      <c r="G948" s="209"/>
      <c r="H948" s="209"/>
      <c r="I948" s="209"/>
      <c r="J948" s="209"/>
      <c r="K948" s="209"/>
      <c r="L948" s="209"/>
      <c r="M948" s="209"/>
      <c r="N948" s="209"/>
      <c r="O948" s="209"/>
      <c r="P948" s="209"/>
      <c r="Q948" s="209"/>
      <c r="R948" s="209"/>
      <c r="S948" s="209"/>
      <c r="T948" s="209"/>
      <c r="U948" s="209"/>
      <c r="V948" s="209"/>
      <c r="W948" s="209"/>
      <c r="X948" s="209"/>
      <c r="Y948" s="209"/>
      <c r="Z948" s="209"/>
      <c r="AA948" s="209"/>
      <c r="AB948" s="209"/>
    </row>
    <row r="949" spans="1:28">
      <c r="A949" s="209"/>
      <c r="B949" s="209"/>
      <c r="C949" s="4"/>
      <c r="D949" s="209"/>
      <c r="E949" s="209"/>
      <c r="F949" s="209"/>
      <c r="G949" s="209"/>
      <c r="H949" s="209"/>
      <c r="I949" s="209"/>
      <c r="J949" s="209"/>
      <c r="K949" s="209"/>
      <c r="L949" s="209"/>
      <c r="M949" s="209"/>
      <c r="N949" s="209"/>
      <c r="O949" s="209"/>
      <c r="P949" s="209"/>
      <c r="Q949" s="209"/>
      <c r="R949" s="209"/>
      <c r="S949" s="209"/>
      <c r="T949" s="209"/>
      <c r="U949" s="209"/>
      <c r="V949" s="209"/>
      <c r="W949" s="209"/>
      <c r="X949" s="209"/>
      <c r="Y949" s="209"/>
      <c r="Z949" s="209"/>
      <c r="AA949" s="209"/>
      <c r="AB949" s="209"/>
    </row>
    <row r="950" spans="1:28">
      <c r="A950" s="209"/>
      <c r="B950" s="209"/>
      <c r="C950" s="4"/>
      <c r="D950" s="209"/>
      <c r="E950" s="209"/>
      <c r="F950" s="209"/>
      <c r="G950" s="209"/>
      <c r="H950" s="209"/>
      <c r="I950" s="209"/>
      <c r="J950" s="209"/>
      <c r="K950" s="209"/>
      <c r="L950" s="209"/>
      <c r="M950" s="209"/>
      <c r="N950" s="209"/>
      <c r="O950" s="209"/>
      <c r="P950" s="209"/>
      <c r="Q950" s="209"/>
      <c r="R950" s="209"/>
      <c r="S950" s="209"/>
      <c r="T950" s="209"/>
      <c r="U950" s="209"/>
      <c r="V950" s="209"/>
      <c r="W950" s="209"/>
      <c r="X950" s="209"/>
      <c r="Y950" s="209"/>
      <c r="Z950" s="209"/>
      <c r="AA950" s="209"/>
      <c r="AB950" s="209"/>
    </row>
    <row r="951" spans="1:28">
      <c r="A951" s="209"/>
      <c r="B951" s="209"/>
      <c r="C951" s="4"/>
      <c r="D951" s="209"/>
      <c r="E951" s="209"/>
      <c r="F951" s="209"/>
      <c r="G951" s="209"/>
      <c r="H951" s="209"/>
      <c r="I951" s="209"/>
      <c r="J951" s="209"/>
      <c r="K951" s="209"/>
      <c r="L951" s="209"/>
      <c r="M951" s="209"/>
      <c r="N951" s="209"/>
      <c r="O951" s="209"/>
      <c r="P951" s="209"/>
      <c r="Q951" s="209"/>
      <c r="R951" s="209"/>
      <c r="S951" s="209"/>
      <c r="T951" s="209"/>
      <c r="U951" s="209"/>
      <c r="V951" s="209"/>
      <c r="W951" s="209"/>
      <c r="X951" s="209"/>
      <c r="Y951" s="209"/>
      <c r="Z951" s="209"/>
      <c r="AA951" s="209"/>
      <c r="AB951" s="209"/>
    </row>
    <row r="952" spans="1:28">
      <c r="A952" s="209"/>
      <c r="B952" s="209"/>
      <c r="C952" s="4"/>
      <c r="D952" s="209"/>
      <c r="E952" s="209"/>
      <c r="F952" s="209"/>
      <c r="G952" s="209"/>
      <c r="H952" s="209"/>
      <c r="I952" s="209"/>
      <c r="J952" s="209"/>
      <c r="K952" s="209"/>
      <c r="L952" s="209"/>
      <c r="M952" s="209"/>
      <c r="N952" s="209"/>
      <c r="O952" s="209"/>
      <c r="P952" s="209"/>
      <c r="Q952" s="209"/>
      <c r="R952" s="209"/>
      <c r="S952" s="209"/>
      <c r="T952" s="209"/>
      <c r="U952" s="209"/>
      <c r="V952" s="209"/>
      <c r="W952" s="209"/>
      <c r="X952" s="209"/>
      <c r="Y952" s="209"/>
      <c r="Z952" s="209"/>
      <c r="AA952" s="209"/>
      <c r="AB952" s="209"/>
    </row>
    <row r="953" spans="1:28">
      <c r="A953" s="209"/>
      <c r="B953" s="209"/>
      <c r="C953" s="4"/>
      <c r="D953" s="209"/>
      <c r="E953" s="209"/>
      <c r="F953" s="209"/>
      <c r="G953" s="209"/>
      <c r="H953" s="209"/>
      <c r="I953" s="209"/>
      <c r="J953" s="209"/>
      <c r="K953" s="209"/>
      <c r="L953" s="209"/>
      <c r="M953" s="209"/>
      <c r="N953" s="209"/>
      <c r="O953" s="209"/>
      <c r="P953" s="209"/>
      <c r="Q953" s="209"/>
      <c r="R953" s="209"/>
      <c r="S953" s="209"/>
      <c r="T953" s="209"/>
      <c r="U953" s="209"/>
      <c r="V953" s="209"/>
      <c r="W953" s="209"/>
      <c r="X953" s="209"/>
      <c r="Y953" s="209"/>
      <c r="Z953" s="209"/>
      <c r="AA953" s="209"/>
      <c r="AB953" s="209"/>
    </row>
    <row r="954" spans="1:28">
      <c r="A954" s="209"/>
      <c r="B954" s="209"/>
      <c r="C954" s="4"/>
      <c r="D954" s="209"/>
      <c r="E954" s="209"/>
      <c r="F954" s="209"/>
      <c r="G954" s="209"/>
      <c r="H954" s="209"/>
      <c r="I954" s="209"/>
      <c r="J954" s="209"/>
      <c r="K954" s="209"/>
      <c r="L954" s="209"/>
      <c r="M954" s="209"/>
      <c r="N954" s="209"/>
      <c r="O954" s="209"/>
      <c r="P954" s="209"/>
      <c r="Q954" s="209"/>
      <c r="R954" s="209"/>
      <c r="S954" s="209"/>
      <c r="T954" s="209"/>
      <c r="U954" s="209"/>
      <c r="V954" s="209"/>
      <c r="W954" s="209"/>
      <c r="X954" s="209"/>
      <c r="Y954" s="209"/>
      <c r="Z954" s="209"/>
      <c r="AA954" s="209"/>
      <c r="AB954" s="209"/>
    </row>
    <row r="955" spans="1:28">
      <c r="A955" s="209"/>
      <c r="B955" s="209"/>
      <c r="C955" s="4"/>
      <c r="D955" s="209"/>
      <c r="E955" s="209"/>
      <c r="F955" s="209"/>
      <c r="G955" s="209"/>
      <c r="H955" s="209"/>
      <c r="I955" s="209"/>
      <c r="J955" s="209"/>
      <c r="K955" s="209"/>
      <c r="L955" s="209"/>
      <c r="M955" s="209"/>
      <c r="N955" s="209"/>
      <c r="O955" s="209"/>
      <c r="P955" s="209"/>
      <c r="Q955" s="209"/>
      <c r="R955" s="209"/>
      <c r="S955" s="209"/>
      <c r="T955" s="209"/>
      <c r="U955" s="209"/>
      <c r="V955" s="209"/>
      <c r="W955" s="209"/>
      <c r="X955" s="209"/>
      <c r="Y955" s="209"/>
      <c r="Z955" s="209"/>
      <c r="AA955" s="209"/>
      <c r="AB955" s="209"/>
    </row>
    <row r="956" spans="1:28">
      <c r="A956" s="209"/>
      <c r="B956" s="209"/>
      <c r="C956" s="4"/>
      <c r="D956" s="209"/>
      <c r="E956" s="209"/>
      <c r="F956" s="209"/>
      <c r="G956" s="209"/>
      <c r="H956" s="209"/>
      <c r="I956" s="209"/>
      <c r="J956" s="209"/>
      <c r="K956" s="209"/>
      <c r="L956" s="209"/>
      <c r="M956" s="209"/>
      <c r="N956" s="209"/>
      <c r="O956" s="209"/>
      <c r="P956" s="209"/>
      <c r="Q956" s="209"/>
      <c r="R956" s="209"/>
      <c r="S956" s="209"/>
      <c r="T956" s="209"/>
      <c r="U956" s="209"/>
      <c r="V956" s="209"/>
      <c r="W956" s="209"/>
      <c r="X956" s="209"/>
      <c r="Y956" s="209"/>
      <c r="Z956" s="209"/>
      <c r="AA956" s="209"/>
      <c r="AB956" s="209"/>
    </row>
    <row r="957" spans="1:28">
      <c r="A957" s="209"/>
      <c r="B957" s="209"/>
      <c r="C957" s="4"/>
      <c r="D957" s="209"/>
      <c r="E957" s="209"/>
      <c r="F957" s="209"/>
      <c r="G957" s="209"/>
      <c r="H957" s="209"/>
      <c r="I957" s="209"/>
      <c r="J957" s="209"/>
      <c r="K957" s="209"/>
      <c r="L957" s="209"/>
      <c r="M957" s="209"/>
      <c r="N957" s="209"/>
      <c r="O957" s="209"/>
      <c r="P957" s="209"/>
      <c r="Q957" s="209"/>
      <c r="R957" s="209"/>
      <c r="S957" s="209"/>
      <c r="T957" s="209"/>
      <c r="U957" s="209"/>
      <c r="V957" s="209"/>
      <c r="W957" s="209"/>
      <c r="X957" s="209"/>
      <c r="Y957" s="209"/>
      <c r="Z957" s="209"/>
      <c r="AA957" s="209"/>
      <c r="AB957" s="209"/>
    </row>
    <row r="958" spans="1:28">
      <c r="A958" s="209"/>
      <c r="B958" s="209"/>
      <c r="C958" s="4"/>
      <c r="D958" s="209"/>
      <c r="E958" s="209"/>
      <c r="F958" s="209"/>
      <c r="G958" s="209"/>
      <c r="H958" s="209"/>
      <c r="I958" s="209"/>
      <c r="J958" s="209"/>
      <c r="K958" s="209"/>
      <c r="L958" s="209"/>
      <c r="M958" s="209"/>
      <c r="N958" s="209"/>
      <c r="O958" s="209"/>
      <c r="P958" s="209"/>
      <c r="Q958" s="209"/>
      <c r="R958" s="209"/>
      <c r="S958" s="209"/>
      <c r="T958" s="209"/>
      <c r="U958" s="209"/>
      <c r="V958" s="209"/>
      <c r="W958" s="209"/>
      <c r="X958" s="209"/>
      <c r="Y958" s="209"/>
      <c r="Z958" s="209"/>
      <c r="AA958" s="209"/>
      <c r="AB958" s="209"/>
    </row>
    <row r="959" spans="1:28">
      <c r="A959" s="209"/>
      <c r="B959" s="209"/>
      <c r="C959" s="4"/>
      <c r="D959" s="209"/>
      <c r="E959" s="209"/>
      <c r="F959" s="209"/>
      <c r="G959" s="209"/>
      <c r="H959" s="209"/>
      <c r="I959" s="209"/>
      <c r="J959" s="209"/>
      <c r="K959" s="209"/>
      <c r="L959" s="209"/>
      <c r="M959" s="209"/>
      <c r="N959" s="209"/>
      <c r="O959" s="209"/>
      <c r="P959" s="209"/>
      <c r="Q959" s="209"/>
      <c r="R959" s="209"/>
      <c r="S959" s="209"/>
      <c r="T959" s="209"/>
      <c r="U959" s="209"/>
      <c r="V959" s="209"/>
      <c r="W959" s="209"/>
      <c r="X959" s="209"/>
      <c r="Y959" s="209"/>
      <c r="Z959" s="209"/>
      <c r="AA959" s="209"/>
      <c r="AB959" s="209"/>
    </row>
    <row r="960" spans="1:28">
      <c r="A960" s="209"/>
      <c r="B960" s="209"/>
      <c r="C960" s="4"/>
      <c r="D960" s="209"/>
      <c r="E960" s="209"/>
      <c r="F960" s="209"/>
      <c r="G960" s="209"/>
      <c r="H960" s="209"/>
      <c r="I960" s="209"/>
      <c r="J960" s="209"/>
      <c r="K960" s="209"/>
      <c r="L960" s="209"/>
      <c r="M960" s="209"/>
      <c r="N960" s="209"/>
      <c r="O960" s="209"/>
      <c r="P960" s="209"/>
      <c r="Q960" s="209"/>
      <c r="R960" s="209"/>
      <c r="S960" s="209"/>
      <c r="T960" s="209"/>
      <c r="U960" s="209"/>
      <c r="V960" s="209"/>
      <c r="W960" s="209"/>
      <c r="X960" s="209"/>
      <c r="Y960" s="209"/>
      <c r="Z960" s="209"/>
      <c r="AA960" s="209"/>
      <c r="AB960" s="209"/>
    </row>
    <row r="961" spans="1:28">
      <c r="A961" s="209"/>
      <c r="B961" s="209"/>
      <c r="C961" s="4"/>
      <c r="D961" s="209"/>
      <c r="E961" s="209"/>
      <c r="F961" s="209"/>
      <c r="G961" s="209"/>
      <c r="H961" s="209"/>
      <c r="I961" s="209"/>
      <c r="J961" s="209"/>
      <c r="K961" s="209"/>
      <c r="L961" s="209"/>
      <c r="M961" s="209"/>
      <c r="N961" s="209"/>
      <c r="O961" s="209"/>
      <c r="P961" s="209"/>
      <c r="Q961" s="209"/>
      <c r="R961" s="209"/>
      <c r="S961" s="209"/>
      <c r="T961" s="209"/>
      <c r="U961" s="209"/>
      <c r="V961" s="209"/>
      <c r="W961" s="209"/>
      <c r="X961" s="209"/>
      <c r="Y961" s="209"/>
      <c r="Z961" s="209"/>
      <c r="AA961" s="209"/>
      <c r="AB961" s="209"/>
    </row>
    <row r="962" spans="1:28">
      <c r="A962" s="209"/>
      <c r="B962" s="209"/>
      <c r="C962" s="4"/>
      <c r="D962" s="209"/>
      <c r="E962" s="209"/>
      <c r="F962" s="209"/>
      <c r="G962" s="209"/>
      <c r="H962" s="209"/>
      <c r="I962" s="209"/>
      <c r="J962" s="209"/>
      <c r="K962" s="209"/>
      <c r="L962" s="209"/>
      <c r="M962" s="209"/>
      <c r="N962" s="209"/>
      <c r="O962" s="209"/>
      <c r="P962" s="209"/>
      <c r="Q962" s="209"/>
      <c r="R962" s="209"/>
      <c r="S962" s="209"/>
      <c r="T962" s="209"/>
      <c r="U962" s="209"/>
      <c r="V962" s="209"/>
      <c r="W962" s="209"/>
      <c r="X962" s="209"/>
      <c r="Y962" s="209"/>
      <c r="Z962" s="209"/>
      <c r="AA962" s="209"/>
      <c r="AB962" s="209"/>
    </row>
    <row r="963" spans="1:28">
      <c r="A963" s="209"/>
      <c r="B963" s="209"/>
      <c r="C963" s="4"/>
      <c r="D963" s="209"/>
      <c r="E963" s="209"/>
      <c r="F963" s="209"/>
      <c r="G963" s="209"/>
      <c r="H963" s="209"/>
      <c r="I963" s="209"/>
      <c r="J963" s="209"/>
      <c r="K963" s="209"/>
      <c r="L963" s="209"/>
      <c r="M963" s="209"/>
      <c r="N963" s="209"/>
      <c r="O963" s="209"/>
      <c r="P963" s="209"/>
      <c r="Q963" s="209"/>
      <c r="R963" s="209"/>
      <c r="S963" s="209"/>
      <c r="T963" s="209"/>
      <c r="U963" s="209"/>
      <c r="V963" s="209"/>
      <c r="W963" s="209"/>
      <c r="X963" s="209"/>
      <c r="Y963" s="209"/>
      <c r="Z963" s="209"/>
      <c r="AA963" s="209"/>
      <c r="AB963" s="209"/>
    </row>
    <row r="964" spans="1:28">
      <c r="A964" s="209"/>
      <c r="B964" s="209"/>
      <c r="C964" s="4"/>
      <c r="D964" s="209"/>
      <c r="E964" s="209"/>
      <c r="F964" s="209"/>
      <c r="G964" s="209"/>
      <c r="H964" s="209"/>
      <c r="I964" s="209"/>
      <c r="J964" s="209"/>
      <c r="K964" s="209"/>
      <c r="L964" s="209"/>
      <c r="M964" s="209"/>
      <c r="N964" s="209"/>
      <c r="O964" s="209"/>
      <c r="P964" s="209"/>
      <c r="Q964" s="209"/>
      <c r="R964" s="209"/>
      <c r="S964" s="209"/>
      <c r="T964" s="209"/>
      <c r="U964" s="209"/>
      <c r="V964" s="209"/>
      <c r="W964" s="209"/>
      <c r="X964" s="209"/>
      <c r="Y964" s="209"/>
      <c r="Z964" s="209"/>
      <c r="AA964" s="209"/>
      <c r="AB964" s="209"/>
    </row>
    <row r="965" spans="1:28">
      <c r="A965" s="209"/>
      <c r="B965" s="209"/>
      <c r="C965" s="4"/>
      <c r="D965" s="209"/>
      <c r="E965" s="209"/>
      <c r="F965" s="209"/>
      <c r="G965" s="209"/>
      <c r="H965" s="209"/>
      <c r="I965" s="209"/>
      <c r="J965" s="209"/>
      <c r="K965" s="209"/>
      <c r="L965" s="209"/>
      <c r="M965" s="209"/>
      <c r="N965" s="209"/>
      <c r="O965" s="209"/>
      <c r="P965" s="209"/>
      <c r="Q965" s="209"/>
      <c r="R965" s="209"/>
      <c r="S965" s="209"/>
      <c r="T965" s="209"/>
      <c r="U965" s="209"/>
      <c r="V965" s="209"/>
      <c r="W965" s="209"/>
      <c r="X965" s="209"/>
      <c r="Y965" s="209"/>
      <c r="Z965" s="209"/>
      <c r="AA965" s="209"/>
      <c r="AB965" s="209"/>
    </row>
    <row r="966" spans="1:28">
      <c r="A966" s="209"/>
      <c r="B966" s="209"/>
      <c r="C966" s="4"/>
      <c r="D966" s="209"/>
      <c r="E966" s="209"/>
      <c r="F966" s="209"/>
      <c r="G966" s="209"/>
      <c r="H966" s="209"/>
      <c r="I966" s="209"/>
      <c r="J966" s="209"/>
      <c r="K966" s="209"/>
      <c r="L966" s="209"/>
      <c r="M966" s="209"/>
      <c r="N966" s="209"/>
      <c r="O966" s="209"/>
      <c r="P966" s="209"/>
      <c r="Q966" s="209"/>
      <c r="R966" s="209"/>
      <c r="S966" s="209"/>
      <c r="T966" s="209"/>
      <c r="U966" s="209"/>
      <c r="V966" s="209"/>
      <c r="W966" s="209"/>
      <c r="X966" s="209"/>
      <c r="Y966" s="209"/>
      <c r="Z966" s="209"/>
      <c r="AA966" s="209"/>
      <c r="AB966" s="209"/>
    </row>
    <row r="967" spans="1:28">
      <c r="A967" s="209"/>
      <c r="B967" s="209"/>
      <c r="C967" s="4"/>
      <c r="D967" s="209"/>
      <c r="E967" s="209"/>
      <c r="F967" s="209"/>
      <c r="G967" s="209"/>
      <c r="H967" s="209"/>
      <c r="I967" s="209"/>
      <c r="J967" s="209"/>
      <c r="K967" s="209"/>
      <c r="L967" s="209"/>
      <c r="M967" s="209"/>
      <c r="N967" s="209"/>
      <c r="O967" s="209"/>
      <c r="P967" s="209"/>
      <c r="Q967" s="209"/>
      <c r="R967" s="209"/>
      <c r="S967" s="209"/>
      <c r="T967" s="209"/>
      <c r="U967" s="209"/>
      <c r="V967" s="209"/>
      <c r="W967" s="209"/>
      <c r="X967" s="209"/>
      <c r="Y967" s="209"/>
      <c r="Z967" s="209"/>
      <c r="AA967" s="209"/>
      <c r="AB967" s="209"/>
    </row>
    <row r="968" spans="1:28">
      <c r="A968" s="209"/>
      <c r="B968" s="209"/>
      <c r="C968" s="4"/>
      <c r="D968" s="209"/>
      <c r="E968" s="209"/>
      <c r="F968" s="209"/>
      <c r="G968" s="209"/>
      <c r="H968" s="209"/>
      <c r="I968" s="209"/>
      <c r="J968" s="209"/>
      <c r="K968" s="209"/>
      <c r="L968" s="209"/>
      <c r="M968" s="209"/>
      <c r="N968" s="209"/>
      <c r="O968" s="209"/>
      <c r="P968" s="209"/>
      <c r="Q968" s="209"/>
      <c r="R968" s="209"/>
      <c r="S968" s="209"/>
      <c r="T968" s="209"/>
      <c r="U968" s="209"/>
      <c r="V968" s="209"/>
      <c r="W968" s="209"/>
      <c r="X968" s="209"/>
      <c r="Y968" s="209"/>
      <c r="Z968" s="209"/>
      <c r="AA968" s="209"/>
      <c r="AB968" s="209"/>
    </row>
    <row r="969" spans="1:28">
      <c r="A969" s="209"/>
      <c r="B969" s="209"/>
      <c r="C969" s="4"/>
      <c r="D969" s="209"/>
      <c r="E969" s="209"/>
      <c r="F969" s="209"/>
      <c r="G969" s="209"/>
      <c r="H969" s="209"/>
      <c r="I969" s="209"/>
      <c r="J969" s="209"/>
      <c r="K969" s="209"/>
      <c r="L969" s="209"/>
      <c r="M969" s="209"/>
      <c r="N969" s="209"/>
      <c r="O969" s="209"/>
      <c r="P969" s="209"/>
      <c r="Q969" s="209"/>
      <c r="R969" s="209"/>
      <c r="S969" s="209"/>
      <c r="T969" s="209"/>
      <c r="U969" s="209"/>
      <c r="V969" s="209"/>
      <c r="W969" s="209"/>
      <c r="X969" s="209"/>
      <c r="Y969" s="209"/>
      <c r="Z969" s="209"/>
      <c r="AA969" s="209"/>
      <c r="AB969" s="209"/>
    </row>
    <row r="970" spans="1:28">
      <c r="A970" s="209"/>
      <c r="B970" s="209"/>
      <c r="C970" s="4"/>
      <c r="D970" s="209"/>
      <c r="E970" s="209"/>
      <c r="F970" s="209"/>
      <c r="G970" s="209"/>
      <c r="H970" s="209"/>
      <c r="I970" s="209"/>
      <c r="J970" s="209"/>
      <c r="K970" s="209"/>
      <c r="L970" s="209"/>
      <c r="M970" s="209"/>
      <c r="N970" s="209"/>
      <c r="O970" s="209"/>
      <c r="P970" s="209"/>
      <c r="Q970" s="209"/>
      <c r="R970" s="209"/>
      <c r="S970" s="209"/>
      <c r="T970" s="209"/>
      <c r="U970" s="209"/>
      <c r="V970" s="209"/>
      <c r="W970" s="209"/>
      <c r="X970" s="209"/>
      <c r="Y970" s="209"/>
      <c r="Z970" s="209"/>
      <c r="AA970" s="209"/>
      <c r="AB970" s="209"/>
    </row>
    <row r="971" spans="1:28">
      <c r="A971" s="209"/>
      <c r="B971" s="209"/>
      <c r="C971" s="4"/>
      <c r="D971" s="209"/>
      <c r="E971" s="209"/>
      <c r="F971" s="209"/>
      <c r="G971" s="209"/>
      <c r="H971" s="209"/>
      <c r="I971" s="209"/>
      <c r="J971" s="209"/>
      <c r="K971" s="209"/>
      <c r="L971" s="209"/>
      <c r="M971" s="209"/>
      <c r="N971" s="209"/>
      <c r="O971" s="209"/>
      <c r="P971" s="209"/>
      <c r="Q971" s="209"/>
      <c r="R971" s="209"/>
      <c r="S971" s="209"/>
      <c r="T971" s="209"/>
      <c r="U971" s="209"/>
      <c r="V971" s="209"/>
      <c r="W971" s="209"/>
      <c r="X971" s="209"/>
      <c r="Y971" s="209"/>
      <c r="Z971" s="209"/>
      <c r="AA971" s="209"/>
      <c r="AB971" s="209"/>
    </row>
    <row r="972" spans="1:28">
      <c r="A972" s="209"/>
      <c r="B972" s="209"/>
      <c r="C972" s="4"/>
      <c r="D972" s="209"/>
      <c r="E972" s="209"/>
      <c r="F972" s="209"/>
      <c r="G972" s="209"/>
      <c r="H972" s="209"/>
      <c r="I972" s="209"/>
      <c r="J972" s="209"/>
      <c r="K972" s="209"/>
      <c r="L972" s="209"/>
      <c r="M972" s="209"/>
      <c r="N972" s="209"/>
      <c r="O972" s="209"/>
      <c r="P972" s="209"/>
      <c r="Q972" s="209"/>
      <c r="R972" s="209"/>
      <c r="S972" s="209"/>
      <c r="T972" s="209"/>
      <c r="U972" s="209"/>
      <c r="V972" s="209"/>
      <c r="W972" s="209"/>
      <c r="X972" s="209"/>
      <c r="Y972" s="209"/>
      <c r="Z972" s="209"/>
      <c r="AA972" s="209"/>
      <c r="AB972" s="209"/>
    </row>
    <row r="973" spans="1:28">
      <c r="A973" s="209"/>
      <c r="B973" s="209"/>
      <c r="C973" s="4"/>
      <c r="D973" s="209"/>
      <c r="E973" s="209"/>
      <c r="F973" s="209"/>
      <c r="G973" s="209"/>
      <c r="H973" s="209"/>
      <c r="I973" s="209"/>
      <c r="J973" s="209"/>
      <c r="K973" s="209"/>
      <c r="L973" s="209"/>
      <c r="M973" s="209"/>
      <c r="N973" s="209"/>
      <c r="O973" s="209"/>
      <c r="P973" s="209"/>
      <c r="Q973" s="209"/>
      <c r="R973" s="209"/>
      <c r="S973" s="209"/>
      <c r="T973" s="209"/>
      <c r="U973" s="209"/>
      <c r="V973" s="209"/>
      <c r="W973" s="209"/>
      <c r="X973" s="209"/>
      <c r="Y973" s="209"/>
      <c r="Z973" s="209"/>
      <c r="AA973" s="209"/>
      <c r="AB973" s="209"/>
    </row>
    <row r="974" spans="1:28">
      <c r="A974" s="209"/>
      <c r="B974" s="209"/>
      <c r="C974" s="4"/>
      <c r="D974" s="209"/>
      <c r="E974" s="209"/>
      <c r="F974" s="209"/>
      <c r="G974" s="209"/>
      <c r="H974" s="209"/>
      <c r="I974" s="209"/>
      <c r="J974" s="209"/>
      <c r="K974" s="209"/>
      <c r="L974" s="209"/>
      <c r="M974" s="209"/>
      <c r="N974" s="209"/>
      <c r="O974" s="209"/>
      <c r="P974" s="209"/>
      <c r="Q974" s="209"/>
      <c r="R974" s="209"/>
      <c r="S974" s="209"/>
      <c r="T974" s="209"/>
      <c r="U974" s="209"/>
      <c r="V974" s="209"/>
      <c r="W974" s="209"/>
      <c r="X974" s="209"/>
      <c r="Y974" s="209"/>
      <c r="Z974" s="209"/>
      <c r="AA974" s="209"/>
      <c r="AB974" s="209"/>
    </row>
    <row r="975" spans="1:28">
      <c r="A975" s="209"/>
      <c r="B975" s="209"/>
      <c r="C975" s="4"/>
      <c r="D975" s="209"/>
      <c r="E975" s="209"/>
      <c r="F975" s="209"/>
      <c r="G975" s="209"/>
      <c r="H975" s="209"/>
      <c r="I975" s="209"/>
      <c r="J975" s="209"/>
      <c r="K975" s="209"/>
      <c r="L975" s="209"/>
      <c r="M975" s="209"/>
      <c r="N975" s="209"/>
      <c r="O975" s="209"/>
      <c r="P975" s="209"/>
      <c r="Q975" s="209"/>
      <c r="R975" s="209"/>
      <c r="S975" s="209"/>
      <c r="T975" s="209"/>
      <c r="U975" s="209"/>
      <c r="V975" s="209"/>
      <c r="W975" s="209"/>
      <c r="X975" s="209"/>
      <c r="Y975" s="209"/>
      <c r="Z975" s="209"/>
      <c r="AA975" s="209"/>
      <c r="AB975" s="209"/>
    </row>
    <row r="976" spans="1:28">
      <c r="A976" s="209"/>
      <c r="B976" s="209"/>
      <c r="C976" s="4"/>
      <c r="D976" s="209"/>
      <c r="E976" s="209"/>
      <c r="F976" s="209"/>
      <c r="G976" s="209"/>
      <c r="H976" s="209"/>
      <c r="I976" s="209"/>
      <c r="J976" s="209"/>
      <c r="K976" s="209"/>
      <c r="L976" s="209"/>
      <c r="M976" s="209"/>
      <c r="N976" s="209"/>
      <c r="O976" s="209"/>
      <c r="P976" s="209"/>
      <c r="Q976" s="209"/>
      <c r="R976" s="209"/>
      <c r="S976" s="209"/>
      <c r="T976" s="209"/>
      <c r="U976" s="209"/>
      <c r="V976" s="209"/>
      <c r="W976" s="209"/>
      <c r="X976" s="209"/>
      <c r="Y976" s="209"/>
      <c r="Z976" s="209"/>
      <c r="AA976" s="209"/>
      <c r="AB976" s="209"/>
    </row>
    <row r="977" spans="1:28">
      <c r="A977" s="209"/>
      <c r="B977" s="209"/>
      <c r="C977" s="4"/>
      <c r="D977" s="209"/>
      <c r="E977" s="209"/>
      <c r="F977" s="209"/>
      <c r="G977" s="209"/>
      <c r="H977" s="209"/>
      <c r="I977" s="209"/>
      <c r="J977" s="209"/>
      <c r="K977" s="209"/>
      <c r="L977" s="209"/>
      <c r="M977" s="209"/>
      <c r="N977" s="209"/>
      <c r="O977" s="209"/>
      <c r="P977" s="209"/>
      <c r="Q977" s="209"/>
      <c r="R977" s="209"/>
      <c r="S977" s="209"/>
      <c r="T977" s="209"/>
      <c r="U977" s="209"/>
      <c r="V977" s="209"/>
      <c r="W977" s="209"/>
      <c r="X977" s="209"/>
      <c r="Y977" s="209"/>
      <c r="Z977" s="209"/>
      <c r="AA977" s="209"/>
      <c r="AB977" s="209"/>
    </row>
    <row r="978" spans="1:28">
      <c r="A978" s="209"/>
      <c r="B978" s="209"/>
      <c r="C978" s="4"/>
      <c r="D978" s="209"/>
      <c r="E978" s="209"/>
      <c r="F978" s="209"/>
      <c r="G978" s="209"/>
      <c r="H978" s="209"/>
      <c r="I978" s="209"/>
      <c r="J978" s="209"/>
      <c r="K978" s="209"/>
      <c r="L978" s="209"/>
      <c r="M978" s="209"/>
      <c r="N978" s="209"/>
      <c r="O978" s="209"/>
      <c r="P978" s="209"/>
      <c r="Q978" s="209"/>
      <c r="R978" s="209"/>
      <c r="S978" s="209"/>
      <c r="T978" s="209"/>
      <c r="U978" s="209"/>
      <c r="V978" s="209"/>
      <c r="W978" s="209"/>
      <c r="X978" s="209"/>
      <c r="Y978" s="209"/>
      <c r="Z978" s="209"/>
      <c r="AA978" s="209"/>
      <c r="AB978" s="209"/>
    </row>
    <row r="979" spans="1:28">
      <c r="A979" s="209"/>
      <c r="B979" s="209"/>
      <c r="C979" s="4"/>
      <c r="D979" s="209"/>
      <c r="E979" s="209"/>
      <c r="F979" s="209"/>
      <c r="G979" s="209"/>
      <c r="H979" s="209"/>
      <c r="I979" s="209"/>
      <c r="J979" s="209"/>
      <c r="K979" s="209"/>
      <c r="L979" s="209"/>
      <c r="M979" s="209"/>
      <c r="N979" s="209"/>
      <c r="O979" s="209"/>
      <c r="P979" s="209"/>
      <c r="Q979" s="209"/>
      <c r="R979" s="209"/>
      <c r="S979" s="209"/>
      <c r="T979" s="209"/>
      <c r="U979" s="209"/>
      <c r="V979" s="209"/>
      <c r="W979" s="209"/>
      <c r="X979" s="209"/>
      <c r="Y979" s="209"/>
      <c r="Z979" s="209"/>
      <c r="AA979" s="209"/>
      <c r="AB979" s="209"/>
    </row>
    <row r="980" spans="1:28">
      <c r="A980" s="209"/>
      <c r="B980" s="209"/>
      <c r="C980" s="4"/>
      <c r="D980" s="209"/>
      <c r="E980" s="209"/>
      <c r="F980" s="209"/>
      <c r="G980" s="209"/>
      <c r="H980" s="209"/>
      <c r="I980" s="209"/>
      <c r="J980" s="209"/>
      <c r="K980" s="209"/>
      <c r="L980" s="209"/>
      <c r="M980" s="209"/>
      <c r="N980" s="209"/>
      <c r="O980" s="209"/>
      <c r="P980" s="209"/>
      <c r="Q980" s="209"/>
      <c r="R980" s="209"/>
      <c r="S980" s="209"/>
      <c r="T980" s="209"/>
      <c r="U980" s="209"/>
      <c r="V980" s="209"/>
      <c r="W980" s="209"/>
      <c r="X980" s="209"/>
      <c r="Y980" s="209"/>
      <c r="Z980" s="209"/>
      <c r="AA980" s="209"/>
      <c r="AB980" s="209"/>
    </row>
    <row r="981" spans="1:28">
      <c r="A981" s="209"/>
      <c r="B981" s="209"/>
      <c r="C981" s="4"/>
      <c r="D981" s="209"/>
      <c r="E981" s="209"/>
      <c r="F981" s="209"/>
      <c r="G981" s="209"/>
      <c r="H981" s="209"/>
      <c r="I981" s="209"/>
      <c r="J981" s="209"/>
      <c r="K981" s="209"/>
      <c r="L981" s="209"/>
      <c r="M981" s="209"/>
      <c r="N981" s="209"/>
      <c r="O981" s="209"/>
      <c r="P981" s="209"/>
      <c r="Q981" s="209"/>
      <c r="R981" s="209"/>
      <c r="S981" s="209"/>
      <c r="T981" s="209"/>
      <c r="U981" s="209"/>
      <c r="V981" s="209"/>
      <c r="W981" s="209"/>
      <c r="X981" s="209"/>
      <c r="Y981" s="209"/>
      <c r="Z981" s="209"/>
      <c r="AA981" s="209"/>
      <c r="AB981" s="209"/>
    </row>
    <row r="982" spans="1:28">
      <c r="A982" s="209"/>
      <c r="B982" s="209"/>
      <c r="C982" s="4"/>
      <c r="D982" s="209"/>
      <c r="E982" s="209"/>
      <c r="F982" s="209"/>
      <c r="G982" s="209"/>
      <c r="H982" s="209"/>
      <c r="I982" s="209"/>
      <c r="J982" s="209"/>
      <c r="K982" s="209"/>
      <c r="L982" s="209"/>
      <c r="M982" s="209"/>
      <c r="N982" s="209"/>
      <c r="O982" s="209"/>
      <c r="P982" s="209"/>
      <c r="Q982" s="209"/>
      <c r="R982" s="209"/>
      <c r="S982" s="209"/>
      <c r="T982" s="209"/>
      <c r="U982" s="209"/>
      <c r="V982" s="209"/>
      <c r="W982" s="209"/>
      <c r="X982" s="209"/>
      <c r="Y982" s="209"/>
      <c r="Z982" s="209"/>
      <c r="AA982" s="209"/>
      <c r="AB982" s="209"/>
    </row>
    <row r="983" spans="1:28">
      <c r="A983" s="209"/>
      <c r="B983" s="209"/>
      <c r="C983" s="4"/>
      <c r="D983" s="209"/>
      <c r="E983" s="209"/>
      <c r="F983" s="209"/>
      <c r="G983" s="209"/>
      <c r="H983" s="209"/>
      <c r="I983" s="209"/>
      <c r="J983" s="209"/>
      <c r="K983" s="209"/>
      <c r="L983" s="209"/>
      <c r="M983" s="209"/>
      <c r="N983" s="209"/>
      <c r="O983" s="209"/>
      <c r="P983" s="209"/>
      <c r="Q983" s="209"/>
      <c r="R983" s="209"/>
      <c r="S983" s="209"/>
      <c r="T983" s="209"/>
      <c r="U983" s="209"/>
      <c r="V983" s="209"/>
      <c r="W983" s="209"/>
      <c r="X983" s="209"/>
      <c r="Y983" s="209"/>
      <c r="Z983" s="209"/>
      <c r="AA983" s="209"/>
      <c r="AB983" s="209"/>
    </row>
    <row r="984" spans="1:28">
      <c r="A984" s="209"/>
      <c r="B984" s="209"/>
      <c r="C984" s="4"/>
      <c r="D984" s="209"/>
      <c r="E984" s="209"/>
      <c r="F984" s="209"/>
      <c r="G984" s="209"/>
      <c r="H984" s="209"/>
      <c r="I984" s="209"/>
      <c r="J984" s="209"/>
      <c r="K984" s="209"/>
      <c r="L984" s="209"/>
      <c r="M984" s="209"/>
      <c r="N984" s="209"/>
      <c r="O984" s="209"/>
      <c r="P984" s="209"/>
      <c r="Q984" s="209"/>
      <c r="R984" s="209"/>
      <c r="S984" s="209"/>
      <c r="T984" s="209"/>
      <c r="U984" s="209"/>
      <c r="V984" s="209"/>
      <c r="W984" s="209"/>
      <c r="X984" s="209"/>
      <c r="Y984" s="209"/>
      <c r="Z984" s="209"/>
      <c r="AA984" s="209"/>
      <c r="AB984" s="209"/>
    </row>
    <row r="985" spans="1:28">
      <c r="A985" s="209"/>
      <c r="B985" s="209"/>
      <c r="C985" s="4"/>
      <c r="D985" s="209"/>
      <c r="E985" s="209"/>
      <c r="F985" s="209"/>
      <c r="G985" s="209"/>
      <c r="H985" s="209"/>
      <c r="I985" s="209"/>
      <c r="J985" s="209"/>
      <c r="K985" s="209"/>
      <c r="L985" s="209"/>
      <c r="M985" s="209"/>
      <c r="N985" s="209"/>
      <c r="O985" s="209"/>
      <c r="P985" s="209"/>
      <c r="Q985" s="209"/>
      <c r="R985" s="209"/>
      <c r="S985" s="209"/>
      <c r="T985" s="209"/>
      <c r="U985" s="209"/>
      <c r="V985" s="209"/>
      <c r="W985" s="209"/>
      <c r="X985" s="209"/>
      <c r="Y985" s="209"/>
      <c r="Z985" s="209"/>
      <c r="AA985" s="209"/>
      <c r="AB985" s="209"/>
    </row>
    <row r="986" spans="1:28">
      <c r="A986" s="209"/>
      <c r="B986" s="209"/>
      <c r="C986" s="4"/>
      <c r="D986" s="209"/>
      <c r="E986" s="209"/>
      <c r="F986" s="209"/>
      <c r="G986" s="209"/>
      <c r="H986" s="209"/>
      <c r="I986" s="209"/>
      <c r="J986" s="209"/>
      <c r="K986" s="209"/>
      <c r="L986" s="209"/>
      <c r="M986" s="209"/>
      <c r="N986" s="209"/>
      <c r="O986" s="209"/>
      <c r="P986" s="209"/>
      <c r="Q986" s="209"/>
      <c r="R986" s="209"/>
      <c r="S986" s="209"/>
      <c r="T986" s="209"/>
      <c r="U986" s="209"/>
      <c r="V986" s="209"/>
      <c r="W986" s="209"/>
      <c r="X986" s="209"/>
      <c r="Y986" s="209"/>
      <c r="Z986" s="209"/>
      <c r="AA986" s="209"/>
      <c r="AB986" s="209"/>
    </row>
    <row r="987" spans="1:28">
      <c r="A987" s="209"/>
      <c r="B987" s="209"/>
      <c r="C987" s="4"/>
      <c r="D987" s="209"/>
      <c r="E987" s="209"/>
      <c r="F987" s="209"/>
      <c r="G987" s="209"/>
      <c r="H987" s="209"/>
      <c r="I987" s="209"/>
      <c r="J987" s="209"/>
      <c r="K987" s="209"/>
      <c r="L987" s="209"/>
      <c r="M987" s="209"/>
      <c r="N987" s="209"/>
      <c r="O987" s="209"/>
      <c r="P987" s="209"/>
      <c r="Q987" s="209"/>
      <c r="R987" s="209"/>
      <c r="S987" s="209"/>
      <c r="T987" s="209"/>
      <c r="U987" s="209"/>
      <c r="V987" s="209"/>
      <c r="W987" s="209"/>
      <c r="X987" s="209"/>
      <c r="Y987" s="209"/>
      <c r="Z987" s="209"/>
      <c r="AA987" s="209"/>
      <c r="AB987" s="209"/>
    </row>
    <row r="988" spans="1:28">
      <c r="A988" s="209"/>
      <c r="B988" s="209"/>
      <c r="C988" s="4"/>
      <c r="D988" s="209"/>
      <c r="E988" s="209"/>
      <c r="F988" s="209"/>
      <c r="G988" s="209"/>
      <c r="H988" s="209"/>
      <c r="I988" s="209"/>
      <c r="J988" s="209"/>
      <c r="K988" s="209"/>
      <c r="L988" s="209"/>
      <c r="M988" s="209"/>
      <c r="N988" s="209"/>
      <c r="O988" s="209"/>
      <c r="P988" s="209"/>
      <c r="Q988" s="209"/>
      <c r="R988" s="209"/>
      <c r="S988" s="209"/>
      <c r="T988" s="209"/>
      <c r="U988" s="209"/>
      <c r="V988" s="209"/>
      <c r="W988" s="209"/>
      <c r="X988" s="209"/>
      <c r="Y988" s="209"/>
      <c r="Z988" s="209"/>
      <c r="AA988" s="209"/>
      <c r="AB988" s="209"/>
    </row>
    <row r="989" spans="1:28">
      <c r="A989" s="209"/>
      <c r="B989" s="209"/>
      <c r="C989" s="4"/>
      <c r="D989" s="209"/>
      <c r="E989" s="209"/>
      <c r="F989" s="209"/>
      <c r="G989" s="209"/>
      <c r="H989" s="209"/>
      <c r="I989" s="209"/>
      <c r="J989" s="209"/>
      <c r="K989" s="209"/>
      <c r="L989" s="209"/>
      <c r="M989" s="209"/>
      <c r="N989" s="209"/>
      <c r="O989" s="209"/>
      <c r="P989" s="209"/>
      <c r="Q989" s="209"/>
      <c r="R989" s="209"/>
      <c r="S989" s="209"/>
      <c r="T989" s="209"/>
      <c r="U989" s="209"/>
      <c r="V989" s="209"/>
      <c r="W989" s="209"/>
      <c r="X989" s="209"/>
      <c r="Y989" s="209"/>
      <c r="Z989" s="209"/>
      <c r="AA989" s="209"/>
      <c r="AB989" s="209"/>
    </row>
    <row r="990" spans="1:28">
      <c r="A990" s="209"/>
      <c r="B990" s="209"/>
      <c r="C990" s="4"/>
      <c r="D990" s="209"/>
      <c r="E990" s="209"/>
      <c r="F990" s="209"/>
      <c r="G990" s="209"/>
      <c r="H990" s="209"/>
      <c r="I990" s="209"/>
      <c r="J990" s="209"/>
      <c r="K990" s="209"/>
      <c r="L990" s="209"/>
      <c r="M990" s="209"/>
      <c r="N990" s="209"/>
      <c r="O990" s="209"/>
      <c r="P990" s="209"/>
      <c r="Q990" s="209"/>
      <c r="R990" s="209"/>
      <c r="S990" s="209"/>
      <c r="T990" s="209"/>
      <c r="U990" s="209"/>
      <c r="V990" s="209"/>
      <c r="W990" s="209"/>
      <c r="X990" s="209"/>
      <c r="Y990" s="209"/>
      <c r="Z990" s="209"/>
      <c r="AA990" s="209"/>
      <c r="AB990" s="209"/>
    </row>
    <row r="991" spans="1:28">
      <c r="A991" s="209"/>
      <c r="B991" s="209"/>
      <c r="C991" s="4"/>
      <c r="D991" s="209"/>
      <c r="E991" s="209"/>
      <c r="F991" s="209"/>
      <c r="G991" s="209"/>
      <c r="H991" s="209"/>
      <c r="I991" s="209"/>
      <c r="J991" s="209"/>
      <c r="K991" s="209"/>
      <c r="L991" s="209"/>
      <c r="M991" s="209"/>
      <c r="N991" s="209"/>
      <c r="O991" s="209"/>
      <c r="P991" s="209"/>
      <c r="Q991" s="209"/>
      <c r="R991" s="209"/>
      <c r="S991" s="209"/>
      <c r="T991" s="209"/>
      <c r="U991" s="209"/>
      <c r="V991" s="209"/>
      <c r="W991" s="209"/>
      <c r="X991" s="209"/>
      <c r="Y991" s="209"/>
      <c r="Z991" s="209"/>
      <c r="AA991" s="209"/>
      <c r="AB991" s="209"/>
    </row>
    <row r="992" spans="1:28">
      <c r="A992" s="209"/>
      <c r="B992" s="209"/>
      <c r="C992" s="4"/>
      <c r="D992" s="209"/>
      <c r="E992" s="209"/>
      <c r="F992" s="209"/>
      <c r="G992" s="209"/>
      <c r="H992" s="209"/>
      <c r="I992" s="209"/>
      <c r="J992" s="209"/>
      <c r="K992" s="209"/>
      <c r="L992" s="209"/>
      <c r="M992" s="209"/>
      <c r="N992" s="209"/>
      <c r="O992" s="209"/>
      <c r="P992" s="209"/>
      <c r="Q992" s="209"/>
      <c r="R992" s="209"/>
      <c r="S992" s="209"/>
      <c r="T992" s="209"/>
      <c r="U992" s="209"/>
      <c r="V992" s="209"/>
      <c r="W992" s="209"/>
      <c r="X992" s="209"/>
      <c r="Y992" s="209"/>
      <c r="Z992" s="209"/>
      <c r="AA992" s="209"/>
      <c r="AB992" s="209"/>
    </row>
    <row r="993" spans="1:28">
      <c r="A993" s="209"/>
      <c r="B993" s="209"/>
      <c r="C993" s="4"/>
      <c r="D993" s="209"/>
      <c r="E993" s="209"/>
      <c r="F993" s="209"/>
      <c r="G993" s="209"/>
      <c r="H993" s="209"/>
      <c r="I993" s="209"/>
      <c r="J993" s="209"/>
      <c r="K993" s="209"/>
      <c r="L993" s="209"/>
      <c r="M993" s="209"/>
      <c r="N993" s="209"/>
      <c r="O993" s="209"/>
      <c r="P993" s="209"/>
      <c r="Q993" s="209"/>
      <c r="R993" s="209"/>
      <c r="S993" s="209"/>
      <c r="T993" s="209"/>
      <c r="U993" s="209"/>
      <c r="V993" s="209"/>
      <c r="W993" s="209"/>
      <c r="X993" s="209"/>
      <c r="Y993" s="209"/>
      <c r="Z993" s="209"/>
      <c r="AA993" s="209"/>
      <c r="AB993" s="209"/>
    </row>
    <row r="994" spans="1:28">
      <c r="A994" s="209"/>
      <c r="B994" s="209"/>
      <c r="C994" s="4"/>
      <c r="D994" s="209"/>
      <c r="E994" s="209"/>
      <c r="F994" s="209"/>
      <c r="G994" s="209"/>
      <c r="H994" s="209"/>
      <c r="I994" s="209"/>
      <c r="J994" s="209"/>
      <c r="K994" s="209"/>
      <c r="L994" s="209"/>
      <c r="M994" s="209"/>
      <c r="N994" s="209"/>
      <c r="O994" s="209"/>
      <c r="P994" s="209"/>
      <c r="Q994" s="209"/>
      <c r="R994" s="209"/>
      <c r="S994" s="209"/>
      <c r="T994" s="209"/>
      <c r="U994" s="209"/>
      <c r="V994" s="209"/>
      <c r="W994" s="209"/>
      <c r="X994" s="209"/>
      <c r="Y994" s="209"/>
      <c r="Z994" s="209"/>
      <c r="AA994" s="209"/>
      <c r="AB994" s="209"/>
    </row>
    <row r="995" spans="1:28">
      <c r="A995" s="209"/>
      <c r="B995" s="209"/>
      <c r="C995" s="4"/>
      <c r="D995" s="209"/>
      <c r="E995" s="209"/>
      <c r="F995" s="209"/>
      <c r="G995" s="209"/>
      <c r="H995" s="209"/>
      <c r="I995" s="209"/>
      <c r="J995" s="209"/>
      <c r="K995" s="209"/>
      <c r="L995" s="209"/>
      <c r="M995" s="209"/>
      <c r="N995" s="209"/>
      <c r="O995" s="209"/>
      <c r="P995" s="209"/>
      <c r="Q995" s="209"/>
      <c r="R995" s="209"/>
      <c r="S995" s="209"/>
      <c r="T995" s="209"/>
      <c r="U995" s="209"/>
      <c r="V995" s="209"/>
      <c r="W995" s="209"/>
      <c r="X995" s="209"/>
      <c r="Y995" s="209"/>
      <c r="Z995" s="209"/>
      <c r="AA995" s="209"/>
      <c r="AB995" s="209"/>
    </row>
    <row r="996" spans="1:28">
      <c r="A996" s="209"/>
      <c r="B996" s="209"/>
      <c r="C996" s="4"/>
      <c r="D996" s="209"/>
      <c r="E996" s="209"/>
      <c r="F996" s="209"/>
      <c r="G996" s="209"/>
      <c r="H996" s="209"/>
      <c r="I996" s="209"/>
      <c r="J996" s="209"/>
      <c r="K996" s="209"/>
      <c r="L996" s="209"/>
      <c r="M996" s="209"/>
      <c r="N996" s="209"/>
      <c r="O996" s="209"/>
      <c r="P996" s="209"/>
      <c r="Q996" s="209"/>
      <c r="R996" s="209"/>
      <c r="S996" s="209"/>
      <c r="T996" s="209"/>
      <c r="U996" s="209"/>
      <c r="V996" s="209"/>
      <c r="W996" s="209"/>
      <c r="X996" s="209"/>
      <c r="Y996" s="209"/>
      <c r="Z996" s="209"/>
      <c r="AA996" s="209"/>
      <c r="AB996" s="209"/>
    </row>
    <row r="997" spans="1:28">
      <c r="A997" s="209"/>
      <c r="B997" s="209"/>
      <c r="C997" s="4"/>
      <c r="D997" s="209"/>
      <c r="E997" s="209"/>
      <c r="F997" s="209"/>
      <c r="G997" s="209"/>
      <c r="H997" s="209"/>
      <c r="I997" s="209"/>
      <c r="J997" s="209"/>
      <c r="K997" s="209"/>
      <c r="L997" s="209"/>
      <c r="M997" s="209"/>
      <c r="N997" s="209"/>
      <c r="O997" s="209"/>
      <c r="P997" s="209"/>
      <c r="Q997" s="209"/>
      <c r="R997" s="209"/>
      <c r="S997" s="209"/>
      <c r="T997" s="209"/>
      <c r="U997" s="209"/>
      <c r="V997" s="209"/>
      <c r="W997" s="209"/>
      <c r="X997" s="209"/>
      <c r="Y997" s="209"/>
      <c r="Z997" s="209"/>
      <c r="AA997" s="209"/>
      <c r="AB997" s="209"/>
    </row>
    <row r="998" spans="1:28">
      <c r="A998" s="209"/>
      <c r="B998" s="209"/>
      <c r="C998" s="4"/>
      <c r="D998" s="209"/>
      <c r="E998" s="209"/>
      <c r="F998" s="209"/>
      <c r="G998" s="209"/>
      <c r="H998" s="209"/>
      <c r="I998" s="209"/>
      <c r="J998" s="209"/>
      <c r="K998" s="209"/>
      <c r="L998" s="209"/>
      <c r="M998" s="209"/>
      <c r="N998" s="209"/>
      <c r="O998" s="209"/>
      <c r="P998" s="209"/>
      <c r="Q998" s="209"/>
      <c r="R998" s="209"/>
      <c r="S998" s="209"/>
      <c r="T998" s="209"/>
      <c r="U998" s="209"/>
      <c r="V998" s="209"/>
      <c r="W998" s="209"/>
      <c r="X998" s="209"/>
      <c r="Y998" s="209"/>
      <c r="Z998" s="209"/>
      <c r="AA998" s="209"/>
      <c r="AB998" s="209"/>
    </row>
    <row r="999" spans="1:28">
      <c r="A999" s="209"/>
      <c r="B999" s="209"/>
      <c r="C999" s="4"/>
      <c r="D999" s="209"/>
      <c r="E999" s="209"/>
      <c r="F999" s="209"/>
      <c r="G999" s="209"/>
      <c r="H999" s="209"/>
      <c r="I999" s="209"/>
      <c r="J999" s="209"/>
      <c r="K999" s="209"/>
      <c r="L999" s="209"/>
      <c r="M999" s="209"/>
      <c r="N999" s="209"/>
      <c r="O999" s="209"/>
      <c r="P999" s="209"/>
      <c r="Q999" s="209"/>
      <c r="R999" s="209"/>
      <c r="S999" s="209"/>
      <c r="T999" s="209"/>
      <c r="U999" s="209"/>
      <c r="V999" s="209"/>
      <c r="W999" s="209"/>
      <c r="X999" s="209"/>
      <c r="Y999" s="209"/>
      <c r="Z999" s="209"/>
      <c r="AA999" s="209"/>
      <c r="AB999" s="209"/>
    </row>
    <row r="1000" spans="1:28">
      <c r="A1000" s="209"/>
      <c r="B1000" s="209"/>
      <c r="C1000" s="4"/>
      <c r="D1000" s="209"/>
      <c r="E1000" s="209"/>
      <c r="F1000" s="209"/>
      <c r="G1000" s="209"/>
      <c r="H1000" s="209"/>
      <c r="I1000" s="209"/>
      <c r="J1000" s="209"/>
      <c r="K1000" s="209"/>
      <c r="L1000" s="209"/>
      <c r="M1000" s="209"/>
      <c r="N1000" s="209"/>
      <c r="O1000" s="209"/>
      <c r="P1000" s="209"/>
      <c r="Q1000" s="209"/>
      <c r="R1000" s="209"/>
      <c r="S1000" s="209"/>
      <c r="T1000" s="209"/>
      <c r="U1000" s="209"/>
      <c r="V1000" s="209"/>
      <c r="W1000" s="209"/>
      <c r="X1000" s="209"/>
      <c r="Y1000" s="209"/>
      <c r="Z1000" s="209"/>
      <c r="AA1000" s="209"/>
      <c r="AB1000" s="209"/>
    </row>
  </sheetData>
  <dataValidations count="1">
    <dataValidation type="list" allowBlank="1" showErrorMessage="1" sqref="C2:C43" xr:uid="{00000000-0002-0000-0F00-000000000000}">
      <formula1>"SI,NO,N.A."</formula1>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80000"/>
  </sheetPr>
  <dimension ref="A1:J1287"/>
  <sheetViews>
    <sheetView showGridLines="0" workbookViewId="0">
      <pane xSplit="2" ySplit="1" topLeftCell="C2" activePane="bottomRight" state="frozen"/>
      <selection pane="topRight" activeCell="C1" sqref="C1"/>
      <selection pane="bottomLeft" activeCell="A2" sqref="A2"/>
      <selection pane="bottomRight" sqref="A1:XFD1048576"/>
    </sheetView>
  </sheetViews>
  <sheetFormatPr baseColWidth="10" defaultColWidth="14.44140625" defaultRowHeight="14.4"/>
  <cols>
    <col min="1" max="1" width="4.44140625" customWidth="1"/>
    <col min="2" max="2" width="54.6640625" customWidth="1"/>
    <col min="3" max="3" width="14.44140625" customWidth="1"/>
    <col min="4" max="4" width="27.88671875" customWidth="1"/>
    <col min="5" max="5" width="54.44140625" customWidth="1"/>
    <col min="6" max="7" width="70.88671875" customWidth="1"/>
    <col min="8" max="10" width="19.5546875" customWidth="1"/>
  </cols>
  <sheetData>
    <row r="1" spans="1:10" ht="26.4">
      <c r="A1" s="216" t="s">
        <v>9795</v>
      </c>
      <c r="B1" s="6" t="s">
        <v>4</v>
      </c>
      <c r="C1" s="5" t="s">
        <v>5</v>
      </c>
      <c r="D1" s="6" t="s">
        <v>6</v>
      </c>
      <c r="E1" s="6" t="s">
        <v>7</v>
      </c>
      <c r="F1" s="216" t="s">
        <v>9794</v>
      </c>
      <c r="G1" s="217" t="s">
        <v>9796</v>
      </c>
      <c r="H1" s="6" t="s">
        <v>8</v>
      </c>
      <c r="I1" s="6" t="s">
        <v>9</v>
      </c>
      <c r="J1" s="6" t="s">
        <v>10</v>
      </c>
    </row>
    <row r="2" spans="1:10" ht="138">
      <c r="A2" s="7">
        <v>1</v>
      </c>
      <c r="B2" s="8" t="s">
        <v>11</v>
      </c>
      <c r="C2" s="9" t="s">
        <v>0</v>
      </c>
      <c r="D2" s="8" t="s">
        <v>12</v>
      </c>
      <c r="E2" s="8" t="s">
        <v>13</v>
      </c>
      <c r="F2" s="10" t="s">
        <v>14</v>
      </c>
      <c r="G2" s="8" t="s">
        <v>15</v>
      </c>
      <c r="H2" s="7" t="s">
        <v>16</v>
      </c>
      <c r="I2" s="7"/>
      <c r="J2" s="7"/>
    </row>
    <row r="3" spans="1:10" ht="105.6">
      <c r="A3" s="7">
        <v>2</v>
      </c>
      <c r="B3" s="8" t="s">
        <v>17</v>
      </c>
      <c r="C3" s="9" t="s">
        <v>0</v>
      </c>
      <c r="D3" s="8" t="s">
        <v>18</v>
      </c>
      <c r="E3" s="8" t="s">
        <v>19</v>
      </c>
      <c r="F3" s="10" t="s">
        <v>20</v>
      </c>
      <c r="G3" s="8" t="s">
        <v>21</v>
      </c>
      <c r="H3" s="7" t="s">
        <v>22</v>
      </c>
      <c r="I3" s="7" t="s">
        <v>23</v>
      </c>
      <c r="J3" s="7"/>
    </row>
    <row r="4" spans="1:10" ht="151.80000000000001">
      <c r="A4" s="7">
        <v>3</v>
      </c>
      <c r="B4" s="8" t="s">
        <v>24</v>
      </c>
      <c r="C4" s="9" t="s">
        <v>0</v>
      </c>
      <c r="D4" s="10" t="s">
        <v>25</v>
      </c>
      <c r="E4" s="8" t="s">
        <v>26</v>
      </c>
      <c r="F4" s="10" t="s">
        <v>27</v>
      </c>
      <c r="G4" s="8" t="s">
        <v>28</v>
      </c>
      <c r="H4" s="7" t="s">
        <v>29</v>
      </c>
      <c r="I4" s="7"/>
      <c r="J4" s="7"/>
    </row>
    <row r="5" spans="1:10" ht="151.80000000000001">
      <c r="A5" s="7">
        <v>4</v>
      </c>
      <c r="B5" s="8" t="s">
        <v>30</v>
      </c>
      <c r="C5" s="9" t="s">
        <v>1</v>
      </c>
      <c r="D5" s="8" t="s">
        <v>31</v>
      </c>
      <c r="E5" s="10" t="s">
        <v>32</v>
      </c>
      <c r="F5" s="10" t="s">
        <v>33</v>
      </c>
      <c r="G5" s="8" t="s">
        <v>34</v>
      </c>
      <c r="H5" s="7" t="s">
        <v>22</v>
      </c>
      <c r="I5" s="7" t="s">
        <v>35</v>
      </c>
      <c r="J5" s="7" t="s">
        <v>36</v>
      </c>
    </row>
    <row r="6" spans="1:10" ht="158.4">
      <c r="A6" s="7">
        <v>5</v>
      </c>
      <c r="B6" s="8" t="s">
        <v>37</v>
      </c>
      <c r="C6" s="9" t="s">
        <v>0</v>
      </c>
      <c r="D6" s="8" t="s">
        <v>38</v>
      </c>
      <c r="E6" s="10" t="s">
        <v>39</v>
      </c>
      <c r="F6" s="10" t="s">
        <v>40</v>
      </c>
      <c r="G6" s="8" t="s">
        <v>41</v>
      </c>
      <c r="H6" s="7" t="s">
        <v>22</v>
      </c>
      <c r="I6" s="7" t="s">
        <v>23</v>
      </c>
      <c r="J6" s="7"/>
    </row>
    <row r="7" spans="1:10" ht="145.19999999999999">
      <c r="A7" s="7">
        <v>6</v>
      </c>
      <c r="B7" s="8" t="s">
        <v>42</v>
      </c>
      <c r="C7" s="9" t="s">
        <v>0</v>
      </c>
      <c r="D7" s="8" t="s">
        <v>43</v>
      </c>
      <c r="E7" s="10" t="s">
        <v>44</v>
      </c>
      <c r="F7" s="10" t="s">
        <v>45</v>
      </c>
      <c r="G7" s="8" t="s">
        <v>46</v>
      </c>
      <c r="H7" s="7" t="s">
        <v>22</v>
      </c>
      <c r="I7" s="7"/>
      <c r="J7" s="7" t="s">
        <v>47</v>
      </c>
    </row>
    <row r="8" spans="1:10" ht="151.80000000000001">
      <c r="A8" s="7">
        <v>7</v>
      </c>
      <c r="B8" s="8" t="s">
        <v>48</v>
      </c>
      <c r="C8" s="9" t="s">
        <v>0</v>
      </c>
      <c r="D8" s="10" t="s">
        <v>49</v>
      </c>
      <c r="E8" s="8" t="s">
        <v>50</v>
      </c>
      <c r="F8" s="10" t="s">
        <v>51</v>
      </c>
      <c r="G8" s="8" t="s">
        <v>52</v>
      </c>
      <c r="H8" s="7" t="s">
        <v>22</v>
      </c>
      <c r="I8" s="7" t="s">
        <v>23</v>
      </c>
      <c r="J8" s="7"/>
    </row>
    <row r="9" spans="1:10" ht="145.19999999999999">
      <c r="A9" s="7">
        <v>8</v>
      </c>
      <c r="B9" s="8" t="s">
        <v>53</v>
      </c>
      <c r="C9" s="9" t="s">
        <v>0</v>
      </c>
      <c r="D9" s="10" t="s">
        <v>54</v>
      </c>
      <c r="E9" s="8" t="s">
        <v>55</v>
      </c>
      <c r="F9" s="10" t="s">
        <v>56</v>
      </c>
      <c r="G9" s="8" t="s">
        <v>57</v>
      </c>
      <c r="H9" s="7" t="s">
        <v>22</v>
      </c>
      <c r="I9" s="7" t="s">
        <v>23</v>
      </c>
      <c r="J9" s="7"/>
    </row>
    <row r="10" spans="1:10" ht="171.6">
      <c r="A10" s="7">
        <v>9</v>
      </c>
      <c r="B10" s="10" t="s">
        <v>58</v>
      </c>
      <c r="C10" s="9" t="s">
        <v>0</v>
      </c>
      <c r="D10" s="8" t="s">
        <v>59</v>
      </c>
      <c r="E10" s="8" t="s">
        <v>60</v>
      </c>
      <c r="F10" s="10" t="s">
        <v>61</v>
      </c>
      <c r="G10" s="8" t="s">
        <v>62</v>
      </c>
      <c r="H10" s="7" t="s">
        <v>22</v>
      </c>
      <c r="I10" s="7" t="s">
        <v>23</v>
      </c>
      <c r="J10" s="7"/>
    </row>
    <row r="11" spans="1:10" ht="184.8">
      <c r="A11" s="7">
        <v>10</v>
      </c>
      <c r="B11" s="8" t="s">
        <v>63</v>
      </c>
      <c r="C11" s="9" t="s">
        <v>0</v>
      </c>
      <c r="D11" s="8" t="s">
        <v>64</v>
      </c>
      <c r="E11" s="10" t="s">
        <v>65</v>
      </c>
      <c r="F11" s="10" t="s">
        <v>66</v>
      </c>
      <c r="G11" s="8" t="s">
        <v>67</v>
      </c>
      <c r="H11" s="7" t="s">
        <v>22</v>
      </c>
      <c r="I11" s="7" t="s">
        <v>23</v>
      </c>
      <c r="J11" s="7"/>
    </row>
    <row r="12" spans="1:10" ht="151.80000000000001">
      <c r="A12" s="7">
        <v>11</v>
      </c>
      <c r="B12" s="8" t="s">
        <v>68</v>
      </c>
      <c r="C12" s="9" t="s">
        <v>0</v>
      </c>
      <c r="D12" s="10" t="s">
        <v>69</v>
      </c>
      <c r="E12" s="10" t="s">
        <v>70</v>
      </c>
      <c r="F12" s="10" t="s">
        <v>71</v>
      </c>
      <c r="G12" s="8" t="s">
        <v>72</v>
      </c>
      <c r="H12" s="7" t="s">
        <v>73</v>
      </c>
      <c r="I12" s="7"/>
      <c r="J12" s="7"/>
    </row>
    <row r="13" spans="1:10" ht="303.60000000000002">
      <c r="A13" s="7">
        <v>12</v>
      </c>
      <c r="B13" s="8" t="s">
        <v>74</v>
      </c>
      <c r="C13" s="9" t="s">
        <v>0</v>
      </c>
      <c r="D13" s="8" t="s">
        <v>75</v>
      </c>
      <c r="E13" s="10" t="s">
        <v>76</v>
      </c>
      <c r="F13" s="10" t="s">
        <v>77</v>
      </c>
      <c r="G13" s="8" t="s">
        <v>78</v>
      </c>
      <c r="H13" s="7" t="s">
        <v>73</v>
      </c>
      <c r="I13" s="7"/>
      <c r="J13" s="7"/>
    </row>
    <row r="14" spans="1:10" ht="145.19999999999999">
      <c r="A14" s="7">
        <v>13</v>
      </c>
      <c r="B14" s="8" t="s">
        <v>79</v>
      </c>
      <c r="C14" s="9" t="s">
        <v>0</v>
      </c>
      <c r="D14" s="10" t="s">
        <v>80</v>
      </c>
      <c r="E14" s="8" t="s">
        <v>81</v>
      </c>
      <c r="F14" s="10" t="s">
        <v>82</v>
      </c>
      <c r="G14" s="8" t="s">
        <v>83</v>
      </c>
      <c r="H14" s="7" t="s">
        <v>84</v>
      </c>
      <c r="I14" s="7"/>
      <c r="J14" s="7"/>
    </row>
    <row r="15" spans="1:10" ht="165.6">
      <c r="A15" s="7">
        <v>14</v>
      </c>
      <c r="B15" s="11" t="s">
        <v>85</v>
      </c>
      <c r="C15" s="9" t="s">
        <v>2</v>
      </c>
      <c r="D15" s="8" t="s">
        <v>86</v>
      </c>
      <c r="E15" s="8" t="s">
        <v>87</v>
      </c>
      <c r="F15" s="8"/>
      <c r="G15" s="8" t="s">
        <v>88</v>
      </c>
      <c r="H15" s="7" t="s">
        <v>89</v>
      </c>
      <c r="I15" s="7"/>
      <c r="J15" s="7"/>
    </row>
    <row r="16" spans="1:10" ht="382.8">
      <c r="A16" s="7">
        <v>15</v>
      </c>
      <c r="B16" s="8" t="s">
        <v>90</v>
      </c>
      <c r="C16" s="9" t="s">
        <v>0</v>
      </c>
      <c r="D16" s="10" t="s">
        <v>91</v>
      </c>
      <c r="E16" s="8" t="s">
        <v>92</v>
      </c>
      <c r="F16" s="10" t="s">
        <v>93</v>
      </c>
      <c r="G16" s="8" t="s">
        <v>94</v>
      </c>
      <c r="H16" s="7" t="s">
        <v>95</v>
      </c>
      <c r="I16" s="7" t="s">
        <v>23</v>
      </c>
      <c r="J16" s="7"/>
    </row>
    <row r="17" spans="1:10" ht="409.6">
      <c r="A17" s="7">
        <v>16</v>
      </c>
      <c r="B17" s="8" t="s">
        <v>96</v>
      </c>
      <c r="C17" s="10" t="s">
        <v>0</v>
      </c>
      <c r="D17" s="8" t="s">
        <v>97</v>
      </c>
      <c r="E17" s="10" t="s">
        <v>98</v>
      </c>
      <c r="F17" s="10" t="s">
        <v>99</v>
      </c>
      <c r="G17" s="8" t="s">
        <v>100</v>
      </c>
      <c r="H17" s="7" t="s">
        <v>73</v>
      </c>
      <c r="I17" s="7"/>
      <c r="J17" s="7"/>
    </row>
    <row r="18" spans="1:10" ht="224.4">
      <c r="A18" s="7">
        <v>17</v>
      </c>
      <c r="B18" s="8" t="s">
        <v>101</v>
      </c>
      <c r="C18" s="9" t="s">
        <v>0</v>
      </c>
      <c r="D18" s="8" t="s">
        <v>102</v>
      </c>
      <c r="E18" s="8" t="s">
        <v>103</v>
      </c>
      <c r="F18" s="10" t="s">
        <v>104</v>
      </c>
      <c r="G18" s="8" t="s">
        <v>105</v>
      </c>
      <c r="H18" s="7" t="s">
        <v>84</v>
      </c>
      <c r="I18" s="7"/>
      <c r="J18" s="7"/>
    </row>
    <row r="19" spans="1:10" ht="184.8">
      <c r="A19" s="7">
        <v>18</v>
      </c>
      <c r="B19" s="8" t="s">
        <v>106</v>
      </c>
      <c r="C19" s="9" t="s">
        <v>0</v>
      </c>
      <c r="D19" s="8" t="s">
        <v>107</v>
      </c>
      <c r="E19" s="8" t="s">
        <v>108</v>
      </c>
      <c r="F19" s="10" t="s">
        <v>109</v>
      </c>
      <c r="G19" s="8" t="s">
        <v>110</v>
      </c>
      <c r="H19" s="7" t="s">
        <v>111</v>
      </c>
      <c r="I19" s="7"/>
      <c r="J19" s="7"/>
    </row>
    <row r="20" spans="1:10" ht="409.6">
      <c r="A20" s="7">
        <v>19</v>
      </c>
      <c r="B20" s="8" t="s">
        <v>112</v>
      </c>
      <c r="C20" s="10" t="s">
        <v>0</v>
      </c>
      <c r="D20" s="8" t="s">
        <v>113</v>
      </c>
      <c r="E20" s="8" t="s">
        <v>114</v>
      </c>
      <c r="F20" s="10" t="s">
        <v>115</v>
      </c>
      <c r="G20" s="8" t="s">
        <v>116</v>
      </c>
      <c r="H20" s="7" t="s">
        <v>117</v>
      </c>
      <c r="I20" s="7" t="s">
        <v>23</v>
      </c>
      <c r="J20" s="7"/>
    </row>
    <row r="21" spans="1:10" ht="248.4">
      <c r="A21" s="7">
        <v>20</v>
      </c>
      <c r="B21" s="8" t="s">
        <v>118</v>
      </c>
      <c r="C21" s="9" t="s">
        <v>0</v>
      </c>
      <c r="D21" s="8" t="s">
        <v>119</v>
      </c>
      <c r="E21" s="10" t="s">
        <v>120</v>
      </c>
      <c r="F21" s="10" t="s">
        <v>121</v>
      </c>
      <c r="G21" s="8" t="s">
        <v>122</v>
      </c>
      <c r="H21" s="7" t="s">
        <v>123</v>
      </c>
      <c r="I21" s="7"/>
      <c r="J21" s="7"/>
    </row>
    <row r="22" spans="1:10" ht="248.4">
      <c r="A22" s="7">
        <v>21</v>
      </c>
      <c r="B22" s="8" t="s">
        <v>124</v>
      </c>
      <c r="C22" s="9" t="s">
        <v>0</v>
      </c>
      <c r="D22" s="8" t="s">
        <v>125</v>
      </c>
      <c r="E22" s="8" t="s">
        <v>126</v>
      </c>
      <c r="F22" s="10" t="s">
        <v>127</v>
      </c>
      <c r="G22" s="8" t="s">
        <v>128</v>
      </c>
      <c r="H22" s="7" t="s">
        <v>129</v>
      </c>
      <c r="I22" s="7"/>
      <c r="J22" s="7"/>
    </row>
    <row r="23" spans="1:10" ht="220.8">
      <c r="A23" s="7">
        <v>22</v>
      </c>
      <c r="B23" s="8" t="s">
        <v>130</v>
      </c>
      <c r="C23" s="9" t="s">
        <v>0</v>
      </c>
      <c r="D23" s="8" t="s">
        <v>131</v>
      </c>
      <c r="E23" s="8" t="s">
        <v>132</v>
      </c>
      <c r="F23" s="10" t="s">
        <v>133</v>
      </c>
      <c r="G23" s="8" t="s">
        <v>134</v>
      </c>
      <c r="H23" s="7" t="s">
        <v>123</v>
      </c>
      <c r="I23" s="7" t="s">
        <v>23</v>
      </c>
      <c r="J23" s="7"/>
    </row>
    <row r="24" spans="1:10" ht="105.6">
      <c r="A24" s="7">
        <v>23</v>
      </c>
      <c r="B24" s="8" t="s">
        <v>135</v>
      </c>
      <c r="C24" s="9" t="s">
        <v>0</v>
      </c>
      <c r="D24" s="8" t="s">
        <v>136</v>
      </c>
      <c r="E24" s="10" t="s">
        <v>137</v>
      </c>
      <c r="F24" s="10" t="s">
        <v>138</v>
      </c>
      <c r="G24" s="8"/>
      <c r="H24" s="7" t="s">
        <v>139</v>
      </c>
      <c r="I24" s="7"/>
      <c r="J24" s="7"/>
    </row>
    <row r="25" spans="1:10" ht="132">
      <c r="A25" s="7">
        <v>24</v>
      </c>
      <c r="B25" s="8" t="s">
        <v>140</v>
      </c>
      <c r="C25" s="9" t="s">
        <v>0</v>
      </c>
      <c r="D25" s="8" t="s">
        <v>141</v>
      </c>
      <c r="E25" s="8" t="s">
        <v>142</v>
      </c>
      <c r="F25" s="10" t="s">
        <v>143</v>
      </c>
      <c r="G25" s="8"/>
      <c r="H25" s="7" t="s">
        <v>139</v>
      </c>
      <c r="I25" s="7"/>
      <c r="J25" s="7"/>
    </row>
    <row r="26" spans="1:10" ht="171.6">
      <c r="A26" s="7">
        <v>25</v>
      </c>
      <c r="B26" s="8" t="s">
        <v>144</v>
      </c>
      <c r="C26" s="9" t="s">
        <v>0</v>
      </c>
      <c r="D26" s="10" t="s">
        <v>145</v>
      </c>
      <c r="E26" s="8" t="s">
        <v>146</v>
      </c>
      <c r="F26" s="10" t="s">
        <v>147</v>
      </c>
      <c r="G26" s="8"/>
      <c r="H26" s="7" t="s">
        <v>139</v>
      </c>
      <c r="I26" s="7"/>
      <c r="J26" s="7"/>
    </row>
    <row r="27" spans="1:10" ht="330">
      <c r="A27" s="7">
        <v>26</v>
      </c>
      <c r="B27" s="8" t="s">
        <v>148</v>
      </c>
      <c r="C27" s="9" t="s">
        <v>0</v>
      </c>
      <c r="D27" s="8" t="s">
        <v>149</v>
      </c>
      <c r="E27" s="8" t="s">
        <v>150</v>
      </c>
      <c r="F27" s="10" t="s">
        <v>151</v>
      </c>
      <c r="G27" s="8"/>
      <c r="H27" s="7" t="s">
        <v>139</v>
      </c>
      <c r="I27" s="7"/>
      <c r="J27" s="7"/>
    </row>
    <row r="28" spans="1:10" ht="82.8">
      <c r="A28" s="7">
        <v>27</v>
      </c>
      <c r="B28" s="8" t="s">
        <v>152</v>
      </c>
      <c r="C28" s="9" t="s">
        <v>2</v>
      </c>
      <c r="D28" s="10" t="s">
        <v>153</v>
      </c>
      <c r="E28" s="8" t="s">
        <v>154</v>
      </c>
      <c r="F28" s="8"/>
      <c r="G28" s="8" t="s">
        <v>155</v>
      </c>
      <c r="H28" s="7" t="s">
        <v>156</v>
      </c>
      <c r="I28" s="7" t="s">
        <v>23</v>
      </c>
      <c r="J28" s="7"/>
    </row>
    <row r="29" spans="1:10" ht="138">
      <c r="A29" s="7">
        <v>28</v>
      </c>
      <c r="B29" s="8" t="s">
        <v>157</v>
      </c>
      <c r="C29" s="9" t="s">
        <v>0</v>
      </c>
      <c r="D29" s="8" t="s">
        <v>158</v>
      </c>
      <c r="E29" s="10" t="s">
        <v>159</v>
      </c>
      <c r="F29" s="10" t="s">
        <v>160</v>
      </c>
      <c r="G29" s="8"/>
      <c r="H29" s="7" t="s">
        <v>156</v>
      </c>
      <c r="I29" s="7"/>
      <c r="J29" s="7"/>
    </row>
    <row r="30" spans="1:10" ht="96.6">
      <c r="A30" s="7">
        <v>29</v>
      </c>
      <c r="B30" s="8" t="s">
        <v>161</v>
      </c>
      <c r="C30" s="9" t="s">
        <v>0</v>
      </c>
      <c r="D30" s="10" t="s">
        <v>162</v>
      </c>
      <c r="E30" s="8" t="s">
        <v>163</v>
      </c>
      <c r="F30" s="10" t="s">
        <v>164</v>
      </c>
      <c r="G30" s="8" t="s">
        <v>165</v>
      </c>
      <c r="H30" s="7" t="s">
        <v>22</v>
      </c>
      <c r="I30" s="7" t="s">
        <v>35</v>
      </c>
      <c r="J30" s="7" t="s">
        <v>166</v>
      </c>
    </row>
    <row r="31" spans="1:10" ht="69">
      <c r="A31" s="7">
        <v>30</v>
      </c>
      <c r="B31" s="8" t="s">
        <v>167</v>
      </c>
      <c r="C31" s="9" t="s">
        <v>0</v>
      </c>
      <c r="D31" s="10" t="s">
        <v>162</v>
      </c>
      <c r="E31" s="8" t="s">
        <v>163</v>
      </c>
      <c r="F31" s="10" t="s">
        <v>164</v>
      </c>
      <c r="G31" s="8" t="s">
        <v>168</v>
      </c>
      <c r="H31" s="7" t="s">
        <v>22</v>
      </c>
      <c r="I31" s="7" t="s">
        <v>35</v>
      </c>
      <c r="J31" s="7" t="s">
        <v>166</v>
      </c>
    </row>
    <row r="32" spans="1:10" ht="165.6">
      <c r="A32" s="7">
        <v>31</v>
      </c>
      <c r="B32" s="8" t="s">
        <v>169</v>
      </c>
      <c r="C32" s="9" t="s">
        <v>0</v>
      </c>
      <c r="D32" s="8" t="s">
        <v>170</v>
      </c>
      <c r="E32" s="10" t="s">
        <v>171</v>
      </c>
      <c r="F32" s="10" t="s">
        <v>172</v>
      </c>
      <c r="G32" s="8" t="s">
        <v>173</v>
      </c>
      <c r="H32" s="7" t="s">
        <v>123</v>
      </c>
      <c r="I32" s="7" t="s">
        <v>23</v>
      </c>
      <c r="J32" s="7"/>
    </row>
    <row r="33" spans="1:10" ht="303.60000000000002">
      <c r="A33" s="7">
        <v>32</v>
      </c>
      <c r="B33" s="8" t="s">
        <v>174</v>
      </c>
      <c r="C33" s="9" t="s">
        <v>0</v>
      </c>
      <c r="D33" s="11" t="s">
        <v>175</v>
      </c>
      <c r="E33" s="11" t="s">
        <v>176</v>
      </c>
      <c r="F33" s="12" t="s">
        <v>177</v>
      </c>
      <c r="G33" s="13" t="s">
        <v>178</v>
      </c>
      <c r="H33" s="7" t="s">
        <v>179</v>
      </c>
      <c r="I33" s="7" t="s">
        <v>23</v>
      </c>
      <c r="J33" s="7"/>
    </row>
    <row r="34" spans="1:10" ht="171.6">
      <c r="A34" s="7">
        <v>33</v>
      </c>
      <c r="B34" s="8" t="s">
        <v>180</v>
      </c>
      <c r="C34" s="9" t="s">
        <v>0</v>
      </c>
      <c r="D34" s="8" t="s">
        <v>181</v>
      </c>
      <c r="E34" s="8" t="s">
        <v>182</v>
      </c>
      <c r="F34" s="10" t="s">
        <v>183</v>
      </c>
      <c r="G34" s="8" t="s">
        <v>184</v>
      </c>
      <c r="H34" s="7" t="s">
        <v>22</v>
      </c>
      <c r="I34" s="7" t="s">
        <v>23</v>
      </c>
      <c r="J34" s="7"/>
    </row>
    <row r="35" spans="1:10" ht="198">
      <c r="A35" s="7">
        <v>34</v>
      </c>
      <c r="B35" s="8" t="s">
        <v>185</v>
      </c>
      <c r="C35" s="9" t="s">
        <v>0</v>
      </c>
      <c r="D35" s="8" t="s">
        <v>186</v>
      </c>
      <c r="E35" s="8" t="s">
        <v>187</v>
      </c>
      <c r="F35" s="10" t="s">
        <v>188</v>
      </c>
      <c r="G35" s="8" t="s">
        <v>189</v>
      </c>
      <c r="H35" s="7" t="s">
        <v>129</v>
      </c>
      <c r="I35" s="7"/>
      <c r="J35" s="7"/>
    </row>
    <row r="36" spans="1:10" ht="316.8">
      <c r="A36" s="7">
        <v>35</v>
      </c>
      <c r="B36" s="8" t="s">
        <v>190</v>
      </c>
      <c r="C36" s="9" t="s">
        <v>0</v>
      </c>
      <c r="D36" s="8" t="s">
        <v>191</v>
      </c>
      <c r="E36" s="8" t="s">
        <v>192</v>
      </c>
      <c r="F36" s="10" t="s">
        <v>193</v>
      </c>
      <c r="G36" s="8" t="s">
        <v>194</v>
      </c>
      <c r="H36" s="7" t="s">
        <v>22</v>
      </c>
      <c r="I36" s="7" t="s">
        <v>23</v>
      </c>
      <c r="J36" s="7"/>
    </row>
    <row r="37" spans="1:10" ht="211.2">
      <c r="A37" s="7">
        <v>36</v>
      </c>
      <c r="B37" s="8" t="s">
        <v>195</v>
      </c>
      <c r="C37" s="10" t="s">
        <v>0</v>
      </c>
      <c r="D37" s="8" t="s">
        <v>196</v>
      </c>
      <c r="E37" s="10" t="s">
        <v>197</v>
      </c>
      <c r="F37" s="10" t="s">
        <v>198</v>
      </c>
      <c r="G37" s="8" t="s">
        <v>199</v>
      </c>
      <c r="H37" s="7" t="s">
        <v>29</v>
      </c>
      <c r="I37" s="7"/>
      <c r="J37" s="7"/>
    </row>
    <row r="38" spans="1:10" ht="118.8">
      <c r="A38" s="7">
        <v>37</v>
      </c>
      <c r="B38" s="8" t="s">
        <v>200</v>
      </c>
      <c r="C38" s="9" t="s">
        <v>0</v>
      </c>
      <c r="D38" s="10" t="s">
        <v>201</v>
      </c>
      <c r="E38" s="8" t="s">
        <v>202</v>
      </c>
      <c r="F38" s="10" t="s">
        <v>203</v>
      </c>
      <c r="G38" s="8" t="s">
        <v>204</v>
      </c>
      <c r="H38" s="7" t="s">
        <v>29</v>
      </c>
      <c r="I38" s="7"/>
      <c r="J38" s="7"/>
    </row>
    <row r="39" spans="1:10" ht="165.6">
      <c r="A39" s="7">
        <v>38</v>
      </c>
      <c r="B39" s="8" t="s">
        <v>205</v>
      </c>
      <c r="C39" s="9" t="s">
        <v>0</v>
      </c>
      <c r="D39" s="10" t="s">
        <v>206</v>
      </c>
      <c r="E39" s="8" t="s">
        <v>207</v>
      </c>
      <c r="F39" s="11"/>
      <c r="G39" s="11" t="s">
        <v>208</v>
      </c>
      <c r="H39" s="7" t="s">
        <v>179</v>
      </c>
      <c r="I39" s="7" t="s">
        <v>23</v>
      </c>
      <c r="J39" s="7"/>
    </row>
    <row r="40" spans="1:10" ht="382.8">
      <c r="A40" s="7">
        <v>39</v>
      </c>
      <c r="B40" s="8" t="s">
        <v>209</v>
      </c>
      <c r="C40" s="9" t="s">
        <v>0</v>
      </c>
      <c r="D40" s="8" t="s">
        <v>210</v>
      </c>
      <c r="E40" s="8" t="s">
        <v>211</v>
      </c>
      <c r="F40" s="10" t="s">
        <v>212</v>
      </c>
      <c r="G40" s="8" t="s">
        <v>213</v>
      </c>
      <c r="H40" s="7" t="s">
        <v>214</v>
      </c>
      <c r="I40" s="7"/>
      <c r="J40" s="7"/>
    </row>
    <row r="41" spans="1:10" ht="409.2">
      <c r="A41" s="7">
        <v>40</v>
      </c>
      <c r="B41" s="8" t="s">
        <v>215</v>
      </c>
      <c r="C41" s="9" t="s">
        <v>0</v>
      </c>
      <c r="D41" s="8" t="s">
        <v>216</v>
      </c>
      <c r="E41" s="8" t="s">
        <v>217</v>
      </c>
      <c r="F41" s="10" t="s">
        <v>218</v>
      </c>
      <c r="G41" s="8" t="s">
        <v>213</v>
      </c>
      <c r="H41" s="7" t="s">
        <v>214</v>
      </c>
      <c r="I41" s="7"/>
      <c r="J41" s="7"/>
    </row>
    <row r="42" spans="1:10" ht="82.8">
      <c r="A42" s="7">
        <v>41</v>
      </c>
      <c r="B42" s="8" t="s">
        <v>219</v>
      </c>
      <c r="C42" s="9" t="s">
        <v>1</v>
      </c>
      <c r="D42" s="10" t="s">
        <v>220</v>
      </c>
      <c r="E42" s="8" t="s">
        <v>221</v>
      </c>
      <c r="F42" s="10" t="s">
        <v>222</v>
      </c>
      <c r="G42" s="8" t="s">
        <v>213</v>
      </c>
      <c r="H42" s="7" t="s">
        <v>214</v>
      </c>
      <c r="I42" s="7"/>
      <c r="J42" s="7"/>
    </row>
    <row r="43" spans="1:10" ht="151.80000000000001">
      <c r="A43" s="7">
        <v>42</v>
      </c>
      <c r="B43" s="8" t="s">
        <v>223</v>
      </c>
      <c r="C43" s="9" t="s">
        <v>0</v>
      </c>
      <c r="D43" s="10" t="s">
        <v>224</v>
      </c>
      <c r="E43" s="10" t="s">
        <v>225</v>
      </c>
      <c r="F43" s="8"/>
      <c r="G43" s="8" t="s">
        <v>213</v>
      </c>
      <c r="H43" s="7" t="s">
        <v>214</v>
      </c>
      <c r="I43" s="7"/>
      <c r="J43" s="7"/>
    </row>
    <row r="44" spans="1:10" ht="409.6">
      <c r="A44" s="7">
        <v>43</v>
      </c>
      <c r="B44" s="8" t="s">
        <v>226</v>
      </c>
      <c r="C44" s="9" t="s">
        <v>0</v>
      </c>
      <c r="D44" s="8" t="s">
        <v>220</v>
      </c>
      <c r="E44" s="8" t="s">
        <v>227</v>
      </c>
      <c r="F44" s="10" t="s">
        <v>228</v>
      </c>
      <c r="G44" s="8" t="s">
        <v>213</v>
      </c>
      <c r="H44" s="7" t="s">
        <v>214</v>
      </c>
      <c r="I44" s="7"/>
      <c r="J44" s="7"/>
    </row>
    <row r="45" spans="1:10" ht="184.8">
      <c r="A45" s="7">
        <v>44</v>
      </c>
      <c r="B45" s="8" t="s">
        <v>229</v>
      </c>
      <c r="C45" s="10" t="s">
        <v>0</v>
      </c>
      <c r="D45" s="8" t="s">
        <v>230</v>
      </c>
      <c r="E45" s="8" t="s">
        <v>231</v>
      </c>
      <c r="F45" s="10" t="s">
        <v>232</v>
      </c>
      <c r="G45" s="8" t="s">
        <v>233</v>
      </c>
      <c r="H45" s="7" t="s">
        <v>123</v>
      </c>
      <c r="I45" s="7" t="s">
        <v>23</v>
      </c>
      <c r="J45" s="7"/>
    </row>
    <row r="46" spans="1:10" ht="184.8">
      <c r="A46" s="7">
        <v>45</v>
      </c>
      <c r="B46" s="8" t="s">
        <v>234</v>
      </c>
      <c r="C46" s="10" t="s">
        <v>0</v>
      </c>
      <c r="D46" s="10" t="s">
        <v>235</v>
      </c>
      <c r="E46" s="8" t="s">
        <v>236</v>
      </c>
      <c r="F46" s="10" t="s">
        <v>237</v>
      </c>
      <c r="G46" s="8" t="s">
        <v>238</v>
      </c>
      <c r="H46" s="7" t="s">
        <v>123</v>
      </c>
      <c r="I46" s="7" t="s">
        <v>23</v>
      </c>
      <c r="J46" s="7"/>
    </row>
    <row r="47" spans="1:10" ht="118.8">
      <c r="A47" s="7">
        <v>46</v>
      </c>
      <c r="B47" s="8" t="s">
        <v>239</v>
      </c>
      <c r="C47" s="10" t="s">
        <v>0</v>
      </c>
      <c r="D47" s="8" t="s">
        <v>240</v>
      </c>
      <c r="E47" s="8" t="s">
        <v>241</v>
      </c>
      <c r="F47" s="10" t="s">
        <v>242</v>
      </c>
      <c r="G47" s="8" t="s">
        <v>243</v>
      </c>
      <c r="H47" s="7" t="s">
        <v>123</v>
      </c>
      <c r="I47" s="7"/>
      <c r="J47" s="7"/>
    </row>
    <row r="48" spans="1:10" ht="138">
      <c r="A48" s="7">
        <v>47</v>
      </c>
      <c r="B48" s="8" t="s">
        <v>244</v>
      </c>
      <c r="C48" s="10" t="s">
        <v>0</v>
      </c>
      <c r="D48" s="8" t="s">
        <v>245</v>
      </c>
      <c r="E48" s="8" t="s">
        <v>246</v>
      </c>
      <c r="F48" s="10" t="s">
        <v>247</v>
      </c>
      <c r="G48" s="8" t="s">
        <v>248</v>
      </c>
      <c r="H48" s="7" t="s">
        <v>123</v>
      </c>
      <c r="I48" s="7" t="s">
        <v>23</v>
      </c>
      <c r="J48" s="7"/>
    </row>
    <row r="49" spans="1:10" ht="171.6">
      <c r="A49" s="7">
        <v>48</v>
      </c>
      <c r="B49" s="8" t="s">
        <v>249</v>
      </c>
      <c r="C49" s="10" t="s">
        <v>0</v>
      </c>
      <c r="D49" s="8" t="s">
        <v>250</v>
      </c>
      <c r="E49" s="8" t="s">
        <v>251</v>
      </c>
      <c r="F49" s="10" t="s">
        <v>252</v>
      </c>
      <c r="G49" s="8" t="s">
        <v>253</v>
      </c>
      <c r="H49" s="7" t="s">
        <v>254</v>
      </c>
      <c r="I49" s="7" t="s">
        <v>23</v>
      </c>
      <c r="J49" s="7"/>
    </row>
    <row r="50" spans="1:10" ht="138">
      <c r="A50" s="7">
        <v>49</v>
      </c>
      <c r="B50" s="8" t="s">
        <v>255</v>
      </c>
      <c r="C50" s="10" t="s">
        <v>0</v>
      </c>
      <c r="D50" s="8" t="s">
        <v>256</v>
      </c>
      <c r="E50" s="8" t="s">
        <v>257</v>
      </c>
      <c r="F50" s="10" t="s">
        <v>258</v>
      </c>
      <c r="G50" s="8" t="s">
        <v>259</v>
      </c>
      <c r="H50" s="7" t="s">
        <v>123</v>
      </c>
      <c r="I50" s="7" t="s">
        <v>23</v>
      </c>
      <c r="J50" s="7"/>
    </row>
    <row r="51" spans="1:10" ht="138">
      <c r="A51" s="7">
        <v>50</v>
      </c>
      <c r="B51" s="8" t="s">
        <v>260</v>
      </c>
      <c r="C51" s="10" t="s">
        <v>0</v>
      </c>
      <c r="D51" s="8" t="s">
        <v>261</v>
      </c>
      <c r="E51" s="10" t="s">
        <v>262</v>
      </c>
      <c r="F51" s="10" t="s">
        <v>258</v>
      </c>
      <c r="G51" s="8" t="s">
        <v>248</v>
      </c>
      <c r="H51" s="7" t="s">
        <v>123</v>
      </c>
      <c r="I51" s="7" t="s">
        <v>23</v>
      </c>
      <c r="J51" s="7"/>
    </row>
    <row r="52" spans="1:10" ht="303.60000000000002">
      <c r="A52" s="7">
        <v>51</v>
      </c>
      <c r="B52" s="8" t="s">
        <v>263</v>
      </c>
      <c r="C52" s="10" t="s">
        <v>0</v>
      </c>
      <c r="D52" s="8" t="s">
        <v>264</v>
      </c>
      <c r="E52" s="8" t="s">
        <v>265</v>
      </c>
      <c r="F52" s="10" t="s">
        <v>266</v>
      </c>
      <c r="G52" s="8" t="s">
        <v>267</v>
      </c>
      <c r="H52" s="7" t="s">
        <v>22</v>
      </c>
      <c r="I52" s="7" t="s">
        <v>23</v>
      </c>
      <c r="J52" s="7"/>
    </row>
    <row r="53" spans="1:10" ht="124.2">
      <c r="A53" s="7">
        <v>52</v>
      </c>
      <c r="B53" s="8" t="s">
        <v>268</v>
      </c>
      <c r="C53" s="14" t="s">
        <v>0</v>
      </c>
      <c r="D53" s="15" t="s">
        <v>269</v>
      </c>
      <c r="E53" s="10" t="s">
        <v>270</v>
      </c>
      <c r="F53" s="10" t="s">
        <v>271</v>
      </c>
      <c r="G53" s="8" t="s">
        <v>272</v>
      </c>
      <c r="H53" s="7" t="s">
        <v>22</v>
      </c>
      <c r="I53" s="7" t="s">
        <v>23</v>
      </c>
      <c r="J53" s="7"/>
    </row>
    <row r="54" spans="1:10" ht="290.39999999999998">
      <c r="A54" s="7">
        <v>53</v>
      </c>
      <c r="B54" s="8" t="s">
        <v>273</v>
      </c>
      <c r="C54" s="10" t="s">
        <v>0</v>
      </c>
      <c r="D54" s="16" t="s">
        <v>274</v>
      </c>
      <c r="E54" s="16" t="s">
        <v>275</v>
      </c>
      <c r="F54" s="10" t="s">
        <v>276</v>
      </c>
      <c r="G54" s="8"/>
      <c r="H54" s="7"/>
      <c r="I54" s="7"/>
      <c r="J54" s="7"/>
    </row>
    <row r="55" spans="1:10" ht="211.2">
      <c r="A55" s="7">
        <v>54</v>
      </c>
      <c r="B55" s="8" t="s">
        <v>277</v>
      </c>
      <c r="C55" s="10" t="s">
        <v>0</v>
      </c>
      <c r="D55" s="8" t="s">
        <v>278</v>
      </c>
      <c r="E55" s="10" t="s">
        <v>279</v>
      </c>
      <c r="F55" s="10" t="s">
        <v>280</v>
      </c>
      <c r="G55" s="8" t="s">
        <v>281</v>
      </c>
      <c r="H55" s="7" t="s">
        <v>29</v>
      </c>
      <c r="I55" s="7"/>
      <c r="J55" s="7"/>
    </row>
    <row r="56" spans="1:10" ht="105.6">
      <c r="A56" s="7">
        <v>55</v>
      </c>
      <c r="B56" s="8" t="s">
        <v>282</v>
      </c>
      <c r="C56" s="10" t="s">
        <v>0</v>
      </c>
      <c r="D56" s="8" t="s">
        <v>283</v>
      </c>
      <c r="E56" s="8" t="s">
        <v>284</v>
      </c>
      <c r="F56" s="10" t="s">
        <v>285</v>
      </c>
      <c r="G56" s="8" t="s">
        <v>286</v>
      </c>
      <c r="H56" s="7" t="s">
        <v>29</v>
      </c>
      <c r="I56" s="7"/>
      <c r="J56" s="7"/>
    </row>
    <row r="57" spans="1:10" ht="79.2">
      <c r="A57" s="7">
        <v>56</v>
      </c>
      <c r="B57" s="10" t="s">
        <v>287</v>
      </c>
      <c r="C57" s="10" t="s">
        <v>1</v>
      </c>
      <c r="D57" s="8"/>
      <c r="E57" s="8"/>
      <c r="F57" s="10" t="s">
        <v>288</v>
      </c>
      <c r="G57" s="8" t="s">
        <v>289</v>
      </c>
      <c r="H57" s="7" t="s">
        <v>289</v>
      </c>
      <c r="I57" s="7"/>
      <c r="J57" s="7"/>
    </row>
    <row r="58" spans="1:10" ht="118.8">
      <c r="A58" s="7">
        <v>57</v>
      </c>
      <c r="B58" s="8" t="s">
        <v>290</v>
      </c>
      <c r="C58" s="10" t="s">
        <v>0</v>
      </c>
      <c r="D58" s="10" t="s">
        <v>291</v>
      </c>
      <c r="E58" s="8" t="s">
        <v>292</v>
      </c>
      <c r="F58" s="10" t="s">
        <v>293</v>
      </c>
      <c r="G58" s="8" t="s">
        <v>213</v>
      </c>
      <c r="H58" s="7" t="s">
        <v>214</v>
      </c>
      <c r="I58" s="7"/>
      <c r="J58" s="7"/>
    </row>
    <row r="59" spans="1:10" ht="41.4">
      <c r="A59" s="7">
        <v>58</v>
      </c>
      <c r="B59" s="8" t="s">
        <v>294</v>
      </c>
      <c r="C59" s="10" t="s">
        <v>0</v>
      </c>
      <c r="D59" s="16" t="s">
        <v>295</v>
      </c>
      <c r="E59" s="16" t="s">
        <v>296</v>
      </c>
      <c r="F59" s="10" t="s">
        <v>297</v>
      </c>
      <c r="G59" s="8"/>
      <c r="H59" s="7" t="s">
        <v>298</v>
      </c>
      <c r="I59" s="7"/>
      <c r="J59" s="7"/>
    </row>
    <row r="60" spans="1:10" ht="237.6">
      <c r="A60" s="7">
        <v>59</v>
      </c>
      <c r="B60" s="8" t="s">
        <v>299</v>
      </c>
      <c r="C60" s="10" t="s">
        <v>0</v>
      </c>
      <c r="D60" s="8" t="s">
        <v>300</v>
      </c>
      <c r="E60" s="11" t="s">
        <v>301</v>
      </c>
      <c r="F60" s="10" t="s">
        <v>302</v>
      </c>
      <c r="G60" s="8" t="s">
        <v>303</v>
      </c>
      <c r="H60" s="7" t="s">
        <v>304</v>
      </c>
      <c r="I60" s="7" t="s">
        <v>23</v>
      </c>
      <c r="J60" s="7"/>
    </row>
    <row r="61" spans="1:10" ht="198">
      <c r="A61" s="7">
        <v>60</v>
      </c>
      <c r="B61" s="8" t="s">
        <v>305</v>
      </c>
      <c r="C61" s="10" t="s">
        <v>0</v>
      </c>
      <c r="D61" s="8" t="s">
        <v>306</v>
      </c>
      <c r="E61" s="11" t="s">
        <v>307</v>
      </c>
      <c r="F61" s="10" t="s">
        <v>308</v>
      </c>
      <c r="G61" s="8" t="s">
        <v>309</v>
      </c>
      <c r="H61" s="7" t="s">
        <v>22</v>
      </c>
      <c r="I61" s="7" t="s">
        <v>23</v>
      </c>
      <c r="J61" s="7"/>
    </row>
    <row r="62" spans="1:10" ht="317.39999999999998">
      <c r="A62" s="7">
        <v>61</v>
      </c>
      <c r="B62" s="8" t="s">
        <v>310</v>
      </c>
      <c r="C62" s="10" t="s">
        <v>0</v>
      </c>
      <c r="D62" s="8" t="s">
        <v>311</v>
      </c>
      <c r="E62" s="10" t="s">
        <v>312</v>
      </c>
      <c r="F62" s="10" t="s">
        <v>313</v>
      </c>
      <c r="G62" s="8" t="s">
        <v>314</v>
      </c>
      <c r="H62" s="7" t="s">
        <v>315</v>
      </c>
      <c r="I62" s="7"/>
      <c r="J62" s="7"/>
    </row>
    <row r="63" spans="1:10" ht="248.4">
      <c r="A63" s="7">
        <v>62</v>
      </c>
      <c r="B63" s="8" t="s">
        <v>316</v>
      </c>
      <c r="C63" s="10" t="s">
        <v>0</v>
      </c>
      <c r="D63" s="8" t="s">
        <v>317</v>
      </c>
      <c r="E63" s="8" t="s">
        <v>318</v>
      </c>
      <c r="F63" s="10" t="s">
        <v>313</v>
      </c>
      <c r="G63" s="8" t="s">
        <v>319</v>
      </c>
      <c r="H63" s="7" t="s">
        <v>320</v>
      </c>
      <c r="I63" s="7"/>
      <c r="J63" s="7"/>
    </row>
    <row r="64" spans="1:10" ht="198">
      <c r="A64" s="7">
        <v>63</v>
      </c>
      <c r="B64" s="8" t="s">
        <v>321</v>
      </c>
      <c r="C64" s="10" t="s">
        <v>0</v>
      </c>
      <c r="D64" s="10" t="s">
        <v>322</v>
      </c>
      <c r="E64" s="8" t="s">
        <v>323</v>
      </c>
      <c r="F64" s="10" t="s">
        <v>324</v>
      </c>
      <c r="G64" s="8" t="s">
        <v>325</v>
      </c>
      <c r="H64" s="7" t="s">
        <v>320</v>
      </c>
      <c r="I64" s="7"/>
      <c r="J64" s="7"/>
    </row>
    <row r="65" spans="1:10" ht="165.6">
      <c r="A65" s="7">
        <v>64</v>
      </c>
      <c r="B65" s="8" t="s">
        <v>326</v>
      </c>
      <c r="C65" s="10" t="s">
        <v>0</v>
      </c>
      <c r="D65" s="16" t="s">
        <v>327</v>
      </c>
      <c r="E65" s="16" t="s">
        <v>328</v>
      </c>
      <c r="F65" s="10" t="s">
        <v>329</v>
      </c>
      <c r="G65" s="8"/>
      <c r="H65" s="7"/>
      <c r="I65" s="7"/>
      <c r="J65" s="7"/>
    </row>
    <row r="66" spans="1:10" ht="79.2">
      <c r="A66" s="7">
        <v>65</v>
      </c>
      <c r="B66" s="8" t="s">
        <v>330</v>
      </c>
      <c r="C66" s="10" t="s">
        <v>2</v>
      </c>
      <c r="D66" s="10" t="s">
        <v>331</v>
      </c>
      <c r="E66" s="8" t="s">
        <v>332</v>
      </c>
      <c r="F66" s="8"/>
      <c r="G66" s="8" t="s">
        <v>333</v>
      </c>
      <c r="H66" s="7" t="s">
        <v>22</v>
      </c>
      <c r="I66" s="7" t="s">
        <v>23</v>
      </c>
      <c r="J66" s="7"/>
    </row>
    <row r="67" spans="1:10" ht="171.6">
      <c r="A67" s="7">
        <v>66</v>
      </c>
      <c r="B67" s="8" t="s">
        <v>334</v>
      </c>
      <c r="C67" s="10" t="s">
        <v>0</v>
      </c>
      <c r="D67" s="8" t="s">
        <v>335</v>
      </c>
      <c r="E67" s="8" t="s">
        <v>336</v>
      </c>
      <c r="F67" s="10" t="s">
        <v>337</v>
      </c>
      <c r="G67" s="8" t="s">
        <v>338</v>
      </c>
      <c r="H67" s="7" t="s">
        <v>22</v>
      </c>
      <c r="I67" s="7" t="s">
        <v>23</v>
      </c>
      <c r="J67" s="7"/>
    </row>
    <row r="68" spans="1:10" ht="55.2">
      <c r="A68" s="7">
        <v>67</v>
      </c>
      <c r="B68" s="8" t="s">
        <v>339</v>
      </c>
      <c r="C68" s="10" t="s">
        <v>0</v>
      </c>
      <c r="D68" s="16" t="s">
        <v>340</v>
      </c>
      <c r="E68" s="16" t="s">
        <v>341</v>
      </c>
      <c r="F68" s="10" t="s">
        <v>342</v>
      </c>
      <c r="G68" s="8" t="s">
        <v>343</v>
      </c>
      <c r="H68" s="7" t="s">
        <v>22</v>
      </c>
      <c r="I68" s="7"/>
      <c r="J68" s="7"/>
    </row>
    <row r="69" spans="1:10" ht="211.2">
      <c r="A69" s="7">
        <v>68</v>
      </c>
      <c r="B69" s="8" t="s">
        <v>344</v>
      </c>
      <c r="C69" s="10" t="s">
        <v>0</v>
      </c>
      <c r="D69" s="17" t="s">
        <v>345</v>
      </c>
      <c r="E69" s="16" t="s">
        <v>346</v>
      </c>
      <c r="F69" s="10" t="s">
        <v>347</v>
      </c>
      <c r="G69" s="8" t="s">
        <v>348</v>
      </c>
      <c r="H69" s="7" t="s">
        <v>22</v>
      </c>
      <c r="I69" s="7"/>
      <c r="J69" s="7"/>
    </row>
    <row r="70" spans="1:10" ht="118.8">
      <c r="A70" s="7">
        <v>69</v>
      </c>
      <c r="B70" s="8" t="s">
        <v>349</v>
      </c>
      <c r="C70" s="10" t="s">
        <v>0</v>
      </c>
      <c r="D70" s="8" t="s">
        <v>350</v>
      </c>
      <c r="E70" s="10" t="s">
        <v>351</v>
      </c>
      <c r="F70" s="10" t="s">
        <v>352</v>
      </c>
      <c r="G70" s="8" t="s">
        <v>353</v>
      </c>
      <c r="H70" s="7" t="s">
        <v>22</v>
      </c>
      <c r="I70" s="7" t="s">
        <v>23</v>
      </c>
      <c r="J70" s="7"/>
    </row>
    <row r="71" spans="1:10" ht="55.2">
      <c r="A71" s="7">
        <v>70</v>
      </c>
      <c r="B71" s="8" t="s">
        <v>354</v>
      </c>
      <c r="C71" s="10" t="s">
        <v>2</v>
      </c>
      <c r="D71" s="8"/>
      <c r="E71" s="8"/>
      <c r="F71" s="10" t="s">
        <v>355</v>
      </c>
      <c r="G71" s="8"/>
      <c r="H71" s="7"/>
      <c r="I71" s="7"/>
      <c r="J71" s="7"/>
    </row>
    <row r="72" spans="1:10" ht="105.6">
      <c r="A72" s="7">
        <v>71</v>
      </c>
      <c r="B72" s="8" t="s">
        <v>356</v>
      </c>
      <c r="C72" s="10" t="s">
        <v>0</v>
      </c>
      <c r="D72" s="8" t="s">
        <v>357</v>
      </c>
      <c r="E72" s="8" t="s">
        <v>358</v>
      </c>
      <c r="F72" s="10" t="s">
        <v>359</v>
      </c>
      <c r="G72" s="8" t="s">
        <v>360</v>
      </c>
      <c r="H72" s="7" t="s">
        <v>22</v>
      </c>
      <c r="I72" s="7" t="s">
        <v>23</v>
      </c>
      <c r="J72" s="7"/>
    </row>
    <row r="73" spans="1:10" ht="165.6">
      <c r="A73" s="7">
        <v>72</v>
      </c>
      <c r="B73" s="8" t="s">
        <v>361</v>
      </c>
      <c r="C73" s="10" t="s">
        <v>0</v>
      </c>
      <c r="D73" s="8" t="s">
        <v>362</v>
      </c>
      <c r="E73" s="10" t="s">
        <v>363</v>
      </c>
      <c r="F73" s="10" t="s">
        <v>364</v>
      </c>
      <c r="G73" s="8" t="s">
        <v>365</v>
      </c>
      <c r="H73" s="7" t="s">
        <v>320</v>
      </c>
      <c r="I73" s="7"/>
      <c r="J73" s="7"/>
    </row>
    <row r="74" spans="1:10" ht="118.8">
      <c r="A74" s="7">
        <v>73</v>
      </c>
      <c r="B74" s="8" t="s">
        <v>366</v>
      </c>
      <c r="C74" s="10" t="s">
        <v>0</v>
      </c>
      <c r="D74" s="16" t="s">
        <v>367</v>
      </c>
      <c r="E74" s="16" t="s">
        <v>368</v>
      </c>
      <c r="F74" s="10" t="s">
        <v>369</v>
      </c>
      <c r="G74" s="8"/>
      <c r="H74" s="7" t="s">
        <v>320</v>
      </c>
      <c r="I74" s="7"/>
      <c r="J74" s="7"/>
    </row>
    <row r="75" spans="1:10" ht="250.8">
      <c r="A75" s="7">
        <v>74</v>
      </c>
      <c r="B75" s="8" t="s">
        <v>370</v>
      </c>
      <c r="C75" s="10" t="s">
        <v>0</v>
      </c>
      <c r="D75" s="10" t="s">
        <v>371</v>
      </c>
      <c r="E75" s="10" t="s">
        <v>372</v>
      </c>
      <c r="F75" s="10" t="s">
        <v>373</v>
      </c>
      <c r="G75" s="8"/>
      <c r="H75" s="7" t="s">
        <v>320</v>
      </c>
      <c r="I75" s="7"/>
      <c r="J75" s="7"/>
    </row>
    <row r="76" spans="1:10" ht="184.8">
      <c r="A76" s="7">
        <v>75</v>
      </c>
      <c r="B76" s="8" t="s">
        <v>374</v>
      </c>
      <c r="C76" s="10" t="s">
        <v>0</v>
      </c>
      <c r="D76" s="8" t="s">
        <v>375</v>
      </c>
      <c r="E76" s="8" t="s">
        <v>376</v>
      </c>
      <c r="F76" s="10" t="s">
        <v>377</v>
      </c>
      <c r="G76" s="8"/>
      <c r="H76" s="7" t="s">
        <v>320</v>
      </c>
      <c r="I76" s="7"/>
      <c r="J76" s="7"/>
    </row>
    <row r="77" spans="1:10" ht="66">
      <c r="A77" s="7">
        <v>76</v>
      </c>
      <c r="B77" s="10" t="s">
        <v>378</v>
      </c>
      <c r="C77" s="10" t="s">
        <v>2</v>
      </c>
      <c r="D77" s="8" t="s">
        <v>379</v>
      </c>
      <c r="E77" s="8" t="s">
        <v>380</v>
      </c>
      <c r="F77" s="10" t="s">
        <v>381</v>
      </c>
      <c r="G77" s="8"/>
      <c r="H77" s="7" t="s">
        <v>320</v>
      </c>
      <c r="I77" s="7"/>
      <c r="J77" s="7"/>
    </row>
    <row r="78" spans="1:10" ht="69">
      <c r="A78" s="7">
        <v>77</v>
      </c>
      <c r="B78" s="8" t="s">
        <v>382</v>
      </c>
      <c r="C78" s="10" t="s">
        <v>2</v>
      </c>
      <c r="D78" s="8" t="s">
        <v>379</v>
      </c>
      <c r="E78" s="8" t="s">
        <v>380</v>
      </c>
      <c r="F78" s="10" t="s">
        <v>381</v>
      </c>
      <c r="G78" s="8"/>
      <c r="H78" s="7" t="s">
        <v>320</v>
      </c>
      <c r="I78" s="7"/>
      <c r="J78" s="7"/>
    </row>
    <row r="79" spans="1:10" ht="264">
      <c r="A79" s="7">
        <v>78</v>
      </c>
      <c r="B79" s="8" t="s">
        <v>383</v>
      </c>
      <c r="C79" s="10" t="s">
        <v>0</v>
      </c>
      <c r="D79" s="8" t="s">
        <v>384</v>
      </c>
      <c r="E79" s="10" t="s">
        <v>385</v>
      </c>
      <c r="F79" s="10" t="s">
        <v>386</v>
      </c>
      <c r="G79" s="8"/>
      <c r="H79" s="7" t="s">
        <v>320</v>
      </c>
      <c r="I79" s="7"/>
      <c r="J79" s="7"/>
    </row>
    <row r="80" spans="1:10" ht="171.6">
      <c r="A80" s="7">
        <v>79</v>
      </c>
      <c r="B80" s="8" t="s">
        <v>387</v>
      </c>
      <c r="C80" s="10" t="s">
        <v>0</v>
      </c>
      <c r="D80" s="8" t="s">
        <v>388</v>
      </c>
      <c r="E80" s="8" t="s">
        <v>389</v>
      </c>
      <c r="F80" s="10" t="s">
        <v>390</v>
      </c>
      <c r="G80" s="8"/>
      <c r="H80" s="7" t="s">
        <v>320</v>
      </c>
      <c r="I80" s="7"/>
      <c r="J80" s="7"/>
    </row>
    <row r="81" spans="1:10" ht="184.8">
      <c r="A81" s="7">
        <v>80</v>
      </c>
      <c r="B81" s="8" t="s">
        <v>391</v>
      </c>
      <c r="C81" s="10" t="s">
        <v>0</v>
      </c>
      <c r="D81" s="10" t="s">
        <v>392</v>
      </c>
      <c r="E81" s="8" t="s">
        <v>393</v>
      </c>
      <c r="F81" s="10" t="s">
        <v>394</v>
      </c>
      <c r="G81" s="8"/>
      <c r="H81" s="7" t="s">
        <v>320</v>
      </c>
      <c r="I81" s="7"/>
      <c r="J81" s="7"/>
    </row>
    <row r="82" spans="1:10" ht="55.2">
      <c r="A82" s="7">
        <v>81</v>
      </c>
      <c r="B82" s="10" t="s">
        <v>395</v>
      </c>
      <c r="C82" s="10" t="s">
        <v>2</v>
      </c>
      <c r="D82" s="8" t="s">
        <v>379</v>
      </c>
      <c r="E82" s="8" t="s">
        <v>380</v>
      </c>
      <c r="F82" s="10" t="s">
        <v>396</v>
      </c>
      <c r="G82" s="8"/>
      <c r="H82" s="7" t="s">
        <v>320</v>
      </c>
      <c r="I82" s="7"/>
      <c r="J82" s="7"/>
    </row>
    <row r="83" spans="1:10" ht="92.4">
      <c r="A83" s="7">
        <v>82</v>
      </c>
      <c r="B83" s="8" t="s">
        <v>397</v>
      </c>
      <c r="C83" s="10" t="s">
        <v>0</v>
      </c>
      <c r="D83" s="8" t="s">
        <v>398</v>
      </c>
      <c r="E83" s="8" t="s">
        <v>399</v>
      </c>
      <c r="F83" s="10" t="s">
        <v>400</v>
      </c>
      <c r="G83" s="8"/>
      <c r="H83" s="7" t="s">
        <v>320</v>
      </c>
      <c r="I83" s="7"/>
      <c r="J83" s="7"/>
    </row>
    <row r="84" spans="1:10" ht="79.2">
      <c r="A84" s="7">
        <v>83</v>
      </c>
      <c r="B84" s="8" t="s">
        <v>401</v>
      </c>
      <c r="C84" s="10" t="s">
        <v>0</v>
      </c>
      <c r="D84" s="8" t="s">
        <v>402</v>
      </c>
      <c r="E84" s="8" t="s">
        <v>403</v>
      </c>
      <c r="F84" s="10" t="s">
        <v>404</v>
      </c>
      <c r="G84" s="8"/>
      <c r="H84" s="7" t="s">
        <v>320</v>
      </c>
      <c r="I84" s="7"/>
      <c r="J84" s="7"/>
    </row>
    <row r="85" spans="1:10" ht="171.6">
      <c r="A85" s="7">
        <v>84</v>
      </c>
      <c r="B85" s="8" t="s">
        <v>405</v>
      </c>
      <c r="C85" s="10" t="s">
        <v>0</v>
      </c>
      <c r="D85" s="8" t="s">
        <v>406</v>
      </c>
      <c r="E85" s="8" t="s">
        <v>407</v>
      </c>
      <c r="F85" s="10" t="s">
        <v>408</v>
      </c>
      <c r="G85" s="8"/>
      <c r="H85" s="7" t="s">
        <v>320</v>
      </c>
      <c r="I85" s="7"/>
      <c r="J85" s="7"/>
    </row>
    <row r="86" spans="1:10" ht="145.19999999999999">
      <c r="A86" s="7">
        <v>85</v>
      </c>
      <c r="B86" s="10" t="s">
        <v>409</v>
      </c>
      <c r="C86" s="10" t="s">
        <v>0</v>
      </c>
      <c r="D86" s="8" t="s">
        <v>410</v>
      </c>
      <c r="E86" s="8" t="s">
        <v>411</v>
      </c>
      <c r="F86" s="10" t="s">
        <v>412</v>
      </c>
      <c r="G86" s="8"/>
      <c r="H86" s="7" t="s">
        <v>320</v>
      </c>
      <c r="I86" s="7"/>
      <c r="J86" s="7"/>
    </row>
    <row r="87" spans="1:10" ht="198">
      <c r="A87" s="7">
        <v>86</v>
      </c>
      <c r="B87" s="8" t="s">
        <v>413</v>
      </c>
      <c r="C87" s="10" t="s">
        <v>0</v>
      </c>
      <c r="D87" s="8" t="s">
        <v>414</v>
      </c>
      <c r="E87" s="8" t="s">
        <v>415</v>
      </c>
      <c r="F87" s="10" t="s">
        <v>416</v>
      </c>
      <c r="G87" s="8"/>
      <c r="H87" s="7" t="s">
        <v>320</v>
      </c>
      <c r="I87" s="7"/>
      <c r="J87" s="7"/>
    </row>
    <row r="88" spans="1:10" ht="409.2">
      <c r="A88" s="7">
        <v>87</v>
      </c>
      <c r="B88" s="8" t="s">
        <v>417</v>
      </c>
      <c r="C88" s="10" t="s">
        <v>0</v>
      </c>
      <c r="D88" s="8" t="s">
        <v>418</v>
      </c>
      <c r="E88" s="8" t="s">
        <v>419</v>
      </c>
      <c r="F88" s="10" t="s">
        <v>420</v>
      </c>
      <c r="G88" s="8"/>
      <c r="H88" s="7" t="s">
        <v>320</v>
      </c>
      <c r="I88" s="7"/>
      <c r="J88" s="7"/>
    </row>
    <row r="89" spans="1:10" ht="264">
      <c r="A89" s="7">
        <v>88</v>
      </c>
      <c r="B89" s="8" t="s">
        <v>421</v>
      </c>
      <c r="C89" s="10" t="s">
        <v>0</v>
      </c>
      <c r="D89" s="8" t="s">
        <v>422</v>
      </c>
      <c r="E89" s="8" t="s">
        <v>423</v>
      </c>
      <c r="F89" s="10" t="s">
        <v>424</v>
      </c>
      <c r="G89" s="8"/>
      <c r="H89" s="7" t="s">
        <v>320</v>
      </c>
      <c r="I89" s="7"/>
      <c r="J89" s="7"/>
    </row>
    <row r="90" spans="1:10" ht="277.2">
      <c r="A90" s="7">
        <v>89</v>
      </c>
      <c r="B90" s="8" t="s">
        <v>425</v>
      </c>
      <c r="C90" s="10" t="s">
        <v>0</v>
      </c>
      <c r="D90" s="8" t="s">
        <v>426</v>
      </c>
      <c r="E90" s="8" t="s">
        <v>427</v>
      </c>
      <c r="F90" s="10" t="s">
        <v>424</v>
      </c>
      <c r="G90" s="8"/>
      <c r="H90" s="7" t="s">
        <v>320</v>
      </c>
      <c r="I90" s="7"/>
      <c r="J90" s="7"/>
    </row>
    <row r="91" spans="1:10" ht="96.6">
      <c r="A91" s="7">
        <v>90</v>
      </c>
      <c r="B91" s="8" t="s">
        <v>428</v>
      </c>
      <c r="C91" s="10" t="s">
        <v>2</v>
      </c>
      <c r="D91" s="8" t="s">
        <v>379</v>
      </c>
      <c r="E91" s="8" t="s">
        <v>429</v>
      </c>
      <c r="F91" s="10" t="s">
        <v>430</v>
      </c>
      <c r="G91" s="8"/>
      <c r="H91" s="7" t="s">
        <v>320</v>
      </c>
      <c r="I91" s="7"/>
      <c r="J91" s="7"/>
    </row>
    <row r="92" spans="1:10" ht="105.6">
      <c r="A92" s="7">
        <v>91</v>
      </c>
      <c r="B92" s="8" t="s">
        <v>431</v>
      </c>
      <c r="C92" s="10" t="s">
        <v>0</v>
      </c>
      <c r="D92" s="8" t="s">
        <v>432</v>
      </c>
      <c r="E92" s="8" t="s">
        <v>433</v>
      </c>
      <c r="F92" s="10" t="s">
        <v>434</v>
      </c>
      <c r="G92" s="8"/>
      <c r="H92" s="7" t="s">
        <v>320</v>
      </c>
      <c r="I92" s="7"/>
      <c r="J92" s="7"/>
    </row>
    <row r="93" spans="1:10" ht="193.2">
      <c r="A93" s="7">
        <v>92</v>
      </c>
      <c r="B93" s="8" t="s">
        <v>435</v>
      </c>
      <c r="C93" s="10" t="s">
        <v>0</v>
      </c>
      <c r="D93" s="8" t="s">
        <v>436</v>
      </c>
      <c r="E93" s="8" t="s">
        <v>437</v>
      </c>
      <c r="F93" s="10" t="s">
        <v>438</v>
      </c>
      <c r="G93" s="8" t="s">
        <v>439</v>
      </c>
      <c r="H93" s="7" t="s">
        <v>440</v>
      </c>
      <c r="I93" s="7"/>
      <c r="J93" s="7"/>
    </row>
    <row r="94" spans="1:10" ht="184.8">
      <c r="A94" s="7">
        <v>93</v>
      </c>
      <c r="B94" s="8" t="s">
        <v>441</v>
      </c>
      <c r="C94" s="10" t="s">
        <v>0</v>
      </c>
      <c r="D94" s="8" t="s">
        <v>442</v>
      </c>
      <c r="E94" s="8" t="s">
        <v>443</v>
      </c>
      <c r="F94" s="10" t="s">
        <v>444</v>
      </c>
      <c r="G94" s="8"/>
      <c r="H94" s="7" t="s">
        <v>320</v>
      </c>
      <c r="I94" s="7"/>
      <c r="J94" s="7"/>
    </row>
    <row r="95" spans="1:10" ht="171.6">
      <c r="A95" s="7">
        <v>94</v>
      </c>
      <c r="B95" s="8" t="s">
        <v>445</v>
      </c>
      <c r="C95" s="10" t="s">
        <v>0</v>
      </c>
      <c r="D95" s="8" t="s">
        <v>446</v>
      </c>
      <c r="E95" s="8" t="s">
        <v>447</v>
      </c>
      <c r="F95" s="10" t="s">
        <v>448</v>
      </c>
      <c r="G95" s="8"/>
      <c r="H95" s="7" t="s">
        <v>320</v>
      </c>
      <c r="I95" s="7"/>
      <c r="J95" s="7"/>
    </row>
    <row r="96" spans="1:10" ht="158.4">
      <c r="A96" s="7">
        <v>95</v>
      </c>
      <c r="B96" s="8" t="s">
        <v>449</v>
      </c>
      <c r="C96" s="10" t="s">
        <v>0</v>
      </c>
      <c r="D96" s="8" t="s">
        <v>450</v>
      </c>
      <c r="E96" s="8" t="s">
        <v>451</v>
      </c>
      <c r="F96" s="10" t="s">
        <v>452</v>
      </c>
      <c r="G96" s="8"/>
      <c r="H96" s="7" t="s">
        <v>320</v>
      </c>
      <c r="I96" s="7"/>
      <c r="J96" s="7"/>
    </row>
    <row r="97" spans="1:10" ht="224.4">
      <c r="A97" s="7">
        <v>96</v>
      </c>
      <c r="B97" s="8" t="s">
        <v>453</v>
      </c>
      <c r="C97" s="10" t="s">
        <v>0</v>
      </c>
      <c r="D97" s="8" t="s">
        <v>454</v>
      </c>
      <c r="E97" s="8" t="s">
        <v>455</v>
      </c>
      <c r="F97" s="10" t="s">
        <v>456</v>
      </c>
      <c r="G97" s="8"/>
      <c r="H97" s="7" t="s">
        <v>320</v>
      </c>
      <c r="I97" s="7"/>
      <c r="J97" s="7"/>
    </row>
    <row r="98" spans="1:10" ht="171.6">
      <c r="A98" s="7">
        <v>97</v>
      </c>
      <c r="B98" s="8" t="s">
        <v>457</v>
      </c>
      <c r="C98" s="10" t="s">
        <v>0</v>
      </c>
      <c r="D98" s="8" t="s">
        <v>458</v>
      </c>
      <c r="E98" s="8" t="s">
        <v>459</v>
      </c>
      <c r="F98" s="10" t="s">
        <v>452</v>
      </c>
      <c r="G98" s="8"/>
      <c r="H98" s="7" t="s">
        <v>320</v>
      </c>
      <c r="I98" s="7"/>
      <c r="J98" s="7"/>
    </row>
    <row r="99" spans="1:10" ht="184.8">
      <c r="A99" s="7">
        <v>98</v>
      </c>
      <c r="B99" s="8" t="s">
        <v>460</v>
      </c>
      <c r="C99" s="10" t="s">
        <v>0</v>
      </c>
      <c r="D99" s="10" t="s">
        <v>461</v>
      </c>
      <c r="E99" s="10" t="s">
        <v>462</v>
      </c>
      <c r="F99" s="16" t="s">
        <v>463</v>
      </c>
      <c r="G99" s="8" t="s">
        <v>439</v>
      </c>
      <c r="H99" s="7" t="s">
        <v>440</v>
      </c>
      <c r="I99" s="7"/>
      <c r="J99" s="7"/>
    </row>
    <row r="100" spans="1:10" ht="211.2">
      <c r="A100" s="7">
        <v>99</v>
      </c>
      <c r="B100" s="8" t="s">
        <v>464</v>
      </c>
      <c r="C100" s="10" t="s">
        <v>0</v>
      </c>
      <c r="D100" s="8" t="s">
        <v>465</v>
      </c>
      <c r="E100" s="8" t="s">
        <v>466</v>
      </c>
      <c r="F100" s="10" t="s">
        <v>467</v>
      </c>
      <c r="G100" s="8" t="s">
        <v>439</v>
      </c>
      <c r="H100" s="7" t="s">
        <v>440</v>
      </c>
      <c r="I100" s="7"/>
      <c r="J100" s="7"/>
    </row>
    <row r="101" spans="1:10" ht="105.6">
      <c r="A101" s="7">
        <v>100</v>
      </c>
      <c r="B101" s="8" t="s">
        <v>468</v>
      </c>
      <c r="C101" s="10" t="s">
        <v>0</v>
      </c>
      <c r="D101" s="10" t="s">
        <v>469</v>
      </c>
      <c r="E101" s="8" t="s">
        <v>470</v>
      </c>
      <c r="F101" s="16" t="s">
        <v>471</v>
      </c>
      <c r="G101" s="11" t="s">
        <v>472</v>
      </c>
      <c r="H101" s="7" t="s">
        <v>473</v>
      </c>
      <c r="I101" s="7" t="s">
        <v>23</v>
      </c>
      <c r="J101" s="7"/>
    </row>
    <row r="102" spans="1:10" ht="145.19999999999999">
      <c r="A102" s="7">
        <v>101</v>
      </c>
      <c r="B102" s="10" t="s">
        <v>474</v>
      </c>
      <c r="C102" s="10" t="s">
        <v>0</v>
      </c>
      <c r="D102" s="10" t="s">
        <v>475</v>
      </c>
      <c r="E102" s="10" t="s">
        <v>476</v>
      </c>
      <c r="F102" s="18" t="s">
        <v>477</v>
      </c>
      <c r="G102" s="13" t="s">
        <v>478</v>
      </c>
      <c r="H102" s="7" t="s">
        <v>473</v>
      </c>
      <c r="I102" s="7" t="s">
        <v>23</v>
      </c>
      <c r="J102" s="7"/>
    </row>
    <row r="103" spans="1:10" ht="118.8">
      <c r="A103" s="7">
        <v>102</v>
      </c>
      <c r="B103" s="8" t="s">
        <v>479</v>
      </c>
      <c r="C103" s="10" t="s">
        <v>0</v>
      </c>
      <c r="D103" s="10" t="s">
        <v>480</v>
      </c>
      <c r="E103" s="8" t="s">
        <v>481</v>
      </c>
      <c r="F103" s="16" t="s">
        <v>482</v>
      </c>
      <c r="G103" s="8"/>
      <c r="H103" s="7" t="s">
        <v>320</v>
      </c>
      <c r="I103" s="7"/>
      <c r="J103" s="7"/>
    </row>
    <row r="104" spans="1:10" ht="105.6">
      <c r="A104" s="7">
        <v>103</v>
      </c>
      <c r="B104" s="8" t="s">
        <v>483</v>
      </c>
      <c r="C104" s="10" t="s">
        <v>0</v>
      </c>
      <c r="D104" s="10" t="s">
        <v>484</v>
      </c>
      <c r="E104" s="8" t="s">
        <v>485</v>
      </c>
      <c r="F104" s="16" t="s">
        <v>471</v>
      </c>
      <c r="G104" s="8"/>
      <c r="H104" s="7" t="s">
        <v>320</v>
      </c>
      <c r="I104" s="7"/>
      <c r="J104" s="7"/>
    </row>
    <row r="105" spans="1:10" ht="132">
      <c r="A105" s="7">
        <v>104</v>
      </c>
      <c r="B105" s="8" t="s">
        <v>486</v>
      </c>
      <c r="C105" s="10" t="s">
        <v>0</v>
      </c>
      <c r="D105" s="10" t="s">
        <v>487</v>
      </c>
      <c r="E105" s="10" t="s">
        <v>488</v>
      </c>
      <c r="F105" s="16" t="s">
        <v>489</v>
      </c>
      <c r="G105" s="8"/>
      <c r="H105" s="7" t="s">
        <v>320</v>
      </c>
      <c r="I105" s="7"/>
      <c r="J105" s="7"/>
    </row>
    <row r="106" spans="1:10" ht="105.6">
      <c r="A106" s="7">
        <v>105</v>
      </c>
      <c r="B106" s="8" t="s">
        <v>490</v>
      </c>
      <c r="C106" s="10" t="s">
        <v>0</v>
      </c>
      <c r="D106" s="8" t="s">
        <v>491</v>
      </c>
      <c r="E106" s="10" t="s">
        <v>492</v>
      </c>
      <c r="F106" s="16" t="s">
        <v>493</v>
      </c>
      <c r="G106" s="8"/>
      <c r="H106" s="7" t="s">
        <v>320</v>
      </c>
      <c r="I106" s="7"/>
      <c r="J106" s="7"/>
    </row>
    <row r="107" spans="1:10" ht="105.6">
      <c r="A107" s="7">
        <v>106</v>
      </c>
      <c r="B107" s="8" t="s">
        <v>494</v>
      </c>
      <c r="C107" s="10" t="s">
        <v>0</v>
      </c>
      <c r="D107" s="10" t="s">
        <v>495</v>
      </c>
      <c r="E107" s="8" t="s">
        <v>496</v>
      </c>
      <c r="F107" s="10" t="s">
        <v>497</v>
      </c>
      <c r="G107" s="8"/>
      <c r="H107" s="7" t="s">
        <v>320</v>
      </c>
      <c r="I107" s="7"/>
      <c r="J107" s="7"/>
    </row>
    <row r="108" spans="1:10" ht="158.4">
      <c r="A108" s="7">
        <v>107</v>
      </c>
      <c r="B108" s="8" t="s">
        <v>498</v>
      </c>
      <c r="C108" s="10" t="s">
        <v>0</v>
      </c>
      <c r="D108" s="10" t="s">
        <v>499</v>
      </c>
      <c r="E108" s="10" t="s">
        <v>500</v>
      </c>
      <c r="F108" s="10" t="s">
        <v>501</v>
      </c>
      <c r="G108" s="8" t="s">
        <v>439</v>
      </c>
      <c r="H108" s="7" t="s">
        <v>440</v>
      </c>
      <c r="I108" s="7"/>
      <c r="J108" s="7"/>
    </row>
    <row r="109" spans="1:10" ht="211.2">
      <c r="A109" s="7">
        <v>108</v>
      </c>
      <c r="B109" s="8" t="s">
        <v>502</v>
      </c>
      <c r="C109" s="10" t="s">
        <v>0</v>
      </c>
      <c r="D109" s="10" t="s">
        <v>503</v>
      </c>
      <c r="E109" s="10" t="s">
        <v>504</v>
      </c>
      <c r="F109" s="10" t="s">
        <v>505</v>
      </c>
      <c r="G109" s="8" t="s">
        <v>439</v>
      </c>
      <c r="H109" s="7" t="s">
        <v>440</v>
      </c>
      <c r="I109" s="7"/>
      <c r="J109" s="7"/>
    </row>
    <row r="110" spans="1:10" ht="211.2">
      <c r="A110" s="7">
        <v>109</v>
      </c>
      <c r="B110" s="8" t="s">
        <v>506</v>
      </c>
      <c r="C110" s="10" t="s">
        <v>0</v>
      </c>
      <c r="D110" s="10" t="s">
        <v>507</v>
      </c>
      <c r="E110" s="8" t="s">
        <v>508</v>
      </c>
      <c r="F110" s="10" t="s">
        <v>509</v>
      </c>
      <c r="G110" s="8"/>
      <c r="H110" s="7" t="s">
        <v>320</v>
      </c>
      <c r="I110" s="7"/>
      <c r="J110" s="7"/>
    </row>
    <row r="111" spans="1:10" ht="158.4">
      <c r="A111" s="7">
        <v>110</v>
      </c>
      <c r="B111" s="8" t="s">
        <v>510</v>
      </c>
      <c r="C111" s="10" t="s">
        <v>0</v>
      </c>
      <c r="D111" s="8" t="s">
        <v>379</v>
      </c>
      <c r="E111" s="10" t="s">
        <v>511</v>
      </c>
      <c r="F111" s="12" t="s">
        <v>512</v>
      </c>
      <c r="G111" s="11" t="s">
        <v>513</v>
      </c>
      <c r="H111" s="7" t="s">
        <v>473</v>
      </c>
      <c r="I111" s="7" t="s">
        <v>23</v>
      </c>
      <c r="J111" s="7"/>
    </row>
    <row r="112" spans="1:10" ht="158.4">
      <c r="A112" s="7">
        <v>111</v>
      </c>
      <c r="B112" s="8" t="s">
        <v>514</v>
      </c>
      <c r="C112" s="10" t="s">
        <v>0</v>
      </c>
      <c r="D112" s="8" t="s">
        <v>515</v>
      </c>
      <c r="E112" s="8" t="s">
        <v>516</v>
      </c>
      <c r="F112" s="10" t="s">
        <v>517</v>
      </c>
      <c r="G112" s="8"/>
      <c r="H112" s="7" t="s">
        <v>320</v>
      </c>
      <c r="I112" s="7"/>
      <c r="J112" s="7"/>
    </row>
    <row r="113" spans="1:10" ht="237.6">
      <c r="A113" s="7">
        <v>112</v>
      </c>
      <c r="B113" s="8" t="s">
        <v>518</v>
      </c>
      <c r="C113" s="10" t="s">
        <v>0</v>
      </c>
      <c r="D113" s="10" t="s">
        <v>519</v>
      </c>
      <c r="E113" s="8" t="s">
        <v>520</v>
      </c>
      <c r="F113" s="10" t="s">
        <v>521</v>
      </c>
      <c r="G113" s="8"/>
      <c r="H113" s="7" t="s">
        <v>320</v>
      </c>
      <c r="I113" s="7"/>
      <c r="J113" s="7"/>
    </row>
    <row r="114" spans="1:10" ht="207">
      <c r="A114" s="7">
        <v>113</v>
      </c>
      <c r="B114" s="8" t="s">
        <v>522</v>
      </c>
      <c r="C114" s="10" t="s">
        <v>0</v>
      </c>
      <c r="D114" s="8" t="s">
        <v>523</v>
      </c>
      <c r="E114" s="8" t="s">
        <v>524</v>
      </c>
      <c r="F114" s="10" t="s">
        <v>525</v>
      </c>
      <c r="G114" s="8"/>
      <c r="H114" s="7" t="s">
        <v>320</v>
      </c>
      <c r="I114" s="7"/>
      <c r="J114" s="7"/>
    </row>
    <row r="115" spans="1:10" ht="171.6">
      <c r="A115" s="7">
        <v>114</v>
      </c>
      <c r="B115" s="8" t="s">
        <v>526</v>
      </c>
      <c r="C115" s="10" t="s">
        <v>0</v>
      </c>
      <c r="D115" s="8" t="s">
        <v>527</v>
      </c>
      <c r="E115" s="8" t="s">
        <v>528</v>
      </c>
      <c r="F115" s="10" t="s">
        <v>529</v>
      </c>
      <c r="G115" s="8"/>
      <c r="H115" s="7" t="s">
        <v>320</v>
      </c>
      <c r="I115" s="7"/>
      <c r="J115" s="7"/>
    </row>
    <row r="116" spans="1:10" ht="118.8">
      <c r="A116" s="7">
        <v>115</v>
      </c>
      <c r="B116" s="8" t="s">
        <v>530</v>
      </c>
      <c r="C116" s="10" t="s">
        <v>0</v>
      </c>
      <c r="D116" s="8" t="s">
        <v>379</v>
      </c>
      <c r="E116" s="10" t="s">
        <v>531</v>
      </c>
      <c r="F116" s="10" t="s">
        <v>532</v>
      </c>
      <c r="G116" s="8"/>
      <c r="H116" s="7" t="s">
        <v>320</v>
      </c>
      <c r="I116" s="7"/>
      <c r="J116" s="7"/>
    </row>
    <row r="117" spans="1:10" ht="105.6">
      <c r="A117" s="7">
        <v>116</v>
      </c>
      <c r="B117" s="8" t="s">
        <v>533</v>
      </c>
      <c r="C117" s="10" t="s">
        <v>0</v>
      </c>
      <c r="D117" s="10" t="s">
        <v>495</v>
      </c>
      <c r="E117" s="10" t="s">
        <v>534</v>
      </c>
      <c r="F117" s="10" t="s">
        <v>497</v>
      </c>
      <c r="G117" s="8"/>
      <c r="H117" s="7" t="s">
        <v>320</v>
      </c>
      <c r="I117" s="7"/>
      <c r="J117" s="7"/>
    </row>
    <row r="118" spans="1:10" ht="145.19999999999999">
      <c r="A118" s="7">
        <v>117</v>
      </c>
      <c r="B118" s="8" t="s">
        <v>535</v>
      </c>
      <c r="C118" s="10" t="s">
        <v>0</v>
      </c>
      <c r="D118" s="10" t="s">
        <v>495</v>
      </c>
      <c r="E118" s="8" t="s">
        <v>536</v>
      </c>
      <c r="F118" s="10" t="s">
        <v>537</v>
      </c>
      <c r="G118" s="8"/>
      <c r="H118" s="7" t="s">
        <v>320</v>
      </c>
      <c r="I118" s="7"/>
      <c r="J118" s="7"/>
    </row>
    <row r="119" spans="1:10" ht="55.2">
      <c r="A119" s="7">
        <v>118</v>
      </c>
      <c r="B119" s="8" t="s">
        <v>538</v>
      </c>
      <c r="C119" s="10" t="s">
        <v>1</v>
      </c>
      <c r="D119" s="8" t="s">
        <v>379</v>
      </c>
      <c r="E119" s="8" t="s">
        <v>539</v>
      </c>
      <c r="F119" s="8"/>
      <c r="G119" s="8"/>
      <c r="H119" s="7" t="s">
        <v>320</v>
      </c>
      <c r="I119" s="7"/>
      <c r="J119" s="7"/>
    </row>
    <row r="120" spans="1:10" ht="343.2">
      <c r="A120" s="7">
        <v>119</v>
      </c>
      <c r="B120" s="8" t="s">
        <v>540</v>
      </c>
      <c r="C120" s="10" t="s">
        <v>0</v>
      </c>
      <c r="D120" s="8" t="s">
        <v>541</v>
      </c>
      <c r="E120" s="8" t="s">
        <v>542</v>
      </c>
      <c r="F120" s="10" t="s">
        <v>543</v>
      </c>
      <c r="G120" s="8"/>
      <c r="H120" s="7" t="s">
        <v>320</v>
      </c>
      <c r="I120" s="7"/>
      <c r="J120" s="7"/>
    </row>
    <row r="121" spans="1:10" ht="224.4">
      <c r="A121" s="7">
        <v>120</v>
      </c>
      <c r="B121" s="8" t="s">
        <v>544</v>
      </c>
      <c r="C121" s="10" t="s">
        <v>0</v>
      </c>
      <c r="D121" s="10" t="s">
        <v>545</v>
      </c>
      <c r="E121" s="8" t="s">
        <v>546</v>
      </c>
      <c r="F121" s="10" t="s">
        <v>66</v>
      </c>
      <c r="G121" s="8"/>
      <c r="H121" s="7" t="s">
        <v>320</v>
      </c>
      <c r="I121" s="7"/>
      <c r="J121" s="7"/>
    </row>
    <row r="122" spans="1:10" ht="105.6">
      <c r="A122" s="7">
        <v>121</v>
      </c>
      <c r="B122" s="8" t="s">
        <v>547</v>
      </c>
      <c r="C122" s="10" t="s">
        <v>0</v>
      </c>
      <c r="D122" s="8" t="s">
        <v>548</v>
      </c>
      <c r="E122" s="8" t="s">
        <v>549</v>
      </c>
      <c r="F122" s="10" t="s">
        <v>550</v>
      </c>
      <c r="G122" s="8"/>
      <c r="H122" s="7" t="s">
        <v>320</v>
      </c>
      <c r="I122" s="7"/>
      <c r="J122" s="7"/>
    </row>
    <row r="123" spans="1:10" ht="198">
      <c r="A123" s="7">
        <v>122</v>
      </c>
      <c r="B123" s="8" t="s">
        <v>551</v>
      </c>
      <c r="C123" s="10" t="s">
        <v>0</v>
      </c>
      <c r="D123" s="8" t="s">
        <v>379</v>
      </c>
      <c r="E123" s="10" t="s">
        <v>552</v>
      </c>
      <c r="F123" s="10" t="s">
        <v>553</v>
      </c>
      <c r="G123" s="8"/>
      <c r="H123" s="7" t="s">
        <v>320</v>
      </c>
      <c r="I123" s="7"/>
      <c r="J123" s="7"/>
    </row>
    <row r="124" spans="1:10" ht="105.6">
      <c r="A124" s="7">
        <v>123</v>
      </c>
      <c r="B124" s="8" t="s">
        <v>554</v>
      </c>
      <c r="C124" s="10" t="s">
        <v>0</v>
      </c>
      <c r="D124" s="8" t="s">
        <v>379</v>
      </c>
      <c r="E124" s="10" t="s">
        <v>555</v>
      </c>
      <c r="F124" s="10" t="s">
        <v>556</v>
      </c>
      <c r="G124" s="8"/>
      <c r="H124" s="7" t="s">
        <v>320</v>
      </c>
      <c r="I124" s="7"/>
      <c r="J124" s="7"/>
    </row>
    <row r="125" spans="1:10" ht="343.2">
      <c r="A125" s="7">
        <v>124</v>
      </c>
      <c r="B125" s="8" t="s">
        <v>557</v>
      </c>
      <c r="C125" s="10" t="s">
        <v>0</v>
      </c>
      <c r="D125" s="8" t="s">
        <v>558</v>
      </c>
      <c r="E125" s="8" t="s">
        <v>559</v>
      </c>
      <c r="F125" s="10" t="s">
        <v>560</v>
      </c>
      <c r="G125" s="8"/>
      <c r="H125" s="7" t="s">
        <v>320</v>
      </c>
      <c r="I125" s="7"/>
      <c r="J125" s="7"/>
    </row>
    <row r="126" spans="1:10" ht="198">
      <c r="A126" s="7">
        <v>125</v>
      </c>
      <c r="B126" s="8" t="s">
        <v>561</v>
      </c>
      <c r="C126" s="10" t="s">
        <v>0</v>
      </c>
      <c r="D126" s="8" t="s">
        <v>562</v>
      </c>
      <c r="E126" s="8" t="s">
        <v>563</v>
      </c>
      <c r="F126" s="10" t="s">
        <v>564</v>
      </c>
      <c r="G126" s="8"/>
      <c r="H126" s="7" t="s">
        <v>320</v>
      </c>
      <c r="I126" s="7"/>
      <c r="J126" s="7"/>
    </row>
    <row r="127" spans="1:10" ht="158.4">
      <c r="A127" s="7">
        <v>126</v>
      </c>
      <c r="B127" s="8" t="s">
        <v>565</v>
      </c>
      <c r="C127" s="10" t="s">
        <v>0</v>
      </c>
      <c r="D127" s="10" t="s">
        <v>495</v>
      </c>
      <c r="E127" s="8" t="s">
        <v>566</v>
      </c>
      <c r="F127" s="10" t="s">
        <v>567</v>
      </c>
      <c r="G127" s="8"/>
      <c r="H127" s="7" t="s">
        <v>320</v>
      </c>
      <c r="I127" s="7"/>
      <c r="J127" s="7"/>
    </row>
    <row r="128" spans="1:10" ht="237.6">
      <c r="A128" s="7">
        <v>127</v>
      </c>
      <c r="B128" s="8" t="s">
        <v>568</v>
      </c>
      <c r="C128" s="10" t="s">
        <v>0</v>
      </c>
      <c r="D128" s="8" t="s">
        <v>569</v>
      </c>
      <c r="E128" s="8" t="s">
        <v>570</v>
      </c>
      <c r="F128" s="10" t="s">
        <v>571</v>
      </c>
      <c r="G128" s="8"/>
      <c r="H128" s="7" t="s">
        <v>320</v>
      </c>
      <c r="I128" s="7"/>
      <c r="J128" s="7"/>
    </row>
    <row r="129" spans="1:10" ht="105.6">
      <c r="A129" s="7">
        <v>128</v>
      </c>
      <c r="B129" s="8" t="s">
        <v>572</v>
      </c>
      <c r="C129" s="10" t="s">
        <v>0</v>
      </c>
      <c r="D129" s="10" t="s">
        <v>495</v>
      </c>
      <c r="E129" s="8" t="s">
        <v>573</v>
      </c>
      <c r="F129" s="10" t="s">
        <v>574</v>
      </c>
      <c r="G129" s="8"/>
      <c r="H129" s="7" t="s">
        <v>320</v>
      </c>
      <c r="I129" s="7"/>
      <c r="J129" s="7"/>
    </row>
    <row r="130" spans="1:10" ht="171.6">
      <c r="A130" s="7">
        <v>129</v>
      </c>
      <c r="B130" s="10" t="s">
        <v>575</v>
      </c>
      <c r="C130" s="10" t="s">
        <v>1</v>
      </c>
      <c r="D130" s="8" t="s">
        <v>379</v>
      </c>
      <c r="E130" s="8" t="s">
        <v>576</v>
      </c>
      <c r="F130" s="8"/>
      <c r="G130" s="8"/>
      <c r="H130" s="7" t="s">
        <v>320</v>
      </c>
      <c r="I130" s="7"/>
      <c r="J130" s="7"/>
    </row>
    <row r="131" spans="1:10" ht="237.6">
      <c r="A131" s="7">
        <v>130</v>
      </c>
      <c r="B131" s="8" t="s">
        <v>577</v>
      </c>
      <c r="C131" s="10" t="s">
        <v>0</v>
      </c>
      <c r="D131" s="8" t="s">
        <v>578</v>
      </c>
      <c r="E131" s="10" t="s">
        <v>579</v>
      </c>
      <c r="F131" s="10" t="s">
        <v>580</v>
      </c>
      <c r="G131" s="8"/>
      <c r="H131" s="7" t="s">
        <v>320</v>
      </c>
      <c r="I131" s="7"/>
      <c r="J131" s="7"/>
    </row>
    <row r="132" spans="1:10" ht="105.6">
      <c r="A132" s="7">
        <v>131</v>
      </c>
      <c r="B132" s="8" t="s">
        <v>581</v>
      </c>
      <c r="C132" s="10" t="s">
        <v>0</v>
      </c>
      <c r="D132" s="10" t="s">
        <v>582</v>
      </c>
      <c r="E132" s="10" t="s">
        <v>583</v>
      </c>
      <c r="F132" s="10" t="s">
        <v>580</v>
      </c>
      <c r="G132" s="8"/>
      <c r="H132" s="7" t="s">
        <v>320</v>
      </c>
      <c r="I132" s="7"/>
      <c r="J132" s="7"/>
    </row>
    <row r="133" spans="1:10" ht="92.4">
      <c r="A133" s="7">
        <v>132</v>
      </c>
      <c r="B133" s="8" t="s">
        <v>584</v>
      </c>
      <c r="C133" s="10" t="s">
        <v>0</v>
      </c>
      <c r="D133" s="8" t="s">
        <v>585</v>
      </c>
      <c r="E133" s="8" t="s">
        <v>586</v>
      </c>
      <c r="F133" s="10" t="s">
        <v>580</v>
      </c>
      <c r="G133" s="8"/>
      <c r="H133" s="7" t="s">
        <v>320</v>
      </c>
      <c r="I133" s="7"/>
      <c r="J133" s="7"/>
    </row>
    <row r="134" spans="1:10" ht="158.4">
      <c r="A134" s="7">
        <v>133</v>
      </c>
      <c r="B134" s="8" t="s">
        <v>587</v>
      </c>
      <c r="C134" s="10" t="s">
        <v>0</v>
      </c>
      <c r="D134" s="8" t="s">
        <v>379</v>
      </c>
      <c r="E134" s="8" t="s">
        <v>588</v>
      </c>
      <c r="F134" s="10" t="s">
        <v>589</v>
      </c>
      <c r="G134" s="8"/>
      <c r="H134" s="7" t="s">
        <v>320</v>
      </c>
      <c r="I134" s="7"/>
      <c r="J134" s="7"/>
    </row>
    <row r="135" spans="1:10" ht="184.8">
      <c r="A135" s="7">
        <v>134</v>
      </c>
      <c r="B135" s="8" t="s">
        <v>590</v>
      </c>
      <c r="C135" s="10" t="s">
        <v>0</v>
      </c>
      <c r="D135" s="8" t="s">
        <v>591</v>
      </c>
      <c r="E135" s="10" t="s">
        <v>592</v>
      </c>
      <c r="F135" s="10" t="s">
        <v>593</v>
      </c>
      <c r="G135" s="8"/>
      <c r="H135" s="7" t="s">
        <v>320</v>
      </c>
      <c r="I135" s="7"/>
      <c r="J135" s="7"/>
    </row>
    <row r="136" spans="1:10" ht="224.4">
      <c r="A136" s="7">
        <v>135</v>
      </c>
      <c r="B136" s="8" t="s">
        <v>594</v>
      </c>
      <c r="C136" s="10" t="s">
        <v>0</v>
      </c>
      <c r="D136" s="8" t="s">
        <v>595</v>
      </c>
      <c r="E136" s="10" t="s">
        <v>596</v>
      </c>
      <c r="F136" s="8"/>
      <c r="G136" s="8"/>
      <c r="H136" s="7" t="s">
        <v>320</v>
      </c>
      <c r="I136" s="7"/>
      <c r="J136" s="7"/>
    </row>
    <row r="137" spans="1:10" ht="82.8">
      <c r="A137" s="7">
        <v>136</v>
      </c>
      <c r="B137" s="8" t="s">
        <v>597</v>
      </c>
      <c r="C137" s="10" t="s">
        <v>1</v>
      </c>
      <c r="D137" s="8" t="s">
        <v>379</v>
      </c>
      <c r="E137" s="8" t="s">
        <v>576</v>
      </c>
      <c r="F137" s="10" t="s">
        <v>222</v>
      </c>
      <c r="G137" s="8"/>
      <c r="H137" s="7" t="s">
        <v>320</v>
      </c>
      <c r="I137" s="7"/>
      <c r="J137" s="7"/>
    </row>
    <row r="138" spans="1:10" ht="158.4">
      <c r="A138" s="7">
        <v>137</v>
      </c>
      <c r="B138" s="8" t="s">
        <v>598</v>
      </c>
      <c r="C138" s="10" t="s">
        <v>0</v>
      </c>
      <c r="D138" s="8" t="s">
        <v>599</v>
      </c>
      <c r="E138" s="10" t="s">
        <v>600</v>
      </c>
      <c r="F138" s="10" t="s">
        <v>601</v>
      </c>
      <c r="G138" s="8"/>
      <c r="H138" s="7" t="s">
        <v>320</v>
      </c>
      <c r="I138" s="7"/>
      <c r="J138" s="7"/>
    </row>
    <row r="139" spans="1:10" ht="211.2">
      <c r="A139" s="7">
        <v>138</v>
      </c>
      <c r="B139" s="8" t="s">
        <v>602</v>
      </c>
      <c r="C139" s="10" t="s">
        <v>0</v>
      </c>
      <c r="D139" s="8" t="s">
        <v>603</v>
      </c>
      <c r="E139" s="8" t="s">
        <v>604</v>
      </c>
      <c r="F139" s="10" t="s">
        <v>605</v>
      </c>
      <c r="G139" s="8"/>
      <c r="H139" s="7" t="s">
        <v>320</v>
      </c>
      <c r="I139" s="7"/>
      <c r="J139" s="7"/>
    </row>
    <row r="140" spans="1:10" ht="237.6">
      <c r="A140" s="7">
        <v>139</v>
      </c>
      <c r="B140" s="8" t="s">
        <v>606</v>
      </c>
      <c r="C140" s="10" t="s">
        <v>0</v>
      </c>
      <c r="D140" s="8" t="s">
        <v>607</v>
      </c>
      <c r="E140" s="8" t="s">
        <v>608</v>
      </c>
      <c r="F140" s="10" t="s">
        <v>609</v>
      </c>
      <c r="G140" s="8"/>
      <c r="H140" s="7" t="s">
        <v>320</v>
      </c>
      <c r="I140" s="7"/>
      <c r="J140" s="7"/>
    </row>
    <row r="141" spans="1:10" ht="330">
      <c r="A141" s="7">
        <v>140</v>
      </c>
      <c r="B141" s="8" t="s">
        <v>610</v>
      </c>
      <c r="C141" s="10" t="s">
        <v>0</v>
      </c>
      <c r="D141" s="8" t="s">
        <v>611</v>
      </c>
      <c r="E141" s="8" t="s">
        <v>612</v>
      </c>
      <c r="F141" s="10" t="s">
        <v>605</v>
      </c>
      <c r="G141" s="8"/>
      <c r="H141" s="7" t="s">
        <v>320</v>
      </c>
      <c r="I141" s="7"/>
      <c r="J141" s="7"/>
    </row>
    <row r="142" spans="1:10" ht="184.8">
      <c r="A142" s="7">
        <v>141</v>
      </c>
      <c r="B142" s="8" t="s">
        <v>613</v>
      </c>
      <c r="C142" s="10" t="s">
        <v>0</v>
      </c>
      <c r="D142" s="8" t="s">
        <v>614</v>
      </c>
      <c r="E142" s="10" t="s">
        <v>615</v>
      </c>
      <c r="F142" s="10" t="s">
        <v>616</v>
      </c>
      <c r="G142" s="8" t="s">
        <v>617</v>
      </c>
      <c r="H142" s="7" t="s">
        <v>320</v>
      </c>
      <c r="I142" s="7"/>
      <c r="J142" s="7"/>
    </row>
    <row r="143" spans="1:10" ht="110.4">
      <c r="A143" s="7">
        <v>142</v>
      </c>
      <c r="B143" s="8" t="s">
        <v>618</v>
      </c>
      <c r="C143" s="10" t="s">
        <v>0</v>
      </c>
      <c r="D143" s="8" t="s">
        <v>379</v>
      </c>
      <c r="E143" s="8" t="s">
        <v>619</v>
      </c>
      <c r="F143" s="10" t="s">
        <v>556</v>
      </c>
      <c r="G143" s="8"/>
      <c r="H143" s="7" t="s">
        <v>320</v>
      </c>
      <c r="I143" s="7"/>
      <c r="J143" s="7"/>
    </row>
    <row r="144" spans="1:10" ht="110.4">
      <c r="A144" s="7">
        <v>143</v>
      </c>
      <c r="B144" s="8" t="s">
        <v>618</v>
      </c>
      <c r="C144" s="10" t="s">
        <v>0</v>
      </c>
      <c r="D144" s="8" t="s">
        <v>379</v>
      </c>
      <c r="E144" s="8" t="s">
        <v>620</v>
      </c>
      <c r="F144" s="10" t="s">
        <v>556</v>
      </c>
      <c r="G144" s="8"/>
      <c r="H144" s="7" t="s">
        <v>320</v>
      </c>
      <c r="I144" s="7"/>
      <c r="J144" s="7"/>
    </row>
    <row r="145" spans="1:10" ht="110.4">
      <c r="A145" s="7">
        <v>144</v>
      </c>
      <c r="B145" s="8" t="s">
        <v>618</v>
      </c>
      <c r="C145" s="10" t="s">
        <v>0</v>
      </c>
      <c r="D145" s="8" t="s">
        <v>379</v>
      </c>
      <c r="E145" s="8" t="s">
        <v>621</v>
      </c>
      <c r="F145" s="10" t="s">
        <v>556</v>
      </c>
      <c r="G145" s="8"/>
      <c r="H145" s="7" t="s">
        <v>320</v>
      </c>
      <c r="I145" s="7"/>
      <c r="J145" s="7"/>
    </row>
    <row r="146" spans="1:10" ht="184.8">
      <c r="A146" s="7">
        <v>145</v>
      </c>
      <c r="B146" s="8" t="s">
        <v>622</v>
      </c>
      <c r="C146" s="10" t="s">
        <v>0</v>
      </c>
      <c r="D146" s="10" t="s">
        <v>623</v>
      </c>
      <c r="E146" s="10" t="s">
        <v>624</v>
      </c>
      <c r="F146" s="10" t="s">
        <v>625</v>
      </c>
      <c r="G146" s="8"/>
      <c r="H146" s="7" t="s">
        <v>320</v>
      </c>
      <c r="I146" s="7"/>
      <c r="J146" s="7"/>
    </row>
    <row r="147" spans="1:10" ht="79.2">
      <c r="A147" s="7">
        <v>146</v>
      </c>
      <c r="B147" s="8" t="s">
        <v>626</v>
      </c>
      <c r="C147" s="10" t="s">
        <v>1</v>
      </c>
      <c r="D147" s="10" t="s">
        <v>627</v>
      </c>
      <c r="E147" s="10" t="s">
        <v>628</v>
      </c>
      <c r="F147" s="8"/>
      <c r="G147" s="8"/>
      <c r="H147" s="7" t="s">
        <v>320</v>
      </c>
      <c r="I147" s="7"/>
      <c r="J147" s="7"/>
    </row>
    <row r="148" spans="1:10" ht="132">
      <c r="A148" s="7">
        <v>147</v>
      </c>
      <c r="B148" s="8" t="s">
        <v>629</v>
      </c>
      <c r="C148" s="10" t="s">
        <v>0</v>
      </c>
      <c r="D148" s="8" t="s">
        <v>630</v>
      </c>
      <c r="E148" s="8" t="s">
        <v>631</v>
      </c>
      <c r="F148" s="10" t="s">
        <v>632</v>
      </c>
      <c r="G148" s="8"/>
      <c r="H148" s="7" t="s">
        <v>320</v>
      </c>
      <c r="I148" s="7"/>
      <c r="J148" s="7"/>
    </row>
    <row r="149" spans="1:10" ht="224.4">
      <c r="A149" s="7">
        <v>148</v>
      </c>
      <c r="B149" s="8" t="s">
        <v>633</v>
      </c>
      <c r="C149" s="10" t="s">
        <v>0</v>
      </c>
      <c r="D149" s="10" t="s">
        <v>634</v>
      </c>
      <c r="E149" s="10" t="s">
        <v>635</v>
      </c>
      <c r="F149" s="10" t="s">
        <v>636</v>
      </c>
      <c r="G149" s="8"/>
      <c r="H149" s="7" t="s">
        <v>320</v>
      </c>
      <c r="I149" s="7"/>
      <c r="J149" s="7"/>
    </row>
    <row r="150" spans="1:10" ht="358.8">
      <c r="A150" s="7">
        <v>149</v>
      </c>
      <c r="B150" s="8" t="s">
        <v>637</v>
      </c>
      <c r="C150" s="10" t="s">
        <v>0</v>
      </c>
      <c r="D150" s="8" t="s">
        <v>638</v>
      </c>
      <c r="E150" s="8" t="s">
        <v>639</v>
      </c>
      <c r="F150" s="10" t="s">
        <v>640</v>
      </c>
      <c r="G150" s="8" t="s">
        <v>641</v>
      </c>
      <c r="H150" s="7" t="s">
        <v>320</v>
      </c>
      <c r="I150" s="7"/>
      <c r="J150" s="7"/>
    </row>
    <row r="151" spans="1:10" ht="248.4">
      <c r="A151" s="7">
        <v>150</v>
      </c>
      <c r="B151" s="8" t="s">
        <v>642</v>
      </c>
      <c r="C151" s="10" t="s">
        <v>0</v>
      </c>
      <c r="D151" s="8" t="s">
        <v>379</v>
      </c>
      <c r="E151" s="8" t="s">
        <v>643</v>
      </c>
      <c r="F151" s="10" t="s">
        <v>640</v>
      </c>
      <c r="G151" s="8" t="s">
        <v>644</v>
      </c>
      <c r="H151" s="7" t="s">
        <v>440</v>
      </c>
      <c r="I151" s="7"/>
      <c r="J151" s="7"/>
    </row>
    <row r="152" spans="1:10" ht="124.2">
      <c r="A152" s="7">
        <v>151</v>
      </c>
      <c r="B152" s="8" t="s">
        <v>645</v>
      </c>
      <c r="C152" s="10" t="s">
        <v>0</v>
      </c>
      <c r="D152" s="8" t="s">
        <v>646</v>
      </c>
      <c r="E152" s="8" t="s">
        <v>647</v>
      </c>
      <c r="F152" s="10" t="s">
        <v>648</v>
      </c>
      <c r="G152" s="8" t="s">
        <v>649</v>
      </c>
      <c r="H152" s="7" t="s">
        <v>440</v>
      </c>
      <c r="I152" s="7"/>
      <c r="J152" s="7"/>
    </row>
    <row r="153" spans="1:10" ht="92.4">
      <c r="A153" s="7">
        <v>152</v>
      </c>
      <c r="B153" s="8" t="s">
        <v>650</v>
      </c>
      <c r="C153" s="10" t="s">
        <v>0</v>
      </c>
      <c r="D153" s="8" t="s">
        <v>651</v>
      </c>
      <c r="E153" s="8" t="s">
        <v>652</v>
      </c>
      <c r="F153" s="10" t="s">
        <v>648</v>
      </c>
      <c r="G153" s="8" t="s">
        <v>649</v>
      </c>
      <c r="H153" s="7" t="s">
        <v>440</v>
      </c>
      <c r="I153" s="7"/>
      <c r="J153" s="7"/>
    </row>
    <row r="154" spans="1:10" ht="96.6">
      <c r="A154" s="7">
        <v>153</v>
      </c>
      <c r="B154" s="8" t="s">
        <v>653</v>
      </c>
      <c r="C154" s="10" t="s">
        <v>0</v>
      </c>
      <c r="D154" s="8" t="s">
        <v>654</v>
      </c>
      <c r="E154" s="8" t="s">
        <v>655</v>
      </c>
      <c r="F154" s="10" t="s">
        <v>648</v>
      </c>
      <c r="G154" s="8" t="s">
        <v>649</v>
      </c>
      <c r="H154" s="7" t="s">
        <v>440</v>
      </c>
      <c r="I154" s="7"/>
      <c r="J154" s="7"/>
    </row>
    <row r="155" spans="1:10" ht="138">
      <c r="A155" s="7">
        <v>154</v>
      </c>
      <c r="B155" s="8" t="s">
        <v>656</v>
      </c>
      <c r="C155" s="10" t="s">
        <v>0</v>
      </c>
      <c r="D155" s="8" t="s">
        <v>657</v>
      </c>
      <c r="E155" s="8" t="s">
        <v>658</v>
      </c>
      <c r="F155" s="10" t="s">
        <v>659</v>
      </c>
      <c r="G155" s="8" t="s">
        <v>660</v>
      </c>
      <c r="H155" s="7" t="s">
        <v>661</v>
      </c>
      <c r="I155" s="7"/>
      <c r="J155" s="7"/>
    </row>
    <row r="156" spans="1:10" ht="138">
      <c r="A156" s="7">
        <v>155</v>
      </c>
      <c r="B156" s="8" t="s">
        <v>662</v>
      </c>
      <c r="C156" s="10" t="s">
        <v>1</v>
      </c>
      <c r="D156" s="8" t="s">
        <v>663</v>
      </c>
      <c r="E156" s="8" t="s">
        <v>664</v>
      </c>
      <c r="F156" s="10" t="s">
        <v>665</v>
      </c>
      <c r="G156" s="8" t="s">
        <v>660</v>
      </c>
      <c r="H156" s="7" t="s">
        <v>661</v>
      </c>
      <c r="I156" s="7"/>
      <c r="J156" s="7"/>
    </row>
    <row r="157" spans="1:10" ht="105.6">
      <c r="A157" s="7">
        <v>156</v>
      </c>
      <c r="B157" s="8" t="s">
        <v>666</v>
      </c>
      <c r="C157" s="10" t="s">
        <v>0</v>
      </c>
      <c r="D157" s="8" t="s">
        <v>667</v>
      </c>
      <c r="E157" s="8" t="s">
        <v>668</v>
      </c>
      <c r="F157" s="16" t="s">
        <v>669</v>
      </c>
      <c r="G157" s="8"/>
      <c r="H157" s="7" t="s">
        <v>320</v>
      </c>
      <c r="I157" s="7"/>
      <c r="J157" s="7"/>
    </row>
    <row r="158" spans="1:10" ht="138">
      <c r="A158" s="7">
        <v>157</v>
      </c>
      <c r="B158" s="8" t="s">
        <v>670</v>
      </c>
      <c r="C158" s="10" t="s">
        <v>0</v>
      </c>
      <c r="D158" s="8" t="s">
        <v>671</v>
      </c>
      <c r="E158" s="8" t="s">
        <v>672</v>
      </c>
      <c r="F158" s="8" t="s">
        <v>673</v>
      </c>
      <c r="G158" s="8"/>
      <c r="H158" s="7" t="s">
        <v>320</v>
      </c>
      <c r="I158" s="7"/>
      <c r="J158" s="7"/>
    </row>
    <row r="159" spans="1:10" ht="105.6">
      <c r="A159" s="7">
        <v>158</v>
      </c>
      <c r="B159" s="8" t="s">
        <v>674</v>
      </c>
      <c r="C159" s="10" t="s">
        <v>0</v>
      </c>
      <c r="D159" s="8" t="s">
        <v>675</v>
      </c>
      <c r="E159" s="10" t="s">
        <v>676</v>
      </c>
      <c r="F159" s="16" t="s">
        <v>677</v>
      </c>
      <c r="G159" s="8"/>
      <c r="H159" s="7" t="s">
        <v>320</v>
      </c>
      <c r="I159" s="7"/>
      <c r="J159" s="7"/>
    </row>
    <row r="160" spans="1:10" ht="409.6">
      <c r="A160" s="7">
        <v>159</v>
      </c>
      <c r="B160" s="8" t="s">
        <v>678</v>
      </c>
      <c r="C160" s="10" t="s">
        <v>0</v>
      </c>
      <c r="D160" s="8" t="s">
        <v>679</v>
      </c>
      <c r="E160" s="8" t="s">
        <v>680</v>
      </c>
      <c r="F160" s="16" t="s">
        <v>681</v>
      </c>
      <c r="G160" s="8" t="s">
        <v>682</v>
      </c>
      <c r="H160" s="7" t="s">
        <v>320</v>
      </c>
      <c r="I160" s="7"/>
      <c r="J160" s="7"/>
    </row>
    <row r="161" spans="1:10" ht="290.39999999999998">
      <c r="A161" s="7">
        <v>160</v>
      </c>
      <c r="B161" s="8" t="s">
        <v>683</v>
      </c>
      <c r="C161" s="10" t="s">
        <v>0</v>
      </c>
      <c r="D161" s="8" t="s">
        <v>684</v>
      </c>
      <c r="E161" s="10" t="s">
        <v>685</v>
      </c>
      <c r="F161" s="16" t="s">
        <v>686</v>
      </c>
      <c r="G161" s="8" t="s">
        <v>682</v>
      </c>
      <c r="H161" s="7" t="s">
        <v>320</v>
      </c>
      <c r="I161" s="7"/>
      <c r="J161" s="7"/>
    </row>
    <row r="162" spans="1:10" ht="145.19999999999999">
      <c r="A162" s="7">
        <v>161</v>
      </c>
      <c r="B162" s="8" t="s">
        <v>687</v>
      </c>
      <c r="C162" s="10" t="s">
        <v>0</v>
      </c>
      <c r="D162" s="8" t="s">
        <v>688</v>
      </c>
      <c r="E162" s="8" t="s">
        <v>689</v>
      </c>
      <c r="F162" s="16" t="s">
        <v>690</v>
      </c>
      <c r="G162" s="8"/>
      <c r="H162" s="7" t="s">
        <v>320</v>
      </c>
      <c r="I162" s="7"/>
      <c r="J162" s="7"/>
    </row>
    <row r="163" spans="1:10" ht="198">
      <c r="A163" s="7">
        <v>162</v>
      </c>
      <c r="B163" s="8" t="s">
        <v>691</v>
      </c>
      <c r="C163" s="10" t="s">
        <v>0</v>
      </c>
      <c r="D163" s="10" t="s">
        <v>692</v>
      </c>
      <c r="E163" s="10" t="s">
        <v>693</v>
      </c>
      <c r="F163" s="16" t="s">
        <v>694</v>
      </c>
      <c r="G163" s="8" t="s">
        <v>695</v>
      </c>
      <c r="H163" s="7" t="s">
        <v>320</v>
      </c>
      <c r="I163" s="7"/>
      <c r="J163" s="7"/>
    </row>
    <row r="164" spans="1:10" ht="151.80000000000001">
      <c r="A164" s="7">
        <v>163</v>
      </c>
      <c r="B164" s="8" t="s">
        <v>696</v>
      </c>
      <c r="C164" s="10" t="s">
        <v>2</v>
      </c>
      <c r="D164" s="8" t="s">
        <v>379</v>
      </c>
      <c r="E164" s="8" t="s">
        <v>697</v>
      </c>
      <c r="F164" s="16" t="s">
        <v>698</v>
      </c>
      <c r="G164" s="8"/>
      <c r="H164" s="7" t="s">
        <v>320</v>
      </c>
      <c r="I164" s="7"/>
      <c r="J164" s="7"/>
    </row>
    <row r="165" spans="1:10" ht="105.6">
      <c r="A165" s="7">
        <v>164</v>
      </c>
      <c r="B165" s="8" t="s">
        <v>699</v>
      </c>
      <c r="C165" s="10" t="s">
        <v>0</v>
      </c>
      <c r="D165" s="8" t="s">
        <v>700</v>
      </c>
      <c r="E165" s="10" t="s">
        <v>701</v>
      </c>
      <c r="F165" s="16" t="s">
        <v>702</v>
      </c>
      <c r="G165" s="8"/>
      <c r="H165" s="7" t="s">
        <v>320</v>
      </c>
      <c r="I165" s="7"/>
      <c r="J165" s="7"/>
    </row>
    <row r="166" spans="1:10" ht="145.19999999999999">
      <c r="A166" s="7">
        <v>165</v>
      </c>
      <c r="B166" s="8" t="s">
        <v>703</v>
      </c>
      <c r="C166" s="10" t="s">
        <v>0</v>
      </c>
      <c r="D166" s="8" t="s">
        <v>704</v>
      </c>
      <c r="E166" s="10" t="s">
        <v>705</v>
      </c>
      <c r="F166" s="16" t="s">
        <v>686</v>
      </c>
      <c r="G166" s="8"/>
      <c r="H166" s="7" t="s">
        <v>320</v>
      </c>
      <c r="I166" s="7"/>
      <c r="J166" s="7"/>
    </row>
    <row r="167" spans="1:10" ht="179.4">
      <c r="A167" s="7">
        <v>166</v>
      </c>
      <c r="B167" s="8" t="s">
        <v>706</v>
      </c>
      <c r="C167" s="10" t="s">
        <v>0</v>
      </c>
      <c r="D167" s="8" t="s">
        <v>707</v>
      </c>
      <c r="E167" s="8" t="s">
        <v>708</v>
      </c>
      <c r="F167" s="16" t="s">
        <v>686</v>
      </c>
      <c r="G167" s="8"/>
      <c r="H167" s="7" t="s">
        <v>320</v>
      </c>
      <c r="I167" s="7"/>
      <c r="J167" s="7"/>
    </row>
    <row r="168" spans="1:10" ht="92.4">
      <c r="A168" s="7">
        <v>167</v>
      </c>
      <c r="B168" s="8" t="s">
        <v>709</v>
      </c>
      <c r="C168" s="10" t="s">
        <v>0</v>
      </c>
      <c r="D168" s="8" t="s">
        <v>710</v>
      </c>
      <c r="E168" s="8" t="s">
        <v>711</v>
      </c>
      <c r="F168" s="16" t="s">
        <v>712</v>
      </c>
      <c r="G168" s="8"/>
      <c r="H168" s="7" t="s">
        <v>320</v>
      </c>
      <c r="I168" s="7"/>
      <c r="J168" s="7"/>
    </row>
    <row r="169" spans="1:10" ht="289.8">
      <c r="A169" s="7">
        <v>168</v>
      </c>
      <c r="B169" s="8" t="s">
        <v>713</v>
      </c>
      <c r="C169" s="10" t="s">
        <v>0</v>
      </c>
      <c r="D169" s="8" t="s">
        <v>714</v>
      </c>
      <c r="E169" s="8" t="s">
        <v>715</v>
      </c>
      <c r="F169" s="16" t="s">
        <v>686</v>
      </c>
      <c r="G169" s="8"/>
      <c r="H169" s="7" t="s">
        <v>320</v>
      </c>
      <c r="I169" s="7"/>
      <c r="J169" s="7"/>
    </row>
    <row r="170" spans="1:10" ht="151.80000000000001">
      <c r="A170" s="7">
        <v>169</v>
      </c>
      <c r="B170" s="8" t="s">
        <v>716</v>
      </c>
      <c r="C170" s="10" t="s">
        <v>2</v>
      </c>
      <c r="D170" s="8" t="s">
        <v>379</v>
      </c>
      <c r="E170" s="8" t="s">
        <v>717</v>
      </c>
      <c r="F170" s="16" t="s">
        <v>718</v>
      </c>
      <c r="G170" s="8"/>
      <c r="H170" s="7" t="s">
        <v>320</v>
      </c>
      <c r="I170" s="7"/>
      <c r="J170" s="7"/>
    </row>
    <row r="171" spans="1:10" ht="138">
      <c r="A171" s="7">
        <v>170</v>
      </c>
      <c r="B171" s="8" t="s">
        <v>719</v>
      </c>
      <c r="C171" s="10" t="s">
        <v>0</v>
      </c>
      <c r="D171" s="8" t="s">
        <v>720</v>
      </c>
      <c r="E171" s="8" t="s">
        <v>721</v>
      </c>
      <c r="F171" s="16" t="s">
        <v>722</v>
      </c>
      <c r="G171" s="8"/>
      <c r="H171" s="7" t="s">
        <v>320</v>
      </c>
      <c r="I171" s="7"/>
      <c r="J171" s="7"/>
    </row>
    <row r="172" spans="1:10" ht="145.19999999999999">
      <c r="A172" s="7">
        <v>171</v>
      </c>
      <c r="B172" s="8" t="s">
        <v>723</v>
      </c>
      <c r="C172" s="10" t="s">
        <v>0</v>
      </c>
      <c r="D172" s="10" t="s">
        <v>724</v>
      </c>
      <c r="E172" s="10" t="s">
        <v>725</v>
      </c>
      <c r="F172" s="16" t="s">
        <v>722</v>
      </c>
      <c r="G172" s="8"/>
      <c r="H172" s="7" t="s">
        <v>320</v>
      </c>
      <c r="I172" s="7"/>
      <c r="J172" s="7"/>
    </row>
    <row r="173" spans="1:10" ht="224.4">
      <c r="A173" s="7">
        <v>172</v>
      </c>
      <c r="B173" s="8" t="s">
        <v>726</v>
      </c>
      <c r="C173" s="10" t="s">
        <v>0</v>
      </c>
      <c r="D173" s="8" t="s">
        <v>727</v>
      </c>
      <c r="E173" s="10" t="s">
        <v>728</v>
      </c>
      <c r="F173" s="16" t="s">
        <v>722</v>
      </c>
      <c r="G173" s="8"/>
      <c r="H173" s="7" t="s">
        <v>320</v>
      </c>
      <c r="I173" s="7"/>
      <c r="J173" s="7"/>
    </row>
    <row r="174" spans="1:10" ht="193.2">
      <c r="A174" s="7">
        <v>173</v>
      </c>
      <c r="B174" s="8" t="s">
        <v>729</v>
      </c>
      <c r="C174" s="10" t="s">
        <v>0</v>
      </c>
      <c r="D174" s="8" t="s">
        <v>730</v>
      </c>
      <c r="E174" s="8" t="s">
        <v>731</v>
      </c>
      <c r="F174" s="16" t="s">
        <v>722</v>
      </c>
      <c r="G174" s="11" t="s">
        <v>732</v>
      </c>
      <c r="H174" s="7" t="s">
        <v>733</v>
      </c>
      <c r="I174" s="7" t="s">
        <v>35</v>
      </c>
      <c r="J174" s="7" t="s">
        <v>734</v>
      </c>
    </row>
    <row r="175" spans="1:10" ht="118.8">
      <c r="A175" s="7">
        <v>174</v>
      </c>
      <c r="B175" s="8" t="s">
        <v>735</v>
      </c>
      <c r="C175" s="10" t="s">
        <v>0</v>
      </c>
      <c r="D175" s="8" t="s">
        <v>736</v>
      </c>
      <c r="E175" s="8" t="s">
        <v>737</v>
      </c>
      <c r="F175" s="16" t="s">
        <v>722</v>
      </c>
      <c r="G175" s="8"/>
      <c r="H175" s="7" t="s">
        <v>320</v>
      </c>
      <c r="I175" s="7"/>
      <c r="J175" s="7"/>
    </row>
    <row r="176" spans="1:10" ht="207">
      <c r="A176" s="7">
        <v>175</v>
      </c>
      <c r="B176" s="8" t="s">
        <v>738</v>
      </c>
      <c r="C176" s="10" t="s">
        <v>2</v>
      </c>
      <c r="D176" s="8" t="s">
        <v>379</v>
      </c>
      <c r="E176" s="8" t="s">
        <v>717</v>
      </c>
      <c r="F176" s="16" t="s">
        <v>739</v>
      </c>
      <c r="G176" s="8"/>
      <c r="H176" s="7" t="s">
        <v>320</v>
      </c>
      <c r="I176" s="7"/>
      <c r="J176" s="7"/>
    </row>
    <row r="177" spans="1:10" ht="138">
      <c r="A177" s="7">
        <v>176</v>
      </c>
      <c r="B177" s="8" t="s">
        <v>740</v>
      </c>
      <c r="C177" s="10" t="s">
        <v>0</v>
      </c>
      <c r="D177" s="8" t="s">
        <v>741</v>
      </c>
      <c r="E177" s="8" t="s">
        <v>742</v>
      </c>
      <c r="F177" s="16" t="s">
        <v>722</v>
      </c>
      <c r="G177" s="8"/>
      <c r="H177" s="7" t="s">
        <v>320</v>
      </c>
      <c r="I177" s="7"/>
      <c r="J177" s="7"/>
    </row>
    <row r="178" spans="1:10" ht="138">
      <c r="A178" s="7">
        <v>177</v>
      </c>
      <c r="B178" s="8" t="s">
        <v>743</v>
      </c>
      <c r="C178" s="10" t="s">
        <v>2</v>
      </c>
      <c r="D178" s="8" t="s">
        <v>379</v>
      </c>
      <c r="E178" s="8" t="s">
        <v>717</v>
      </c>
      <c r="F178" s="16" t="s">
        <v>744</v>
      </c>
      <c r="G178" s="8"/>
      <c r="H178" s="7" t="s">
        <v>320</v>
      </c>
      <c r="I178" s="7"/>
      <c r="J178" s="7"/>
    </row>
    <row r="179" spans="1:10" ht="316.8">
      <c r="A179" s="7">
        <v>178</v>
      </c>
      <c r="B179" s="8" t="s">
        <v>745</v>
      </c>
      <c r="C179" s="10" t="s">
        <v>0</v>
      </c>
      <c r="D179" s="8" t="s">
        <v>746</v>
      </c>
      <c r="E179" s="8" t="s">
        <v>747</v>
      </c>
      <c r="F179" s="16" t="s">
        <v>748</v>
      </c>
      <c r="G179" s="8"/>
      <c r="H179" s="7" t="s">
        <v>320</v>
      </c>
      <c r="I179" s="7"/>
      <c r="J179" s="7"/>
    </row>
    <row r="180" spans="1:10" ht="179.4">
      <c r="A180" s="7">
        <v>179</v>
      </c>
      <c r="B180" s="8" t="s">
        <v>749</v>
      </c>
      <c r="C180" s="10" t="s">
        <v>0</v>
      </c>
      <c r="D180" s="8" t="s">
        <v>750</v>
      </c>
      <c r="E180" s="8" t="s">
        <v>751</v>
      </c>
      <c r="F180" s="16" t="s">
        <v>722</v>
      </c>
      <c r="G180" s="8"/>
      <c r="H180" s="7" t="s">
        <v>320</v>
      </c>
      <c r="I180" s="7"/>
      <c r="J180" s="7"/>
    </row>
    <row r="181" spans="1:10" ht="289.8">
      <c r="A181" s="7">
        <v>180</v>
      </c>
      <c r="B181" s="8" t="s">
        <v>752</v>
      </c>
      <c r="C181" s="10" t="s">
        <v>0</v>
      </c>
      <c r="D181" s="8" t="s">
        <v>753</v>
      </c>
      <c r="E181" s="8" t="s">
        <v>754</v>
      </c>
      <c r="F181" s="16" t="s">
        <v>755</v>
      </c>
      <c r="G181" s="8"/>
      <c r="H181" s="7" t="s">
        <v>320</v>
      </c>
      <c r="I181" s="7"/>
      <c r="J181" s="7"/>
    </row>
    <row r="182" spans="1:10" ht="158.4">
      <c r="A182" s="7">
        <v>181</v>
      </c>
      <c r="B182" s="8" t="s">
        <v>756</v>
      </c>
      <c r="C182" s="10" t="s">
        <v>0</v>
      </c>
      <c r="D182" s="8" t="s">
        <v>757</v>
      </c>
      <c r="E182" s="8" t="s">
        <v>758</v>
      </c>
      <c r="F182" s="16" t="s">
        <v>722</v>
      </c>
      <c r="G182" s="8"/>
      <c r="H182" s="7" t="s">
        <v>320</v>
      </c>
      <c r="I182" s="7"/>
      <c r="J182" s="7"/>
    </row>
    <row r="183" spans="1:10" ht="158.4">
      <c r="A183" s="7">
        <v>182</v>
      </c>
      <c r="B183" s="8" t="s">
        <v>759</v>
      </c>
      <c r="C183" s="10" t="s">
        <v>0</v>
      </c>
      <c r="D183" s="8" t="s">
        <v>760</v>
      </c>
      <c r="E183" s="8" t="s">
        <v>761</v>
      </c>
      <c r="F183" s="16" t="s">
        <v>762</v>
      </c>
      <c r="G183" s="8"/>
      <c r="H183" s="7" t="s">
        <v>320</v>
      </c>
      <c r="I183" s="7"/>
      <c r="J183" s="7"/>
    </row>
    <row r="184" spans="1:10" ht="158.4">
      <c r="A184" s="7">
        <v>183</v>
      </c>
      <c r="B184" s="8" t="s">
        <v>763</v>
      </c>
      <c r="C184" s="10" t="s">
        <v>0</v>
      </c>
      <c r="D184" s="8" t="s">
        <v>764</v>
      </c>
      <c r="E184" s="8" t="s">
        <v>765</v>
      </c>
      <c r="F184" s="16" t="s">
        <v>766</v>
      </c>
      <c r="G184" s="8"/>
      <c r="H184" s="7" t="s">
        <v>320</v>
      </c>
      <c r="I184" s="7"/>
      <c r="J184" s="7"/>
    </row>
    <row r="185" spans="1:10" ht="92.4">
      <c r="A185" s="7">
        <v>184</v>
      </c>
      <c r="B185" s="8" t="s">
        <v>767</v>
      </c>
      <c r="C185" s="10" t="s">
        <v>0</v>
      </c>
      <c r="D185" s="8" t="s">
        <v>768</v>
      </c>
      <c r="E185" s="8" t="s">
        <v>769</v>
      </c>
      <c r="F185" s="16" t="s">
        <v>722</v>
      </c>
      <c r="G185" s="8"/>
      <c r="H185" s="7" t="s">
        <v>320</v>
      </c>
      <c r="I185" s="7"/>
      <c r="J185" s="7"/>
    </row>
    <row r="186" spans="1:10" ht="193.2">
      <c r="A186" s="7">
        <v>185</v>
      </c>
      <c r="B186" s="8" t="s">
        <v>770</v>
      </c>
      <c r="C186" s="10" t="s">
        <v>0</v>
      </c>
      <c r="D186" s="8" t="s">
        <v>771</v>
      </c>
      <c r="E186" s="8" t="s">
        <v>772</v>
      </c>
      <c r="F186" s="16" t="s">
        <v>773</v>
      </c>
      <c r="G186" s="8"/>
      <c r="H186" s="7" t="s">
        <v>320</v>
      </c>
      <c r="I186" s="7"/>
      <c r="J186" s="7"/>
    </row>
    <row r="187" spans="1:10" ht="124.2">
      <c r="A187" s="7">
        <v>186</v>
      </c>
      <c r="B187" s="8" t="s">
        <v>774</v>
      </c>
      <c r="C187" s="10" t="s">
        <v>0</v>
      </c>
      <c r="D187" s="8" t="s">
        <v>775</v>
      </c>
      <c r="E187" s="8" t="s">
        <v>776</v>
      </c>
      <c r="F187" s="16" t="s">
        <v>722</v>
      </c>
      <c r="G187" s="8"/>
      <c r="H187" s="7" t="s">
        <v>320</v>
      </c>
      <c r="I187" s="7"/>
      <c r="J187" s="7"/>
    </row>
    <row r="188" spans="1:10" ht="110.4">
      <c r="A188" s="7">
        <v>187</v>
      </c>
      <c r="B188" s="8" t="s">
        <v>777</v>
      </c>
      <c r="C188" s="10" t="s">
        <v>2</v>
      </c>
      <c r="D188" s="8" t="s">
        <v>778</v>
      </c>
      <c r="E188" s="8" t="s">
        <v>779</v>
      </c>
      <c r="F188" s="16" t="s">
        <v>780</v>
      </c>
      <c r="G188" s="8" t="s">
        <v>781</v>
      </c>
      <c r="H188" s="7" t="s">
        <v>320</v>
      </c>
      <c r="I188" s="7"/>
      <c r="J188" s="7"/>
    </row>
    <row r="189" spans="1:10" ht="132">
      <c r="A189" s="7">
        <v>188</v>
      </c>
      <c r="B189" s="8" t="s">
        <v>782</v>
      </c>
      <c r="C189" s="10" t="s">
        <v>0</v>
      </c>
      <c r="D189" s="8" t="s">
        <v>783</v>
      </c>
      <c r="E189" s="8" t="s">
        <v>784</v>
      </c>
      <c r="F189" s="16" t="s">
        <v>722</v>
      </c>
      <c r="G189" s="8"/>
      <c r="H189" s="7" t="s">
        <v>320</v>
      </c>
      <c r="I189" s="7"/>
      <c r="J189" s="7"/>
    </row>
    <row r="190" spans="1:10" ht="92.4">
      <c r="A190" s="7">
        <v>189</v>
      </c>
      <c r="B190" s="8" t="s">
        <v>785</v>
      </c>
      <c r="C190" s="10" t="s">
        <v>0</v>
      </c>
      <c r="D190" s="8" t="s">
        <v>786</v>
      </c>
      <c r="E190" s="8" t="s">
        <v>787</v>
      </c>
      <c r="F190" s="16" t="s">
        <v>722</v>
      </c>
      <c r="G190" s="8"/>
      <c r="H190" s="7" t="s">
        <v>320</v>
      </c>
      <c r="I190" s="7"/>
      <c r="J190" s="7"/>
    </row>
    <row r="191" spans="1:10" ht="96.6">
      <c r="A191" s="7">
        <v>190</v>
      </c>
      <c r="B191" s="8" t="s">
        <v>788</v>
      </c>
      <c r="C191" s="10" t="s">
        <v>0</v>
      </c>
      <c r="D191" s="8" t="s">
        <v>789</v>
      </c>
      <c r="E191" s="8" t="s">
        <v>790</v>
      </c>
      <c r="F191" s="16" t="s">
        <v>791</v>
      </c>
      <c r="G191" s="8"/>
      <c r="H191" s="7" t="s">
        <v>320</v>
      </c>
      <c r="I191" s="7"/>
      <c r="J191" s="7"/>
    </row>
    <row r="192" spans="1:10" ht="220.8">
      <c r="A192" s="7">
        <v>191</v>
      </c>
      <c r="B192" s="8" t="s">
        <v>792</v>
      </c>
      <c r="C192" s="10" t="s">
        <v>0</v>
      </c>
      <c r="D192" s="8" t="s">
        <v>793</v>
      </c>
      <c r="E192" s="8" t="s">
        <v>794</v>
      </c>
      <c r="F192" s="16" t="s">
        <v>795</v>
      </c>
      <c r="G192" s="8"/>
      <c r="H192" s="7" t="s">
        <v>320</v>
      </c>
      <c r="I192" s="7"/>
      <c r="J192" s="7"/>
    </row>
    <row r="193" spans="1:10" ht="92.4">
      <c r="A193" s="7">
        <v>192</v>
      </c>
      <c r="B193" s="8" t="s">
        <v>796</v>
      </c>
      <c r="C193" s="10" t="s">
        <v>2</v>
      </c>
      <c r="D193" s="8" t="s">
        <v>797</v>
      </c>
      <c r="E193" s="8" t="s">
        <v>798</v>
      </c>
      <c r="F193" s="16" t="s">
        <v>799</v>
      </c>
      <c r="G193" s="8"/>
      <c r="H193" s="7" t="s">
        <v>320</v>
      </c>
      <c r="I193" s="7"/>
      <c r="J193" s="7"/>
    </row>
    <row r="194" spans="1:10" ht="145.19999999999999">
      <c r="A194" s="7">
        <v>193</v>
      </c>
      <c r="B194" s="8" t="s">
        <v>800</v>
      </c>
      <c r="C194" s="10" t="s">
        <v>0</v>
      </c>
      <c r="D194" s="8" t="s">
        <v>801</v>
      </c>
      <c r="E194" s="10" t="s">
        <v>802</v>
      </c>
      <c r="F194" s="16" t="s">
        <v>722</v>
      </c>
      <c r="G194" s="8"/>
      <c r="H194" s="7" t="s">
        <v>320</v>
      </c>
      <c r="I194" s="7"/>
      <c r="J194" s="7"/>
    </row>
    <row r="195" spans="1:10" ht="138">
      <c r="A195" s="7">
        <v>194</v>
      </c>
      <c r="B195" s="8" t="s">
        <v>803</v>
      </c>
      <c r="C195" s="10" t="s">
        <v>2</v>
      </c>
      <c r="D195" s="8"/>
      <c r="E195" s="8"/>
      <c r="F195" s="16" t="s">
        <v>804</v>
      </c>
      <c r="G195" s="8"/>
      <c r="H195" s="7" t="s">
        <v>805</v>
      </c>
      <c r="I195" s="7"/>
      <c r="J195" s="7"/>
    </row>
    <row r="196" spans="1:10" ht="193.2">
      <c r="A196" s="7">
        <v>195</v>
      </c>
      <c r="B196" s="8" t="s">
        <v>806</v>
      </c>
      <c r="C196" s="10" t="s">
        <v>0</v>
      </c>
      <c r="D196" s="8" t="s">
        <v>807</v>
      </c>
      <c r="E196" s="8" t="s">
        <v>808</v>
      </c>
      <c r="F196" s="16" t="s">
        <v>722</v>
      </c>
      <c r="G196" s="8" t="s">
        <v>809</v>
      </c>
      <c r="H196" s="7" t="s">
        <v>22</v>
      </c>
      <c r="I196" s="7" t="s">
        <v>23</v>
      </c>
      <c r="J196" s="7"/>
    </row>
    <row r="197" spans="1:10" ht="198">
      <c r="A197" s="7">
        <v>196</v>
      </c>
      <c r="B197" s="8" t="s">
        <v>810</v>
      </c>
      <c r="C197" s="10" t="s">
        <v>0</v>
      </c>
      <c r="D197" s="8" t="s">
        <v>811</v>
      </c>
      <c r="E197" s="8" t="s">
        <v>812</v>
      </c>
      <c r="F197" s="16" t="s">
        <v>722</v>
      </c>
      <c r="G197" s="8" t="s">
        <v>813</v>
      </c>
      <c r="H197" s="7" t="s">
        <v>22</v>
      </c>
      <c r="I197" s="7" t="s">
        <v>23</v>
      </c>
      <c r="J197" s="7"/>
    </row>
    <row r="198" spans="1:10" ht="69">
      <c r="A198" s="7">
        <v>197</v>
      </c>
      <c r="B198" s="8" t="s">
        <v>814</v>
      </c>
      <c r="C198" s="10" t="s">
        <v>0</v>
      </c>
      <c r="D198" s="8" t="s">
        <v>815</v>
      </c>
      <c r="E198" s="8" t="s">
        <v>816</v>
      </c>
      <c r="F198" s="16" t="s">
        <v>722</v>
      </c>
      <c r="G198" s="8"/>
      <c r="H198" s="7"/>
      <c r="I198" s="7"/>
      <c r="J198" s="7"/>
    </row>
    <row r="199" spans="1:10" ht="66">
      <c r="A199" s="7">
        <v>198</v>
      </c>
      <c r="B199" s="8" t="s">
        <v>817</v>
      </c>
      <c r="C199" s="10" t="s">
        <v>0</v>
      </c>
      <c r="D199" s="8" t="s">
        <v>818</v>
      </c>
      <c r="E199" s="8" t="s">
        <v>819</v>
      </c>
      <c r="F199" s="16" t="s">
        <v>722</v>
      </c>
      <c r="G199" s="8"/>
      <c r="H199" s="7"/>
      <c r="I199" s="7"/>
      <c r="J199" s="7"/>
    </row>
    <row r="200" spans="1:10" ht="82.8">
      <c r="A200" s="7">
        <v>199</v>
      </c>
      <c r="B200" s="8" t="s">
        <v>820</v>
      </c>
      <c r="C200" s="10" t="s">
        <v>0</v>
      </c>
      <c r="D200" s="8" t="s">
        <v>821</v>
      </c>
      <c r="E200" s="8" t="s">
        <v>822</v>
      </c>
      <c r="F200" s="16" t="s">
        <v>722</v>
      </c>
      <c r="G200" s="8"/>
      <c r="H200" s="7"/>
      <c r="I200" s="7"/>
      <c r="J200" s="7"/>
    </row>
    <row r="201" spans="1:10" ht="145.19999999999999">
      <c r="A201" s="7">
        <v>200</v>
      </c>
      <c r="B201" s="8" t="s">
        <v>823</v>
      </c>
      <c r="C201" s="10" t="s">
        <v>0</v>
      </c>
      <c r="D201" s="8" t="s">
        <v>824</v>
      </c>
      <c r="E201" s="10" t="s">
        <v>825</v>
      </c>
      <c r="F201" s="16" t="s">
        <v>722</v>
      </c>
      <c r="G201" s="8" t="s">
        <v>826</v>
      </c>
      <c r="H201" s="7" t="s">
        <v>22</v>
      </c>
      <c r="I201" s="7" t="s">
        <v>23</v>
      </c>
      <c r="J201" s="7"/>
    </row>
    <row r="202" spans="1:10" ht="198">
      <c r="A202" s="7">
        <v>201</v>
      </c>
      <c r="B202" s="8" t="s">
        <v>827</v>
      </c>
      <c r="C202" s="10" t="s">
        <v>0</v>
      </c>
      <c r="D202" s="8" t="s">
        <v>828</v>
      </c>
      <c r="E202" s="8" t="s">
        <v>829</v>
      </c>
      <c r="F202" s="16" t="s">
        <v>830</v>
      </c>
      <c r="G202" s="8" t="s">
        <v>831</v>
      </c>
      <c r="H202" s="7" t="s">
        <v>22</v>
      </c>
      <c r="I202" s="7" t="s">
        <v>23</v>
      </c>
      <c r="J202" s="7"/>
    </row>
    <row r="203" spans="1:10" ht="66">
      <c r="A203" s="7">
        <v>202</v>
      </c>
      <c r="B203" s="8" t="s">
        <v>832</v>
      </c>
      <c r="C203" s="10" t="s">
        <v>0</v>
      </c>
      <c r="D203" s="8" t="s">
        <v>833</v>
      </c>
      <c r="E203" s="8" t="s">
        <v>834</v>
      </c>
      <c r="F203" s="16" t="s">
        <v>722</v>
      </c>
      <c r="G203" s="8" t="s">
        <v>835</v>
      </c>
      <c r="H203" s="7" t="s">
        <v>22</v>
      </c>
      <c r="I203" s="7" t="s">
        <v>23</v>
      </c>
      <c r="J203" s="7"/>
    </row>
    <row r="204" spans="1:10" ht="55.2">
      <c r="A204" s="7">
        <v>203</v>
      </c>
      <c r="B204" s="8" t="s">
        <v>836</v>
      </c>
      <c r="C204" s="10" t="s">
        <v>1</v>
      </c>
      <c r="D204" s="8" t="s">
        <v>837</v>
      </c>
      <c r="E204" s="8" t="s">
        <v>838</v>
      </c>
      <c r="F204" s="16" t="s">
        <v>839</v>
      </c>
      <c r="G204" s="8"/>
      <c r="H204" s="7"/>
      <c r="I204" s="7"/>
      <c r="J204" s="7"/>
    </row>
    <row r="205" spans="1:10" ht="193.2">
      <c r="A205" s="7">
        <v>204</v>
      </c>
      <c r="B205" s="8" t="s">
        <v>840</v>
      </c>
      <c r="C205" s="10" t="s">
        <v>2</v>
      </c>
      <c r="D205" s="8" t="s">
        <v>841</v>
      </c>
      <c r="E205" s="8" t="s">
        <v>842</v>
      </c>
      <c r="F205" s="16" t="s">
        <v>843</v>
      </c>
      <c r="G205" s="8" t="s">
        <v>844</v>
      </c>
      <c r="H205" s="7" t="s">
        <v>320</v>
      </c>
      <c r="I205" s="7"/>
      <c r="J205" s="7"/>
    </row>
    <row r="206" spans="1:10" ht="264">
      <c r="A206" s="7">
        <v>205</v>
      </c>
      <c r="B206" s="8" t="s">
        <v>845</v>
      </c>
      <c r="C206" s="10" t="s">
        <v>0</v>
      </c>
      <c r="D206" s="8" t="s">
        <v>846</v>
      </c>
      <c r="E206" s="8" t="s">
        <v>847</v>
      </c>
      <c r="F206" s="16" t="s">
        <v>848</v>
      </c>
      <c r="G206" s="8" t="s">
        <v>849</v>
      </c>
      <c r="H206" s="7" t="s">
        <v>320</v>
      </c>
      <c r="I206" s="7"/>
      <c r="J206" s="7"/>
    </row>
    <row r="207" spans="1:10" ht="179.4">
      <c r="A207" s="7">
        <v>206</v>
      </c>
      <c r="B207" s="8" t="s">
        <v>850</v>
      </c>
      <c r="C207" s="10" t="s">
        <v>2</v>
      </c>
      <c r="D207" s="8" t="s">
        <v>841</v>
      </c>
      <c r="E207" s="8" t="s">
        <v>842</v>
      </c>
      <c r="F207" s="16" t="s">
        <v>843</v>
      </c>
      <c r="G207" s="8" t="s">
        <v>851</v>
      </c>
      <c r="H207" s="7" t="s">
        <v>320</v>
      </c>
      <c r="I207" s="7"/>
      <c r="J207" s="7"/>
    </row>
    <row r="208" spans="1:10" ht="165.6">
      <c r="A208" s="7">
        <v>207</v>
      </c>
      <c r="B208" s="8" t="s">
        <v>852</v>
      </c>
      <c r="C208" s="10" t="s">
        <v>0</v>
      </c>
      <c r="D208" s="8" t="s">
        <v>853</v>
      </c>
      <c r="E208" s="8" t="s">
        <v>854</v>
      </c>
      <c r="F208" s="16" t="s">
        <v>855</v>
      </c>
      <c r="G208" s="8" t="s">
        <v>856</v>
      </c>
      <c r="H208" s="7" t="s">
        <v>857</v>
      </c>
      <c r="I208" s="7"/>
      <c r="J208" s="7"/>
    </row>
    <row r="209" spans="1:10" ht="132">
      <c r="A209" s="7">
        <v>208</v>
      </c>
      <c r="B209" s="8" t="s">
        <v>858</v>
      </c>
      <c r="C209" s="10" t="s">
        <v>0</v>
      </c>
      <c r="D209" s="8" t="s">
        <v>859</v>
      </c>
      <c r="E209" s="8" t="s">
        <v>860</v>
      </c>
      <c r="F209" s="16" t="s">
        <v>722</v>
      </c>
      <c r="G209" s="8" t="s">
        <v>861</v>
      </c>
      <c r="H209" s="7" t="s">
        <v>320</v>
      </c>
      <c r="I209" s="7"/>
      <c r="J209" s="7"/>
    </row>
    <row r="210" spans="1:10" ht="138">
      <c r="A210" s="7">
        <v>209</v>
      </c>
      <c r="B210" s="8" t="s">
        <v>862</v>
      </c>
      <c r="C210" s="10" t="s">
        <v>0</v>
      </c>
      <c r="D210" s="8" t="s">
        <v>863</v>
      </c>
      <c r="E210" s="8" t="s">
        <v>864</v>
      </c>
      <c r="F210" s="16" t="s">
        <v>722</v>
      </c>
      <c r="G210" s="8" t="s">
        <v>865</v>
      </c>
      <c r="H210" s="7" t="s">
        <v>320</v>
      </c>
      <c r="I210" s="7"/>
      <c r="J210" s="7"/>
    </row>
    <row r="211" spans="1:10" ht="158.4">
      <c r="A211" s="7">
        <v>210</v>
      </c>
      <c r="B211" s="8" t="s">
        <v>866</v>
      </c>
      <c r="C211" s="10" t="s">
        <v>0</v>
      </c>
      <c r="D211" s="10" t="s">
        <v>867</v>
      </c>
      <c r="E211" s="10" t="s">
        <v>868</v>
      </c>
      <c r="F211" s="16" t="s">
        <v>722</v>
      </c>
      <c r="G211" s="8" t="s">
        <v>865</v>
      </c>
      <c r="H211" s="7" t="s">
        <v>320</v>
      </c>
      <c r="I211" s="7"/>
      <c r="J211" s="7"/>
    </row>
    <row r="212" spans="1:10" ht="110.4">
      <c r="A212" s="7">
        <v>211</v>
      </c>
      <c r="B212" s="8" t="s">
        <v>869</v>
      </c>
      <c r="C212" s="10" t="s">
        <v>2</v>
      </c>
      <c r="D212" s="8" t="s">
        <v>870</v>
      </c>
      <c r="E212" s="8" t="s">
        <v>871</v>
      </c>
      <c r="F212" s="19" t="s">
        <v>872</v>
      </c>
      <c r="G212" s="8" t="s">
        <v>873</v>
      </c>
      <c r="H212" s="7" t="s">
        <v>320</v>
      </c>
      <c r="I212" s="7"/>
      <c r="J212" s="7"/>
    </row>
    <row r="213" spans="1:10" ht="110.4">
      <c r="A213" s="7">
        <v>212</v>
      </c>
      <c r="B213" s="8" t="s">
        <v>874</v>
      </c>
      <c r="C213" s="10" t="s">
        <v>0</v>
      </c>
      <c r="D213" s="10" t="s">
        <v>875</v>
      </c>
      <c r="E213" s="10" t="s">
        <v>876</v>
      </c>
      <c r="F213" s="16" t="s">
        <v>877</v>
      </c>
      <c r="G213" s="8"/>
      <c r="H213" s="7" t="s">
        <v>320</v>
      </c>
      <c r="I213" s="7"/>
      <c r="J213" s="7"/>
    </row>
    <row r="214" spans="1:10" ht="234.6">
      <c r="A214" s="7">
        <v>213</v>
      </c>
      <c r="B214" s="8" t="s">
        <v>878</v>
      </c>
      <c r="C214" s="10" t="s">
        <v>0</v>
      </c>
      <c r="D214" s="8" t="s">
        <v>879</v>
      </c>
      <c r="E214" s="10" t="s">
        <v>880</v>
      </c>
      <c r="F214" s="16" t="s">
        <v>881</v>
      </c>
      <c r="G214" s="8" t="s">
        <v>873</v>
      </c>
      <c r="H214" s="7" t="s">
        <v>320</v>
      </c>
      <c r="I214" s="7"/>
      <c r="J214" s="7"/>
    </row>
    <row r="215" spans="1:10" ht="105.6">
      <c r="A215" s="7">
        <v>214</v>
      </c>
      <c r="B215" s="8" t="s">
        <v>882</v>
      </c>
      <c r="C215" s="10" t="s">
        <v>0</v>
      </c>
      <c r="D215" s="8" t="s">
        <v>883</v>
      </c>
      <c r="E215" s="8" t="s">
        <v>884</v>
      </c>
      <c r="F215" s="16" t="s">
        <v>885</v>
      </c>
      <c r="G215" s="8" t="s">
        <v>886</v>
      </c>
      <c r="H215" s="7" t="s">
        <v>320</v>
      </c>
      <c r="I215" s="7"/>
      <c r="J215" s="7"/>
    </row>
    <row r="216" spans="1:10" ht="124.2">
      <c r="A216" s="7">
        <v>215</v>
      </c>
      <c r="B216" s="8" t="s">
        <v>887</v>
      </c>
      <c r="C216" s="10" t="s">
        <v>0</v>
      </c>
      <c r="D216" s="8" t="s">
        <v>888</v>
      </c>
      <c r="E216" s="8" t="s">
        <v>889</v>
      </c>
      <c r="F216" s="16" t="s">
        <v>890</v>
      </c>
      <c r="G216" s="8" t="s">
        <v>886</v>
      </c>
      <c r="H216" s="7" t="s">
        <v>320</v>
      </c>
      <c r="I216" s="7"/>
      <c r="J216" s="7"/>
    </row>
    <row r="217" spans="1:10" ht="118.8">
      <c r="A217" s="7">
        <v>216</v>
      </c>
      <c r="B217" s="8" t="s">
        <v>891</v>
      </c>
      <c r="C217" s="10" t="s">
        <v>0</v>
      </c>
      <c r="D217" s="8" t="s">
        <v>892</v>
      </c>
      <c r="E217" s="8" t="s">
        <v>893</v>
      </c>
      <c r="F217" s="16" t="s">
        <v>894</v>
      </c>
      <c r="G217" s="8" t="s">
        <v>886</v>
      </c>
      <c r="H217" s="7" t="s">
        <v>320</v>
      </c>
      <c r="I217" s="7"/>
      <c r="J217" s="7"/>
    </row>
    <row r="218" spans="1:10" ht="165.6">
      <c r="A218" s="7">
        <v>217</v>
      </c>
      <c r="B218" s="8" t="s">
        <v>895</v>
      </c>
      <c r="C218" s="10" t="s">
        <v>0</v>
      </c>
      <c r="D218" s="8" t="s">
        <v>896</v>
      </c>
      <c r="E218" s="8" t="s">
        <v>897</v>
      </c>
      <c r="F218" s="16" t="s">
        <v>885</v>
      </c>
      <c r="G218" s="8" t="s">
        <v>886</v>
      </c>
      <c r="H218" s="7" t="s">
        <v>320</v>
      </c>
      <c r="I218" s="7"/>
      <c r="J218" s="7"/>
    </row>
    <row r="219" spans="1:10" ht="105.6">
      <c r="A219" s="7">
        <v>218</v>
      </c>
      <c r="B219" s="8" t="s">
        <v>898</v>
      </c>
      <c r="C219" s="10" t="s">
        <v>0</v>
      </c>
      <c r="D219" s="8" t="s">
        <v>899</v>
      </c>
      <c r="E219" s="8" t="s">
        <v>900</v>
      </c>
      <c r="F219" s="16" t="s">
        <v>885</v>
      </c>
      <c r="G219" s="8" t="s">
        <v>886</v>
      </c>
      <c r="H219" s="7" t="s">
        <v>320</v>
      </c>
      <c r="I219" s="7"/>
      <c r="J219" s="7"/>
    </row>
    <row r="220" spans="1:10" ht="105.6">
      <c r="A220" s="7">
        <v>219</v>
      </c>
      <c r="B220" s="8" t="s">
        <v>901</v>
      </c>
      <c r="C220" s="10" t="s">
        <v>0</v>
      </c>
      <c r="D220" s="8" t="s">
        <v>902</v>
      </c>
      <c r="E220" s="8" t="s">
        <v>903</v>
      </c>
      <c r="F220" s="16" t="s">
        <v>885</v>
      </c>
      <c r="G220" s="8" t="s">
        <v>886</v>
      </c>
      <c r="H220" s="7" t="s">
        <v>320</v>
      </c>
      <c r="I220" s="7"/>
      <c r="J220" s="7"/>
    </row>
    <row r="221" spans="1:10" ht="66">
      <c r="A221" s="7">
        <v>220</v>
      </c>
      <c r="B221" s="8" t="s">
        <v>904</v>
      </c>
      <c r="C221" s="10" t="s">
        <v>2</v>
      </c>
      <c r="D221" s="8" t="s">
        <v>905</v>
      </c>
      <c r="E221" s="8" t="s">
        <v>906</v>
      </c>
      <c r="F221" s="16" t="s">
        <v>907</v>
      </c>
      <c r="G221" s="8"/>
      <c r="H221" s="7" t="s">
        <v>320</v>
      </c>
      <c r="I221" s="7"/>
      <c r="J221" s="7"/>
    </row>
    <row r="222" spans="1:10" ht="409.6">
      <c r="A222" s="7">
        <v>221</v>
      </c>
      <c r="B222" s="8" t="s">
        <v>908</v>
      </c>
      <c r="C222" s="10" t="s">
        <v>0</v>
      </c>
      <c r="D222" s="10" t="s">
        <v>909</v>
      </c>
      <c r="E222" s="8" t="s">
        <v>910</v>
      </c>
      <c r="F222" s="10" t="s">
        <v>911</v>
      </c>
      <c r="G222" s="10" t="s">
        <v>912</v>
      </c>
      <c r="H222" s="7" t="s">
        <v>913</v>
      </c>
      <c r="I222" s="7"/>
      <c r="J222" s="7"/>
    </row>
    <row r="223" spans="1:10" ht="237.6">
      <c r="A223" s="7">
        <v>222</v>
      </c>
      <c r="B223" s="8" t="s">
        <v>914</v>
      </c>
      <c r="C223" s="10" t="s">
        <v>0</v>
      </c>
      <c r="D223" s="8" t="s">
        <v>915</v>
      </c>
      <c r="E223" s="10" t="s">
        <v>916</v>
      </c>
      <c r="F223" s="10" t="s">
        <v>917</v>
      </c>
      <c r="G223" s="8" t="s">
        <v>918</v>
      </c>
      <c r="H223" s="7" t="s">
        <v>919</v>
      </c>
      <c r="I223" s="7"/>
      <c r="J223" s="7"/>
    </row>
    <row r="224" spans="1:10" ht="409.6">
      <c r="A224" s="7">
        <v>223</v>
      </c>
      <c r="B224" s="8" t="s">
        <v>920</v>
      </c>
      <c r="C224" s="10" t="s">
        <v>0</v>
      </c>
      <c r="D224" s="10" t="s">
        <v>921</v>
      </c>
      <c r="E224" s="10" t="s">
        <v>922</v>
      </c>
      <c r="F224" s="10" t="s">
        <v>923</v>
      </c>
      <c r="G224" s="8" t="s">
        <v>924</v>
      </c>
      <c r="H224" s="7" t="s">
        <v>919</v>
      </c>
      <c r="I224" s="7" t="s">
        <v>23</v>
      </c>
      <c r="J224" s="7"/>
    </row>
    <row r="225" spans="1:10" ht="409.6">
      <c r="A225" s="7">
        <v>224</v>
      </c>
      <c r="B225" s="8" t="s">
        <v>925</v>
      </c>
      <c r="C225" s="10" t="s">
        <v>0</v>
      </c>
      <c r="D225" s="8" t="s">
        <v>926</v>
      </c>
      <c r="E225" s="8" t="s">
        <v>927</v>
      </c>
      <c r="F225" s="10" t="s">
        <v>928</v>
      </c>
      <c r="G225" s="8" t="s">
        <v>929</v>
      </c>
      <c r="H225" s="7" t="s">
        <v>930</v>
      </c>
      <c r="I225" s="7" t="s">
        <v>23</v>
      </c>
      <c r="J225" s="7"/>
    </row>
    <row r="226" spans="1:10" ht="409.6">
      <c r="A226" s="7">
        <v>225</v>
      </c>
      <c r="B226" s="8" t="s">
        <v>931</v>
      </c>
      <c r="C226" s="10" t="s">
        <v>0</v>
      </c>
      <c r="D226" s="10" t="s">
        <v>932</v>
      </c>
      <c r="E226" s="8" t="s">
        <v>933</v>
      </c>
      <c r="F226" s="10" t="s">
        <v>934</v>
      </c>
      <c r="G226" s="8" t="s">
        <v>924</v>
      </c>
      <c r="H226" s="7" t="s">
        <v>919</v>
      </c>
      <c r="I226" s="7" t="s">
        <v>23</v>
      </c>
      <c r="J226" s="7"/>
    </row>
    <row r="227" spans="1:10" ht="409.6">
      <c r="A227" s="7">
        <v>226</v>
      </c>
      <c r="B227" s="8" t="s">
        <v>935</v>
      </c>
      <c r="C227" s="10" t="s">
        <v>0</v>
      </c>
      <c r="D227" s="8" t="s">
        <v>936</v>
      </c>
      <c r="E227" s="10" t="s">
        <v>937</v>
      </c>
      <c r="F227" s="10" t="s">
        <v>938</v>
      </c>
      <c r="G227" s="8" t="s">
        <v>924</v>
      </c>
      <c r="H227" s="7" t="s">
        <v>919</v>
      </c>
      <c r="I227" s="7" t="s">
        <v>23</v>
      </c>
      <c r="J227" s="7"/>
    </row>
    <row r="228" spans="1:10" ht="409.6">
      <c r="A228" s="7">
        <v>227</v>
      </c>
      <c r="B228" s="8" t="s">
        <v>939</v>
      </c>
      <c r="C228" s="10" t="s">
        <v>0</v>
      </c>
      <c r="D228" s="10" t="s">
        <v>940</v>
      </c>
      <c r="E228" s="10" t="s">
        <v>941</v>
      </c>
      <c r="F228" s="10" t="s">
        <v>942</v>
      </c>
      <c r="G228" s="8" t="s">
        <v>943</v>
      </c>
      <c r="H228" s="7" t="s">
        <v>919</v>
      </c>
      <c r="I228" s="7" t="s">
        <v>23</v>
      </c>
      <c r="J228" s="7"/>
    </row>
    <row r="229" spans="1:10" ht="345">
      <c r="A229" s="7">
        <v>228</v>
      </c>
      <c r="B229" s="8" t="s">
        <v>944</v>
      </c>
      <c r="C229" s="10" t="s">
        <v>0</v>
      </c>
      <c r="D229" s="10" t="s">
        <v>945</v>
      </c>
      <c r="E229" s="10" t="s">
        <v>946</v>
      </c>
      <c r="F229" s="12" t="s">
        <v>947</v>
      </c>
      <c r="G229" s="11" t="s">
        <v>948</v>
      </c>
      <c r="H229" s="7" t="s">
        <v>919</v>
      </c>
      <c r="I229" s="7" t="s">
        <v>23</v>
      </c>
      <c r="J229" s="7"/>
    </row>
    <row r="230" spans="1:10" ht="345">
      <c r="A230" s="7">
        <v>229</v>
      </c>
      <c r="B230" s="8" t="s">
        <v>949</v>
      </c>
      <c r="C230" s="10" t="s">
        <v>0</v>
      </c>
      <c r="D230" s="8" t="s">
        <v>950</v>
      </c>
      <c r="E230" s="8" t="s">
        <v>951</v>
      </c>
      <c r="F230" s="10" t="s">
        <v>952</v>
      </c>
      <c r="G230" s="8" t="s">
        <v>943</v>
      </c>
      <c r="H230" s="7" t="s">
        <v>919</v>
      </c>
      <c r="I230" s="7" t="s">
        <v>23</v>
      </c>
      <c r="J230" s="7"/>
    </row>
    <row r="231" spans="1:10" ht="289.8">
      <c r="A231" s="7">
        <v>230</v>
      </c>
      <c r="B231" s="8" t="s">
        <v>953</v>
      </c>
      <c r="C231" s="10" t="s">
        <v>0</v>
      </c>
      <c r="D231" s="10" t="s">
        <v>954</v>
      </c>
      <c r="E231" s="10" t="s">
        <v>955</v>
      </c>
      <c r="F231" s="10" t="s">
        <v>956</v>
      </c>
      <c r="G231" s="8" t="s">
        <v>957</v>
      </c>
      <c r="H231" s="7" t="s">
        <v>919</v>
      </c>
      <c r="I231" s="7" t="s">
        <v>23</v>
      </c>
      <c r="J231" s="7"/>
    </row>
    <row r="232" spans="1:10" ht="303.60000000000002">
      <c r="A232" s="7">
        <v>231</v>
      </c>
      <c r="B232" s="8" t="s">
        <v>958</v>
      </c>
      <c r="C232" s="10" t="s">
        <v>0</v>
      </c>
      <c r="D232" s="10" t="s">
        <v>959</v>
      </c>
      <c r="E232" s="8" t="s">
        <v>960</v>
      </c>
      <c r="F232" s="10" t="s">
        <v>961</v>
      </c>
      <c r="G232" s="8" t="s">
        <v>962</v>
      </c>
      <c r="H232" s="7" t="s">
        <v>919</v>
      </c>
      <c r="I232" s="7" t="s">
        <v>23</v>
      </c>
      <c r="J232" s="7"/>
    </row>
    <row r="233" spans="1:10" ht="211.2">
      <c r="A233" s="7">
        <v>232</v>
      </c>
      <c r="B233" s="8" t="s">
        <v>963</v>
      </c>
      <c r="C233" s="10" t="s">
        <v>0</v>
      </c>
      <c r="D233" s="10" t="s">
        <v>964</v>
      </c>
      <c r="E233" s="10" t="s">
        <v>965</v>
      </c>
      <c r="F233" s="10" t="s">
        <v>966</v>
      </c>
      <c r="G233" s="8"/>
      <c r="H233" s="7" t="s">
        <v>919</v>
      </c>
      <c r="I233" s="7"/>
      <c r="J233" s="7"/>
    </row>
    <row r="234" spans="1:10" ht="409.6">
      <c r="A234" s="7">
        <v>233</v>
      </c>
      <c r="B234" s="8" t="s">
        <v>967</v>
      </c>
      <c r="C234" s="10" t="s">
        <v>0</v>
      </c>
      <c r="D234" s="8" t="s">
        <v>968</v>
      </c>
      <c r="E234" s="8" t="s">
        <v>969</v>
      </c>
      <c r="F234" s="10" t="s">
        <v>911</v>
      </c>
      <c r="G234" s="8" t="s">
        <v>970</v>
      </c>
      <c r="H234" s="7" t="s">
        <v>971</v>
      </c>
      <c r="I234" s="7"/>
      <c r="J234" s="7" t="s">
        <v>972</v>
      </c>
    </row>
    <row r="235" spans="1:10" ht="165.6">
      <c r="A235" s="7">
        <v>234</v>
      </c>
      <c r="B235" s="8" t="s">
        <v>973</v>
      </c>
      <c r="C235" s="10" t="s">
        <v>0</v>
      </c>
      <c r="D235" s="8" t="s">
        <v>974</v>
      </c>
      <c r="E235" s="8" t="s">
        <v>975</v>
      </c>
      <c r="F235" s="10" t="s">
        <v>976</v>
      </c>
      <c r="G235" s="8" t="s">
        <v>977</v>
      </c>
      <c r="H235" s="7" t="s">
        <v>661</v>
      </c>
      <c r="I235" s="7"/>
      <c r="J235" s="7"/>
    </row>
    <row r="236" spans="1:10" ht="138">
      <c r="A236" s="7">
        <v>235</v>
      </c>
      <c r="B236" s="8" t="s">
        <v>978</v>
      </c>
      <c r="C236" s="10" t="s">
        <v>0</v>
      </c>
      <c r="D236" s="8" t="s">
        <v>979</v>
      </c>
      <c r="E236" s="8" t="s">
        <v>980</v>
      </c>
      <c r="F236" s="10" t="s">
        <v>961</v>
      </c>
      <c r="G236" s="8" t="s">
        <v>981</v>
      </c>
      <c r="H236" s="7" t="s">
        <v>930</v>
      </c>
      <c r="I236" s="7"/>
      <c r="J236" s="7"/>
    </row>
    <row r="237" spans="1:10" ht="409.6">
      <c r="A237" s="7">
        <v>236</v>
      </c>
      <c r="B237" s="8" t="s">
        <v>982</v>
      </c>
      <c r="C237" s="10" t="s">
        <v>0</v>
      </c>
      <c r="D237" s="8" t="s">
        <v>983</v>
      </c>
      <c r="E237" s="8" t="s">
        <v>984</v>
      </c>
      <c r="F237" s="20" t="s">
        <v>961</v>
      </c>
      <c r="G237" s="8" t="s">
        <v>985</v>
      </c>
      <c r="H237" s="7" t="s">
        <v>22</v>
      </c>
      <c r="I237" s="7" t="s">
        <v>23</v>
      </c>
      <c r="J237" s="7"/>
    </row>
    <row r="238" spans="1:10" ht="409.6">
      <c r="A238" s="7">
        <v>237</v>
      </c>
      <c r="B238" s="8" t="s">
        <v>986</v>
      </c>
      <c r="C238" s="10" t="s">
        <v>0</v>
      </c>
      <c r="D238" s="8" t="s">
        <v>987</v>
      </c>
      <c r="E238" s="8" t="s">
        <v>988</v>
      </c>
      <c r="F238" s="10" t="s">
        <v>961</v>
      </c>
      <c r="G238" s="8" t="s">
        <v>989</v>
      </c>
      <c r="H238" s="7" t="s">
        <v>22</v>
      </c>
      <c r="I238" s="7" t="s">
        <v>23</v>
      </c>
      <c r="J238" s="7"/>
    </row>
    <row r="239" spans="1:10" ht="132">
      <c r="A239" s="7">
        <v>238</v>
      </c>
      <c r="B239" s="8" t="s">
        <v>990</v>
      </c>
      <c r="C239" s="10" t="s">
        <v>0</v>
      </c>
      <c r="D239" s="8" t="s">
        <v>991</v>
      </c>
      <c r="E239" s="8" t="s">
        <v>992</v>
      </c>
      <c r="F239" s="10" t="s">
        <v>993</v>
      </c>
      <c r="G239" s="8" t="s">
        <v>994</v>
      </c>
      <c r="H239" s="7" t="s">
        <v>22</v>
      </c>
      <c r="I239" s="7" t="s">
        <v>23</v>
      </c>
      <c r="J239" s="7"/>
    </row>
    <row r="240" spans="1:10" ht="145.19999999999999">
      <c r="A240" s="7">
        <v>239</v>
      </c>
      <c r="B240" s="8" t="s">
        <v>995</v>
      </c>
      <c r="C240" s="10" t="s">
        <v>0</v>
      </c>
      <c r="D240" s="8" t="s">
        <v>996</v>
      </c>
      <c r="E240" s="8" t="s">
        <v>997</v>
      </c>
      <c r="F240" s="10" t="s">
        <v>998</v>
      </c>
      <c r="G240" s="8" t="s">
        <v>999</v>
      </c>
      <c r="H240" s="7" t="s">
        <v>22</v>
      </c>
      <c r="I240" s="7" t="s">
        <v>23</v>
      </c>
      <c r="J240" s="7"/>
    </row>
    <row r="241" spans="1:10" ht="105.6">
      <c r="A241" s="7">
        <v>240</v>
      </c>
      <c r="B241" s="8" t="s">
        <v>1000</v>
      </c>
      <c r="C241" s="10" t="s">
        <v>0</v>
      </c>
      <c r="D241" s="10" t="s">
        <v>1001</v>
      </c>
      <c r="E241" s="8" t="s">
        <v>1002</v>
      </c>
      <c r="F241" s="8" t="s">
        <v>1003</v>
      </c>
      <c r="G241" s="8" t="s">
        <v>1004</v>
      </c>
      <c r="H241" s="7" t="s">
        <v>22</v>
      </c>
      <c r="I241" s="7" t="s">
        <v>23</v>
      </c>
      <c r="J241" s="7"/>
    </row>
    <row r="242" spans="1:10" ht="158.4">
      <c r="A242" s="7">
        <v>241</v>
      </c>
      <c r="B242" s="8" t="s">
        <v>1005</v>
      </c>
      <c r="C242" s="10" t="s">
        <v>0</v>
      </c>
      <c r="D242" s="8" t="s">
        <v>1006</v>
      </c>
      <c r="E242" s="8" t="s">
        <v>1007</v>
      </c>
      <c r="F242" s="20" t="s">
        <v>998</v>
      </c>
      <c r="G242" s="8" t="s">
        <v>999</v>
      </c>
      <c r="H242" s="7" t="s">
        <v>22</v>
      </c>
      <c r="I242" s="7" t="s">
        <v>23</v>
      </c>
      <c r="J242" s="7"/>
    </row>
    <row r="243" spans="1:10" ht="358.8">
      <c r="A243" s="7">
        <v>242</v>
      </c>
      <c r="B243" s="8" t="s">
        <v>1008</v>
      </c>
      <c r="C243" s="10" t="s">
        <v>0</v>
      </c>
      <c r="D243" s="8" t="s">
        <v>1009</v>
      </c>
      <c r="E243" s="8" t="s">
        <v>1010</v>
      </c>
      <c r="F243" s="10" t="s">
        <v>1011</v>
      </c>
      <c r="G243" s="8" t="s">
        <v>1012</v>
      </c>
      <c r="H243" s="7" t="s">
        <v>661</v>
      </c>
      <c r="I243" s="7"/>
      <c r="J243" s="7"/>
    </row>
    <row r="244" spans="1:10" ht="179.4">
      <c r="A244" s="7">
        <v>243</v>
      </c>
      <c r="B244" s="8" t="s">
        <v>1013</v>
      </c>
      <c r="C244" s="10" t="s">
        <v>0</v>
      </c>
      <c r="D244" s="10" t="s">
        <v>1014</v>
      </c>
      <c r="E244" s="8" t="s">
        <v>1015</v>
      </c>
      <c r="F244" s="10" t="s">
        <v>976</v>
      </c>
      <c r="G244" s="8" t="s">
        <v>1016</v>
      </c>
      <c r="H244" s="7" t="s">
        <v>661</v>
      </c>
      <c r="I244" s="7"/>
      <c r="J244" s="7"/>
    </row>
    <row r="245" spans="1:10" ht="262.2">
      <c r="A245" s="7">
        <v>244</v>
      </c>
      <c r="B245" s="8" t="s">
        <v>1017</v>
      </c>
      <c r="C245" s="10" t="s">
        <v>1</v>
      </c>
      <c r="D245" s="8" t="s">
        <v>841</v>
      </c>
      <c r="E245" s="8" t="s">
        <v>1018</v>
      </c>
      <c r="F245" s="10" t="s">
        <v>1019</v>
      </c>
      <c r="G245" s="8" t="s">
        <v>1020</v>
      </c>
      <c r="H245" s="7" t="s">
        <v>661</v>
      </c>
      <c r="I245" s="7"/>
      <c r="J245" s="7"/>
    </row>
    <row r="246" spans="1:10" ht="409.6">
      <c r="A246" s="7">
        <v>245</v>
      </c>
      <c r="B246" s="8" t="s">
        <v>1021</v>
      </c>
      <c r="C246" s="10" t="s">
        <v>0</v>
      </c>
      <c r="D246" s="8" t="s">
        <v>1022</v>
      </c>
      <c r="E246" s="16" t="s">
        <v>1023</v>
      </c>
      <c r="F246" s="10" t="s">
        <v>1024</v>
      </c>
      <c r="G246" s="8" t="s">
        <v>644</v>
      </c>
      <c r="H246" s="7" t="s">
        <v>661</v>
      </c>
      <c r="I246" s="7"/>
      <c r="J246" s="7"/>
    </row>
    <row r="247" spans="1:10" ht="96.6">
      <c r="A247" s="7">
        <v>246</v>
      </c>
      <c r="B247" s="8" t="s">
        <v>1025</v>
      </c>
      <c r="C247" s="10" t="s">
        <v>0</v>
      </c>
      <c r="D247" s="8" t="s">
        <v>1026</v>
      </c>
      <c r="E247" s="8" t="s">
        <v>1027</v>
      </c>
      <c r="F247" s="10" t="s">
        <v>1028</v>
      </c>
      <c r="G247" s="8" t="s">
        <v>1029</v>
      </c>
      <c r="H247" s="7" t="s">
        <v>661</v>
      </c>
      <c r="I247" s="7"/>
      <c r="J247" s="7"/>
    </row>
    <row r="248" spans="1:10" ht="110.4">
      <c r="A248" s="7">
        <v>247</v>
      </c>
      <c r="B248" s="8" t="s">
        <v>1030</v>
      </c>
      <c r="C248" s="10" t="s">
        <v>0</v>
      </c>
      <c r="D248" s="8" t="s">
        <v>1031</v>
      </c>
      <c r="E248" s="8" t="s">
        <v>1032</v>
      </c>
      <c r="F248" s="10" t="s">
        <v>1028</v>
      </c>
      <c r="G248" s="8" t="s">
        <v>1033</v>
      </c>
      <c r="H248" s="7" t="s">
        <v>661</v>
      </c>
      <c r="I248" s="7"/>
      <c r="J248" s="7"/>
    </row>
    <row r="249" spans="1:10" ht="110.4">
      <c r="A249" s="7">
        <v>248</v>
      </c>
      <c r="B249" s="8" t="s">
        <v>1034</v>
      </c>
      <c r="C249" s="10" t="s">
        <v>0</v>
      </c>
      <c r="D249" s="8" t="s">
        <v>1035</v>
      </c>
      <c r="E249" s="16" t="s">
        <v>1036</v>
      </c>
      <c r="F249" s="10" t="s">
        <v>1037</v>
      </c>
      <c r="G249" s="8"/>
      <c r="H249" s="7"/>
      <c r="I249" s="7"/>
      <c r="J249" s="7"/>
    </row>
    <row r="250" spans="1:10" ht="382.8">
      <c r="A250" s="7">
        <v>249</v>
      </c>
      <c r="B250" s="8" t="s">
        <v>1038</v>
      </c>
      <c r="C250" s="10" t="s">
        <v>0</v>
      </c>
      <c r="D250" s="10" t="s">
        <v>1039</v>
      </c>
      <c r="E250" s="10" t="s">
        <v>1040</v>
      </c>
      <c r="F250" s="10" t="s">
        <v>1041</v>
      </c>
      <c r="G250" s="8" t="s">
        <v>1042</v>
      </c>
      <c r="H250" s="7" t="s">
        <v>1043</v>
      </c>
      <c r="I250" s="7"/>
      <c r="J250" s="7"/>
    </row>
    <row r="251" spans="1:10" ht="39.6">
      <c r="A251" s="7">
        <v>250</v>
      </c>
      <c r="B251" s="10" t="s">
        <v>1044</v>
      </c>
      <c r="C251" s="10" t="s">
        <v>0</v>
      </c>
      <c r="D251" s="10" t="s">
        <v>1045</v>
      </c>
      <c r="E251" s="8" t="s">
        <v>1046</v>
      </c>
      <c r="F251" s="16" t="s">
        <v>1047</v>
      </c>
      <c r="G251" s="8" t="s">
        <v>1048</v>
      </c>
      <c r="H251" s="7" t="s">
        <v>661</v>
      </c>
      <c r="I251" s="7"/>
      <c r="J251" s="7"/>
    </row>
    <row r="252" spans="1:10" ht="92.4">
      <c r="A252" s="7">
        <v>251</v>
      </c>
      <c r="B252" s="10" t="s">
        <v>1049</v>
      </c>
      <c r="C252" s="10" t="s">
        <v>2</v>
      </c>
      <c r="D252" s="10" t="s">
        <v>841</v>
      </c>
      <c r="E252" s="8" t="s">
        <v>1050</v>
      </c>
      <c r="F252" s="16" t="s">
        <v>1051</v>
      </c>
      <c r="G252" s="8" t="s">
        <v>1052</v>
      </c>
      <c r="H252" s="7" t="s">
        <v>661</v>
      </c>
      <c r="I252" s="7"/>
      <c r="J252" s="7"/>
    </row>
    <row r="253" spans="1:10" ht="171.6">
      <c r="A253" s="7">
        <v>252</v>
      </c>
      <c r="B253" s="8" t="s">
        <v>1053</v>
      </c>
      <c r="C253" s="10" t="s">
        <v>0</v>
      </c>
      <c r="D253" s="8" t="s">
        <v>1054</v>
      </c>
      <c r="E253" s="16" t="s">
        <v>1055</v>
      </c>
      <c r="F253" s="16" t="s">
        <v>1047</v>
      </c>
      <c r="G253" s="8" t="s">
        <v>1056</v>
      </c>
      <c r="H253" s="7" t="s">
        <v>315</v>
      </c>
      <c r="I253" s="7"/>
      <c r="J253" s="7"/>
    </row>
    <row r="254" spans="1:10" ht="66">
      <c r="A254" s="7">
        <v>253</v>
      </c>
      <c r="B254" s="8" t="s">
        <v>1057</v>
      </c>
      <c r="C254" s="10" t="s">
        <v>0</v>
      </c>
      <c r="D254" s="8" t="s">
        <v>1058</v>
      </c>
      <c r="E254" s="8" t="s">
        <v>1059</v>
      </c>
      <c r="F254" s="16" t="s">
        <v>1060</v>
      </c>
      <c r="G254" s="8"/>
      <c r="H254" s="7"/>
      <c r="I254" s="7"/>
      <c r="J254" s="7"/>
    </row>
    <row r="255" spans="1:10" ht="82.8">
      <c r="A255" s="7">
        <v>254</v>
      </c>
      <c r="B255" s="8" t="s">
        <v>1061</v>
      </c>
      <c r="C255" s="10" t="s">
        <v>2</v>
      </c>
      <c r="D255" s="8" t="s">
        <v>1062</v>
      </c>
      <c r="E255" s="8" t="s">
        <v>1063</v>
      </c>
      <c r="F255" s="16" t="s">
        <v>1064</v>
      </c>
      <c r="G255" s="8"/>
      <c r="H255" s="7"/>
      <c r="I255" s="7"/>
      <c r="J255" s="7"/>
    </row>
    <row r="256" spans="1:10" ht="151.80000000000001">
      <c r="A256" s="7">
        <v>255</v>
      </c>
      <c r="B256" s="8" t="s">
        <v>1065</v>
      </c>
      <c r="C256" s="10" t="s">
        <v>0</v>
      </c>
      <c r="D256" s="8" t="s">
        <v>1066</v>
      </c>
      <c r="E256" s="8" t="s">
        <v>1067</v>
      </c>
      <c r="F256" s="16" t="s">
        <v>1068</v>
      </c>
      <c r="G256" s="8" t="s">
        <v>1069</v>
      </c>
      <c r="H256" s="7" t="s">
        <v>320</v>
      </c>
      <c r="I256" s="7"/>
      <c r="J256" s="7"/>
    </row>
    <row r="257" spans="1:10" ht="220.8">
      <c r="A257" s="7">
        <v>256</v>
      </c>
      <c r="B257" s="8" t="s">
        <v>1070</v>
      </c>
      <c r="C257" s="10" t="s">
        <v>0</v>
      </c>
      <c r="D257" s="8" t="s">
        <v>1071</v>
      </c>
      <c r="E257" s="10" t="s">
        <v>1072</v>
      </c>
      <c r="F257" s="16" t="s">
        <v>1073</v>
      </c>
      <c r="G257" s="8" t="s">
        <v>1069</v>
      </c>
      <c r="H257" s="7" t="s">
        <v>320</v>
      </c>
      <c r="I257" s="7"/>
      <c r="J257" s="7"/>
    </row>
    <row r="258" spans="1:10" ht="82.8">
      <c r="A258" s="7">
        <v>257</v>
      </c>
      <c r="B258" s="8" t="s">
        <v>1074</v>
      </c>
      <c r="C258" s="10" t="s">
        <v>2</v>
      </c>
      <c r="D258" s="8"/>
      <c r="E258" s="8"/>
      <c r="F258" s="10" t="s">
        <v>1075</v>
      </c>
      <c r="G258" s="8"/>
      <c r="H258" s="7"/>
      <c r="I258" s="7"/>
      <c r="J258" s="7"/>
    </row>
    <row r="259" spans="1:10" ht="66">
      <c r="A259" s="7">
        <v>258</v>
      </c>
      <c r="B259" s="8" t="s">
        <v>1076</v>
      </c>
      <c r="C259" s="10" t="s">
        <v>2</v>
      </c>
      <c r="D259" s="8" t="s">
        <v>1077</v>
      </c>
      <c r="E259" s="8" t="s">
        <v>1078</v>
      </c>
      <c r="F259" s="10" t="s">
        <v>1079</v>
      </c>
      <c r="G259" s="8" t="s">
        <v>1080</v>
      </c>
      <c r="H259" s="7" t="s">
        <v>16</v>
      </c>
      <c r="I259" s="7"/>
      <c r="J259" s="7"/>
    </row>
    <row r="260" spans="1:10" ht="82.8">
      <c r="A260" s="7">
        <v>259</v>
      </c>
      <c r="B260" s="10" t="s">
        <v>1081</v>
      </c>
      <c r="C260" s="10" t="s">
        <v>0</v>
      </c>
      <c r="D260" s="8" t="s">
        <v>1082</v>
      </c>
      <c r="E260" s="8" t="s">
        <v>1083</v>
      </c>
      <c r="F260" s="10" t="s">
        <v>1084</v>
      </c>
      <c r="G260" s="8" t="s">
        <v>1085</v>
      </c>
      <c r="H260" s="7" t="s">
        <v>16</v>
      </c>
      <c r="I260" s="7"/>
      <c r="J260" s="7"/>
    </row>
    <row r="261" spans="1:10" ht="69">
      <c r="A261" s="7">
        <v>260</v>
      </c>
      <c r="B261" s="8" t="s">
        <v>1086</v>
      </c>
      <c r="C261" s="10" t="s">
        <v>1</v>
      </c>
      <c r="D261" s="8" t="s">
        <v>1066</v>
      </c>
      <c r="E261" s="10" t="s">
        <v>1087</v>
      </c>
      <c r="F261" s="8"/>
      <c r="G261" s="8" t="s">
        <v>1088</v>
      </c>
      <c r="H261" s="7" t="s">
        <v>16</v>
      </c>
      <c r="I261" s="7"/>
      <c r="J261" s="7"/>
    </row>
    <row r="262" spans="1:10" ht="92.4">
      <c r="A262" s="7">
        <v>261</v>
      </c>
      <c r="B262" s="8" t="s">
        <v>1089</v>
      </c>
      <c r="C262" s="10" t="s">
        <v>0</v>
      </c>
      <c r="D262" s="8" t="s">
        <v>1090</v>
      </c>
      <c r="E262" s="8" t="s">
        <v>1091</v>
      </c>
      <c r="F262" s="10" t="s">
        <v>1092</v>
      </c>
      <c r="G262" s="8" t="s">
        <v>1093</v>
      </c>
      <c r="H262" s="7" t="s">
        <v>16</v>
      </c>
      <c r="I262" s="7"/>
      <c r="J262" s="7"/>
    </row>
    <row r="263" spans="1:10" ht="82.8">
      <c r="A263" s="7">
        <v>262</v>
      </c>
      <c r="B263" s="8" t="s">
        <v>1094</v>
      </c>
      <c r="C263" s="10" t="s">
        <v>2</v>
      </c>
      <c r="D263" s="8" t="s">
        <v>1095</v>
      </c>
      <c r="E263" s="8" t="s">
        <v>1096</v>
      </c>
      <c r="F263" s="10" t="s">
        <v>1097</v>
      </c>
      <c r="G263" s="8" t="s">
        <v>1098</v>
      </c>
      <c r="H263" s="7" t="s">
        <v>16</v>
      </c>
      <c r="I263" s="7"/>
      <c r="J263" s="7"/>
    </row>
    <row r="264" spans="1:10" ht="69">
      <c r="A264" s="7">
        <v>263</v>
      </c>
      <c r="B264" s="8" t="s">
        <v>1099</v>
      </c>
      <c r="C264" s="10" t="s">
        <v>2</v>
      </c>
      <c r="D264" s="8" t="s">
        <v>1095</v>
      </c>
      <c r="E264" s="8" t="s">
        <v>1100</v>
      </c>
      <c r="F264" s="10" t="s">
        <v>1101</v>
      </c>
      <c r="G264" s="8" t="s">
        <v>1102</v>
      </c>
      <c r="H264" s="7" t="s">
        <v>16</v>
      </c>
      <c r="I264" s="7"/>
      <c r="J264" s="7"/>
    </row>
    <row r="265" spans="1:10" ht="193.2">
      <c r="A265" s="7">
        <v>264</v>
      </c>
      <c r="B265" s="8" t="s">
        <v>1103</v>
      </c>
      <c r="C265" s="10" t="s">
        <v>1</v>
      </c>
      <c r="D265" s="8" t="s">
        <v>1095</v>
      </c>
      <c r="E265" s="8" t="s">
        <v>1096</v>
      </c>
      <c r="F265" s="8"/>
      <c r="G265" s="8" t="s">
        <v>1104</v>
      </c>
      <c r="H265" s="7" t="s">
        <v>16</v>
      </c>
      <c r="I265" s="7"/>
      <c r="J265" s="7"/>
    </row>
    <row r="266" spans="1:10" ht="234.6">
      <c r="A266" s="7">
        <v>265</v>
      </c>
      <c r="B266" s="10" t="s">
        <v>1105</v>
      </c>
      <c r="C266" s="10" t="s">
        <v>0</v>
      </c>
      <c r="D266" s="10" t="s">
        <v>1106</v>
      </c>
      <c r="E266" s="8" t="s">
        <v>1107</v>
      </c>
      <c r="F266" s="10" t="s">
        <v>1108</v>
      </c>
      <c r="G266" s="8" t="s">
        <v>1109</v>
      </c>
      <c r="H266" s="7" t="s">
        <v>1110</v>
      </c>
      <c r="I266" s="7"/>
      <c r="J266" s="7"/>
    </row>
    <row r="267" spans="1:10" ht="290.39999999999998">
      <c r="A267" s="7">
        <v>266</v>
      </c>
      <c r="B267" s="10" t="s">
        <v>1111</v>
      </c>
      <c r="C267" s="10" t="s">
        <v>0</v>
      </c>
      <c r="D267" s="8" t="s">
        <v>1112</v>
      </c>
      <c r="E267" s="10" t="s">
        <v>1113</v>
      </c>
      <c r="F267" s="10" t="s">
        <v>1114</v>
      </c>
      <c r="G267" s="8" t="s">
        <v>1115</v>
      </c>
      <c r="H267" s="7" t="s">
        <v>1116</v>
      </c>
      <c r="I267" s="7"/>
      <c r="J267" s="7"/>
    </row>
    <row r="268" spans="1:10" ht="250.8">
      <c r="A268" s="7">
        <v>267</v>
      </c>
      <c r="B268" s="8" t="s">
        <v>1117</v>
      </c>
      <c r="C268" s="10" t="s">
        <v>0</v>
      </c>
      <c r="D268" s="8" t="s">
        <v>1118</v>
      </c>
      <c r="E268" s="8" t="s">
        <v>1119</v>
      </c>
      <c r="F268" s="16" t="s">
        <v>1120</v>
      </c>
      <c r="G268" s="8" t="s">
        <v>1121</v>
      </c>
      <c r="H268" s="7" t="s">
        <v>16</v>
      </c>
      <c r="I268" s="7"/>
      <c r="J268" s="7"/>
    </row>
    <row r="269" spans="1:10" ht="110.4">
      <c r="A269" s="7">
        <v>268</v>
      </c>
      <c r="B269" s="8" t="s">
        <v>1122</v>
      </c>
      <c r="C269" s="10" t="s">
        <v>1</v>
      </c>
      <c r="D269" s="10" t="s">
        <v>1123</v>
      </c>
      <c r="E269" s="10" t="s">
        <v>1124</v>
      </c>
      <c r="F269" s="16" t="s">
        <v>1125</v>
      </c>
      <c r="G269" s="8" t="s">
        <v>1126</v>
      </c>
      <c r="H269" s="7" t="s">
        <v>16</v>
      </c>
      <c r="I269" s="7"/>
      <c r="J269" s="7"/>
    </row>
    <row r="270" spans="1:10" ht="220.8">
      <c r="A270" s="7">
        <v>269</v>
      </c>
      <c r="B270" s="8" t="s">
        <v>1127</v>
      </c>
      <c r="C270" s="10" t="s">
        <v>0</v>
      </c>
      <c r="D270" s="8" t="s">
        <v>1128</v>
      </c>
      <c r="E270" s="8" t="s">
        <v>1129</v>
      </c>
      <c r="F270" s="16" t="s">
        <v>1130</v>
      </c>
      <c r="G270" s="8" t="s">
        <v>1131</v>
      </c>
      <c r="H270" s="7" t="s">
        <v>16</v>
      </c>
      <c r="I270" s="7"/>
      <c r="J270" s="7"/>
    </row>
    <row r="271" spans="1:10" ht="356.4">
      <c r="A271" s="7">
        <v>270</v>
      </c>
      <c r="B271" s="8" t="s">
        <v>1132</v>
      </c>
      <c r="C271" s="10" t="s">
        <v>0</v>
      </c>
      <c r="D271" s="10" t="s">
        <v>1133</v>
      </c>
      <c r="E271" s="10" t="s">
        <v>1134</v>
      </c>
      <c r="F271" s="16" t="s">
        <v>1135</v>
      </c>
      <c r="G271" s="8" t="s">
        <v>1136</v>
      </c>
      <c r="H271" s="7" t="s">
        <v>1116</v>
      </c>
      <c r="I271" s="7"/>
      <c r="J271" s="7"/>
    </row>
    <row r="272" spans="1:10" ht="151.80000000000001">
      <c r="A272" s="7">
        <v>271</v>
      </c>
      <c r="B272" s="8" t="s">
        <v>1137</v>
      </c>
      <c r="C272" s="10" t="s">
        <v>0</v>
      </c>
      <c r="D272" s="10" t="s">
        <v>1138</v>
      </c>
      <c r="E272" s="8" t="s">
        <v>1139</v>
      </c>
      <c r="F272" s="16" t="s">
        <v>1120</v>
      </c>
      <c r="G272" s="8" t="s">
        <v>1140</v>
      </c>
      <c r="H272" s="7" t="s">
        <v>1116</v>
      </c>
      <c r="I272" s="7"/>
      <c r="J272" s="7"/>
    </row>
    <row r="273" spans="1:10" ht="207">
      <c r="A273" s="7">
        <v>272</v>
      </c>
      <c r="B273" s="8" t="s">
        <v>1141</v>
      </c>
      <c r="C273" s="10" t="s">
        <v>0</v>
      </c>
      <c r="D273" s="10" t="s">
        <v>1142</v>
      </c>
      <c r="E273" s="8" t="s">
        <v>1143</v>
      </c>
      <c r="F273" s="16" t="s">
        <v>1120</v>
      </c>
      <c r="G273" s="8" t="s">
        <v>1144</v>
      </c>
      <c r="H273" s="7" t="s">
        <v>1116</v>
      </c>
      <c r="I273" s="7"/>
      <c r="J273" s="7"/>
    </row>
    <row r="274" spans="1:10" ht="358.8">
      <c r="A274" s="7">
        <v>273</v>
      </c>
      <c r="B274" s="8" t="s">
        <v>1145</v>
      </c>
      <c r="C274" s="10" t="s">
        <v>0</v>
      </c>
      <c r="D274" s="10" t="s">
        <v>1146</v>
      </c>
      <c r="E274" s="8" t="s">
        <v>1147</v>
      </c>
      <c r="F274" s="16" t="s">
        <v>1120</v>
      </c>
      <c r="G274" s="8" t="s">
        <v>1148</v>
      </c>
      <c r="H274" s="7" t="s">
        <v>1116</v>
      </c>
      <c r="I274" s="7"/>
      <c r="J274" s="7"/>
    </row>
    <row r="275" spans="1:10" ht="276">
      <c r="A275" s="7">
        <v>274</v>
      </c>
      <c r="B275" s="8" t="s">
        <v>1149</v>
      </c>
      <c r="C275" s="10" t="s">
        <v>0</v>
      </c>
      <c r="D275" s="8" t="s">
        <v>1150</v>
      </c>
      <c r="E275" s="10" t="s">
        <v>1151</v>
      </c>
      <c r="F275" s="16" t="s">
        <v>1120</v>
      </c>
      <c r="G275" s="8" t="s">
        <v>1152</v>
      </c>
      <c r="H275" s="7" t="s">
        <v>1116</v>
      </c>
      <c r="I275" s="7"/>
      <c r="J275" s="7"/>
    </row>
    <row r="276" spans="1:10" ht="198">
      <c r="A276" s="7">
        <v>275</v>
      </c>
      <c r="B276" s="8" t="s">
        <v>1153</v>
      </c>
      <c r="C276" s="10" t="s">
        <v>0</v>
      </c>
      <c r="D276" s="8" t="s">
        <v>1154</v>
      </c>
      <c r="E276" s="8" t="s">
        <v>1155</v>
      </c>
      <c r="F276" s="16" t="s">
        <v>1130</v>
      </c>
      <c r="G276" s="8" t="s">
        <v>1156</v>
      </c>
      <c r="H276" s="7" t="s">
        <v>129</v>
      </c>
      <c r="I276" s="7"/>
      <c r="J276" s="7"/>
    </row>
    <row r="277" spans="1:10">
      <c r="A277" s="7">
        <v>276</v>
      </c>
      <c r="B277" s="8"/>
      <c r="C277" s="10" t="s">
        <v>2</v>
      </c>
      <c r="D277" s="8"/>
      <c r="E277" s="8"/>
      <c r="F277" s="8"/>
      <c r="G277" s="8"/>
      <c r="H277" s="7" t="s">
        <v>123</v>
      </c>
      <c r="I277" s="7"/>
      <c r="J277" s="7"/>
    </row>
    <row r="278" spans="1:10" ht="82.8">
      <c r="A278" s="7">
        <v>277</v>
      </c>
      <c r="B278" s="8" t="s">
        <v>1157</v>
      </c>
      <c r="C278" s="14" t="s">
        <v>1</v>
      </c>
      <c r="D278" s="15" t="s">
        <v>1158</v>
      </c>
      <c r="E278" s="8" t="s">
        <v>1159</v>
      </c>
      <c r="F278" s="21" t="s">
        <v>1160</v>
      </c>
      <c r="G278" s="8" t="s">
        <v>1161</v>
      </c>
      <c r="H278" s="7" t="s">
        <v>22</v>
      </c>
      <c r="I278" s="7" t="s">
        <v>23</v>
      </c>
      <c r="J278" s="7"/>
    </row>
    <row r="279" spans="1:10" ht="55.2">
      <c r="A279" s="7">
        <v>278</v>
      </c>
      <c r="B279" s="8" t="s">
        <v>1162</v>
      </c>
      <c r="C279" s="10" t="s">
        <v>1</v>
      </c>
      <c r="D279" s="8" t="s">
        <v>119</v>
      </c>
      <c r="E279" s="8" t="s">
        <v>1163</v>
      </c>
      <c r="F279" s="21" t="s">
        <v>1160</v>
      </c>
      <c r="G279" s="8" t="s">
        <v>1164</v>
      </c>
      <c r="H279" s="7" t="s">
        <v>22</v>
      </c>
      <c r="I279" s="7" t="s">
        <v>23</v>
      </c>
      <c r="J279" s="7"/>
    </row>
    <row r="280" spans="1:10" ht="138">
      <c r="A280" s="7">
        <v>279</v>
      </c>
      <c r="B280" s="8" t="s">
        <v>1165</v>
      </c>
      <c r="C280" s="10" t="s">
        <v>1</v>
      </c>
      <c r="D280" s="8" t="s">
        <v>1166</v>
      </c>
      <c r="E280" s="8" t="s">
        <v>1167</v>
      </c>
      <c r="F280" s="21" t="s">
        <v>1160</v>
      </c>
      <c r="G280" s="7" t="s">
        <v>1168</v>
      </c>
      <c r="H280" s="7" t="s">
        <v>1169</v>
      </c>
      <c r="I280" s="7" t="s">
        <v>35</v>
      </c>
      <c r="J280" s="7" t="s">
        <v>1170</v>
      </c>
    </row>
    <row r="281" spans="1:10" ht="211.2">
      <c r="A281" s="7">
        <v>280</v>
      </c>
      <c r="B281" s="8" t="s">
        <v>1171</v>
      </c>
      <c r="C281" s="10" t="s">
        <v>0</v>
      </c>
      <c r="D281" s="16" t="s">
        <v>1172</v>
      </c>
      <c r="E281" s="16" t="s">
        <v>1173</v>
      </c>
      <c r="F281" s="16" t="s">
        <v>1135</v>
      </c>
      <c r="G281" s="8" t="s">
        <v>1174</v>
      </c>
      <c r="H281" s="7" t="s">
        <v>1175</v>
      </c>
      <c r="I281" s="7" t="s">
        <v>35</v>
      </c>
      <c r="J281" s="7" t="s">
        <v>1176</v>
      </c>
    </row>
    <row r="282" spans="1:10" ht="105.6">
      <c r="A282" s="7">
        <v>281</v>
      </c>
      <c r="B282" s="8" t="s">
        <v>1177</v>
      </c>
      <c r="C282" s="10" t="s">
        <v>0</v>
      </c>
      <c r="D282" s="16" t="s">
        <v>1178</v>
      </c>
      <c r="E282" s="16" t="s">
        <v>1179</v>
      </c>
      <c r="F282" s="16" t="s">
        <v>1135</v>
      </c>
      <c r="G282" s="8"/>
      <c r="H282" s="7" t="s">
        <v>1180</v>
      </c>
      <c r="I282" s="7"/>
      <c r="J282" s="7"/>
    </row>
    <row r="283" spans="1:10" ht="409.6">
      <c r="A283" s="7">
        <v>282</v>
      </c>
      <c r="B283" s="8" t="s">
        <v>1181</v>
      </c>
      <c r="C283" s="10" t="s">
        <v>0</v>
      </c>
      <c r="D283" s="8" t="s">
        <v>1182</v>
      </c>
      <c r="E283" s="8" t="s">
        <v>1183</v>
      </c>
      <c r="F283" s="8"/>
      <c r="G283" s="8" t="s">
        <v>1184</v>
      </c>
      <c r="H283" s="7" t="s">
        <v>1185</v>
      </c>
      <c r="I283" s="7"/>
      <c r="J283" s="7"/>
    </row>
    <row r="284" spans="1:10" ht="96.6">
      <c r="A284" s="7">
        <v>283</v>
      </c>
      <c r="B284" s="8" t="s">
        <v>1186</v>
      </c>
      <c r="C284" s="18" t="s">
        <v>1</v>
      </c>
      <c r="D284" s="13" t="s">
        <v>1187</v>
      </c>
      <c r="E284" s="11" t="s">
        <v>1188</v>
      </c>
      <c r="F284" s="16" t="s">
        <v>1189</v>
      </c>
      <c r="G284" s="8" t="s">
        <v>1190</v>
      </c>
      <c r="H284" s="7" t="s">
        <v>1191</v>
      </c>
      <c r="I284" s="7" t="s">
        <v>23</v>
      </c>
      <c r="J284" s="7"/>
    </row>
    <row r="285" spans="1:10" ht="118.8">
      <c r="A285" s="7">
        <v>284</v>
      </c>
      <c r="B285" s="8" t="s">
        <v>1192</v>
      </c>
      <c r="C285" s="18" t="s">
        <v>0</v>
      </c>
      <c r="D285" s="11" t="s">
        <v>1193</v>
      </c>
      <c r="E285" s="11" t="s">
        <v>1194</v>
      </c>
      <c r="F285" s="16" t="s">
        <v>1195</v>
      </c>
      <c r="G285" s="8" t="s">
        <v>1196</v>
      </c>
      <c r="H285" s="7" t="s">
        <v>1191</v>
      </c>
      <c r="I285" s="7" t="s">
        <v>35</v>
      </c>
      <c r="J285" s="7" t="s">
        <v>1170</v>
      </c>
    </row>
    <row r="286" spans="1:10" ht="124.2">
      <c r="A286" s="7">
        <v>285</v>
      </c>
      <c r="B286" s="8" t="s">
        <v>1162</v>
      </c>
      <c r="C286" s="10" t="s">
        <v>1</v>
      </c>
      <c r="D286" s="8" t="s">
        <v>1197</v>
      </c>
      <c r="E286" s="8" t="s">
        <v>1198</v>
      </c>
      <c r="F286" s="16" t="s">
        <v>1189</v>
      </c>
      <c r="G286" s="8" t="s">
        <v>1164</v>
      </c>
      <c r="H286" s="7" t="s">
        <v>1199</v>
      </c>
      <c r="I286" s="7" t="s">
        <v>23</v>
      </c>
      <c r="J286" s="7"/>
    </row>
    <row r="287" spans="1:10" ht="82.8">
      <c r="A287" s="7">
        <v>286</v>
      </c>
      <c r="B287" s="8" t="s">
        <v>1200</v>
      </c>
      <c r="C287" s="10" t="s">
        <v>2</v>
      </c>
      <c r="D287" s="8" t="s">
        <v>1201</v>
      </c>
      <c r="E287" s="8" t="s">
        <v>1202</v>
      </c>
      <c r="F287" s="16" t="s">
        <v>1203</v>
      </c>
      <c r="G287" s="8" t="s">
        <v>1204</v>
      </c>
      <c r="H287" s="7" t="s">
        <v>1199</v>
      </c>
      <c r="I287" s="7" t="s">
        <v>23</v>
      </c>
      <c r="J287" s="7"/>
    </row>
    <row r="288" spans="1:10">
      <c r="A288" s="22"/>
      <c r="B288" s="23"/>
      <c r="C288" s="23"/>
      <c r="D288" s="23"/>
      <c r="E288" s="23"/>
      <c r="F288" s="23"/>
      <c r="G288" s="23"/>
      <c r="H288" s="22"/>
      <c r="I288" s="22"/>
      <c r="J288" s="22"/>
    </row>
    <row r="289" spans="1:10">
      <c r="A289" s="22"/>
      <c r="B289" s="23"/>
      <c r="C289" s="23"/>
      <c r="D289" s="23"/>
      <c r="E289" s="23"/>
      <c r="F289" s="23"/>
      <c r="G289" s="23"/>
      <c r="H289" s="22"/>
      <c r="I289" s="22"/>
      <c r="J289" s="22"/>
    </row>
    <row r="290" spans="1:10">
      <c r="A290" s="22"/>
      <c r="B290" s="23"/>
      <c r="C290" s="23"/>
      <c r="D290" s="23"/>
      <c r="E290" s="23"/>
      <c r="F290" s="23"/>
      <c r="G290" s="23"/>
      <c r="H290" s="22"/>
      <c r="I290" s="22"/>
      <c r="J290" s="22"/>
    </row>
    <row r="291" spans="1:10">
      <c r="A291" s="22"/>
      <c r="B291" s="23"/>
      <c r="C291" s="23"/>
      <c r="D291" s="23"/>
      <c r="E291" s="23"/>
      <c r="F291" s="23"/>
      <c r="G291" s="23"/>
      <c r="H291" s="22"/>
      <c r="I291" s="22"/>
      <c r="J291" s="22"/>
    </row>
    <row r="292" spans="1:10">
      <c r="A292" s="22"/>
      <c r="B292" s="23"/>
      <c r="C292" s="23"/>
      <c r="D292" s="23"/>
      <c r="E292" s="23"/>
      <c r="F292" s="23"/>
      <c r="G292" s="23"/>
      <c r="H292" s="22"/>
      <c r="I292" s="22"/>
      <c r="J292" s="22"/>
    </row>
    <row r="293" spans="1:10">
      <c r="A293" s="22"/>
      <c r="B293" s="23"/>
      <c r="C293" s="23"/>
      <c r="D293" s="23"/>
      <c r="E293" s="23"/>
      <c r="F293" s="23"/>
      <c r="G293" s="23"/>
      <c r="H293" s="22"/>
      <c r="I293" s="22"/>
      <c r="J293" s="22"/>
    </row>
    <row r="294" spans="1:10">
      <c r="A294" s="22"/>
      <c r="B294" s="23"/>
      <c r="C294" s="23"/>
      <c r="D294" s="23"/>
      <c r="E294" s="23"/>
      <c r="F294" s="23"/>
      <c r="G294" s="23"/>
      <c r="H294" s="22"/>
      <c r="I294" s="22"/>
      <c r="J294" s="22"/>
    </row>
    <row r="295" spans="1:10">
      <c r="A295" s="22"/>
      <c r="B295" s="23"/>
      <c r="C295" s="23"/>
      <c r="D295" s="23"/>
      <c r="E295" s="23"/>
      <c r="F295" s="23"/>
      <c r="G295" s="23"/>
      <c r="H295" s="22"/>
      <c r="I295" s="22"/>
      <c r="J295" s="22"/>
    </row>
    <row r="296" spans="1:10">
      <c r="A296" s="22"/>
      <c r="B296" s="23"/>
      <c r="C296" s="23"/>
      <c r="D296" s="23"/>
      <c r="E296" s="23"/>
      <c r="F296" s="23"/>
      <c r="G296" s="23"/>
      <c r="H296" s="22"/>
      <c r="I296" s="22"/>
      <c r="J296" s="22"/>
    </row>
    <row r="297" spans="1:10">
      <c r="A297" s="22"/>
      <c r="B297" s="23"/>
      <c r="C297" s="23"/>
      <c r="D297" s="23"/>
      <c r="E297" s="23"/>
      <c r="F297" s="23"/>
      <c r="G297" s="23"/>
      <c r="H297" s="22"/>
      <c r="I297" s="22"/>
      <c r="J297" s="22"/>
    </row>
    <row r="298" spans="1:10">
      <c r="A298" s="22"/>
      <c r="B298" s="23"/>
      <c r="C298" s="23"/>
      <c r="D298" s="23"/>
      <c r="E298" s="23"/>
      <c r="F298" s="23"/>
      <c r="G298" s="23"/>
      <c r="H298" s="22"/>
      <c r="I298" s="22"/>
      <c r="J298" s="22"/>
    </row>
    <row r="299" spans="1:10">
      <c r="A299" s="22"/>
      <c r="B299" s="23"/>
      <c r="C299" s="23"/>
      <c r="D299" s="23"/>
      <c r="E299" s="23"/>
      <c r="F299" s="23"/>
      <c r="G299" s="23"/>
      <c r="H299" s="22"/>
      <c r="I299" s="22"/>
      <c r="J299" s="22"/>
    </row>
    <row r="300" spans="1:10">
      <c r="A300" s="22"/>
      <c r="B300" s="23"/>
      <c r="C300" s="23"/>
      <c r="D300" s="23"/>
      <c r="E300" s="23"/>
      <c r="F300" s="23"/>
      <c r="G300" s="23"/>
      <c r="H300" s="22"/>
      <c r="I300" s="22"/>
      <c r="J300" s="22"/>
    </row>
    <row r="301" spans="1:10">
      <c r="A301" s="22"/>
      <c r="B301" s="23"/>
      <c r="C301" s="23"/>
      <c r="D301" s="23"/>
      <c r="E301" s="23"/>
      <c r="F301" s="23"/>
      <c r="G301" s="23"/>
      <c r="H301" s="22"/>
      <c r="I301" s="22"/>
      <c r="J301" s="22"/>
    </row>
    <row r="302" spans="1:10">
      <c r="A302" s="22"/>
      <c r="B302" s="23"/>
      <c r="C302" s="23"/>
      <c r="D302" s="23"/>
      <c r="E302" s="23"/>
      <c r="F302" s="23"/>
      <c r="G302" s="23"/>
      <c r="H302" s="22"/>
      <c r="I302" s="22"/>
      <c r="J302" s="22"/>
    </row>
    <row r="303" spans="1:10">
      <c r="A303" s="22"/>
      <c r="B303" s="23"/>
      <c r="C303" s="23"/>
      <c r="D303" s="23"/>
      <c r="E303" s="23"/>
      <c r="F303" s="23"/>
      <c r="G303" s="23"/>
      <c r="H303" s="22"/>
      <c r="I303" s="22"/>
      <c r="J303" s="22"/>
    </row>
    <row r="304" spans="1:10">
      <c r="A304" s="22"/>
      <c r="B304" s="23"/>
      <c r="C304" s="23"/>
      <c r="D304" s="23"/>
      <c r="E304" s="23"/>
      <c r="F304" s="23"/>
      <c r="G304" s="23"/>
      <c r="H304" s="22"/>
      <c r="I304" s="22"/>
      <c r="J304" s="22"/>
    </row>
    <row r="305" spans="1:10">
      <c r="A305" s="22"/>
      <c r="B305" s="23"/>
      <c r="C305" s="23"/>
      <c r="D305" s="23"/>
      <c r="E305" s="23"/>
      <c r="F305" s="23"/>
      <c r="G305" s="23"/>
      <c r="H305" s="22"/>
      <c r="I305" s="22"/>
      <c r="J305" s="22"/>
    </row>
    <row r="306" spans="1:10">
      <c r="A306" s="22"/>
      <c r="B306" s="23"/>
      <c r="C306" s="23"/>
      <c r="D306" s="23"/>
      <c r="E306" s="23"/>
      <c r="F306" s="23"/>
      <c r="G306" s="23"/>
      <c r="H306" s="22"/>
      <c r="I306" s="22"/>
      <c r="J306" s="22"/>
    </row>
    <row r="307" spans="1:10">
      <c r="A307" s="22"/>
      <c r="B307" s="23"/>
      <c r="C307" s="23"/>
      <c r="D307" s="23"/>
      <c r="E307" s="23"/>
      <c r="F307" s="23"/>
      <c r="G307" s="23"/>
      <c r="H307" s="22"/>
      <c r="I307" s="22"/>
      <c r="J307" s="22"/>
    </row>
    <row r="308" spans="1:10">
      <c r="A308" s="22"/>
      <c r="B308" s="23"/>
      <c r="C308" s="23"/>
      <c r="D308" s="23"/>
      <c r="E308" s="23"/>
      <c r="F308" s="23"/>
      <c r="G308" s="23"/>
      <c r="H308" s="22"/>
      <c r="I308" s="22"/>
      <c r="J308" s="22"/>
    </row>
    <row r="309" spans="1:10">
      <c r="A309" s="22"/>
      <c r="B309" s="23"/>
      <c r="C309" s="23"/>
      <c r="D309" s="23"/>
      <c r="E309" s="23"/>
      <c r="F309" s="23"/>
      <c r="G309" s="23"/>
      <c r="H309" s="22"/>
      <c r="I309" s="22"/>
      <c r="J309" s="22"/>
    </row>
    <row r="310" spans="1:10">
      <c r="A310" s="22"/>
      <c r="B310" s="23"/>
      <c r="C310" s="23"/>
      <c r="D310" s="23"/>
      <c r="E310" s="23"/>
      <c r="F310" s="23"/>
      <c r="G310" s="23"/>
      <c r="H310" s="22"/>
      <c r="I310" s="22"/>
      <c r="J310" s="22"/>
    </row>
    <row r="311" spans="1:10">
      <c r="A311" s="22"/>
      <c r="B311" s="23"/>
      <c r="C311" s="23"/>
      <c r="D311" s="23"/>
      <c r="E311" s="23"/>
      <c r="F311" s="23"/>
      <c r="G311" s="23"/>
      <c r="H311" s="22"/>
      <c r="I311" s="22"/>
      <c r="J311" s="22"/>
    </row>
    <row r="312" spans="1:10">
      <c r="A312" s="22"/>
      <c r="B312" s="23"/>
      <c r="C312" s="23"/>
      <c r="D312" s="23"/>
      <c r="E312" s="23"/>
      <c r="F312" s="23"/>
      <c r="G312" s="23"/>
      <c r="H312" s="22"/>
      <c r="I312" s="22"/>
      <c r="J312" s="22"/>
    </row>
    <row r="313" spans="1:10">
      <c r="A313" s="22"/>
      <c r="B313" s="23"/>
      <c r="C313" s="23"/>
      <c r="D313" s="23"/>
      <c r="E313" s="23"/>
      <c r="F313" s="23"/>
      <c r="G313" s="23"/>
      <c r="H313" s="22"/>
      <c r="I313" s="22"/>
      <c r="J313" s="22"/>
    </row>
    <row r="314" spans="1:10">
      <c r="A314" s="22"/>
      <c r="B314" s="23"/>
      <c r="C314" s="23"/>
      <c r="D314" s="23"/>
      <c r="E314" s="23"/>
      <c r="F314" s="23"/>
      <c r="G314" s="23"/>
      <c r="H314" s="22"/>
      <c r="I314" s="22"/>
      <c r="J314" s="22"/>
    </row>
    <row r="315" spans="1:10">
      <c r="A315" s="22"/>
      <c r="B315" s="23"/>
      <c r="C315" s="23"/>
      <c r="D315" s="23"/>
      <c r="E315" s="23"/>
      <c r="F315" s="23"/>
      <c r="G315" s="23"/>
      <c r="H315" s="22"/>
      <c r="I315" s="22"/>
      <c r="J315" s="22"/>
    </row>
    <row r="316" spans="1:10">
      <c r="A316" s="22"/>
      <c r="B316" s="23"/>
      <c r="C316" s="23"/>
      <c r="D316" s="23"/>
      <c r="E316" s="23"/>
      <c r="F316" s="23"/>
      <c r="G316" s="23"/>
      <c r="H316" s="22"/>
      <c r="I316" s="22"/>
      <c r="J316" s="22"/>
    </row>
    <row r="317" spans="1:10">
      <c r="A317" s="22"/>
      <c r="B317" s="23"/>
      <c r="C317" s="23"/>
      <c r="D317" s="23"/>
      <c r="E317" s="23"/>
      <c r="F317" s="23"/>
      <c r="G317" s="23"/>
      <c r="H317" s="22"/>
      <c r="I317" s="22"/>
      <c r="J317" s="22"/>
    </row>
    <row r="318" spans="1:10">
      <c r="A318" s="22"/>
      <c r="B318" s="23"/>
      <c r="C318" s="23"/>
      <c r="D318" s="23"/>
      <c r="E318" s="23"/>
      <c r="F318" s="23"/>
      <c r="G318" s="23"/>
      <c r="H318" s="22"/>
      <c r="I318" s="22"/>
      <c r="J318" s="22"/>
    </row>
    <row r="319" spans="1:10">
      <c r="A319" s="22"/>
      <c r="B319" s="23"/>
      <c r="C319" s="23"/>
      <c r="D319" s="23"/>
      <c r="E319" s="23"/>
      <c r="F319" s="23"/>
      <c r="G319" s="23"/>
      <c r="H319" s="22"/>
      <c r="I319" s="22"/>
      <c r="J319" s="22"/>
    </row>
    <row r="320" spans="1:10">
      <c r="A320" s="22"/>
      <c r="B320" s="23"/>
      <c r="C320" s="23"/>
      <c r="D320" s="23"/>
      <c r="E320" s="23"/>
      <c r="F320" s="23"/>
      <c r="G320" s="23"/>
      <c r="H320" s="22"/>
      <c r="I320" s="22"/>
      <c r="J320" s="22"/>
    </row>
    <row r="321" spans="1:10">
      <c r="A321" s="22"/>
      <c r="B321" s="23"/>
      <c r="C321" s="23"/>
      <c r="D321" s="23"/>
      <c r="E321" s="23"/>
      <c r="F321" s="23"/>
      <c r="G321" s="23"/>
      <c r="H321" s="22"/>
      <c r="I321" s="22"/>
      <c r="J321" s="22"/>
    </row>
    <row r="322" spans="1:10">
      <c r="A322" s="22"/>
      <c r="B322" s="23"/>
      <c r="C322" s="23"/>
      <c r="D322" s="23"/>
      <c r="E322" s="23"/>
      <c r="F322" s="23"/>
      <c r="G322" s="23"/>
      <c r="H322" s="22"/>
      <c r="I322" s="22"/>
      <c r="J322" s="22"/>
    </row>
    <row r="323" spans="1:10">
      <c r="A323" s="22"/>
      <c r="B323" s="23"/>
      <c r="C323" s="23"/>
      <c r="D323" s="23"/>
      <c r="E323" s="23"/>
      <c r="F323" s="23"/>
      <c r="G323" s="23"/>
      <c r="H323" s="22"/>
      <c r="I323" s="22"/>
      <c r="J323" s="22"/>
    </row>
    <row r="324" spans="1:10">
      <c r="A324" s="22"/>
      <c r="B324" s="23"/>
      <c r="C324" s="23"/>
      <c r="D324" s="23"/>
      <c r="E324" s="23"/>
      <c r="F324" s="23"/>
      <c r="G324" s="23"/>
      <c r="H324" s="22"/>
      <c r="I324" s="22"/>
      <c r="J324" s="22"/>
    </row>
    <row r="325" spans="1:10">
      <c r="A325" s="22"/>
      <c r="B325" s="23"/>
      <c r="C325" s="23"/>
      <c r="D325" s="23"/>
      <c r="E325" s="23"/>
      <c r="F325" s="23"/>
      <c r="G325" s="23"/>
      <c r="H325" s="22"/>
      <c r="I325" s="22"/>
      <c r="J325" s="22"/>
    </row>
    <row r="326" spans="1:10">
      <c r="A326" s="22"/>
      <c r="B326" s="23"/>
      <c r="C326" s="23"/>
      <c r="D326" s="23"/>
      <c r="E326" s="23"/>
      <c r="F326" s="23"/>
      <c r="G326" s="23"/>
      <c r="H326" s="22"/>
      <c r="I326" s="22"/>
      <c r="J326" s="22"/>
    </row>
    <row r="327" spans="1:10">
      <c r="A327" s="22"/>
      <c r="B327" s="23"/>
      <c r="C327" s="23"/>
      <c r="D327" s="23"/>
      <c r="E327" s="23"/>
      <c r="F327" s="23"/>
      <c r="G327" s="23"/>
      <c r="H327" s="22"/>
      <c r="I327" s="22"/>
      <c r="J327" s="22"/>
    </row>
    <row r="328" spans="1:10">
      <c r="A328" s="22"/>
      <c r="B328" s="23"/>
      <c r="C328" s="23"/>
      <c r="D328" s="23"/>
      <c r="E328" s="23"/>
      <c r="F328" s="23"/>
      <c r="G328" s="23"/>
      <c r="H328" s="22"/>
      <c r="I328" s="22"/>
      <c r="J328" s="22"/>
    </row>
    <row r="329" spans="1:10">
      <c r="A329" s="22"/>
      <c r="B329" s="23"/>
      <c r="C329" s="23"/>
      <c r="D329" s="23"/>
      <c r="E329" s="23"/>
      <c r="F329" s="23"/>
      <c r="G329" s="23"/>
      <c r="H329" s="22"/>
      <c r="I329" s="22"/>
      <c r="J329" s="22"/>
    </row>
    <row r="330" spans="1:10">
      <c r="A330" s="22"/>
      <c r="B330" s="23"/>
      <c r="C330" s="23"/>
      <c r="D330" s="23"/>
      <c r="E330" s="23"/>
      <c r="F330" s="23"/>
      <c r="G330" s="23"/>
      <c r="H330" s="22"/>
      <c r="I330" s="22"/>
      <c r="J330" s="22"/>
    </row>
    <row r="331" spans="1:10">
      <c r="A331" s="22"/>
      <c r="B331" s="23"/>
      <c r="C331" s="23"/>
      <c r="D331" s="23"/>
      <c r="E331" s="23"/>
      <c r="F331" s="23"/>
      <c r="G331" s="23"/>
      <c r="H331" s="22"/>
      <c r="I331" s="22"/>
      <c r="J331" s="22"/>
    </row>
    <row r="332" spans="1:10">
      <c r="A332" s="22"/>
      <c r="B332" s="23"/>
      <c r="C332" s="23"/>
      <c r="D332" s="23"/>
      <c r="E332" s="23"/>
      <c r="F332" s="23"/>
      <c r="G332" s="23"/>
      <c r="H332" s="22"/>
      <c r="I332" s="22"/>
      <c r="J332" s="22"/>
    </row>
    <row r="333" spans="1:10">
      <c r="A333" s="22"/>
      <c r="B333" s="23"/>
      <c r="C333" s="23"/>
      <c r="D333" s="23"/>
      <c r="E333" s="23"/>
      <c r="F333" s="23"/>
      <c r="G333" s="23"/>
      <c r="H333" s="22"/>
      <c r="I333" s="22"/>
      <c r="J333" s="22"/>
    </row>
    <row r="334" spans="1:10">
      <c r="A334" s="22"/>
      <c r="B334" s="23"/>
      <c r="C334" s="23"/>
      <c r="D334" s="23"/>
      <c r="E334" s="23"/>
      <c r="F334" s="23"/>
      <c r="G334" s="23"/>
      <c r="H334" s="22"/>
      <c r="I334" s="22"/>
      <c r="J334" s="22"/>
    </row>
    <row r="335" spans="1:10">
      <c r="A335" s="22"/>
      <c r="B335" s="23"/>
      <c r="C335" s="23"/>
      <c r="D335" s="23"/>
      <c r="E335" s="23"/>
      <c r="F335" s="23"/>
      <c r="G335" s="23"/>
      <c r="H335" s="22"/>
      <c r="I335" s="22"/>
      <c r="J335" s="22"/>
    </row>
    <row r="336" spans="1:10">
      <c r="A336" s="22"/>
      <c r="B336" s="23"/>
      <c r="C336" s="23"/>
      <c r="D336" s="23"/>
      <c r="E336" s="23"/>
      <c r="F336" s="23"/>
      <c r="G336" s="23"/>
      <c r="H336" s="22"/>
      <c r="I336" s="22"/>
      <c r="J336" s="22"/>
    </row>
    <row r="337" spans="1:10">
      <c r="A337" s="22"/>
      <c r="B337" s="23"/>
      <c r="C337" s="23"/>
      <c r="D337" s="23"/>
      <c r="E337" s="23"/>
      <c r="F337" s="23"/>
      <c r="G337" s="23"/>
      <c r="H337" s="22"/>
      <c r="I337" s="22"/>
      <c r="J337" s="22"/>
    </row>
    <row r="338" spans="1:10">
      <c r="A338" s="22"/>
      <c r="B338" s="23"/>
      <c r="C338" s="23"/>
      <c r="D338" s="23"/>
      <c r="E338" s="23"/>
      <c r="F338" s="23"/>
      <c r="G338" s="23"/>
      <c r="H338" s="22"/>
      <c r="I338" s="22"/>
      <c r="J338" s="22"/>
    </row>
    <row r="339" spans="1:10">
      <c r="A339" s="22"/>
      <c r="B339" s="23"/>
      <c r="C339" s="23"/>
      <c r="D339" s="23"/>
      <c r="E339" s="23"/>
      <c r="F339" s="23"/>
      <c r="G339" s="23"/>
      <c r="H339" s="22"/>
      <c r="I339" s="22"/>
      <c r="J339" s="22"/>
    </row>
    <row r="340" spans="1:10">
      <c r="A340" s="22"/>
      <c r="B340" s="23"/>
      <c r="C340" s="23"/>
      <c r="D340" s="23"/>
      <c r="E340" s="23"/>
      <c r="F340" s="23"/>
      <c r="G340" s="23"/>
      <c r="H340" s="22"/>
      <c r="I340" s="22"/>
      <c r="J340" s="22"/>
    </row>
    <row r="341" spans="1:10">
      <c r="A341" s="22"/>
      <c r="B341" s="23"/>
      <c r="C341" s="23"/>
      <c r="D341" s="23"/>
      <c r="E341" s="23"/>
      <c r="F341" s="23"/>
      <c r="G341" s="23"/>
      <c r="H341" s="22"/>
      <c r="I341" s="22"/>
      <c r="J341" s="22"/>
    </row>
    <row r="342" spans="1:10">
      <c r="A342" s="22"/>
      <c r="B342" s="23"/>
      <c r="C342" s="23"/>
      <c r="D342" s="23"/>
      <c r="E342" s="23"/>
      <c r="F342" s="23"/>
      <c r="G342" s="23"/>
      <c r="H342" s="22"/>
      <c r="I342" s="22"/>
      <c r="J342" s="22"/>
    </row>
    <row r="343" spans="1:10">
      <c r="A343" s="22"/>
      <c r="B343" s="23"/>
      <c r="C343" s="23"/>
      <c r="D343" s="23"/>
      <c r="E343" s="23"/>
      <c r="F343" s="23"/>
      <c r="G343" s="23"/>
      <c r="H343" s="22"/>
      <c r="I343" s="22"/>
      <c r="J343" s="22"/>
    </row>
    <row r="344" spans="1:10">
      <c r="A344" s="22"/>
      <c r="B344" s="23"/>
      <c r="C344" s="23"/>
      <c r="D344" s="23"/>
      <c r="E344" s="23"/>
      <c r="F344" s="23"/>
      <c r="G344" s="23"/>
      <c r="H344" s="22"/>
      <c r="I344" s="22"/>
      <c r="J344" s="22"/>
    </row>
    <row r="345" spans="1:10">
      <c r="A345" s="22"/>
      <c r="B345" s="23"/>
      <c r="C345" s="23"/>
      <c r="D345" s="23"/>
      <c r="E345" s="23"/>
      <c r="F345" s="23"/>
      <c r="G345" s="23"/>
      <c r="H345" s="22"/>
      <c r="I345" s="22"/>
      <c r="J345" s="22"/>
    </row>
    <row r="346" spans="1:10">
      <c r="A346" s="22"/>
      <c r="B346" s="23"/>
      <c r="C346" s="23"/>
      <c r="D346" s="23"/>
      <c r="E346" s="23"/>
      <c r="F346" s="23"/>
      <c r="G346" s="23"/>
      <c r="H346" s="22"/>
      <c r="I346" s="22"/>
      <c r="J346" s="22"/>
    </row>
    <row r="347" spans="1:10">
      <c r="A347" s="22"/>
      <c r="B347" s="23"/>
      <c r="C347" s="23"/>
      <c r="D347" s="23"/>
      <c r="E347" s="23"/>
      <c r="F347" s="23"/>
      <c r="G347" s="23"/>
      <c r="H347" s="22"/>
      <c r="I347" s="22"/>
      <c r="J347" s="22"/>
    </row>
    <row r="348" spans="1:10">
      <c r="A348" s="22"/>
      <c r="B348" s="23"/>
      <c r="C348" s="23"/>
      <c r="D348" s="23"/>
      <c r="E348" s="23"/>
      <c r="F348" s="23"/>
      <c r="G348" s="23"/>
      <c r="H348" s="22"/>
      <c r="I348" s="22"/>
      <c r="J348" s="22"/>
    </row>
    <row r="349" spans="1:10">
      <c r="A349" s="22"/>
      <c r="B349" s="23"/>
      <c r="C349" s="23"/>
      <c r="D349" s="23"/>
      <c r="E349" s="23"/>
      <c r="F349" s="23"/>
      <c r="G349" s="23"/>
      <c r="H349" s="22"/>
      <c r="I349" s="22"/>
      <c r="J349" s="22"/>
    </row>
    <row r="350" spans="1:10">
      <c r="A350" s="22"/>
      <c r="B350" s="23"/>
      <c r="C350" s="23"/>
      <c r="D350" s="23"/>
      <c r="E350" s="23"/>
      <c r="F350" s="23"/>
      <c r="G350" s="23"/>
      <c r="H350" s="22"/>
      <c r="I350" s="22"/>
      <c r="J350" s="22"/>
    </row>
    <row r="351" spans="1:10">
      <c r="A351" s="22"/>
      <c r="B351" s="23"/>
      <c r="C351" s="23"/>
      <c r="D351" s="23"/>
      <c r="E351" s="23"/>
      <c r="F351" s="23"/>
      <c r="G351" s="23"/>
      <c r="H351" s="22"/>
      <c r="I351" s="22"/>
      <c r="J351" s="22"/>
    </row>
    <row r="352" spans="1:10">
      <c r="A352" s="22"/>
      <c r="B352" s="23"/>
      <c r="C352" s="23"/>
      <c r="D352" s="23"/>
      <c r="E352" s="23"/>
      <c r="F352" s="23"/>
      <c r="G352" s="23"/>
      <c r="H352" s="22"/>
      <c r="I352" s="22"/>
      <c r="J352" s="22"/>
    </row>
    <row r="353" spans="1:10">
      <c r="A353" s="22"/>
      <c r="B353" s="23"/>
      <c r="C353" s="23"/>
      <c r="D353" s="23"/>
      <c r="E353" s="23"/>
      <c r="F353" s="23"/>
      <c r="G353" s="23"/>
      <c r="H353" s="22"/>
      <c r="I353" s="22"/>
      <c r="J353" s="22"/>
    </row>
    <row r="354" spans="1:10">
      <c r="A354" s="22"/>
      <c r="B354" s="23"/>
      <c r="C354" s="23"/>
      <c r="D354" s="23"/>
      <c r="E354" s="23"/>
      <c r="F354" s="23"/>
      <c r="G354" s="23"/>
      <c r="H354" s="22"/>
      <c r="I354" s="22"/>
      <c r="J354" s="22"/>
    </row>
    <row r="355" spans="1:10">
      <c r="A355" s="22"/>
      <c r="B355" s="23"/>
      <c r="C355" s="23"/>
      <c r="D355" s="23"/>
      <c r="E355" s="23"/>
      <c r="F355" s="23"/>
      <c r="G355" s="23"/>
      <c r="H355" s="22"/>
      <c r="I355" s="22"/>
      <c r="J355" s="22"/>
    </row>
    <row r="356" spans="1:10">
      <c r="A356" s="22"/>
      <c r="B356" s="23"/>
      <c r="C356" s="23"/>
      <c r="D356" s="23"/>
      <c r="E356" s="23"/>
      <c r="F356" s="23"/>
      <c r="G356" s="23"/>
      <c r="H356" s="22"/>
      <c r="I356" s="22"/>
      <c r="J356" s="22"/>
    </row>
    <row r="357" spans="1:10">
      <c r="A357" s="22"/>
      <c r="B357" s="23"/>
      <c r="C357" s="23"/>
      <c r="D357" s="23"/>
      <c r="E357" s="23"/>
      <c r="F357" s="23"/>
      <c r="G357" s="23"/>
      <c r="H357" s="22"/>
      <c r="I357" s="22"/>
      <c r="J357" s="22"/>
    </row>
    <row r="358" spans="1:10">
      <c r="A358" s="22"/>
      <c r="B358" s="23"/>
      <c r="C358" s="23"/>
      <c r="D358" s="23"/>
      <c r="E358" s="23"/>
      <c r="F358" s="23"/>
      <c r="G358" s="23"/>
      <c r="H358" s="22"/>
      <c r="I358" s="22"/>
      <c r="J358" s="22"/>
    </row>
    <row r="359" spans="1:10">
      <c r="A359" s="22"/>
      <c r="B359" s="23"/>
      <c r="C359" s="23"/>
      <c r="D359" s="23"/>
      <c r="E359" s="23"/>
      <c r="F359" s="23"/>
      <c r="G359" s="23"/>
      <c r="H359" s="22"/>
      <c r="I359" s="22"/>
      <c r="J359" s="22"/>
    </row>
    <row r="360" spans="1:10">
      <c r="A360" s="22"/>
      <c r="B360" s="23"/>
      <c r="C360" s="23"/>
      <c r="D360" s="23"/>
      <c r="E360" s="23"/>
      <c r="F360" s="23"/>
      <c r="G360" s="23"/>
      <c r="H360" s="22"/>
      <c r="I360" s="22"/>
      <c r="J360" s="22"/>
    </row>
    <row r="361" spans="1:10">
      <c r="A361" s="22"/>
      <c r="B361" s="23"/>
      <c r="C361" s="23"/>
      <c r="D361" s="23"/>
      <c r="E361" s="23"/>
      <c r="F361" s="23"/>
      <c r="G361" s="23"/>
      <c r="H361" s="22"/>
      <c r="I361" s="22"/>
      <c r="J361" s="22"/>
    </row>
    <row r="362" spans="1:10">
      <c r="A362" s="22"/>
      <c r="B362" s="23"/>
      <c r="C362" s="23"/>
      <c r="D362" s="23"/>
      <c r="E362" s="23"/>
      <c r="F362" s="23"/>
      <c r="G362" s="23"/>
      <c r="H362" s="22"/>
      <c r="I362" s="22"/>
      <c r="J362" s="22"/>
    </row>
    <row r="363" spans="1:10">
      <c r="A363" s="22"/>
      <c r="B363" s="23"/>
      <c r="C363" s="23"/>
      <c r="D363" s="23"/>
      <c r="E363" s="23"/>
      <c r="F363" s="23"/>
      <c r="G363" s="23"/>
      <c r="H363" s="22"/>
      <c r="I363" s="22"/>
      <c r="J363" s="22"/>
    </row>
    <row r="364" spans="1:10">
      <c r="A364" s="22"/>
      <c r="B364" s="23"/>
      <c r="C364" s="23"/>
      <c r="D364" s="23"/>
      <c r="E364" s="23"/>
      <c r="F364" s="23"/>
      <c r="G364" s="23"/>
      <c r="H364" s="22"/>
      <c r="I364" s="22"/>
      <c r="J364" s="22"/>
    </row>
    <row r="365" spans="1:10">
      <c r="A365" s="22"/>
      <c r="B365" s="23"/>
      <c r="C365" s="23"/>
      <c r="D365" s="23"/>
      <c r="E365" s="23"/>
      <c r="F365" s="23"/>
      <c r="G365" s="23"/>
      <c r="H365" s="22"/>
      <c r="I365" s="22"/>
      <c r="J365" s="22"/>
    </row>
    <row r="366" spans="1:10">
      <c r="A366" s="22"/>
      <c r="B366" s="23"/>
      <c r="C366" s="23"/>
      <c r="D366" s="23"/>
      <c r="E366" s="23"/>
      <c r="F366" s="23"/>
      <c r="G366" s="23"/>
      <c r="H366" s="22"/>
      <c r="I366" s="22"/>
      <c r="J366" s="22"/>
    </row>
    <row r="367" spans="1:10">
      <c r="A367" s="22"/>
      <c r="B367" s="23"/>
      <c r="C367" s="23"/>
      <c r="D367" s="23"/>
      <c r="E367" s="23"/>
      <c r="F367" s="23"/>
      <c r="G367" s="23"/>
      <c r="H367" s="22"/>
      <c r="I367" s="22"/>
      <c r="J367" s="22"/>
    </row>
    <row r="368" spans="1:10">
      <c r="A368" s="22"/>
      <c r="B368" s="23"/>
      <c r="C368" s="23"/>
      <c r="D368" s="23"/>
      <c r="E368" s="23"/>
      <c r="F368" s="23"/>
      <c r="G368" s="23"/>
      <c r="H368" s="22"/>
      <c r="I368" s="22"/>
      <c r="J368" s="22"/>
    </row>
    <row r="369" spans="1:10">
      <c r="A369" s="22"/>
      <c r="B369" s="23"/>
      <c r="C369" s="23"/>
      <c r="D369" s="23"/>
      <c r="E369" s="23"/>
      <c r="F369" s="23"/>
      <c r="G369" s="23"/>
      <c r="H369" s="22"/>
      <c r="I369" s="22"/>
      <c r="J369" s="22"/>
    </row>
    <row r="370" spans="1:10">
      <c r="A370" s="22"/>
      <c r="B370" s="23"/>
      <c r="C370" s="23"/>
      <c r="D370" s="23"/>
      <c r="E370" s="23"/>
      <c r="F370" s="23"/>
      <c r="G370" s="23"/>
      <c r="H370" s="22"/>
      <c r="I370" s="22"/>
      <c r="J370" s="22"/>
    </row>
    <row r="371" spans="1:10">
      <c r="A371" s="22"/>
      <c r="B371" s="23"/>
      <c r="C371" s="23"/>
      <c r="D371" s="23"/>
      <c r="E371" s="23"/>
      <c r="F371" s="23"/>
      <c r="G371" s="23"/>
      <c r="H371" s="22"/>
      <c r="I371" s="22"/>
      <c r="J371" s="22"/>
    </row>
    <row r="372" spans="1:10">
      <c r="A372" s="22"/>
      <c r="B372" s="23"/>
      <c r="C372" s="23"/>
      <c r="D372" s="23"/>
      <c r="E372" s="23"/>
      <c r="F372" s="23"/>
      <c r="G372" s="23"/>
      <c r="H372" s="22"/>
      <c r="I372" s="22"/>
      <c r="J372" s="22"/>
    </row>
    <row r="373" spans="1:10">
      <c r="A373" s="22"/>
      <c r="B373" s="23"/>
      <c r="C373" s="23"/>
      <c r="D373" s="23"/>
      <c r="E373" s="23"/>
      <c r="F373" s="23"/>
      <c r="G373" s="23"/>
      <c r="H373" s="22"/>
      <c r="I373" s="22"/>
      <c r="J373" s="22"/>
    </row>
    <row r="374" spans="1:10">
      <c r="A374" s="22"/>
      <c r="B374" s="23"/>
      <c r="C374" s="23"/>
      <c r="D374" s="23"/>
      <c r="E374" s="23"/>
      <c r="F374" s="23"/>
      <c r="G374" s="23"/>
      <c r="H374" s="22"/>
      <c r="I374" s="22"/>
      <c r="J374" s="22"/>
    </row>
    <row r="375" spans="1:10">
      <c r="A375" s="22"/>
      <c r="B375" s="23"/>
      <c r="C375" s="23"/>
      <c r="D375" s="23"/>
      <c r="E375" s="23"/>
      <c r="F375" s="23"/>
      <c r="G375" s="23"/>
      <c r="H375" s="22"/>
      <c r="I375" s="22"/>
      <c r="J375" s="22"/>
    </row>
    <row r="376" spans="1:10">
      <c r="A376" s="22"/>
      <c r="B376" s="23"/>
      <c r="C376" s="23"/>
      <c r="D376" s="23"/>
      <c r="E376" s="23"/>
      <c r="F376" s="23"/>
      <c r="G376" s="23"/>
      <c r="H376" s="22"/>
      <c r="I376" s="22"/>
      <c r="J376" s="22"/>
    </row>
    <row r="377" spans="1:10">
      <c r="A377" s="22"/>
      <c r="B377" s="23"/>
      <c r="C377" s="23"/>
      <c r="D377" s="23"/>
      <c r="E377" s="23"/>
      <c r="F377" s="23"/>
      <c r="G377" s="23"/>
      <c r="H377" s="22"/>
      <c r="I377" s="22"/>
      <c r="J377" s="22"/>
    </row>
    <row r="378" spans="1:10">
      <c r="A378" s="22"/>
      <c r="B378" s="23"/>
      <c r="C378" s="23"/>
      <c r="D378" s="23"/>
      <c r="E378" s="23"/>
      <c r="F378" s="23"/>
      <c r="G378" s="23"/>
      <c r="H378" s="22"/>
      <c r="I378" s="22"/>
      <c r="J378" s="22"/>
    </row>
    <row r="379" spans="1:10">
      <c r="A379" s="22"/>
      <c r="B379" s="23"/>
      <c r="C379" s="23"/>
      <c r="D379" s="23"/>
      <c r="E379" s="23"/>
      <c r="F379" s="23"/>
      <c r="G379" s="23"/>
      <c r="H379" s="22"/>
      <c r="I379" s="22"/>
      <c r="J379" s="22"/>
    </row>
    <row r="380" spans="1:10">
      <c r="A380" s="22"/>
      <c r="B380" s="23"/>
      <c r="C380" s="23"/>
      <c r="D380" s="23"/>
      <c r="E380" s="23"/>
      <c r="F380" s="23"/>
      <c r="G380" s="23"/>
      <c r="H380" s="22"/>
      <c r="I380" s="22"/>
      <c r="J380" s="22"/>
    </row>
    <row r="381" spans="1:10">
      <c r="A381" s="22"/>
      <c r="B381" s="23"/>
      <c r="C381" s="23"/>
      <c r="D381" s="23"/>
      <c r="E381" s="23"/>
      <c r="F381" s="23"/>
      <c r="G381" s="23"/>
      <c r="H381" s="22"/>
      <c r="I381" s="22"/>
      <c r="J381" s="22"/>
    </row>
    <row r="382" spans="1:10">
      <c r="A382" s="22"/>
      <c r="B382" s="23"/>
      <c r="C382" s="23"/>
      <c r="D382" s="23"/>
      <c r="E382" s="23"/>
      <c r="F382" s="23"/>
      <c r="G382" s="23"/>
      <c r="H382" s="22"/>
      <c r="I382" s="22"/>
      <c r="J382" s="22"/>
    </row>
    <row r="383" spans="1:10">
      <c r="A383" s="22"/>
      <c r="B383" s="23"/>
      <c r="C383" s="23"/>
      <c r="D383" s="23"/>
      <c r="E383" s="23"/>
      <c r="F383" s="23"/>
      <c r="G383" s="23"/>
      <c r="H383" s="22"/>
      <c r="I383" s="22"/>
      <c r="J383" s="22"/>
    </row>
    <row r="384" spans="1:10">
      <c r="A384" s="22"/>
      <c r="B384" s="23"/>
      <c r="C384" s="23"/>
      <c r="D384" s="23"/>
      <c r="E384" s="23"/>
      <c r="F384" s="23"/>
      <c r="G384" s="23"/>
      <c r="H384" s="22"/>
      <c r="I384" s="22"/>
      <c r="J384" s="22"/>
    </row>
    <row r="385" spans="1:10">
      <c r="A385" s="22"/>
      <c r="B385" s="23"/>
      <c r="C385" s="23"/>
      <c r="D385" s="23"/>
      <c r="E385" s="23"/>
      <c r="F385" s="23"/>
      <c r="G385" s="23"/>
      <c r="H385" s="22"/>
      <c r="I385" s="22"/>
      <c r="J385" s="22"/>
    </row>
    <row r="386" spans="1:10">
      <c r="A386" s="22"/>
      <c r="B386" s="23"/>
      <c r="C386" s="23"/>
      <c r="D386" s="23"/>
      <c r="E386" s="23"/>
      <c r="F386" s="23"/>
      <c r="G386" s="23"/>
      <c r="H386" s="22"/>
      <c r="I386" s="22"/>
      <c r="J386" s="22"/>
    </row>
    <row r="387" spans="1:10">
      <c r="A387" s="22"/>
      <c r="B387" s="23"/>
      <c r="C387" s="23"/>
      <c r="D387" s="23"/>
      <c r="E387" s="23"/>
      <c r="F387" s="23"/>
      <c r="G387" s="23"/>
      <c r="H387" s="22"/>
      <c r="I387" s="22"/>
      <c r="J387" s="22"/>
    </row>
    <row r="388" spans="1:10">
      <c r="A388" s="22"/>
      <c r="B388" s="23"/>
      <c r="C388" s="23"/>
      <c r="D388" s="23"/>
      <c r="E388" s="23"/>
      <c r="F388" s="23"/>
      <c r="G388" s="23"/>
      <c r="H388" s="22"/>
      <c r="I388" s="22"/>
      <c r="J388" s="22"/>
    </row>
    <row r="389" spans="1:10">
      <c r="A389" s="22"/>
      <c r="B389" s="23"/>
      <c r="C389" s="23"/>
      <c r="D389" s="23"/>
      <c r="E389" s="23"/>
      <c r="F389" s="23"/>
      <c r="G389" s="23"/>
      <c r="H389" s="22"/>
      <c r="I389" s="22"/>
      <c r="J389" s="22"/>
    </row>
    <row r="390" spans="1:10">
      <c r="A390" s="22"/>
      <c r="B390" s="23"/>
      <c r="C390" s="23"/>
      <c r="D390" s="23"/>
      <c r="E390" s="23"/>
      <c r="F390" s="23"/>
      <c r="G390" s="23"/>
      <c r="H390" s="22"/>
      <c r="I390" s="22"/>
      <c r="J390" s="22"/>
    </row>
    <row r="391" spans="1:10">
      <c r="A391" s="22"/>
      <c r="B391" s="23"/>
      <c r="C391" s="23"/>
      <c r="D391" s="23"/>
      <c r="E391" s="23"/>
      <c r="F391" s="23"/>
      <c r="G391" s="23"/>
      <c r="H391" s="22"/>
      <c r="I391" s="22"/>
      <c r="J391" s="22"/>
    </row>
    <row r="392" spans="1:10">
      <c r="A392" s="22"/>
      <c r="B392" s="23"/>
      <c r="C392" s="23"/>
      <c r="D392" s="23"/>
      <c r="E392" s="23"/>
      <c r="F392" s="23"/>
      <c r="G392" s="23"/>
      <c r="H392" s="22"/>
      <c r="I392" s="22"/>
      <c r="J392" s="22"/>
    </row>
    <row r="393" spans="1:10">
      <c r="A393" s="22"/>
      <c r="B393" s="23"/>
      <c r="C393" s="23"/>
      <c r="D393" s="23"/>
      <c r="E393" s="23"/>
      <c r="F393" s="23"/>
      <c r="G393" s="23"/>
      <c r="H393" s="22"/>
      <c r="I393" s="22"/>
      <c r="J393" s="22"/>
    </row>
    <row r="394" spans="1:10">
      <c r="A394" s="22"/>
      <c r="B394" s="23"/>
      <c r="C394" s="23"/>
      <c r="D394" s="23"/>
      <c r="E394" s="23"/>
      <c r="F394" s="23"/>
      <c r="G394" s="23"/>
      <c r="H394" s="22"/>
      <c r="I394" s="22"/>
      <c r="J394" s="22"/>
    </row>
    <row r="395" spans="1:10">
      <c r="A395" s="22"/>
      <c r="B395" s="23"/>
      <c r="C395" s="23"/>
      <c r="D395" s="23"/>
      <c r="E395" s="23"/>
      <c r="F395" s="23"/>
      <c r="G395" s="23"/>
      <c r="H395" s="22"/>
      <c r="I395" s="22"/>
      <c r="J395" s="22"/>
    </row>
    <row r="396" spans="1:10">
      <c r="A396" s="22"/>
      <c r="B396" s="23"/>
      <c r="C396" s="23"/>
      <c r="D396" s="23"/>
      <c r="E396" s="23"/>
      <c r="F396" s="23"/>
      <c r="G396" s="23"/>
      <c r="H396" s="22"/>
      <c r="I396" s="22"/>
      <c r="J396" s="22"/>
    </row>
    <row r="397" spans="1:10">
      <c r="A397" s="22"/>
      <c r="B397" s="23"/>
      <c r="C397" s="23"/>
      <c r="D397" s="23"/>
      <c r="E397" s="23"/>
      <c r="F397" s="23"/>
      <c r="G397" s="23"/>
      <c r="H397" s="22"/>
      <c r="I397" s="22"/>
      <c r="J397" s="22"/>
    </row>
    <row r="398" spans="1:10">
      <c r="A398" s="22"/>
      <c r="B398" s="23"/>
      <c r="C398" s="23"/>
      <c r="D398" s="23"/>
      <c r="E398" s="23"/>
      <c r="F398" s="23"/>
      <c r="G398" s="23"/>
      <c r="H398" s="22"/>
      <c r="I398" s="22"/>
      <c r="J398" s="22"/>
    </row>
    <row r="399" spans="1:10">
      <c r="A399" s="22"/>
      <c r="B399" s="23"/>
      <c r="C399" s="23"/>
      <c r="D399" s="23"/>
      <c r="E399" s="23"/>
      <c r="F399" s="23"/>
      <c r="G399" s="23"/>
      <c r="H399" s="22"/>
      <c r="I399" s="22"/>
      <c r="J399" s="22"/>
    </row>
    <row r="400" spans="1:10">
      <c r="A400" s="22"/>
      <c r="B400" s="23"/>
      <c r="C400" s="23"/>
      <c r="D400" s="23"/>
      <c r="E400" s="23"/>
      <c r="F400" s="23"/>
      <c r="G400" s="23"/>
      <c r="H400" s="22"/>
      <c r="I400" s="22"/>
      <c r="J400" s="22"/>
    </row>
    <row r="401" spans="1:10">
      <c r="A401" s="22"/>
      <c r="B401" s="23"/>
      <c r="C401" s="23"/>
      <c r="D401" s="23"/>
      <c r="E401" s="23"/>
      <c r="F401" s="23"/>
      <c r="G401" s="23"/>
      <c r="H401" s="22"/>
      <c r="I401" s="22"/>
      <c r="J401" s="22"/>
    </row>
    <row r="402" spans="1:10">
      <c r="A402" s="22"/>
      <c r="B402" s="23"/>
      <c r="C402" s="23"/>
      <c r="D402" s="23"/>
      <c r="E402" s="23"/>
      <c r="F402" s="23"/>
      <c r="G402" s="23"/>
      <c r="H402" s="22"/>
      <c r="I402" s="22"/>
      <c r="J402" s="22"/>
    </row>
    <row r="403" spans="1:10">
      <c r="A403" s="22"/>
      <c r="B403" s="23"/>
      <c r="C403" s="23"/>
      <c r="D403" s="23"/>
      <c r="E403" s="23"/>
      <c r="F403" s="23"/>
      <c r="G403" s="23"/>
      <c r="H403" s="22"/>
      <c r="I403" s="22"/>
      <c r="J403" s="22"/>
    </row>
    <row r="404" spans="1:10">
      <c r="A404" s="22"/>
      <c r="B404" s="23"/>
      <c r="C404" s="23"/>
      <c r="D404" s="23"/>
      <c r="E404" s="23"/>
      <c r="F404" s="23"/>
      <c r="G404" s="23"/>
      <c r="H404" s="22"/>
      <c r="I404" s="22"/>
      <c r="J404" s="22"/>
    </row>
    <row r="405" spans="1:10">
      <c r="A405" s="22"/>
      <c r="B405" s="23"/>
      <c r="C405" s="23"/>
      <c r="D405" s="23"/>
      <c r="E405" s="23"/>
      <c r="F405" s="23"/>
      <c r="G405" s="23"/>
      <c r="H405" s="22"/>
      <c r="I405" s="22"/>
      <c r="J405" s="22"/>
    </row>
    <row r="406" spans="1:10">
      <c r="A406" s="22"/>
      <c r="B406" s="23"/>
      <c r="C406" s="23"/>
      <c r="D406" s="23"/>
      <c r="E406" s="23"/>
      <c r="F406" s="23"/>
      <c r="G406" s="23"/>
      <c r="H406" s="22"/>
      <c r="I406" s="22"/>
      <c r="J406" s="22"/>
    </row>
    <row r="407" spans="1:10">
      <c r="A407" s="22"/>
      <c r="B407" s="23"/>
      <c r="C407" s="23"/>
      <c r="D407" s="23"/>
      <c r="E407" s="23"/>
      <c r="F407" s="23"/>
      <c r="G407" s="23"/>
      <c r="H407" s="22"/>
      <c r="I407" s="22"/>
      <c r="J407" s="22"/>
    </row>
    <row r="408" spans="1:10">
      <c r="A408" s="22"/>
      <c r="B408" s="23"/>
      <c r="C408" s="23"/>
      <c r="D408" s="23"/>
      <c r="E408" s="23"/>
      <c r="F408" s="23"/>
      <c r="G408" s="23"/>
      <c r="H408" s="22"/>
      <c r="I408" s="22"/>
      <c r="J408" s="22"/>
    </row>
    <row r="409" spans="1:10">
      <c r="A409" s="22"/>
      <c r="B409" s="23"/>
      <c r="C409" s="23"/>
      <c r="D409" s="23"/>
      <c r="E409" s="23"/>
      <c r="F409" s="23"/>
      <c r="G409" s="23"/>
      <c r="H409" s="22"/>
      <c r="I409" s="22"/>
      <c r="J409" s="22"/>
    </row>
    <row r="410" spans="1:10">
      <c r="A410" s="22"/>
      <c r="B410" s="23"/>
      <c r="C410" s="23"/>
      <c r="D410" s="23"/>
      <c r="E410" s="23"/>
      <c r="F410" s="23"/>
      <c r="G410" s="23"/>
      <c r="H410" s="22"/>
      <c r="I410" s="22"/>
      <c r="J410" s="22"/>
    </row>
    <row r="411" spans="1:10">
      <c r="A411" s="22"/>
      <c r="B411" s="23"/>
      <c r="C411" s="23"/>
      <c r="D411" s="23"/>
      <c r="E411" s="23"/>
      <c r="F411" s="23"/>
      <c r="G411" s="23"/>
      <c r="H411" s="22"/>
      <c r="I411" s="22"/>
      <c r="J411" s="22"/>
    </row>
    <row r="412" spans="1:10">
      <c r="A412" s="22"/>
      <c r="B412" s="23"/>
      <c r="C412" s="23"/>
      <c r="D412" s="23"/>
      <c r="E412" s="23"/>
      <c r="F412" s="23"/>
      <c r="G412" s="23"/>
      <c r="H412" s="22"/>
      <c r="I412" s="22"/>
      <c r="J412" s="22"/>
    </row>
    <row r="413" spans="1:10">
      <c r="A413" s="22"/>
      <c r="B413" s="23"/>
      <c r="C413" s="23"/>
      <c r="D413" s="23"/>
      <c r="E413" s="23"/>
      <c r="F413" s="23"/>
      <c r="G413" s="23"/>
      <c r="H413" s="22"/>
      <c r="I413" s="22"/>
      <c r="J413" s="22"/>
    </row>
    <row r="414" spans="1:10">
      <c r="A414" s="22"/>
      <c r="B414" s="23"/>
      <c r="C414" s="23"/>
      <c r="D414" s="23"/>
      <c r="E414" s="23"/>
      <c r="F414" s="23"/>
      <c r="G414" s="23"/>
      <c r="H414" s="22"/>
      <c r="I414" s="22"/>
      <c r="J414" s="22"/>
    </row>
    <row r="415" spans="1:10">
      <c r="A415" s="22"/>
      <c r="B415" s="23"/>
      <c r="C415" s="23"/>
      <c r="D415" s="23"/>
      <c r="E415" s="23"/>
      <c r="F415" s="23"/>
      <c r="G415" s="23"/>
      <c r="H415" s="22"/>
      <c r="I415" s="22"/>
      <c r="J415" s="22"/>
    </row>
    <row r="416" spans="1:10">
      <c r="A416" s="22"/>
      <c r="B416" s="23"/>
      <c r="C416" s="23"/>
      <c r="D416" s="23"/>
      <c r="E416" s="23"/>
      <c r="F416" s="23"/>
      <c r="G416" s="23"/>
      <c r="H416" s="22"/>
      <c r="I416" s="22"/>
      <c r="J416" s="22"/>
    </row>
    <row r="417" spans="1:10">
      <c r="A417" s="22"/>
      <c r="B417" s="23"/>
      <c r="C417" s="23"/>
      <c r="D417" s="23"/>
      <c r="E417" s="23"/>
      <c r="F417" s="23"/>
      <c r="G417" s="23"/>
      <c r="H417" s="22"/>
      <c r="I417" s="22"/>
      <c r="J417" s="22"/>
    </row>
    <row r="418" spans="1:10">
      <c r="A418" s="22"/>
      <c r="B418" s="23"/>
      <c r="C418" s="23"/>
      <c r="D418" s="23"/>
      <c r="E418" s="23"/>
      <c r="F418" s="23"/>
      <c r="G418" s="23"/>
      <c r="H418" s="22"/>
      <c r="I418" s="22"/>
      <c r="J418" s="22"/>
    </row>
    <row r="419" spans="1:10">
      <c r="A419" s="22"/>
      <c r="B419" s="23"/>
      <c r="C419" s="23"/>
      <c r="D419" s="23"/>
      <c r="E419" s="23"/>
      <c r="F419" s="23"/>
      <c r="G419" s="23"/>
      <c r="H419" s="22"/>
      <c r="I419" s="22"/>
      <c r="J419" s="22"/>
    </row>
    <row r="420" spans="1:10">
      <c r="A420" s="22"/>
      <c r="B420" s="23"/>
      <c r="C420" s="23"/>
      <c r="D420" s="23"/>
      <c r="E420" s="23"/>
      <c r="F420" s="23"/>
      <c r="G420" s="23"/>
      <c r="H420" s="22"/>
      <c r="I420" s="22"/>
      <c r="J420" s="22"/>
    </row>
    <row r="421" spans="1:10">
      <c r="A421" s="22"/>
      <c r="B421" s="23"/>
      <c r="C421" s="23"/>
      <c r="D421" s="23"/>
      <c r="E421" s="23"/>
      <c r="F421" s="23"/>
      <c r="G421" s="23"/>
      <c r="H421" s="22"/>
      <c r="I421" s="22"/>
      <c r="J421" s="22"/>
    </row>
    <row r="422" spans="1:10">
      <c r="A422" s="22"/>
      <c r="B422" s="23"/>
      <c r="C422" s="23"/>
      <c r="D422" s="23"/>
      <c r="E422" s="23"/>
      <c r="F422" s="23"/>
      <c r="G422" s="23"/>
      <c r="H422" s="22"/>
      <c r="I422" s="22"/>
      <c r="J422" s="22"/>
    </row>
    <row r="423" spans="1:10">
      <c r="A423" s="22"/>
      <c r="B423" s="23"/>
      <c r="C423" s="23"/>
      <c r="D423" s="23"/>
      <c r="E423" s="23"/>
      <c r="F423" s="23"/>
      <c r="G423" s="23"/>
      <c r="H423" s="22"/>
      <c r="I423" s="22"/>
      <c r="J423" s="22"/>
    </row>
    <row r="424" spans="1:10">
      <c r="A424" s="22"/>
      <c r="B424" s="23"/>
      <c r="C424" s="23"/>
      <c r="D424" s="23"/>
      <c r="E424" s="23"/>
      <c r="F424" s="23"/>
      <c r="G424" s="23"/>
      <c r="H424" s="22"/>
      <c r="I424" s="22"/>
      <c r="J424" s="22"/>
    </row>
    <row r="425" spans="1:10">
      <c r="A425" s="22"/>
      <c r="B425" s="23"/>
      <c r="C425" s="23"/>
      <c r="D425" s="23"/>
      <c r="E425" s="23"/>
      <c r="F425" s="23"/>
      <c r="G425" s="23"/>
      <c r="H425" s="22"/>
      <c r="I425" s="22"/>
      <c r="J425" s="22"/>
    </row>
    <row r="426" spans="1:10">
      <c r="A426" s="22"/>
      <c r="B426" s="23"/>
      <c r="C426" s="23"/>
      <c r="D426" s="23"/>
      <c r="E426" s="23"/>
      <c r="F426" s="23"/>
      <c r="G426" s="23"/>
      <c r="H426" s="22"/>
      <c r="I426" s="22"/>
      <c r="J426" s="22"/>
    </row>
    <row r="427" spans="1:10">
      <c r="A427" s="22"/>
      <c r="B427" s="23"/>
      <c r="C427" s="23"/>
      <c r="D427" s="23"/>
      <c r="E427" s="23"/>
      <c r="F427" s="23"/>
      <c r="G427" s="23"/>
      <c r="H427" s="22"/>
      <c r="I427" s="22"/>
      <c r="J427" s="22"/>
    </row>
    <row r="428" spans="1:10">
      <c r="A428" s="22"/>
      <c r="B428" s="23"/>
      <c r="C428" s="23"/>
      <c r="D428" s="23"/>
      <c r="E428" s="23"/>
      <c r="F428" s="23"/>
      <c r="G428" s="23"/>
      <c r="H428" s="22"/>
      <c r="I428" s="22"/>
      <c r="J428" s="22"/>
    </row>
    <row r="429" spans="1:10">
      <c r="A429" s="22"/>
      <c r="B429" s="23"/>
      <c r="C429" s="23"/>
      <c r="D429" s="23"/>
      <c r="E429" s="23"/>
      <c r="F429" s="23"/>
      <c r="G429" s="23"/>
      <c r="H429" s="22"/>
      <c r="I429" s="22"/>
      <c r="J429" s="22"/>
    </row>
    <row r="430" spans="1:10">
      <c r="A430" s="22"/>
      <c r="B430" s="23"/>
      <c r="C430" s="23"/>
      <c r="D430" s="23"/>
      <c r="E430" s="23"/>
      <c r="F430" s="23"/>
      <c r="G430" s="23"/>
      <c r="H430" s="22"/>
      <c r="I430" s="22"/>
      <c r="J430" s="22"/>
    </row>
    <row r="431" spans="1:10">
      <c r="A431" s="22"/>
      <c r="B431" s="23"/>
      <c r="C431" s="23"/>
      <c r="D431" s="23"/>
      <c r="E431" s="23"/>
      <c r="F431" s="23"/>
      <c r="G431" s="23"/>
      <c r="H431" s="22"/>
      <c r="I431" s="22"/>
      <c r="J431" s="22"/>
    </row>
    <row r="432" spans="1:10">
      <c r="A432" s="22"/>
      <c r="B432" s="23"/>
      <c r="C432" s="23"/>
      <c r="D432" s="23"/>
      <c r="E432" s="23"/>
      <c r="F432" s="23"/>
      <c r="G432" s="23"/>
      <c r="H432" s="22"/>
      <c r="I432" s="22"/>
      <c r="J432" s="22"/>
    </row>
    <row r="433" spans="1:10">
      <c r="A433" s="22"/>
      <c r="B433" s="23"/>
      <c r="C433" s="23"/>
      <c r="D433" s="23"/>
      <c r="E433" s="23"/>
      <c r="F433" s="23"/>
      <c r="G433" s="23"/>
      <c r="H433" s="22"/>
      <c r="I433" s="22"/>
      <c r="J433" s="22"/>
    </row>
    <row r="434" spans="1:10">
      <c r="A434" s="22"/>
      <c r="B434" s="23"/>
      <c r="C434" s="23"/>
      <c r="D434" s="23"/>
      <c r="E434" s="23"/>
      <c r="F434" s="23"/>
      <c r="G434" s="23"/>
      <c r="H434" s="22"/>
      <c r="I434" s="22"/>
      <c r="J434" s="22"/>
    </row>
    <row r="435" spans="1:10">
      <c r="A435" s="22"/>
      <c r="B435" s="23"/>
      <c r="C435" s="23"/>
      <c r="D435" s="23"/>
      <c r="E435" s="23"/>
      <c r="F435" s="23"/>
      <c r="G435" s="23"/>
      <c r="H435" s="22"/>
      <c r="I435" s="22"/>
      <c r="J435" s="22"/>
    </row>
    <row r="436" spans="1:10">
      <c r="A436" s="22"/>
      <c r="B436" s="23"/>
      <c r="C436" s="23"/>
      <c r="D436" s="23"/>
      <c r="E436" s="23"/>
      <c r="F436" s="23"/>
      <c r="G436" s="23"/>
      <c r="H436" s="22"/>
      <c r="I436" s="22"/>
      <c r="J436" s="22"/>
    </row>
    <row r="437" spans="1:10">
      <c r="A437" s="22"/>
      <c r="B437" s="23"/>
      <c r="C437" s="23"/>
      <c r="D437" s="23"/>
      <c r="E437" s="23"/>
      <c r="F437" s="23"/>
      <c r="G437" s="23"/>
      <c r="H437" s="22"/>
      <c r="I437" s="22"/>
      <c r="J437" s="22"/>
    </row>
    <row r="438" spans="1:10">
      <c r="A438" s="22"/>
      <c r="B438" s="23"/>
      <c r="C438" s="23"/>
      <c r="D438" s="23"/>
      <c r="E438" s="23"/>
      <c r="F438" s="23"/>
      <c r="G438" s="23"/>
      <c r="H438" s="22"/>
      <c r="I438" s="22"/>
      <c r="J438" s="22"/>
    </row>
    <row r="439" spans="1:10">
      <c r="A439" s="22"/>
      <c r="B439" s="23"/>
      <c r="C439" s="23"/>
      <c r="D439" s="23"/>
      <c r="E439" s="23"/>
      <c r="F439" s="23"/>
      <c r="G439" s="23"/>
      <c r="H439" s="22"/>
      <c r="I439" s="22"/>
      <c r="J439" s="22"/>
    </row>
    <row r="440" spans="1:10">
      <c r="A440" s="22"/>
      <c r="B440" s="23"/>
      <c r="C440" s="23"/>
      <c r="D440" s="23"/>
      <c r="E440" s="23"/>
      <c r="F440" s="23"/>
      <c r="G440" s="23"/>
      <c r="H440" s="22"/>
      <c r="I440" s="22"/>
      <c r="J440" s="22"/>
    </row>
    <row r="441" spans="1:10">
      <c r="A441" s="22"/>
      <c r="B441" s="23"/>
      <c r="C441" s="23"/>
      <c r="D441" s="23"/>
      <c r="E441" s="23"/>
      <c r="F441" s="23"/>
      <c r="G441" s="23"/>
      <c r="H441" s="22"/>
      <c r="I441" s="22"/>
      <c r="J441" s="22"/>
    </row>
    <row r="442" spans="1:10">
      <c r="A442" s="22"/>
      <c r="B442" s="23"/>
      <c r="C442" s="23"/>
      <c r="D442" s="23"/>
      <c r="E442" s="23"/>
      <c r="F442" s="23"/>
      <c r="G442" s="23"/>
      <c r="H442" s="22"/>
      <c r="I442" s="22"/>
      <c r="J442" s="22"/>
    </row>
    <row r="443" spans="1:10">
      <c r="A443" s="22"/>
      <c r="B443" s="23"/>
      <c r="C443" s="23"/>
      <c r="D443" s="23"/>
      <c r="E443" s="23"/>
      <c r="F443" s="23"/>
      <c r="G443" s="23"/>
      <c r="H443" s="22"/>
      <c r="I443" s="22"/>
      <c r="J443" s="22"/>
    </row>
    <row r="444" spans="1:10">
      <c r="A444" s="22"/>
      <c r="B444" s="23"/>
      <c r="C444" s="23"/>
      <c r="D444" s="23"/>
      <c r="E444" s="23"/>
      <c r="F444" s="23"/>
      <c r="G444" s="23"/>
      <c r="H444" s="22"/>
      <c r="I444" s="22"/>
      <c r="J444" s="22"/>
    </row>
    <row r="445" spans="1:10">
      <c r="A445" s="22"/>
      <c r="B445" s="23"/>
      <c r="C445" s="23"/>
      <c r="D445" s="23"/>
      <c r="E445" s="23"/>
      <c r="F445" s="23"/>
      <c r="G445" s="23"/>
      <c r="H445" s="22"/>
      <c r="I445" s="22"/>
      <c r="J445" s="22"/>
    </row>
    <row r="446" spans="1:10">
      <c r="A446" s="22"/>
      <c r="B446" s="23"/>
      <c r="C446" s="23"/>
      <c r="D446" s="23"/>
      <c r="E446" s="23"/>
      <c r="F446" s="23"/>
      <c r="G446" s="23"/>
      <c r="H446" s="22"/>
      <c r="I446" s="22"/>
      <c r="J446" s="22"/>
    </row>
    <row r="447" spans="1:10">
      <c r="A447" s="22"/>
      <c r="B447" s="23"/>
      <c r="C447" s="23"/>
      <c r="D447" s="23"/>
      <c r="E447" s="23"/>
      <c r="F447" s="23"/>
      <c r="G447" s="23"/>
      <c r="H447" s="22"/>
      <c r="I447" s="22"/>
      <c r="J447" s="22"/>
    </row>
    <row r="448" spans="1:10">
      <c r="A448" s="22"/>
      <c r="B448" s="23"/>
      <c r="C448" s="23"/>
      <c r="D448" s="23"/>
      <c r="E448" s="23"/>
      <c r="F448" s="23"/>
      <c r="G448" s="23"/>
      <c r="H448" s="22"/>
      <c r="I448" s="22"/>
      <c r="J448" s="22"/>
    </row>
    <row r="449" spans="1:10">
      <c r="A449" s="22"/>
      <c r="B449" s="23"/>
      <c r="C449" s="23"/>
      <c r="D449" s="23"/>
      <c r="E449" s="23"/>
      <c r="F449" s="23"/>
      <c r="G449" s="23"/>
      <c r="H449" s="22"/>
      <c r="I449" s="22"/>
      <c r="J449" s="22"/>
    </row>
    <row r="450" spans="1:10">
      <c r="A450" s="22"/>
      <c r="B450" s="23"/>
      <c r="C450" s="23"/>
      <c r="D450" s="23"/>
      <c r="E450" s="23"/>
      <c r="F450" s="23"/>
      <c r="G450" s="23"/>
      <c r="H450" s="22"/>
      <c r="I450" s="22"/>
      <c r="J450" s="22"/>
    </row>
    <row r="451" spans="1:10">
      <c r="A451" s="22"/>
      <c r="B451" s="23"/>
      <c r="C451" s="23"/>
      <c r="D451" s="23"/>
      <c r="E451" s="23"/>
      <c r="F451" s="23"/>
      <c r="G451" s="23"/>
      <c r="H451" s="22"/>
      <c r="I451" s="22"/>
      <c r="J451" s="22"/>
    </row>
    <row r="452" spans="1:10">
      <c r="A452" s="22"/>
      <c r="B452" s="23"/>
      <c r="C452" s="23"/>
      <c r="D452" s="23"/>
      <c r="E452" s="23"/>
      <c r="F452" s="23"/>
      <c r="G452" s="23"/>
      <c r="H452" s="22"/>
      <c r="I452" s="22"/>
      <c r="J452" s="22"/>
    </row>
    <row r="453" spans="1:10">
      <c r="A453" s="22"/>
      <c r="B453" s="23"/>
      <c r="C453" s="23"/>
      <c r="D453" s="23"/>
      <c r="E453" s="23"/>
      <c r="F453" s="23"/>
      <c r="G453" s="23"/>
      <c r="H453" s="22"/>
      <c r="I453" s="22"/>
      <c r="J453" s="22"/>
    </row>
    <row r="454" spans="1:10">
      <c r="A454" s="22"/>
      <c r="B454" s="23"/>
      <c r="C454" s="23"/>
      <c r="D454" s="23"/>
      <c r="E454" s="23"/>
      <c r="F454" s="23"/>
      <c r="G454" s="23"/>
      <c r="H454" s="22"/>
      <c r="I454" s="22"/>
      <c r="J454" s="22"/>
    </row>
    <row r="455" spans="1:10">
      <c r="A455" s="22"/>
      <c r="B455" s="23"/>
      <c r="C455" s="23"/>
      <c r="D455" s="23"/>
      <c r="E455" s="23"/>
      <c r="F455" s="23"/>
      <c r="G455" s="23"/>
      <c r="H455" s="22"/>
      <c r="I455" s="22"/>
      <c r="J455" s="22"/>
    </row>
    <row r="456" spans="1:10">
      <c r="A456" s="22"/>
      <c r="B456" s="23"/>
      <c r="C456" s="23"/>
      <c r="D456" s="23"/>
      <c r="E456" s="23"/>
      <c r="F456" s="23"/>
      <c r="G456" s="23"/>
      <c r="H456" s="22"/>
      <c r="I456" s="22"/>
      <c r="J456" s="22"/>
    </row>
    <row r="457" spans="1:10">
      <c r="A457" s="22"/>
      <c r="B457" s="23"/>
      <c r="C457" s="23"/>
      <c r="D457" s="23"/>
      <c r="E457" s="23"/>
      <c r="F457" s="23"/>
      <c r="G457" s="23"/>
      <c r="H457" s="22"/>
      <c r="I457" s="22"/>
      <c r="J457" s="22"/>
    </row>
    <row r="458" spans="1:10">
      <c r="A458" s="22"/>
      <c r="B458" s="23"/>
      <c r="C458" s="23"/>
      <c r="D458" s="23"/>
      <c r="E458" s="23"/>
      <c r="F458" s="23"/>
      <c r="G458" s="23"/>
      <c r="H458" s="22"/>
      <c r="I458" s="22"/>
      <c r="J458" s="22"/>
    </row>
    <row r="459" spans="1:10">
      <c r="A459" s="22"/>
      <c r="B459" s="23"/>
      <c r="C459" s="23"/>
      <c r="D459" s="23"/>
      <c r="E459" s="23"/>
      <c r="F459" s="23"/>
      <c r="G459" s="23"/>
      <c r="H459" s="22"/>
      <c r="I459" s="22"/>
      <c r="J459" s="22"/>
    </row>
    <row r="460" spans="1:10">
      <c r="A460" s="22"/>
      <c r="B460" s="23"/>
      <c r="C460" s="23"/>
      <c r="D460" s="23"/>
      <c r="E460" s="23"/>
      <c r="F460" s="23"/>
      <c r="G460" s="23"/>
      <c r="H460" s="22"/>
      <c r="I460" s="22"/>
      <c r="J460" s="22"/>
    </row>
    <row r="461" spans="1:10">
      <c r="A461" s="22"/>
      <c r="B461" s="23"/>
      <c r="C461" s="23"/>
      <c r="D461" s="23"/>
      <c r="E461" s="23"/>
      <c r="F461" s="23"/>
      <c r="G461" s="23"/>
      <c r="H461" s="22"/>
      <c r="I461" s="22"/>
      <c r="J461" s="22"/>
    </row>
    <row r="462" spans="1:10">
      <c r="A462" s="22"/>
      <c r="B462" s="23"/>
      <c r="C462" s="23"/>
      <c r="D462" s="23"/>
      <c r="E462" s="23"/>
      <c r="F462" s="23"/>
      <c r="G462" s="23"/>
      <c r="H462" s="22"/>
      <c r="I462" s="22"/>
      <c r="J462" s="22"/>
    </row>
    <row r="463" spans="1:10">
      <c r="A463" s="22"/>
      <c r="B463" s="23"/>
      <c r="C463" s="23"/>
      <c r="D463" s="23"/>
      <c r="E463" s="23"/>
      <c r="F463" s="23"/>
      <c r="G463" s="23"/>
      <c r="H463" s="22"/>
      <c r="I463" s="22"/>
      <c r="J463" s="22"/>
    </row>
    <row r="464" spans="1:10">
      <c r="A464" s="22"/>
      <c r="B464" s="23"/>
      <c r="C464" s="23"/>
      <c r="D464" s="23"/>
      <c r="E464" s="23"/>
      <c r="F464" s="23"/>
      <c r="G464" s="23"/>
      <c r="H464" s="22"/>
      <c r="I464" s="22"/>
      <c r="J464" s="22"/>
    </row>
    <row r="465" spans="1:10">
      <c r="A465" s="22"/>
      <c r="B465" s="23"/>
      <c r="C465" s="23"/>
      <c r="D465" s="23"/>
      <c r="E465" s="23"/>
      <c r="F465" s="23"/>
      <c r="G465" s="23"/>
      <c r="H465" s="22"/>
      <c r="I465" s="22"/>
      <c r="J465" s="22"/>
    </row>
    <row r="466" spans="1:10">
      <c r="A466" s="22"/>
      <c r="B466" s="23"/>
      <c r="C466" s="23"/>
      <c r="D466" s="23"/>
      <c r="E466" s="23"/>
      <c r="F466" s="23"/>
      <c r="G466" s="23"/>
      <c r="H466" s="22"/>
      <c r="I466" s="22"/>
      <c r="J466" s="22"/>
    </row>
    <row r="467" spans="1:10">
      <c r="A467" s="22"/>
      <c r="B467" s="23"/>
      <c r="C467" s="23"/>
      <c r="D467" s="23"/>
      <c r="E467" s="23"/>
      <c r="F467" s="23"/>
      <c r="G467" s="23"/>
      <c r="H467" s="22"/>
      <c r="I467" s="22"/>
      <c r="J467" s="22"/>
    </row>
    <row r="468" spans="1:10">
      <c r="A468" s="22"/>
      <c r="B468" s="23"/>
      <c r="C468" s="23"/>
      <c r="D468" s="23"/>
      <c r="E468" s="23"/>
      <c r="F468" s="23"/>
      <c r="G468" s="23"/>
      <c r="H468" s="22"/>
      <c r="I468" s="22"/>
      <c r="J468" s="22"/>
    </row>
    <row r="469" spans="1:10">
      <c r="A469" s="22"/>
      <c r="B469" s="23"/>
      <c r="C469" s="23"/>
      <c r="D469" s="23"/>
      <c r="E469" s="23"/>
      <c r="F469" s="23"/>
      <c r="G469" s="23"/>
      <c r="H469" s="22"/>
      <c r="I469" s="22"/>
      <c r="J469" s="22"/>
    </row>
    <row r="470" spans="1:10">
      <c r="A470" s="22"/>
      <c r="B470" s="23"/>
      <c r="C470" s="23"/>
      <c r="D470" s="23"/>
      <c r="E470" s="23"/>
      <c r="F470" s="23"/>
      <c r="G470" s="23"/>
      <c r="H470" s="22"/>
      <c r="I470" s="22"/>
      <c r="J470" s="22"/>
    </row>
    <row r="471" spans="1:10">
      <c r="A471" s="22"/>
      <c r="B471" s="23"/>
      <c r="C471" s="23"/>
      <c r="D471" s="23"/>
      <c r="E471" s="23"/>
      <c r="F471" s="23"/>
      <c r="G471" s="23"/>
      <c r="H471" s="22"/>
      <c r="I471" s="22"/>
      <c r="J471" s="22"/>
    </row>
    <row r="472" spans="1:10">
      <c r="A472" s="22"/>
      <c r="B472" s="23"/>
      <c r="C472" s="23"/>
      <c r="D472" s="23"/>
      <c r="E472" s="23"/>
      <c r="F472" s="23"/>
      <c r="G472" s="23"/>
      <c r="H472" s="22"/>
      <c r="I472" s="22"/>
      <c r="J472" s="22"/>
    </row>
    <row r="473" spans="1:10">
      <c r="A473" s="22"/>
      <c r="B473" s="23"/>
      <c r="C473" s="23"/>
      <c r="D473" s="23"/>
      <c r="E473" s="23"/>
      <c r="F473" s="23"/>
      <c r="G473" s="23"/>
      <c r="H473" s="22"/>
      <c r="I473" s="22"/>
      <c r="J473" s="22"/>
    </row>
    <row r="474" spans="1:10">
      <c r="A474" s="22"/>
      <c r="B474" s="23"/>
      <c r="C474" s="23"/>
      <c r="D474" s="23"/>
      <c r="E474" s="23"/>
      <c r="F474" s="23"/>
      <c r="G474" s="23"/>
      <c r="H474" s="22"/>
      <c r="I474" s="22"/>
      <c r="J474" s="22"/>
    </row>
    <row r="475" spans="1:10">
      <c r="A475" s="22"/>
      <c r="B475" s="23"/>
      <c r="C475" s="23"/>
      <c r="D475" s="23"/>
      <c r="E475" s="23"/>
      <c r="F475" s="23"/>
      <c r="G475" s="23"/>
      <c r="H475" s="22"/>
      <c r="I475" s="22"/>
      <c r="J475" s="22"/>
    </row>
    <row r="476" spans="1:10">
      <c r="A476" s="22"/>
      <c r="B476" s="23"/>
      <c r="C476" s="23"/>
      <c r="D476" s="23"/>
      <c r="E476" s="23"/>
      <c r="F476" s="23"/>
      <c r="G476" s="23"/>
      <c r="H476" s="22"/>
      <c r="I476" s="22"/>
      <c r="J476" s="22"/>
    </row>
    <row r="477" spans="1:10">
      <c r="A477" s="22"/>
      <c r="B477" s="23"/>
      <c r="C477" s="23"/>
      <c r="D477" s="23"/>
      <c r="E477" s="23"/>
      <c r="F477" s="23"/>
      <c r="G477" s="23"/>
      <c r="H477" s="22"/>
      <c r="I477" s="22"/>
      <c r="J477" s="22"/>
    </row>
    <row r="478" spans="1:10">
      <c r="A478" s="22"/>
      <c r="B478" s="23"/>
      <c r="C478" s="23"/>
      <c r="D478" s="23"/>
      <c r="E478" s="23"/>
      <c r="F478" s="23"/>
      <c r="G478" s="23"/>
      <c r="H478" s="22"/>
      <c r="I478" s="22"/>
      <c r="J478" s="22"/>
    </row>
    <row r="479" spans="1:10">
      <c r="A479" s="22"/>
      <c r="B479" s="23"/>
      <c r="C479" s="23"/>
      <c r="D479" s="23"/>
      <c r="E479" s="23"/>
      <c r="F479" s="23"/>
      <c r="G479" s="23"/>
      <c r="H479" s="22"/>
      <c r="I479" s="22"/>
      <c r="J479" s="22"/>
    </row>
    <row r="480" spans="1:10">
      <c r="A480" s="22"/>
      <c r="B480" s="23"/>
      <c r="C480" s="23"/>
      <c r="D480" s="23"/>
      <c r="E480" s="23"/>
      <c r="F480" s="23"/>
      <c r="G480" s="23"/>
      <c r="H480" s="22"/>
      <c r="I480" s="22"/>
      <c r="J480" s="22"/>
    </row>
    <row r="481" spans="1:10">
      <c r="A481" s="22"/>
      <c r="B481" s="23"/>
      <c r="C481" s="23"/>
      <c r="D481" s="23"/>
      <c r="E481" s="23"/>
      <c r="F481" s="23"/>
      <c r="G481" s="23"/>
      <c r="H481" s="22"/>
      <c r="I481" s="22"/>
      <c r="J481" s="22"/>
    </row>
    <row r="482" spans="1:10">
      <c r="A482" s="22"/>
      <c r="B482" s="23"/>
      <c r="C482" s="23"/>
      <c r="D482" s="23"/>
      <c r="E482" s="23"/>
      <c r="F482" s="23"/>
      <c r="G482" s="23"/>
      <c r="H482" s="22"/>
      <c r="I482" s="22"/>
      <c r="J482" s="22"/>
    </row>
    <row r="483" spans="1:10">
      <c r="A483" s="22"/>
      <c r="B483" s="23"/>
      <c r="C483" s="23"/>
      <c r="D483" s="23"/>
      <c r="E483" s="23"/>
      <c r="F483" s="23"/>
      <c r="G483" s="23"/>
      <c r="H483" s="22"/>
      <c r="I483" s="22"/>
      <c r="J483" s="22"/>
    </row>
    <row r="484" spans="1:10">
      <c r="A484" s="22"/>
      <c r="B484" s="23"/>
      <c r="C484" s="23"/>
      <c r="D484" s="23"/>
      <c r="E484" s="23"/>
      <c r="F484" s="23"/>
      <c r="G484" s="23"/>
      <c r="H484" s="22"/>
      <c r="I484" s="22"/>
      <c r="J484" s="22"/>
    </row>
    <row r="485" spans="1:10">
      <c r="A485" s="22"/>
      <c r="B485" s="23"/>
      <c r="C485" s="23"/>
      <c r="D485" s="23"/>
      <c r="E485" s="23"/>
      <c r="F485" s="23"/>
      <c r="G485" s="23"/>
      <c r="H485" s="22"/>
      <c r="I485" s="22"/>
      <c r="J485" s="22"/>
    </row>
    <row r="486" spans="1:10">
      <c r="A486" s="22"/>
      <c r="B486" s="23"/>
      <c r="C486" s="23"/>
      <c r="D486" s="23"/>
      <c r="E486" s="23"/>
      <c r="F486" s="23"/>
      <c r="G486" s="23"/>
      <c r="H486" s="22"/>
      <c r="I486" s="22"/>
      <c r="J486" s="22"/>
    </row>
    <row r="487" spans="1:10">
      <c r="A487" s="22"/>
      <c r="B487" s="23"/>
      <c r="C487" s="23"/>
      <c r="D487" s="23"/>
      <c r="E487" s="23"/>
      <c r="F487" s="23"/>
      <c r="G487" s="23"/>
      <c r="H487" s="22"/>
      <c r="I487" s="22"/>
      <c r="J487" s="22"/>
    </row>
    <row r="488" spans="1:10">
      <c r="A488" s="22"/>
      <c r="B488" s="23"/>
      <c r="C488" s="23"/>
      <c r="D488" s="23"/>
      <c r="E488" s="23"/>
      <c r="F488" s="23"/>
      <c r="G488" s="23"/>
      <c r="H488" s="22"/>
      <c r="I488" s="22"/>
      <c r="J488" s="22"/>
    </row>
    <row r="489" spans="1:10">
      <c r="A489" s="22"/>
      <c r="B489" s="23"/>
      <c r="C489" s="23"/>
      <c r="D489" s="23"/>
      <c r="E489" s="23"/>
      <c r="F489" s="23"/>
      <c r="G489" s="23"/>
      <c r="H489" s="22"/>
      <c r="I489" s="22"/>
      <c r="J489" s="22"/>
    </row>
    <row r="490" spans="1:10">
      <c r="A490" s="22"/>
      <c r="B490" s="23"/>
      <c r="C490" s="23"/>
      <c r="D490" s="23"/>
      <c r="E490" s="23"/>
      <c r="F490" s="23"/>
      <c r="G490" s="23"/>
      <c r="H490" s="22"/>
      <c r="I490" s="22"/>
      <c r="J490" s="22"/>
    </row>
    <row r="491" spans="1:10">
      <c r="A491" s="22"/>
      <c r="B491" s="23"/>
      <c r="C491" s="23"/>
      <c r="D491" s="23"/>
      <c r="E491" s="23"/>
      <c r="F491" s="23"/>
      <c r="G491" s="23"/>
      <c r="H491" s="22"/>
      <c r="I491" s="22"/>
      <c r="J491" s="22"/>
    </row>
    <row r="492" spans="1:10">
      <c r="A492" s="22"/>
      <c r="B492" s="23"/>
      <c r="C492" s="23"/>
      <c r="D492" s="23"/>
      <c r="E492" s="23"/>
      <c r="F492" s="23"/>
      <c r="G492" s="23"/>
      <c r="H492" s="22"/>
      <c r="I492" s="22"/>
      <c r="J492" s="22"/>
    </row>
    <row r="493" spans="1:10">
      <c r="A493" s="22"/>
      <c r="B493" s="23"/>
      <c r="C493" s="23"/>
      <c r="D493" s="23"/>
      <c r="E493" s="23"/>
      <c r="F493" s="23"/>
      <c r="G493" s="23"/>
      <c r="H493" s="22"/>
      <c r="I493" s="22"/>
      <c r="J493" s="22"/>
    </row>
    <row r="494" spans="1:10">
      <c r="A494" s="22"/>
      <c r="B494" s="23"/>
      <c r="C494" s="23"/>
      <c r="D494" s="23"/>
      <c r="E494" s="23"/>
      <c r="F494" s="23"/>
      <c r="G494" s="23"/>
      <c r="H494" s="22"/>
      <c r="I494" s="22"/>
      <c r="J494" s="22"/>
    </row>
    <row r="495" spans="1:10">
      <c r="A495" s="22"/>
      <c r="B495" s="23"/>
      <c r="C495" s="23"/>
      <c r="D495" s="23"/>
      <c r="E495" s="23"/>
      <c r="F495" s="23"/>
      <c r="G495" s="23"/>
      <c r="H495" s="22"/>
      <c r="I495" s="22"/>
      <c r="J495" s="22"/>
    </row>
    <row r="496" spans="1:10">
      <c r="A496" s="22"/>
      <c r="B496" s="23"/>
      <c r="C496" s="23"/>
      <c r="D496" s="23"/>
      <c r="E496" s="23"/>
      <c r="F496" s="23"/>
      <c r="G496" s="23"/>
      <c r="H496" s="22"/>
      <c r="I496" s="22"/>
      <c r="J496" s="22"/>
    </row>
    <row r="497" spans="1:10">
      <c r="A497" s="22"/>
      <c r="B497" s="23"/>
      <c r="C497" s="23"/>
      <c r="D497" s="23"/>
      <c r="E497" s="23"/>
      <c r="F497" s="23"/>
      <c r="G497" s="23"/>
      <c r="H497" s="22"/>
      <c r="I497" s="22"/>
      <c r="J497" s="22"/>
    </row>
    <row r="498" spans="1:10">
      <c r="A498" s="22"/>
      <c r="B498" s="23"/>
      <c r="C498" s="23"/>
      <c r="D498" s="23"/>
      <c r="E498" s="23"/>
      <c r="F498" s="23"/>
      <c r="G498" s="23"/>
      <c r="H498" s="22"/>
      <c r="I498" s="22"/>
      <c r="J498" s="22"/>
    </row>
    <row r="499" spans="1:10">
      <c r="A499" s="22"/>
      <c r="B499" s="23"/>
      <c r="C499" s="23"/>
      <c r="D499" s="23"/>
      <c r="E499" s="23"/>
      <c r="F499" s="23"/>
      <c r="G499" s="23"/>
      <c r="H499" s="22"/>
      <c r="I499" s="22"/>
      <c r="J499" s="22"/>
    </row>
    <row r="500" spans="1:10">
      <c r="A500" s="22"/>
      <c r="B500" s="23"/>
      <c r="C500" s="23"/>
      <c r="D500" s="23"/>
      <c r="E500" s="23"/>
      <c r="F500" s="23"/>
      <c r="G500" s="23"/>
      <c r="H500" s="22"/>
      <c r="I500" s="22"/>
      <c r="J500" s="22"/>
    </row>
    <row r="501" spans="1:10">
      <c r="A501" s="22"/>
      <c r="B501" s="23"/>
      <c r="C501" s="23"/>
      <c r="D501" s="23"/>
      <c r="E501" s="23"/>
      <c r="F501" s="23"/>
      <c r="G501" s="23"/>
      <c r="H501" s="22"/>
      <c r="I501" s="22"/>
      <c r="J501" s="22"/>
    </row>
    <row r="502" spans="1:10">
      <c r="A502" s="22"/>
      <c r="B502" s="23"/>
      <c r="C502" s="23"/>
      <c r="D502" s="23"/>
      <c r="E502" s="23"/>
      <c r="F502" s="23"/>
      <c r="G502" s="23"/>
      <c r="H502" s="22"/>
      <c r="I502" s="22"/>
      <c r="J502" s="22"/>
    </row>
    <row r="503" spans="1:10">
      <c r="A503" s="22"/>
      <c r="B503" s="23"/>
      <c r="C503" s="23"/>
      <c r="D503" s="23"/>
      <c r="E503" s="23"/>
      <c r="F503" s="23"/>
      <c r="G503" s="23"/>
      <c r="H503" s="22"/>
      <c r="I503" s="22"/>
      <c r="J503" s="22"/>
    </row>
    <row r="504" spans="1:10">
      <c r="A504" s="22"/>
      <c r="B504" s="23"/>
      <c r="C504" s="23"/>
      <c r="D504" s="23"/>
      <c r="E504" s="23"/>
      <c r="F504" s="23"/>
      <c r="G504" s="23"/>
      <c r="H504" s="22"/>
      <c r="I504" s="22"/>
      <c r="J504" s="22"/>
    </row>
    <row r="505" spans="1:10">
      <c r="A505" s="22"/>
      <c r="B505" s="23"/>
      <c r="C505" s="23"/>
      <c r="D505" s="23"/>
      <c r="E505" s="23"/>
      <c r="F505" s="23"/>
      <c r="G505" s="23"/>
      <c r="H505" s="22"/>
      <c r="I505" s="22"/>
      <c r="J505" s="22"/>
    </row>
    <row r="506" spans="1:10">
      <c r="A506" s="22"/>
      <c r="B506" s="23"/>
      <c r="C506" s="23"/>
      <c r="D506" s="23"/>
      <c r="E506" s="23"/>
      <c r="F506" s="23"/>
      <c r="G506" s="23"/>
      <c r="H506" s="22"/>
      <c r="I506" s="22"/>
      <c r="J506" s="22"/>
    </row>
    <row r="507" spans="1:10">
      <c r="A507" s="22"/>
      <c r="B507" s="23"/>
      <c r="C507" s="23"/>
      <c r="D507" s="23"/>
      <c r="E507" s="23"/>
      <c r="F507" s="23"/>
      <c r="G507" s="23"/>
      <c r="H507" s="22"/>
      <c r="I507" s="22"/>
      <c r="J507" s="22"/>
    </row>
    <row r="508" spans="1:10">
      <c r="A508" s="22"/>
      <c r="B508" s="23"/>
      <c r="C508" s="23"/>
      <c r="D508" s="23"/>
      <c r="E508" s="23"/>
      <c r="F508" s="23"/>
      <c r="G508" s="23"/>
      <c r="H508" s="22"/>
      <c r="I508" s="22"/>
      <c r="J508" s="22"/>
    </row>
    <row r="509" spans="1:10">
      <c r="A509" s="22"/>
      <c r="B509" s="23"/>
      <c r="C509" s="23"/>
      <c r="D509" s="23"/>
      <c r="E509" s="23"/>
      <c r="F509" s="23"/>
      <c r="G509" s="23"/>
      <c r="H509" s="22"/>
      <c r="I509" s="22"/>
      <c r="J509" s="22"/>
    </row>
    <row r="510" spans="1:10">
      <c r="A510" s="22"/>
      <c r="B510" s="23"/>
      <c r="C510" s="23"/>
      <c r="D510" s="23"/>
      <c r="E510" s="23"/>
      <c r="F510" s="23"/>
      <c r="G510" s="23"/>
      <c r="H510" s="22"/>
      <c r="I510" s="22"/>
      <c r="J510" s="22"/>
    </row>
    <row r="511" spans="1:10">
      <c r="A511" s="22"/>
      <c r="B511" s="23"/>
      <c r="C511" s="23"/>
      <c r="D511" s="23"/>
      <c r="E511" s="23"/>
      <c r="F511" s="23"/>
      <c r="G511" s="23"/>
      <c r="H511" s="22"/>
      <c r="I511" s="22"/>
      <c r="J511" s="22"/>
    </row>
    <row r="512" spans="1:10">
      <c r="A512" s="22"/>
      <c r="B512" s="23"/>
      <c r="C512" s="23"/>
      <c r="D512" s="23"/>
      <c r="E512" s="23"/>
      <c r="F512" s="23"/>
      <c r="G512" s="23"/>
      <c r="H512" s="22"/>
      <c r="I512" s="22"/>
      <c r="J512" s="22"/>
    </row>
    <row r="513" spans="1:10">
      <c r="A513" s="22"/>
      <c r="B513" s="23"/>
      <c r="C513" s="23"/>
      <c r="D513" s="23"/>
      <c r="E513" s="23"/>
      <c r="F513" s="23"/>
      <c r="G513" s="23"/>
      <c r="H513" s="22"/>
      <c r="I513" s="22"/>
      <c r="J513" s="22"/>
    </row>
    <row r="514" spans="1:10">
      <c r="A514" s="22"/>
      <c r="B514" s="23"/>
      <c r="C514" s="23"/>
      <c r="D514" s="23"/>
      <c r="E514" s="23"/>
      <c r="F514" s="23"/>
      <c r="G514" s="23"/>
      <c r="H514" s="22"/>
      <c r="I514" s="22"/>
      <c r="J514" s="22"/>
    </row>
    <row r="515" spans="1:10">
      <c r="A515" s="22"/>
      <c r="B515" s="23"/>
      <c r="C515" s="23"/>
      <c r="D515" s="23"/>
      <c r="E515" s="23"/>
      <c r="F515" s="23"/>
      <c r="G515" s="23"/>
      <c r="H515" s="22"/>
      <c r="I515" s="22"/>
      <c r="J515" s="22"/>
    </row>
    <row r="516" spans="1:10">
      <c r="A516" s="22"/>
      <c r="B516" s="23"/>
      <c r="C516" s="23"/>
      <c r="D516" s="23"/>
      <c r="E516" s="23"/>
      <c r="F516" s="23"/>
      <c r="G516" s="23"/>
      <c r="H516" s="22"/>
      <c r="I516" s="22"/>
      <c r="J516" s="22"/>
    </row>
    <row r="517" spans="1:10">
      <c r="A517" s="22"/>
      <c r="B517" s="23"/>
      <c r="C517" s="23"/>
      <c r="D517" s="23"/>
      <c r="E517" s="23"/>
      <c r="F517" s="23"/>
      <c r="G517" s="23"/>
      <c r="H517" s="22"/>
      <c r="I517" s="22"/>
      <c r="J517" s="22"/>
    </row>
    <row r="518" spans="1:10">
      <c r="A518" s="22"/>
      <c r="B518" s="23"/>
      <c r="C518" s="23"/>
      <c r="D518" s="23"/>
      <c r="E518" s="23"/>
      <c r="F518" s="23"/>
      <c r="G518" s="23"/>
      <c r="H518" s="22"/>
      <c r="I518" s="22"/>
      <c r="J518" s="22"/>
    </row>
    <row r="519" spans="1:10">
      <c r="A519" s="22"/>
      <c r="B519" s="23"/>
      <c r="C519" s="23"/>
      <c r="D519" s="23"/>
      <c r="E519" s="23"/>
      <c r="F519" s="23"/>
      <c r="G519" s="23"/>
      <c r="H519" s="22"/>
      <c r="I519" s="22"/>
      <c r="J519" s="22"/>
    </row>
    <row r="520" spans="1:10">
      <c r="A520" s="22"/>
      <c r="B520" s="23"/>
      <c r="C520" s="23"/>
      <c r="D520" s="23"/>
      <c r="E520" s="23"/>
      <c r="F520" s="23"/>
      <c r="G520" s="23"/>
      <c r="H520" s="22"/>
      <c r="I520" s="22"/>
      <c r="J520" s="22"/>
    </row>
    <row r="521" spans="1:10">
      <c r="A521" s="22"/>
      <c r="B521" s="23"/>
      <c r="C521" s="23"/>
      <c r="D521" s="23"/>
      <c r="E521" s="23"/>
      <c r="F521" s="23"/>
      <c r="G521" s="23"/>
      <c r="H521" s="22"/>
      <c r="I521" s="22"/>
      <c r="J521" s="22"/>
    </row>
    <row r="522" spans="1:10">
      <c r="A522" s="22"/>
      <c r="B522" s="23"/>
      <c r="C522" s="23"/>
      <c r="D522" s="23"/>
      <c r="E522" s="23"/>
      <c r="F522" s="23"/>
      <c r="G522" s="23"/>
      <c r="H522" s="22"/>
      <c r="I522" s="22"/>
      <c r="J522" s="22"/>
    </row>
    <row r="523" spans="1:10">
      <c r="A523" s="22"/>
      <c r="B523" s="23"/>
      <c r="C523" s="23"/>
      <c r="D523" s="23"/>
      <c r="E523" s="23"/>
      <c r="F523" s="23"/>
      <c r="G523" s="23"/>
      <c r="H523" s="22"/>
      <c r="I523" s="22"/>
      <c r="J523" s="22"/>
    </row>
    <row r="524" spans="1:10">
      <c r="A524" s="22"/>
      <c r="B524" s="23"/>
      <c r="C524" s="23"/>
      <c r="D524" s="23"/>
      <c r="E524" s="23"/>
      <c r="F524" s="23"/>
      <c r="G524" s="23"/>
      <c r="H524" s="22"/>
      <c r="I524" s="22"/>
      <c r="J524" s="22"/>
    </row>
    <row r="525" spans="1:10">
      <c r="A525" s="22"/>
      <c r="B525" s="23"/>
      <c r="C525" s="23"/>
      <c r="D525" s="23"/>
      <c r="E525" s="23"/>
      <c r="F525" s="23"/>
      <c r="G525" s="23"/>
      <c r="H525" s="22"/>
      <c r="I525" s="22"/>
      <c r="J525" s="22"/>
    </row>
    <row r="526" spans="1:10">
      <c r="A526" s="22"/>
      <c r="B526" s="23"/>
      <c r="C526" s="23"/>
      <c r="D526" s="23"/>
      <c r="E526" s="23"/>
      <c r="F526" s="23"/>
      <c r="G526" s="23"/>
      <c r="H526" s="22"/>
      <c r="I526" s="22"/>
      <c r="J526" s="22"/>
    </row>
    <row r="527" spans="1:10">
      <c r="A527" s="22"/>
      <c r="B527" s="23"/>
      <c r="C527" s="23"/>
      <c r="D527" s="23"/>
      <c r="E527" s="23"/>
      <c r="F527" s="23"/>
      <c r="G527" s="23"/>
      <c r="H527" s="22"/>
      <c r="I527" s="22"/>
      <c r="J527" s="22"/>
    </row>
    <row r="528" spans="1:10">
      <c r="A528" s="22"/>
      <c r="B528" s="23"/>
      <c r="C528" s="23"/>
      <c r="D528" s="23"/>
      <c r="E528" s="23"/>
      <c r="F528" s="23"/>
      <c r="G528" s="23"/>
      <c r="H528" s="22"/>
      <c r="I528" s="22"/>
      <c r="J528" s="22"/>
    </row>
    <row r="529" spans="1:10">
      <c r="A529" s="22"/>
      <c r="B529" s="23"/>
      <c r="C529" s="23"/>
      <c r="D529" s="23"/>
      <c r="E529" s="23"/>
      <c r="F529" s="23"/>
      <c r="G529" s="23"/>
      <c r="H529" s="22"/>
      <c r="I529" s="22"/>
      <c r="J529" s="22"/>
    </row>
    <row r="530" spans="1:10">
      <c r="A530" s="22"/>
      <c r="B530" s="23"/>
      <c r="C530" s="23"/>
      <c r="D530" s="23"/>
      <c r="E530" s="23"/>
      <c r="F530" s="23"/>
      <c r="G530" s="23"/>
      <c r="H530" s="22"/>
      <c r="I530" s="22"/>
      <c r="J530" s="22"/>
    </row>
    <row r="531" spans="1:10">
      <c r="A531" s="22"/>
      <c r="B531" s="23"/>
      <c r="C531" s="23"/>
      <c r="D531" s="23"/>
      <c r="E531" s="23"/>
      <c r="F531" s="23"/>
      <c r="G531" s="23"/>
      <c r="H531" s="22"/>
      <c r="I531" s="22"/>
      <c r="J531" s="22"/>
    </row>
    <row r="532" spans="1:10">
      <c r="A532" s="22"/>
      <c r="B532" s="23"/>
      <c r="C532" s="23"/>
      <c r="D532" s="23"/>
      <c r="E532" s="23"/>
      <c r="F532" s="23"/>
      <c r="G532" s="23"/>
      <c r="H532" s="22"/>
      <c r="I532" s="22"/>
      <c r="J532" s="22"/>
    </row>
    <row r="533" spans="1:10">
      <c r="A533" s="22"/>
      <c r="B533" s="23"/>
      <c r="C533" s="23"/>
      <c r="D533" s="23"/>
      <c r="E533" s="23"/>
      <c r="F533" s="23"/>
      <c r="G533" s="23"/>
      <c r="H533" s="22"/>
      <c r="I533" s="22"/>
      <c r="J533" s="22"/>
    </row>
    <row r="534" spans="1:10">
      <c r="A534" s="22"/>
      <c r="B534" s="23"/>
      <c r="C534" s="23"/>
      <c r="D534" s="23"/>
      <c r="E534" s="23"/>
      <c r="F534" s="23"/>
      <c r="G534" s="23"/>
      <c r="H534" s="22"/>
      <c r="I534" s="22"/>
      <c r="J534" s="22"/>
    </row>
    <row r="535" spans="1:10">
      <c r="A535" s="22"/>
      <c r="B535" s="23"/>
      <c r="C535" s="23"/>
      <c r="D535" s="23"/>
      <c r="E535" s="23"/>
      <c r="F535" s="23"/>
      <c r="G535" s="23"/>
      <c r="H535" s="22"/>
      <c r="I535" s="22"/>
      <c r="J535" s="22"/>
    </row>
    <row r="536" spans="1:10">
      <c r="A536" s="22"/>
      <c r="B536" s="23"/>
      <c r="C536" s="23"/>
      <c r="D536" s="23"/>
      <c r="E536" s="23"/>
      <c r="F536" s="23"/>
      <c r="G536" s="23"/>
      <c r="H536" s="22"/>
      <c r="I536" s="22"/>
      <c r="J536" s="22"/>
    </row>
    <row r="537" spans="1:10">
      <c r="A537" s="22"/>
      <c r="B537" s="23"/>
      <c r="C537" s="23"/>
      <c r="D537" s="23"/>
      <c r="E537" s="23"/>
      <c r="F537" s="23"/>
      <c r="G537" s="23"/>
      <c r="H537" s="22"/>
      <c r="I537" s="22"/>
      <c r="J537" s="22"/>
    </row>
    <row r="538" spans="1:10">
      <c r="A538" s="22"/>
      <c r="B538" s="23"/>
      <c r="C538" s="23"/>
      <c r="D538" s="23"/>
      <c r="E538" s="23"/>
      <c r="F538" s="23"/>
      <c r="G538" s="23"/>
      <c r="H538" s="22"/>
      <c r="I538" s="22"/>
      <c r="J538" s="22"/>
    </row>
    <row r="539" spans="1:10">
      <c r="A539" s="22"/>
      <c r="B539" s="23"/>
      <c r="C539" s="23"/>
      <c r="D539" s="23"/>
      <c r="E539" s="23"/>
      <c r="F539" s="23"/>
      <c r="G539" s="23"/>
      <c r="H539" s="22"/>
      <c r="I539" s="22"/>
      <c r="J539" s="22"/>
    </row>
    <row r="540" spans="1:10">
      <c r="A540" s="22"/>
      <c r="B540" s="23"/>
      <c r="C540" s="23"/>
      <c r="D540" s="23"/>
      <c r="E540" s="23"/>
      <c r="F540" s="23"/>
      <c r="G540" s="23"/>
      <c r="H540" s="22"/>
      <c r="I540" s="22"/>
      <c r="J540" s="22"/>
    </row>
    <row r="541" spans="1:10">
      <c r="A541" s="22"/>
      <c r="B541" s="23"/>
      <c r="C541" s="23"/>
      <c r="D541" s="23"/>
      <c r="E541" s="23"/>
      <c r="F541" s="23"/>
      <c r="G541" s="23"/>
      <c r="H541" s="22"/>
      <c r="I541" s="22"/>
      <c r="J541" s="22"/>
    </row>
    <row r="542" spans="1:10">
      <c r="A542" s="22"/>
      <c r="B542" s="23"/>
      <c r="C542" s="23"/>
      <c r="D542" s="23"/>
      <c r="E542" s="23"/>
      <c r="F542" s="23"/>
      <c r="G542" s="23"/>
      <c r="H542" s="22"/>
      <c r="I542" s="22"/>
      <c r="J542" s="22"/>
    </row>
    <row r="543" spans="1:10">
      <c r="A543" s="22"/>
      <c r="B543" s="23"/>
      <c r="C543" s="23"/>
      <c r="D543" s="23"/>
      <c r="E543" s="23"/>
      <c r="F543" s="23"/>
      <c r="G543" s="23"/>
      <c r="H543" s="22"/>
      <c r="I543" s="22"/>
      <c r="J543" s="22"/>
    </row>
    <row r="544" spans="1:10">
      <c r="A544" s="22"/>
      <c r="B544" s="23"/>
      <c r="C544" s="23"/>
      <c r="D544" s="23"/>
      <c r="E544" s="23"/>
      <c r="F544" s="23"/>
      <c r="G544" s="23"/>
      <c r="H544" s="22"/>
      <c r="I544" s="22"/>
      <c r="J544" s="22"/>
    </row>
    <row r="545" spans="1:10">
      <c r="A545" s="22"/>
      <c r="B545" s="23"/>
      <c r="C545" s="23"/>
      <c r="D545" s="23"/>
      <c r="E545" s="23"/>
      <c r="F545" s="23"/>
      <c r="G545" s="23"/>
      <c r="H545" s="22"/>
      <c r="I545" s="22"/>
      <c r="J545" s="22"/>
    </row>
    <row r="546" spans="1:10">
      <c r="A546" s="22"/>
      <c r="B546" s="23"/>
      <c r="C546" s="23"/>
      <c r="D546" s="23"/>
      <c r="E546" s="23"/>
      <c r="F546" s="23"/>
      <c r="G546" s="23"/>
      <c r="H546" s="22"/>
      <c r="I546" s="22"/>
      <c r="J546" s="22"/>
    </row>
    <row r="547" spans="1:10">
      <c r="A547" s="22"/>
      <c r="B547" s="23"/>
      <c r="C547" s="23"/>
      <c r="D547" s="23"/>
      <c r="E547" s="23"/>
      <c r="F547" s="23"/>
      <c r="G547" s="23"/>
      <c r="H547" s="22"/>
      <c r="I547" s="22"/>
      <c r="J547" s="22"/>
    </row>
    <row r="548" spans="1:10">
      <c r="A548" s="22"/>
      <c r="B548" s="23"/>
      <c r="C548" s="23"/>
      <c r="D548" s="23"/>
      <c r="E548" s="23"/>
      <c r="F548" s="23"/>
      <c r="G548" s="23"/>
      <c r="H548" s="22"/>
      <c r="I548" s="22"/>
      <c r="J548" s="22"/>
    </row>
    <row r="549" spans="1:10">
      <c r="A549" s="22"/>
      <c r="B549" s="23"/>
      <c r="C549" s="23"/>
      <c r="D549" s="23"/>
      <c r="E549" s="23"/>
      <c r="F549" s="23"/>
      <c r="G549" s="23"/>
      <c r="H549" s="22"/>
      <c r="I549" s="22"/>
      <c r="J549" s="22"/>
    </row>
    <row r="550" spans="1:10">
      <c r="A550" s="22"/>
      <c r="B550" s="23"/>
      <c r="C550" s="23"/>
      <c r="D550" s="23"/>
      <c r="E550" s="23"/>
      <c r="F550" s="23"/>
      <c r="G550" s="23"/>
      <c r="H550" s="22"/>
      <c r="I550" s="22"/>
      <c r="J550" s="22"/>
    </row>
    <row r="551" spans="1:10">
      <c r="A551" s="22"/>
      <c r="B551" s="23"/>
      <c r="C551" s="23"/>
      <c r="D551" s="23"/>
      <c r="E551" s="23"/>
      <c r="F551" s="23"/>
      <c r="G551" s="23"/>
      <c r="H551" s="22"/>
      <c r="I551" s="22"/>
      <c r="J551" s="22"/>
    </row>
    <row r="552" spans="1:10">
      <c r="A552" s="22"/>
      <c r="B552" s="23"/>
      <c r="C552" s="23"/>
      <c r="D552" s="23"/>
      <c r="E552" s="23"/>
      <c r="F552" s="23"/>
      <c r="G552" s="23"/>
      <c r="H552" s="22"/>
      <c r="I552" s="22"/>
      <c r="J552" s="22"/>
    </row>
    <row r="553" spans="1:10">
      <c r="A553" s="22"/>
      <c r="B553" s="23"/>
      <c r="C553" s="23"/>
      <c r="D553" s="23"/>
      <c r="E553" s="23"/>
      <c r="F553" s="23"/>
      <c r="G553" s="23"/>
      <c r="H553" s="22"/>
      <c r="I553" s="22"/>
      <c r="J553" s="22"/>
    </row>
    <row r="554" spans="1:10">
      <c r="A554" s="22"/>
      <c r="B554" s="23"/>
      <c r="C554" s="23"/>
      <c r="D554" s="23"/>
      <c r="E554" s="23"/>
      <c r="F554" s="23"/>
      <c r="G554" s="23"/>
      <c r="H554" s="22"/>
      <c r="I554" s="22"/>
      <c r="J554" s="22"/>
    </row>
    <row r="555" spans="1:10">
      <c r="A555" s="22"/>
      <c r="B555" s="23"/>
      <c r="C555" s="23"/>
      <c r="D555" s="23"/>
      <c r="E555" s="23"/>
      <c r="F555" s="23"/>
      <c r="G555" s="23"/>
      <c r="H555" s="22"/>
      <c r="I555" s="22"/>
      <c r="J555" s="22"/>
    </row>
    <row r="556" spans="1:10">
      <c r="A556" s="22"/>
      <c r="B556" s="23"/>
      <c r="C556" s="23"/>
      <c r="D556" s="23"/>
      <c r="E556" s="23"/>
      <c r="F556" s="23"/>
      <c r="G556" s="23"/>
      <c r="H556" s="22"/>
      <c r="I556" s="22"/>
      <c r="J556" s="22"/>
    </row>
    <row r="557" spans="1:10">
      <c r="A557" s="22"/>
      <c r="B557" s="23"/>
      <c r="C557" s="23"/>
      <c r="D557" s="23"/>
      <c r="E557" s="23"/>
      <c r="F557" s="23"/>
      <c r="G557" s="23"/>
      <c r="H557" s="22"/>
      <c r="I557" s="22"/>
      <c r="J557" s="22"/>
    </row>
    <row r="558" spans="1:10">
      <c r="A558" s="22"/>
      <c r="B558" s="23"/>
      <c r="C558" s="23"/>
      <c r="D558" s="23"/>
      <c r="E558" s="23"/>
      <c r="F558" s="23"/>
      <c r="G558" s="23"/>
      <c r="H558" s="22"/>
      <c r="I558" s="22"/>
      <c r="J558" s="22"/>
    </row>
    <row r="559" spans="1:10">
      <c r="A559" s="22"/>
      <c r="B559" s="23"/>
      <c r="C559" s="23"/>
      <c r="D559" s="23"/>
      <c r="E559" s="23"/>
      <c r="F559" s="23"/>
      <c r="G559" s="23"/>
      <c r="H559" s="22"/>
      <c r="I559" s="22"/>
      <c r="J559" s="22"/>
    </row>
    <row r="560" spans="1:10">
      <c r="A560" s="22"/>
      <c r="B560" s="23"/>
      <c r="C560" s="23"/>
      <c r="D560" s="23"/>
      <c r="E560" s="23"/>
      <c r="F560" s="23"/>
      <c r="G560" s="23"/>
      <c r="H560" s="22"/>
      <c r="I560" s="22"/>
      <c r="J560" s="22"/>
    </row>
    <row r="561" spans="1:10">
      <c r="A561" s="22"/>
      <c r="B561" s="23"/>
      <c r="C561" s="23"/>
      <c r="D561" s="23"/>
      <c r="E561" s="23"/>
      <c r="F561" s="23"/>
      <c r="G561" s="23"/>
      <c r="H561" s="22"/>
      <c r="I561" s="22"/>
      <c r="J561" s="22"/>
    </row>
    <row r="562" spans="1:10">
      <c r="A562" s="22"/>
      <c r="B562" s="23"/>
      <c r="C562" s="23"/>
      <c r="D562" s="23"/>
      <c r="E562" s="23"/>
      <c r="F562" s="23"/>
      <c r="G562" s="23"/>
      <c r="H562" s="22"/>
      <c r="I562" s="22"/>
      <c r="J562" s="22"/>
    </row>
    <row r="563" spans="1:10">
      <c r="A563" s="22"/>
      <c r="B563" s="23"/>
      <c r="C563" s="23"/>
      <c r="D563" s="23"/>
      <c r="E563" s="23"/>
      <c r="F563" s="23"/>
      <c r="G563" s="23"/>
      <c r="H563" s="22"/>
      <c r="I563" s="22"/>
      <c r="J563" s="22"/>
    </row>
    <row r="564" spans="1:10">
      <c r="A564" s="22"/>
      <c r="B564" s="23"/>
      <c r="C564" s="23"/>
      <c r="D564" s="23"/>
      <c r="E564" s="23"/>
      <c r="F564" s="23"/>
      <c r="G564" s="23"/>
      <c r="H564" s="22"/>
      <c r="I564" s="22"/>
      <c r="J564" s="22"/>
    </row>
    <row r="565" spans="1:10">
      <c r="A565" s="22"/>
      <c r="B565" s="23"/>
      <c r="C565" s="23"/>
      <c r="D565" s="23"/>
      <c r="E565" s="23"/>
      <c r="F565" s="23"/>
      <c r="G565" s="23"/>
      <c r="H565" s="22"/>
      <c r="I565" s="22"/>
      <c r="J565" s="22"/>
    </row>
    <row r="566" spans="1:10">
      <c r="A566" s="22"/>
      <c r="B566" s="23"/>
      <c r="C566" s="23"/>
      <c r="D566" s="23"/>
      <c r="E566" s="23"/>
      <c r="F566" s="23"/>
      <c r="G566" s="23"/>
      <c r="H566" s="22"/>
      <c r="I566" s="22"/>
      <c r="J566" s="22"/>
    </row>
    <row r="567" spans="1:10">
      <c r="A567" s="22"/>
      <c r="B567" s="23"/>
      <c r="C567" s="23"/>
      <c r="D567" s="23"/>
      <c r="E567" s="23"/>
      <c r="F567" s="23"/>
      <c r="G567" s="23"/>
      <c r="H567" s="22"/>
      <c r="I567" s="22"/>
      <c r="J567" s="22"/>
    </row>
    <row r="568" spans="1:10">
      <c r="A568" s="22"/>
      <c r="B568" s="23"/>
      <c r="C568" s="23"/>
      <c r="D568" s="23"/>
      <c r="E568" s="23"/>
      <c r="F568" s="23"/>
      <c r="G568" s="23"/>
      <c r="H568" s="22"/>
      <c r="I568" s="22"/>
      <c r="J568" s="22"/>
    </row>
    <row r="569" spans="1:10">
      <c r="A569" s="22"/>
      <c r="B569" s="23"/>
      <c r="C569" s="23"/>
      <c r="D569" s="23"/>
      <c r="E569" s="23"/>
      <c r="F569" s="23"/>
      <c r="G569" s="23"/>
      <c r="H569" s="22"/>
      <c r="I569" s="22"/>
      <c r="J569" s="22"/>
    </row>
    <row r="570" spans="1:10">
      <c r="A570" s="22"/>
      <c r="B570" s="23"/>
      <c r="C570" s="23"/>
      <c r="D570" s="23"/>
      <c r="E570" s="23"/>
      <c r="F570" s="23"/>
      <c r="G570" s="23"/>
      <c r="H570" s="22"/>
      <c r="I570" s="22"/>
      <c r="J570" s="22"/>
    </row>
    <row r="571" spans="1:10">
      <c r="A571" s="22"/>
      <c r="B571" s="23"/>
      <c r="C571" s="23"/>
      <c r="D571" s="23"/>
      <c r="E571" s="23"/>
      <c r="F571" s="23"/>
      <c r="G571" s="23"/>
      <c r="H571" s="22"/>
      <c r="I571" s="22"/>
      <c r="J571" s="22"/>
    </row>
    <row r="572" spans="1:10">
      <c r="A572" s="22"/>
      <c r="B572" s="23"/>
      <c r="C572" s="23"/>
      <c r="D572" s="23"/>
      <c r="E572" s="23"/>
      <c r="F572" s="23"/>
      <c r="G572" s="23"/>
      <c r="H572" s="22"/>
      <c r="I572" s="22"/>
      <c r="J572" s="22"/>
    </row>
    <row r="573" spans="1:10">
      <c r="A573" s="22"/>
      <c r="B573" s="23"/>
      <c r="C573" s="23"/>
      <c r="D573" s="23"/>
      <c r="E573" s="23"/>
      <c r="F573" s="23"/>
      <c r="G573" s="23"/>
      <c r="H573" s="22"/>
      <c r="I573" s="22"/>
      <c r="J573" s="22"/>
    </row>
    <row r="574" spans="1:10">
      <c r="A574" s="22"/>
      <c r="B574" s="23"/>
      <c r="C574" s="23"/>
      <c r="D574" s="23"/>
      <c r="E574" s="23"/>
      <c r="F574" s="23"/>
      <c r="G574" s="23"/>
      <c r="H574" s="22"/>
      <c r="I574" s="22"/>
      <c r="J574" s="22"/>
    </row>
    <row r="575" spans="1:10">
      <c r="A575" s="22"/>
      <c r="B575" s="23"/>
      <c r="C575" s="23"/>
      <c r="D575" s="23"/>
      <c r="E575" s="23"/>
      <c r="F575" s="23"/>
      <c r="G575" s="23"/>
      <c r="H575" s="22"/>
      <c r="I575" s="22"/>
      <c r="J575" s="22"/>
    </row>
    <row r="576" spans="1:10">
      <c r="A576" s="22"/>
      <c r="B576" s="23"/>
      <c r="C576" s="23"/>
      <c r="D576" s="23"/>
      <c r="E576" s="23"/>
      <c r="F576" s="23"/>
      <c r="G576" s="23"/>
      <c r="H576" s="22"/>
      <c r="I576" s="22"/>
      <c r="J576" s="22"/>
    </row>
    <row r="577" spans="1:10">
      <c r="A577" s="22"/>
      <c r="B577" s="23"/>
      <c r="C577" s="23"/>
      <c r="D577" s="23"/>
      <c r="E577" s="23"/>
      <c r="F577" s="23"/>
      <c r="G577" s="23"/>
      <c r="H577" s="22"/>
      <c r="I577" s="22"/>
      <c r="J577" s="22"/>
    </row>
    <row r="578" spans="1:10">
      <c r="A578" s="22"/>
      <c r="B578" s="23"/>
      <c r="C578" s="23"/>
      <c r="D578" s="23"/>
      <c r="E578" s="23"/>
      <c r="F578" s="23"/>
      <c r="G578" s="23"/>
      <c r="H578" s="22"/>
      <c r="I578" s="22"/>
      <c r="J578" s="22"/>
    </row>
    <row r="579" spans="1:10">
      <c r="A579" s="22"/>
      <c r="B579" s="23"/>
      <c r="C579" s="23"/>
      <c r="D579" s="23"/>
      <c r="E579" s="23"/>
      <c r="F579" s="23"/>
      <c r="G579" s="23"/>
      <c r="H579" s="22"/>
      <c r="I579" s="22"/>
      <c r="J579" s="22"/>
    </row>
    <row r="580" spans="1:10">
      <c r="A580" s="22"/>
      <c r="B580" s="23"/>
      <c r="C580" s="23"/>
      <c r="D580" s="23"/>
      <c r="E580" s="23"/>
      <c r="F580" s="23"/>
      <c r="G580" s="23"/>
      <c r="H580" s="22"/>
      <c r="I580" s="22"/>
      <c r="J580" s="22"/>
    </row>
    <row r="581" spans="1:10">
      <c r="A581" s="22"/>
      <c r="B581" s="23"/>
      <c r="C581" s="23"/>
      <c r="D581" s="23"/>
      <c r="E581" s="23"/>
      <c r="F581" s="23"/>
      <c r="G581" s="23"/>
      <c r="H581" s="22"/>
      <c r="I581" s="22"/>
      <c r="J581" s="22"/>
    </row>
    <row r="582" spans="1:10">
      <c r="A582" s="22"/>
      <c r="B582" s="23"/>
      <c r="C582" s="23"/>
      <c r="D582" s="23"/>
      <c r="E582" s="23"/>
      <c r="F582" s="23"/>
      <c r="G582" s="23"/>
      <c r="H582" s="22"/>
      <c r="I582" s="22"/>
      <c r="J582" s="22"/>
    </row>
    <row r="583" spans="1:10">
      <c r="A583" s="22"/>
      <c r="B583" s="23"/>
      <c r="C583" s="23"/>
      <c r="D583" s="23"/>
      <c r="E583" s="23"/>
      <c r="F583" s="23"/>
      <c r="G583" s="23"/>
      <c r="H583" s="22"/>
      <c r="I583" s="22"/>
      <c r="J583" s="22"/>
    </row>
    <row r="584" spans="1:10">
      <c r="A584" s="22"/>
      <c r="B584" s="23"/>
      <c r="C584" s="23"/>
      <c r="D584" s="23"/>
      <c r="E584" s="23"/>
      <c r="F584" s="23"/>
      <c r="G584" s="23"/>
      <c r="H584" s="22"/>
      <c r="I584" s="22"/>
      <c r="J584" s="22"/>
    </row>
    <row r="585" spans="1:10">
      <c r="A585" s="22"/>
      <c r="B585" s="23"/>
      <c r="C585" s="23"/>
      <c r="D585" s="23"/>
      <c r="E585" s="23"/>
      <c r="F585" s="23"/>
      <c r="G585" s="23"/>
      <c r="H585" s="22"/>
      <c r="I585" s="22"/>
      <c r="J585" s="22"/>
    </row>
    <row r="586" spans="1:10">
      <c r="A586" s="22"/>
      <c r="B586" s="23"/>
      <c r="C586" s="23"/>
      <c r="D586" s="23"/>
      <c r="E586" s="23"/>
      <c r="F586" s="23"/>
      <c r="G586" s="23"/>
      <c r="H586" s="22"/>
      <c r="I586" s="22"/>
      <c r="J586" s="22"/>
    </row>
    <row r="587" spans="1:10">
      <c r="A587" s="22"/>
      <c r="B587" s="23"/>
      <c r="C587" s="23"/>
      <c r="D587" s="23"/>
      <c r="E587" s="23"/>
      <c r="F587" s="23"/>
      <c r="G587" s="23"/>
      <c r="H587" s="22"/>
      <c r="I587" s="22"/>
      <c r="J587" s="22"/>
    </row>
    <row r="588" spans="1:10">
      <c r="A588" s="22"/>
      <c r="B588" s="23"/>
      <c r="C588" s="23"/>
      <c r="D588" s="23"/>
      <c r="E588" s="23"/>
      <c r="F588" s="23"/>
      <c r="G588" s="23"/>
      <c r="H588" s="22"/>
      <c r="I588" s="22"/>
      <c r="J588" s="22"/>
    </row>
    <row r="589" spans="1:10">
      <c r="A589" s="22"/>
      <c r="B589" s="23"/>
      <c r="C589" s="23"/>
      <c r="D589" s="23"/>
      <c r="E589" s="23"/>
      <c r="F589" s="23"/>
      <c r="G589" s="23"/>
      <c r="H589" s="22"/>
      <c r="I589" s="22"/>
      <c r="J589" s="22"/>
    </row>
    <row r="590" spans="1:10">
      <c r="A590" s="22"/>
      <c r="B590" s="23"/>
      <c r="C590" s="23"/>
      <c r="D590" s="23"/>
      <c r="E590" s="23"/>
      <c r="F590" s="23"/>
      <c r="G590" s="23"/>
      <c r="H590" s="22"/>
      <c r="I590" s="22"/>
      <c r="J590" s="22"/>
    </row>
    <row r="591" spans="1:10">
      <c r="A591" s="22"/>
      <c r="B591" s="23"/>
      <c r="C591" s="23"/>
      <c r="D591" s="23"/>
      <c r="E591" s="23"/>
      <c r="F591" s="23"/>
      <c r="G591" s="23"/>
      <c r="H591" s="22"/>
      <c r="I591" s="22"/>
      <c r="J591" s="22"/>
    </row>
    <row r="592" spans="1:10">
      <c r="A592" s="22"/>
      <c r="B592" s="23"/>
      <c r="C592" s="23"/>
      <c r="D592" s="23"/>
      <c r="E592" s="23"/>
      <c r="F592" s="23"/>
      <c r="G592" s="23"/>
      <c r="H592" s="22"/>
      <c r="I592" s="22"/>
      <c r="J592" s="22"/>
    </row>
    <row r="593" spans="1:10">
      <c r="A593" s="22"/>
      <c r="B593" s="23"/>
      <c r="C593" s="23"/>
      <c r="D593" s="23"/>
      <c r="E593" s="23"/>
      <c r="F593" s="23"/>
      <c r="G593" s="23"/>
      <c r="H593" s="22"/>
      <c r="I593" s="22"/>
      <c r="J593" s="22"/>
    </row>
    <row r="594" spans="1:10">
      <c r="A594" s="22"/>
      <c r="B594" s="23"/>
      <c r="C594" s="23"/>
      <c r="D594" s="23"/>
      <c r="E594" s="23"/>
      <c r="F594" s="23"/>
      <c r="G594" s="23"/>
      <c r="H594" s="22"/>
      <c r="I594" s="22"/>
      <c r="J594" s="22"/>
    </row>
    <row r="595" spans="1:10">
      <c r="A595" s="22"/>
      <c r="B595" s="23"/>
      <c r="C595" s="23"/>
      <c r="D595" s="23"/>
      <c r="E595" s="23"/>
      <c r="F595" s="23"/>
      <c r="G595" s="23"/>
      <c r="H595" s="22"/>
      <c r="I595" s="22"/>
      <c r="J595" s="22"/>
    </row>
    <row r="596" spans="1:10">
      <c r="A596" s="22"/>
      <c r="B596" s="23"/>
      <c r="C596" s="23"/>
      <c r="D596" s="23"/>
      <c r="E596" s="23"/>
      <c r="F596" s="23"/>
      <c r="G596" s="23"/>
      <c r="H596" s="22"/>
      <c r="I596" s="22"/>
      <c r="J596" s="22"/>
    </row>
    <row r="597" spans="1:10">
      <c r="A597" s="22"/>
      <c r="B597" s="23"/>
      <c r="C597" s="23"/>
      <c r="D597" s="23"/>
      <c r="E597" s="23"/>
      <c r="F597" s="23"/>
      <c r="G597" s="23"/>
      <c r="H597" s="22"/>
      <c r="I597" s="22"/>
      <c r="J597" s="22"/>
    </row>
    <row r="598" spans="1:10">
      <c r="A598" s="22"/>
      <c r="B598" s="23"/>
      <c r="C598" s="23"/>
      <c r="D598" s="23"/>
      <c r="E598" s="23"/>
      <c r="F598" s="23"/>
      <c r="G598" s="23"/>
      <c r="H598" s="22"/>
      <c r="I598" s="22"/>
      <c r="J598" s="22"/>
    </row>
    <row r="599" spans="1:10">
      <c r="A599" s="22"/>
      <c r="B599" s="23"/>
      <c r="C599" s="23"/>
      <c r="D599" s="23"/>
      <c r="E599" s="23"/>
      <c r="F599" s="23"/>
      <c r="G599" s="23"/>
      <c r="H599" s="22"/>
      <c r="I599" s="22"/>
      <c r="J599" s="22"/>
    </row>
    <row r="600" spans="1:10">
      <c r="A600" s="22"/>
      <c r="B600" s="23"/>
      <c r="C600" s="23"/>
      <c r="D600" s="23"/>
      <c r="E600" s="23"/>
      <c r="F600" s="23"/>
      <c r="G600" s="23"/>
      <c r="H600" s="22"/>
      <c r="I600" s="22"/>
      <c r="J600" s="22"/>
    </row>
    <row r="601" spans="1:10">
      <c r="A601" s="22"/>
      <c r="B601" s="23"/>
      <c r="C601" s="23"/>
      <c r="D601" s="23"/>
      <c r="E601" s="23"/>
      <c r="F601" s="23"/>
      <c r="G601" s="23"/>
      <c r="H601" s="22"/>
      <c r="I601" s="22"/>
      <c r="J601" s="22"/>
    </row>
    <row r="602" spans="1:10">
      <c r="A602" s="22"/>
      <c r="B602" s="23"/>
      <c r="C602" s="23"/>
      <c r="D602" s="23"/>
      <c r="E602" s="23"/>
      <c r="F602" s="23"/>
      <c r="G602" s="23"/>
      <c r="H602" s="22"/>
      <c r="I602" s="22"/>
      <c r="J602" s="22"/>
    </row>
    <row r="603" spans="1:10">
      <c r="A603" s="22"/>
      <c r="B603" s="23"/>
      <c r="C603" s="23"/>
      <c r="D603" s="23"/>
      <c r="E603" s="23"/>
      <c r="F603" s="23"/>
      <c r="G603" s="23"/>
      <c r="H603" s="22"/>
      <c r="I603" s="22"/>
      <c r="J603" s="22"/>
    </row>
    <row r="604" spans="1:10">
      <c r="A604" s="22"/>
      <c r="B604" s="23"/>
      <c r="C604" s="23"/>
      <c r="D604" s="23"/>
      <c r="E604" s="23"/>
      <c r="F604" s="23"/>
      <c r="G604" s="23"/>
      <c r="H604" s="22"/>
      <c r="I604" s="22"/>
      <c r="J604" s="22"/>
    </row>
    <row r="605" spans="1:10">
      <c r="A605" s="22"/>
      <c r="B605" s="23"/>
      <c r="C605" s="23"/>
      <c r="D605" s="23"/>
      <c r="E605" s="23"/>
      <c r="F605" s="23"/>
      <c r="G605" s="23"/>
      <c r="H605" s="22"/>
      <c r="I605" s="22"/>
      <c r="J605" s="22"/>
    </row>
    <row r="606" spans="1:10">
      <c r="A606" s="22"/>
      <c r="B606" s="23"/>
      <c r="C606" s="23"/>
      <c r="D606" s="23"/>
      <c r="E606" s="23"/>
      <c r="F606" s="23"/>
      <c r="G606" s="23"/>
      <c r="H606" s="22"/>
      <c r="I606" s="22"/>
      <c r="J606" s="22"/>
    </row>
    <row r="607" spans="1:10">
      <c r="A607" s="22"/>
      <c r="B607" s="23"/>
      <c r="C607" s="23"/>
      <c r="D607" s="23"/>
      <c r="E607" s="23"/>
      <c r="F607" s="23"/>
      <c r="G607" s="23"/>
      <c r="H607" s="22"/>
      <c r="I607" s="22"/>
      <c r="J607" s="22"/>
    </row>
    <row r="608" spans="1:10">
      <c r="A608" s="22"/>
      <c r="B608" s="23"/>
      <c r="C608" s="23"/>
      <c r="D608" s="23"/>
      <c r="E608" s="23"/>
      <c r="F608" s="23"/>
      <c r="G608" s="23"/>
      <c r="H608" s="22"/>
      <c r="I608" s="22"/>
      <c r="J608" s="22"/>
    </row>
    <row r="609" spans="1:10">
      <c r="A609" s="22"/>
      <c r="B609" s="23"/>
      <c r="C609" s="23"/>
      <c r="D609" s="23"/>
      <c r="E609" s="23"/>
      <c r="F609" s="23"/>
      <c r="G609" s="23"/>
      <c r="H609" s="22"/>
      <c r="I609" s="22"/>
      <c r="J609" s="22"/>
    </row>
    <row r="610" spans="1:10">
      <c r="A610" s="22"/>
      <c r="B610" s="23"/>
      <c r="C610" s="23"/>
      <c r="D610" s="23"/>
      <c r="E610" s="23"/>
      <c r="F610" s="23"/>
      <c r="G610" s="23"/>
      <c r="H610" s="22"/>
      <c r="I610" s="22"/>
      <c r="J610" s="22"/>
    </row>
    <row r="611" spans="1:10">
      <c r="A611" s="22"/>
      <c r="B611" s="23"/>
      <c r="C611" s="23"/>
      <c r="D611" s="23"/>
      <c r="E611" s="23"/>
      <c r="F611" s="23"/>
      <c r="G611" s="23"/>
      <c r="H611" s="22"/>
      <c r="I611" s="22"/>
      <c r="J611" s="22"/>
    </row>
    <row r="612" spans="1:10">
      <c r="A612" s="22"/>
      <c r="B612" s="23"/>
      <c r="C612" s="23"/>
      <c r="D612" s="23"/>
      <c r="E612" s="23"/>
      <c r="F612" s="23"/>
      <c r="G612" s="23"/>
      <c r="H612" s="22"/>
      <c r="I612" s="22"/>
      <c r="J612" s="22"/>
    </row>
    <row r="613" spans="1:10">
      <c r="A613" s="22"/>
      <c r="B613" s="23"/>
      <c r="C613" s="23"/>
      <c r="D613" s="23"/>
      <c r="E613" s="23"/>
      <c r="F613" s="23"/>
      <c r="G613" s="23"/>
      <c r="H613" s="22"/>
      <c r="I613" s="22"/>
      <c r="J613" s="22"/>
    </row>
    <row r="614" spans="1:10">
      <c r="A614" s="22"/>
      <c r="B614" s="23"/>
      <c r="C614" s="23"/>
      <c r="D614" s="23"/>
      <c r="E614" s="23"/>
      <c r="F614" s="23"/>
      <c r="G614" s="23"/>
      <c r="H614" s="22"/>
      <c r="I614" s="22"/>
      <c r="J614" s="22"/>
    </row>
    <row r="615" spans="1:10">
      <c r="A615" s="22"/>
      <c r="B615" s="23"/>
      <c r="C615" s="23"/>
      <c r="D615" s="23"/>
      <c r="E615" s="23"/>
      <c r="F615" s="23"/>
      <c r="G615" s="23"/>
      <c r="H615" s="22"/>
      <c r="I615" s="22"/>
      <c r="J615" s="22"/>
    </row>
    <row r="616" spans="1:10">
      <c r="A616" s="22"/>
      <c r="B616" s="23"/>
      <c r="C616" s="23"/>
      <c r="D616" s="23"/>
      <c r="E616" s="23"/>
      <c r="F616" s="23"/>
      <c r="G616" s="23"/>
      <c r="H616" s="22"/>
      <c r="I616" s="22"/>
      <c r="J616" s="22"/>
    </row>
    <row r="617" spans="1:10">
      <c r="A617" s="22"/>
      <c r="B617" s="23"/>
      <c r="C617" s="23"/>
      <c r="D617" s="23"/>
      <c r="E617" s="23"/>
      <c r="F617" s="23"/>
      <c r="G617" s="23"/>
      <c r="H617" s="22"/>
      <c r="I617" s="22"/>
      <c r="J617" s="22"/>
    </row>
    <row r="618" spans="1:10">
      <c r="A618" s="22"/>
      <c r="B618" s="23"/>
      <c r="C618" s="23"/>
      <c r="D618" s="23"/>
      <c r="E618" s="23"/>
      <c r="F618" s="23"/>
      <c r="G618" s="23"/>
      <c r="H618" s="22"/>
      <c r="I618" s="22"/>
      <c r="J618" s="22"/>
    </row>
    <row r="619" spans="1:10">
      <c r="A619" s="22"/>
      <c r="B619" s="23"/>
      <c r="C619" s="23"/>
      <c r="D619" s="23"/>
      <c r="E619" s="23"/>
      <c r="F619" s="23"/>
      <c r="G619" s="23"/>
      <c r="H619" s="22"/>
      <c r="I619" s="22"/>
      <c r="J619" s="22"/>
    </row>
    <row r="620" spans="1:10">
      <c r="A620" s="22"/>
      <c r="B620" s="23"/>
      <c r="C620" s="23"/>
      <c r="D620" s="23"/>
      <c r="E620" s="23"/>
      <c r="F620" s="23"/>
      <c r="G620" s="23"/>
      <c r="H620" s="22"/>
      <c r="I620" s="22"/>
      <c r="J620" s="22"/>
    </row>
    <row r="621" spans="1:10">
      <c r="A621" s="22"/>
      <c r="B621" s="23"/>
      <c r="C621" s="23"/>
      <c r="D621" s="23"/>
      <c r="E621" s="23"/>
      <c r="F621" s="23"/>
      <c r="G621" s="23"/>
      <c r="H621" s="22"/>
      <c r="I621" s="22"/>
      <c r="J621" s="22"/>
    </row>
    <row r="622" spans="1:10">
      <c r="A622" s="22"/>
      <c r="B622" s="23"/>
      <c r="C622" s="23"/>
      <c r="D622" s="23"/>
      <c r="E622" s="23"/>
      <c r="F622" s="23"/>
      <c r="G622" s="23"/>
      <c r="H622" s="22"/>
      <c r="I622" s="22"/>
      <c r="J622" s="22"/>
    </row>
    <row r="623" spans="1:10">
      <c r="A623" s="22"/>
      <c r="B623" s="23"/>
      <c r="C623" s="23"/>
      <c r="D623" s="23"/>
      <c r="E623" s="23"/>
      <c r="F623" s="23"/>
      <c r="G623" s="23"/>
      <c r="H623" s="22"/>
      <c r="I623" s="22"/>
      <c r="J623" s="22"/>
    </row>
    <row r="624" spans="1:10">
      <c r="A624" s="22"/>
      <c r="B624" s="23"/>
      <c r="C624" s="23"/>
      <c r="D624" s="23"/>
      <c r="E624" s="23"/>
      <c r="F624" s="23"/>
      <c r="G624" s="23"/>
      <c r="H624" s="22"/>
      <c r="I624" s="22"/>
      <c r="J624" s="22"/>
    </row>
    <row r="625" spans="1:10">
      <c r="A625" s="22"/>
      <c r="B625" s="23"/>
      <c r="C625" s="23"/>
      <c r="D625" s="23"/>
      <c r="E625" s="23"/>
      <c r="F625" s="23"/>
      <c r="G625" s="23"/>
      <c r="H625" s="22"/>
      <c r="I625" s="22"/>
      <c r="J625" s="22"/>
    </row>
    <row r="626" spans="1:10">
      <c r="A626" s="22"/>
      <c r="B626" s="23"/>
      <c r="C626" s="23"/>
      <c r="D626" s="23"/>
      <c r="E626" s="23"/>
      <c r="F626" s="23"/>
      <c r="G626" s="23"/>
      <c r="H626" s="22"/>
      <c r="I626" s="22"/>
      <c r="J626" s="22"/>
    </row>
    <row r="627" spans="1:10">
      <c r="A627" s="22"/>
      <c r="B627" s="23"/>
      <c r="C627" s="23"/>
      <c r="D627" s="23"/>
      <c r="E627" s="23"/>
      <c r="F627" s="23"/>
      <c r="G627" s="23"/>
      <c r="H627" s="22"/>
      <c r="I627" s="22"/>
      <c r="J627" s="22"/>
    </row>
    <row r="628" spans="1:10">
      <c r="A628" s="22"/>
      <c r="B628" s="23"/>
      <c r="C628" s="23"/>
      <c r="D628" s="23"/>
      <c r="E628" s="23"/>
      <c r="F628" s="23"/>
      <c r="G628" s="23"/>
      <c r="H628" s="22"/>
      <c r="I628" s="22"/>
      <c r="J628" s="22"/>
    </row>
    <row r="629" spans="1:10">
      <c r="A629" s="22"/>
      <c r="B629" s="23"/>
      <c r="C629" s="23"/>
      <c r="D629" s="23"/>
      <c r="E629" s="23"/>
      <c r="F629" s="23"/>
      <c r="G629" s="23"/>
      <c r="H629" s="22"/>
      <c r="I629" s="22"/>
      <c r="J629" s="22"/>
    </row>
    <row r="630" spans="1:10">
      <c r="A630" s="22"/>
      <c r="B630" s="23"/>
      <c r="C630" s="23"/>
      <c r="D630" s="23"/>
      <c r="E630" s="23"/>
      <c r="F630" s="23"/>
      <c r="G630" s="23"/>
      <c r="H630" s="22"/>
      <c r="I630" s="22"/>
      <c r="J630" s="22"/>
    </row>
    <row r="631" spans="1:10">
      <c r="A631" s="22"/>
      <c r="B631" s="23"/>
      <c r="C631" s="23"/>
      <c r="D631" s="23"/>
      <c r="E631" s="23"/>
      <c r="F631" s="23"/>
      <c r="G631" s="23"/>
      <c r="H631" s="22"/>
      <c r="I631" s="22"/>
      <c r="J631" s="22"/>
    </row>
    <row r="632" spans="1:10">
      <c r="A632" s="22"/>
      <c r="B632" s="23"/>
      <c r="C632" s="23"/>
      <c r="D632" s="23"/>
      <c r="E632" s="23"/>
      <c r="F632" s="23"/>
      <c r="G632" s="23"/>
      <c r="H632" s="22"/>
      <c r="I632" s="22"/>
      <c r="J632" s="22"/>
    </row>
    <row r="633" spans="1:10">
      <c r="A633" s="22"/>
      <c r="B633" s="23"/>
      <c r="C633" s="23"/>
      <c r="D633" s="23"/>
      <c r="E633" s="23"/>
      <c r="F633" s="23"/>
      <c r="G633" s="23"/>
      <c r="H633" s="22"/>
      <c r="I633" s="22"/>
      <c r="J633" s="22"/>
    </row>
    <row r="634" spans="1:10">
      <c r="A634" s="22"/>
      <c r="B634" s="23"/>
      <c r="C634" s="23"/>
      <c r="D634" s="23"/>
      <c r="E634" s="23"/>
      <c r="F634" s="23"/>
      <c r="G634" s="23"/>
      <c r="H634" s="22"/>
      <c r="I634" s="22"/>
      <c r="J634" s="22"/>
    </row>
    <row r="635" spans="1:10">
      <c r="A635" s="22"/>
      <c r="B635" s="23"/>
      <c r="C635" s="23"/>
      <c r="D635" s="23"/>
      <c r="E635" s="23"/>
      <c r="F635" s="23"/>
      <c r="G635" s="23"/>
      <c r="H635" s="22"/>
      <c r="I635" s="22"/>
      <c r="J635" s="22"/>
    </row>
    <row r="636" spans="1:10">
      <c r="A636" s="22"/>
      <c r="B636" s="23"/>
      <c r="C636" s="23"/>
      <c r="D636" s="23"/>
      <c r="E636" s="23"/>
      <c r="F636" s="23"/>
      <c r="G636" s="23"/>
      <c r="H636" s="22"/>
      <c r="I636" s="22"/>
      <c r="J636" s="22"/>
    </row>
    <row r="637" spans="1:10">
      <c r="A637" s="22"/>
      <c r="B637" s="23"/>
      <c r="C637" s="23"/>
      <c r="D637" s="23"/>
      <c r="E637" s="23"/>
      <c r="F637" s="23"/>
      <c r="G637" s="23"/>
      <c r="H637" s="22"/>
      <c r="I637" s="22"/>
      <c r="J637" s="22"/>
    </row>
    <row r="638" spans="1:10">
      <c r="A638" s="22"/>
      <c r="B638" s="23"/>
      <c r="C638" s="23"/>
      <c r="D638" s="23"/>
      <c r="E638" s="23"/>
      <c r="F638" s="23"/>
      <c r="G638" s="23"/>
      <c r="H638" s="22"/>
      <c r="I638" s="22"/>
      <c r="J638" s="22"/>
    </row>
    <row r="639" spans="1:10">
      <c r="A639" s="22"/>
      <c r="B639" s="23"/>
      <c r="C639" s="23"/>
      <c r="D639" s="23"/>
      <c r="E639" s="23"/>
      <c r="F639" s="23"/>
      <c r="G639" s="23"/>
      <c r="H639" s="22"/>
      <c r="I639" s="22"/>
      <c r="J639" s="22"/>
    </row>
    <row r="640" spans="1:10">
      <c r="A640" s="22"/>
      <c r="B640" s="23"/>
      <c r="C640" s="23"/>
      <c r="D640" s="23"/>
      <c r="E640" s="23"/>
      <c r="F640" s="23"/>
      <c r="G640" s="23"/>
      <c r="H640" s="22"/>
      <c r="I640" s="22"/>
      <c r="J640" s="22"/>
    </row>
    <row r="641" spans="1:10">
      <c r="A641" s="22"/>
      <c r="B641" s="23"/>
      <c r="C641" s="23"/>
      <c r="D641" s="23"/>
      <c r="E641" s="23"/>
      <c r="F641" s="23"/>
      <c r="G641" s="23"/>
      <c r="H641" s="22"/>
      <c r="I641" s="22"/>
      <c r="J641" s="22"/>
    </row>
    <row r="642" spans="1:10">
      <c r="A642" s="22"/>
      <c r="B642" s="23"/>
      <c r="C642" s="23"/>
      <c r="D642" s="23"/>
      <c r="E642" s="23"/>
      <c r="F642" s="23"/>
      <c r="G642" s="23"/>
      <c r="H642" s="22"/>
      <c r="I642" s="22"/>
      <c r="J642" s="22"/>
    </row>
    <row r="643" spans="1:10">
      <c r="A643" s="22"/>
      <c r="B643" s="23"/>
      <c r="C643" s="23"/>
      <c r="D643" s="23"/>
      <c r="E643" s="23"/>
      <c r="F643" s="23"/>
      <c r="G643" s="23"/>
      <c r="H643" s="22"/>
      <c r="I643" s="22"/>
      <c r="J643" s="22"/>
    </row>
    <row r="644" spans="1:10">
      <c r="A644" s="22"/>
      <c r="B644" s="23"/>
      <c r="C644" s="23"/>
      <c r="D644" s="23"/>
      <c r="E644" s="23"/>
      <c r="F644" s="23"/>
      <c r="G644" s="23"/>
      <c r="H644" s="22"/>
      <c r="I644" s="22"/>
      <c r="J644" s="22"/>
    </row>
    <row r="645" spans="1:10">
      <c r="A645" s="22"/>
      <c r="B645" s="23"/>
      <c r="C645" s="23"/>
      <c r="D645" s="23"/>
      <c r="E645" s="23"/>
      <c r="F645" s="23"/>
      <c r="G645" s="23"/>
      <c r="H645" s="22"/>
      <c r="I645" s="22"/>
      <c r="J645" s="22"/>
    </row>
    <row r="646" spans="1:10">
      <c r="A646" s="22"/>
      <c r="B646" s="23"/>
      <c r="C646" s="23"/>
      <c r="D646" s="23"/>
      <c r="E646" s="23"/>
      <c r="F646" s="23"/>
      <c r="G646" s="23"/>
      <c r="H646" s="22"/>
      <c r="I646" s="22"/>
      <c r="J646" s="22"/>
    </row>
    <row r="647" spans="1:10">
      <c r="A647" s="22"/>
      <c r="B647" s="23"/>
      <c r="C647" s="23"/>
      <c r="D647" s="23"/>
      <c r="E647" s="23"/>
      <c r="F647" s="23"/>
      <c r="G647" s="23"/>
      <c r="H647" s="22"/>
      <c r="I647" s="22"/>
      <c r="J647" s="22"/>
    </row>
    <row r="648" spans="1:10">
      <c r="A648" s="22"/>
      <c r="B648" s="23"/>
      <c r="C648" s="23"/>
      <c r="D648" s="23"/>
      <c r="E648" s="23"/>
      <c r="F648" s="23"/>
      <c r="G648" s="23"/>
      <c r="H648" s="22"/>
      <c r="I648" s="22"/>
      <c r="J648" s="22"/>
    </row>
    <row r="649" spans="1:10">
      <c r="A649" s="22"/>
      <c r="B649" s="23"/>
      <c r="C649" s="23"/>
      <c r="D649" s="23"/>
      <c r="E649" s="23"/>
      <c r="F649" s="23"/>
      <c r="G649" s="23"/>
      <c r="H649" s="22"/>
      <c r="I649" s="22"/>
      <c r="J649" s="22"/>
    </row>
    <row r="650" spans="1:10">
      <c r="A650" s="22"/>
      <c r="B650" s="23"/>
      <c r="C650" s="23"/>
      <c r="D650" s="23"/>
      <c r="E650" s="23"/>
      <c r="F650" s="23"/>
      <c r="G650" s="23"/>
      <c r="H650" s="22"/>
      <c r="I650" s="22"/>
      <c r="J650" s="22"/>
    </row>
    <row r="651" spans="1:10">
      <c r="A651" s="22"/>
      <c r="B651" s="23"/>
      <c r="C651" s="23"/>
      <c r="D651" s="23"/>
      <c r="E651" s="23"/>
      <c r="F651" s="23"/>
      <c r="G651" s="23"/>
      <c r="H651" s="22"/>
      <c r="I651" s="22"/>
      <c r="J651" s="22"/>
    </row>
    <row r="652" spans="1:10">
      <c r="A652" s="22"/>
      <c r="B652" s="23"/>
      <c r="C652" s="23"/>
      <c r="D652" s="23"/>
      <c r="E652" s="23"/>
      <c r="F652" s="23"/>
      <c r="G652" s="23"/>
      <c r="H652" s="22"/>
      <c r="I652" s="22"/>
      <c r="J652" s="22"/>
    </row>
    <row r="653" spans="1:10">
      <c r="A653" s="22"/>
      <c r="B653" s="23"/>
      <c r="C653" s="23"/>
      <c r="D653" s="23"/>
      <c r="E653" s="23"/>
      <c r="F653" s="23"/>
      <c r="G653" s="23"/>
      <c r="H653" s="22"/>
      <c r="I653" s="22"/>
      <c r="J653" s="22"/>
    </row>
    <row r="654" spans="1:10">
      <c r="A654" s="22"/>
      <c r="B654" s="23"/>
      <c r="C654" s="23"/>
      <c r="D654" s="23"/>
      <c r="E654" s="23"/>
      <c r="F654" s="23"/>
      <c r="G654" s="23"/>
      <c r="H654" s="22"/>
      <c r="I654" s="22"/>
      <c r="J654" s="22"/>
    </row>
    <row r="655" spans="1:10">
      <c r="A655" s="22"/>
      <c r="B655" s="23"/>
      <c r="C655" s="23"/>
      <c r="D655" s="23"/>
      <c r="E655" s="23"/>
      <c r="F655" s="23"/>
      <c r="G655" s="23"/>
      <c r="H655" s="22"/>
      <c r="I655" s="22"/>
      <c r="J655" s="22"/>
    </row>
    <row r="656" spans="1:10">
      <c r="A656" s="22"/>
      <c r="B656" s="23"/>
      <c r="C656" s="23"/>
      <c r="D656" s="23"/>
      <c r="E656" s="23"/>
      <c r="F656" s="23"/>
      <c r="G656" s="23"/>
      <c r="H656" s="22"/>
      <c r="I656" s="22"/>
      <c r="J656" s="22"/>
    </row>
    <row r="657" spans="1:10">
      <c r="A657" s="22"/>
      <c r="B657" s="23"/>
      <c r="C657" s="23"/>
      <c r="D657" s="23"/>
      <c r="E657" s="23"/>
      <c r="F657" s="23"/>
      <c r="G657" s="23"/>
      <c r="H657" s="22"/>
      <c r="I657" s="22"/>
      <c r="J657" s="22"/>
    </row>
    <row r="658" spans="1:10">
      <c r="A658" s="22"/>
      <c r="B658" s="23"/>
      <c r="C658" s="23"/>
      <c r="D658" s="23"/>
      <c r="E658" s="23"/>
      <c r="F658" s="23"/>
      <c r="G658" s="23"/>
      <c r="H658" s="22"/>
      <c r="I658" s="22"/>
      <c r="J658" s="22"/>
    </row>
    <row r="659" spans="1:10">
      <c r="A659" s="22"/>
      <c r="B659" s="23"/>
      <c r="C659" s="23"/>
      <c r="D659" s="23"/>
      <c r="E659" s="23"/>
      <c r="F659" s="23"/>
      <c r="G659" s="23"/>
      <c r="H659" s="22"/>
      <c r="I659" s="22"/>
      <c r="J659" s="22"/>
    </row>
    <row r="660" spans="1:10">
      <c r="A660" s="22"/>
      <c r="B660" s="23"/>
      <c r="C660" s="23"/>
      <c r="D660" s="23"/>
      <c r="E660" s="23"/>
      <c r="F660" s="23"/>
      <c r="G660" s="23"/>
      <c r="H660" s="22"/>
      <c r="I660" s="22"/>
      <c r="J660" s="22"/>
    </row>
    <row r="661" spans="1:10">
      <c r="A661" s="22"/>
      <c r="B661" s="23"/>
      <c r="C661" s="23"/>
      <c r="D661" s="23"/>
      <c r="E661" s="23"/>
      <c r="F661" s="23"/>
      <c r="G661" s="23"/>
      <c r="H661" s="22"/>
      <c r="I661" s="22"/>
      <c r="J661" s="22"/>
    </row>
    <row r="662" spans="1:10">
      <c r="A662" s="22"/>
      <c r="B662" s="23"/>
      <c r="C662" s="23"/>
      <c r="D662" s="23"/>
      <c r="E662" s="23"/>
      <c r="F662" s="23"/>
      <c r="G662" s="23"/>
      <c r="H662" s="22"/>
      <c r="I662" s="22"/>
      <c r="J662" s="22"/>
    </row>
    <row r="663" spans="1:10">
      <c r="A663" s="22"/>
      <c r="B663" s="23"/>
      <c r="C663" s="23"/>
      <c r="D663" s="23"/>
      <c r="E663" s="23"/>
      <c r="F663" s="23"/>
      <c r="G663" s="23"/>
      <c r="H663" s="22"/>
      <c r="I663" s="22"/>
      <c r="J663" s="22"/>
    </row>
    <row r="664" spans="1:10">
      <c r="A664" s="22"/>
      <c r="B664" s="23"/>
      <c r="C664" s="23"/>
      <c r="D664" s="23"/>
      <c r="E664" s="23"/>
      <c r="F664" s="23"/>
      <c r="G664" s="23"/>
      <c r="H664" s="22"/>
      <c r="I664" s="22"/>
      <c r="J664" s="22"/>
    </row>
    <row r="665" spans="1:10">
      <c r="A665" s="22"/>
      <c r="B665" s="23"/>
      <c r="C665" s="23"/>
      <c r="D665" s="23"/>
      <c r="E665" s="23"/>
      <c r="F665" s="23"/>
      <c r="G665" s="23"/>
      <c r="H665" s="22"/>
      <c r="I665" s="22"/>
      <c r="J665" s="22"/>
    </row>
    <row r="666" spans="1:10">
      <c r="A666" s="22"/>
      <c r="B666" s="23"/>
      <c r="C666" s="23"/>
      <c r="D666" s="23"/>
      <c r="E666" s="23"/>
      <c r="F666" s="23"/>
      <c r="G666" s="23"/>
      <c r="H666" s="22"/>
      <c r="I666" s="22"/>
      <c r="J666" s="22"/>
    </row>
    <row r="667" spans="1:10">
      <c r="A667" s="22"/>
      <c r="B667" s="23"/>
      <c r="C667" s="23"/>
      <c r="D667" s="23"/>
      <c r="E667" s="23"/>
      <c r="F667" s="23"/>
      <c r="G667" s="23"/>
      <c r="H667" s="22"/>
      <c r="I667" s="22"/>
      <c r="J667" s="22"/>
    </row>
    <row r="668" spans="1:10">
      <c r="A668" s="22"/>
      <c r="B668" s="23"/>
      <c r="C668" s="23"/>
      <c r="D668" s="23"/>
      <c r="E668" s="23"/>
      <c r="F668" s="23"/>
      <c r="G668" s="23"/>
      <c r="H668" s="22"/>
      <c r="I668" s="22"/>
      <c r="J668" s="22"/>
    </row>
    <row r="669" spans="1:10">
      <c r="A669" s="22"/>
      <c r="B669" s="23"/>
      <c r="C669" s="23"/>
      <c r="D669" s="23"/>
      <c r="E669" s="23"/>
      <c r="F669" s="23"/>
      <c r="G669" s="23"/>
      <c r="H669" s="22"/>
      <c r="I669" s="22"/>
      <c r="J669" s="22"/>
    </row>
    <row r="670" spans="1:10">
      <c r="A670" s="22"/>
      <c r="B670" s="23"/>
      <c r="C670" s="23"/>
      <c r="D670" s="23"/>
      <c r="E670" s="23"/>
      <c r="F670" s="23"/>
      <c r="G670" s="23"/>
      <c r="H670" s="22"/>
      <c r="I670" s="22"/>
      <c r="J670" s="22"/>
    </row>
    <row r="671" spans="1:10">
      <c r="A671" s="22"/>
      <c r="B671" s="23"/>
      <c r="C671" s="23"/>
      <c r="D671" s="23"/>
      <c r="E671" s="23"/>
      <c r="F671" s="23"/>
      <c r="G671" s="23"/>
      <c r="H671" s="22"/>
      <c r="I671" s="22"/>
      <c r="J671" s="22"/>
    </row>
    <row r="672" spans="1:10">
      <c r="A672" s="22"/>
      <c r="B672" s="23"/>
      <c r="C672" s="23"/>
      <c r="D672" s="23"/>
      <c r="E672" s="23"/>
      <c r="F672" s="23"/>
      <c r="G672" s="23"/>
      <c r="H672" s="22"/>
      <c r="I672" s="22"/>
      <c r="J672" s="22"/>
    </row>
    <row r="673" spans="1:10">
      <c r="A673" s="22"/>
      <c r="B673" s="23"/>
      <c r="C673" s="23"/>
      <c r="D673" s="23"/>
      <c r="E673" s="23"/>
      <c r="F673" s="23"/>
      <c r="G673" s="23"/>
      <c r="H673" s="22"/>
      <c r="I673" s="22"/>
      <c r="J673" s="22"/>
    </row>
    <row r="674" spans="1:10">
      <c r="A674" s="22"/>
      <c r="B674" s="23"/>
      <c r="C674" s="23"/>
      <c r="D674" s="23"/>
      <c r="E674" s="23"/>
      <c r="F674" s="23"/>
      <c r="G674" s="23"/>
      <c r="H674" s="22"/>
      <c r="I674" s="22"/>
      <c r="J674" s="22"/>
    </row>
    <row r="675" spans="1:10">
      <c r="A675" s="22"/>
      <c r="B675" s="23"/>
      <c r="C675" s="23"/>
      <c r="D675" s="23"/>
      <c r="E675" s="23"/>
      <c r="F675" s="23"/>
      <c r="G675" s="23"/>
      <c r="H675" s="22"/>
      <c r="I675" s="22"/>
      <c r="J675" s="22"/>
    </row>
    <row r="676" spans="1:10">
      <c r="A676" s="22"/>
      <c r="B676" s="23"/>
      <c r="C676" s="23"/>
      <c r="D676" s="23"/>
      <c r="E676" s="23"/>
      <c r="F676" s="23"/>
      <c r="G676" s="23"/>
      <c r="H676" s="22"/>
      <c r="I676" s="22"/>
      <c r="J676" s="22"/>
    </row>
    <row r="677" spans="1:10">
      <c r="A677" s="22"/>
      <c r="B677" s="23"/>
      <c r="C677" s="23"/>
      <c r="D677" s="23"/>
      <c r="E677" s="23"/>
      <c r="F677" s="23"/>
      <c r="G677" s="23"/>
      <c r="H677" s="22"/>
      <c r="I677" s="22"/>
      <c r="J677" s="22"/>
    </row>
    <row r="678" spans="1:10">
      <c r="A678" s="22"/>
      <c r="B678" s="23"/>
      <c r="C678" s="23"/>
      <c r="D678" s="23"/>
      <c r="E678" s="23"/>
      <c r="F678" s="23"/>
      <c r="G678" s="23"/>
      <c r="H678" s="22"/>
      <c r="I678" s="22"/>
      <c r="J678" s="22"/>
    </row>
    <row r="679" spans="1:10">
      <c r="A679" s="22"/>
      <c r="B679" s="23"/>
      <c r="C679" s="23"/>
      <c r="D679" s="23"/>
      <c r="E679" s="23"/>
      <c r="F679" s="23"/>
      <c r="G679" s="23"/>
      <c r="H679" s="22"/>
      <c r="I679" s="22"/>
      <c r="J679" s="22"/>
    </row>
    <row r="680" spans="1:10">
      <c r="A680" s="22"/>
      <c r="B680" s="23"/>
      <c r="C680" s="23"/>
      <c r="D680" s="23"/>
      <c r="E680" s="23"/>
      <c r="F680" s="23"/>
      <c r="G680" s="23"/>
      <c r="H680" s="22"/>
      <c r="I680" s="22"/>
      <c r="J680" s="22"/>
    </row>
    <row r="681" spans="1:10">
      <c r="A681" s="22"/>
      <c r="B681" s="23"/>
      <c r="C681" s="23"/>
      <c r="D681" s="23"/>
      <c r="E681" s="23"/>
      <c r="F681" s="23"/>
      <c r="G681" s="23"/>
      <c r="H681" s="22"/>
      <c r="I681" s="22"/>
      <c r="J681" s="22"/>
    </row>
    <row r="682" spans="1:10">
      <c r="A682" s="22"/>
      <c r="B682" s="23"/>
      <c r="C682" s="23"/>
      <c r="D682" s="23"/>
      <c r="E682" s="23"/>
      <c r="F682" s="23"/>
      <c r="G682" s="23"/>
      <c r="H682" s="22"/>
      <c r="I682" s="22"/>
      <c r="J682" s="22"/>
    </row>
    <row r="683" spans="1:10">
      <c r="A683" s="22"/>
      <c r="B683" s="23"/>
      <c r="C683" s="23"/>
      <c r="D683" s="23"/>
      <c r="E683" s="23"/>
      <c r="F683" s="23"/>
      <c r="G683" s="23"/>
      <c r="H683" s="22"/>
      <c r="I683" s="22"/>
      <c r="J683" s="22"/>
    </row>
    <row r="684" spans="1:10">
      <c r="A684" s="22"/>
      <c r="B684" s="23"/>
      <c r="C684" s="23"/>
      <c r="D684" s="23"/>
      <c r="E684" s="23"/>
      <c r="F684" s="23"/>
      <c r="G684" s="23"/>
      <c r="H684" s="22"/>
      <c r="I684" s="22"/>
      <c r="J684" s="22"/>
    </row>
    <row r="685" spans="1:10">
      <c r="A685" s="22"/>
      <c r="B685" s="23"/>
      <c r="C685" s="23"/>
      <c r="D685" s="23"/>
      <c r="E685" s="23"/>
      <c r="F685" s="23"/>
      <c r="G685" s="23"/>
      <c r="H685" s="22"/>
      <c r="I685" s="22"/>
      <c r="J685" s="22"/>
    </row>
    <row r="686" spans="1:10">
      <c r="A686" s="22"/>
      <c r="B686" s="23"/>
      <c r="C686" s="23"/>
      <c r="D686" s="23"/>
      <c r="E686" s="23"/>
      <c r="F686" s="23"/>
      <c r="G686" s="23"/>
      <c r="H686" s="22"/>
      <c r="I686" s="22"/>
      <c r="J686" s="22"/>
    </row>
    <row r="687" spans="1:10">
      <c r="A687" s="22"/>
      <c r="B687" s="23"/>
      <c r="C687" s="23"/>
      <c r="D687" s="23"/>
      <c r="E687" s="23"/>
      <c r="F687" s="23"/>
      <c r="G687" s="23"/>
      <c r="H687" s="22"/>
      <c r="I687" s="22"/>
      <c r="J687" s="22"/>
    </row>
    <row r="688" spans="1:10">
      <c r="A688" s="22"/>
      <c r="B688" s="23"/>
      <c r="C688" s="23"/>
      <c r="D688" s="23"/>
      <c r="E688" s="23"/>
      <c r="F688" s="23"/>
      <c r="G688" s="23"/>
      <c r="H688" s="22"/>
      <c r="I688" s="22"/>
      <c r="J688" s="22"/>
    </row>
    <row r="689" spans="1:10">
      <c r="A689" s="22"/>
      <c r="B689" s="23"/>
      <c r="C689" s="23"/>
      <c r="D689" s="23"/>
      <c r="E689" s="23"/>
      <c r="F689" s="23"/>
      <c r="G689" s="23"/>
      <c r="H689" s="22"/>
      <c r="I689" s="22"/>
      <c r="J689" s="22"/>
    </row>
    <row r="690" spans="1:10">
      <c r="A690" s="22"/>
      <c r="B690" s="23"/>
      <c r="C690" s="23"/>
      <c r="D690" s="23"/>
      <c r="E690" s="23"/>
      <c r="F690" s="23"/>
      <c r="G690" s="23"/>
      <c r="H690" s="22"/>
      <c r="I690" s="22"/>
      <c r="J690" s="22"/>
    </row>
    <row r="691" spans="1:10">
      <c r="A691" s="22"/>
      <c r="B691" s="23"/>
      <c r="C691" s="23"/>
      <c r="D691" s="23"/>
      <c r="E691" s="23"/>
      <c r="F691" s="23"/>
      <c r="G691" s="23"/>
      <c r="H691" s="22"/>
      <c r="I691" s="22"/>
      <c r="J691" s="22"/>
    </row>
    <row r="692" spans="1:10">
      <c r="A692" s="22"/>
      <c r="B692" s="23"/>
      <c r="C692" s="23"/>
      <c r="D692" s="23"/>
      <c r="E692" s="23"/>
      <c r="F692" s="23"/>
      <c r="G692" s="23"/>
      <c r="H692" s="22"/>
      <c r="I692" s="22"/>
      <c r="J692" s="22"/>
    </row>
    <row r="693" spans="1:10">
      <c r="A693" s="22"/>
      <c r="B693" s="23"/>
      <c r="C693" s="23"/>
      <c r="D693" s="23"/>
      <c r="E693" s="23"/>
      <c r="F693" s="23"/>
      <c r="G693" s="23"/>
      <c r="H693" s="22"/>
      <c r="I693" s="22"/>
      <c r="J693" s="22"/>
    </row>
    <row r="694" spans="1:10">
      <c r="A694" s="22"/>
      <c r="B694" s="23"/>
      <c r="C694" s="23"/>
      <c r="D694" s="23"/>
      <c r="E694" s="23"/>
      <c r="F694" s="23"/>
      <c r="G694" s="23"/>
      <c r="H694" s="22"/>
      <c r="I694" s="22"/>
      <c r="J694" s="22"/>
    </row>
    <row r="695" spans="1:10">
      <c r="A695" s="22"/>
      <c r="B695" s="23"/>
      <c r="C695" s="23"/>
      <c r="D695" s="23"/>
      <c r="E695" s="23"/>
      <c r="F695" s="23"/>
      <c r="G695" s="23"/>
      <c r="H695" s="22"/>
      <c r="I695" s="22"/>
      <c r="J695" s="22"/>
    </row>
    <row r="696" spans="1:10">
      <c r="A696" s="22"/>
      <c r="B696" s="23"/>
      <c r="C696" s="23"/>
      <c r="D696" s="23"/>
      <c r="E696" s="23"/>
      <c r="F696" s="23"/>
      <c r="G696" s="23"/>
      <c r="H696" s="22"/>
      <c r="I696" s="22"/>
      <c r="J696" s="22"/>
    </row>
    <row r="697" spans="1:10">
      <c r="A697" s="22"/>
      <c r="B697" s="23"/>
      <c r="C697" s="23"/>
      <c r="D697" s="23"/>
      <c r="E697" s="23"/>
      <c r="F697" s="23"/>
      <c r="G697" s="23"/>
      <c r="H697" s="22"/>
      <c r="I697" s="22"/>
      <c r="J697" s="22"/>
    </row>
    <row r="698" spans="1:10">
      <c r="A698" s="22"/>
      <c r="B698" s="23"/>
      <c r="C698" s="23"/>
      <c r="D698" s="23"/>
      <c r="E698" s="23"/>
      <c r="F698" s="23"/>
      <c r="G698" s="23"/>
      <c r="H698" s="22"/>
      <c r="I698" s="22"/>
      <c r="J698" s="22"/>
    </row>
    <row r="699" spans="1:10">
      <c r="A699" s="22"/>
      <c r="B699" s="23"/>
      <c r="C699" s="23"/>
      <c r="D699" s="23"/>
      <c r="E699" s="23"/>
      <c r="F699" s="23"/>
      <c r="G699" s="23"/>
      <c r="H699" s="22"/>
      <c r="I699" s="22"/>
      <c r="J699" s="22"/>
    </row>
    <row r="700" spans="1:10">
      <c r="A700" s="22"/>
      <c r="B700" s="23"/>
      <c r="C700" s="23"/>
      <c r="D700" s="23"/>
      <c r="E700" s="23"/>
      <c r="F700" s="23"/>
      <c r="G700" s="23"/>
      <c r="H700" s="22"/>
      <c r="I700" s="22"/>
      <c r="J700" s="22"/>
    </row>
    <row r="701" spans="1:10">
      <c r="A701" s="22"/>
      <c r="B701" s="23"/>
      <c r="C701" s="23"/>
      <c r="D701" s="23"/>
      <c r="E701" s="23"/>
      <c r="F701" s="23"/>
      <c r="G701" s="23"/>
      <c r="H701" s="22"/>
      <c r="I701" s="22"/>
      <c r="J701" s="22"/>
    </row>
    <row r="702" spans="1:10">
      <c r="A702" s="22"/>
      <c r="B702" s="23"/>
      <c r="C702" s="23"/>
      <c r="D702" s="23"/>
      <c r="E702" s="23"/>
      <c r="F702" s="23"/>
      <c r="G702" s="23"/>
      <c r="H702" s="22"/>
      <c r="I702" s="22"/>
      <c r="J702" s="22"/>
    </row>
    <row r="703" spans="1:10">
      <c r="A703" s="22"/>
      <c r="B703" s="23"/>
      <c r="C703" s="23"/>
      <c r="D703" s="23"/>
      <c r="E703" s="23"/>
      <c r="F703" s="23"/>
      <c r="G703" s="23"/>
      <c r="H703" s="22"/>
      <c r="I703" s="22"/>
      <c r="J703" s="22"/>
    </row>
    <row r="704" spans="1:10">
      <c r="A704" s="22"/>
      <c r="B704" s="23"/>
      <c r="C704" s="23"/>
      <c r="D704" s="23"/>
      <c r="E704" s="23"/>
      <c r="F704" s="23"/>
      <c r="G704" s="23"/>
      <c r="H704" s="22"/>
      <c r="I704" s="22"/>
      <c r="J704" s="22"/>
    </row>
    <row r="705" spans="1:10">
      <c r="A705" s="22"/>
      <c r="B705" s="23"/>
      <c r="C705" s="23"/>
      <c r="D705" s="23"/>
      <c r="E705" s="23"/>
      <c r="F705" s="23"/>
      <c r="G705" s="23"/>
      <c r="H705" s="22"/>
      <c r="I705" s="22"/>
      <c r="J705" s="22"/>
    </row>
    <row r="706" spans="1:10">
      <c r="A706" s="22"/>
      <c r="B706" s="23"/>
      <c r="C706" s="23"/>
      <c r="D706" s="23"/>
      <c r="E706" s="23"/>
      <c r="F706" s="23"/>
      <c r="G706" s="23"/>
      <c r="H706" s="22"/>
      <c r="I706" s="22"/>
      <c r="J706" s="22"/>
    </row>
    <row r="707" spans="1:10">
      <c r="A707" s="22"/>
      <c r="B707" s="23"/>
      <c r="C707" s="23"/>
      <c r="D707" s="23"/>
      <c r="E707" s="23"/>
      <c r="F707" s="23"/>
      <c r="G707" s="23"/>
      <c r="H707" s="22"/>
      <c r="I707" s="22"/>
      <c r="J707" s="22"/>
    </row>
    <row r="708" spans="1:10">
      <c r="A708" s="22"/>
      <c r="B708" s="23"/>
      <c r="C708" s="23"/>
      <c r="D708" s="23"/>
      <c r="E708" s="23"/>
      <c r="F708" s="23"/>
      <c r="G708" s="23"/>
      <c r="H708" s="22"/>
      <c r="I708" s="22"/>
      <c r="J708" s="22"/>
    </row>
    <row r="709" spans="1:10">
      <c r="A709" s="22"/>
      <c r="B709" s="23"/>
      <c r="C709" s="23"/>
      <c r="D709" s="23"/>
      <c r="E709" s="23"/>
      <c r="F709" s="23"/>
      <c r="G709" s="23"/>
      <c r="H709" s="22"/>
      <c r="I709" s="22"/>
      <c r="J709" s="22"/>
    </row>
    <row r="710" spans="1:10">
      <c r="A710" s="22"/>
      <c r="B710" s="23"/>
      <c r="C710" s="23"/>
      <c r="D710" s="23"/>
      <c r="E710" s="23"/>
      <c r="F710" s="23"/>
      <c r="G710" s="23"/>
      <c r="H710" s="22"/>
      <c r="I710" s="22"/>
      <c r="J710" s="22"/>
    </row>
    <row r="711" spans="1:10">
      <c r="A711" s="22"/>
      <c r="B711" s="23"/>
      <c r="C711" s="23"/>
      <c r="D711" s="23"/>
      <c r="E711" s="23"/>
      <c r="F711" s="23"/>
      <c r="G711" s="23"/>
      <c r="H711" s="22"/>
      <c r="I711" s="22"/>
      <c r="J711" s="22"/>
    </row>
    <row r="712" spans="1:10">
      <c r="A712" s="22"/>
      <c r="B712" s="23"/>
      <c r="C712" s="23"/>
      <c r="D712" s="23"/>
      <c r="E712" s="23"/>
      <c r="F712" s="23"/>
      <c r="G712" s="23"/>
      <c r="H712" s="22"/>
      <c r="I712" s="22"/>
      <c r="J712" s="22"/>
    </row>
    <row r="713" spans="1:10">
      <c r="A713" s="22"/>
      <c r="B713" s="23"/>
      <c r="C713" s="23"/>
      <c r="D713" s="23"/>
      <c r="E713" s="23"/>
      <c r="F713" s="23"/>
      <c r="G713" s="23"/>
      <c r="H713" s="22"/>
      <c r="I713" s="22"/>
      <c r="J713" s="22"/>
    </row>
    <row r="714" spans="1:10">
      <c r="A714" s="22"/>
      <c r="B714" s="23"/>
      <c r="C714" s="23"/>
      <c r="D714" s="23"/>
      <c r="E714" s="23"/>
      <c r="F714" s="23"/>
      <c r="G714" s="23"/>
      <c r="H714" s="22"/>
      <c r="I714" s="22"/>
      <c r="J714" s="22"/>
    </row>
    <row r="715" spans="1:10">
      <c r="A715" s="22"/>
      <c r="B715" s="23"/>
      <c r="C715" s="23"/>
      <c r="D715" s="23"/>
      <c r="E715" s="23"/>
      <c r="F715" s="23"/>
      <c r="G715" s="23"/>
      <c r="H715" s="22"/>
      <c r="I715" s="22"/>
      <c r="J715" s="22"/>
    </row>
    <row r="716" spans="1:10">
      <c r="A716" s="22"/>
      <c r="B716" s="23"/>
      <c r="C716" s="23"/>
      <c r="D716" s="23"/>
      <c r="E716" s="23"/>
      <c r="F716" s="23"/>
      <c r="G716" s="23"/>
      <c r="H716" s="22"/>
      <c r="I716" s="22"/>
      <c r="J716" s="22"/>
    </row>
    <row r="717" spans="1:10">
      <c r="A717" s="22"/>
      <c r="B717" s="23"/>
      <c r="C717" s="23"/>
      <c r="D717" s="23"/>
      <c r="E717" s="23"/>
      <c r="F717" s="23"/>
      <c r="G717" s="23"/>
      <c r="H717" s="22"/>
      <c r="I717" s="22"/>
      <c r="J717" s="22"/>
    </row>
    <row r="718" spans="1:10">
      <c r="A718" s="22"/>
      <c r="B718" s="23"/>
      <c r="C718" s="23"/>
      <c r="D718" s="23"/>
      <c r="E718" s="23"/>
      <c r="F718" s="23"/>
      <c r="G718" s="23"/>
      <c r="H718" s="22"/>
      <c r="I718" s="22"/>
      <c r="J718" s="22"/>
    </row>
    <row r="719" spans="1:10">
      <c r="A719" s="22"/>
      <c r="B719" s="23"/>
      <c r="C719" s="23"/>
      <c r="D719" s="23"/>
      <c r="E719" s="23"/>
      <c r="F719" s="23"/>
      <c r="G719" s="23"/>
      <c r="H719" s="22"/>
      <c r="I719" s="22"/>
      <c r="J719" s="22"/>
    </row>
    <row r="720" spans="1:10">
      <c r="A720" s="22"/>
      <c r="B720" s="23"/>
      <c r="C720" s="23"/>
      <c r="D720" s="23"/>
      <c r="E720" s="23"/>
      <c r="F720" s="23"/>
      <c r="G720" s="23"/>
      <c r="H720" s="22"/>
      <c r="I720" s="22"/>
      <c r="J720" s="22"/>
    </row>
    <row r="721" spans="1:10">
      <c r="A721" s="22"/>
      <c r="B721" s="23"/>
      <c r="C721" s="23"/>
      <c r="D721" s="23"/>
      <c r="E721" s="23"/>
      <c r="F721" s="23"/>
      <c r="G721" s="23"/>
      <c r="H721" s="22"/>
      <c r="I721" s="22"/>
      <c r="J721" s="22"/>
    </row>
    <row r="722" spans="1:10">
      <c r="A722" s="22"/>
      <c r="B722" s="23"/>
      <c r="C722" s="23"/>
      <c r="D722" s="23"/>
      <c r="E722" s="23"/>
      <c r="F722" s="23"/>
      <c r="G722" s="23"/>
      <c r="H722" s="22"/>
      <c r="I722" s="22"/>
      <c r="J722" s="22"/>
    </row>
    <row r="723" spans="1:10">
      <c r="A723" s="22"/>
      <c r="B723" s="23"/>
      <c r="C723" s="23"/>
      <c r="D723" s="23"/>
      <c r="E723" s="23"/>
      <c r="F723" s="23"/>
      <c r="G723" s="23"/>
      <c r="H723" s="22"/>
      <c r="I723" s="22"/>
      <c r="J723" s="22"/>
    </row>
    <row r="724" spans="1:10">
      <c r="A724" s="22"/>
      <c r="B724" s="23"/>
      <c r="C724" s="23"/>
      <c r="D724" s="23"/>
      <c r="E724" s="23"/>
      <c r="F724" s="23"/>
      <c r="G724" s="23"/>
      <c r="H724" s="22"/>
      <c r="I724" s="22"/>
      <c r="J724" s="22"/>
    </row>
    <row r="725" spans="1:10">
      <c r="A725" s="22"/>
      <c r="B725" s="23"/>
      <c r="C725" s="23"/>
      <c r="D725" s="23"/>
      <c r="E725" s="23"/>
      <c r="F725" s="23"/>
      <c r="G725" s="23"/>
      <c r="H725" s="22"/>
      <c r="I725" s="22"/>
      <c r="J725" s="22"/>
    </row>
    <row r="726" spans="1:10">
      <c r="A726" s="22"/>
      <c r="B726" s="23"/>
      <c r="C726" s="23"/>
      <c r="D726" s="23"/>
      <c r="E726" s="23"/>
      <c r="F726" s="23"/>
      <c r="G726" s="23"/>
      <c r="H726" s="22"/>
      <c r="I726" s="22"/>
      <c r="J726" s="22"/>
    </row>
    <row r="727" spans="1:10">
      <c r="A727" s="22"/>
      <c r="B727" s="23"/>
      <c r="C727" s="23"/>
      <c r="D727" s="23"/>
      <c r="E727" s="23"/>
      <c r="F727" s="23"/>
      <c r="G727" s="23"/>
      <c r="H727" s="22"/>
      <c r="I727" s="22"/>
      <c r="J727" s="22"/>
    </row>
    <row r="728" spans="1:10">
      <c r="A728" s="22"/>
      <c r="B728" s="23"/>
      <c r="C728" s="23"/>
      <c r="D728" s="23"/>
      <c r="E728" s="23"/>
      <c r="F728" s="23"/>
      <c r="G728" s="23"/>
      <c r="H728" s="22"/>
      <c r="I728" s="22"/>
      <c r="J728" s="22"/>
    </row>
    <row r="729" spans="1:10">
      <c r="A729" s="22"/>
      <c r="B729" s="23"/>
      <c r="C729" s="23"/>
      <c r="D729" s="23"/>
      <c r="E729" s="23"/>
      <c r="F729" s="23"/>
      <c r="G729" s="23"/>
      <c r="H729" s="22"/>
      <c r="I729" s="22"/>
      <c r="J729" s="22"/>
    </row>
    <row r="730" spans="1:10">
      <c r="A730" s="22"/>
      <c r="B730" s="23"/>
      <c r="C730" s="23"/>
      <c r="D730" s="23"/>
      <c r="E730" s="23"/>
      <c r="F730" s="23"/>
      <c r="G730" s="23"/>
      <c r="H730" s="22"/>
      <c r="I730" s="22"/>
      <c r="J730" s="22"/>
    </row>
    <row r="731" spans="1:10">
      <c r="A731" s="22"/>
      <c r="B731" s="23"/>
      <c r="C731" s="23"/>
      <c r="D731" s="23"/>
      <c r="E731" s="23"/>
      <c r="F731" s="23"/>
      <c r="G731" s="23"/>
      <c r="H731" s="22"/>
      <c r="I731" s="22"/>
      <c r="J731" s="22"/>
    </row>
    <row r="732" spans="1:10">
      <c r="A732" s="22"/>
      <c r="B732" s="23"/>
      <c r="C732" s="23"/>
      <c r="D732" s="23"/>
      <c r="E732" s="23"/>
      <c r="F732" s="23"/>
      <c r="G732" s="23"/>
      <c r="H732" s="22"/>
      <c r="I732" s="22"/>
      <c r="J732" s="22"/>
    </row>
    <row r="733" spans="1:10">
      <c r="A733" s="22"/>
      <c r="B733" s="23"/>
      <c r="C733" s="23"/>
      <c r="D733" s="23"/>
      <c r="E733" s="23"/>
      <c r="F733" s="23"/>
      <c r="G733" s="23"/>
      <c r="H733" s="22"/>
      <c r="I733" s="22"/>
      <c r="J733" s="22"/>
    </row>
    <row r="734" spans="1:10">
      <c r="A734" s="22"/>
      <c r="B734" s="23"/>
      <c r="C734" s="23"/>
      <c r="D734" s="23"/>
      <c r="E734" s="23"/>
      <c r="F734" s="23"/>
      <c r="G734" s="23"/>
      <c r="H734" s="22"/>
      <c r="I734" s="22"/>
      <c r="J734" s="22"/>
    </row>
    <row r="735" spans="1:10">
      <c r="A735" s="22"/>
      <c r="B735" s="23"/>
      <c r="C735" s="23"/>
      <c r="D735" s="23"/>
      <c r="E735" s="23"/>
      <c r="F735" s="23"/>
      <c r="G735" s="23"/>
      <c r="H735" s="22"/>
      <c r="I735" s="22"/>
      <c r="J735" s="22"/>
    </row>
    <row r="736" spans="1:10">
      <c r="A736" s="22"/>
      <c r="B736" s="23"/>
      <c r="C736" s="23"/>
      <c r="D736" s="23"/>
      <c r="E736" s="23"/>
      <c r="F736" s="23"/>
      <c r="G736" s="23"/>
      <c r="H736" s="22"/>
      <c r="I736" s="22"/>
      <c r="J736" s="22"/>
    </row>
    <row r="737" spans="1:10">
      <c r="A737" s="22"/>
      <c r="B737" s="23"/>
      <c r="C737" s="23"/>
      <c r="D737" s="23"/>
      <c r="E737" s="23"/>
      <c r="F737" s="23"/>
      <c r="G737" s="23"/>
      <c r="H737" s="22"/>
      <c r="I737" s="22"/>
      <c r="J737" s="22"/>
    </row>
    <row r="738" spans="1:10">
      <c r="A738" s="22"/>
      <c r="B738" s="23"/>
      <c r="C738" s="23"/>
      <c r="D738" s="23"/>
      <c r="E738" s="23"/>
      <c r="F738" s="23"/>
      <c r="G738" s="23"/>
      <c r="H738" s="22"/>
      <c r="I738" s="22"/>
      <c r="J738" s="22"/>
    </row>
    <row r="739" spans="1:10">
      <c r="A739" s="22"/>
      <c r="B739" s="23"/>
      <c r="C739" s="23"/>
      <c r="D739" s="23"/>
      <c r="E739" s="23"/>
      <c r="F739" s="23"/>
      <c r="G739" s="23"/>
      <c r="H739" s="22"/>
      <c r="I739" s="22"/>
      <c r="J739" s="22"/>
    </row>
    <row r="740" spans="1:10">
      <c r="A740" s="22"/>
      <c r="B740" s="23"/>
      <c r="C740" s="23"/>
      <c r="D740" s="23"/>
      <c r="E740" s="23"/>
      <c r="F740" s="23"/>
      <c r="G740" s="23"/>
      <c r="H740" s="22"/>
      <c r="I740" s="22"/>
      <c r="J740" s="22"/>
    </row>
    <row r="741" spans="1:10">
      <c r="A741" s="22"/>
      <c r="B741" s="23"/>
      <c r="C741" s="23"/>
      <c r="D741" s="23"/>
      <c r="E741" s="23"/>
      <c r="F741" s="23"/>
      <c r="G741" s="23"/>
      <c r="H741" s="22"/>
      <c r="I741" s="22"/>
      <c r="J741" s="22"/>
    </row>
    <row r="742" spans="1:10">
      <c r="A742" s="22"/>
      <c r="B742" s="23"/>
      <c r="C742" s="23"/>
      <c r="D742" s="23"/>
      <c r="E742" s="23"/>
      <c r="F742" s="23"/>
      <c r="G742" s="23"/>
      <c r="H742" s="22"/>
      <c r="I742" s="22"/>
      <c r="J742" s="22"/>
    </row>
    <row r="743" spans="1:10">
      <c r="A743" s="22"/>
      <c r="B743" s="23"/>
      <c r="C743" s="23"/>
      <c r="D743" s="23"/>
      <c r="E743" s="23"/>
      <c r="F743" s="23"/>
      <c r="G743" s="23"/>
      <c r="H743" s="22"/>
      <c r="I743" s="22"/>
      <c r="J743" s="22"/>
    </row>
    <row r="744" spans="1:10">
      <c r="A744" s="22"/>
      <c r="B744" s="23"/>
      <c r="C744" s="23"/>
      <c r="D744" s="23"/>
      <c r="E744" s="23"/>
      <c r="F744" s="23"/>
      <c r="G744" s="23"/>
      <c r="H744" s="22"/>
      <c r="I744" s="22"/>
      <c r="J744" s="22"/>
    </row>
    <row r="745" spans="1:10">
      <c r="A745" s="22"/>
      <c r="B745" s="23"/>
      <c r="C745" s="23"/>
      <c r="D745" s="23"/>
      <c r="E745" s="23"/>
      <c r="F745" s="23"/>
      <c r="G745" s="23"/>
      <c r="H745" s="22"/>
      <c r="I745" s="22"/>
      <c r="J745" s="22"/>
    </row>
    <row r="746" spans="1:10">
      <c r="A746" s="22"/>
      <c r="B746" s="23"/>
      <c r="C746" s="23"/>
      <c r="D746" s="23"/>
      <c r="E746" s="23"/>
      <c r="F746" s="23"/>
      <c r="G746" s="23"/>
      <c r="H746" s="22"/>
      <c r="I746" s="22"/>
      <c r="J746" s="22"/>
    </row>
    <row r="747" spans="1:10">
      <c r="A747" s="22"/>
      <c r="B747" s="23"/>
      <c r="C747" s="23"/>
      <c r="D747" s="23"/>
      <c r="E747" s="23"/>
      <c r="F747" s="23"/>
      <c r="G747" s="23"/>
      <c r="H747" s="22"/>
      <c r="I747" s="22"/>
      <c r="J747" s="22"/>
    </row>
    <row r="748" spans="1:10">
      <c r="A748" s="22"/>
      <c r="B748" s="23"/>
      <c r="C748" s="23"/>
      <c r="D748" s="23"/>
      <c r="E748" s="23"/>
      <c r="F748" s="23"/>
      <c r="G748" s="23"/>
      <c r="H748" s="22"/>
      <c r="I748" s="22"/>
      <c r="J748" s="22"/>
    </row>
    <row r="749" spans="1:10">
      <c r="A749" s="22"/>
      <c r="B749" s="23"/>
      <c r="C749" s="23"/>
      <c r="D749" s="23"/>
      <c r="E749" s="23"/>
      <c r="F749" s="23"/>
      <c r="G749" s="23"/>
      <c r="H749" s="22"/>
      <c r="I749" s="22"/>
      <c r="J749" s="22"/>
    </row>
    <row r="750" spans="1:10">
      <c r="A750" s="22"/>
      <c r="B750" s="23"/>
      <c r="C750" s="23"/>
      <c r="D750" s="23"/>
      <c r="E750" s="23"/>
      <c r="F750" s="23"/>
      <c r="G750" s="23"/>
      <c r="H750" s="22"/>
      <c r="I750" s="22"/>
      <c r="J750" s="22"/>
    </row>
    <row r="751" spans="1:10">
      <c r="A751" s="22"/>
      <c r="B751" s="23"/>
      <c r="C751" s="23"/>
      <c r="D751" s="23"/>
      <c r="E751" s="23"/>
      <c r="F751" s="23"/>
      <c r="G751" s="23"/>
      <c r="H751" s="22"/>
      <c r="I751" s="22"/>
      <c r="J751" s="22"/>
    </row>
    <row r="752" spans="1:10">
      <c r="A752" s="22"/>
      <c r="B752" s="23"/>
      <c r="C752" s="23"/>
      <c r="D752" s="23"/>
      <c r="E752" s="23"/>
      <c r="F752" s="23"/>
      <c r="G752" s="23"/>
      <c r="H752" s="22"/>
      <c r="I752" s="22"/>
      <c r="J752" s="22"/>
    </row>
    <row r="753" spans="1:10">
      <c r="A753" s="22"/>
      <c r="B753" s="23"/>
      <c r="C753" s="23"/>
      <c r="D753" s="23"/>
      <c r="E753" s="23"/>
      <c r="F753" s="23"/>
      <c r="G753" s="23"/>
      <c r="H753" s="22"/>
      <c r="I753" s="22"/>
      <c r="J753" s="22"/>
    </row>
    <row r="754" spans="1:10">
      <c r="A754" s="22"/>
      <c r="B754" s="23"/>
      <c r="C754" s="23"/>
      <c r="D754" s="23"/>
      <c r="E754" s="23"/>
      <c r="F754" s="23"/>
      <c r="G754" s="23"/>
      <c r="H754" s="22"/>
      <c r="I754" s="22"/>
      <c r="J754" s="22"/>
    </row>
    <row r="755" spans="1:10">
      <c r="A755" s="22"/>
      <c r="B755" s="23"/>
      <c r="C755" s="23"/>
      <c r="D755" s="23"/>
      <c r="E755" s="23"/>
      <c r="F755" s="23"/>
      <c r="G755" s="23"/>
      <c r="H755" s="22"/>
      <c r="I755" s="22"/>
      <c r="J755" s="22"/>
    </row>
    <row r="756" spans="1:10">
      <c r="A756" s="22"/>
      <c r="B756" s="23"/>
      <c r="C756" s="23"/>
      <c r="D756" s="23"/>
      <c r="E756" s="23"/>
      <c r="F756" s="23"/>
      <c r="G756" s="23"/>
      <c r="H756" s="22"/>
      <c r="I756" s="22"/>
      <c r="J756" s="22"/>
    </row>
    <row r="757" spans="1:10">
      <c r="A757" s="22"/>
      <c r="B757" s="23"/>
      <c r="C757" s="23"/>
      <c r="D757" s="23"/>
      <c r="E757" s="23"/>
      <c r="F757" s="23"/>
      <c r="G757" s="23"/>
      <c r="H757" s="22"/>
      <c r="I757" s="22"/>
      <c r="J757" s="22"/>
    </row>
    <row r="758" spans="1:10">
      <c r="A758" s="22"/>
      <c r="B758" s="23"/>
      <c r="C758" s="23"/>
      <c r="D758" s="23"/>
      <c r="E758" s="23"/>
      <c r="F758" s="23"/>
      <c r="G758" s="23"/>
      <c r="H758" s="22"/>
      <c r="I758" s="22"/>
      <c r="J758" s="22"/>
    </row>
    <row r="759" spans="1:10">
      <c r="A759" s="22"/>
      <c r="B759" s="23"/>
      <c r="C759" s="23"/>
      <c r="D759" s="23"/>
      <c r="E759" s="23"/>
      <c r="F759" s="23"/>
      <c r="G759" s="23"/>
      <c r="H759" s="22"/>
      <c r="I759" s="22"/>
      <c r="J759" s="22"/>
    </row>
    <row r="760" spans="1:10">
      <c r="A760" s="22"/>
      <c r="B760" s="23"/>
      <c r="C760" s="23"/>
      <c r="D760" s="23"/>
      <c r="E760" s="23"/>
      <c r="F760" s="23"/>
      <c r="G760" s="23"/>
      <c r="H760" s="22"/>
      <c r="I760" s="22"/>
      <c r="J760" s="22"/>
    </row>
    <row r="761" spans="1:10">
      <c r="A761" s="22"/>
      <c r="B761" s="23"/>
      <c r="C761" s="23"/>
      <c r="D761" s="23"/>
      <c r="E761" s="23"/>
      <c r="F761" s="23"/>
      <c r="G761" s="23"/>
      <c r="H761" s="22"/>
      <c r="I761" s="22"/>
      <c r="J761" s="22"/>
    </row>
    <row r="762" spans="1:10">
      <c r="A762" s="22"/>
      <c r="B762" s="23"/>
      <c r="C762" s="23"/>
      <c r="D762" s="23"/>
      <c r="E762" s="23"/>
      <c r="F762" s="23"/>
      <c r="G762" s="23"/>
      <c r="H762" s="22"/>
      <c r="I762" s="22"/>
      <c r="J762" s="22"/>
    </row>
    <row r="763" spans="1:10">
      <c r="A763" s="22"/>
      <c r="B763" s="23"/>
      <c r="C763" s="23"/>
      <c r="D763" s="23"/>
      <c r="E763" s="23"/>
      <c r="F763" s="23"/>
      <c r="G763" s="23"/>
      <c r="H763" s="22"/>
      <c r="I763" s="22"/>
      <c r="J763" s="22"/>
    </row>
    <row r="764" spans="1:10">
      <c r="A764" s="22"/>
      <c r="B764" s="23"/>
      <c r="C764" s="23"/>
      <c r="D764" s="23"/>
      <c r="E764" s="23"/>
      <c r="F764" s="23"/>
      <c r="G764" s="23"/>
      <c r="H764" s="22"/>
      <c r="I764" s="22"/>
      <c r="J764" s="22"/>
    </row>
    <row r="765" spans="1:10">
      <c r="A765" s="22"/>
      <c r="B765" s="23"/>
      <c r="C765" s="23"/>
      <c r="D765" s="23"/>
      <c r="E765" s="23"/>
      <c r="F765" s="23"/>
      <c r="G765" s="23"/>
      <c r="H765" s="22"/>
      <c r="I765" s="22"/>
      <c r="J765" s="22"/>
    </row>
    <row r="766" spans="1:10">
      <c r="A766" s="22"/>
      <c r="B766" s="23"/>
      <c r="C766" s="23"/>
      <c r="D766" s="23"/>
      <c r="E766" s="23"/>
      <c r="F766" s="23"/>
      <c r="G766" s="23"/>
      <c r="H766" s="22"/>
      <c r="I766" s="22"/>
      <c r="J766" s="22"/>
    </row>
    <row r="767" spans="1:10">
      <c r="A767" s="22"/>
      <c r="B767" s="23"/>
      <c r="C767" s="23"/>
      <c r="D767" s="23"/>
      <c r="E767" s="23"/>
      <c r="F767" s="23"/>
      <c r="G767" s="23"/>
      <c r="H767" s="22"/>
      <c r="I767" s="22"/>
      <c r="J767" s="22"/>
    </row>
    <row r="768" spans="1:10">
      <c r="A768" s="22"/>
      <c r="B768" s="23"/>
      <c r="C768" s="23"/>
      <c r="D768" s="23"/>
      <c r="E768" s="23"/>
      <c r="F768" s="23"/>
      <c r="G768" s="23"/>
      <c r="H768" s="22"/>
      <c r="I768" s="22"/>
      <c r="J768" s="22"/>
    </row>
    <row r="769" spans="1:10">
      <c r="A769" s="22"/>
      <c r="B769" s="23"/>
      <c r="C769" s="23"/>
      <c r="D769" s="23"/>
      <c r="E769" s="23"/>
      <c r="F769" s="23"/>
      <c r="G769" s="23"/>
      <c r="H769" s="22"/>
      <c r="I769" s="22"/>
      <c r="J769" s="22"/>
    </row>
    <row r="770" spans="1:10">
      <c r="A770" s="22"/>
      <c r="B770" s="23"/>
      <c r="C770" s="23"/>
      <c r="D770" s="23"/>
      <c r="E770" s="23"/>
      <c r="F770" s="23"/>
      <c r="G770" s="23"/>
      <c r="H770" s="22"/>
      <c r="I770" s="22"/>
      <c r="J770" s="22"/>
    </row>
    <row r="771" spans="1:10">
      <c r="A771" s="22"/>
      <c r="B771" s="23"/>
      <c r="C771" s="23"/>
      <c r="D771" s="23"/>
      <c r="E771" s="23"/>
      <c r="F771" s="23"/>
      <c r="G771" s="23"/>
      <c r="H771" s="22"/>
      <c r="I771" s="22"/>
      <c r="J771" s="22"/>
    </row>
    <row r="772" spans="1:10">
      <c r="A772" s="22"/>
      <c r="B772" s="23"/>
      <c r="C772" s="23"/>
      <c r="D772" s="23"/>
      <c r="E772" s="23"/>
      <c r="F772" s="23"/>
      <c r="G772" s="23"/>
      <c r="H772" s="22"/>
      <c r="I772" s="22"/>
      <c r="J772" s="22"/>
    </row>
    <row r="773" spans="1:10">
      <c r="A773" s="22"/>
      <c r="B773" s="23"/>
      <c r="C773" s="23"/>
      <c r="D773" s="23"/>
      <c r="E773" s="23"/>
      <c r="F773" s="23"/>
      <c r="G773" s="23"/>
      <c r="H773" s="22"/>
      <c r="I773" s="22"/>
      <c r="J773" s="22"/>
    </row>
    <row r="774" spans="1:10">
      <c r="A774" s="22"/>
      <c r="B774" s="23"/>
      <c r="C774" s="23"/>
      <c r="D774" s="23"/>
      <c r="E774" s="23"/>
      <c r="F774" s="23"/>
      <c r="G774" s="23"/>
      <c r="H774" s="22"/>
      <c r="I774" s="22"/>
      <c r="J774" s="22"/>
    </row>
    <row r="775" spans="1:10">
      <c r="A775" s="22"/>
      <c r="B775" s="23"/>
      <c r="C775" s="23"/>
      <c r="D775" s="23"/>
      <c r="E775" s="23"/>
      <c r="F775" s="23"/>
      <c r="G775" s="23"/>
      <c r="H775" s="22"/>
      <c r="I775" s="22"/>
      <c r="J775" s="22"/>
    </row>
    <row r="776" spans="1:10">
      <c r="A776" s="22"/>
      <c r="B776" s="23"/>
      <c r="C776" s="23"/>
      <c r="D776" s="23"/>
      <c r="E776" s="23"/>
      <c r="F776" s="23"/>
      <c r="G776" s="23"/>
      <c r="H776" s="22"/>
      <c r="I776" s="22"/>
      <c r="J776" s="22"/>
    </row>
    <row r="777" spans="1:10">
      <c r="A777" s="22"/>
      <c r="B777" s="23"/>
      <c r="C777" s="23"/>
      <c r="D777" s="23"/>
      <c r="E777" s="23"/>
      <c r="F777" s="23"/>
      <c r="G777" s="23"/>
      <c r="H777" s="22"/>
      <c r="I777" s="22"/>
      <c r="J777" s="22"/>
    </row>
    <row r="778" spans="1:10">
      <c r="A778" s="22"/>
      <c r="B778" s="23"/>
      <c r="C778" s="23"/>
      <c r="D778" s="23"/>
      <c r="E778" s="23"/>
      <c r="F778" s="23"/>
      <c r="G778" s="23"/>
      <c r="H778" s="22"/>
      <c r="I778" s="22"/>
      <c r="J778" s="22"/>
    </row>
    <row r="779" spans="1:10">
      <c r="A779" s="22"/>
      <c r="B779" s="23"/>
      <c r="C779" s="23"/>
      <c r="D779" s="23"/>
      <c r="E779" s="23"/>
      <c r="F779" s="23"/>
      <c r="G779" s="23"/>
      <c r="H779" s="22"/>
      <c r="I779" s="22"/>
      <c r="J779" s="22"/>
    </row>
    <row r="780" spans="1:10">
      <c r="A780" s="22"/>
      <c r="B780" s="23"/>
      <c r="C780" s="23"/>
      <c r="D780" s="23"/>
      <c r="E780" s="23"/>
      <c r="F780" s="23"/>
      <c r="G780" s="23"/>
      <c r="H780" s="22"/>
      <c r="I780" s="22"/>
      <c r="J780" s="22"/>
    </row>
    <row r="781" spans="1:10">
      <c r="A781" s="22"/>
      <c r="B781" s="23"/>
      <c r="C781" s="23"/>
      <c r="D781" s="23"/>
      <c r="E781" s="23"/>
      <c r="F781" s="23"/>
      <c r="G781" s="23"/>
      <c r="H781" s="22"/>
      <c r="I781" s="22"/>
      <c r="J781" s="22"/>
    </row>
    <row r="782" spans="1:10">
      <c r="A782" s="22"/>
      <c r="B782" s="23"/>
      <c r="C782" s="23"/>
      <c r="D782" s="23"/>
      <c r="E782" s="23"/>
      <c r="F782" s="23"/>
      <c r="G782" s="23"/>
      <c r="H782" s="22"/>
      <c r="I782" s="22"/>
      <c r="J782" s="22"/>
    </row>
    <row r="783" spans="1:10">
      <c r="A783" s="22"/>
      <c r="B783" s="23"/>
      <c r="C783" s="23"/>
      <c r="D783" s="23"/>
      <c r="E783" s="23"/>
      <c r="F783" s="23"/>
      <c r="G783" s="23"/>
      <c r="H783" s="22"/>
      <c r="I783" s="22"/>
      <c r="J783" s="22"/>
    </row>
    <row r="784" spans="1:10">
      <c r="A784" s="22"/>
      <c r="B784" s="23"/>
      <c r="C784" s="23"/>
      <c r="D784" s="23"/>
      <c r="E784" s="23"/>
      <c r="F784" s="23"/>
      <c r="G784" s="23"/>
      <c r="H784" s="22"/>
      <c r="I784" s="22"/>
      <c r="J784" s="22"/>
    </row>
    <row r="785" spans="1:10">
      <c r="A785" s="22"/>
      <c r="B785" s="23"/>
      <c r="C785" s="23"/>
      <c r="D785" s="23"/>
      <c r="E785" s="23"/>
      <c r="F785" s="23"/>
      <c r="G785" s="23"/>
      <c r="H785" s="22"/>
      <c r="I785" s="22"/>
      <c r="J785" s="22"/>
    </row>
    <row r="786" spans="1:10">
      <c r="A786" s="22"/>
      <c r="B786" s="23"/>
      <c r="C786" s="23"/>
      <c r="D786" s="23"/>
      <c r="E786" s="23"/>
      <c r="F786" s="23"/>
      <c r="G786" s="23"/>
      <c r="H786" s="22"/>
      <c r="I786" s="22"/>
      <c r="J786" s="22"/>
    </row>
    <row r="787" spans="1:10">
      <c r="A787" s="22"/>
      <c r="B787" s="23"/>
      <c r="C787" s="23"/>
      <c r="D787" s="23"/>
      <c r="E787" s="23"/>
      <c r="F787" s="23"/>
      <c r="G787" s="23"/>
      <c r="H787" s="22"/>
      <c r="I787" s="22"/>
      <c r="J787" s="22"/>
    </row>
    <row r="788" spans="1:10">
      <c r="A788" s="22"/>
      <c r="B788" s="23"/>
      <c r="C788" s="23"/>
      <c r="D788" s="23"/>
      <c r="E788" s="23"/>
      <c r="F788" s="23"/>
      <c r="G788" s="23"/>
      <c r="H788" s="22"/>
      <c r="I788" s="22"/>
      <c r="J788" s="22"/>
    </row>
    <row r="789" spans="1:10">
      <c r="A789" s="22"/>
      <c r="B789" s="23"/>
      <c r="C789" s="23"/>
      <c r="D789" s="23"/>
      <c r="E789" s="23"/>
      <c r="F789" s="23"/>
      <c r="G789" s="23"/>
      <c r="H789" s="22"/>
      <c r="I789" s="22"/>
      <c r="J789" s="22"/>
    </row>
    <row r="790" spans="1:10">
      <c r="A790" s="22"/>
      <c r="B790" s="23"/>
      <c r="C790" s="23"/>
      <c r="D790" s="23"/>
      <c r="E790" s="23"/>
      <c r="F790" s="23"/>
      <c r="G790" s="23"/>
      <c r="H790" s="22"/>
      <c r="I790" s="22"/>
      <c r="J790" s="22"/>
    </row>
    <row r="791" spans="1:10">
      <c r="A791" s="22"/>
      <c r="B791" s="23"/>
      <c r="C791" s="23"/>
      <c r="D791" s="23"/>
      <c r="E791" s="23"/>
      <c r="F791" s="23"/>
      <c r="G791" s="23"/>
      <c r="H791" s="22"/>
      <c r="I791" s="22"/>
      <c r="J791" s="22"/>
    </row>
    <row r="792" spans="1:10">
      <c r="A792" s="22"/>
      <c r="B792" s="23"/>
      <c r="C792" s="23"/>
      <c r="D792" s="23"/>
      <c r="E792" s="23"/>
      <c r="F792" s="23"/>
      <c r="G792" s="23"/>
      <c r="H792" s="22"/>
      <c r="I792" s="22"/>
      <c r="J792" s="22"/>
    </row>
    <row r="793" spans="1:10">
      <c r="A793" s="22"/>
      <c r="B793" s="23"/>
      <c r="C793" s="23"/>
      <c r="D793" s="23"/>
      <c r="E793" s="23"/>
      <c r="F793" s="23"/>
      <c r="G793" s="23"/>
      <c r="H793" s="22"/>
      <c r="I793" s="22"/>
      <c r="J793" s="22"/>
    </row>
    <row r="794" spans="1:10">
      <c r="A794" s="22"/>
      <c r="B794" s="23"/>
      <c r="C794" s="23"/>
      <c r="D794" s="23"/>
      <c r="E794" s="23"/>
      <c r="F794" s="23"/>
      <c r="G794" s="23"/>
      <c r="H794" s="22"/>
      <c r="I794" s="22"/>
      <c r="J794" s="22"/>
    </row>
    <row r="795" spans="1:10">
      <c r="A795" s="22"/>
      <c r="B795" s="23"/>
      <c r="C795" s="23"/>
      <c r="D795" s="23"/>
      <c r="E795" s="23"/>
      <c r="F795" s="23"/>
      <c r="G795" s="23"/>
      <c r="H795" s="22"/>
      <c r="I795" s="22"/>
      <c r="J795" s="22"/>
    </row>
    <row r="796" spans="1:10">
      <c r="A796" s="22"/>
      <c r="B796" s="23"/>
      <c r="C796" s="23"/>
      <c r="D796" s="23"/>
      <c r="E796" s="23"/>
      <c r="F796" s="23"/>
      <c r="G796" s="23"/>
      <c r="H796" s="22"/>
      <c r="I796" s="22"/>
      <c r="J796" s="22"/>
    </row>
    <row r="797" spans="1:10">
      <c r="A797" s="22"/>
      <c r="B797" s="23"/>
      <c r="C797" s="23"/>
      <c r="D797" s="23"/>
      <c r="E797" s="23"/>
      <c r="F797" s="23"/>
      <c r="G797" s="23"/>
      <c r="H797" s="22"/>
      <c r="I797" s="22"/>
      <c r="J797" s="22"/>
    </row>
    <row r="798" spans="1:10">
      <c r="A798" s="22"/>
      <c r="B798" s="23"/>
      <c r="C798" s="23"/>
      <c r="D798" s="23"/>
      <c r="E798" s="23"/>
      <c r="F798" s="23"/>
      <c r="G798" s="23"/>
      <c r="H798" s="22"/>
      <c r="I798" s="22"/>
      <c r="J798" s="22"/>
    </row>
    <row r="799" spans="1:10">
      <c r="A799" s="22"/>
      <c r="B799" s="23"/>
      <c r="C799" s="23"/>
      <c r="D799" s="23"/>
      <c r="E799" s="23"/>
      <c r="F799" s="23"/>
      <c r="G799" s="23"/>
      <c r="H799" s="22"/>
      <c r="I799" s="22"/>
      <c r="J799" s="22"/>
    </row>
    <row r="800" spans="1:10">
      <c r="A800" s="22"/>
      <c r="B800" s="23"/>
      <c r="C800" s="23"/>
      <c r="D800" s="23"/>
      <c r="E800" s="23"/>
      <c r="F800" s="23"/>
      <c r="G800" s="23"/>
      <c r="H800" s="22"/>
      <c r="I800" s="22"/>
      <c r="J800" s="22"/>
    </row>
    <row r="801" spans="1:10">
      <c r="A801" s="22"/>
      <c r="B801" s="23"/>
      <c r="C801" s="23"/>
      <c r="D801" s="23"/>
      <c r="E801" s="23"/>
      <c r="F801" s="23"/>
      <c r="G801" s="23"/>
      <c r="H801" s="22"/>
      <c r="I801" s="22"/>
      <c r="J801" s="22"/>
    </row>
    <row r="802" spans="1:10">
      <c r="A802" s="22"/>
      <c r="B802" s="23"/>
      <c r="C802" s="23"/>
      <c r="D802" s="23"/>
      <c r="E802" s="23"/>
      <c r="F802" s="23"/>
      <c r="G802" s="23"/>
      <c r="H802" s="22"/>
      <c r="I802" s="22"/>
      <c r="J802" s="22"/>
    </row>
    <row r="803" spans="1:10">
      <c r="A803" s="22"/>
      <c r="B803" s="23"/>
      <c r="C803" s="23"/>
      <c r="D803" s="23"/>
      <c r="E803" s="23"/>
      <c r="F803" s="23"/>
      <c r="G803" s="23"/>
      <c r="H803" s="22"/>
      <c r="I803" s="22"/>
      <c r="J803" s="22"/>
    </row>
    <row r="804" spans="1:10">
      <c r="A804" s="22"/>
      <c r="B804" s="23"/>
      <c r="C804" s="23"/>
      <c r="D804" s="23"/>
      <c r="E804" s="23"/>
      <c r="F804" s="23"/>
      <c r="G804" s="23"/>
      <c r="H804" s="22"/>
      <c r="I804" s="22"/>
      <c r="J804" s="22"/>
    </row>
    <row r="805" spans="1:10">
      <c r="A805" s="22"/>
      <c r="B805" s="23"/>
      <c r="C805" s="23"/>
      <c r="D805" s="23"/>
      <c r="E805" s="23"/>
      <c r="F805" s="23"/>
      <c r="G805" s="23"/>
      <c r="H805" s="22"/>
      <c r="I805" s="22"/>
      <c r="J805" s="22"/>
    </row>
    <row r="806" spans="1:10">
      <c r="A806" s="22"/>
      <c r="B806" s="23"/>
      <c r="C806" s="23"/>
      <c r="D806" s="23"/>
      <c r="E806" s="23"/>
      <c r="F806" s="23"/>
      <c r="G806" s="23"/>
      <c r="H806" s="22"/>
      <c r="I806" s="22"/>
      <c r="J806" s="22"/>
    </row>
    <row r="807" spans="1:10">
      <c r="A807" s="22"/>
      <c r="B807" s="23"/>
      <c r="C807" s="23"/>
      <c r="D807" s="23"/>
      <c r="E807" s="23"/>
      <c r="F807" s="23"/>
      <c r="G807" s="23"/>
      <c r="H807" s="22"/>
      <c r="I807" s="22"/>
      <c r="J807" s="22"/>
    </row>
    <row r="808" spans="1:10">
      <c r="A808" s="22"/>
      <c r="B808" s="23"/>
      <c r="C808" s="23"/>
      <c r="D808" s="23"/>
      <c r="E808" s="23"/>
      <c r="F808" s="23"/>
      <c r="G808" s="23"/>
      <c r="H808" s="22"/>
      <c r="I808" s="22"/>
      <c r="J808" s="22"/>
    </row>
    <row r="809" spans="1:10">
      <c r="A809" s="22"/>
      <c r="B809" s="23"/>
      <c r="C809" s="23"/>
      <c r="D809" s="23"/>
      <c r="E809" s="23"/>
      <c r="F809" s="23"/>
      <c r="G809" s="23"/>
      <c r="H809" s="22"/>
      <c r="I809" s="22"/>
      <c r="J809" s="22"/>
    </row>
    <row r="810" spans="1:10">
      <c r="A810" s="22"/>
      <c r="B810" s="23"/>
      <c r="C810" s="23"/>
      <c r="D810" s="23"/>
      <c r="E810" s="23"/>
      <c r="F810" s="23"/>
      <c r="G810" s="23"/>
      <c r="H810" s="22"/>
      <c r="I810" s="22"/>
      <c r="J810" s="22"/>
    </row>
    <row r="811" spans="1:10">
      <c r="A811" s="22"/>
      <c r="B811" s="23"/>
      <c r="C811" s="23"/>
      <c r="D811" s="23"/>
      <c r="E811" s="23"/>
      <c r="F811" s="23"/>
      <c r="G811" s="23"/>
      <c r="H811" s="22"/>
      <c r="I811" s="22"/>
      <c r="J811" s="22"/>
    </row>
    <row r="812" spans="1:10">
      <c r="A812" s="22"/>
      <c r="B812" s="23"/>
      <c r="C812" s="23"/>
      <c r="D812" s="23"/>
      <c r="E812" s="23"/>
      <c r="F812" s="23"/>
      <c r="G812" s="23"/>
      <c r="H812" s="22"/>
      <c r="I812" s="22"/>
      <c r="J812" s="22"/>
    </row>
    <row r="813" spans="1:10">
      <c r="A813" s="22"/>
      <c r="B813" s="23"/>
      <c r="C813" s="23"/>
      <c r="D813" s="23"/>
      <c r="E813" s="23"/>
      <c r="F813" s="23"/>
      <c r="G813" s="23"/>
      <c r="H813" s="22"/>
      <c r="I813" s="22"/>
      <c r="J813" s="22"/>
    </row>
    <row r="814" spans="1:10">
      <c r="A814" s="22"/>
      <c r="B814" s="23"/>
      <c r="C814" s="23"/>
      <c r="D814" s="23"/>
      <c r="E814" s="23"/>
      <c r="F814" s="23"/>
      <c r="G814" s="23"/>
      <c r="H814" s="22"/>
      <c r="I814" s="22"/>
      <c r="J814" s="22"/>
    </row>
    <row r="815" spans="1:10">
      <c r="A815" s="22"/>
      <c r="B815" s="23"/>
      <c r="C815" s="23"/>
      <c r="D815" s="23"/>
      <c r="E815" s="23"/>
      <c r="F815" s="23"/>
      <c r="G815" s="23"/>
      <c r="H815" s="22"/>
      <c r="I815" s="22"/>
      <c r="J815" s="22"/>
    </row>
    <row r="816" spans="1:10">
      <c r="A816" s="22"/>
      <c r="B816" s="23"/>
      <c r="C816" s="23"/>
      <c r="D816" s="23"/>
      <c r="E816" s="23"/>
      <c r="F816" s="23"/>
      <c r="G816" s="23"/>
      <c r="H816" s="22"/>
      <c r="I816" s="22"/>
      <c r="J816" s="22"/>
    </row>
    <row r="817" spans="1:10">
      <c r="A817" s="22"/>
      <c r="B817" s="23"/>
      <c r="C817" s="23"/>
      <c r="D817" s="23"/>
      <c r="E817" s="23"/>
      <c r="F817" s="23"/>
      <c r="G817" s="23"/>
      <c r="H817" s="22"/>
      <c r="I817" s="22"/>
      <c r="J817" s="22"/>
    </row>
    <row r="818" spans="1:10">
      <c r="A818" s="22"/>
      <c r="B818" s="23"/>
      <c r="C818" s="23"/>
      <c r="D818" s="23"/>
      <c r="E818" s="23"/>
      <c r="F818" s="23"/>
      <c r="G818" s="23"/>
      <c r="H818" s="22"/>
      <c r="I818" s="22"/>
      <c r="J818" s="22"/>
    </row>
    <row r="819" spans="1:10">
      <c r="A819" s="22"/>
      <c r="B819" s="23"/>
      <c r="C819" s="23"/>
      <c r="D819" s="23"/>
      <c r="E819" s="23"/>
      <c r="F819" s="23"/>
      <c r="G819" s="23"/>
      <c r="H819" s="22"/>
      <c r="I819" s="22"/>
      <c r="J819" s="22"/>
    </row>
    <row r="820" spans="1:10">
      <c r="A820" s="22"/>
      <c r="B820" s="23"/>
      <c r="C820" s="23"/>
      <c r="D820" s="23"/>
      <c r="E820" s="23"/>
      <c r="F820" s="23"/>
      <c r="G820" s="23"/>
      <c r="H820" s="22"/>
      <c r="I820" s="22"/>
      <c r="J820" s="22"/>
    </row>
    <row r="821" spans="1:10">
      <c r="A821" s="22"/>
      <c r="B821" s="23"/>
      <c r="C821" s="23"/>
      <c r="D821" s="23"/>
      <c r="E821" s="23"/>
      <c r="F821" s="23"/>
      <c r="G821" s="23"/>
      <c r="H821" s="22"/>
      <c r="I821" s="22"/>
      <c r="J821" s="22"/>
    </row>
    <row r="822" spans="1:10">
      <c r="A822" s="22"/>
      <c r="B822" s="23"/>
      <c r="C822" s="23"/>
      <c r="D822" s="23"/>
      <c r="E822" s="23"/>
      <c r="F822" s="23"/>
      <c r="G822" s="23"/>
      <c r="H822" s="22"/>
      <c r="I822" s="22"/>
      <c r="J822" s="22"/>
    </row>
    <row r="823" spans="1:10">
      <c r="A823" s="22"/>
      <c r="B823" s="23"/>
      <c r="C823" s="23"/>
      <c r="D823" s="23"/>
      <c r="E823" s="23"/>
      <c r="F823" s="23"/>
      <c r="G823" s="23"/>
      <c r="H823" s="22"/>
      <c r="I823" s="22"/>
      <c r="J823" s="22"/>
    </row>
    <row r="824" spans="1:10">
      <c r="A824" s="22"/>
      <c r="B824" s="23"/>
      <c r="C824" s="23"/>
      <c r="D824" s="23"/>
      <c r="E824" s="23"/>
      <c r="F824" s="23"/>
      <c r="G824" s="23"/>
      <c r="H824" s="22"/>
      <c r="I824" s="22"/>
      <c r="J824" s="22"/>
    </row>
    <row r="825" spans="1:10">
      <c r="A825" s="22"/>
      <c r="B825" s="23"/>
      <c r="C825" s="23"/>
      <c r="D825" s="23"/>
      <c r="E825" s="23"/>
      <c r="F825" s="23"/>
      <c r="G825" s="23"/>
      <c r="H825" s="22"/>
      <c r="I825" s="22"/>
      <c r="J825" s="22"/>
    </row>
    <row r="826" spans="1:10">
      <c r="A826" s="22"/>
      <c r="B826" s="23"/>
      <c r="C826" s="23"/>
      <c r="D826" s="23"/>
      <c r="E826" s="23"/>
      <c r="F826" s="23"/>
      <c r="G826" s="23"/>
      <c r="H826" s="22"/>
      <c r="I826" s="22"/>
      <c r="J826" s="22"/>
    </row>
    <row r="827" spans="1:10">
      <c r="A827" s="22"/>
      <c r="B827" s="23"/>
      <c r="C827" s="23"/>
      <c r="D827" s="23"/>
      <c r="E827" s="23"/>
      <c r="F827" s="23"/>
      <c r="G827" s="23"/>
      <c r="H827" s="22"/>
      <c r="I827" s="22"/>
      <c r="J827" s="22"/>
    </row>
    <row r="828" spans="1:10">
      <c r="A828" s="22"/>
      <c r="B828" s="23"/>
      <c r="C828" s="23"/>
      <c r="D828" s="23"/>
      <c r="E828" s="23"/>
      <c r="F828" s="23"/>
      <c r="G828" s="23"/>
      <c r="H828" s="22"/>
      <c r="I828" s="22"/>
      <c r="J828" s="22"/>
    </row>
    <row r="829" spans="1:10">
      <c r="A829" s="22"/>
      <c r="B829" s="23"/>
      <c r="C829" s="23"/>
      <c r="D829" s="23"/>
      <c r="E829" s="23"/>
      <c r="F829" s="23"/>
      <c r="G829" s="23"/>
      <c r="H829" s="22"/>
      <c r="I829" s="22"/>
      <c r="J829" s="22"/>
    </row>
    <row r="830" spans="1:10">
      <c r="A830" s="22"/>
      <c r="B830" s="23"/>
      <c r="C830" s="23"/>
      <c r="D830" s="23"/>
      <c r="E830" s="23"/>
      <c r="F830" s="23"/>
      <c r="G830" s="23"/>
      <c r="H830" s="22"/>
      <c r="I830" s="22"/>
      <c r="J830" s="22"/>
    </row>
    <row r="831" spans="1:10">
      <c r="A831" s="22"/>
      <c r="B831" s="23"/>
      <c r="C831" s="23"/>
      <c r="D831" s="23"/>
      <c r="E831" s="23"/>
      <c r="F831" s="23"/>
      <c r="G831" s="23"/>
      <c r="H831" s="22"/>
      <c r="I831" s="22"/>
      <c r="J831" s="22"/>
    </row>
    <row r="832" spans="1:10">
      <c r="A832" s="22"/>
      <c r="B832" s="23"/>
      <c r="C832" s="23"/>
      <c r="D832" s="23"/>
      <c r="E832" s="23"/>
      <c r="F832" s="23"/>
      <c r="G832" s="23"/>
      <c r="H832" s="22"/>
      <c r="I832" s="22"/>
      <c r="J832" s="22"/>
    </row>
    <row r="833" spans="1:10">
      <c r="A833" s="22"/>
      <c r="B833" s="23"/>
      <c r="C833" s="23"/>
      <c r="D833" s="23"/>
      <c r="E833" s="23"/>
      <c r="F833" s="23"/>
      <c r="G833" s="23"/>
      <c r="H833" s="22"/>
      <c r="I833" s="22"/>
      <c r="J833" s="22"/>
    </row>
    <row r="834" spans="1:10">
      <c r="A834" s="22"/>
      <c r="B834" s="23"/>
      <c r="C834" s="23"/>
      <c r="D834" s="23"/>
      <c r="E834" s="23"/>
      <c r="F834" s="23"/>
      <c r="G834" s="23"/>
      <c r="H834" s="22"/>
      <c r="I834" s="22"/>
      <c r="J834" s="22"/>
    </row>
    <row r="835" spans="1:10">
      <c r="A835" s="22"/>
      <c r="B835" s="23"/>
      <c r="C835" s="23"/>
      <c r="D835" s="23"/>
      <c r="E835" s="23"/>
      <c r="F835" s="23"/>
      <c r="G835" s="23"/>
      <c r="H835" s="22"/>
      <c r="I835" s="22"/>
      <c r="J835" s="22"/>
    </row>
    <row r="836" spans="1:10">
      <c r="A836" s="22"/>
      <c r="B836" s="23"/>
      <c r="C836" s="23"/>
      <c r="D836" s="23"/>
      <c r="E836" s="23"/>
      <c r="F836" s="23"/>
      <c r="G836" s="23"/>
      <c r="H836" s="22"/>
      <c r="I836" s="22"/>
      <c r="J836" s="22"/>
    </row>
    <row r="837" spans="1:10">
      <c r="A837" s="22"/>
      <c r="B837" s="23"/>
      <c r="C837" s="23"/>
      <c r="D837" s="23"/>
      <c r="E837" s="23"/>
      <c r="F837" s="23"/>
      <c r="G837" s="23"/>
      <c r="H837" s="22"/>
      <c r="I837" s="22"/>
      <c r="J837" s="22"/>
    </row>
    <row r="838" spans="1:10">
      <c r="A838" s="22"/>
      <c r="B838" s="23"/>
      <c r="C838" s="23"/>
      <c r="D838" s="23"/>
      <c r="E838" s="23"/>
      <c r="F838" s="23"/>
      <c r="G838" s="23"/>
      <c r="H838" s="22"/>
      <c r="I838" s="22"/>
      <c r="J838" s="22"/>
    </row>
    <row r="839" spans="1:10">
      <c r="A839" s="22"/>
      <c r="B839" s="23"/>
      <c r="C839" s="23"/>
      <c r="D839" s="23"/>
      <c r="E839" s="23"/>
      <c r="F839" s="23"/>
      <c r="G839" s="23"/>
      <c r="H839" s="22"/>
      <c r="I839" s="22"/>
      <c r="J839" s="22"/>
    </row>
    <row r="840" spans="1:10">
      <c r="A840" s="22"/>
      <c r="B840" s="23"/>
      <c r="C840" s="23"/>
      <c r="D840" s="23"/>
      <c r="E840" s="23"/>
      <c r="F840" s="23"/>
      <c r="G840" s="23"/>
      <c r="H840" s="22"/>
      <c r="I840" s="22"/>
      <c r="J840" s="22"/>
    </row>
    <row r="841" spans="1:10">
      <c r="A841" s="22"/>
      <c r="B841" s="23"/>
      <c r="C841" s="23"/>
      <c r="D841" s="23"/>
      <c r="E841" s="23"/>
      <c r="F841" s="23"/>
      <c r="G841" s="23"/>
      <c r="H841" s="22"/>
      <c r="I841" s="22"/>
      <c r="J841" s="22"/>
    </row>
    <row r="842" spans="1:10">
      <c r="A842" s="22"/>
      <c r="B842" s="23"/>
      <c r="C842" s="23"/>
      <c r="D842" s="23"/>
      <c r="E842" s="23"/>
      <c r="F842" s="23"/>
      <c r="G842" s="23"/>
      <c r="H842" s="22"/>
      <c r="I842" s="22"/>
      <c r="J842" s="22"/>
    </row>
    <row r="843" spans="1:10">
      <c r="A843" s="22"/>
      <c r="B843" s="23"/>
      <c r="C843" s="23"/>
      <c r="D843" s="23"/>
      <c r="E843" s="23"/>
      <c r="F843" s="23"/>
      <c r="G843" s="23"/>
      <c r="H843" s="22"/>
      <c r="I843" s="22"/>
      <c r="J843" s="22"/>
    </row>
    <row r="844" spans="1:10">
      <c r="A844" s="22"/>
      <c r="B844" s="23"/>
      <c r="C844" s="23"/>
      <c r="D844" s="23"/>
      <c r="E844" s="23"/>
      <c r="F844" s="23"/>
      <c r="G844" s="23"/>
      <c r="H844" s="22"/>
      <c r="I844" s="22"/>
      <c r="J844" s="22"/>
    </row>
    <row r="845" spans="1:10">
      <c r="A845" s="22"/>
      <c r="B845" s="23"/>
      <c r="C845" s="23"/>
      <c r="D845" s="23"/>
      <c r="E845" s="23"/>
      <c r="F845" s="23"/>
      <c r="G845" s="23"/>
      <c r="H845" s="22"/>
      <c r="I845" s="22"/>
      <c r="J845" s="22"/>
    </row>
    <row r="846" spans="1:10">
      <c r="A846" s="22"/>
      <c r="B846" s="23"/>
      <c r="C846" s="23"/>
      <c r="D846" s="23"/>
      <c r="E846" s="23"/>
      <c r="F846" s="23"/>
      <c r="G846" s="23"/>
      <c r="H846" s="22"/>
      <c r="I846" s="22"/>
      <c r="J846" s="22"/>
    </row>
    <row r="847" spans="1:10">
      <c r="A847" s="22"/>
      <c r="B847" s="23"/>
      <c r="C847" s="23"/>
      <c r="D847" s="23"/>
      <c r="E847" s="23"/>
      <c r="F847" s="23"/>
      <c r="G847" s="23"/>
      <c r="H847" s="22"/>
      <c r="I847" s="22"/>
      <c r="J847" s="22"/>
    </row>
    <row r="848" spans="1:10">
      <c r="A848" s="22"/>
      <c r="B848" s="23"/>
      <c r="C848" s="23"/>
      <c r="D848" s="23"/>
      <c r="E848" s="23"/>
      <c r="F848" s="23"/>
      <c r="G848" s="23"/>
      <c r="H848" s="22"/>
      <c r="I848" s="22"/>
      <c r="J848" s="22"/>
    </row>
    <row r="849" spans="1:10">
      <c r="A849" s="22"/>
      <c r="B849" s="23"/>
      <c r="C849" s="23"/>
      <c r="D849" s="23"/>
      <c r="E849" s="23"/>
      <c r="F849" s="23"/>
      <c r="G849" s="23"/>
      <c r="H849" s="22"/>
      <c r="I849" s="22"/>
      <c r="J849" s="22"/>
    </row>
    <row r="850" spans="1:10">
      <c r="A850" s="22"/>
      <c r="B850" s="23"/>
      <c r="C850" s="23"/>
      <c r="D850" s="23"/>
      <c r="E850" s="23"/>
      <c r="F850" s="23"/>
      <c r="G850" s="23"/>
      <c r="H850" s="22"/>
      <c r="I850" s="22"/>
      <c r="J850" s="22"/>
    </row>
    <row r="851" spans="1:10">
      <c r="A851" s="22"/>
      <c r="B851" s="23"/>
      <c r="C851" s="23"/>
      <c r="D851" s="23"/>
      <c r="E851" s="23"/>
      <c r="F851" s="23"/>
      <c r="G851" s="23"/>
      <c r="H851" s="22"/>
      <c r="I851" s="22"/>
      <c r="J851" s="22"/>
    </row>
    <row r="852" spans="1:10">
      <c r="A852" s="22"/>
      <c r="B852" s="23"/>
      <c r="C852" s="23"/>
      <c r="D852" s="23"/>
      <c r="E852" s="23"/>
      <c r="F852" s="23"/>
      <c r="G852" s="23"/>
      <c r="H852" s="22"/>
      <c r="I852" s="22"/>
      <c r="J852" s="22"/>
    </row>
    <row r="853" spans="1:10">
      <c r="A853" s="22"/>
      <c r="B853" s="23"/>
      <c r="C853" s="23"/>
      <c r="D853" s="23"/>
      <c r="E853" s="23"/>
      <c r="F853" s="23"/>
      <c r="G853" s="23"/>
      <c r="H853" s="22"/>
      <c r="I853" s="22"/>
      <c r="J853" s="22"/>
    </row>
    <row r="854" spans="1:10">
      <c r="A854" s="22"/>
      <c r="B854" s="23"/>
      <c r="C854" s="23"/>
      <c r="D854" s="23"/>
      <c r="E854" s="23"/>
      <c r="F854" s="23"/>
      <c r="G854" s="23"/>
      <c r="H854" s="22"/>
      <c r="I854" s="22"/>
      <c r="J854" s="22"/>
    </row>
    <row r="855" spans="1:10">
      <c r="A855" s="22"/>
      <c r="B855" s="23"/>
      <c r="C855" s="23"/>
      <c r="D855" s="23"/>
      <c r="E855" s="23"/>
      <c r="F855" s="23"/>
      <c r="G855" s="23"/>
      <c r="H855" s="22"/>
      <c r="I855" s="22"/>
      <c r="J855" s="22"/>
    </row>
    <row r="856" spans="1:10">
      <c r="A856" s="22"/>
      <c r="B856" s="23"/>
      <c r="C856" s="23"/>
      <c r="D856" s="23"/>
      <c r="E856" s="23"/>
      <c r="F856" s="23"/>
      <c r="G856" s="23"/>
      <c r="H856" s="22"/>
      <c r="I856" s="22"/>
      <c r="J856" s="22"/>
    </row>
    <row r="857" spans="1:10">
      <c r="A857" s="22"/>
      <c r="B857" s="23"/>
      <c r="C857" s="23"/>
      <c r="D857" s="23"/>
      <c r="E857" s="23"/>
      <c r="F857" s="23"/>
      <c r="G857" s="23"/>
      <c r="H857" s="22"/>
      <c r="I857" s="22"/>
      <c r="J857" s="22"/>
    </row>
    <row r="858" spans="1:10">
      <c r="A858" s="22"/>
      <c r="B858" s="23"/>
      <c r="C858" s="23"/>
      <c r="D858" s="23"/>
      <c r="E858" s="23"/>
      <c r="F858" s="23"/>
      <c r="G858" s="23"/>
      <c r="H858" s="22"/>
      <c r="I858" s="22"/>
      <c r="J858" s="22"/>
    </row>
    <row r="859" spans="1:10">
      <c r="A859" s="22"/>
      <c r="B859" s="23"/>
      <c r="C859" s="23"/>
      <c r="D859" s="23"/>
      <c r="E859" s="23"/>
      <c r="F859" s="23"/>
      <c r="G859" s="23"/>
      <c r="H859" s="22"/>
      <c r="I859" s="22"/>
      <c r="J859" s="22"/>
    </row>
    <row r="860" spans="1:10">
      <c r="A860" s="22"/>
      <c r="B860" s="23"/>
      <c r="C860" s="23"/>
      <c r="D860" s="23"/>
      <c r="E860" s="23"/>
      <c r="F860" s="23"/>
      <c r="G860" s="23"/>
      <c r="H860" s="22"/>
      <c r="I860" s="22"/>
      <c r="J860" s="22"/>
    </row>
    <row r="861" spans="1:10">
      <c r="A861" s="22"/>
      <c r="B861" s="23"/>
      <c r="C861" s="23"/>
      <c r="D861" s="23"/>
      <c r="E861" s="23"/>
      <c r="F861" s="23"/>
      <c r="G861" s="23"/>
      <c r="H861" s="22"/>
      <c r="I861" s="22"/>
      <c r="J861" s="22"/>
    </row>
    <row r="862" spans="1:10">
      <c r="A862" s="22"/>
      <c r="B862" s="23"/>
      <c r="C862" s="23"/>
      <c r="D862" s="23"/>
      <c r="E862" s="23"/>
      <c r="F862" s="23"/>
      <c r="G862" s="23"/>
      <c r="H862" s="22"/>
      <c r="I862" s="22"/>
      <c r="J862" s="22"/>
    </row>
    <row r="863" spans="1:10">
      <c r="A863" s="22"/>
      <c r="B863" s="23"/>
      <c r="C863" s="23"/>
      <c r="D863" s="23"/>
      <c r="E863" s="23"/>
      <c r="F863" s="23"/>
      <c r="G863" s="23"/>
      <c r="H863" s="22"/>
      <c r="I863" s="22"/>
      <c r="J863" s="22"/>
    </row>
    <row r="864" spans="1:10">
      <c r="A864" s="22"/>
      <c r="B864" s="23"/>
      <c r="C864" s="23"/>
      <c r="D864" s="23"/>
      <c r="E864" s="23"/>
      <c r="F864" s="23"/>
      <c r="G864" s="23"/>
      <c r="H864" s="22"/>
      <c r="I864" s="22"/>
      <c r="J864" s="22"/>
    </row>
    <row r="865" spans="1:10">
      <c r="A865" s="22"/>
      <c r="B865" s="23"/>
      <c r="C865" s="23"/>
      <c r="D865" s="23"/>
      <c r="E865" s="23"/>
      <c r="F865" s="23"/>
      <c r="G865" s="23"/>
      <c r="H865" s="22"/>
      <c r="I865" s="22"/>
      <c r="J865" s="22"/>
    </row>
    <row r="866" spans="1:10">
      <c r="A866" s="22"/>
      <c r="B866" s="23"/>
      <c r="C866" s="23"/>
      <c r="D866" s="23"/>
      <c r="E866" s="23"/>
      <c r="F866" s="23"/>
      <c r="G866" s="23"/>
      <c r="H866" s="22"/>
      <c r="I866" s="22"/>
      <c r="J866" s="22"/>
    </row>
    <row r="867" spans="1:10">
      <c r="A867" s="22"/>
      <c r="B867" s="23"/>
      <c r="C867" s="23"/>
      <c r="D867" s="23"/>
      <c r="E867" s="23"/>
      <c r="F867" s="23"/>
      <c r="G867" s="23"/>
      <c r="H867" s="22"/>
      <c r="I867" s="22"/>
      <c r="J867" s="22"/>
    </row>
    <row r="868" spans="1:10">
      <c r="A868" s="22"/>
      <c r="B868" s="23"/>
      <c r="C868" s="23"/>
      <c r="D868" s="23"/>
      <c r="E868" s="23"/>
      <c r="F868" s="23"/>
      <c r="G868" s="23"/>
      <c r="H868" s="22"/>
      <c r="I868" s="22"/>
      <c r="J868" s="22"/>
    </row>
    <row r="869" spans="1:10">
      <c r="A869" s="22"/>
      <c r="B869" s="23"/>
      <c r="C869" s="23"/>
      <c r="D869" s="23"/>
      <c r="E869" s="23"/>
      <c r="F869" s="23"/>
      <c r="G869" s="23"/>
      <c r="H869" s="22"/>
      <c r="I869" s="22"/>
      <c r="J869" s="22"/>
    </row>
    <row r="870" spans="1:10">
      <c r="A870" s="22"/>
      <c r="B870" s="23"/>
      <c r="C870" s="23"/>
      <c r="D870" s="23"/>
      <c r="E870" s="23"/>
      <c r="F870" s="23"/>
      <c r="G870" s="23"/>
      <c r="H870" s="22"/>
      <c r="I870" s="22"/>
      <c r="J870" s="22"/>
    </row>
    <row r="871" spans="1:10">
      <c r="A871" s="22"/>
      <c r="B871" s="23"/>
      <c r="C871" s="23"/>
      <c r="D871" s="23"/>
      <c r="E871" s="23"/>
      <c r="F871" s="23"/>
      <c r="G871" s="23"/>
      <c r="H871" s="22"/>
      <c r="I871" s="22"/>
      <c r="J871" s="22"/>
    </row>
    <row r="872" spans="1:10">
      <c r="A872" s="22"/>
      <c r="B872" s="23"/>
      <c r="C872" s="23"/>
      <c r="D872" s="23"/>
      <c r="E872" s="23"/>
      <c r="F872" s="23"/>
      <c r="G872" s="23"/>
      <c r="H872" s="22"/>
      <c r="I872" s="22"/>
      <c r="J872" s="22"/>
    </row>
    <row r="873" spans="1:10">
      <c r="A873" s="22"/>
      <c r="B873" s="23"/>
      <c r="C873" s="23"/>
      <c r="D873" s="23"/>
      <c r="E873" s="23"/>
      <c r="F873" s="23"/>
      <c r="G873" s="23"/>
      <c r="H873" s="22"/>
      <c r="I873" s="22"/>
      <c r="J873" s="22"/>
    </row>
    <row r="874" spans="1:10">
      <c r="A874" s="22"/>
      <c r="B874" s="23"/>
      <c r="C874" s="23"/>
      <c r="D874" s="23"/>
      <c r="E874" s="23"/>
      <c r="F874" s="23"/>
      <c r="G874" s="23"/>
      <c r="H874" s="22"/>
      <c r="I874" s="22"/>
      <c r="J874" s="22"/>
    </row>
    <row r="875" spans="1:10">
      <c r="A875" s="22"/>
      <c r="B875" s="23"/>
      <c r="C875" s="23"/>
      <c r="D875" s="23"/>
      <c r="E875" s="23"/>
      <c r="F875" s="23"/>
      <c r="G875" s="23"/>
      <c r="H875" s="22"/>
      <c r="I875" s="22"/>
      <c r="J875" s="22"/>
    </row>
    <row r="876" spans="1:10">
      <c r="A876" s="22"/>
      <c r="B876" s="23"/>
      <c r="C876" s="23"/>
      <c r="D876" s="23"/>
      <c r="E876" s="23"/>
      <c r="F876" s="23"/>
      <c r="G876" s="23"/>
      <c r="H876" s="22"/>
      <c r="I876" s="22"/>
      <c r="J876" s="22"/>
    </row>
    <row r="877" spans="1:10">
      <c r="A877" s="22"/>
      <c r="B877" s="23"/>
      <c r="C877" s="23"/>
      <c r="D877" s="23"/>
      <c r="E877" s="23"/>
      <c r="F877" s="23"/>
      <c r="G877" s="23"/>
      <c r="H877" s="22"/>
      <c r="I877" s="22"/>
      <c r="J877" s="22"/>
    </row>
    <row r="878" spans="1:10">
      <c r="A878" s="22"/>
      <c r="B878" s="23"/>
      <c r="C878" s="23"/>
      <c r="D878" s="23"/>
      <c r="E878" s="23"/>
      <c r="F878" s="23"/>
      <c r="G878" s="23"/>
      <c r="H878" s="22"/>
      <c r="I878" s="22"/>
      <c r="J878" s="22"/>
    </row>
    <row r="879" spans="1:10">
      <c r="A879" s="22"/>
      <c r="B879" s="23"/>
      <c r="C879" s="23"/>
      <c r="D879" s="23"/>
      <c r="E879" s="23"/>
      <c r="F879" s="23"/>
      <c r="G879" s="23"/>
      <c r="H879" s="22"/>
      <c r="I879" s="22"/>
      <c r="J879" s="22"/>
    </row>
    <row r="880" spans="1:10">
      <c r="A880" s="22"/>
      <c r="B880" s="23"/>
      <c r="C880" s="23"/>
      <c r="D880" s="23"/>
      <c r="E880" s="23"/>
      <c r="F880" s="23"/>
      <c r="G880" s="23"/>
      <c r="H880" s="22"/>
      <c r="I880" s="22"/>
      <c r="J880" s="22"/>
    </row>
    <row r="881" spans="1:10">
      <c r="A881" s="22"/>
      <c r="B881" s="23"/>
      <c r="C881" s="23"/>
      <c r="D881" s="23"/>
      <c r="E881" s="23"/>
      <c r="F881" s="23"/>
      <c r="G881" s="23"/>
      <c r="H881" s="22"/>
      <c r="I881" s="22"/>
      <c r="J881" s="22"/>
    </row>
    <row r="882" spans="1:10">
      <c r="A882" s="22"/>
      <c r="B882" s="23"/>
      <c r="C882" s="23"/>
      <c r="D882" s="23"/>
      <c r="E882" s="23"/>
      <c r="F882" s="23"/>
      <c r="G882" s="23"/>
      <c r="H882" s="22"/>
      <c r="I882" s="22"/>
      <c r="J882" s="22"/>
    </row>
    <row r="883" spans="1:10">
      <c r="A883" s="22"/>
      <c r="B883" s="23"/>
      <c r="C883" s="23"/>
      <c r="D883" s="23"/>
      <c r="E883" s="23"/>
      <c r="F883" s="23"/>
      <c r="G883" s="23"/>
      <c r="H883" s="22"/>
      <c r="I883" s="22"/>
      <c r="J883" s="22"/>
    </row>
    <row r="884" spans="1:10">
      <c r="A884" s="22"/>
      <c r="B884" s="23"/>
      <c r="C884" s="23"/>
      <c r="D884" s="23"/>
      <c r="E884" s="23"/>
      <c r="F884" s="23"/>
      <c r="G884" s="23"/>
      <c r="H884" s="22"/>
      <c r="I884" s="22"/>
      <c r="J884" s="22"/>
    </row>
    <row r="885" spans="1:10">
      <c r="A885" s="22"/>
      <c r="B885" s="23"/>
      <c r="C885" s="23"/>
      <c r="D885" s="23"/>
      <c r="E885" s="23"/>
      <c r="F885" s="23"/>
      <c r="G885" s="23"/>
      <c r="H885" s="22"/>
      <c r="I885" s="22"/>
      <c r="J885" s="22"/>
    </row>
    <row r="886" spans="1:10">
      <c r="A886" s="22"/>
      <c r="B886" s="23"/>
      <c r="C886" s="23"/>
      <c r="D886" s="23"/>
      <c r="E886" s="23"/>
      <c r="F886" s="23"/>
      <c r="G886" s="23"/>
      <c r="H886" s="22"/>
      <c r="I886" s="22"/>
      <c r="J886" s="22"/>
    </row>
    <row r="887" spans="1:10">
      <c r="A887" s="22"/>
      <c r="B887" s="23"/>
      <c r="C887" s="23"/>
      <c r="D887" s="23"/>
      <c r="E887" s="23"/>
      <c r="F887" s="23"/>
      <c r="G887" s="23"/>
      <c r="H887" s="22"/>
      <c r="I887" s="22"/>
      <c r="J887" s="22"/>
    </row>
    <row r="888" spans="1:10">
      <c r="A888" s="22"/>
      <c r="B888" s="23"/>
      <c r="C888" s="23"/>
      <c r="D888" s="23"/>
      <c r="E888" s="23"/>
      <c r="F888" s="23"/>
      <c r="G888" s="23"/>
      <c r="H888" s="22"/>
      <c r="I888" s="22"/>
      <c r="J888" s="22"/>
    </row>
    <row r="889" spans="1:10">
      <c r="A889" s="22"/>
      <c r="B889" s="23"/>
      <c r="C889" s="23"/>
      <c r="D889" s="23"/>
      <c r="E889" s="23"/>
      <c r="F889" s="23"/>
      <c r="G889" s="23"/>
      <c r="H889" s="22"/>
      <c r="I889" s="22"/>
      <c r="J889" s="22"/>
    </row>
    <row r="890" spans="1:10">
      <c r="A890" s="22"/>
      <c r="B890" s="23"/>
      <c r="C890" s="23"/>
      <c r="D890" s="23"/>
      <c r="E890" s="23"/>
      <c r="F890" s="23"/>
      <c r="G890" s="23"/>
      <c r="H890" s="22"/>
      <c r="I890" s="22"/>
      <c r="J890" s="22"/>
    </row>
    <row r="891" spans="1:10">
      <c r="A891" s="22"/>
      <c r="B891" s="23"/>
      <c r="C891" s="23"/>
      <c r="D891" s="23"/>
      <c r="E891" s="23"/>
      <c r="F891" s="23"/>
      <c r="G891" s="23"/>
      <c r="H891" s="22"/>
      <c r="I891" s="22"/>
      <c r="J891" s="22"/>
    </row>
    <row r="892" spans="1:10">
      <c r="A892" s="22"/>
      <c r="B892" s="23"/>
      <c r="C892" s="23"/>
      <c r="D892" s="23"/>
      <c r="E892" s="23"/>
      <c r="F892" s="23"/>
      <c r="G892" s="23"/>
      <c r="H892" s="22"/>
      <c r="I892" s="22"/>
      <c r="J892" s="22"/>
    </row>
    <row r="893" spans="1:10">
      <c r="A893" s="22"/>
      <c r="B893" s="23"/>
      <c r="C893" s="23"/>
      <c r="D893" s="23"/>
      <c r="E893" s="23"/>
      <c r="F893" s="23"/>
      <c r="G893" s="23"/>
      <c r="H893" s="22"/>
      <c r="I893" s="22"/>
      <c r="J893" s="22"/>
    </row>
    <row r="894" spans="1:10">
      <c r="A894" s="22"/>
      <c r="B894" s="23"/>
      <c r="C894" s="23"/>
      <c r="D894" s="23"/>
      <c r="E894" s="23"/>
      <c r="F894" s="23"/>
      <c r="G894" s="23"/>
      <c r="H894" s="22"/>
      <c r="I894" s="22"/>
      <c r="J894" s="22"/>
    </row>
    <row r="895" spans="1:10">
      <c r="A895" s="22"/>
      <c r="B895" s="23"/>
      <c r="C895" s="23"/>
      <c r="D895" s="23"/>
      <c r="E895" s="23"/>
      <c r="F895" s="23"/>
      <c r="G895" s="23"/>
      <c r="H895" s="22"/>
      <c r="I895" s="22"/>
      <c r="J895" s="22"/>
    </row>
    <row r="896" spans="1:10">
      <c r="A896" s="22"/>
      <c r="B896" s="23"/>
      <c r="C896" s="23"/>
      <c r="D896" s="23"/>
      <c r="E896" s="23"/>
      <c r="F896" s="23"/>
      <c r="G896" s="23"/>
      <c r="H896" s="22"/>
      <c r="I896" s="22"/>
      <c r="J896" s="22"/>
    </row>
    <row r="897" spans="1:10">
      <c r="A897" s="22"/>
      <c r="B897" s="23"/>
      <c r="C897" s="23"/>
      <c r="D897" s="23"/>
      <c r="E897" s="23"/>
      <c r="F897" s="23"/>
      <c r="G897" s="23"/>
      <c r="H897" s="22"/>
      <c r="I897" s="22"/>
      <c r="J897" s="22"/>
    </row>
    <row r="898" spans="1:10">
      <c r="A898" s="22"/>
      <c r="B898" s="23"/>
      <c r="C898" s="23"/>
      <c r="D898" s="23"/>
      <c r="E898" s="23"/>
      <c r="F898" s="23"/>
      <c r="G898" s="23"/>
      <c r="H898" s="22"/>
      <c r="I898" s="22"/>
      <c r="J898" s="22"/>
    </row>
    <row r="899" spans="1:10">
      <c r="A899" s="22"/>
      <c r="B899" s="23"/>
      <c r="C899" s="23"/>
      <c r="D899" s="23"/>
      <c r="E899" s="23"/>
      <c r="F899" s="23"/>
      <c r="G899" s="23"/>
      <c r="H899" s="22"/>
      <c r="I899" s="22"/>
      <c r="J899" s="22"/>
    </row>
    <row r="900" spans="1:10">
      <c r="A900" s="22"/>
      <c r="B900" s="23"/>
      <c r="C900" s="23"/>
      <c r="D900" s="23"/>
      <c r="E900" s="23"/>
      <c r="F900" s="23"/>
      <c r="G900" s="23"/>
      <c r="H900" s="22"/>
      <c r="I900" s="22"/>
      <c r="J900" s="22"/>
    </row>
    <row r="901" spans="1:10">
      <c r="A901" s="22"/>
      <c r="B901" s="23"/>
      <c r="C901" s="23"/>
      <c r="D901" s="23"/>
      <c r="E901" s="23"/>
      <c r="F901" s="23"/>
      <c r="G901" s="23"/>
      <c r="H901" s="22"/>
      <c r="I901" s="22"/>
      <c r="J901" s="22"/>
    </row>
    <row r="902" spans="1:10">
      <c r="A902" s="22"/>
      <c r="B902" s="23"/>
      <c r="C902" s="23"/>
      <c r="D902" s="23"/>
      <c r="E902" s="23"/>
      <c r="F902" s="23"/>
      <c r="G902" s="23"/>
      <c r="H902" s="22"/>
      <c r="I902" s="22"/>
      <c r="J902" s="22"/>
    </row>
    <row r="903" spans="1:10">
      <c r="A903" s="22"/>
      <c r="B903" s="23"/>
      <c r="C903" s="23"/>
      <c r="D903" s="23"/>
      <c r="E903" s="23"/>
      <c r="F903" s="23"/>
      <c r="G903" s="23"/>
      <c r="H903" s="22"/>
      <c r="I903" s="22"/>
      <c r="J903" s="22"/>
    </row>
    <row r="904" spans="1:10">
      <c r="A904" s="22"/>
      <c r="B904" s="23"/>
      <c r="C904" s="23"/>
      <c r="D904" s="23"/>
      <c r="E904" s="23"/>
      <c r="F904" s="23"/>
      <c r="G904" s="23"/>
      <c r="H904" s="22"/>
      <c r="I904" s="22"/>
      <c r="J904" s="22"/>
    </row>
    <row r="905" spans="1:10">
      <c r="A905" s="22"/>
      <c r="B905" s="23"/>
      <c r="C905" s="23"/>
      <c r="D905" s="23"/>
      <c r="E905" s="23"/>
      <c r="F905" s="23"/>
      <c r="G905" s="23"/>
      <c r="H905" s="22"/>
      <c r="I905" s="22"/>
      <c r="J905" s="22"/>
    </row>
    <row r="906" spans="1:10">
      <c r="A906" s="22"/>
      <c r="B906" s="23"/>
      <c r="C906" s="23"/>
      <c r="D906" s="23"/>
      <c r="E906" s="23"/>
      <c r="F906" s="23"/>
      <c r="G906" s="23"/>
      <c r="H906" s="22"/>
      <c r="I906" s="22"/>
      <c r="J906" s="22"/>
    </row>
    <row r="907" spans="1:10">
      <c r="A907" s="22"/>
      <c r="B907" s="23"/>
      <c r="C907" s="23"/>
      <c r="D907" s="23"/>
      <c r="E907" s="23"/>
      <c r="F907" s="23"/>
      <c r="G907" s="23"/>
      <c r="H907" s="22"/>
      <c r="I907" s="22"/>
      <c r="J907" s="22"/>
    </row>
    <row r="908" spans="1:10">
      <c r="A908" s="22"/>
      <c r="B908" s="23"/>
      <c r="C908" s="23"/>
      <c r="D908" s="23"/>
      <c r="E908" s="23"/>
      <c r="F908" s="23"/>
      <c r="G908" s="23"/>
      <c r="H908" s="22"/>
      <c r="I908" s="22"/>
      <c r="J908" s="22"/>
    </row>
    <row r="909" spans="1:10">
      <c r="A909" s="22"/>
      <c r="B909" s="23"/>
      <c r="C909" s="23"/>
      <c r="D909" s="23"/>
      <c r="E909" s="23"/>
      <c r="F909" s="23"/>
      <c r="G909" s="23"/>
      <c r="H909" s="22"/>
      <c r="I909" s="22"/>
      <c r="J909" s="22"/>
    </row>
    <row r="910" spans="1:10">
      <c r="A910" s="22"/>
      <c r="B910" s="23"/>
      <c r="C910" s="23"/>
      <c r="D910" s="23"/>
      <c r="E910" s="23"/>
      <c r="F910" s="23"/>
      <c r="G910" s="23"/>
      <c r="H910" s="22"/>
      <c r="I910" s="22"/>
      <c r="J910" s="22"/>
    </row>
    <row r="911" spans="1:10">
      <c r="A911" s="22"/>
      <c r="B911" s="23"/>
      <c r="C911" s="23"/>
      <c r="D911" s="23"/>
      <c r="E911" s="23"/>
      <c r="F911" s="23"/>
      <c r="G911" s="23"/>
      <c r="H911" s="22"/>
      <c r="I911" s="22"/>
      <c r="J911" s="22"/>
    </row>
    <row r="912" spans="1:10">
      <c r="A912" s="22"/>
      <c r="B912" s="23"/>
      <c r="C912" s="23"/>
      <c r="D912" s="23"/>
      <c r="E912" s="23"/>
      <c r="F912" s="23"/>
      <c r="G912" s="23"/>
      <c r="H912" s="22"/>
      <c r="I912" s="22"/>
      <c r="J912" s="22"/>
    </row>
    <row r="913" spans="1:10">
      <c r="A913" s="22"/>
      <c r="B913" s="23"/>
      <c r="C913" s="23"/>
      <c r="D913" s="23"/>
      <c r="E913" s="23"/>
      <c r="F913" s="23"/>
      <c r="G913" s="23"/>
      <c r="H913" s="22"/>
      <c r="I913" s="22"/>
      <c r="J913" s="22"/>
    </row>
    <row r="914" spans="1:10">
      <c r="A914" s="22"/>
      <c r="B914" s="23"/>
      <c r="C914" s="23"/>
      <c r="D914" s="23"/>
      <c r="E914" s="23"/>
      <c r="F914" s="23"/>
      <c r="G914" s="23"/>
      <c r="H914" s="22"/>
      <c r="I914" s="22"/>
      <c r="J914" s="22"/>
    </row>
    <row r="915" spans="1:10">
      <c r="A915" s="22"/>
      <c r="B915" s="23"/>
      <c r="C915" s="23"/>
      <c r="D915" s="23"/>
      <c r="E915" s="23"/>
      <c r="F915" s="23"/>
      <c r="G915" s="23"/>
      <c r="H915" s="22"/>
      <c r="I915" s="22"/>
      <c r="J915" s="22"/>
    </row>
    <row r="916" spans="1:10">
      <c r="A916" s="22"/>
      <c r="B916" s="23"/>
      <c r="C916" s="23"/>
      <c r="D916" s="23"/>
      <c r="E916" s="23"/>
      <c r="F916" s="23"/>
      <c r="G916" s="23"/>
      <c r="H916" s="22"/>
      <c r="I916" s="22"/>
      <c r="J916" s="22"/>
    </row>
    <row r="917" spans="1:10">
      <c r="A917" s="22"/>
      <c r="B917" s="23"/>
      <c r="C917" s="23"/>
      <c r="D917" s="23"/>
      <c r="E917" s="23"/>
      <c r="F917" s="23"/>
      <c r="G917" s="23"/>
      <c r="H917" s="22"/>
      <c r="I917" s="22"/>
      <c r="J917" s="22"/>
    </row>
    <row r="918" spans="1:10">
      <c r="A918" s="22"/>
      <c r="B918" s="23"/>
      <c r="C918" s="23"/>
      <c r="D918" s="23"/>
      <c r="E918" s="23"/>
      <c r="F918" s="23"/>
      <c r="G918" s="23"/>
      <c r="H918" s="22"/>
      <c r="I918" s="22"/>
      <c r="J918" s="22"/>
    </row>
    <row r="919" spans="1:10">
      <c r="A919" s="22"/>
      <c r="B919" s="23"/>
      <c r="C919" s="23"/>
      <c r="D919" s="23"/>
      <c r="E919" s="23"/>
      <c r="F919" s="23"/>
      <c r="G919" s="23"/>
      <c r="H919" s="22"/>
      <c r="I919" s="22"/>
      <c r="J919" s="22"/>
    </row>
    <row r="920" spans="1:10">
      <c r="A920" s="22"/>
      <c r="B920" s="23"/>
      <c r="C920" s="23"/>
      <c r="D920" s="23"/>
      <c r="E920" s="23"/>
      <c r="F920" s="23"/>
      <c r="G920" s="23"/>
      <c r="H920" s="22"/>
      <c r="I920" s="22"/>
      <c r="J920" s="22"/>
    </row>
    <row r="921" spans="1:10">
      <c r="A921" s="22"/>
      <c r="B921" s="23"/>
      <c r="C921" s="23"/>
      <c r="D921" s="23"/>
      <c r="E921" s="23"/>
      <c r="F921" s="23"/>
      <c r="G921" s="23"/>
      <c r="H921" s="22"/>
      <c r="I921" s="22"/>
      <c r="J921" s="22"/>
    </row>
    <row r="922" spans="1:10">
      <c r="A922" s="22"/>
      <c r="B922" s="23"/>
      <c r="C922" s="23"/>
      <c r="D922" s="23"/>
      <c r="E922" s="23"/>
      <c r="F922" s="23"/>
      <c r="G922" s="23"/>
      <c r="H922" s="22"/>
      <c r="I922" s="22"/>
      <c r="J922" s="22"/>
    </row>
    <row r="923" spans="1:10">
      <c r="A923" s="22"/>
      <c r="B923" s="23"/>
      <c r="C923" s="23"/>
      <c r="D923" s="23"/>
      <c r="E923" s="23"/>
      <c r="F923" s="23"/>
      <c r="G923" s="23"/>
      <c r="H923" s="22"/>
      <c r="I923" s="22"/>
      <c r="J923" s="22"/>
    </row>
    <row r="924" spans="1:10">
      <c r="A924" s="22"/>
      <c r="B924" s="23"/>
      <c r="C924" s="23"/>
      <c r="D924" s="23"/>
      <c r="E924" s="23"/>
      <c r="F924" s="23"/>
      <c r="G924" s="23"/>
      <c r="H924" s="22"/>
      <c r="I924" s="22"/>
      <c r="J924" s="22"/>
    </row>
    <row r="925" spans="1:10">
      <c r="A925" s="22"/>
      <c r="B925" s="23"/>
      <c r="C925" s="23"/>
      <c r="D925" s="23"/>
      <c r="E925" s="23"/>
      <c r="F925" s="23"/>
      <c r="G925" s="23"/>
      <c r="H925" s="22"/>
      <c r="I925" s="22"/>
      <c r="J925" s="22"/>
    </row>
    <row r="926" spans="1:10">
      <c r="A926" s="22"/>
      <c r="B926" s="23"/>
      <c r="C926" s="23"/>
      <c r="D926" s="23"/>
      <c r="E926" s="23"/>
      <c r="F926" s="23"/>
      <c r="G926" s="23"/>
      <c r="H926" s="22"/>
      <c r="I926" s="22"/>
      <c r="J926" s="22"/>
    </row>
    <row r="927" spans="1:10">
      <c r="A927" s="22"/>
      <c r="B927" s="23"/>
      <c r="C927" s="23"/>
      <c r="D927" s="23"/>
      <c r="E927" s="23"/>
      <c r="F927" s="23"/>
      <c r="G927" s="23"/>
      <c r="H927" s="22"/>
      <c r="I927" s="22"/>
      <c r="J927" s="22"/>
    </row>
    <row r="928" spans="1:10">
      <c r="A928" s="22"/>
      <c r="B928" s="23"/>
      <c r="C928" s="23"/>
      <c r="D928" s="23"/>
      <c r="E928" s="23"/>
      <c r="F928" s="23"/>
      <c r="G928" s="23"/>
      <c r="H928" s="22"/>
      <c r="I928" s="22"/>
      <c r="J928" s="22"/>
    </row>
    <row r="929" spans="1:10">
      <c r="A929" s="22"/>
      <c r="B929" s="23"/>
      <c r="C929" s="23"/>
      <c r="D929" s="23"/>
      <c r="E929" s="23"/>
      <c r="F929" s="23"/>
      <c r="G929" s="23"/>
      <c r="H929" s="22"/>
      <c r="I929" s="22"/>
      <c r="J929" s="22"/>
    </row>
    <row r="930" spans="1:10">
      <c r="A930" s="22"/>
      <c r="B930" s="23"/>
      <c r="C930" s="23"/>
      <c r="D930" s="23"/>
      <c r="E930" s="23"/>
      <c r="F930" s="23"/>
      <c r="G930" s="23"/>
      <c r="H930" s="22"/>
      <c r="I930" s="22"/>
      <c r="J930" s="22"/>
    </row>
    <row r="931" spans="1:10">
      <c r="A931" s="22"/>
      <c r="B931" s="23"/>
      <c r="C931" s="23"/>
      <c r="D931" s="23"/>
      <c r="E931" s="23"/>
      <c r="F931" s="23"/>
      <c r="G931" s="23"/>
      <c r="H931" s="22"/>
      <c r="I931" s="22"/>
      <c r="J931" s="22"/>
    </row>
    <row r="932" spans="1:10">
      <c r="A932" s="22"/>
      <c r="B932" s="23"/>
      <c r="C932" s="23"/>
      <c r="D932" s="23"/>
      <c r="E932" s="23"/>
      <c r="F932" s="23"/>
      <c r="G932" s="23"/>
      <c r="H932" s="22"/>
      <c r="I932" s="22"/>
      <c r="J932" s="22"/>
    </row>
    <row r="933" spans="1:10">
      <c r="A933" s="22"/>
      <c r="B933" s="23"/>
      <c r="C933" s="23"/>
      <c r="D933" s="23"/>
      <c r="E933" s="23"/>
      <c r="F933" s="23"/>
      <c r="G933" s="23"/>
      <c r="H933" s="22"/>
      <c r="I933" s="22"/>
      <c r="J933" s="22"/>
    </row>
    <row r="934" spans="1:10">
      <c r="A934" s="22"/>
      <c r="B934" s="23"/>
      <c r="C934" s="23"/>
      <c r="D934" s="23"/>
      <c r="E934" s="23"/>
      <c r="F934" s="23"/>
      <c r="G934" s="23"/>
      <c r="H934" s="22"/>
      <c r="I934" s="22"/>
      <c r="J934" s="22"/>
    </row>
    <row r="935" spans="1:10">
      <c r="A935" s="22"/>
      <c r="B935" s="23"/>
      <c r="C935" s="23"/>
      <c r="D935" s="23"/>
      <c r="E935" s="23"/>
      <c r="F935" s="23"/>
      <c r="G935" s="23"/>
      <c r="H935" s="22"/>
      <c r="I935" s="22"/>
      <c r="J935" s="22"/>
    </row>
    <row r="936" spans="1:10">
      <c r="A936" s="22"/>
      <c r="B936" s="23"/>
      <c r="C936" s="23"/>
      <c r="D936" s="23"/>
      <c r="E936" s="23"/>
      <c r="F936" s="23"/>
      <c r="G936" s="23"/>
      <c r="H936" s="22"/>
      <c r="I936" s="22"/>
      <c r="J936" s="22"/>
    </row>
    <row r="937" spans="1:10">
      <c r="A937" s="22"/>
      <c r="B937" s="23"/>
      <c r="C937" s="23"/>
      <c r="D937" s="23"/>
      <c r="E937" s="23"/>
      <c r="F937" s="23"/>
      <c r="G937" s="23"/>
      <c r="H937" s="22"/>
      <c r="I937" s="22"/>
      <c r="J937" s="22"/>
    </row>
    <row r="938" spans="1:10">
      <c r="A938" s="22"/>
      <c r="B938" s="23"/>
      <c r="C938" s="23"/>
      <c r="D938" s="23"/>
      <c r="E938" s="23"/>
      <c r="F938" s="23"/>
      <c r="G938" s="23"/>
      <c r="H938" s="22"/>
      <c r="I938" s="22"/>
      <c r="J938" s="22"/>
    </row>
    <row r="939" spans="1:10">
      <c r="A939" s="22"/>
      <c r="B939" s="23"/>
      <c r="C939" s="23"/>
      <c r="D939" s="23"/>
      <c r="E939" s="23"/>
      <c r="F939" s="23"/>
      <c r="G939" s="23"/>
      <c r="H939" s="22"/>
      <c r="I939" s="22"/>
      <c r="J939" s="22"/>
    </row>
    <row r="940" spans="1:10">
      <c r="A940" s="22"/>
      <c r="B940" s="23"/>
      <c r="C940" s="23"/>
      <c r="D940" s="23"/>
      <c r="E940" s="23"/>
      <c r="F940" s="23"/>
      <c r="G940" s="23"/>
      <c r="H940" s="22"/>
      <c r="I940" s="22"/>
      <c r="J940" s="22"/>
    </row>
    <row r="941" spans="1:10">
      <c r="A941" s="22"/>
      <c r="B941" s="23"/>
      <c r="C941" s="23"/>
      <c r="D941" s="23"/>
      <c r="E941" s="23"/>
      <c r="F941" s="23"/>
      <c r="G941" s="23"/>
      <c r="H941" s="22"/>
      <c r="I941" s="22"/>
      <c r="J941" s="22"/>
    </row>
    <row r="942" spans="1:10">
      <c r="A942" s="22"/>
      <c r="B942" s="23"/>
      <c r="C942" s="23"/>
      <c r="D942" s="23"/>
      <c r="E942" s="23"/>
      <c r="F942" s="23"/>
      <c r="G942" s="23"/>
      <c r="H942" s="22"/>
      <c r="I942" s="22"/>
      <c r="J942" s="22"/>
    </row>
    <row r="943" spans="1:10">
      <c r="A943" s="22"/>
      <c r="B943" s="23"/>
      <c r="C943" s="23"/>
      <c r="D943" s="23"/>
      <c r="E943" s="23"/>
      <c r="F943" s="23"/>
      <c r="G943" s="23"/>
      <c r="H943" s="22"/>
      <c r="I943" s="22"/>
      <c r="J943" s="22"/>
    </row>
    <row r="944" spans="1:10">
      <c r="A944" s="22"/>
      <c r="B944" s="23"/>
      <c r="C944" s="23"/>
      <c r="D944" s="23"/>
      <c r="E944" s="23"/>
      <c r="F944" s="23"/>
      <c r="G944" s="23"/>
      <c r="H944" s="22"/>
      <c r="I944" s="22"/>
      <c r="J944" s="22"/>
    </row>
    <row r="945" spans="1:10">
      <c r="A945" s="22"/>
      <c r="B945" s="23"/>
      <c r="C945" s="23"/>
      <c r="D945" s="23"/>
      <c r="E945" s="23"/>
      <c r="F945" s="23"/>
      <c r="G945" s="23"/>
      <c r="H945" s="22"/>
      <c r="I945" s="22"/>
      <c r="J945" s="22"/>
    </row>
    <row r="946" spans="1:10">
      <c r="A946" s="22"/>
      <c r="B946" s="23"/>
      <c r="C946" s="23"/>
      <c r="D946" s="23"/>
      <c r="E946" s="23"/>
      <c r="F946" s="23"/>
      <c r="G946" s="23"/>
      <c r="H946" s="22"/>
      <c r="I946" s="22"/>
      <c r="J946" s="22"/>
    </row>
    <row r="947" spans="1:10">
      <c r="A947" s="22"/>
      <c r="B947" s="23"/>
      <c r="C947" s="23"/>
      <c r="D947" s="23"/>
      <c r="E947" s="23"/>
      <c r="F947" s="23"/>
      <c r="G947" s="23"/>
      <c r="H947" s="22"/>
      <c r="I947" s="22"/>
      <c r="J947" s="22"/>
    </row>
    <row r="948" spans="1:10">
      <c r="A948" s="22"/>
      <c r="B948" s="23"/>
      <c r="C948" s="23"/>
      <c r="D948" s="23"/>
      <c r="E948" s="23"/>
      <c r="F948" s="23"/>
      <c r="G948" s="23"/>
      <c r="H948" s="22"/>
      <c r="I948" s="22"/>
      <c r="J948" s="22"/>
    </row>
    <row r="949" spans="1:10">
      <c r="A949" s="22"/>
      <c r="B949" s="23"/>
      <c r="C949" s="23"/>
      <c r="D949" s="23"/>
      <c r="E949" s="23"/>
      <c r="F949" s="23"/>
      <c r="G949" s="23"/>
      <c r="H949" s="22"/>
      <c r="I949" s="22"/>
      <c r="J949" s="22"/>
    </row>
    <row r="950" spans="1:10">
      <c r="A950" s="22"/>
      <c r="B950" s="23"/>
      <c r="C950" s="23"/>
      <c r="D950" s="23"/>
      <c r="E950" s="23"/>
      <c r="F950" s="23"/>
      <c r="G950" s="23"/>
      <c r="H950" s="22"/>
      <c r="I950" s="22"/>
      <c r="J950" s="22"/>
    </row>
    <row r="951" spans="1:10">
      <c r="A951" s="22"/>
      <c r="B951" s="23"/>
      <c r="C951" s="23"/>
      <c r="D951" s="23"/>
      <c r="E951" s="23"/>
      <c r="F951" s="23"/>
      <c r="G951" s="23"/>
      <c r="H951" s="22"/>
      <c r="I951" s="22"/>
      <c r="J951" s="22"/>
    </row>
    <row r="952" spans="1:10">
      <c r="A952" s="22"/>
      <c r="B952" s="23"/>
      <c r="C952" s="23"/>
      <c r="D952" s="23"/>
      <c r="E952" s="23"/>
      <c r="F952" s="23"/>
      <c r="G952" s="23"/>
      <c r="H952" s="22"/>
      <c r="I952" s="22"/>
      <c r="J952" s="22"/>
    </row>
    <row r="953" spans="1:10">
      <c r="A953" s="22"/>
      <c r="B953" s="23"/>
      <c r="C953" s="23"/>
      <c r="D953" s="23"/>
      <c r="E953" s="23"/>
      <c r="F953" s="23"/>
      <c r="G953" s="23"/>
      <c r="H953" s="22"/>
      <c r="I953" s="22"/>
      <c r="J953" s="22"/>
    </row>
    <row r="954" spans="1:10">
      <c r="A954" s="22"/>
      <c r="B954" s="23"/>
      <c r="C954" s="23"/>
      <c r="D954" s="23"/>
      <c r="E954" s="23"/>
      <c r="F954" s="23"/>
      <c r="G954" s="23"/>
      <c r="H954" s="22"/>
      <c r="I954" s="22"/>
      <c r="J954" s="22"/>
    </row>
    <row r="955" spans="1:10">
      <c r="A955" s="22"/>
      <c r="B955" s="23"/>
      <c r="C955" s="23"/>
      <c r="D955" s="23"/>
      <c r="E955" s="23"/>
      <c r="F955" s="23"/>
      <c r="G955" s="23"/>
      <c r="H955" s="22"/>
      <c r="I955" s="22"/>
      <c r="J955" s="22"/>
    </row>
    <row r="956" spans="1:10">
      <c r="A956" s="22"/>
      <c r="B956" s="23"/>
      <c r="C956" s="23"/>
      <c r="D956" s="23"/>
      <c r="E956" s="23"/>
      <c r="F956" s="23"/>
      <c r="G956" s="23"/>
      <c r="H956" s="22"/>
      <c r="I956" s="22"/>
      <c r="J956" s="22"/>
    </row>
    <row r="957" spans="1:10">
      <c r="A957" s="22"/>
      <c r="B957" s="23"/>
      <c r="C957" s="23"/>
      <c r="D957" s="23"/>
      <c r="E957" s="23"/>
      <c r="F957" s="23"/>
      <c r="G957" s="23"/>
      <c r="H957" s="22"/>
      <c r="I957" s="22"/>
      <c r="J957" s="22"/>
    </row>
    <row r="958" spans="1:10">
      <c r="A958" s="22"/>
      <c r="B958" s="23"/>
      <c r="C958" s="23"/>
      <c r="D958" s="23"/>
      <c r="E958" s="23"/>
      <c r="F958" s="23"/>
      <c r="G958" s="23"/>
      <c r="H958" s="22"/>
      <c r="I958" s="22"/>
      <c r="J958" s="22"/>
    </row>
    <row r="959" spans="1:10">
      <c r="A959" s="22"/>
      <c r="B959" s="23"/>
      <c r="C959" s="23"/>
      <c r="D959" s="23"/>
      <c r="E959" s="23"/>
      <c r="F959" s="23"/>
      <c r="G959" s="23"/>
      <c r="H959" s="22"/>
      <c r="I959" s="22"/>
      <c r="J959" s="22"/>
    </row>
    <row r="960" spans="1:10">
      <c r="A960" s="22"/>
      <c r="B960" s="23"/>
      <c r="C960" s="23"/>
      <c r="D960" s="23"/>
      <c r="E960" s="23"/>
      <c r="F960" s="23"/>
      <c r="G960" s="23"/>
      <c r="H960" s="22"/>
      <c r="I960" s="22"/>
      <c r="J960" s="22"/>
    </row>
    <row r="961" spans="1:10">
      <c r="A961" s="22"/>
      <c r="B961" s="23"/>
      <c r="C961" s="23"/>
      <c r="D961" s="23"/>
      <c r="E961" s="23"/>
      <c r="F961" s="23"/>
      <c r="G961" s="23"/>
      <c r="H961" s="22"/>
      <c r="I961" s="22"/>
      <c r="J961" s="22"/>
    </row>
    <row r="962" spans="1:10">
      <c r="A962" s="22"/>
      <c r="B962" s="23"/>
      <c r="C962" s="23"/>
      <c r="D962" s="23"/>
      <c r="E962" s="23"/>
      <c r="F962" s="23"/>
      <c r="G962" s="23"/>
      <c r="H962" s="22"/>
      <c r="I962" s="22"/>
      <c r="J962" s="22"/>
    </row>
    <row r="963" spans="1:10">
      <c r="A963" s="22"/>
      <c r="B963" s="23"/>
      <c r="C963" s="23"/>
      <c r="D963" s="23"/>
      <c r="E963" s="23"/>
      <c r="F963" s="23"/>
      <c r="G963" s="23"/>
      <c r="H963" s="22"/>
      <c r="I963" s="22"/>
      <c r="J963" s="22"/>
    </row>
    <row r="964" spans="1:10">
      <c r="A964" s="22"/>
      <c r="B964" s="23"/>
      <c r="C964" s="23"/>
      <c r="D964" s="23"/>
      <c r="E964" s="23"/>
      <c r="F964" s="23"/>
      <c r="G964" s="23"/>
      <c r="H964" s="22"/>
      <c r="I964" s="22"/>
      <c r="J964" s="22"/>
    </row>
    <row r="965" spans="1:10">
      <c r="A965" s="22"/>
      <c r="B965" s="23"/>
      <c r="C965" s="23"/>
      <c r="D965" s="23"/>
      <c r="E965" s="23"/>
      <c r="F965" s="23"/>
      <c r="G965" s="23"/>
      <c r="H965" s="22"/>
      <c r="I965" s="22"/>
      <c r="J965" s="22"/>
    </row>
    <row r="966" spans="1:10">
      <c r="A966" s="22"/>
      <c r="B966" s="23"/>
      <c r="C966" s="23"/>
      <c r="D966" s="23"/>
      <c r="E966" s="23"/>
      <c r="F966" s="23"/>
      <c r="G966" s="23"/>
      <c r="H966" s="22"/>
      <c r="I966" s="22"/>
      <c r="J966" s="22"/>
    </row>
    <row r="967" spans="1:10">
      <c r="A967" s="22"/>
      <c r="B967" s="23"/>
      <c r="C967" s="23"/>
      <c r="D967" s="23"/>
      <c r="E967" s="23"/>
      <c r="F967" s="23"/>
      <c r="G967" s="23"/>
      <c r="H967" s="22"/>
      <c r="I967" s="22"/>
      <c r="J967" s="22"/>
    </row>
    <row r="968" spans="1:10">
      <c r="A968" s="22"/>
      <c r="B968" s="23"/>
      <c r="C968" s="23"/>
      <c r="D968" s="23"/>
      <c r="E968" s="23"/>
      <c r="F968" s="23"/>
      <c r="G968" s="23"/>
      <c r="H968" s="22"/>
      <c r="I968" s="22"/>
      <c r="J968" s="22"/>
    </row>
    <row r="969" spans="1:10">
      <c r="A969" s="22"/>
      <c r="B969" s="23"/>
      <c r="C969" s="23"/>
      <c r="D969" s="23"/>
      <c r="E969" s="23"/>
      <c r="F969" s="23"/>
      <c r="G969" s="23"/>
      <c r="H969" s="22"/>
      <c r="I969" s="22"/>
      <c r="J969" s="22"/>
    </row>
    <row r="970" spans="1:10">
      <c r="A970" s="22"/>
      <c r="B970" s="23"/>
      <c r="C970" s="23"/>
      <c r="D970" s="23"/>
      <c r="E970" s="23"/>
      <c r="F970" s="23"/>
      <c r="G970" s="23"/>
      <c r="H970" s="22"/>
      <c r="I970" s="22"/>
      <c r="J970" s="22"/>
    </row>
    <row r="971" spans="1:10">
      <c r="A971" s="22"/>
      <c r="B971" s="23"/>
      <c r="C971" s="23"/>
      <c r="D971" s="23"/>
      <c r="E971" s="23"/>
      <c r="F971" s="23"/>
      <c r="G971" s="23"/>
      <c r="H971" s="22"/>
      <c r="I971" s="22"/>
      <c r="J971" s="22"/>
    </row>
    <row r="972" spans="1:10">
      <c r="A972" s="22"/>
      <c r="B972" s="23"/>
      <c r="C972" s="23"/>
      <c r="D972" s="23"/>
      <c r="E972" s="23"/>
      <c r="F972" s="23"/>
      <c r="G972" s="23"/>
      <c r="H972" s="22"/>
      <c r="I972" s="22"/>
      <c r="J972" s="22"/>
    </row>
    <row r="973" spans="1:10">
      <c r="A973" s="22"/>
      <c r="B973" s="23"/>
      <c r="C973" s="23"/>
      <c r="D973" s="23"/>
      <c r="E973" s="23"/>
      <c r="F973" s="23"/>
      <c r="G973" s="23"/>
      <c r="H973" s="22"/>
      <c r="I973" s="22"/>
      <c r="J973" s="22"/>
    </row>
    <row r="974" spans="1:10">
      <c r="A974" s="22"/>
      <c r="B974" s="23"/>
      <c r="C974" s="23"/>
      <c r="D974" s="23"/>
      <c r="E974" s="23"/>
      <c r="F974" s="23"/>
      <c r="G974" s="23"/>
      <c r="H974" s="22"/>
      <c r="I974" s="22"/>
      <c r="J974" s="22"/>
    </row>
    <row r="975" spans="1:10">
      <c r="A975" s="22"/>
      <c r="B975" s="23"/>
      <c r="C975" s="23"/>
      <c r="D975" s="23"/>
      <c r="E975" s="23"/>
      <c r="F975" s="23"/>
      <c r="G975" s="23"/>
      <c r="H975" s="22"/>
      <c r="I975" s="22"/>
      <c r="J975" s="22"/>
    </row>
    <row r="976" spans="1:10">
      <c r="A976" s="22"/>
      <c r="B976" s="23"/>
      <c r="C976" s="23"/>
      <c r="D976" s="23"/>
      <c r="E976" s="23"/>
      <c r="F976" s="23"/>
      <c r="G976" s="23"/>
      <c r="H976" s="22"/>
      <c r="I976" s="22"/>
      <c r="J976" s="22"/>
    </row>
    <row r="977" spans="1:10">
      <c r="A977" s="22"/>
      <c r="B977" s="23"/>
      <c r="C977" s="23"/>
      <c r="D977" s="23"/>
      <c r="E977" s="23"/>
      <c r="F977" s="23"/>
      <c r="G977" s="23"/>
      <c r="H977" s="22"/>
      <c r="I977" s="22"/>
      <c r="J977" s="22"/>
    </row>
    <row r="978" spans="1:10">
      <c r="A978" s="22"/>
      <c r="B978" s="23"/>
      <c r="C978" s="23"/>
      <c r="D978" s="23"/>
      <c r="E978" s="23"/>
      <c r="F978" s="23"/>
      <c r="G978" s="23"/>
      <c r="H978" s="22"/>
      <c r="I978" s="22"/>
      <c r="J978" s="22"/>
    </row>
    <row r="979" spans="1:10">
      <c r="A979" s="22"/>
      <c r="B979" s="23"/>
      <c r="C979" s="23"/>
      <c r="D979" s="23"/>
      <c r="E979" s="23"/>
      <c r="F979" s="23"/>
      <c r="G979" s="23"/>
      <c r="H979" s="22"/>
      <c r="I979" s="22"/>
      <c r="J979" s="22"/>
    </row>
    <row r="980" spans="1:10">
      <c r="A980" s="22"/>
      <c r="B980" s="23"/>
      <c r="C980" s="23"/>
      <c r="D980" s="23"/>
      <c r="E980" s="23"/>
      <c r="F980" s="23"/>
      <c r="G980" s="23"/>
      <c r="H980" s="22"/>
      <c r="I980" s="22"/>
      <c r="J980" s="22"/>
    </row>
    <row r="981" spans="1:10">
      <c r="A981" s="22"/>
      <c r="B981" s="23"/>
      <c r="C981" s="23"/>
      <c r="D981" s="23"/>
      <c r="E981" s="23"/>
      <c r="F981" s="23"/>
      <c r="G981" s="23"/>
      <c r="H981" s="22"/>
      <c r="I981" s="22"/>
      <c r="J981" s="22"/>
    </row>
    <row r="982" spans="1:10">
      <c r="A982" s="22"/>
      <c r="B982" s="23"/>
      <c r="C982" s="23"/>
      <c r="D982" s="23"/>
      <c r="E982" s="23"/>
      <c r="F982" s="23"/>
      <c r="G982" s="23"/>
      <c r="H982" s="22"/>
      <c r="I982" s="22"/>
      <c r="J982" s="22"/>
    </row>
    <row r="983" spans="1:10">
      <c r="A983" s="22"/>
      <c r="B983" s="23"/>
      <c r="C983" s="23"/>
      <c r="D983" s="23"/>
      <c r="E983" s="23"/>
      <c r="F983" s="23"/>
      <c r="G983" s="23"/>
      <c r="H983" s="22"/>
      <c r="I983" s="22"/>
      <c r="J983" s="22"/>
    </row>
    <row r="984" spans="1:10">
      <c r="A984" s="22"/>
      <c r="B984" s="23"/>
      <c r="C984" s="23"/>
      <c r="D984" s="23"/>
      <c r="E984" s="23"/>
      <c r="F984" s="23"/>
      <c r="G984" s="23"/>
      <c r="H984" s="22"/>
      <c r="I984" s="22"/>
      <c r="J984" s="22"/>
    </row>
    <row r="985" spans="1:10">
      <c r="A985" s="22"/>
      <c r="B985" s="23"/>
      <c r="C985" s="23"/>
      <c r="D985" s="23"/>
      <c r="E985" s="23"/>
      <c r="F985" s="23"/>
      <c r="G985" s="23"/>
      <c r="H985" s="22"/>
      <c r="I985" s="22"/>
      <c r="J985" s="22"/>
    </row>
    <row r="986" spans="1:10">
      <c r="A986" s="22"/>
      <c r="B986" s="23"/>
      <c r="C986" s="23"/>
      <c r="D986" s="23"/>
      <c r="E986" s="23"/>
      <c r="F986" s="23"/>
      <c r="G986" s="23"/>
      <c r="H986" s="22"/>
      <c r="I986" s="22"/>
      <c r="J986" s="22"/>
    </row>
    <row r="987" spans="1:10">
      <c r="A987" s="22"/>
      <c r="B987" s="23"/>
      <c r="C987" s="23"/>
      <c r="D987" s="23"/>
      <c r="E987" s="23"/>
      <c r="F987" s="23"/>
      <c r="G987" s="23"/>
      <c r="H987" s="22"/>
      <c r="I987" s="22"/>
      <c r="J987" s="22"/>
    </row>
    <row r="988" spans="1:10">
      <c r="A988" s="22"/>
      <c r="B988" s="23"/>
      <c r="C988" s="23"/>
      <c r="D988" s="23"/>
      <c r="E988" s="23"/>
      <c r="F988" s="23"/>
      <c r="G988" s="23"/>
      <c r="H988" s="22"/>
      <c r="I988" s="22"/>
      <c r="J988" s="22"/>
    </row>
    <row r="989" spans="1:10">
      <c r="A989" s="22"/>
      <c r="B989" s="23"/>
      <c r="C989" s="23"/>
      <c r="D989" s="23"/>
      <c r="E989" s="23"/>
      <c r="F989" s="23"/>
      <c r="G989" s="23"/>
      <c r="H989" s="22"/>
      <c r="I989" s="22"/>
      <c r="J989" s="22"/>
    </row>
    <row r="990" spans="1:10">
      <c r="A990" s="22"/>
      <c r="B990" s="23"/>
      <c r="C990" s="23"/>
      <c r="D990" s="23"/>
      <c r="E990" s="23"/>
      <c r="F990" s="23"/>
      <c r="G990" s="23"/>
      <c r="H990" s="22"/>
      <c r="I990" s="22"/>
      <c r="J990" s="22"/>
    </row>
    <row r="991" spans="1:10">
      <c r="A991" s="22"/>
      <c r="B991" s="23"/>
      <c r="C991" s="23"/>
      <c r="D991" s="23"/>
      <c r="E991" s="23"/>
      <c r="F991" s="23"/>
      <c r="G991" s="23"/>
      <c r="H991" s="22"/>
      <c r="I991" s="22"/>
      <c r="J991" s="22"/>
    </row>
    <row r="992" spans="1:10">
      <c r="A992" s="22"/>
      <c r="B992" s="23"/>
      <c r="C992" s="23"/>
      <c r="D992" s="23"/>
      <c r="E992" s="23"/>
      <c r="F992" s="23"/>
      <c r="G992" s="23"/>
      <c r="H992" s="22"/>
      <c r="I992" s="22"/>
      <c r="J992" s="22"/>
    </row>
    <row r="993" spans="1:10">
      <c r="A993" s="22"/>
      <c r="B993" s="23"/>
      <c r="C993" s="23"/>
      <c r="D993" s="23"/>
      <c r="E993" s="23"/>
      <c r="F993" s="23"/>
      <c r="G993" s="23"/>
      <c r="H993" s="22"/>
      <c r="I993" s="22"/>
      <c r="J993" s="22"/>
    </row>
    <row r="994" spans="1:10">
      <c r="A994" s="22"/>
      <c r="B994" s="23"/>
      <c r="C994" s="23"/>
      <c r="D994" s="23"/>
      <c r="E994" s="23"/>
      <c r="F994" s="23"/>
      <c r="G994" s="23"/>
      <c r="H994" s="22"/>
      <c r="I994" s="22"/>
      <c r="J994" s="22"/>
    </row>
    <row r="995" spans="1:10">
      <c r="A995" s="22"/>
      <c r="B995" s="23"/>
      <c r="C995" s="23"/>
      <c r="D995" s="23"/>
      <c r="E995" s="23"/>
      <c r="F995" s="23"/>
      <c r="G995" s="23"/>
      <c r="H995" s="22"/>
      <c r="I995" s="22"/>
      <c r="J995" s="22"/>
    </row>
    <row r="996" spans="1:10">
      <c r="A996" s="22"/>
      <c r="B996" s="23"/>
      <c r="C996" s="23"/>
      <c r="D996" s="23"/>
      <c r="E996" s="23"/>
      <c r="F996" s="23"/>
      <c r="G996" s="23"/>
      <c r="H996" s="22"/>
      <c r="I996" s="22"/>
      <c r="J996" s="22"/>
    </row>
    <row r="997" spans="1:10">
      <c r="A997" s="22"/>
      <c r="B997" s="23"/>
      <c r="C997" s="23"/>
      <c r="D997" s="23"/>
      <c r="E997" s="23"/>
      <c r="F997" s="23"/>
      <c r="G997" s="23"/>
      <c r="H997" s="22"/>
      <c r="I997" s="22"/>
      <c r="J997" s="22"/>
    </row>
    <row r="998" spans="1:10">
      <c r="A998" s="22"/>
      <c r="B998" s="23"/>
      <c r="C998" s="23"/>
      <c r="D998" s="23"/>
      <c r="E998" s="23"/>
      <c r="F998" s="23"/>
      <c r="G998" s="23"/>
      <c r="H998" s="22"/>
      <c r="I998" s="22"/>
      <c r="J998" s="22"/>
    </row>
    <row r="999" spans="1:10">
      <c r="A999" s="22"/>
      <c r="B999" s="23"/>
      <c r="C999" s="23"/>
      <c r="D999" s="23"/>
      <c r="E999" s="23"/>
      <c r="F999" s="23"/>
      <c r="G999" s="23"/>
      <c r="H999" s="22"/>
      <c r="I999" s="22"/>
      <c r="J999" s="22"/>
    </row>
    <row r="1000" spans="1:10">
      <c r="A1000" s="22"/>
      <c r="B1000" s="23"/>
      <c r="C1000" s="23"/>
      <c r="D1000" s="23"/>
      <c r="E1000" s="23"/>
      <c r="F1000" s="23"/>
      <c r="G1000" s="23"/>
      <c r="H1000" s="22"/>
      <c r="I1000" s="22"/>
      <c r="J1000" s="22"/>
    </row>
    <row r="1001" spans="1:10">
      <c r="A1001" s="22"/>
      <c r="B1001" s="23"/>
      <c r="C1001" s="23"/>
      <c r="D1001" s="23"/>
      <c r="E1001" s="23"/>
      <c r="F1001" s="23"/>
      <c r="G1001" s="23"/>
      <c r="H1001" s="22"/>
      <c r="I1001" s="22"/>
      <c r="J1001" s="22"/>
    </row>
    <row r="1002" spans="1:10">
      <c r="A1002" s="22"/>
      <c r="B1002" s="23"/>
      <c r="C1002" s="23"/>
      <c r="D1002" s="23"/>
      <c r="E1002" s="23"/>
      <c r="F1002" s="23"/>
      <c r="G1002" s="23"/>
      <c r="H1002" s="22"/>
      <c r="I1002" s="22"/>
      <c r="J1002" s="22"/>
    </row>
    <row r="1003" spans="1:10">
      <c r="A1003" s="22"/>
      <c r="B1003" s="23"/>
      <c r="C1003" s="23"/>
      <c r="D1003" s="23"/>
      <c r="E1003" s="23"/>
      <c r="F1003" s="23"/>
      <c r="G1003" s="23"/>
      <c r="H1003" s="22"/>
      <c r="I1003" s="22"/>
      <c r="J1003" s="22"/>
    </row>
    <row r="1004" spans="1:10">
      <c r="A1004" s="22"/>
      <c r="B1004" s="23"/>
      <c r="C1004" s="23"/>
      <c r="D1004" s="23"/>
      <c r="E1004" s="23"/>
      <c r="F1004" s="23"/>
      <c r="G1004" s="23"/>
      <c r="H1004" s="22"/>
      <c r="I1004" s="22"/>
      <c r="J1004" s="22"/>
    </row>
    <row r="1005" spans="1:10">
      <c r="A1005" s="22"/>
      <c r="B1005" s="23"/>
      <c r="C1005" s="23"/>
      <c r="D1005" s="23"/>
      <c r="E1005" s="23"/>
      <c r="F1005" s="23"/>
      <c r="G1005" s="23"/>
      <c r="H1005" s="22"/>
      <c r="I1005" s="22"/>
      <c r="J1005" s="22"/>
    </row>
    <row r="1006" spans="1:10">
      <c r="A1006" s="22"/>
      <c r="B1006" s="23"/>
      <c r="C1006" s="23"/>
      <c r="D1006" s="23"/>
      <c r="E1006" s="23"/>
      <c r="F1006" s="23"/>
      <c r="G1006" s="23"/>
      <c r="H1006" s="22"/>
      <c r="I1006" s="22"/>
      <c r="J1006" s="22"/>
    </row>
    <row r="1007" spans="1:10">
      <c r="A1007" s="22"/>
      <c r="B1007" s="23"/>
      <c r="C1007" s="23"/>
      <c r="D1007" s="23"/>
      <c r="E1007" s="23"/>
      <c r="F1007" s="23"/>
      <c r="G1007" s="23"/>
      <c r="H1007" s="22"/>
      <c r="I1007" s="22"/>
      <c r="J1007" s="22"/>
    </row>
    <row r="1008" spans="1:10">
      <c r="A1008" s="22"/>
      <c r="B1008" s="23"/>
      <c r="C1008" s="23"/>
      <c r="D1008" s="23"/>
      <c r="E1008" s="23"/>
      <c r="F1008" s="23"/>
      <c r="G1008" s="23"/>
      <c r="H1008" s="22"/>
      <c r="I1008" s="22"/>
      <c r="J1008" s="22"/>
    </row>
    <row r="1009" spans="1:10">
      <c r="A1009" s="22"/>
      <c r="B1009" s="23"/>
      <c r="C1009" s="23"/>
      <c r="D1009" s="23"/>
      <c r="E1009" s="23"/>
      <c r="F1009" s="23"/>
      <c r="G1009" s="23"/>
      <c r="H1009" s="22"/>
      <c r="I1009" s="22"/>
      <c r="J1009" s="22"/>
    </row>
    <row r="1010" spans="1:10">
      <c r="A1010" s="22"/>
      <c r="B1010" s="23"/>
      <c r="C1010" s="23"/>
      <c r="D1010" s="23"/>
      <c r="E1010" s="23"/>
      <c r="F1010" s="23"/>
      <c r="G1010" s="23"/>
      <c r="H1010" s="22"/>
      <c r="I1010" s="22"/>
      <c r="J1010" s="22"/>
    </row>
    <row r="1011" spans="1:10">
      <c r="A1011" s="22"/>
      <c r="B1011" s="23"/>
      <c r="C1011" s="23"/>
      <c r="D1011" s="23"/>
      <c r="E1011" s="23"/>
      <c r="F1011" s="23"/>
      <c r="G1011" s="23"/>
      <c r="H1011" s="22"/>
      <c r="I1011" s="22"/>
      <c r="J1011" s="22"/>
    </row>
    <row r="1012" spans="1:10">
      <c r="A1012" s="22"/>
      <c r="B1012" s="23"/>
      <c r="C1012" s="23"/>
      <c r="D1012" s="23"/>
      <c r="E1012" s="23"/>
      <c r="F1012" s="23"/>
      <c r="G1012" s="23"/>
      <c r="H1012" s="22"/>
      <c r="I1012" s="22"/>
      <c r="J1012" s="22"/>
    </row>
    <row r="1013" spans="1:10">
      <c r="A1013" s="22"/>
      <c r="B1013" s="23"/>
      <c r="C1013" s="23"/>
      <c r="D1013" s="23"/>
      <c r="E1013" s="23"/>
      <c r="F1013" s="23"/>
      <c r="G1013" s="23"/>
      <c r="H1013" s="22"/>
      <c r="I1013" s="22"/>
      <c r="J1013" s="22"/>
    </row>
    <row r="1014" spans="1:10">
      <c r="A1014" s="22"/>
      <c r="B1014" s="23"/>
      <c r="C1014" s="23"/>
      <c r="D1014" s="23"/>
      <c r="E1014" s="23"/>
      <c r="F1014" s="23"/>
      <c r="G1014" s="23"/>
      <c r="H1014" s="22"/>
      <c r="I1014" s="22"/>
      <c r="J1014" s="22"/>
    </row>
    <row r="1015" spans="1:10">
      <c r="A1015" s="22"/>
      <c r="B1015" s="23"/>
      <c r="C1015" s="23"/>
      <c r="D1015" s="23"/>
      <c r="E1015" s="23"/>
      <c r="F1015" s="23"/>
      <c r="G1015" s="23"/>
      <c r="H1015" s="22"/>
      <c r="I1015" s="22"/>
      <c r="J1015" s="22"/>
    </row>
    <row r="1016" spans="1:10">
      <c r="A1016" s="22"/>
      <c r="B1016" s="23"/>
      <c r="C1016" s="23"/>
      <c r="D1016" s="23"/>
      <c r="E1016" s="23"/>
      <c r="F1016" s="23"/>
      <c r="G1016" s="23"/>
      <c r="H1016" s="22"/>
      <c r="I1016" s="22"/>
      <c r="J1016" s="22"/>
    </row>
    <row r="1017" spans="1:10">
      <c r="A1017" s="22"/>
      <c r="B1017" s="23"/>
      <c r="C1017" s="23"/>
      <c r="D1017" s="23"/>
      <c r="E1017" s="23"/>
      <c r="F1017" s="23"/>
      <c r="G1017" s="23"/>
      <c r="H1017" s="22"/>
      <c r="I1017" s="22"/>
      <c r="J1017" s="22"/>
    </row>
    <row r="1018" spans="1:10">
      <c r="A1018" s="22"/>
      <c r="B1018" s="23"/>
      <c r="C1018" s="23"/>
      <c r="D1018" s="23"/>
      <c r="E1018" s="23"/>
      <c r="F1018" s="23"/>
      <c r="G1018" s="23"/>
      <c r="H1018" s="22"/>
      <c r="I1018" s="22"/>
      <c r="J1018" s="22"/>
    </row>
    <row r="1019" spans="1:10">
      <c r="A1019" s="22"/>
      <c r="B1019" s="23"/>
      <c r="C1019" s="23"/>
      <c r="D1019" s="23"/>
      <c r="E1019" s="23"/>
      <c r="F1019" s="23"/>
      <c r="G1019" s="23"/>
      <c r="H1019" s="22"/>
      <c r="I1019" s="22"/>
      <c r="J1019" s="22"/>
    </row>
    <row r="1020" spans="1:10">
      <c r="A1020" s="22"/>
      <c r="B1020" s="23"/>
      <c r="C1020" s="23"/>
      <c r="D1020" s="23"/>
      <c r="E1020" s="23"/>
      <c r="F1020" s="23"/>
      <c r="G1020" s="23"/>
      <c r="H1020" s="22"/>
      <c r="I1020" s="22"/>
      <c r="J1020" s="22"/>
    </row>
    <row r="1021" spans="1:10">
      <c r="A1021" s="22"/>
      <c r="B1021" s="23"/>
      <c r="C1021" s="23"/>
      <c r="D1021" s="23"/>
      <c r="E1021" s="23"/>
      <c r="F1021" s="23"/>
      <c r="G1021" s="23"/>
      <c r="H1021" s="22"/>
      <c r="I1021" s="22"/>
      <c r="J1021" s="22"/>
    </row>
    <row r="1022" spans="1:10">
      <c r="A1022" s="22"/>
      <c r="B1022" s="23"/>
      <c r="C1022" s="23"/>
      <c r="D1022" s="23"/>
      <c r="E1022" s="23"/>
      <c r="F1022" s="23"/>
      <c r="G1022" s="23"/>
      <c r="H1022" s="22"/>
      <c r="I1022" s="22"/>
      <c r="J1022" s="22"/>
    </row>
    <row r="1023" spans="1:10">
      <c r="A1023" s="22"/>
      <c r="B1023" s="23"/>
      <c r="C1023" s="23"/>
      <c r="D1023" s="23"/>
      <c r="E1023" s="23"/>
      <c r="F1023" s="23"/>
      <c r="G1023" s="23"/>
      <c r="H1023" s="22"/>
      <c r="I1023" s="22"/>
      <c r="J1023" s="22"/>
    </row>
    <row r="1024" spans="1:10">
      <c r="A1024" s="22"/>
      <c r="B1024" s="23"/>
      <c r="C1024" s="23"/>
      <c r="D1024" s="23"/>
      <c r="E1024" s="23"/>
      <c r="F1024" s="23"/>
      <c r="G1024" s="23"/>
      <c r="H1024" s="22"/>
      <c r="I1024" s="22"/>
      <c r="J1024" s="22"/>
    </row>
    <row r="1025" spans="1:10">
      <c r="A1025" s="22"/>
      <c r="B1025" s="23"/>
      <c r="C1025" s="23"/>
      <c r="D1025" s="23"/>
      <c r="E1025" s="23"/>
      <c r="F1025" s="23"/>
      <c r="G1025" s="23"/>
      <c r="H1025" s="22"/>
      <c r="I1025" s="22"/>
      <c r="J1025" s="22"/>
    </row>
    <row r="1026" spans="1:10">
      <c r="A1026" s="22"/>
      <c r="B1026" s="23"/>
      <c r="C1026" s="23"/>
      <c r="D1026" s="23"/>
      <c r="E1026" s="23"/>
      <c r="F1026" s="23"/>
      <c r="G1026" s="23"/>
      <c r="H1026" s="22"/>
      <c r="I1026" s="22"/>
      <c r="J1026" s="22"/>
    </row>
    <row r="1027" spans="1:10">
      <c r="A1027" s="22"/>
      <c r="B1027" s="23"/>
      <c r="C1027" s="23"/>
      <c r="D1027" s="23"/>
      <c r="E1027" s="23"/>
      <c r="F1027" s="23"/>
      <c r="G1027" s="23"/>
      <c r="H1027" s="22"/>
      <c r="I1027" s="22"/>
      <c r="J1027" s="22"/>
    </row>
    <row r="1028" spans="1:10">
      <c r="A1028" s="22"/>
      <c r="B1028" s="23"/>
      <c r="C1028" s="23"/>
      <c r="D1028" s="23"/>
      <c r="E1028" s="23"/>
      <c r="F1028" s="23"/>
      <c r="G1028" s="23"/>
      <c r="H1028" s="22"/>
      <c r="I1028" s="22"/>
      <c r="J1028" s="22"/>
    </row>
    <row r="1029" spans="1:10">
      <c r="A1029" s="22"/>
      <c r="B1029" s="23"/>
      <c r="C1029" s="23"/>
      <c r="D1029" s="23"/>
      <c r="E1029" s="23"/>
      <c r="F1029" s="23"/>
      <c r="G1029" s="23"/>
      <c r="H1029" s="22"/>
      <c r="I1029" s="22"/>
      <c r="J1029" s="22"/>
    </row>
    <row r="1030" spans="1:10">
      <c r="A1030" s="22"/>
      <c r="B1030" s="23"/>
      <c r="C1030" s="23"/>
      <c r="D1030" s="23"/>
      <c r="E1030" s="23"/>
      <c r="F1030" s="23"/>
      <c r="G1030" s="23"/>
      <c r="H1030" s="22"/>
      <c r="I1030" s="22"/>
      <c r="J1030" s="22"/>
    </row>
    <row r="1031" spans="1:10">
      <c r="A1031" s="22"/>
      <c r="B1031" s="23"/>
      <c r="C1031" s="23"/>
      <c r="D1031" s="23"/>
      <c r="E1031" s="23"/>
      <c r="F1031" s="23"/>
      <c r="G1031" s="23"/>
      <c r="H1031" s="22"/>
      <c r="I1031" s="22"/>
      <c r="J1031" s="22"/>
    </row>
    <row r="1032" spans="1:10">
      <c r="A1032" s="22"/>
      <c r="B1032" s="23"/>
      <c r="C1032" s="23"/>
      <c r="D1032" s="23"/>
      <c r="E1032" s="23"/>
      <c r="F1032" s="23"/>
      <c r="G1032" s="23"/>
      <c r="H1032" s="22"/>
      <c r="I1032" s="22"/>
      <c r="J1032" s="22"/>
    </row>
    <row r="1033" spans="1:10">
      <c r="A1033" s="22"/>
      <c r="B1033" s="23"/>
      <c r="C1033" s="23"/>
      <c r="D1033" s="23"/>
      <c r="E1033" s="23"/>
      <c r="F1033" s="23"/>
      <c r="G1033" s="23"/>
      <c r="H1033" s="22"/>
      <c r="I1033" s="22"/>
      <c r="J1033" s="22"/>
    </row>
    <row r="1034" spans="1:10">
      <c r="A1034" s="22"/>
      <c r="B1034" s="23"/>
      <c r="C1034" s="23"/>
      <c r="D1034" s="23"/>
      <c r="E1034" s="23"/>
      <c r="F1034" s="23"/>
      <c r="G1034" s="23"/>
      <c r="H1034" s="22"/>
      <c r="I1034" s="22"/>
      <c r="J1034" s="22"/>
    </row>
    <row r="1035" spans="1:10">
      <c r="A1035" s="22"/>
      <c r="B1035" s="23"/>
      <c r="C1035" s="23"/>
      <c r="D1035" s="23"/>
      <c r="E1035" s="23"/>
      <c r="F1035" s="23"/>
      <c r="G1035" s="23"/>
      <c r="H1035" s="22"/>
      <c r="I1035" s="22"/>
      <c r="J1035" s="22"/>
    </row>
    <row r="1036" spans="1:10">
      <c r="A1036" s="22"/>
      <c r="B1036" s="23"/>
      <c r="C1036" s="23"/>
      <c r="D1036" s="23"/>
      <c r="E1036" s="23"/>
      <c r="F1036" s="23"/>
      <c r="G1036" s="23"/>
      <c r="H1036" s="22"/>
      <c r="I1036" s="22"/>
      <c r="J1036" s="22"/>
    </row>
    <row r="1037" spans="1:10">
      <c r="A1037" s="22"/>
      <c r="B1037" s="23"/>
      <c r="C1037" s="23"/>
      <c r="D1037" s="23"/>
      <c r="E1037" s="23"/>
      <c r="F1037" s="23"/>
      <c r="G1037" s="23"/>
      <c r="H1037" s="22"/>
      <c r="I1037" s="22"/>
      <c r="J1037" s="22"/>
    </row>
    <row r="1038" spans="1:10">
      <c r="A1038" s="22"/>
      <c r="B1038" s="23"/>
      <c r="C1038" s="23"/>
      <c r="D1038" s="23"/>
      <c r="E1038" s="23"/>
      <c r="F1038" s="23"/>
      <c r="G1038" s="23"/>
      <c r="H1038" s="22"/>
      <c r="I1038" s="22"/>
      <c r="J1038" s="22"/>
    </row>
    <row r="1039" spans="1:10">
      <c r="A1039" s="22"/>
      <c r="B1039" s="23"/>
      <c r="C1039" s="23"/>
      <c r="D1039" s="23"/>
      <c r="E1039" s="23"/>
      <c r="F1039" s="23"/>
      <c r="G1039" s="23"/>
      <c r="H1039" s="22"/>
      <c r="I1039" s="22"/>
      <c r="J1039" s="22"/>
    </row>
    <row r="1040" spans="1:10">
      <c r="A1040" s="22"/>
      <c r="B1040" s="23"/>
      <c r="C1040" s="23"/>
      <c r="D1040" s="23"/>
      <c r="E1040" s="23"/>
      <c r="F1040" s="23"/>
      <c r="G1040" s="23"/>
      <c r="H1040" s="22"/>
      <c r="I1040" s="22"/>
      <c r="J1040" s="22"/>
    </row>
    <row r="1041" spans="1:10">
      <c r="A1041" s="22"/>
      <c r="B1041" s="23"/>
      <c r="C1041" s="23"/>
      <c r="D1041" s="23"/>
      <c r="E1041" s="23"/>
      <c r="F1041" s="23"/>
      <c r="G1041" s="23"/>
      <c r="H1041" s="22"/>
      <c r="I1041" s="22"/>
      <c r="J1041" s="22"/>
    </row>
    <row r="1042" spans="1:10">
      <c r="A1042" s="22"/>
      <c r="B1042" s="23"/>
      <c r="C1042" s="23"/>
      <c r="D1042" s="23"/>
      <c r="E1042" s="23"/>
      <c r="F1042" s="23"/>
      <c r="G1042" s="23"/>
      <c r="H1042" s="22"/>
      <c r="I1042" s="22"/>
      <c r="J1042" s="22"/>
    </row>
    <row r="1043" spans="1:10">
      <c r="A1043" s="22"/>
      <c r="B1043" s="23"/>
      <c r="C1043" s="23"/>
      <c r="D1043" s="23"/>
      <c r="E1043" s="23"/>
      <c r="F1043" s="23"/>
      <c r="G1043" s="23"/>
      <c r="H1043" s="22"/>
      <c r="I1043" s="22"/>
      <c r="J1043" s="22"/>
    </row>
    <row r="1044" spans="1:10">
      <c r="A1044" s="22"/>
      <c r="B1044" s="23"/>
      <c r="C1044" s="23"/>
      <c r="D1044" s="23"/>
      <c r="E1044" s="23"/>
      <c r="F1044" s="23"/>
      <c r="G1044" s="23"/>
      <c r="H1044" s="22"/>
      <c r="I1044" s="22"/>
      <c r="J1044" s="22"/>
    </row>
    <row r="1045" spans="1:10">
      <c r="A1045" s="22"/>
      <c r="B1045" s="23"/>
      <c r="C1045" s="23"/>
      <c r="D1045" s="23"/>
      <c r="E1045" s="23"/>
      <c r="F1045" s="23"/>
      <c r="G1045" s="23"/>
      <c r="H1045" s="22"/>
      <c r="I1045" s="22"/>
      <c r="J1045" s="22"/>
    </row>
    <row r="1046" spans="1:10">
      <c r="A1046" s="22"/>
      <c r="B1046" s="23"/>
      <c r="C1046" s="23"/>
      <c r="D1046" s="23"/>
      <c r="E1046" s="23"/>
      <c r="F1046" s="23"/>
      <c r="G1046" s="23"/>
      <c r="H1046" s="22"/>
      <c r="I1046" s="22"/>
      <c r="J1046" s="22"/>
    </row>
    <row r="1047" spans="1:10">
      <c r="A1047" s="22"/>
      <c r="B1047" s="23"/>
      <c r="C1047" s="23"/>
      <c r="D1047" s="23"/>
      <c r="E1047" s="23"/>
      <c r="F1047" s="23"/>
      <c r="G1047" s="23"/>
      <c r="H1047" s="22"/>
      <c r="I1047" s="22"/>
      <c r="J1047" s="22"/>
    </row>
    <row r="1048" spans="1:10">
      <c r="A1048" s="22"/>
      <c r="B1048" s="23"/>
      <c r="C1048" s="23"/>
      <c r="D1048" s="23"/>
      <c r="E1048" s="23"/>
      <c r="F1048" s="23"/>
      <c r="G1048" s="23"/>
      <c r="H1048" s="22"/>
      <c r="I1048" s="22"/>
      <c r="J1048" s="22"/>
    </row>
    <row r="1049" spans="1:10">
      <c r="A1049" s="22"/>
      <c r="B1049" s="23"/>
      <c r="C1049" s="23"/>
      <c r="D1049" s="23"/>
      <c r="E1049" s="23"/>
      <c r="F1049" s="23"/>
      <c r="G1049" s="23"/>
      <c r="H1049" s="22"/>
      <c r="I1049" s="22"/>
      <c r="J1049" s="22"/>
    </row>
    <row r="1050" spans="1:10">
      <c r="A1050" s="22"/>
      <c r="B1050" s="23"/>
      <c r="C1050" s="23"/>
      <c r="D1050" s="23"/>
      <c r="E1050" s="23"/>
      <c r="F1050" s="23"/>
      <c r="G1050" s="23"/>
      <c r="H1050" s="22"/>
      <c r="I1050" s="22"/>
      <c r="J1050" s="22"/>
    </row>
    <row r="1051" spans="1:10">
      <c r="A1051" s="22"/>
      <c r="B1051" s="23"/>
      <c r="C1051" s="23"/>
      <c r="D1051" s="23"/>
      <c r="E1051" s="23"/>
      <c r="F1051" s="23"/>
      <c r="G1051" s="23"/>
      <c r="H1051" s="22"/>
      <c r="I1051" s="22"/>
      <c r="J1051" s="22"/>
    </row>
    <row r="1052" spans="1:10">
      <c r="A1052" s="22"/>
      <c r="B1052" s="23"/>
      <c r="C1052" s="23"/>
      <c r="D1052" s="23"/>
      <c r="E1052" s="23"/>
      <c r="F1052" s="23"/>
      <c r="G1052" s="23"/>
      <c r="H1052" s="22"/>
      <c r="I1052" s="22"/>
      <c r="J1052" s="22"/>
    </row>
    <row r="1053" spans="1:10">
      <c r="A1053" s="22"/>
      <c r="B1053" s="23"/>
      <c r="C1053" s="23"/>
      <c r="D1053" s="23"/>
      <c r="E1053" s="23"/>
      <c r="F1053" s="23"/>
      <c r="G1053" s="23"/>
      <c r="H1053" s="22"/>
      <c r="I1053" s="22"/>
      <c r="J1053" s="22"/>
    </row>
    <row r="1054" spans="1:10">
      <c r="A1054" s="22"/>
      <c r="B1054" s="23"/>
      <c r="C1054" s="23"/>
      <c r="D1054" s="23"/>
      <c r="E1054" s="23"/>
      <c r="F1054" s="23"/>
      <c r="G1054" s="23"/>
      <c r="H1054" s="22"/>
      <c r="I1054" s="22"/>
      <c r="J1054" s="22"/>
    </row>
    <row r="1055" spans="1:10">
      <c r="A1055" s="22"/>
      <c r="B1055" s="23"/>
      <c r="C1055" s="23"/>
      <c r="D1055" s="23"/>
      <c r="E1055" s="23"/>
      <c r="F1055" s="23"/>
      <c r="G1055" s="23"/>
      <c r="H1055" s="22"/>
      <c r="I1055" s="22"/>
      <c r="J1055" s="22"/>
    </row>
    <row r="1056" spans="1:10">
      <c r="A1056" s="22"/>
      <c r="B1056" s="23"/>
      <c r="C1056" s="23"/>
      <c r="D1056" s="23"/>
      <c r="E1056" s="23"/>
      <c r="F1056" s="23"/>
      <c r="G1056" s="23"/>
      <c r="H1056" s="22"/>
      <c r="I1056" s="22"/>
      <c r="J1056" s="22"/>
    </row>
    <row r="1057" spans="1:10">
      <c r="A1057" s="22"/>
      <c r="B1057" s="23"/>
      <c r="C1057" s="23"/>
      <c r="D1057" s="23"/>
      <c r="E1057" s="23"/>
      <c r="F1057" s="23"/>
      <c r="G1057" s="23"/>
      <c r="H1057" s="22"/>
      <c r="I1057" s="22"/>
      <c r="J1057" s="22"/>
    </row>
    <row r="1058" spans="1:10">
      <c r="A1058" s="22"/>
      <c r="B1058" s="23"/>
      <c r="C1058" s="23"/>
      <c r="D1058" s="23"/>
      <c r="E1058" s="23"/>
      <c r="F1058" s="23"/>
      <c r="G1058" s="23"/>
      <c r="H1058" s="22"/>
      <c r="I1058" s="22"/>
      <c r="J1058" s="22"/>
    </row>
    <row r="1059" spans="1:10">
      <c r="A1059" s="22"/>
      <c r="B1059" s="23"/>
      <c r="C1059" s="23"/>
      <c r="D1059" s="23"/>
      <c r="E1059" s="23"/>
      <c r="F1059" s="23"/>
      <c r="G1059" s="23"/>
      <c r="H1059" s="22"/>
      <c r="I1059" s="22"/>
      <c r="J1059" s="22"/>
    </row>
    <row r="1060" spans="1:10">
      <c r="A1060" s="22"/>
      <c r="B1060" s="23"/>
      <c r="C1060" s="23"/>
      <c r="D1060" s="23"/>
      <c r="E1060" s="23"/>
      <c r="F1060" s="23"/>
      <c r="G1060" s="23"/>
      <c r="H1060" s="22"/>
      <c r="I1060" s="22"/>
      <c r="J1060" s="22"/>
    </row>
    <row r="1061" spans="1:10">
      <c r="A1061" s="22"/>
      <c r="B1061" s="23"/>
      <c r="C1061" s="23"/>
      <c r="D1061" s="23"/>
      <c r="E1061" s="23"/>
      <c r="F1061" s="23"/>
      <c r="G1061" s="23"/>
      <c r="H1061" s="22"/>
      <c r="I1061" s="22"/>
      <c r="J1061" s="22"/>
    </row>
    <row r="1062" spans="1:10">
      <c r="A1062" s="22"/>
      <c r="B1062" s="23"/>
      <c r="C1062" s="23"/>
      <c r="D1062" s="23"/>
      <c r="E1062" s="23"/>
      <c r="F1062" s="23"/>
      <c r="G1062" s="23"/>
      <c r="H1062" s="22"/>
      <c r="I1062" s="22"/>
      <c r="J1062" s="22"/>
    </row>
    <row r="1063" spans="1:10">
      <c r="A1063" s="22"/>
      <c r="B1063" s="23"/>
      <c r="C1063" s="23"/>
      <c r="D1063" s="23"/>
      <c r="E1063" s="23"/>
      <c r="F1063" s="23"/>
      <c r="G1063" s="23"/>
      <c r="H1063" s="22"/>
      <c r="I1063" s="22"/>
      <c r="J1063" s="22"/>
    </row>
    <row r="1064" spans="1:10">
      <c r="A1064" s="22"/>
      <c r="B1064" s="23"/>
      <c r="C1064" s="23"/>
      <c r="D1064" s="23"/>
      <c r="E1064" s="23"/>
      <c r="F1064" s="23"/>
      <c r="G1064" s="23"/>
      <c r="H1064" s="22"/>
      <c r="I1064" s="22"/>
      <c r="J1064" s="22"/>
    </row>
    <row r="1065" spans="1:10">
      <c r="A1065" s="22"/>
      <c r="B1065" s="23"/>
      <c r="C1065" s="23"/>
      <c r="D1065" s="23"/>
      <c r="E1065" s="23"/>
      <c r="F1065" s="23"/>
      <c r="G1065" s="23"/>
      <c r="H1065" s="22"/>
      <c r="I1065" s="22"/>
      <c r="J1065" s="22"/>
    </row>
    <row r="1066" spans="1:10">
      <c r="A1066" s="22"/>
      <c r="B1066" s="23"/>
      <c r="C1066" s="23"/>
      <c r="D1066" s="23"/>
      <c r="E1066" s="23"/>
      <c r="F1066" s="23"/>
      <c r="G1066" s="23"/>
      <c r="H1066" s="22"/>
      <c r="I1066" s="22"/>
      <c r="J1066" s="22"/>
    </row>
    <row r="1067" spans="1:10">
      <c r="A1067" s="22"/>
      <c r="B1067" s="23"/>
      <c r="C1067" s="23"/>
      <c r="D1067" s="23"/>
      <c r="E1067" s="23"/>
      <c r="F1067" s="23"/>
      <c r="G1067" s="23"/>
      <c r="H1067" s="22"/>
      <c r="I1067" s="22"/>
      <c r="J1067" s="22"/>
    </row>
    <row r="1068" spans="1:10">
      <c r="A1068" s="22"/>
      <c r="B1068" s="23"/>
      <c r="C1068" s="23"/>
      <c r="D1068" s="23"/>
      <c r="E1068" s="23"/>
      <c r="F1068" s="23"/>
      <c r="G1068" s="23"/>
      <c r="H1068" s="22"/>
      <c r="I1068" s="22"/>
      <c r="J1068" s="22"/>
    </row>
    <row r="1069" spans="1:10">
      <c r="A1069" s="22"/>
      <c r="B1069" s="23"/>
      <c r="C1069" s="23"/>
      <c r="D1069" s="23"/>
      <c r="E1069" s="23"/>
      <c r="F1069" s="23"/>
      <c r="G1069" s="23"/>
      <c r="H1069" s="22"/>
      <c r="I1069" s="22"/>
      <c r="J1069" s="22"/>
    </row>
    <row r="1070" spans="1:10">
      <c r="A1070" s="22"/>
      <c r="B1070" s="23"/>
      <c r="C1070" s="23"/>
      <c r="D1070" s="23"/>
      <c r="E1070" s="23"/>
      <c r="F1070" s="23"/>
      <c r="G1070" s="23"/>
      <c r="H1070" s="22"/>
      <c r="I1070" s="22"/>
      <c r="J1070" s="22"/>
    </row>
    <row r="1071" spans="1:10">
      <c r="A1071" s="22"/>
      <c r="B1071" s="23"/>
      <c r="C1071" s="23"/>
      <c r="D1071" s="23"/>
      <c r="E1071" s="23"/>
      <c r="F1071" s="23"/>
      <c r="G1071" s="23"/>
      <c r="H1071" s="22"/>
      <c r="I1071" s="22"/>
      <c r="J1071" s="22"/>
    </row>
    <row r="1072" spans="1:10">
      <c r="A1072" s="22"/>
      <c r="B1072" s="23"/>
      <c r="C1072" s="23"/>
      <c r="D1072" s="23"/>
      <c r="E1072" s="23"/>
      <c r="F1072" s="23"/>
      <c r="G1072" s="23"/>
      <c r="H1072" s="22"/>
      <c r="I1072" s="22"/>
      <c r="J1072" s="22"/>
    </row>
    <row r="1073" spans="1:10">
      <c r="A1073" s="22"/>
      <c r="B1073" s="23"/>
      <c r="C1073" s="23"/>
      <c r="D1073" s="23"/>
      <c r="E1073" s="23"/>
      <c r="F1073" s="23"/>
      <c r="G1073" s="23"/>
      <c r="H1073" s="22"/>
      <c r="I1073" s="22"/>
      <c r="J1073" s="22"/>
    </row>
    <row r="1074" spans="1:10">
      <c r="A1074" s="22"/>
      <c r="B1074" s="23"/>
      <c r="C1074" s="23"/>
      <c r="D1074" s="23"/>
      <c r="E1074" s="23"/>
      <c r="F1074" s="23"/>
      <c r="G1074" s="23"/>
      <c r="H1074" s="22"/>
      <c r="I1074" s="22"/>
      <c r="J1074" s="22"/>
    </row>
    <row r="1075" spans="1:10">
      <c r="A1075" s="22"/>
      <c r="B1075" s="23"/>
      <c r="C1075" s="23"/>
      <c r="D1075" s="23"/>
      <c r="E1075" s="23"/>
      <c r="F1075" s="23"/>
      <c r="G1075" s="23"/>
      <c r="H1075" s="22"/>
      <c r="I1075" s="22"/>
      <c r="J1075" s="22"/>
    </row>
    <row r="1076" spans="1:10">
      <c r="A1076" s="22"/>
      <c r="B1076" s="23"/>
      <c r="C1076" s="23"/>
      <c r="D1076" s="23"/>
      <c r="E1076" s="23"/>
      <c r="F1076" s="23"/>
      <c r="G1076" s="23"/>
      <c r="H1076" s="22"/>
      <c r="I1076" s="22"/>
      <c r="J1076" s="22"/>
    </row>
    <row r="1077" spans="1:10">
      <c r="A1077" s="22"/>
      <c r="B1077" s="23"/>
      <c r="C1077" s="23"/>
      <c r="D1077" s="23"/>
      <c r="E1077" s="23"/>
      <c r="F1077" s="23"/>
      <c r="G1077" s="23"/>
      <c r="H1077" s="22"/>
      <c r="I1077" s="22"/>
      <c r="J1077" s="22"/>
    </row>
    <row r="1078" spans="1:10">
      <c r="A1078" s="22"/>
      <c r="B1078" s="23"/>
      <c r="C1078" s="23"/>
      <c r="D1078" s="23"/>
      <c r="E1078" s="23"/>
      <c r="F1078" s="23"/>
      <c r="G1078" s="23"/>
      <c r="H1078" s="22"/>
      <c r="I1078" s="22"/>
      <c r="J1078" s="22"/>
    </row>
    <row r="1079" spans="1:10">
      <c r="A1079" s="22"/>
      <c r="B1079" s="23"/>
      <c r="C1079" s="23"/>
      <c r="D1079" s="23"/>
      <c r="E1079" s="23"/>
      <c r="F1079" s="23"/>
      <c r="G1079" s="23"/>
      <c r="H1079" s="22"/>
      <c r="I1079" s="22"/>
      <c r="J1079" s="22"/>
    </row>
    <row r="1080" spans="1:10">
      <c r="A1080" s="22"/>
      <c r="B1080" s="23"/>
      <c r="C1080" s="23"/>
      <c r="D1080" s="23"/>
      <c r="E1080" s="23"/>
      <c r="F1080" s="23"/>
      <c r="G1080" s="23"/>
      <c r="H1080" s="22"/>
      <c r="I1080" s="22"/>
      <c r="J1080" s="22"/>
    </row>
    <row r="1081" spans="1:10">
      <c r="A1081" s="22"/>
      <c r="B1081" s="23"/>
      <c r="C1081" s="23"/>
      <c r="D1081" s="23"/>
      <c r="E1081" s="23"/>
      <c r="F1081" s="23"/>
      <c r="G1081" s="23"/>
      <c r="H1081" s="22"/>
      <c r="I1081" s="22"/>
      <c r="J1081" s="22"/>
    </row>
    <row r="1082" spans="1:10">
      <c r="A1082" s="22"/>
      <c r="B1082" s="23"/>
      <c r="C1082" s="23"/>
      <c r="D1082" s="23"/>
      <c r="E1082" s="23"/>
      <c r="F1082" s="23"/>
      <c r="G1082" s="23"/>
      <c r="H1082" s="22"/>
      <c r="I1082" s="22"/>
      <c r="J1082" s="22"/>
    </row>
    <row r="1083" spans="1:10">
      <c r="A1083" s="22"/>
      <c r="B1083" s="23"/>
      <c r="C1083" s="23"/>
      <c r="D1083" s="23"/>
      <c r="E1083" s="23"/>
      <c r="F1083" s="23"/>
      <c r="G1083" s="23"/>
      <c r="H1083" s="22"/>
      <c r="I1083" s="22"/>
      <c r="J1083" s="22"/>
    </row>
    <row r="1084" spans="1:10">
      <c r="A1084" s="22"/>
      <c r="B1084" s="23"/>
      <c r="C1084" s="23"/>
      <c r="D1084" s="23"/>
      <c r="E1084" s="23"/>
      <c r="F1084" s="23"/>
      <c r="G1084" s="23"/>
      <c r="H1084" s="22"/>
      <c r="I1084" s="22"/>
      <c r="J1084" s="22"/>
    </row>
    <row r="1085" spans="1:10">
      <c r="A1085" s="22"/>
      <c r="B1085" s="23"/>
      <c r="C1085" s="23"/>
      <c r="D1085" s="23"/>
      <c r="E1085" s="23"/>
      <c r="F1085" s="23"/>
      <c r="G1085" s="23"/>
      <c r="H1085" s="22"/>
      <c r="I1085" s="22"/>
      <c r="J1085" s="22"/>
    </row>
    <row r="1086" spans="1:10">
      <c r="A1086" s="22"/>
      <c r="B1086" s="23"/>
      <c r="C1086" s="23"/>
      <c r="D1086" s="23"/>
      <c r="E1086" s="23"/>
      <c r="F1086" s="23"/>
      <c r="G1086" s="23"/>
      <c r="H1086" s="22"/>
      <c r="I1086" s="22"/>
      <c r="J1086" s="22"/>
    </row>
    <row r="1087" spans="1:10">
      <c r="A1087" s="22"/>
      <c r="B1087" s="23"/>
      <c r="C1087" s="23"/>
      <c r="D1087" s="23"/>
      <c r="E1087" s="23"/>
      <c r="F1087" s="23"/>
      <c r="G1087" s="23"/>
      <c r="H1087" s="22"/>
      <c r="I1087" s="22"/>
      <c r="J1087" s="22"/>
    </row>
    <row r="1088" spans="1:10">
      <c r="A1088" s="22"/>
      <c r="B1088" s="23"/>
      <c r="C1088" s="23"/>
      <c r="D1088" s="23"/>
      <c r="E1088" s="23"/>
      <c r="F1088" s="23"/>
      <c r="G1088" s="23"/>
      <c r="H1088" s="22"/>
      <c r="I1088" s="22"/>
      <c r="J1088" s="22"/>
    </row>
    <row r="1089" spans="1:10">
      <c r="A1089" s="22"/>
      <c r="B1089" s="23"/>
      <c r="C1089" s="23"/>
      <c r="D1089" s="23"/>
      <c r="E1089" s="23"/>
      <c r="F1089" s="23"/>
      <c r="G1089" s="23"/>
      <c r="H1089" s="22"/>
      <c r="I1089" s="22"/>
      <c r="J1089" s="22"/>
    </row>
    <row r="1090" spans="1:10">
      <c r="A1090" s="22"/>
      <c r="B1090" s="23"/>
      <c r="C1090" s="23"/>
      <c r="D1090" s="23"/>
      <c r="E1090" s="23"/>
      <c r="F1090" s="23"/>
      <c r="G1090" s="23"/>
      <c r="H1090" s="22"/>
      <c r="I1090" s="22"/>
      <c r="J1090" s="22"/>
    </row>
    <row r="1091" spans="1:10">
      <c r="A1091" s="22"/>
      <c r="B1091" s="23"/>
      <c r="C1091" s="23"/>
      <c r="D1091" s="23"/>
      <c r="E1091" s="23"/>
      <c r="F1091" s="23"/>
      <c r="G1091" s="23"/>
      <c r="H1091" s="22"/>
      <c r="I1091" s="22"/>
      <c r="J1091" s="22"/>
    </row>
    <row r="1092" spans="1:10">
      <c r="A1092" s="22"/>
      <c r="B1092" s="23"/>
      <c r="C1092" s="23"/>
      <c r="D1092" s="23"/>
      <c r="E1092" s="23"/>
      <c r="F1092" s="23"/>
      <c r="G1092" s="23"/>
      <c r="H1092" s="22"/>
      <c r="I1092" s="22"/>
      <c r="J1092" s="22"/>
    </row>
    <row r="1093" spans="1:10">
      <c r="A1093" s="22"/>
      <c r="B1093" s="23"/>
      <c r="C1093" s="23"/>
      <c r="D1093" s="23"/>
      <c r="E1093" s="23"/>
      <c r="F1093" s="23"/>
      <c r="G1093" s="23"/>
      <c r="H1093" s="22"/>
      <c r="I1093" s="22"/>
      <c r="J1093" s="22"/>
    </row>
    <row r="1094" spans="1:10">
      <c r="A1094" s="22"/>
      <c r="B1094" s="23"/>
      <c r="C1094" s="23"/>
      <c r="D1094" s="23"/>
      <c r="E1094" s="23"/>
      <c r="F1094" s="23"/>
      <c r="G1094" s="23"/>
      <c r="H1094" s="22"/>
      <c r="I1094" s="22"/>
      <c r="J1094" s="22"/>
    </row>
    <row r="1095" spans="1:10">
      <c r="A1095" s="22"/>
      <c r="B1095" s="23"/>
      <c r="C1095" s="23"/>
      <c r="D1095" s="23"/>
      <c r="E1095" s="23"/>
      <c r="F1095" s="23"/>
      <c r="G1095" s="23"/>
      <c r="H1095" s="22"/>
      <c r="I1095" s="22"/>
      <c r="J1095" s="22"/>
    </row>
    <row r="1096" spans="1:10">
      <c r="A1096" s="22"/>
      <c r="B1096" s="23"/>
      <c r="C1096" s="23"/>
      <c r="D1096" s="23"/>
      <c r="E1096" s="23"/>
      <c r="F1096" s="23"/>
      <c r="G1096" s="23"/>
      <c r="H1096" s="22"/>
      <c r="I1096" s="22"/>
      <c r="J1096" s="22"/>
    </row>
    <row r="1097" spans="1:10">
      <c r="A1097" s="22"/>
      <c r="B1097" s="23"/>
      <c r="C1097" s="23"/>
      <c r="D1097" s="23"/>
      <c r="E1097" s="23"/>
      <c r="F1097" s="23"/>
      <c r="G1097" s="23"/>
      <c r="H1097" s="22"/>
      <c r="I1097" s="22"/>
      <c r="J1097" s="22"/>
    </row>
    <row r="1098" spans="1:10">
      <c r="A1098" s="22"/>
      <c r="B1098" s="23"/>
      <c r="C1098" s="23"/>
      <c r="D1098" s="23"/>
      <c r="E1098" s="23"/>
      <c r="F1098" s="23"/>
      <c r="G1098" s="23"/>
      <c r="H1098" s="22"/>
      <c r="I1098" s="22"/>
      <c r="J1098" s="22"/>
    </row>
    <row r="1099" spans="1:10">
      <c r="A1099" s="22"/>
      <c r="B1099" s="23"/>
      <c r="C1099" s="23"/>
      <c r="D1099" s="23"/>
      <c r="E1099" s="23"/>
      <c r="F1099" s="23"/>
      <c r="G1099" s="23"/>
      <c r="H1099" s="22"/>
      <c r="I1099" s="22"/>
      <c r="J1099" s="22"/>
    </row>
    <row r="1100" spans="1:10">
      <c r="A1100" s="22"/>
      <c r="B1100" s="23"/>
      <c r="C1100" s="23"/>
      <c r="D1100" s="23"/>
      <c r="E1100" s="23"/>
      <c r="F1100" s="23"/>
      <c r="G1100" s="23"/>
      <c r="H1100" s="22"/>
      <c r="I1100" s="22"/>
      <c r="J1100" s="22"/>
    </row>
    <row r="1101" spans="1:10">
      <c r="A1101" s="22"/>
      <c r="B1101" s="23"/>
      <c r="C1101" s="23"/>
      <c r="D1101" s="23"/>
      <c r="E1101" s="23"/>
      <c r="F1101" s="23"/>
      <c r="G1101" s="23"/>
      <c r="H1101" s="22"/>
      <c r="I1101" s="22"/>
      <c r="J1101" s="22"/>
    </row>
    <row r="1102" spans="1:10">
      <c r="A1102" s="22"/>
      <c r="B1102" s="23"/>
      <c r="C1102" s="23"/>
      <c r="D1102" s="23"/>
      <c r="E1102" s="23"/>
      <c r="F1102" s="23"/>
      <c r="G1102" s="23"/>
      <c r="H1102" s="22"/>
      <c r="I1102" s="22"/>
      <c r="J1102" s="22"/>
    </row>
    <row r="1103" spans="1:10">
      <c r="A1103" s="22"/>
      <c r="B1103" s="23"/>
      <c r="C1103" s="23"/>
      <c r="D1103" s="23"/>
      <c r="E1103" s="23"/>
      <c r="F1103" s="23"/>
      <c r="G1103" s="23"/>
      <c r="H1103" s="22"/>
      <c r="I1103" s="22"/>
      <c r="J1103" s="22"/>
    </row>
    <row r="1104" spans="1:10">
      <c r="A1104" s="22"/>
      <c r="B1104" s="23"/>
      <c r="C1104" s="23"/>
      <c r="D1104" s="23"/>
      <c r="E1104" s="23"/>
      <c r="F1104" s="23"/>
      <c r="G1104" s="23"/>
      <c r="H1104" s="22"/>
      <c r="I1104" s="22"/>
      <c r="J1104" s="22"/>
    </row>
    <row r="1105" spans="1:10">
      <c r="A1105" s="22"/>
      <c r="B1105" s="23"/>
      <c r="C1105" s="23"/>
      <c r="D1105" s="23"/>
      <c r="E1105" s="23"/>
      <c r="F1105" s="23"/>
      <c r="G1105" s="23"/>
      <c r="H1105" s="22"/>
      <c r="I1105" s="22"/>
      <c r="J1105" s="22"/>
    </row>
    <row r="1106" spans="1:10">
      <c r="A1106" s="22"/>
      <c r="B1106" s="23"/>
      <c r="C1106" s="23"/>
      <c r="D1106" s="23"/>
      <c r="E1106" s="23"/>
      <c r="F1106" s="23"/>
      <c r="G1106" s="23"/>
      <c r="H1106" s="22"/>
      <c r="I1106" s="22"/>
      <c r="J1106" s="22"/>
    </row>
    <row r="1107" spans="1:10">
      <c r="A1107" s="22"/>
      <c r="B1107" s="23"/>
      <c r="C1107" s="23"/>
      <c r="D1107" s="23"/>
      <c r="E1107" s="23"/>
      <c r="F1107" s="23"/>
      <c r="G1107" s="23"/>
      <c r="H1107" s="22"/>
      <c r="I1107" s="22"/>
      <c r="J1107" s="22"/>
    </row>
    <row r="1108" spans="1:10">
      <c r="A1108" s="22"/>
      <c r="B1108" s="23"/>
      <c r="C1108" s="23"/>
      <c r="D1108" s="23"/>
      <c r="E1108" s="23"/>
      <c r="F1108" s="23"/>
      <c r="G1108" s="23"/>
      <c r="H1108" s="22"/>
      <c r="I1108" s="22"/>
      <c r="J1108" s="22"/>
    </row>
    <row r="1109" spans="1:10">
      <c r="A1109" s="22"/>
      <c r="B1109" s="23"/>
      <c r="C1109" s="23"/>
      <c r="D1109" s="23"/>
      <c r="E1109" s="23"/>
      <c r="F1109" s="23"/>
      <c r="G1109" s="23"/>
      <c r="H1109" s="22"/>
      <c r="I1109" s="22"/>
      <c r="J1109" s="22"/>
    </row>
    <row r="1110" spans="1:10">
      <c r="A1110" s="22"/>
      <c r="B1110" s="23"/>
      <c r="C1110" s="23"/>
      <c r="D1110" s="23"/>
      <c r="E1110" s="23"/>
      <c r="F1110" s="23"/>
      <c r="G1110" s="23"/>
      <c r="H1110" s="22"/>
      <c r="I1110" s="22"/>
      <c r="J1110" s="22"/>
    </row>
    <row r="1111" spans="1:10">
      <c r="A1111" s="22"/>
      <c r="B1111" s="23"/>
      <c r="C1111" s="23"/>
      <c r="D1111" s="23"/>
      <c r="E1111" s="23"/>
      <c r="F1111" s="23"/>
      <c r="G1111" s="23"/>
      <c r="H1111" s="22"/>
      <c r="I1111" s="22"/>
      <c r="J1111" s="22"/>
    </row>
    <row r="1112" spans="1:10">
      <c r="A1112" s="22"/>
      <c r="B1112" s="23"/>
      <c r="C1112" s="23"/>
      <c r="D1112" s="23"/>
      <c r="E1112" s="23"/>
      <c r="F1112" s="23"/>
      <c r="G1112" s="23"/>
      <c r="H1112" s="22"/>
      <c r="I1112" s="22"/>
      <c r="J1112" s="22"/>
    </row>
    <row r="1113" spans="1:10">
      <c r="A1113" s="22"/>
      <c r="B1113" s="23"/>
      <c r="C1113" s="23"/>
      <c r="D1113" s="23"/>
      <c r="E1113" s="23"/>
      <c r="F1113" s="23"/>
      <c r="G1113" s="23"/>
      <c r="H1113" s="22"/>
      <c r="I1113" s="22"/>
      <c r="J1113" s="22"/>
    </row>
    <row r="1114" spans="1:10">
      <c r="A1114" s="22"/>
      <c r="B1114" s="23"/>
      <c r="C1114" s="23"/>
      <c r="D1114" s="23"/>
      <c r="E1114" s="23"/>
      <c r="F1114" s="23"/>
      <c r="G1114" s="23"/>
      <c r="H1114" s="22"/>
      <c r="I1114" s="22"/>
      <c r="J1114" s="22"/>
    </row>
    <row r="1115" spans="1:10">
      <c r="A1115" s="22"/>
      <c r="B1115" s="23"/>
      <c r="C1115" s="23"/>
      <c r="D1115" s="23"/>
      <c r="E1115" s="23"/>
      <c r="F1115" s="23"/>
      <c r="G1115" s="23"/>
      <c r="H1115" s="22"/>
      <c r="I1115" s="22"/>
      <c r="J1115" s="22"/>
    </row>
    <row r="1116" spans="1:10">
      <c r="A1116" s="22"/>
      <c r="B1116" s="23"/>
      <c r="C1116" s="23"/>
      <c r="D1116" s="23"/>
      <c r="E1116" s="23"/>
      <c r="F1116" s="23"/>
      <c r="G1116" s="23"/>
      <c r="H1116" s="22"/>
      <c r="I1116" s="22"/>
      <c r="J1116" s="22"/>
    </row>
    <row r="1117" spans="1:10">
      <c r="A1117" s="22"/>
      <c r="B1117" s="23"/>
      <c r="C1117" s="23"/>
      <c r="D1117" s="23"/>
      <c r="E1117" s="23"/>
      <c r="F1117" s="23"/>
      <c r="G1117" s="23"/>
      <c r="H1117" s="22"/>
      <c r="I1117" s="22"/>
      <c r="J1117" s="22"/>
    </row>
    <row r="1118" spans="1:10">
      <c r="A1118" s="22"/>
      <c r="B1118" s="23"/>
      <c r="C1118" s="23"/>
      <c r="D1118" s="23"/>
      <c r="E1118" s="23"/>
      <c r="F1118" s="23"/>
      <c r="G1118" s="23"/>
      <c r="H1118" s="22"/>
      <c r="I1118" s="22"/>
      <c r="J1118" s="22"/>
    </row>
    <row r="1119" spans="1:10">
      <c r="A1119" s="22"/>
      <c r="B1119" s="23"/>
      <c r="C1119" s="23"/>
      <c r="D1119" s="23"/>
      <c r="E1119" s="23"/>
      <c r="F1119" s="23"/>
      <c r="G1119" s="23"/>
      <c r="H1119" s="22"/>
      <c r="I1119" s="22"/>
      <c r="J1119" s="22"/>
    </row>
    <row r="1120" spans="1:10">
      <c r="A1120" s="22"/>
      <c r="B1120" s="23"/>
      <c r="C1120" s="23"/>
      <c r="D1120" s="23"/>
      <c r="E1120" s="23"/>
      <c r="F1120" s="23"/>
      <c r="G1120" s="23"/>
      <c r="H1120" s="22"/>
      <c r="I1120" s="22"/>
      <c r="J1120" s="22"/>
    </row>
    <row r="1121" spans="1:10">
      <c r="A1121" s="22"/>
      <c r="B1121" s="23"/>
      <c r="C1121" s="23"/>
      <c r="D1121" s="23"/>
      <c r="E1121" s="23"/>
      <c r="F1121" s="23"/>
      <c r="G1121" s="23"/>
      <c r="H1121" s="22"/>
      <c r="I1121" s="22"/>
      <c r="J1121" s="22"/>
    </row>
    <row r="1122" spans="1:10">
      <c r="A1122" s="22"/>
      <c r="B1122" s="23"/>
      <c r="C1122" s="23"/>
      <c r="D1122" s="23"/>
      <c r="E1122" s="23"/>
      <c r="F1122" s="23"/>
      <c r="G1122" s="23"/>
      <c r="H1122" s="22"/>
      <c r="I1122" s="22"/>
      <c r="J1122" s="22"/>
    </row>
    <row r="1123" spans="1:10">
      <c r="A1123" s="22"/>
      <c r="B1123" s="23"/>
      <c r="C1123" s="23"/>
      <c r="D1123" s="23"/>
      <c r="E1123" s="23"/>
      <c r="F1123" s="23"/>
      <c r="G1123" s="23"/>
      <c r="H1123" s="22"/>
      <c r="I1123" s="22"/>
      <c r="J1123" s="22"/>
    </row>
    <row r="1124" spans="1:10">
      <c r="A1124" s="22"/>
      <c r="B1124" s="23"/>
      <c r="C1124" s="23"/>
      <c r="D1124" s="23"/>
      <c r="E1124" s="23"/>
      <c r="F1124" s="23"/>
      <c r="G1124" s="23"/>
      <c r="H1124" s="22"/>
      <c r="I1124" s="22"/>
      <c r="J1124" s="22"/>
    </row>
    <row r="1125" spans="1:10">
      <c r="A1125" s="22"/>
      <c r="B1125" s="23"/>
      <c r="C1125" s="23"/>
      <c r="D1125" s="23"/>
      <c r="E1125" s="23"/>
      <c r="F1125" s="23"/>
      <c r="G1125" s="23"/>
      <c r="H1125" s="22"/>
      <c r="I1125" s="22"/>
      <c r="J1125" s="22"/>
    </row>
    <row r="1126" spans="1:10">
      <c r="A1126" s="22"/>
      <c r="B1126" s="23"/>
      <c r="C1126" s="23"/>
      <c r="D1126" s="23"/>
      <c r="E1126" s="23"/>
      <c r="F1126" s="23"/>
      <c r="G1126" s="23"/>
      <c r="H1126" s="22"/>
      <c r="I1126" s="22"/>
      <c r="J1126" s="22"/>
    </row>
    <row r="1127" spans="1:10">
      <c r="A1127" s="22"/>
      <c r="B1127" s="23"/>
      <c r="C1127" s="23"/>
      <c r="D1127" s="23"/>
      <c r="E1127" s="23"/>
      <c r="F1127" s="23"/>
      <c r="G1127" s="23"/>
      <c r="H1127" s="22"/>
      <c r="I1127" s="22"/>
      <c r="J1127" s="22"/>
    </row>
    <row r="1128" spans="1:10">
      <c r="A1128" s="22"/>
      <c r="B1128" s="23"/>
      <c r="C1128" s="23"/>
      <c r="D1128" s="23"/>
      <c r="E1128" s="23"/>
      <c r="F1128" s="23"/>
      <c r="G1128" s="23"/>
      <c r="H1128" s="22"/>
      <c r="I1128" s="22"/>
      <c r="J1128" s="22"/>
    </row>
    <row r="1129" spans="1:10">
      <c r="A1129" s="22"/>
      <c r="B1129" s="23"/>
      <c r="C1129" s="23"/>
      <c r="D1129" s="23"/>
      <c r="E1129" s="23"/>
      <c r="F1129" s="23"/>
      <c r="G1129" s="23"/>
      <c r="H1129" s="22"/>
      <c r="I1129" s="22"/>
      <c r="J1129" s="22"/>
    </row>
    <row r="1130" spans="1:10">
      <c r="A1130" s="22"/>
      <c r="B1130" s="23"/>
      <c r="C1130" s="23"/>
      <c r="D1130" s="23"/>
      <c r="E1130" s="23"/>
      <c r="F1130" s="23"/>
      <c r="G1130" s="23"/>
      <c r="H1130" s="22"/>
      <c r="I1130" s="22"/>
      <c r="J1130" s="22"/>
    </row>
    <row r="1131" spans="1:10">
      <c r="A1131" s="22"/>
      <c r="B1131" s="23"/>
      <c r="C1131" s="23"/>
      <c r="D1131" s="23"/>
      <c r="E1131" s="23"/>
      <c r="F1131" s="23"/>
      <c r="G1131" s="23"/>
      <c r="H1131" s="22"/>
      <c r="I1131" s="22"/>
      <c r="J1131" s="22"/>
    </row>
    <row r="1132" spans="1:10">
      <c r="A1132" s="22"/>
      <c r="B1132" s="23"/>
      <c r="C1132" s="23"/>
      <c r="D1132" s="23"/>
      <c r="E1132" s="23"/>
      <c r="F1132" s="23"/>
      <c r="G1132" s="23"/>
      <c r="H1132" s="22"/>
      <c r="I1132" s="22"/>
      <c r="J1132" s="22"/>
    </row>
    <row r="1133" spans="1:10">
      <c r="A1133" s="22"/>
      <c r="B1133" s="23"/>
      <c r="C1133" s="23"/>
      <c r="D1133" s="23"/>
      <c r="E1133" s="23"/>
      <c r="F1133" s="23"/>
      <c r="G1133" s="23"/>
      <c r="H1133" s="22"/>
      <c r="I1133" s="22"/>
      <c r="J1133" s="22"/>
    </row>
    <row r="1134" spans="1:10">
      <c r="A1134" s="22"/>
      <c r="B1134" s="23"/>
      <c r="C1134" s="23"/>
      <c r="D1134" s="23"/>
      <c r="E1134" s="23"/>
      <c r="F1134" s="23"/>
      <c r="G1134" s="23"/>
      <c r="H1134" s="22"/>
      <c r="I1134" s="22"/>
      <c r="J1134" s="22"/>
    </row>
    <row r="1135" spans="1:10">
      <c r="A1135" s="22"/>
      <c r="B1135" s="23"/>
      <c r="C1135" s="23"/>
      <c r="D1135" s="23"/>
      <c r="E1135" s="23"/>
      <c r="F1135" s="23"/>
      <c r="G1135" s="23"/>
      <c r="H1135" s="22"/>
      <c r="I1135" s="22"/>
      <c r="J1135" s="22"/>
    </row>
    <row r="1136" spans="1:10">
      <c r="A1136" s="22"/>
      <c r="B1136" s="23"/>
      <c r="C1136" s="23"/>
      <c r="D1136" s="23"/>
      <c r="E1136" s="23"/>
      <c r="F1136" s="23"/>
      <c r="G1136" s="23"/>
      <c r="H1136" s="22"/>
      <c r="I1136" s="22"/>
      <c r="J1136" s="22"/>
    </row>
    <row r="1137" spans="1:10">
      <c r="A1137" s="22"/>
      <c r="B1137" s="23"/>
      <c r="C1137" s="23"/>
      <c r="D1137" s="23"/>
      <c r="E1137" s="23"/>
      <c r="F1137" s="23"/>
      <c r="G1137" s="23"/>
      <c r="H1137" s="22"/>
      <c r="I1137" s="22"/>
      <c r="J1137" s="22"/>
    </row>
    <row r="1138" spans="1:10">
      <c r="A1138" s="22"/>
      <c r="B1138" s="23"/>
      <c r="C1138" s="23"/>
      <c r="D1138" s="23"/>
      <c r="E1138" s="23"/>
      <c r="F1138" s="23"/>
      <c r="G1138" s="23"/>
      <c r="H1138" s="22"/>
      <c r="I1138" s="22"/>
      <c r="J1138" s="22"/>
    </row>
    <row r="1139" spans="1:10">
      <c r="A1139" s="22"/>
      <c r="B1139" s="23"/>
      <c r="C1139" s="23"/>
      <c r="D1139" s="23"/>
      <c r="E1139" s="23"/>
      <c r="F1139" s="23"/>
      <c r="G1139" s="23"/>
      <c r="H1139" s="22"/>
      <c r="I1139" s="22"/>
      <c r="J1139" s="22"/>
    </row>
    <row r="1140" spans="1:10">
      <c r="A1140" s="22"/>
      <c r="B1140" s="23"/>
      <c r="C1140" s="23"/>
      <c r="D1140" s="23"/>
      <c r="E1140" s="23"/>
      <c r="F1140" s="23"/>
      <c r="G1140" s="23"/>
      <c r="H1140" s="22"/>
      <c r="I1140" s="22"/>
      <c r="J1140" s="22"/>
    </row>
    <row r="1141" spans="1:10">
      <c r="A1141" s="22"/>
      <c r="B1141" s="23"/>
      <c r="C1141" s="23"/>
      <c r="D1141" s="23"/>
      <c r="E1141" s="23"/>
      <c r="F1141" s="23"/>
      <c r="G1141" s="23"/>
      <c r="H1141" s="22"/>
      <c r="I1141" s="22"/>
      <c r="J1141" s="22"/>
    </row>
    <row r="1142" spans="1:10">
      <c r="A1142" s="22"/>
      <c r="B1142" s="23"/>
      <c r="C1142" s="23"/>
      <c r="D1142" s="23"/>
      <c r="E1142" s="23"/>
      <c r="F1142" s="23"/>
      <c r="G1142" s="23"/>
      <c r="H1142" s="22"/>
      <c r="I1142" s="22"/>
      <c r="J1142" s="22"/>
    </row>
    <row r="1143" spans="1:10">
      <c r="A1143" s="22"/>
      <c r="B1143" s="23"/>
      <c r="C1143" s="23"/>
      <c r="D1143" s="23"/>
      <c r="E1143" s="23"/>
      <c r="F1143" s="23"/>
      <c r="G1143" s="23"/>
      <c r="H1143" s="22"/>
      <c r="I1143" s="22"/>
      <c r="J1143" s="22"/>
    </row>
    <row r="1144" spans="1:10">
      <c r="A1144" s="22"/>
      <c r="B1144" s="23"/>
      <c r="C1144" s="23"/>
      <c r="D1144" s="23"/>
      <c r="E1144" s="23"/>
      <c r="F1144" s="23"/>
      <c r="G1144" s="23"/>
      <c r="H1144" s="22"/>
      <c r="I1144" s="22"/>
      <c r="J1144" s="22"/>
    </row>
    <row r="1145" spans="1:10">
      <c r="A1145" s="22"/>
      <c r="B1145" s="23"/>
      <c r="C1145" s="23"/>
      <c r="D1145" s="23"/>
      <c r="E1145" s="23"/>
      <c r="F1145" s="23"/>
      <c r="G1145" s="23"/>
      <c r="H1145" s="22"/>
      <c r="I1145" s="22"/>
      <c r="J1145" s="22"/>
    </row>
    <row r="1146" spans="1:10">
      <c r="A1146" s="22"/>
      <c r="B1146" s="23"/>
      <c r="C1146" s="23"/>
      <c r="D1146" s="23"/>
      <c r="E1146" s="23"/>
      <c r="F1146" s="23"/>
      <c r="G1146" s="23"/>
      <c r="H1146" s="22"/>
      <c r="I1146" s="22"/>
      <c r="J1146" s="22"/>
    </row>
    <row r="1147" spans="1:10">
      <c r="A1147" s="22"/>
      <c r="B1147" s="23"/>
      <c r="C1147" s="23"/>
      <c r="D1147" s="23"/>
      <c r="E1147" s="23"/>
      <c r="F1147" s="23"/>
      <c r="G1147" s="23"/>
      <c r="H1147" s="22"/>
      <c r="I1147" s="22"/>
      <c r="J1147" s="22"/>
    </row>
    <row r="1148" spans="1:10">
      <c r="A1148" s="22"/>
      <c r="B1148" s="23"/>
      <c r="C1148" s="23"/>
      <c r="D1148" s="23"/>
      <c r="E1148" s="23"/>
      <c r="F1148" s="23"/>
      <c r="G1148" s="23"/>
      <c r="H1148" s="22"/>
      <c r="I1148" s="22"/>
      <c r="J1148" s="22"/>
    </row>
    <row r="1149" spans="1:10">
      <c r="A1149" s="22"/>
      <c r="B1149" s="23"/>
      <c r="C1149" s="23"/>
      <c r="D1149" s="23"/>
      <c r="E1149" s="23"/>
      <c r="F1149" s="23"/>
      <c r="G1149" s="23"/>
      <c r="H1149" s="22"/>
      <c r="I1149" s="22"/>
      <c r="J1149" s="22"/>
    </row>
    <row r="1150" spans="1:10">
      <c r="A1150" s="22"/>
      <c r="B1150" s="23"/>
      <c r="C1150" s="23"/>
      <c r="D1150" s="23"/>
      <c r="E1150" s="23"/>
      <c r="F1150" s="23"/>
      <c r="G1150" s="23"/>
      <c r="H1150" s="22"/>
      <c r="I1150" s="22"/>
      <c r="J1150" s="22"/>
    </row>
    <row r="1151" spans="1:10">
      <c r="A1151" s="22"/>
      <c r="B1151" s="23"/>
      <c r="C1151" s="23"/>
      <c r="D1151" s="23"/>
      <c r="E1151" s="23"/>
      <c r="F1151" s="23"/>
      <c r="G1151" s="23"/>
      <c r="H1151" s="22"/>
      <c r="I1151" s="22"/>
      <c r="J1151" s="22"/>
    </row>
    <row r="1152" spans="1:10">
      <c r="A1152" s="22"/>
      <c r="B1152" s="23"/>
      <c r="C1152" s="23"/>
      <c r="D1152" s="23"/>
      <c r="E1152" s="23"/>
      <c r="F1152" s="23"/>
      <c r="G1152" s="23"/>
      <c r="H1152" s="22"/>
      <c r="I1152" s="22"/>
      <c r="J1152" s="22"/>
    </row>
    <row r="1153" spans="1:10">
      <c r="A1153" s="22"/>
      <c r="B1153" s="23"/>
      <c r="C1153" s="23"/>
      <c r="D1153" s="23"/>
      <c r="E1153" s="23"/>
      <c r="F1153" s="23"/>
      <c r="G1153" s="23"/>
      <c r="H1153" s="22"/>
      <c r="I1153" s="22"/>
      <c r="J1153" s="22"/>
    </row>
    <row r="1154" spans="1:10">
      <c r="A1154" s="22"/>
      <c r="B1154" s="23"/>
      <c r="C1154" s="23"/>
      <c r="D1154" s="23"/>
      <c r="E1154" s="23"/>
      <c r="F1154" s="23"/>
      <c r="G1154" s="23"/>
      <c r="H1154" s="22"/>
      <c r="I1154" s="22"/>
      <c r="J1154" s="22"/>
    </row>
    <row r="1155" spans="1:10">
      <c r="A1155" s="22"/>
      <c r="B1155" s="23"/>
      <c r="C1155" s="23"/>
      <c r="D1155" s="23"/>
      <c r="E1155" s="23"/>
      <c r="F1155" s="23"/>
      <c r="G1155" s="23"/>
      <c r="H1155" s="22"/>
      <c r="I1155" s="22"/>
      <c r="J1155" s="22"/>
    </row>
    <row r="1156" spans="1:10">
      <c r="A1156" s="22"/>
      <c r="B1156" s="23"/>
      <c r="C1156" s="23"/>
      <c r="D1156" s="23"/>
      <c r="E1156" s="23"/>
      <c r="F1156" s="23"/>
      <c r="G1156" s="23"/>
      <c r="H1156" s="22"/>
      <c r="I1156" s="22"/>
      <c r="J1156" s="22"/>
    </row>
    <row r="1157" spans="1:10">
      <c r="A1157" s="22"/>
      <c r="B1157" s="23"/>
      <c r="C1157" s="23"/>
      <c r="D1157" s="23"/>
      <c r="E1157" s="23"/>
      <c r="F1157" s="23"/>
      <c r="G1157" s="23"/>
      <c r="H1157" s="22"/>
      <c r="I1157" s="22"/>
      <c r="J1157" s="22"/>
    </row>
    <row r="1158" spans="1:10">
      <c r="A1158" s="22"/>
      <c r="B1158" s="23"/>
      <c r="C1158" s="23"/>
      <c r="D1158" s="23"/>
      <c r="E1158" s="23"/>
      <c r="F1158" s="23"/>
      <c r="G1158" s="23"/>
      <c r="H1158" s="22"/>
      <c r="I1158" s="22"/>
      <c r="J1158" s="22"/>
    </row>
    <row r="1159" spans="1:10">
      <c r="A1159" s="22"/>
      <c r="B1159" s="23"/>
      <c r="C1159" s="23"/>
      <c r="D1159" s="23"/>
      <c r="E1159" s="23"/>
      <c r="F1159" s="23"/>
      <c r="G1159" s="23"/>
      <c r="H1159" s="22"/>
      <c r="I1159" s="22"/>
      <c r="J1159" s="22"/>
    </row>
    <row r="1160" spans="1:10">
      <c r="A1160" s="22"/>
      <c r="B1160" s="23"/>
      <c r="C1160" s="23"/>
      <c r="D1160" s="23"/>
      <c r="E1160" s="23"/>
      <c r="F1160" s="23"/>
      <c r="G1160" s="23"/>
      <c r="H1160" s="22"/>
      <c r="I1160" s="22"/>
      <c r="J1160" s="22"/>
    </row>
    <row r="1161" spans="1:10">
      <c r="A1161" s="22"/>
      <c r="B1161" s="23"/>
      <c r="C1161" s="23"/>
      <c r="D1161" s="23"/>
      <c r="E1161" s="23"/>
      <c r="F1161" s="23"/>
      <c r="G1161" s="23"/>
      <c r="H1161" s="22"/>
      <c r="I1161" s="22"/>
      <c r="J1161" s="22"/>
    </row>
    <row r="1162" spans="1:10">
      <c r="A1162" s="22"/>
      <c r="B1162" s="23"/>
      <c r="C1162" s="23"/>
      <c r="D1162" s="23"/>
      <c r="E1162" s="23"/>
      <c r="F1162" s="23"/>
      <c r="G1162" s="23"/>
      <c r="H1162" s="22"/>
      <c r="I1162" s="22"/>
      <c r="J1162" s="22"/>
    </row>
    <row r="1163" spans="1:10">
      <c r="A1163" s="22"/>
      <c r="B1163" s="23"/>
      <c r="C1163" s="23"/>
      <c r="D1163" s="23"/>
      <c r="E1163" s="23"/>
      <c r="F1163" s="23"/>
      <c r="G1163" s="23"/>
      <c r="H1163" s="22"/>
      <c r="I1163" s="22"/>
      <c r="J1163" s="22"/>
    </row>
    <row r="1164" spans="1:10">
      <c r="A1164" s="22"/>
      <c r="B1164" s="23"/>
      <c r="C1164" s="23"/>
      <c r="D1164" s="23"/>
      <c r="E1164" s="23"/>
      <c r="F1164" s="23"/>
      <c r="G1164" s="23"/>
      <c r="H1164" s="22"/>
      <c r="I1164" s="22"/>
      <c r="J1164" s="22"/>
    </row>
    <row r="1165" spans="1:10">
      <c r="A1165" s="22"/>
      <c r="B1165" s="23"/>
      <c r="C1165" s="23"/>
      <c r="D1165" s="23"/>
      <c r="E1165" s="23"/>
      <c r="F1165" s="23"/>
      <c r="G1165" s="23"/>
      <c r="H1165" s="22"/>
      <c r="I1165" s="22"/>
      <c r="J1165" s="22"/>
    </row>
    <row r="1166" spans="1:10">
      <c r="A1166" s="22"/>
      <c r="B1166" s="23"/>
      <c r="C1166" s="23"/>
      <c r="D1166" s="23"/>
      <c r="E1166" s="23"/>
      <c r="F1166" s="23"/>
      <c r="G1166" s="23"/>
      <c r="H1166" s="22"/>
      <c r="I1166" s="22"/>
      <c r="J1166" s="22"/>
    </row>
    <row r="1167" spans="1:10">
      <c r="A1167" s="22"/>
      <c r="B1167" s="23"/>
      <c r="C1167" s="23"/>
      <c r="D1167" s="23"/>
      <c r="E1167" s="23"/>
      <c r="F1167" s="23"/>
      <c r="G1167" s="23"/>
      <c r="H1167" s="22"/>
      <c r="I1167" s="22"/>
      <c r="J1167" s="22"/>
    </row>
    <row r="1168" spans="1:10">
      <c r="A1168" s="22"/>
      <c r="B1168" s="23"/>
      <c r="C1168" s="23"/>
      <c r="D1168" s="23"/>
      <c r="E1168" s="23"/>
      <c r="F1168" s="23"/>
      <c r="G1168" s="23"/>
      <c r="H1168" s="22"/>
      <c r="I1168" s="22"/>
      <c r="J1168" s="22"/>
    </row>
    <row r="1169" spans="1:10">
      <c r="A1169" s="22"/>
      <c r="B1169" s="23"/>
      <c r="C1169" s="23"/>
      <c r="D1169" s="23"/>
      <c r="E1169" s="23"/>
      <c r="F1169" s="23"/>
      <c r="G1169" s="23"/>
      <c r="H1169" s="22"/>
      <c r="I1169" s="22"/>
      <c r="J1169" s="22"/>
    </row>
    <row r="1170" spans="1:10">
      <c r="A1170" s="22"/>
      <c r="B1170" s="23"/>
      <c r="C1170" s="23"/>
      <c r="D1170" s="23"/>
      <c r="E1170" s="23"/>
      <c r="F1170" s="23"/>
      <c r="G1170" s="23"/>
      <c r="H1170" s="22"/>
      <c r="I1170" s="22"/>
      <c r="J1170" s="22"/>
    </row>
    <row r="1171" spans="1:10">
      <c r="A1171" s="22"/>
      <c r="B1171" s="23"/>
      <c r="C1171" s="23"/>
      <c r="D1171" s="23"/>
      <c r="E1171" s="23"/>
      <c r="F1171" s="23"/>
      <c r="G1171" s="23"/>
      <c r="H1171" s="22"/>
      <c r="I1171" s="22"/>
      <c r="J1171" s="22"/>
    </row>
    <row r="1172" spans="1:10">
      <c r="A1172" s="22"/>
      <c r="B1172" s="23"/>
      <c r="C1172" s="23"/>
      <c r="D1172" s="23"/>
      <c r="E1172" s="23"/>
      <c r="F1172" s="23"/>
      <c r="G1172" s="23"/>
      <c r="H1172" s="22"/>
      <c r="I1172" s="22"/>
      <c r="J1172" s="22"/>
    </row>
    <row r="1173" spans="1:10">
      <c r="A1173" s="22"/>
      <c r="B1173" s="23"/>
      <c r="C1173" s="23"/>
      <c r="D1173" s="23"/>
      <c r="E1173" s="23"/>
      <c r="F1173" s="23"/>
      <c r="G1173" s="23"/>
      <c r="H1173" s="22"/>
      <c r="I1173" s="22"/>
      <c r="J1173" s="22"/>
    </row>
    <row r="1174" spans="1:10">
      <c r="A1174" s="22"/>
      <c r="B1174" s="23"/>
      <c r="C1174" s="23"/>
      <c r="D1174" s="23"/>
      <c r="E1174" s="23"/>
      <c r="F1174" s="23"/>
      <c r="G1174" s="23"/>
      <c r="H1174" s="22"/>
      <c r="I1174" s="22"/>
      <c r="J1174" s="22"/>
    </row>
    <row r="1175" spans="1:10">
      <c r="A1175" s="22"/>
      <c r="B1175" s="23"/>
      <c r="C1175" s="23"/>
      <c r="D1175" s="23"/>
      <c r="E1175" s="23"/>
      <c r="F1175" s="23"/>
      <c r="G1175" s="23"/>
      <c r="H1175" s="22"/>
      <c r="I1175" s="22"/>
      <c r="J1175" s="22"/>
    </row>
    <row r="1176" spans="1:10">
      <c r="A1176" s="22"/>
      <c r="B1176" s="23"/>
      <c r="C1176" s="23"/>
      <c r="D1176" s="23"/>
      <c r="E1176" s="23"/>
      <c r="F1176" s="23"/>
      <c r="G1176" s="23"/>
      <c r="H1176" s="22"/>
      <c r="I1176" s="22"/>
      <c r="J1176" s="22"/>
    </row>
    <row r="1177" spans="1:10">
      <c r="A1177" s="22"/>
      <c r="B1177" s="23"/>
      <c r="C1177" s="23"/>
      <c r="D1177" s="23"/>
      <c r="E1177" s="23"/>
      <c r="F1177" s="23"/>
      <c r="G1177" s="23"/>
      <c r="H1177" s="22"/>
      <c r="I1177" s="22"/>
      <c r="J1177" s="22"/>
    </row>
    <row r="1178" spans="1:10">
      <c r="A1178" s="22"/>
      <c r="B1178" s="23"/>
      <c r="C1178" s="23"/>
      <c r="D1178" s="23"/>
      <c r="E1178" s="23"/>
      <c r="F1178" s="23"/>
      <c r="G1178" s="23"/>
      <c r="H1178" s="22"/>
      <c r="I1178" s="22"/>
      <c r="J1178" s="22"/>
    </row>
    <row r="1179" spans="1:10">
      <c r="A1179" s="22"/>
      <c r="B1179" s="23"/>
      <c r="C1179" s="23"/>
      <c r="D1179" s="23"/>
      <c r="E1179" s="23"/>
      <c r="F1179" s="23"/>
      <c r="G1179" s="23"/>
      <c r="H1179" s="22"/>
      <c r="I1179" s="22"/>
      <c r="J1179" s="22"/>
    </row>
    <row r="1180" spans="1:10">
      <c r="A1180" s="22"/>
      <c r="B1180" s="23"/>
      <c r="C1180" s="23"/>
      <c r="D1180" s="23"/>
      <c r="E1180" s="23"/>
      <c r="F1180" s="23"/>
      <c r="G1180" s="23"/>
      <c r="H1180" s="22"/>
      <c r="I1180" s="22"/>
      <c r="J1180" s="22"/>
    </row>
    <row r="1181" spans="1:10">
      <c r="A1181" s="22"/>
      <c r="B1181" s="23"/>
      <c r="C1181" s="23"/>
      <c r="D1181" s="23"/>
      <c r="E1181" s="23"/>
      <c r="F1181" s="23"/>
      <c r="G1181" s="23"/>
      <c r="H1181" s="22"/>
      <c r="I1181" s="22"/>
      <c r="J1181" s="22"/>
    </row>
    <row r="1182" spans="1:10">
      <c r="A1182" s="22"/>
      <c r="B1182" s="23"/>
      <c r="C1182" s="23"/>
      <c r="D1182" s="23"/>
      <c r="E1182" s="23"/>
      <c r="F1182" s="23"/>
      <c r="G1182" s="23"/>
      <c r="H1182" s="22"/>
      <c r="I1182" s="22"/>
      <c r="J1182" s="22"/>
    </row>
    <row r="1183" spans="1:10">
      <c r="A1183" s="22"/>
      <c r="B1183" s="23"/>
      <c r="C1183" s="23"/>
      <c r="D1183" s="23"/>
      <c r="E1183" s="23"/>
      <c r="F1183" s="23"/>
      <c r="G1183" s="23"/>
      <c r="H1183" s="22"/>
      <c r="I1183" s="22"/>
      <c r="J1183" s="22"/>
    </row>
    <row r="1184" spans="1:10">
      <c r="A1184" s="22"/>
      <c r="B1184" s="23"/>
      <c r="C1184" s="23"/>
      <c r="D1184" s="23"/>
      <c r="E1184" s="23"/>
      <c r="F1184" s="23"/>
      <c r="G1184" s="23"/>
      <c r="H1184" s="22"/>
      <c r="I1184" s="22"/>
      <c r="J1184" s="22"/>
    </row>
    <row r="1185" spans="1:10">
      <c r="A1185" s="22"/>
      <c r="B1185" s="23"/>
      <c r="C1185" s="23"/>
      <c r="D1185" s="23"/>
      <c r="E1185" s="23"/>
      <c r="F1185" s="23"/>
      <c r="G1185" s="23"/>
      <c r="H1185" s="22"/>
      <c r="I1185" s="22"/>
      <c r="J1185" s="22"/>
    </row>
    <row r="1186" spans="1:10">
      <c r="A1186" s="22"/>
      <c r="B1186" s="23"/>
      <c r="C1186" s="23"/>
      <c r="D1186" s="23"/>
      <c r="E1186" s="23"/>
      <c r="F1186" s="23"/>
      <c r="G1186" s="23"/>
      <c r="H1186" s="22"/>
      <c r="I1186" s="22"/>
      <c r="J1186" s="22"/>
    </row>
    <row r="1187" spans="1:10">
      <c r="A1187" s="22"/>
      <c r="B1187" s="23"/>
      <c r="C1187" s="23"/>
      <c r="D1187" s="23"/>
      <c r="E1187" s="23"/>
      <c r="F1187" s="23"/>
      <c r="G1187" s="23"/>
      <c r="H1187" s="22"/>
      <c r="I1187" s="22"/>
      <c r="J1187" s="22"/>
    </row>
    <row r="1188" spans="1:10">
      <c r="A1188" s="22"/>
      <c r="B1188" s="23"/>
      <c r="C1188" s="23"/>
      <c r="D1188" s="23"/>
      <c r="E1188" s="23"/>
      <c r="F1188" s="23"/>
      <c r="G1188" s="23"/>
      <c r="H1188" s="22"/>
      <c r="I1188" s="22"/>
      <c r="J1188" s="22"/>
    </row>
    <row r="1189" spans="1:10">
      <c r="A1189" s="22"/>
      <c r="B1189" s="23"/>
      <c r="C1189" s="23"/>
      <c r="D1189" s="23"/>
      <c r="E1189" s="23"/>
      <c r="F1189" s="23"/>
      <c r="G1189" s="23"/>
      <c r="H1189" s="22"/>
      <c r="I1189" s="22"/>
      <c r="J1189" s="22"/>
    </row>
    <row r="1190" spans="1:10">
      <c r="A1190" s="22"/>
      <c r="B1190" s="23"/>
      <c r="C1190" s="23"/>
      <c r="D1190" s="23"/>
      <c r="E1190" s="23"/>
      <c r="F1190" s="23"/>
      <c r="G1190" s="23"/>
      <c r="H1190" s="22"/>
      <c r="I1190" s="22"/>
      <c r="J1190" s="22"/>
    </row>
    <row r="1191" spans="1:10">
      <c r="A1191" s="22"/>
      <c r="B1191" s="23"/>
      <c r="C1191" s="23"/>
      <c r="D1191" s="23"/>
      <c r="E1191" s="23"/>
      <c r="F1191" s="23"/>
      <c r="G1191" s="23"/>
      <c r="H1191" s="22"/>
      <c r="I1191" s="22"/>
      <c r="J1191" s="22"/>
    </row>
    <row r="1192" spans="1:10">
      <c r="A1192" s="22"/>
      <c r="B1192" s="23"/>
      <c r="C1192" s="23"/>
      <c r="D1192" s="23"/>
      <c r="E1192" s="23"/>
      <c r="F1192" s="23"/>
      <c r="G1192" s="23"/>
      <c r="H1192" s="22"/>
      <c r="I1192" s="22"/>
      <c r="J1192" s="22"/>
    </row>
    <row r="1193" spans="1:10">
      <c r="A1193" s="22"/>
      <c r="B1193" s="23"/>
      <c r="C1193" s="23"/>
      <c r="D1193" s="23"/>
      <c r="E1193" s="23"/>
      <c r="F1193" s="23"/>
      <c r="G1193" s="23"/>
      <c r="H1193" s="22"/>
      <c r="I1193" s="22"/>
      <c r="J1193" s="22"/>
    </row>
    <row r="1194" spans="1:10">
      <c r="A1194" s="22"/>
      <c r="B1194" s="23"/>
      <c r="C1194" s="23"/>
      <c r="D1194" s="23"/>
      <c r="E1194" s="23"/>
      <c r="F1194" s="23"/>
      <c r="G1194" s="23"/>
      <c r="H1194" s="22"/>
      <c r="I1194" s="22"/>
      <c r="J1194" s="22"/>
    </row>
    <row r="1195" spans="1:10">
      <c r="A1195" s="22"/>
      <c r="B1195" s="23"/>
      <c r="C1195" s="23"/>
      <c r="D1195" s="23"/>
      <c r="E1195" s="23"/>
      <c r="F1195" s="23"/>
      <c r="G1195" s="23"/>
      <c r="H1195" s="22"/>
      <c r="I1195" s="22"/>
      <c r="J1195" s="22"/>
    </row>
    <row r="1196" spans="1:10">
      <c r="A1196" s="22"/>
      <c r="B1196" s="23"/>
      <c r="C1196" s="23"/>
      <c r="D1196" s="23"/>
      <c r="E1196" s="23"/>
      <c r="F1196" s="23"/>
      <c r="G1196" s="23"/>
      <c r="H1196" s="22"/>
      <c r="I1196" s="22"/>
      <c r="J1196" s="22"/>
    </row>
    <row r="1197" spans="1:10">
      <c r="A1197" s="22"/>
      <c r="B1197" s="23"/>
      <c r="C1197" s="23"/>
      <c r="D1197" s="23"/>
      <c r="E1197" s="23"/>
      <c r="F1197" s="23"/>
      <c r="G1197" s="23"/>
      <c r="H1197" s="22"/>
      <c r="I1197" s="22"/>
      <c r="J1197" s="22"/>
    </row>
    <row r="1198" spans="1:10">
      <c r="A1198" s="22"/>
      <c r="B1198" s="23"/>
      <c r="C1198" s="23"/>
      <c r="D1198" s="23"/>
      <c r="E1198" s="23"/>
      <c r="F1198" s="23"/>
      <c r="G1198" s="23"/>
      <c r="H1198" s="22"/>
      <c r="I1198" s="22"/>
      <c r="J1198" s="22"/>
    </row>
    <row r="1199" spans="1:10">
      <c r="A1199" s="22"/>
      <c r="B1199" s="23"/>
      <c r="C1199" s="23"/>
      <c r="D1199" s="23"/>
      <c r="E1199" s="23"/>
      <c r="F1199" s="23"/>
      <c r="G1199" s="23"/>
      <c r="H1199" s="22"/>
      <c r="I1199" s="22"/>
      <c r="J1199" s="22"/>
    </row>
    <row r="1200" spans="1:10">
      <c r="A1200" s="22"/>
      <c r="B1200" s="23"/>
      <c r="C1200" s="23"/>
      <c r="D1200" s="23"/>
      <c r="E1200" s="23"/>
      <c r="F1200" s="23"/>
      <c r="G1200" s="23"/>
      <c r="H1200" s="22"/>
      <c r="I1200" s="22"/>
      <c r="J1200" s="22"/>
    </row>
    <row r="1201" spans="1:10">
      <c r="A1201" s="22"/>
      <c r="B1201" s="23"/>
      <c r="C1201" s="23"/>
      <c r="D1201" s="23"/>
      <c r="E1201" s="23"/>
      <c r="F1201" s="23"/>
      <c r="G1201" s="23"/>
      <c r="H1201" s="22"/>
      <c r="I1201" s="22"/>
      <c r="J1201" s="22"/>
    </row>
    <row r="1202" spans="1:10">
      <c r="A1202" s="22"/>
      <c r="B1202" s="23"/>
      <c r="C1202" s="23"/>
      <c r="D1202" s="23"/>
      <c r="E1202" s="23"/>
      <c r="F1202" s="23"/>
      <c r="G1202" s="23"/>
      <c r="H1202" s="22"/>
      <c r="I1202" s="22"/>
      <c r="J1202" s="22"/>
    </row>
    <row r="1203" spans="1:10">
      <c r="A1203" s="22"/>
      <c r="B1203" s="23"/>
      <c r="C1203" s="23"/>
      <c r="D1203" s="23"/>
      <c r="E1203" s="23"/>
      <c r="F1203" s="23"/>
      <c r="G1203" s="23"/>
      <c r="H1203" s="22"/>
      <c r="I1203" s="22"/>
      <c r="J1203" s="22"/>
    </row>
    <row r="1204" spans="1:10">
      <c r="A1204" s="22"/>
      <c r="B1204" s="23"/>
      <c r="C1204" s="23"/>
      <c r="D1204" s="23"/>
      <c r="E1204" s="23"/>
      <c r="F1204" s="23"/>
      <c r="G1204" s="23"/>
      <c r="H1204" s="22"/>
      <c r="I1204" s="22"/>
      <c r="J1204" s="22"/>
    </row>
    <row r="1205" spans="1:10">
      <c r="A1205" s="22"/>
      <c r="B1205" s="23"/>
      <c r="C1205" s="23"/>
      <c r="D1205" s="23"/>
      <c r="E1205" s="23"/>
      <c r="F1205" s="23"/>
      <c r="G1205" s="23"/>
      <c r="H1205" s="22"/>
      <c r="I1205" s="22"/>
      <c r="J1205" s="22"/>
    </row>
    <row r="1206" spans="1:10">
      <c r="A1206" s="22"/>
      <c r="B1206" s="23"/>
      <c r="C1206" s="23"/>
      <c r="D1206" s="23"/>
      <c r="E1206" s="23"/>
      <c r="F1206" s="23"/>
      <c r="G1206" s="23"/>
      <c r="H1206" s="22"/>
      <c r="I1206" s="22"/>
      <c r="J1206" s="22"/>
    </row>
    <row r="1207" spans="1:10">
      <c r="A1207" s="22"/>
      <c r="B1207" s="23"/>
      <c r="C1207" s="23"/>
      <c r="D1207" s="23"/>
      <c r="E1207" s="23"/>
      <c r="F1207" s="23"/>
      <c r="G1207" s="23"/>
      <c r="H1207" s="22"/>
      <c r="I1207" s="22"/>
      <c r="J1207" s="22"/>
    </row>
    <row r="1208" spans="1:10">
      <c r="A1208" s="22"/>
      <c r="B1208" s="23"/>
      <c r="C1208" s="23"/>
      <c r="D1208" s="23"/>
      <c r="E1208" s="23"/>
      <c r="F1208" s="23"/>
      <c r="G1208" s="23"/>
      <c r="H1208" s="22"/>
      <c r="I1208" s="22"/>
      <c r="J1208" s="22"/>
    </row>
    <row r="1209" spans="1:10">
      <c r="A1209" s="22"/>
      <c r="B1209" s="23"/>
      <c r="C1209" s="23"/>
      <c r="D1209" s="23"/>
      <c r="E1209" s="23"/>
      <c r="F1209" s="23"/>
      <c r="G1209" s="23"/>
      <c r="H1209" s="22"/>
      <c r="I1209" s="22"/>
      <c r="J1209" s="22"/>
    </row>
    <row r="1210" spans="1:10">
      <c r="A1210" s="22"/>
      <c r="B1210" s="23"/>
      <c r="C1210" s="23"/>
      <c r="D1210" s="23"/>
      <c r="E1210" s="23"/>
      <c r="F1210" s="23"/>
      <c r="G1210" s="23"/>
      <c r="H1210" s="22"/>
      <c r="I1210" s="22"/>
      <c r="J1210" s="22"/>
    </row>
    <row r="1211" spans="1:10">
      <c r="A1211" s="22"/>
      <c r="B1211" s="23"/>
      <c r="C1211" s="23"/>
      <c r="D1211" s="23"/>
      <c r="E1211" s="23"/>
      <c r="F1211" s="23"/>
      <c r="G1211" s="23"/>
      <c r="H1211" s="22"/>
      <c r="I1211" s="22"/>
      <c r="J1211" s="22"/>
    </row>
    <row r="1212" spans="1:10">
      <c r="A1212" s="22"/>
      <c r="B1212" s="23"/>
      <c r="C1212" s="23"/>
      <c r="D1212" s="23"/>
      <c r="E1212" s="23"/>
      <c r="F1212" s="23"/>
      <c r="G1212" s="23"/>
      <c r="H1212" s="22"/>
      <c r="I1212" s="22"/>
      <c r="J1212" s="22"/>
    </row>
    <row r="1213" spans="1:10">
      <c r="A1213" s="22"/>
      <c r="B1213" s="23"/>
      <c r="C1213" s="23"/>
      <c r="D1213" s="23"/>
      <c r="E1213" s="23"/>
      <c r="F1213" s="23"/>
      <c r="G1213" s="23"/>
      <c r="H1213" s="22"/>
      <c r="I1213" s="22"/>
      <c r="J1213" s="22"/>
    </row>
    <row r="1214" spans="1:10">
      <c r="A1214" s="22"/>
      <c r="B1214" s="23"/>
      <c r="C1214" s="23"/>
      <c r="D1214" s="23"/>
      <c r="E1214" s="23"/>
      <c r="F1214" s="23"/>
      <c r="G1214" s="23"/>
      <c r="H1214" s="22"/>
      <c r="I1214" s="22"/>
      <c r="J1214" s="22"/>
    </row>
    <row r="1215" spans="1:10">
      <c r="A1215" s="22"/>
      <c r="B1215" s="23"/>
      <c r="C1215" s="23"/>
      <c r="D1215" s="23"/>
      <c r="E1215" s="23"/>
      <c r="F1215" s="23"/>
      <c r="G1215" s="23"/>
      <c r="H1215" s="22"/>
      <c r="I1215" s="22"/>
      <c r="J1215" s="22"/>
    </row>
    <row r="1216" spans="1:10">
      <c r="A1216" s="22"/>
      <c r="B1216" s="23"/>
      <c r="C1216" s="23"/>
      <c r="D1216" s="23"/>
      <c r="E1216" s="23"/>
      <c r="F1216" s="23"/>
      <c r="G1216" s="23"/>
      <c r="H1216" s="22"/>
      <c r="I1216" s="22"/>
      <c r="J1216" s="22"/>
    </row>
    <row r="1217" spans="1:10">
      <c r="A1217" s="22"/>
      <c r="B1217" s="23"/>
      <c r="C1217" s="23"/>
      <c r="D1217" s="23"/>
      <c r="E1217" s="23"/>
      <c r="F1217" s="23"/>
      <c r="G1217" s="23"/>
      <c r="H1217" s="22"/>
      <c r="I1217" s="22"/>
      <c r="J1217" s="22"/>
    </row>
    <row r="1218" spans="1:10">
      <c r="A1218" s="22"/>
      <c r="B1218" s="23"/>
      <c r="C1218" s="23"/>
      <c r="D1218" s="23"/>
      <c r="E1218" s="23"/>
      <c r="F1218" s="23"/>
      <c r="G1218" s="23"/>
      <c r="H1218" s="22"/>
      <c r="I1218" s="22"/>
      <c r="J1218" s="22"/>
    </row>
    <row r="1219" spans="1:10">
      <c r="A1219" s="22"/>
      <c r="B1219" s="23"/>
      <c r="C1219" s="23"/>
      <c r="D1219" s="23"/>
      <c r="E1219" s="23"/>
      <c r="F1219" s="23"/>
      <c r="G1219" s="23"/>
      <c r="H1219" s="22"/>
      <c r="I1219" s="22"/>
      <c r="J1219" s="22"/>
    </row>
    <row r="1220" spans="1:10">
      <c r="A1220" s="22"/>
      <c r="B1220" s="23"/>
      <c r="C1220" s="23"/>
      <c r="D1220" s="23"/>
      <c r="E1220" s="23"/>
      <c r="F1220" s="23"/>
      <c r="G1220" s="23"/>
      <c r="H1220" s="22"/>
      <c r="I1220" s="22"/>
      <c r="J1220" s="22"/>
    </row>
    <row r="1221" spans="1:10">
      <c r="A1221" s="22"/>
      <c r="B1221" s="23"/>
      <c r="C1221" s="23"/>
      <c r="D1221" s="23"/>
      <c r="E1221" s="23"/>
      <c r="F1221" s="23"/>
      <c r="G1221" s="23"/>
      <c r="H1221" s="22"/>
      <c r="I1221" s="22"/>
      <c r="J1221" s="22"/>
    </row>
    <row r="1222" spans="1:10">
      <c r="A1222" s="22"/>
      <c r="B1222" s="23"/>
      <c r="C1222" s="23"/>
      <c r="D1222" s="23"/>
      <c r="E1222" s="23"/>
      <c r="F1222" s="23"/>
      <c r="G1222" s="23"/>
      <c r="H1222" s="22"/>
      <c r="I1222" s="22"/>
      <c r="J1222" s="22"/>
    </row>
    <row r="1223" spans="1:10">
      <c r="A1223" s="22"/>
      <c r="B1223" s="23"/>
      <c r="C1223" s="23"/>
      <c r="D1223" s="23"/>
      <c r="E1223" s="23"/>
      <c r="F1223" s="23"/>
      <c r="G1223" s="23"/>
      <c r="H1223" s="22"/>
      <c r="I1223" s="22"/>
      <c r="J1223" s="22"/>
    </row>
    <row r="1224" spans="1:10">
      <c r="A1224" s="22"/>
      <c r="B1224" s="23"/>
      <c r="C1224" s="23"/>
      <c r="D1224" s="23"/>
      <c r="E1224" s="23"/>
      <c r="F1224" s="23"/>
      <c r="G1224" s="23"/>
      <c r="H1224" s="22"/>
      <c r="I1224" s="22"/>
      <c r="J1224" s="22"/>
    </row>
    <row r="1225" spans="1:10">
      <c r="A1225" s="22"/>
      <c r="B1225" s="23"/>
      <c r="C1225" s="23"/>
      <c r="D1225" s="23"/>
      <c r="E1225" s="23"/>
      <c r="F1225" s="23"/>
      <c r="G1225" s="23"/>
      <c r="H1225" s="22"/>
      <c r="I1225" s="22"/>
      <c r="J1225" s="22"/>
    </row>
    <row r="1226" spans="1:10">
      <c r="A1226" s="22"/>
      <c r="B1226" s="23"/>
      <c r="C1226" s="23"/>
      <c r="D1226" s="23"/>
      <c r="E1226" s="23"/>
      <c r="F1226" s="23"/>
      <c r="G1226" s="23"/>
      <c r="H1226" s="22"/>
      <c r="I1226" s="22"/>
      <c r="J1226" s="22"/>
    </row>
    <row r="1227" spans="1:10">
      <c r="A1227" s="22"/>
      <c r="B1227" s="23"/>
      <c r="C1227" s="23"/>
      <c r="D1227" s="23"/>
      <c r="E1227" s="23"/>
      <c r="F1227" s="23"/>
      <c r="G1227" s="23"/>
      <c r="H1227" s="22"/>
      <c r="I1227" s="22"/>
      <c r="J1227" s="22"/>
    </row>
    <row r="1228" spans="1:10">
      <c r="A1228" s="22"/>
      <c r="B1228" s="23"/>
      <c r="C1228" s="23"/>
      <c r="D1228" s="23"/>
      <c r="E1228" s="23"/>
      <c r="F1228" s="23"/>
      <c r="G1228" s="23"/>
      <c r="H1228" s="22"/>
      <c r="I1228" s="22"/>
      <c r="J1228" s="22"/>
    </row>
    <row r="1229" spans="1:10">
      <c r="A1229" s="22"/>
      <c r="B1229" s="23"/>
      <c r="C1229" s="23"/>
      <c r="D1229" s="23"/>
      <c r="E1229" s="23"/>
      <c r="F1229" s="23"/>
      <c r="G1229" s="23"/>
      <c r="H1229" s="22"/>
      <c r="I1229" s="22"/>
      <c r="J1229" s="22"/>
    </row>
    <row r="1230" spans="1:10">
      <c r="A1230" s="22"/>
      <c r="B1230" s="23"/>
      <c r="C1230" s="23"/>
      <c r="D1230" s="23"/>
      <c r="E1230" s="23"/>
      <c r="F1230" s="23"/>
      <c r="G1230" s="23"/>
      <c r="H1230" s="22"/>
      <c r="I1230" s="22"/>
      <c r="J1230" s="22"/>
    </row>
    <row r="1231" spans="1:10">
      <c r="A1231" s="22"/>
      <c r="B1231" s="23"/>
      <c r="C1231" s="23"/>
      <c r="D1231" s="23"/>
      <c r="E1231" s="23"/>
      <c r="F1231" s="23"/>
      <c r="G1231" s="23"/>
      <c r="H1231" s="22"/>
      <c r="I1231" s="22"/>
      <c r="J1231" s="22"/>
    </row>
    <row r="1232" spans="1:10">
      <c r="A1232" s="22"/>
      <c r="B1232" s="23"/>
      <c r="C1232" s="23"/>
      <c r="D1232" s="23"/>
      <c r="E1232" s="23"/>
      <c r="F1232" s="23"/>
      <c r="G1232" s="23"/>
      <c r="H1232" s="22"/>
      <c r="I1232" s="22"/>
      <c r="J1232" s="22"/>
    </row>
    <row r="1233" spans="1:10">
      <c r="A1233" s="22"/>
      <c r="B1233" s="23"/>
      <c r="C1233" s="23"/>
      <c r="D1233" s="23"/>
      <c r="E1233" s="23"/>
      <c r="F1233" s="23"/>
      <c r="G1233" s="23"/>
      <c r="H1233" s="22"/>
      <c r="I1233" s="22"/>
      <c r="J1233" s="22"/>
    </row>
    <row r="1234" spans="1:10">
      <c r="A1234" s="22"/>
      <c r="B1234" s="23"/>
      <c r="C1234" s="23"/>
      <c r="D1234" s="23"/>
      <c r="E1234" s="23"/>
      <c r="F1234" s="23"/>
      <c r="G1234" s="23"/>
      <c r="H1234" s="22"/>
      <c r="I1234" s="22"/>
      <c r="J1234" s="22"/>
    </row>
    <row r="1235" spans="1:10">
      <c r="A1235" s="22"/>
      <c r="B1235" s="23"/>
      <c r="C1235" s="23"/>
      <c r="D1235" s="23"/>
      <c r="E1235" s="23"/>
      <c r="F1235" s="23"/>
      <c r="G1235" s="23"/>
      <c r="H1235" s="22"/>
      <c r="I1235" s="22"/>
      <c r="J1235" s="22"/>
    </row>
    <row r="1236" spans="1:10">
      <c r="A1236" s="22"/>
      <c r="B1236" s="23"/>
      <c r="C1236" s="23"/>
      <c r="D1236" s="23"/>
      <c r="E1236" s="23"/>
      <c r="F1236" s="23"/>
      <c r="G1236" s="23"/>
      <c r="H1236" s="22"/>
      <c r="I1236" s="22"/>
      <c r="J1236" s="22"/>
    </row>
    <row r="1237" spans="1:10">
      <c r="A1237" s="22"/>
      <c r="B1237" s="23"/>
      <c r="C1237" s="23"/>
      <c r="D1237" s="23"/>
      <c r="E1237" s="23"/>
      <c r="F1237" s="23"/>
      <c r="G1237" s="23"/>
      <c r="H1237" s="22"/>
      <c r="I1237" s="22"/>
      <c r="J1237" s="22"/>
    </row>
    <row r="1238" spans="1:10">
      <c r="A1238" s="22"/>
      <c r="B1238" s="23"/>
      <c r="C1238" s="23"/>
      <c r="D1238" s="23"/>
      <c r="E1238" s="23"/>
      <c r="F1238" s="23"/>
      <c r="G1238" s="23"/>
      <c r="H1238" s="22"/>
      <c r="I1238" s="22"/>
      <c r="J1238" s="22"/>
    </row>
    <row r="1239" spans="1:10">
      <c r="A1239" s="22"/>
      <c r="B1239" s="23"/>
      <c r="C1239" s="23"/>
      <c r="D1239" s="23"/>
      <c r="E1239" s="23"/>
      <c r="F1239" s="23"/>
      <c r="G1239" s="23"/>
      <c r="H1239" s="22"/>
      <c r="I1239" s="22"/>
      <c r="J1239" s="22"/>
    </row>
    <row r="1240" spans="1:10">
      <c r="A1240" s="22"/>
      <c r="B1240" s="23"/>
      <c r="C1240" s="23"/>
      <c r="D1240" s="23"/>
      <c r="E1240" s="23"/>
      <c r="F1240" s="23"/>
      <c r="G1240" s="23"/>
      <c r="H1240" s="22"/>
      <c r="I1240" s="22"/>
      <c r="J1240" s="22"/>
    </row>
    <row r="1241" spans="1:10">
      <c r="A1241" s="22"/>
      <c r="B1241" s="23"/>
      <c r="C1241" s="23"/>
      <c r="D1241" s="23"/>
      <c r="E1241" s="23"/>
      <c r="F1241" s="23"/>
      <c r="G1241" s="23"/>
      <c r="H1241" s="22"/>
      <c r="I1241" s="22"/>
      <c r="J1241" s="22"/>
    </row>
    <row r="1242" spans="1:10">
      <c r="A1242" s="22"/>
      <c r="B1242" s="23"/>
      <c r="C1242" s="23"/>
      <c r="D1242" s="23"/>
      <c r="E1242" s="23"/>
      <c r="F1242" s="23"/>
      <c r="G1242" s="23"/>
      <c r="H1242" s="22"/>
      <c r="I1242" s="22"/>
      <c r="J1242" s="22"/>
    </row>
    <row r="1243" spans="1:10">
      <c r="A1243" s="22"/>
      <c r="B1243" s="23"/>
      <c r="C1243" s="23"/>
      <c r="D1243" s="23"/>
      <c r="E1243" s="23"/>
      <c r="F1243" s="23"/>
      <c r="G1243" s="23"/>
      <c r="H1243" s="22"/>
      <c r="I1243" s="22"/>
      <c r="J1243" s="22"/>
    </row>
    <row r="1244" spans="1:10">
      <c r="A1244" s="22"/>
      <c r="B1244" s="23"/>
      <c r="C1244" s="23"/>
      <c r="D1244" s="23"/>
      <c r="E1244" s="23"/>
      <c r="F1244" s="23"/>
      <c r="G1244" s="23"/>
      <c r="H1244" s="22"/>
      <c r="I1244" s="22"/>
      <c r="J1244" s="22"/>
    </row>
    <row r="1245" spans="1:10">
      <c r="A1245" s="22"/>
      <c r="B1245" s="23"/>
      <c r="C1245" s="23"/>
      <c r="D1245" s="23"/>
      <c r="E1245" s="23"/>
      <c r="F1245" s="23"/>
      <c r="G1245" s="23"/>
      <c r="H1245" s="22"/>
      <c r="I1245" s="22"/>
      <c r="J1245" s="22"/>
    </row>
    <row r="1246" spans="1:10">
      <c r="A1246" s="22"/>
      <c r="B1246" s="23"/>
      <c r="C1246" s="23"/>
      <c r="D1246" s="23"/>
      <c r="E1246" s="23"/>
      <c r="F1246" s="23"/>
      <c r="G1246" s="23"/>
      <c r="H1246" s="22"/>
      <c r="I1246" s="22"/>
      <c r="J1246" s="22"/>
    </row>
    <row r="1247" spans="1:10">
      <c r="A1247" s="22"/>
      <c r="B1247" s="23"/>
      <c r="C1247" s="23"/>
      <c r="D1247" s="23"/>
      <c r="E1247" s="23"/>
      <c r="F1247" s="23"/>
      <c r="G1247" s="23"/>
      <c r="H1247" s="22"/>
      <c r="I1247" s="22"/>
      <c r="J1247" s="22"/>
    </row>
    <row r="1248" spans="1:10">
      <c r="A1248" s="22"/>
      <c r="B1248" s="23"/>
      <c r="C1248" s="23"/>
      <c r="D1248" s="23"/>
      <c r="E1248" s="23"/>
      <c r="F1248" s="23"/>
      <c r="G1248" s="23"/>
      <c r="H1248" s="22"/>
      <c r="I1248" s="22"/>
      <c r="J1248" s="22"/>
    </row>
    <row r="1249" spans="1:10">
      <c r="A1249" s="22"/>
      <c r="B1249" s="23"/>
      <c r="C1249" s="23"/>
      <c r="D1249" s="23"/>
      <c r="E1249" s="23"/>
      <c r="F1249" s="23"/>
      <c r="G1249" s="23"/>
      <c r="H1249" s="22"/>
      <c r="I1249" s="22"/>
      <c r="J1249" s="22"/>
    </row>
    <row r="1250" spans="1:10">
      <c r="A1250" s="22"/>
      <c r="B1250" s="23"/>
      <c r="C1250" s="23"/>
      <c r="D1250" s="23"/>
      <c r="E1250" s="23"/>
      <c r="F1250" s="23"/>
      <c r="G1250" s="23"/>
      <c r="H1250" s="22"/>
      <c r="I1250" s="22"/>
      <c r="J1250" s="22"/>
    </row>
    <row r="1251" spans="1:10">
      <c r="A1251" s="22"/>
      <c r="B1251" s="23"/>
      <c r="C1251" s="23"/>
      <c r="D1251" s="23"/>
      <c r="E1251" s="23"/>
      <c r="F1251" s="23"/>
      <c r="G1251" s="23"/>
      <c r="H1251" s="22"/>
      <c r="I1251" s="22"/>
      <c r="J1251" s="22"/>
    </row>
    <row r="1252" spans="1:10">
      <c r="A1252" s="22"/>
      <c r="B1252" s="23"/>
      <c r="C1252" s="23"/>
      <c r="D1252" s="23"/>
      <c r="E1252" s="23"/>
      <c r="F1252" s="23"/>
      <c r="G1252" s="23"/>
      <c r="H1252" s="22"/>
      <c r="I1252" s="22"/>
      <c r="J1252" s="22"/>
    </row>
    <row r="1253" spans="1:10">
      <c r="A1253" s="22"/>
      <c r="B1253" s="23"/>
      <c r="C1253" s="23"/>
      <c r="D1253" s="23"/>
      <c r="E1253" s="23"/>
      <c r="F1253" s="23"/>
      <c r="G1253" s="23"/>
      <c r="H1253" s="22"/>
      <c r="I1253" s="22"/>
      <c r="J1253" s="22"/>
    </row>
    <row r="1254" spans="1:10">
      <c r="A1254" s="22"/>
      <c r="B1254" s="23"/>
      <c r="C1254" s="23"/>
      <c r="D1254" s="23"/>
      <c r="E1254" s="23"/>
      <c r="F1254" s="23"/>
      <c r="G1254" s="23"/>
      <c r="H1254" s="22"/>
      <c r="I1254" s="22"/>
      <c r="J1254" s="22"/>
    </row>
    <row r="1255" spans="1:10">
      <c r="A1255" s="22"/>
      <c r="B1255" s="23"/>
      <c r="C1255" s="23"/>
      <c r="D1255" s="23"/>
      <c r="E1255" s="23"/>
      <c r="F1255" s="23"/>
      <c r="G1255" s="23"/>
      <c r="H1255" s="22"/>
      <c r="I1255" s="22"/>
      <c r="J1255" s="22"/>
    </row>
    <row r="1256" spans="1:10">
      <c r="A1256" s="22"/>
      <c r="B1256" s="23"/>
      <c r="C1256" s="23"/>
      <c r="D1256" s="23"/>
      <c r="E1256" s="23"/>
      <c r="F1256" s="23"/>
      <c r="G1256" s="23"/>
      <c r="H1256" s="22"/>
      <c r="I1256" s="22"/>
      <c r="J1256" s="22"/>
    </row>
    <row r="1257" spans="1:10">
      <c r="A1257" s="22"/>
      <c r="B1257" s="23"/>
      <c r="C1257" s="23"/>
      <c r="D1257" s="23"/>
      <c r="E1257" s="23"/>
      <c r="F1257" s="23"/>
      <c r="G1257" s="23"/>
      <c r="H1257" s="22"/>
      <c r="I1257" s="22"/>
      <c r="J1257" s="22"/>
    </row>
    <row r="1258" spans="1:10">
      <c r="A1258" s="22"/>
      <c r="B1258" s="23"/>
      <c r="C1258" s="23"/>
      <c r="D1258" s="23"/>
      <c r="E1258" s="23"/>
      <c r="F1258" s="23"/>
      <c r="G1258" s="23"/>
      <c r="H1258" s="22"/>
      <c r="I1258" s="22"/>
      <c r="J1258" s="22"/>
    </row>
    <row r="1259" spans="1:10">
      <c r="A1259" s="22"/>
      <c r="B1259" s="23"/>
      <c r="C1259" s="23"/>
      <c r="D1259" s="23"/>
      <c r="E1259" s="23"/>
      <c r="F1259" s="23"/>
      <c r="G1259" s="23"/>
      <c r="H1259" s="22"/>
      <c r="I1259" s="22"/>
      <c r="J1259" s="22"/>
    </row>
    <row r="1260" spans="1:10">
      <c r="A1260" s="22"/>
      <c r="B1260" s="23"/>
      <c r="C1260" s="23"/>
      <c r="D1260" s="23"/>
      <c r="E1260" s="23"/>
      <c r="F1260" s="23"/>
      <c r="G1260" s="23"/>
      <c r="H1260" s="22"/>
      <c r="I1260" s="22"/>
      <c r="J1260" s="22"/>
    </row>
    <row r="1261" spans="1:10">
      <c r="A1261" s="22"/>
      <c r="B1261" s="23"/>
      <c r="C1261" s="23"/>
      <c r="D1261" s="23"/>
      <c r="E1261" s="23"/>
      <c r="F1261" s="23"/>
      <c r="G1261" s="23"/>
      <c r="H1261" s="22"/>
      <c r="I1261" s="22"/>
      <c r="J1261" s="22"/>
    </row>
    <row r="1262" spans="1:10">
      <c r="A1262" s="22"/>
      <c r="B1262" s="23"/>
      <c r="C1262" s="23"/>
      <c r="D1262" s="23"/>
      <c r="E1262" s="23"/>
      <c r="F1262" s="23"/>
      <c r="G1262" s="23"/>
      <c r="H1262" s="22"/>
      <c r="I1262" s="22"/>
      <c r="J1262" s="22"/>
    </row>
    <row r="1263" spans="1:10">
      <c r="A1263" s="22"/>
      <c r="B1263" s="23"/>
      <c r="C1263" s="23"/>
      <c r="D1263" s="23"/>
      <c r="E1263" s="23"/>
      <c r="F1263" s="23"/>
      <c r="G1263" s="23"/>
      <c r="H1263" s="22"/>
      <c r="I1263" s="22"/>
      <c r="J1263" s="22"/>
    </row>
    <row r="1264" spans="1:10">
      <c r="A1264" s="22"/>
      <c r="B1264" s="23"/>
      <c r="C1264" s="23"/>
      <c r="D1264" s="23"/>
      <c r="E1264" s="23"/>
      <c r="F1264" s="23"/>
      <c r="G1264" s="23"/>
      <c r="H1264" s="22"/>
      <c r="I1264" s="22"/>
      <c r="J1264" s="22"/>
    </row>
    <row r="1265" spans="1:10">
      <c r="A1265" s="22"/>
      <c r="B1265" s="23"/>
      <c r="C1265" s="23"/>
      <c r="D1265" s="23"/>
      <c r="E1265" s="23"/>
      <c r="F1265" s="23"/>
      <c r="G1265" s="23"/>
      <c r="H1265" s="22"/>
      <c r="I1265" s="22"/>
      <c r="J1265" s="22"/>
    </row>
    <row r="1266" spans="1:10">
      <c r="A1266" s="22"/>
      <c r="B1266" s="23"/>
      <c r="C1266" s="23"/>
      <c r="D1266" s="23"/>
      <c r="E1266" s="23"/>
      <c r="F1266" s="23"/>
      <c r="G1266" s="23"/>
      <c r="H1266" s="22"/>
      <c r="I1266" s="22"/>
      <c r="J1266" s="22"/>
    </row>
    <row r="1267" spans="1:10">
      <c r="A1267" s="22"/>
      <c r="B1267" s="23"/>
      <c r="C1267" s="23"/>
      <c r="D1267" s="23"/>
      <c r="E1267" s="23"/>
      <c r="F1267" s="23"/>
      <c r="G1267" s="23"/>
      <c r="H1267" s="22"/>
      <c r="I1267" s="22"/>
      <c r="J1267" s="22"/>
    </row>
    <row r="1268" spans="1:10">
      <c r="A1268" s="22"/>
      <c r="B1268" s="23"/>
      <c r="C1268" s="23"/>
      <c r="D1268" s="23"/>
      <c r="E1268" s="23"/>
      <c r="F1268" s="23"/>
      <c r="G1268" s="23"/>
      <c r="H1268" s="22"/>
      <c r="I1268" s="22"/>
      <c r="J1268" s="22"/>
    </row>
    <row r="1269" spans="1:10">
      <c r="A1269" s="22"/>
      <c r="B1269" s="23"/>
      <c r="C1269" s="23"/>
      <c r="D1269" s="23"/>
      <c r="E1269" s="23"/>
      <c r="F1269" s="23"/>
      <c r="G1269" s="23"/>
      <c r="H1269" s="22"/>
      <c r="I1269" s="22"/>
      <c r="J1269" s="22"/>
    </row>
    <row r="1270" spans="1:10">
      <c r="A1270" s="22"/>
      <c r="B1270" s="23"/>
      <c r="C1270" s="23"/>
      <c r="D1270" s="23"/>
      <c r="E1270" s="23"/>
      <c r="F1270" s="23"/>
      <c r="G1270" s="23"/>
      <c r="H1270" s="22"/>
      <c r="I1270" s="22"/>
      <c r="J1270" s="22"/>
    </row>
    <row r="1271" spans="1:10">
      <c r="A1271" s="22"/>
      <c r="B1271" s="23"/>
      <c r="C1271" s="23"/>
      <c r="D1271" s="23"/>
      <c r="E1271" s="23"/>
      <c r="F1271" s="23"/>
      <c r="G1271" s="23"/>
      <c r="H1271" s="22"/>
      <c r="I1271" s="22"/>
      <c r="J1271" s="22"/>
    </row>
    <row r="1272" spans="1:10">
      <c r="A1272" s="22"/>
      <c r="B1272" s="23"/>
      <c r="C1272" s="23"/>
      <c r="D1272" s="23"/>
      <c r="E1272" s="23"/>
      <c r="F1272" s="23"/>
      <c r="G1272" s="23"/>
      <c r="H1272" s="22"/>
      <c r="I1272" s="22"/>
      <c r="J1272" s="22"/>
    </row>
    <row r="1273" spans="1:10">
      <c r="A1273" s="22"/>
      <c r="B1273" s="23"/>
      <c r="C1273" s="23"/>
      <c r="D1273" s="23"/>
      <c r="E1273" s="23"/>
      <c r="F1273" s="23"/>
      <c r="G1273" s="23"/>
      <c r="H1273" s="22"/>
      <c r="I1273" s="22"/>
      <c r="J1273" s="22"/>
    </row>
    <row r="1274" spans="1:10">
      <c r="A1274" s="22"/>
      <c r="B1274" s="23"/>
      <c r="C1274" s="23"/>
      <c r="D1274" s="23"/>
      <c r="E1274" s="23"/>
      <c r="F1274" s="23"/>
      <c r="G1274" s="23"/>
      <c r="H1274" s="22"/>
      <c r="I1274" s="22"/>
      <c r="J1274" s="22"/>
    </row>
    <row r="1275" spans="1:10">
      <c r="A1275" s="22"/>
      <c r="B1275" s="23"/>
      <c r="C1275" s="23"/>
      <c r="D1275" s="23"/>
      <c r="E1275" s="23"/>
      <c r="F1275" s="23"/>
      <c r="G1275" s="23"/>
      <c r="H1275" s="22"/>
      <c r="I1275" s="22"/>
      <c r="J1275" s="22"/>
    </row>
    <row r="1276" spans="1:10">
      <c r="A1276" s="22"/>
      <c r="B1276" s="23"/>
      <c r="C1276" s="23"/>
      <c r="D1276" s="23"/>
      <c r="E1276" s="23"/>
      <c r="F1276" s="23"/>
      <c r="G1276" s="23"/>
      <c r="H1276" s="22"/>
      <c r="I1276" s="22"/>
      <c r="J1276" s="22"/>
    </row>
    <row r="1277" spans="1:10">
      <c r="A1277" s="22"/>
      <c r="B1277" s="23"/>
      <c r="C1277" s="23"/>
      <c r="D1277" s="23"/>
      <c r="E1277" s="23"/>
      <c r="F1277" s="23"/>
      <c r="G1277" s="23"/>
      <c r="H1277" s="22"/>
      <c r="I1277" s="22"/>
      <c r="J1277" s="22"/>
    </row>
    <row r="1278" spans="1:10">
      <c r="A1278" s="22"/>
      <c r="B1278" s="23"/>
      <c r="C1278" s="23"/>
      <c r="D1278" s="23"/>
      <c r="E1278" s="23"/>
      <c r="F1278" s="23"/>
      <c r="G1278" s="23"/>
      <c r="H1278" s="22"/>
      <c r="I1278" s="22"/>
      <c r="J1278" s="22"/>
    </row>
    <row r="1279" spans="1:10">
      <c r="A1279" s="22"/>
      <c r="B1279" s="23"/>
      <c r="C1279" s="23"/>
      <c r="D1279" s="23"/>
      <c r="E1279" s="23"/>
      <c r="F1279" s="23"/>
      <c r="G1279" s="23"/>
      <c r="H1279" s="22"/>
      <c r="I1279" s="22"/>
      <c r="J1279" s="22"/>
    </row>
    <row r="1280" spans="1:10">
      <c r="A1280" s="22"/>
      <c r="B1280" s="23"/>
      <c r="C1280" s="23"/>
      <c r="D1280" s="23"/>
      <c r="E1280" s="23"/>
      <c r="F1280" s="23"/>
      <c r="G1280" s="23"/>
      <c r="H1280" s="22"/>
      <c r="I1280" s="22"/>
      <c r="J1280" s="22"/>
    </row>
    <row r="1281" spans="1:10">
      <c r="A1281" s="22"/>
      <c r="B1281" s="23"/>
      <c r="C1281" s="23"/>
      <c r="D1281" s="23"/>
      <c r="E1281" s="23"/>
      <c r="F1281" s="23"/>
      <c r="G1281" s="23"/>
      <c r="H1281" s="22"/>
      <c r="I1281" s="22"/>
      <c r="J1281" s="22"/>
    </row>
    <row r="1282" spans="1:10">
      <c r="A1282" s="22"/>
      <c r="B1282" s="23"/>
      <c r="C1282" s="23"/>
      <c r="D1282" s="23"/>
      <c r="E1282" s="23"/>
      <c r="F1282" s="23"/>
      <c r="G1282" s="23"/>
      <c r="H1282" s="22"/>
      <c r="I1282" s="22"/>
      <c r="J1282" s="22"/>
    </row>
    <row r="1283" spans="1:10">
      <c r="A1283" s="22"/>
      <c r="B1283" s="23"/>
      <c r="C1283" s="23"/>
      <c r="D1283" s="23"/>
      <c r="E1283" s="23"/>
      <c r="F1283" s="23"/>
      <c r="G1283" s="23"/>
      <c r="H1283" s="22"/>
      <c r="I1283" s="22"/>
      <c r="J1283" s="22"/>
    </row>
    <row r="1284" spans="1:10">
      <c r="A1284" s="22"/>
      <c r="B1284" s="23"/>
      <c r="C1284" s="23"/>
      <c r="D1284" s="23"/>
      <c r="E1284" s="23"/>
      <c r="F1284" s="23"/>
      <c r="G1284" s="23"/>
      <c r="H1284" s="22"/>
      <c r="I1284" s="22"/>
      <c r="J1284" s="22"/>
    </row>
    <row r="1285" spans="1:10">
      <c r="A1285" s="22"/>
      <c r="B1285" s="23"/>
      <c r="C1285" s="23"/>
      <c r="D1285" s="23"/>
      <c r="E1285" s="23"/>
      <c r="F1285" s="23"/>
      <c r="G1285" s="23"/>
      <c r="H1285" s="22"/>
      <c r="I1285" s="22"/>
      <c r="J1285" s="22"/>
    </row>
    <row r="1286" spans="1:10">
      <c r="A1286" s="22"/>
      <c r="B1286" s="23"/>
      <c r="C1286" s="23"/>
      <c r="D1286" s="23"/>
      <c r="E1286" s="23"/>
      <c r="F1286" s="23"/>
      <c r="G1286" s="23"/>
      <c r="H1286" s="22"/>
      <c r="I1286" s="22"/>
      <c r="J1286" s="22"/>
    </row>
    <row r="1287" spans="1:10">
      <c r="A1287" s="22"/>
      <c r="B1287" s="23"/>
      <c r="C1287" s="23"/>
      <c r="D1287" s="23"/>
      <c r="E1287" s="23"/>
      <c r="F1287" s="23"/>
      <c r="G1287" s="23"/>
      <c r="H1287" s="22"/>
      <c r="I1287" s="22"/>
      <c r="J1287" s="22"/>
    </row>
  </sheetData>
  <autoFilter ref="B1:J287" xr:uid="{00000000-0009-0000-0000-000004000000}"/>
  <customSheetViews>
    <customSheetView guid="{C56880CE-7063-4507-BF02-D0418032EA3B}" filter="1" showAutoFilter="1">
      <pageMargins left="0.7" right="0.7" top="0.75" bottom="0.75" header="0.3" footer="0.3"/>
      <autoFilter ref="A1:G287" xr:uid="{86F7438D-8DBE-4669-ABE7-3F084A13F9AC}"/>
      <extLst>
        <ext uri="GoogleSheetsCustomDataVersion1">
          <go:sheetsCustomData xmlns:go="http://customooxmlschemas.google.com/" filterViewId="1156618352"/>
        </ext>
      </extLst>
    </customSheetView>
    <customSheetView guid="{38D25CF6-3B8A-4A18-8802-A4F6ACAD9A1A}" filter="1" showAutoFilter="1">
      <pageMargins left="0.7" right="0.7" top="0.75" bottom="0.75" header="0.3" footer="0.3"/>
      <autoFilter ref="A1:G287" xr:uid="{6F570FA2-2C6C-47EA-B0AC-924D6CA2E8A6}">
        <filterColumn colId="6">
          <filters>
            <filter val="Efectivamente, de ahí la necesidad de desarrollar un sistema robusto para cualificar la implementación y evaluación del Código de Seguridad"/>
            <filter val="Este comentario corresponde a la SDIS"/>
            <filter val="La meta se modifico de manera especifica al fortalecimiento de las capacidades de investigación criminal y a la judicialización"/>
            <filter val="La meta se proyecta según la disponibilidad presupuestal solicitida por la Empresa RENOBO, en el marco del PDD."/>
            <filter val="La modificación de la Ley es de alcance Nacional"/>
            <filter val="Se solicita enfoque de actores  en la meta"/>
            <filter val="Sector integración Social: Esta meta implica la atención de 8mil niñas y niños por parte de Integración Social"/>
            <filter val="Sector seguridad.  Las dos metas señaladas se promoción de la convivencia pacífica y la cultura ciudadana."/>
            <filter val="Sector Seguridad. Si bien no se ha planteado hacer C4 locales,  se considera la modernización del actual."/>
            <filter val="Sector Seguridad. Si bien no se ha planteado hacer C4 locales, se considera la modernización del actual."/>
          </filters>
        </filterColumn>
      </autoFilter>
      <extLst>
        <ext uri="GoogleSheetsCustomDataVersion1">
          <go:sheetsCustomData xmlns:go="http://customooxmlschemas.google.com/" filterViewId="1347617149"/>
        </ext>
      </extLst>
    </customSheetView>
    <customSheetView guid="{7A166BD5-505D-402D-B208-1A25372004DF}" filter="1" showAutoFilter="1">
      <pageMargins left="0.7" right="0.7" top="0.75" bottom="0.75" header="0.3" footer="0.3"/>
      <autoFilter ref="A1:G287" xr:uid="{2A950B68-D7A4-4AAB-93D7-C1C9E0837AA7}"/>
      <extLst>
        <ext uri="GoogleSheetsCustomDataVersion1">
          <go:sheetsCustomData xmlns:go="http://customooxmlschemas.google.com/" filterViewId="1478771686"/>
        </ext>
      </extLst>
    </customSheetView>
    <customSheetView guid="{BBA10D49-0D8D-486F-98FF-C60D5F0EB88B}" filter="1" showAutoFilter="1">
      <pageMargins left="0.7" right="0.7" top="0.75" bottom="0.75" header="0.3" footer="0.3"/>
      <autoFilter ref="A1:G287" xr:uid="{8668C167-1556-4371-B83C-31D4726C7D5C}"/>
      <extLst>
        <ext uri="GoogleSheetsCustomDataVersion1">
          <go:sheetsCustomData xmlns:go="http://customooxmlschemas.google.com/" filterViewId="244216653"/>
        </ext>
      </extLst>
    </customSheetView>
    <customSheetView guid="{9FE17ACC-B78E-4991-81EB-6BBEB54F7502}" filter="1" showAutoFilter="1">
      <pageMargins left="0.7" right="0.7" top="0.75" bottom="0.75" header="0.3" footer="0.3"/>
      <autoFilter ref="A1:G287" xr:uid="{38B22513-9811-4032-B23B-EB9911DA3A33}"/>
      <extLst>
        <ext uri="GoogleSheetsCustomDataVersion1">
          <go:sheetsCustomData xmlns:go="http://customooxmlschemas.google.com/" filterViewId="938868144"/>
        </ext>
      </extLst>
    </customSheetView>
  </customSheetViews>
  <dataValidations count="1">
    <dataValidation type="list" allowBlank="1" showErrorMessage="1" sqref="C2:C287" xr:uid="{00000000-0002-0000-0400-000000000000}">
      <formula1>"N.A.,NO,SI"</formula1>
    </dataValidation>
  </dataValidation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J932"/>
  <sheetViews>
    <sheetView showGridLines="0" workbookViewId="0">
      <pane ySplit="1" topLeftCell="A2" activePane="bottomLeft" state="frozen"/>
      <selection pane="bottomLeft" sqref="A1:XFD1048576"/>
    </sheetView>
  </sheetViews>
  <sheetFormatPr baseColWidth="10" defaultColWidth="14.44140625" defaultRowHeight="14.4"/>
  <cols>
    <col min="1" max="1" width="4.44140625" customWidth="1"/>
    <col min="2" max="2" width="54.6640625" customWidth="1"/>
    <col min="3" max="3" width="14.109375" customWidth="1"/>
    <col min="4" max="4" width="27.88671875" customWidth="1"/>
    <col min="5" max="5" width="39.5546875" customWidth="1"/>
    <col min="6" max="6" width="36" customWidth="1"/>
    <col min="7" max="7" width="70.88671875" customWidth="1"/>
    <col min="8" max="10" width="19.5546875" customWidth="1"/>
  </cols>
  <sheetData>
    <row r="1" spans="1:10" ht="26.4">
      <c r="A1" s="6" t="s">
        <v>1205</v>
      </c>
      <c r="B1" s="6" t="s">
        <v>4</v>
      </c>
      <c r="C1" s="5" t="s">
        <v>5</v>
      </c>
      <c r="D1" s="6" t="s">
        <v>6</v>
      </c>
      <c r="E1" s="6" t="s">
        <v>7</v>
      </c>
      <c r="F1" s="216" t="s">
        <v>9794</v>
      </c>
      <c r="G1" s="217" t="s">
        <v>9796</v>
      </c>
      <c r="H1" s="6" t="s">
        <v>8</v>
      </c>
      <c r="I1" s="6" t="s">
        <v>9</v>
      </c>
      <c r="J1" s="6" t="s">
        <v>10</v>
      </c>
    </row>
    <row r="2" spans="1:10" ht="66">
      <c r="A2" s="7">
        <v>1</v>
      </c>
      <c r="B2" s="8" t="s">
        <v>1206</v>
      </c>
      <c r="C2" s="9" t="s">
        <v>2</v>
      </c>
      <c r="D2" s="10" t="s">
        <v>1207</v>
      </c>
      <c r="E2" s="24" t="s">
        <v>1207</v>
      </c>
      <c r="F2" s="10" t="s">
        <v>1208</v>
      </c>
      <c r="G2" s="8" t="s">
        <v>1209</v>
      </c>
      <c r="H2" s="7" t="s">
        <v>1210</v>
      </c>
      <c r="I2" s="7"/>
      <c r="J2" s="7"/>
    </row>
    <row r="3" spans="1:10" ht="96.6">
      <c r="A3" s="7">
        <v>2</v>
      </c>
      <c r="B3" s="8" t="s">
        <v>1211</v>
      </c>
      <c r="C3" s="9" t="s">
        <v>2</v>
      </c>
      <c r="D3" s="10" t="s">
        <v>1207</v>
      </c>
      <c r="E3" s="24" t="s">
        <v>1207</v>
      </c>
      <c r="F3" s="10" t="s">
        <v>1212</v>
      </c>
      <c r="G3" s="8" t="s">
        <v>1209</v>
      </c>
      <c r="H3" s="7" t="s">
        <v>1210</v>
      </c>
      <c r="I3" s="7"/>
      <c r="J3" s="7"/>
    </row>
    <row r="4" spans="1:10" ht="132">
      <c r="A4" s="7">
        <v>3</v>
      </c>
      <c r="B4" s="8" t="s">
        <v>1213</v>
      </c>
      <c r="C4" s="9" t="s">
        <v>0</v>
      </c>
      <c r="D4" s="8" t="s">
        <v>1214</v>
      </c>
      <c r="E4" s="24" t="s">
        <v>1215</v>
      </c>
      <c r="F4" s="10" t="s">
        <v>1216</v>
      </c>
      <c r="G4" s="8" t="s">
        <v>1217</v>
      </c>
      <c r="H4" s="7" t="s">
        <v>1218</v>
      </c>
      <c r="I4" s="7"/>
      <c r="J4" s="7"/>
    </row>
    <row r="5" spans="1:10" ht="234.6">
      <c r="A5" s="7">
        <v>4</v>
      </c>
      <c r="B5" s="8" t="s">
        <v>1219</v>
      </c>
      <c r="C5" s="9" t="s">
        <v>0</v>
      </c>
      <c r="D5" s="10" t="s">
        <v>1220</v>
      </c>
      <c r="E5" s="25" t="s">
        <v>1221</v>
      </c>
      <c r="F5" s="10" t="s">
        <v>1222</v>
      </c>
      <c r="G5" s="8" t="s">
        <v>1223</v>
      </c>
      <c r="H5" s="7" t="s">
        <v>1224</v>
      </c>
      <c r="I5" s="7" t="s">
        <v>1225</v>
      </c>
      <c r="J5" s="7"/>
    </row>
    <row r="6" spans="1:10" ht="409.6">
      <c r="A6" s="7">
        <v>5</v>
      </c>
      <c r="B6" s="8" t="s">
        <v>1226</v>
      </c>
      <c r="C6" s="9" t="s">
        <v>0</v>
      </c>
      <c r="D6" s="10" t="s">
        <v>1227</v>
      </c>
      <c r="E6" s="25" t="s">
        <v>1228</v>
      </c>
      <c r="F6" s="16" t="s">
        <v>1229</v>
      </c>
      <c r="G6" s="8" t="s">
        <v>1230</v>
      </c>
      <c r="H6" s="7" t="s">
        <v>1231</v>
      </c>
      <c r="I6" s="7" t="s">
        <v>23</v>
      </c>
      <c r="J6" s="7"/>
    </row>
    <row r="7" spans="1:10" ht="132">
      <c r="A7" s="7">
        <v>6</v>
      </c>
      <c r="B7" s="8" t="s">
        <v>1232</v>
      </c>
      <c r="C7" s="9" t="s">
        <v>0</v>
      </c>
      <c r="D7" s="10" t="s">
        <v>1233</v>
      </c>
      <c r="E7" s="25" t="s">
        <v>1234</v>
      </c>
      <c r="F7" s="10" t="s">
        <v>1235</v>
      </c>
      <c r="G7" s="8" t="s">
        <v>1236</v>
      </c>
      <c r="H7" s="7" t="s">
        <v>1237</v>
      </c>
      <c r="I7" s="7" t="s">
        <v>23</v>
      </c>
      <c r="J7" s="7"/>
    </row>
    <row r="8" spans="1:10" ht="409.6">
      <c r="A8" s="7">
        <v>7</v>
      </c>
      <c r="B8" s="10" t="s">
        <v>1238</v>
      </c>
      <c r="C8" s="9" t="s">
        <v>0</v>
      </c>
      <c r="D8" s="8" t="s">
        <v>1239</v>
      </c>
      <c r="E8" s="26" t="s">
        <v>1240</v>
      </c>
      <c r="F8" s="10" t="s">
        <v>1235</v>
      </c>
      <c r="G8" s="8" t="s">
        <v>1241</v>
      </c>
      <c r="H8" s="7" t="s">
        <v>1242</v>
      </c>
      <c r="I8" s="7" t="s">
        <v>23</v>
      </c>
      <c r="J8" s="7"/>
    </row>
    <row r="9" spans="1:10" ht="165.6">
      <c r="A9" s="7">
        <v>8</v>
      </c>
      <c r="B9" s="8" t="s">
        <v>1243</v>
      </c>
      <c r="C9" s="9" t="s">
        <v>0</v>
      </c>
      <c r="D9" s="10" t="s">
        <v>1244</v>
      </c>
      <c r="E9" s="24" t="s">
        <v>1245</v>
      </c>
      <c r="F9" s="10" t="s">
        <v>1246</v>
      </c>
      <c r="G9" s="27" t="s">
        <v>1247</v>
      </c>
      <c r="H9" s="7" t="s">
        <v>1248</v>
      </c>
      <c r="I9" s="7" t="s">
        <v>23</v>
      </c>
      <c r="J9" s="7"/>
    </row>
    <row r="10" spans="1:10" ht="110.4">
      <c r="A10" s="7">
        <v>9</v>
      </c>
      <c r="B10" s="8" t="s">
        <v>1249</v>
      </c>
      <c r="C10" s="9" t="s">
        <v>0</v>
      </c>
      <c r="D10" s="10" t="s">
        <v>1250</v>
      </c>
      <c r="E10" s="24" t="s">
        <v>225</v>
      </c>
      <c r="F10" s="28" t="s">
        <v>1251</v>
      </c>
      <c r="G10" s="10" t="s">
        <v>1252</v>
      </c>
      <c r="H10" s="7" t="s">
        <v>1253</v>
      </c>
      <c r="I10" s="7" t="s">
        <v>23</v>
      </c>
      <c r="J10" s="7"/>
    </row>
    <row r="11" spans="1:10" ht="409.6">
      <c r="A11" s="7">
        <v>10</v>
      </c>
      <c r="B11" s="8" t="s">
        <v>1254</v>
      </c>
      <c r="C11" s="9" t="s">
        <v>0</v>
      </c>
      <c r="D11" s="10" t="s">
        <v>1255</v>
      </c>
      <c r="E11" s="26" t="s">
        <v>1256</v>
      </c>
      <c r="F11" s="16" t="s">
        <v>1257</v>
      </c>
      <c r="G11" s="8" t="s">
        <v>1258</v>
      </c>
      <c r="H11" s="7" t="s">
        <v>1259</v>
      </c>
      <c r="I11" s="7" t="s">
        <v>23</v>
      </c>
      <c r="J11" s="7"/>
    </row>
    <row r="12" spans="1:10" ht="110.4">
      <c r="A12" s="7">
        <v>11</v>
      </c>
      <c r="B12" s="8" t="s">
        <v>1260</v>
      </c>
      <c r="C12" s="9" t="s">
        <v>0</v>
      </c>
      <c r="D12" s="8" t="s">
        <v>1261</v>
      </c>
      <c r="E12" s="25" t="s">
        <v>1262</v>
      </c>
      <c r="F12" s="28" t="s">
        <v>1263</v>
      </c>
      <c r="G12" s="8" t="s">
        <v>1264</v>
      </c>
      <c r="H12" s="7" t="s">
        <v>129</v>
      </c>
      <c r="I12" s="7"/>
      <c r="J12" s="7"/>
    </row>
    <row r="13" spans="1:10" ht="96.6">
      <c r="A13" s="7">
        <v>12</v>
      </c>
      <c r="B13" s="8" t="s">
        <v>1265</v>
      </c>
      <c r="C13" s="9" t="s">
        <v>0</v>
      </c>
      <c r="D13" s="29" t="s">
        <v>1266</v>
      </c>
      <c r="E13" s="30" t="s">
        <v>1267</v>
      </c>
      <c r="F13" s="8"/>
      <c r="G13" s="8"/>
      <c r="H13" s="7" t="s">
        <v>214</v>
      </c>
      <c r="I13" s="7"/>
      <c r="J13" s="7"/>
    </row>
    <row r="14" spans="1:10" ht="409.6">
      <c r="A14" s="9">
        <v>13</v>
      </c>
      <c r="B14" s="10" t="s">
        <v>1268</v>
      </c>
      <c r="C14" s="9" t="s">
        <v>0</v>
      </c>
      <c r="D14" s="10" t="s">
        <v>1269</v>
      </c>
      <c r="E14" s="25" t="s">
        <v>1270</v>
      </c>
      <c r="F14" s="16" t="s">
        <v>1271</v>
      </c>
      <c r="G14" s="8" t="s">
        <v>1272</v>
      </c>
      <c r="H14" s="7" t="s">
        <v>661</v>
      </c>
      <c r="I14" s="7"/>
      <c r="J14" s="7"/>
    </row>
    <row r="15" spans="1:10" ht="409.6">
      <c r="A15" s="7">
        <v>14</v>
      </c>
      <c r="B15" s="11" t="s">
        <v>1273</v>
      </c>
      <c r="C15" s="9" t="s">
        <v>0</v>
      </c>
      <c r="D15" s="8" t="s">
        <v>1274</v>
      </c>
      <c r="E15" s="25" t="s">
        <v>1275</v>
      </c>
      <c r="F15" s="10" t="s">
        <v>1276</v>
      </c>
      <c r="G15" s="8" t="s">
        <v>1277</v>
      </c>
      <c r="H15" s="7" t="s">
        <v>1278</v>
      </c>
      <c r="I15" s="7" t="s">
        <v>1225</v>
      </c>
      <c r="J15" s="7"/>
    </row>
    <row r="16" spans="1:10" ht="276">
      <c r="A16" s="7">
        <v>15</v>
      </c>
      <c r="B16" s="8" t="s">
        <v>1279</v>
      </c>
      <c r="C16" s="9" t="s">
        <v>0</v>
      </c>
      <c r="D16" s="8" t="s">
        <v>1280</v>
      </c>
      <c r="E16" s="24" t="s">
        <v>1281</v>
      </c>
      <c r="F16" s="16" t="s">
        <v>1282</v>
      </c>
      <c r="G16" s="8" t="s">
        <v>1283</v>
      </c>
      <c r="H16" s="7" t="s">
        <v>1284</v>
      </c>
      <c r="I16" s="7" t="s">
        <v>23</v>
      </c>
      <c r="J16" s="7"/>
    </row>
    <row r="17" spans="1:10" ht="211.2">
      <c r="A17" s="7">
        <v>16</v>
      </c>
      <c r="B17" s="8" t="s">
        <v>1285</v>
      </c>
      <c r="C17" s="9" t="s">
        <v>0</v>
      </c>
      <c r="D17" s="10" t="s">
        <v>1286</v>
      </c>
      <c r="E17" s="24" t="s">
        <v>1287</v>
      </c>
      <c r="F17" s="16" t="s">
        <v>1288</v>
      </c>
      <c r="G17" s="8" t="s">
        <v>1289</v>
      </c>
      <c r="H17" s="7" t="s">
        <v>1290</v>
      </c>
      <c r="I17" s="7" t="s">
        <v>23</v>
      </c>
      <c r="J17" s="7"/>
    </row>
    <row r="18" spans="1:10" ht="132">
      <c r="A18" s="7">
        <v>17</v>
      </c>
      <c r="B18" s="8" t="s">
        <v>1291</v>
      </c>
      <c r="C18" s="9" t="s">
        <v>0</v>
      </c>
      <c r="D18" s="8" t="s">
        <v>1292</v>
      </c>
      <c r="E18" s="24" t="s">
        <v>1293</v>
      </c>
      <c r="F18" s="10" t="s">
        <v>1288</v>
      </c>
      <c r="G18" s="8" t="s">
        <v>1294</v>
      </c>
      <c r="H18" s="7" t="s">
        <v>1295</v>
      </c>
      <c r="I18" s="7"/>
      <c r="J18" s="7"/>
    </row>
    <row r="19" spans="1:10" ht="158.4">
      <c r="A19" s="7">
        <v>18</v>
      </c>
      <c r="B19" s="8" t="s">
        <v>1296</v>
      </c>
      <c r="C19" s="9" t="s">
        <v>0</v>
      </c>
      <c r="D19" s="10" t="s">
        <v>1297</v>
      </c>
      <c r="E19" s="24" t="s">
        <v>1298</v>
      </c>
      <c r="F19" s="10" t="s">
        <v>1299</v>
      </c>
      <c r="G19" s="8" t="s">
        <v>1300</v>
      </c>
      <c r="H19" s="7" t="s">
        <v>129</v>
      </c>
      <c r="I19" s="7"/>
      <c r="J19" s="7"/>
    </row>
    <row r="20" spans="1:10" ht="96.6">
      <c r="A20" s="7">
        <v>19</v>
      </c>
      <c r="B20" s="8" t="s">
        <v>1301</v>
      </c>
      <c r="C20" s="9" t="s">
        <v>0</v>
      </c>
      <c r="D20" s="16" t="s">
        <v>1302</v>
      </c>
      <c r="E20" s="25" t="s">
        <v>1303</v>
      </c>
      <c r="F20" s="10" t="s">
        <v>1304</v>
      </c>
      <c r="G20" s="8" t="s">
        <v>1305</v>
      </c>
      <c r="H20" s="7" t="s">
        <v>1306</v>
      </c>
      <c r="I20" s="7" t="s">
        <v>1225</v>
      </c>
      <c r="J20" s="7"/>
    </row>
    <row r="21" spans="1:10" ht="198">
      <c r="A21" s="7">
        <v>20</v>
      </c>
      <c r="B21" s="8" t="s">
        <v>1307</v>
      </c>
      <c r="C21" s="9" t="s">
        <v>0</v>
      </c>
      <c r="D21" s="8" t="s">
        <v>1308</v>
      </c>
      <c r="E21" s="25" t="s">
        <v>1309</v>
      </c>
      <c r="F21" s="16" t="s">
        <v>1310</v>
      </c>
      <c r="G21" s="8" t="s">
        <v>1311</v>
      </c>
      <c r="H21" s="7" t="s">
        <v>129</v>
      </c>
      <c r="I21" s="7"/>
      <c r="J21" s="7"/>
    </row>
    <row r="22" spans="1:10" ht="369.6">
      <c r="A22" s="7">
        <v>21</v>
      </c>
      <c r="B22" s="8" t="s">
        <v>1312</v>
      </c>
      <c r="C22" s="9" t="s">
        <v>0</v>
      </c>
      <c r="D22" s="10" t="s">
        <v>1313</v>
      </c>
      <c r="E22" s="24" t="s">
        <v>1314</v>
      </c>
      <c r="F22" s="16" t="s">
        <v>1315</v>
      </c>
      <c r="G22" s="8" t="s">
        <v>1316</v>
      </c>
      <c r="H22" s="7" t="s">
        <v>1317</v>
      </c>
      <c r="I22" s="7"/>
      <c r="J22" s="7"/>
    </row>
    <row r="23" spans="1:10" ht="409.6">
      <c r="A23" s="7">
        <v>22</v>
      </c>
      <c r="B23" s="8" t="s">
        <v>1318</v>
      </c>
      <c r="C23" s="9" t="s">
        <v>0</v>
      </c>
      <c r="D23" s="8" t="s">
        <v>1319</v>
      </c>
      <c r="E23" s="25" t="s">
        <v>1320</v>
      </c>
      <c r="F23" s="16" t="s">
        <v>1321</v>
      </c>
      <c r="G23" s="8" t="s">
        <v>1322</v>
      </c>
      <c r="H23" s="7" t="s">
        <v>1323</v>
      </c>
      <c r="I23" s="7" t="s">
        <v>23</v>
      </c>
      <c r="J23" s="7"/>
    </row>
    <row r="24" spans="1:10" ht="110.4">
      <c r="A24" s="7">
        <v>23</v>
      </c>
      <c r="B24" s="8" t="s">
        <v>1324</v>
      </c>
      <c r="C24" s="9" t="s">
        <v>0</v>
      </c>
      <c r="D24" s="8" t="s">
        <v>1325</v>
      </c>
      <c r="E24" s="24" t="s">
        <v>1326</v>
      </c>
      <c r="F24" s="10" t="s">
        <v>1327</v>
      </c>
      <c r="G24" s="8" t="s">
        <v>1311</v>
      </c>
      <c r="H24" s="7" t="s">
        <v>129</v>
      </c>
      <c r="I24" s="7"/>
      <c r="J24" s="7"/>
    </row>
    <row r="25" spans="1:10" ht="303.60000000000002">
      <c r="A25" s="7">
        <v>24</v>
      </c>
      <c r="B25" s="8" t="s">
        <v>1328</v>
      </c>
      <c r="C25" s="9" t="s">
        <v>0</v>
      </c>
      <c r="D25" s="8" t="s">
        <v>1329</v>
      </c>
      <c r="E25" s="25" t="s">
        <v>1330</v>
      </c>
      <c r="F25" s="16" t="s">
        <v>1331</v>
      </c>
      <c r="G25" s="8" t="s">
        <v>1311</v>
      </c>
      <c r="H25" s="7" t="s">
        <v>129</v>
      </c>
      <c r="I25" s="7"/>
      <c r="J25" s="7"/>
    </row>
    <row r="26" spans="1:10" ht="409.6">
      <c r="A26" s="7">
        <v>25</v>
      </c>
      <c r="B26" s="8" t="s">
        <v>1332</v>
      </c>
      <c r="C26" s="9" t="s">
        <v>0</v>
      </c>
      <c r="D26" s="10" t="s">
        <v>1333</v>
      </c>
      <c r="E26" s="24" t="s">
        <v>1334</v>
      </c>
      <c r="F26" s="16" t="s">
        <v>1321</v>
      </c>
      <c r="G26" s="8" t="s">
        <v>1335</v>
      </c>
      <c r="H26" s="7" t="s">
        <v>1323</v>
      </c>
      <c r="I26" s="7" t="s">
        <v>23</v>
      </c>
      <c r="J26" s="7"/>
    </row>
    <row r="27" spans="1:10" ht="55.2">
      <c r="A27" s="7">
        <v>26</v>
      </c>
      <c r="B27" s="8" t="s">
        <v>1336</v>
      </c>
      <c r="C27" s="9" t="s">
        <v>1</v>
      </c>
      <c r="D27" s="8"/>
      <c r="E27" s="25"/>
      <c r="F27" s="16" t="s">
        <v>1337</v>
      </c>
      <c r="G27" s="8"/>
      <c r="H27" s="7" t="s">
        <v>123</v>
      </c>
      <c r="I27" s="7"/>
      <c r="J27" s="7"/>
    </row>
    <row r="28" spans="1:10" ht="124.2">
      <c r="A28" s="7">
        <v>27</v>
      </c>
      <c r="B28" s="8" t="s">
        <v>1338</v>
      </c>
      <c r="C28" s="9" t="s">
        <v>0</v>
      </c>
      <c r="D28" s="10" t="s">
        <v>1339</v>
      </c>
      <c r="E28" s="25" t="s">
        <v>1340</v>
      </c>
      <c r="F28" s="16" t="s">
        <v>1341</v>
      </c>
      <c r="G28" s="8" t="s">
        <v>1342</v>
      </c>
      <c r="H28" s="7" t="s">
        <v>1295</v>
      </c>
      <c r="I28" s="7"/>
      <c r="J28" s="7"/>
    </row>
    <row r="29" spans="1:10" ht="132">
      <c r="A29" s="7">
        <v>28</v>
      </c>
      <c r="B29" s="8" t="s">
        <v>1343</v>
      </c>
      <c r="C29" s="9" t="s">
        <v>0</v>
      </c>
      <c r="D29" s="8" t="s">
        <v>1344</v>
      </c>
      <c r="E29" s="24" t="s">
        <v>1345</v>
      </c>
      <c r="F29" s="16" t="s">
        <v>1346</v>
      </c>
      <c r="G29" s="8" t="s">
        <v>1347</v>
      </c>
      <c r="H29" s="7" t="s">
        <v>1348</v>
      </c>
      <c r="I29" s="7" t="s">
        <v>23</v>
      </c>
      <c r="J29" s="7"/>
    </row>
    <row r="30" spans="1:10" ht="193.2">
      <c r="A30" s="7">
        <v>29</v>
      </c>
      <c r="B30" s="8" t="s">
        <v>1349</v>
      </c>
      <c r="C30" s="9" t="s">
        <v>0</v>
      </c>
      <c r="D30" s="10" t="s">
        <v>1350</v>
      </c>
      <c r="E30" s="24" t="s">
        <v>1351</v>
      </c>
      <c r="F30" s="16" t="s">
        <v>1352</v>
      </c>
      <c r="G30" s="8" t="s">
        <v>1353</v>
      </c>
      <c r="H30" s="7" t="s">
        <v>1354</v>
      </c>
      <c r="I30" s="7"/>
      <c r="J30" s="7"/>
    </row>
    <row r="31" spans="1:10" ht="303.60000000000002">
      <c r="A31" s="7">
        <v>30</v>
      </c>
      <c r="B31" s="8" t="s">
        <v>1355</v>
      </c>
      <c r="C31" s="9" t="s">
        <v>0</v>
      </c>
      <c r="D31" s="10" t="s">
        <v>1356</v>
      </c>
      <c r="E31" s="25" t="s">
        <v>1357</v>
      </c>
      <c r="F31" s="16" t="s">
        <v>1358</v>
      </c>
      <c r="G31" s="8" t="s">
        <v>1359</v>
      </c>
      <c r="H31" s="7" t="s">
        <v>129</v>
      </c>
      <c r="I31" s="7"/>
      <c r="J31" s="7"/>
    </row>
    <row r="32" spans="1:10" ht="277.2">
      <c r="A32" s="7">
        <v>31</v>
      </c>
      <c r="B32" s="8" t="s">
        <v>1360</v>
      </c>
      <c r="C32" s="9" t="s">
        <v>0</v>
      </c>
      <c r="D32" s="8" t="s">
        <v>1361</v>
      </c>
      <c r="E32" s="24" t="s">
        <v>1362</v>
      </c>
      <c r="F32" s="16" t="s">
        <v>1363</v>
      </c>
      <c r="G32" s="8" t="s">
        <v>1364</v>
      </c>
      <c r="H32" s="7" t="s">
        <v>315</v>
      </c>
      <c r="I32" s="7"/>
      <c r="J32" s="7"/>
    </row>
    <row r="33" spans="1:10" ht="110.4">
      <c r="A33" s="7">
        <v>32</v>
      </c>
      <c r="B33" s="8" t="s">
        <v>1365</v>
      </c>
      <c r="C33" s="31" t="s">
        <v>0</v>
      </c>
      <c r="D33" s="13" t="s">
        <v>1366</v>
      </c>
      <c r="E33" s="32" t="s">
        <v>1367</v>
      </c>
      <c r="F33" s="33" t="s">
        <v>1368</v>
      </c>
      <c r="G33" s="13" t="s">
        <v>1369</v>
      </c>
      <c r="H33" s="7" t="s">
        <v>1370</v>
      </c>
      <c r="I33" s="7" t="s">
        <v>23</v>
      </c>
      <c r="J33" s="7"/>
    </row>
    <row r="34" spans="1:10" ht="138">
      <c r="A34" s="7">
        <v>33</v>
      </c>
      <c r="B34" s="8" t="s">
        <v>1371</v>
      </c>
      <c r="C34" s="9" t="s">
        <v>1</v>
      </c>
      <c r="D34" s="8" t="s">
        <v>1372</v>
      </c>
      <c r="E34" s="25" t="s">
        <v>1373</v>
      </c>
      <c r="F34" s="16" t="s">
        <v>1374</v>
      </c>
      <c r="G34" s="8" t="s">
        <v>1375</v>
      </c>
      <c r="H34" s="7" t="s">
        <v>1376</v>
      </c>
      <c r="I34" s="7"/>
      <c r="J34" s="7"/>
    </row>
    <row r="35" spans="1:10" ht="220.8">
      <c r="A35" s="7">
        <v>34</v>
      </c>
      <c r="B35" s="8" t="s">
        <v>1377</v>
      </c>
      <c r="C35" s="9" t="s">
        <v>0</v>
      </c>
      <c r="D35" s="10" t="s">
        <v>1378</v>
      </c>
      <c r="E35" s="24" t="s">
        <v>1379</v>
      </c>
      <c r="F35" s="16" t="s">
        <v>1380</v>
      </c>
      <c r="G35" s="8" t="s">
        <v>1381</v>
      </c>
      <c r="H35" s="7" t="s">
        <v>315</v>
      </c>
      <c r="I35" s="7"/>
      <c r="J35" s="7"/>
    </row>
    <row r="36" spans="1:10" ht="193.2">
      <c r="A36" s="7">
        <v>35</v>
      </c>
      <c r="B36" s="8" t="s">
        <v>1382</v>
      </c>
      <c r="C36" s="9" t="s">
        <v>0</v>
      </c>
      <c r="D36" s="8" t="s">
        <v>1383</v>
      </c>
      <c r="E36" s="34" t="s">
        <v>1384</v>
      </c>
      <c r="F36" s="16" t="s">
        <v>1385</v>
      </c>
      <c r="G36" s="8" t="s">
        <v>1386</v>
      </c>
      <c r="H36" s="7" t="s">
        <v>315</v>
      </c>
      <c r="I36" s="7"/>
      <c r="J36" s="7"/>
    </row>
    <row r="37" spans="1:10" ht="179.4">
      <c r="A37" s="7">
        <v>36</v>
      </c>
      <c r="B37" s="8" t="s">
        <v>1387</v>
      </c>
      <c r="C37" s="9" t="s">
        <v>1</v>
      </c>
      <c r="D37" s="8" t="s">
        <v>1388</v>
      </c>
      <c r="E37" s="25" t="s">
        <v>1389</v>
      </c>
      <c r="F37" s="16" t="s">
        <v>1390</v>
      </c>
      <c r="G37" s="8" t="s">
        <v>1391</v>
      </c>
      <c r="H37" s="7" t="s">
        <v>315</v>
      </c>
      <c r="I37" s="7"/>
      <c r="J37" s="7"/>
    </row>
    <row r="38" spans="1:10" ht="198">
      <c r="A38" s="7">
        <v>37</v>
      </c>
      <c r="B38" s="8" t="s">
        <v>1392</v>
      </c>
      <c r="C38" s="9" t="s">
        <v>0</v>
      </c>
      <c r="D38" s="8" t="s">
        <v>1393</v>
      </c>
      <c r="E38" s="24" t="s">
        <v>1394</v>
      </c>
      <c r="F38" s="16" t="s">
        <v>1395</v>
      </c>
      <c r="G38" s="8" t="s">
        <v>1396</v>
      </c>
      <c r="H38" s="7" t="s">
        <v>1397</v>
      </c>
      <c r="I38" s="7"/>
      <c r="J38" s="7"/>
    </row>
    <row r="39" spans="1:10" ht="118.8">
      <c r="A39" s="7">
        <v>38</v>
      </c>
      <c r="B39" s="8" t="s">
        <v>1398</v>
      </c>
      <c r="C39" s="9" t="s">
        <v>0</v>
      </c>
      <c r="D39" s="13" t="s">
        <v>1399</v>
      </c>
      <c r="E39" s="32" t="s">
        <v>1367</v>
      </c>
      <c r="F39" s="33" t="s">
        <v>1368</v>
      </c>
      <c r="G39" s="11" t="s">
        <v>1400</v>
      </c>
      <c r="H39" s="7" t="s">
        <v>1401</v>
      </c>
      <c r="I39" s="7" t="s">
        <v>23</v>
      </c>
      <c r="J39" s="7"/>
    </row>
    <row r="40" spans="1:10" ht="264">
      <c r="A40" s="7">
        <v>39</v>
      </c>
      <c r="B40" s="8" t="s">
        <v>1402</v>
      </c>
      <c r="C40" s="9" t="s">
        <v>0</v>
      </c>
      <c r="D40" s="8" t="s">
        <v>1403</v>
      </c>
      <c r="E40" s="25" t="s">
        <v>1404</v>
      </c>
      <c r="F40" s="35" t="s">
        <v>1405</v>
      </c>
      <c r="G40" s="8" t="s">
        <v>1406</v>
      </c>
      <c r="H40" s="7" t="s">
        <v>315</v>
      </c>
      <c r="I40" s="7"/>
      <c r="J40" s="7"/>
    </row>
    <row r="41" spans="1:10" ht="316.8">
      <c r="A41" s="7">
        <v>40</v>
      </c>
      <c r="B41" s="8" t="s">
        <v>1407</v>
      </c>
      <c r="C41" s="9" t="s">
        <v>0</v>
      </c>
      <c r="D41" s="8" t="s">
        <v>1408</v>
      </c>
      <c r="E41" s="25" t="s">
        <v>1409</v>
      </c>
      <c r="F41" s="16" t="s">
        <v>1410</v>
      </c>
      <c r="G41" s="8" t="s">
        <v>1411</v>
      </c>
      <c r="H41" s="7" t="s">
        <v>315</v>
      </c>
      <c r="I41" s="7"/>
      <c r="J41" s="7"/>
    </row>
    <row r="42" spans="1:10" ht="82.8">
      <c r="A42" s="7">
        <v>41</v>
      </c>
      <c r="B42" s="8" t="s">
        <v>1412</v>
      </c>
      <c r="C42" s="9" t="s">
        <v>0</v>
      </c>
      <c r="D42" s="8" t="s">
        <v>1413</v>
      </c>
      <c r="E42" s="28" t="s">
        <v>1414</v>
      </c>
      <c r="F42" s="16" t="s">
        <v>1415</v>
      </c>
      <c r="G42" s="8" t="s">
        <v>1375</v>
      </c>
      <c r="H42" s="7" t="s">
        <v>139</v>
      </c>
      <c r="I42" s="7"/>
      <c r="J42" s="7"/>
    </row>
    <row r="43" spans="1:10" ht="165.6">
      <c r="A43" s="7">
        <v>42</v>
      </c>
      <c r="B43" s="8" t="s">
        <v>1416</v>
      </c>
      <c r="C43" s="9" t="s">
        <v>0</v>
      </c>
      <c r="D43" s="8" t="s">
        <v>1417</v>
      </c>
      <c r="E43" s="34" t="s">
        <v>1418</v>
      </c>
      <c r="F43" s="16" t="s">
        <v>1419</v>
      </c>
      <c r="G43" s="8" t="s">
        <v>1420</v>
      </c>
      <c r="H43" s="7" t="s">
        <v>1421</v>
      </c>
      <c r="I43" s="7" t="s">
        <v>23</v>
      </c>
      <c r="J43" s="7"/>
    </row>
    <row r="44" spans="1:10" ht="276">
      <c r="A44" s="7">
        <v>43</v>
      </c>
      <c r="B44" s="8" t="s">
        <v>1422</v>
      </c>
      <c r="C44" s="9" t="s">
        <v>0</v>
      </c>
      <c r="D44" s="8" t="s">
        <v>1423</v>
      </c>
      <c r="E44" s="25" t="s">
        <v>1424</v>
      </c>
      <c r="F44" s="16" t="s">
        <v>1425</v>
      </c>
      <c r="G44" s="8" t="s">
        <v>1426</v>
      </c>
      <c r="H44" s="7" t="s">
        <v>315</v>
      </c>
      <c r="I44" s="7"/>
      <c r="J44" s="7"/>
    </row>
    <row r="45" spans="1:10" ht="151.80000000000001">
      <c r="A45" s="7">
        <v>44</v>
      </c>
      <c r="B45" s="8" t="s">
        <v>1427</v>
      </c>
      <c r="C45" s="9" t="s">
        <v>0</v>
      </c>
      <c r="D45" s="8" t="s">
        <v>1428</v>
      </c>
      <c r="E45" s="34" t="s">
        <v>1429</v>
      </c>
      <c r="F45" s="16" t="s">
        <v>1430</v>
      </c>
      <c r="G45" s="8" t="s">
        <v>1431</v>
      </c>
      <c r="H45" s="7" t="s">
        <v>315</v>
      </c>
      <c r="I45" s="7"/>
      <c r="J45" s="7"/>
    </row>
    <row r="46" spans="1:10" ht="276">
      <c r="A46" s="7">
        <v>45</v>
      </c>
      <c r="B46" s="8" t="s">
        <v>1432</v>
      </c>
      <c r="C46" s="9" t="s">
        <v>0</v>
      </c>
      <c r="D46" s="10" t="s">
        <v>1433</v>
      </c>
      <c r="E46" s="34" t="s">
        <v>1434</v>
      </c>
      <c r="F46" s="16" t="s">
        <v>1430</v>
      </c>
      <c r="G46" s="8" t="s">
        <v>1435</v>
      </c>
      <c r="H46" s="7" t="s">
        <v>315</v>
      </c>
      <c r="I46" s="7"/>
      <c r="J46" s="7"/>
    </row>
    <row r="47" spans="1:10" ht="138">
      <c r="A47" s="7">
        <v>46</v>
      </c>
      <c r="B47" s="8" t="s">
        <v>1436</v>
      </c>
      <c r="C47" s="9" t="s">
        <v>2</v>
      </c>
      <c r="D47" s="8" t="s">
        <v>1388</v>
      </c>
      <c r="E47" s="25"/>
      <c r="F47" s="10" t="s">
        <v>1437</v>
      </c>
      <c r="G47" s="8"/>
      <c r="H47" s="7" t="s">
        <v>315</v>
      </c>
      <c r="I47" s="7"/>
      <c r="J47" s="7"/>
    </row>
    <row r="48" spans="1:10" ht="409.6">
      <c r="A48" s="7">
        <v>47</v>
      </c>
      <c r="B48" s="8" t="s">
        <v>1438</v>
      </c>
      <c r="C48" s="9" t="s">
        <v>0</v>
      </c>
      <c r="D48" s="10" t="s">
        <v>1439</v>
      </c>
      <c r="E48" s="24" t="s">
        <v>1440</v>
      </c>
      <c r="F48" s="16" t="s">
        <v>1441</v>
      </c>
      <c r="G48" s="8" t="s">
        <v>1442</v>
      </c>
      <c r="H48" s="7" t="s">
        <v>1306</v>
      </c>
      <c r="I48" s="7" t="s">
        <v>23</v>
      </c>
      <c r="J48" s="7"/>
    </row>
    <row r="49" spans="1:10" ht="250.8">
      <c r="A49" s="7">
        <v>48</v>
      </c>
      <c r="B49" s="8" t="s">
        <v>1443</v>
      </c>
      <c r="C49" s="9" t="s">
        <v>0</v>
      </c>
      <c r="D49" s="8" t="s">
        <v>1444</v>
      </c>
      <c r="E49" s="25" t="s">
        <v>1445</v>
      </c>
      <c r="F49" s="16" t="s">
        <v>1446</v>
      </c>
      <c r="G49" s="8" t="s">
        <v>1447</v>
      </c>
      <c r="H49" s="7" t="s">
        <v>1448</v>
      </c>
      <c r="I49" s="7"/>
      <c r="J49" s="7"/>
    </row>
    <row r="50" spans="1:10" ht="303.60000000000002">
      <c r="A50" s="7">
        <v>49</v>
      </c>
      <c r="B50" s="8" t="s">
        <v>1449</v>
      </c>
      <c r="C50" s="9" t="s">
        <v>0</v>
      </c>
      <c r="D50" s="10" t="s">
        <v>1450</v>
      </c>
      <c r="E50" s="36" t="s">
        <v>1451</v>
      </c>
      <c r="F50" s="16" t="s">
        <v>1452</v>
      </c>
      <c r="G50" s="8" t="s">
        <v>1453</v>
      </c>
      <c r="H50" s="7" t="s">
        <v>1454</v>
      </c>
      <c r="I50" s="7" t="s">
        <v>23</v>
      </c>
      <c r="J50" s="7"/>
    </row>
    <row r="51" spans="1:10" ht="118.8">
      <c r="A51" s="7">
        <v>50</v>
      </c>
      <c r="B51" s="8" t="s">
        <v>1455</v>
      </c>
      <c r="C51" s="9" t="s">
        <v>2</v>
      </c>
      <c r="D51" s="8" t="s">
        <v>1456</v>
      </c>
      <c r="E51" s="25"/>
      <c r="F51" s="16" t="s">
        <v>1457</v>
      </c>
      <c r="G51" s="8" t="s">
        <v>1458</v>
      </c>
      <c r="H51" s="7" t="s">
        <v>1459</v>
      </c>
      <c r="I51" s="7" t="s">
        <v>23</v>
      </c>
      <c r="J51" s="7"/>
    </row>
    <row r="52" spans="1:10" ht="250.8">
      <c r="A52" s="7">
        <v>51</v>
      </c>
      <c r="B52" s="8" t="s">
        <v>1460</v>
      </c>
      <c r="C52" s="9" t="s">
        <v>0</v>
      </c>
      <c r="D52" s="8" t="s">
        <v>1461</v>
      </c>
      <c r="E52" s="34" t="s">
        <v>1462</v>
      </c>
      <c r="F52" s="16" t="s">
        <v>1463</v>
      </c>
      <c r="G52" s="8" t="s">
        <v>1464</v>
      </c>
      <c r="H52" s="7" t="s">
        <v>1306</v>
      </c>
      <c r="I52" s="7" t="s">
        <v>23</v>
      </c>
      <c r="J52" s="7"/>
    </row>
    <row r="53" spans="1:10" ht="330">
      <c r="A53" s="7">
        <v>52</v>
      </c>
      <c r="B53" s="8" t="s">
        <v>1465</v>
      </c>
      <c r="C53" s="31" t="s">
        <v>0</v>
      </c>
      <c r="D53" s="15" t="s">
        <v>1466</v>
      </c>
      <c r="E53" s="34" t="s">
        <v>1467</v>
      </c>
      <c r="F53" s="16" t="s">
        <v>1468</v>
      </c>
      <c r="G53" s="8" t="s">
        <v>1469</v>
      </c>
      <c r="H53" s="7" t="s">
        <v>1306</v>
      </c>
      <c r="I53" s="7" t="s">
        <v>23</v>
      </c>
      <c r="J53" s="7"/>
    </row>
    <row r="54" spans="1:10" ht="124.2">
      <c r="A54" s="7">
        <v>53</v>
      </c>
      <c r="B54" s="8" t="s">
        <v>1470</v>
      </c>
      <c r="C54" s="9" t="s">
        <v>0</v>
      </c>
      <c r="D54" s="8" t="s">
        <v>1471</v>
      </c>
      <c r="E54" s="25" t="s">
        <v>1326</v>
      </c>
      <c r="F54" s="16" t="s">
        <v>1472</v>
      </c>
      <c r="G54" s="8" t="s">
        <v>1359</v>
      </c>
      <c r="H54" s="7" t="s">
        <v>129</v>
      </c>
      <c r="I54" s="7"/>
      <c r="J54" s="7"/>
    </row>
    <row r="55" spans="1:10" ht="124.2">
      <c r="A55" s="7">
        <v>54</v>
      </c>
      <c r="B55" s="8" t="s">
        <v>1473</v>
      </c>
      <c r="C55" s="9" t="s">
        <v>0</v>
      </c>
      <c r="D55" s="8" t="s">
        <v>1474</v>
      </c>
      <c r="E55" s="25" t="s">
        <v>1326</v>
      </c>
      <c r="F55" s="16" t="s">
        <v>1472</v>
      </c>
      <c r="G55" s="8" t="s">
        <v>1359</v>
      </c>
      <c r="H55" s="7" t="s">
        <v>129</v>
      </c>
      <c r="I55" s="7"/>
      <c r="J55" s="7"/>
    </row>
    <row r="56" spans="1:10" ht="124.2">
      <c r="A56" s="7">
        <v>55</v>
      </c>
      <c r="B56" s="8" t="s">
        <v>1475</v>
      </c>
      <c r="C56" s="9" t="s">
        <v>0</v>
      </c>
      <c r="D56" s="8" t="s">
        <v>1476</v>
      </c>
      <c r="E56" s="25" t="s">
        <v>1326</v>
      </c>
      <c r="F56" s="16" t="s">
        <v>1472</v>
      </c>
      <c r="G56" s="8" t="s">
        <v>1359</v>
      </c>
      <c r="H56" s="7" t="s">
        <v>129</v>
      </c>
      <c r="I56" s="7"/>
      <c r="J56" s="7"/>
    </row>
    <row r="57" spans="1:10" ht="124.2">
      <c r="A57" s="7">
        <v>56</v>
      </c>
      <c r="B57" s="8" t="s">
        <v>1477</v>
      </c>
      <c r="C57" s="9" t="s">
        <v>0</v>
      </c>
      <c r="D57" s="8" t="s">
        <v>1478</v>
      </c>
      <c r="E57" s="25" t="s">
        <v>1479</v>
      </c>
      <c r="F57" s="16" t="s">
        <v>1480</v>
      </c>
      <c r="G57" s="8" t="s">
        <v>1359</v>
      </c>
      <c r="H57" s="7" t="s">
        <v>129</v>
      </c>
      <c r="I57" s="7"/>
      <c r="J57" s="7"/>
    </row>
    <row r="58" spans="1:10" ht="124.2">
      <c r="A58" s="7">
        <v>57</v>
      </c>
      <c r="B58" s="8" t="s">
        <v>1481</v>
      </c>
      <c r="C58" s="9" t="s">
        <v>0</v>
      </c>
      <c r="D58" s="8" t="s">
        <v>1482</v>
      </c>
      <c r="E58" s="24" t="s">
        <v>1483</v>
      </c>
      <c r="F58" s="16" t="s">
        <v>1484</v>
      </c>
      <c r="G58" s="8" t="s">
        <v>1359</v>
      </c>
      <c r="H58" s="7" t="s">
        <v>129</v>
      </c>
      <c r="I58" s="7"/>
      <c r="J58" s="7"/>
    </row>
    <row r="59" spans="1:10" ht="145.19999999999999">
      <c r="A59" s="7">
        <v>58</v>
      </c>
      <c r="B59" s="8" t="s">
        <v>1485</v>
      </c>
      <c r="C59" s="9" t="s">
        <v>0</v>
      </c>
      <c r="D59" s="8" t="s">
        <v>1486</v>
      </c>
      <c r="E59" s="24" t="s">
        <v>1487</v>
      </c>
      <c r="F59" s="16" t="s">
        <v>1488</v>
      </c>
      <c r="G59" s="8" t="s">
        <v>1489</v>
      </c>
      <c r="H59" s="7" t="s">
        <v>129</v>
      </c>
      <c r="I59" s="7"/>
      <c r="J59" s="7"/>
    </row>
    <row r="60" spans="1:10" ht="124.2">
      <c r="A60" s="7">
        <v>59</v>
      </c>
      <c r="B60" s="8" t="s">
        <v>1490</v>
      </c>
      <c r="C60" s="9" t="s">
        <v>0</v>
      </c>
      <c r="D60" s="10" t="s">
        <v>1491</v>
      </c>
      <c r="E60" s="32" t="s">
        <v>1326</v>
      </c>
      <c r="F60" s="16" t="s">
        <v>1492</v>
      </c>
      <c r="G60" s="8" t="s">
        <v>1493</v>
      </c>
      <c r="H60" s="7" t="s">
        <v>129</v>
      </c>
      <c r="I60" s="7"/>
      <c r="J60" s="7"/>
    </row>
    <row r="61" spans="1:10" ht="237.6">
      <c r="A61" s="7">
        <v>60</v>
      </c>
      <c r="B61" s="8" t="s">
        <v>1494</v>
      </c>
      <c r="C61" s="9" t="s">
        <v>0</v>
      </c>
      <c r="D61" s="10" t="s">
        <v>1495</v>
      </c>
      <c r="E61" s="32" t="s">
        <v>1496</v>
      </c>
      <c r="F61" s="16" t="s">
        <v>1497</v>
      </c>
      <c r="G61" s="8" t="s">
        <v>1359</v>
      </c>
      <c r="H61" s="7" t="s">
        <v>129</v>
      </c>
      <c r="I61" s="7"/>
      <c r="J61" s="7"/>
    </row>
    <row r="62" spans="1:10" ht="124.2">
      <c r="A62" s="7">
        <v>61</v>
      </c>
      <c r="B62" s="8" t="s">
        <v>1498</v>
      </c>
      <c r="C62" s="9" t="s">
        <v>0</v>
      </c>
      <c r="D62" s="8" t="s">
        <v>1499</v>
      </c>
      <c r="E62" s="25" t="s">
        <v>1326</v>
      </c>
      <c r="F62" s="16" t="s">
        <v>1492</v>
      </c>
      <c r="G62" s="8" t="s">
        <v>1359</v>
      </c>
      <c r="H62" s="7" t="s">
        <v>129</v>
      </c>
      <c r="I62" s="7"/>
      <c r="J62" s="7"/>
    </row>
    <row r="63" spans="1:10" ht="151.80000000000001">
      <c r="A63" s="7">
        <v>62</v>
      </c>
      <c r="B63" s="8" t="s">
        <v>1500</v>
      </c>
      <c r="C63" s="9" t="s">
        <v>0</v>
      </c>
      <c r="D63" s="10" t="s">
        <v>1501</v>
      </c>
      <c r="E63" s="25" t="s">
        <v>1326</v>
      </c>
      <c r="F63" s="16" t="s">
        <v>1492</v>
      </c>
      <c r="G63" s="8" t="s">
        <v>1359</v>
      </c>
      <c r="H63" s="7" t="s">
        <v>129</v>
      </c>
      <c r="I63" s="7"/>
      <c r="J63" s="7"/>
    </row>
    <row r="64" spans="1:10" ht="124.2">
      <c r="A64" s="7">
        <v>63</v>
      </c>
      <c r="B64" s="8" t="s">
        <v>1502</v>
      </c>
      <c r="C64" s="9" t="s">
        <v>0</v>
      </c>
      <c r="D64" s="8" t="s">
        <v>1503</v>
      </c>
      <c r="E64" s="25" t="s">
        <v>1326</v>
      </c>
      <c r="F64" s="16" t="s">
        <v>1492</v>
      </c>
      <c r="G64" s="8" t="s">
        <v>1359</v>
      </c>
      <c r="H64" s="7" t="s">
        <v>129</v>
      </c>
      <c r="I64" s="7"/>
      <c r="J64" s="7"/>
    </row>
    <row r="65" spans="1:10" ht="124.2">
      <c r="A65" s="7">
        <v>64</v>
      </c>
      <c r="B65" s="8" t="s">
        <v>1504</v>
      </c>
      <c r="C65" s="9" t="s">
        <v>0</v>
      </c>
      <c r="D65" s="8" t="s">
        <v>1505</v>
      </c>
      <c r="E65" s="25" t="s">
        <v>1326</v>
      </c>
      <c r="F65" s="16" t="s">
        <v>1492</v>
      </c>
      <c r="G65" s="8" t="s">
        <v>1359</v>
      </c>
      <c r="H65" s="7" t="s">
        <v>129</v>
      </c>
      <c r="I65" s="7"/>
      <c r="J65" s="7"/>
    </row>
    <row r="66" spans="1:10" ht="409.6">
      <c r="A66" s="7">
        <v>65</v>
      </c>
      <c r="B66" s="8" t="s">
        <v>1506</v>
      </c>
      <c r="C66" s="9" t="s">
        <v>0</v>
      </c>
      <c r="D66" s="8" t="s">
        <v>1507</v>
      </c>
      <c r="E66" s="25" t="s">
        <v>1508</v>
      </c>
      <c r="F66" s="16" t="s">
        <v>1509</v>
      </c>
      <c r="G66" s="8" t="s">
        <v>1510</v>
      </c>
      <c r="H66" s="7" t="s">
        <v>1354</v>
      </c>
      <c r="I66" s="7"/>
      <c r="J66" s="7"/>
    </row>
    <row r="67" spans="1:10" ht="124.2">
      <c r="A67" s="7">
        <v>66</v>
      </c>
      <c r="B67" s="8" t="s">
        <v>1511</v>
      </c>
      <c r="C67" s="9" t="s">
        <v>0</v>
      </c>
      <c r="D67" s="8" t="s">
        <v>1512</v>
      </c>
      <c r="E67" s="25" t="s">
        <v>1326</v>
      </c>
      <c r="F67" s="16" t="s">
        <v>1513</v>
      </c>
      <c r="G67" s="8" t="s">
        <v>1359</v>
      </c>
      <c r="H67" s="7" t="s">
        <v>129</v>
      </c>
      <c r="I67" s="7"/>
      <c r="J67" s="7"/>
    </row>
    <row r="68" spans="1:10" ht="124.2">
      <c r="A68" s="7">
        <v>67</v>
      </c>
      <c r="B68" s="8" t="s">
        <v>1514</v>
      </c>
      <c r="C68" s="9" t="s">
        <v>0</v>
      </c>
      <c r="D68" s="10" t="s">
        <v>1515</v>
      </c>
      <c r="E68" s="25" t="s">
        <v>1326</v>
      </c>
      <c r="F68" s="16" t="s">
        <v>1516</v>
      </c>
      <c r="G68" s="8" t="s">
        <v>1359</v>
      </c>
      <c r="H68" s="7" t="s">
        <v>129</v>
      </c>
      <c r="I68" s="7"/>
      <c r="J68" s="7"/>
    </row>
    <row r="69" spans="1:10" ht="211.2">
      <c r="A69" s="7">
        <v>68</v>
      </c>
      <c r="B69" s="8" t="s">
        <v>1517</v>
      </c>
      <c r="C69" s="9" t="s">
        <v>0</v>
      </c>
      <c r="D69" s="10" t="s">
        <v>1518</v>
      </c>
      <c r="E69" s="37" t="s">
        <v>1519</v>
      </c>
      <c r="F69" s="10" t="s">
        <v>1520</v>
      </c>
      <c r="G69" s="8" t="s">
        <v>1359</v>
      </c>
      <c r="H69" s="7" t="s">
        <v>129</v>
      </c>
      <c r="I69" s="7"/>
      <c r="J69" s="7"/>
    </row>
    <row r="70" spans="1:10" ht="124.2">
      <c r="A70" s="7">
        <v>69</v>
      </c>
      <c r="B70" s="8" t="s">
        <v>1521</v>
      </c>
      <c r="C70" s="9" t="s">
        <v>0</v>
      </c>
      <c r="D70" s="8" t="s">
        <v>1522</v>
      </c>
      <c r="E70" s="25" t="s">
        <v>1326</v>
      </c>
      <c r="F70" s="10" t="s">
        <v>1523</v>
      </c>
      <c r="G70" s="8" t="s">
        <v>1359</v>
      </c>
      <c r="H70" s="7" t="s">
        <v>129</v>
      </c>
      <c r="I70" s="7"/>
      <c r="J70" s="7"/>
    </row>
    <row r="71" spans="1:10" ht="124.2">
      <c r="A71" s="7">
        <v>70</v>
      </c>
      <c r="B71" s="8" t="s">
        <v>1524</v>
      </c>
      <c r="C71" s="9" t="s">
        <v>0</v>
      </c>
      <c r="D71" s="8" t="s">
        <v>1525</v>
      </c>
      <c r="E71" s="25" t="s">
        <v>1326</v>
      </c>
      <c r="F71" s="10" t="s">
        <v>1526</v>
      </c>
      <c r="G71" s="8" t="s">
        <v>1359</v>
      </c>
      <c r="H71" s="7" t="s">
        <v>129</v>
      </c>
      <c r="I71" s="7"/>
      <c r="J71" s="7"/>
    </row>
    <row r="72" spans="1:10" ht="220.8">
      <c r="A72" s="7">
        <v>71</v>
      </c>
      <c r="B72" s="8" t="s">
        <v>1527</v>
      </c>
      <c r="C72" s="9" t="s">
        <v>0</v>
      </c>
      <c r="D72" s="8" t="s">
        <v>1528</v>
      </c>
      <c r="E72" s="25" t="s">
        <v>1326</v>
      </c>
      <c r="F72" s="10" t="s">
        <v>1526</v>
      </c>
      <c r="G72" s="8" t="s">
        <v>1359</v>
      </c>
      <c r="H72" s="7" t="s">
        <v>129</v>
      </c>
      <c r="I72" s="7"/>
      <c r="J72" s="7"/>
    </row>
    <row r="73" spans="1:10" ht="138">
      <c r="A73" s="7">
        <v>72</v>
      </c>
      <c r="B73" s="8" t="s">
        <v>1529</v>
      </c>
      <c r="C73" s="9" t="s">
        <v>0</v>
      </c>
      <c r="D73" s="8" t="s">
        <v>1530</v>
      </c>
      <c r="E73" s="25" t="s">
        <v>1326</v>
      </c>
      <c r="F73" s="10" t="s">
        <v>1526</v>
      </c>
      <c r="G73" s="8" t="s">
        <v>1359</v>
      </c>
      <c r="H73" s="7" t="s">
        <v>129</v>
      </c>
      <c r="I73" s="7"/>
      <c r="J73" s="7"/>
    </row>
    <row r="74" spans="1:10" ht="124.2">
      <c r="A74" s="7">
        <v>73</v>
      </c>
      <c r="B74" s="8" t="s">
        <v>1531</v>
      </c>
      <c r="C74" s="9" t="s">
        <v>0</v>
      </c>
      <c r="D74" s="10" t="s">
        <v>1532</v>
      </c>
      <c r="E74" s="25" t="s">
        <v>1326</v>
      </c>
      <c r="F74" s="16" t="s">
        <v>1533</v>
      </c>
      <c r="G74" s="8" t="s">
        <v>1359</v>
      </c>
      <c r="H74" s="7" t="s">
        <v>129</v>
      </c>
      <c r="I74" s="7"/>
      <c r="J74" s="7"/>
    </row>
    <row r="75" spans="1:10" ht="124.2">
      <c r="A75" s="7">
        <v>74</v>
      </c>
      <c r="B75" s="8" t="s">
        <v>1534</v>
      </c>
      <c r="C75" s="9" t="s">
        <v>0</v>
      </c>
      <c r="D75" s="8" t="s">
        <v>1535</v>
      </c>
      <c r="E75" s="25" t="s">
        <v>1326</v>
      </c>
      <c r="F75" s="10" t="s">
        <v>1526</v>
      </c>
      <c r="G75" s="8" t="s">
        <v>1359</v>
      </c>
      <c r="H75" s="7" t="s">
        <v>129</v>
      </c>
      <c r="I75" s="7"/>
      <c r="J75" s="7"/>
    </row>
    <row r="76" spans="1:10" ht="124.2">
      <c r="A76" s="7">
        <v>75</v>
      </c>
      <c r="B76" s="8" t="s">
        <v>1536</v>
      </c>
      <c r="C76" s="9" t="s">
        <v>0</v>
      </c>
      <c r="D76" s="8" t="s">
        <v>1537</v>
      </c>
      <c r="E76" s="25" t="s">
        <v>1326</v>
      </c>
      <c r="F76" s="10" t="s">
        <v>1526</v>
      </c>
      <c r="G76" s="8" t="s">
        <v>1359</v>
      </c>
      <c r="H76" s="7" t="s">
        <v>129</v>
      </c>
      <c r="I76" s="7"/>
      <c r="J76" s="7"/>
    </row>
    <row r="77" spans="1:10" ht="124.2">
      <c r="A77" s="7">
        <v>76</v>
      </c>
      <c r="B77" s="8" t="s">
        <v>1538</v>
      </c>
      <c r="C77" s="9" t="s">
        <v>0</v>
      </c>
      <c r="D77" s="8" t="s">
        <v>1539</v>
      </c>
      <c r="E77" s="25" t="s">
        <v>1326</v>
      </c>
      <c r="F77" s="10" t="s">
        <v>1540</v>
      </c>
      <c r="G77" s="8" t="s">
        <v>1359</v>
      </c>
      <c r="H77" s="7" t="s">
        <v>129</v>
      </c>
      <c r="I77" s="7"/>
      <c r="J77" s="7"/>
    </row>
    <row r="78" spans="1:10" ht="124.2">
      <c r="A78" s="7">
        <v>77</v>
      </c>
      <c r="B78" s="8" t="s">
        <v>1541</v>
      </c>
      <c r="C78" s="9" t="s">
        <v>0</v>
      </c>
      <c r="D78" s="8" t="s">
        <v>1542</v>
      </c>
      <c r="E78" s="25" t="s">
        <v>1326</v>
      </c>
      <c r="F78" s="10" t="s">
        <v>1526</v>
      </c>
      <c r="G78" s="8" t="s">
        <v>1359</v>
      </c>
      <c r="H78" s="7" t="s">
        <v>129</v>
      </c>
      <c r="I78" s="7"/>
      <c r="J78" s="7"/>
    </row>
    <row r="79" spans="1:10" ht="124.2">
      <c r="A79" s="7">
        <v>78</v>
      </c>
      <c r="B79" s="8" t="s">
        <v>1543</v>
      </c>
      <c r="C79" s="9" t="s">
        <v>0</v>
      </c>
      <c r="D79" s="8" t="s">
        <v>1544</v>
      </c>
      <c r="E79" s="24" t="s">
        <v>1326</v>
      </c>
      <c r="F79" s="10" t="s">
        <v>1526</v>
      </c>
      <c r="G79" s="8" t="s">
        <v>1359</v>
      </c>
      <c r="H79" s="7" t="s">
        <v>129</v>
      </c>
      <c r="I79" s="7"/>
      <c r="J79" s="7"/>
    </row>
    <row r="80" spans="1:10" ht="409.6">
      <c r="A80" s="7">
        <v>79</v>
      </c>
      <c r="B80" s="8" t="s">
        <v>1545</v>
      </c>
      <c r="C80" s="9" t="s">
        <v>0</v>
      </c>
      <c r="D80" s="8" t="s">
        <v>1546</v>
      </c>
      <c r="E80" s="34" t="s">
        <v>1547</v>
      </c>
      <c r="F80" s="10" t="s">
        <v>1548</v>
      </c>
      <c r="G80" s="8" t="s">
        <v>1549</v>
      </c>
      <c r="H80" s="7" t="s">
        <v>1550</v>
      </c>
      <c r="I80" s="7" t="s">
        <v>23</v>
      </c>
      <c r="J80" s="7"/>
    </row>
    <row r="81" spans="1:10" ht="211.2">
      <c r="A81" s="7">
        <v>80</v>
      </c>
      <c r="B81" s="8" t="s">
        <v>1551</v>
      </c>
      <c r="C81" s="9" t="s">
        <v>0</v>
      </c>
      <c r="D81" s="8" t="s">
        <v>1552</v>
      </c>
      <c r="E81" s="34" t="s">
        <v>1553</v>
      </c>
      <c r="F81" s="10" t="s">
        <v>1554</v>
      </c>
      <c r="G81" s="8" t="s">
        <v>1555</v>
      </c>
      <c r="H81" s="7" t="s">
        <v>1376</v>
      </c>
      <c r="I81" s="7"/>
      <c r="J81" s="7"/>
    </row>
    <row r="82" spans="1:10" ht="184.8">
      <c r="A82" s="7">
        <v>81</v>
      </c>
      <c r="B82" s="10" t="s">
        <v>1556</v>
      </c>
      <c r="C82" s="9" t="s">
        <v>0</v>
      </c>
      <c r="D82" s="8" t="s">
        <v>1557</v>
      </c>
      <c r="E82" s="25" t="s">
        <v>1558</v>
      </c>
      <c r="F82" s="10" t="s">
        <v>1559</v>
      </c>
      <c r="G82" s="8" t="s">
        <v>1560</v>
      </c>
      <c r="H82" s="7" t="s">
        <v>1561</v>
      </c>
      <c r="I82" s="7"/>
      <c r="J82" s="7"/>
    </row>
    <row r="83" spans="1:10" ht="409.2">
      <c r="A83" s="7">
        <v>82</v>
      </c>
      <c r="B83" s="8" t="s">
        <v>1562</v>
      </c>
      <c r="C83" s="9" t="s">
        <v>0</v>
      </c>
      <c r="D83" s="8" t="s">
        <v>1563</v>
      </c>
      <c r="E83" s="25" t="s">
        <v>1564</v>
      </c>
      <c r="F83" s="10" t="s">
        <v>1565</v>
      </c>
      <c r="G83" s="8" t="s">
        <v>1566</v>
      </c>
      <c r="H83" s="7" t="s">
        <v>1567</v>
      </c>
      <c r="I83" s="7"/>
      <c r="J83" s="7"/>
    </row>
    <row r="84" spans="1:10" ht="171.6">
      <c r="A84" s="7">
        <v>83</v>
      </c>
      <c r="B84" s="8" t="s">
        <v>1568</v>
      </c>
      <c r="C84" s="9" t="s">
        <v>0</v>
      </c>
      <c r="D84" s="10" t="s">
        <v>1569</v>
      </c>
      <c r="E84" s="25" t="s">
        <v>1570</v>
      </c>
      <c r="F84" s="10" t="s">
        <v>1571</v>
      </c>
      <c r="G84" s="8" t="s">
        <v>1572</v>
      </c>
      <c r="H84" s="7" t="s">
        <v>1573</v>
      </c>
      <c r="I84" s="7"/>
      <c r="J84" s="7"/>
    </row>
    <row r="85" spans="1:10" ht="158.4">
      <c r="A85" s="7">
        <v>84</v>
      </c>
      <c r="B85" s="8" t="s">
        <v>1574</v>
      </c>
      <c r="C85" s="9" t="s">
        <v>0</v>
      </c>
      <c r="D85" s="8" t="s">
        <v>1575</v>
      </c>
      <c r="E85" s="25" t="s">
        <v>1576</v>
      </c>
      <c r="F85" s="10" t="s">
        <v>1577</v>
      </c>
      <c r="G85" s="8" t="s">
        <v>1578</v>
      </c>
      <c r="H85" s="7" t="s">
        <v>129</v>
      </c>
      <c r="I85" s="7"/>
      <c r="J85" s="7"/>
    </row>
    <row r="86" spans="1:10" ht="69">
      <c r="A86" s="7">
        <v>85</v>
      </c>
      <c r="B86" s="8" t="s">
        <v>1579</v>
      </c>
      <c r="C86" s="9" t="s">
        <v>0</v>
      </c>
      <c r="D86" s="16" t="s">
        <v>1580</v>
      </c>
      <c r="E86" s="34" t="s">
        <v>1581</v>
      </c>
      <c r="F86" s="10" t="s">
        <v>1582</v>
      </c>
      <c r="G86" s="8"/>
      <c r="H86" s="7"/>
      <c r="I86" s="7"/>
      <c r="J86" s="7"/>
    </row>
    <row r="87" spans="1:10" ht="118.8">
      <c r="A87" s="7">
        <v>86</v>
      </c>
      <c r="B87" s="10" t="s">
        <v>1583</v>
      </c>
      <c r="C87" s="9" t="s">
        <v>0</v>
      </c>
      <c r="D87" s="8" t="s">
        <v>1584</v>
      </c>
      <c r="E87" s="24" t="s">
        <v>1585</v>
      </c>
      <c r="F87" s="10" t="s">
        <v>1586</v>
      </c>
      <c r="G87" s="8" t="s">
        <v>1252</v>
      </c>
      <c r="H87" s="7" t="s">
        <v>1454</v>
      </c>
      <c r="I87" s="7" t="s">
        <v>23</v>
      </c>
      <c r="J87" s="7"/>
    </row>
    <row r="88" spans="1:10" ht="409.6">
      <c r="A88" s="9">
        <v>87</v>
      </c>
      <c r="B88" s="8" t="s">
        <v>1587</v>
      </c>
      <c r="C88" s="9" t="s">
        <v>0</v>
      </c>
      <c r="D88" s="10" t="s">
        <v>1588</v>
      </c>
      <c r="E88" s="26" t="s">
        <v>1589</v>
      </c>
      <c r="F88" s="16" t="s">
        <v>1590</v>
      </c>
      <c r="G88" s="8" t="s">
        <v>1591</v>
      </c>
      <c r="H88" s="7" t="s">
        <v>1592</v>
      </c>
      <c r="I88" s="7" t="s">
        <v>23</v>
      </c>
      <c r="J88" s="7"/>
    </row>
    <row r="89" spans="1:10" ht="382.8">
      <c r="A89" s="7">
        <v>88</v>
      </c>
      <c r="B89" s="8" t="s">
        <v>1593</v>
      </c>
      <c r="C89" s="9" t="s">
        <v>0</v>
      </c>
      <c r="D89" s="8" t="s">
        <v>1594</v>
      </c>
      <c r="E89" s="24" t="s">
        <v>1595</v>
      </c>
      <c r="F89" s="10" t="s">
        <v>1582</v>
      </c>
      <c r="G89" s="8" t="s">
        <v>1596</v>
      </c>
      <c r="H89" s="7" t="s">
        <v>1597</v>
      </c>
      <c r="I89" s="7"/>
      <c r="J89" s="7"/>
    </row>
    <row r="90" spans="1:10" ht="276.60000000000002">
      <c r="A90" s="7">
        <v>89</v>
      </c>
      <c r="B90" s="8" t="s">
        <v>1598</v>
      </c>
      <c r="C90" s="9" t="s">
        <v>0</v>
      </c>
      <c r="D90" s="8" t="s">
        <v>1599</v>
      </c>
      <c r="E90" s="38" t="s">
        <v>1600</v>
      </c>
      <c r="F90" s="10" t="s">
        <v>1601</v>
      </c>
      <c r="G90" s="8"/>
      <c r="H90" s="7" t="s">
        <v>214</v>
      </c>
      <c r="I90" s="7"/>
      <c r="J90" s="7"/>
    </row>
    <row r="91" spans="1:10" ht="276">
      <c r="A91" s="7">
        <v>90</v>
      </c>
      <c r="B91" s="8" t="s">
        <v>1602</v>
      </c>
      <c r="C91" s="9" t="s">
        <v>0</v>
      </c>
      <c r="D91" s="16" t="s">
        <v>1603</v>
      </c>
      <c r="E91" s="25" t="s">
        <v>1604</v>
      </c>
      <c r="F91" s="16" t="s">
        <v>1605</v>
      </c>
      <c r="G91" s="8" t="s">
        <v>1606</v>
      </c>
      <c r="H91" s="7" t="s">
        <v>1218</v>
      </c>
      <c r="I91" s="7" t="s">
        <v>23</v>
      </c>
      <c r="J91" s="7"/>
    </row>
    <row r="92" spans="1:10" ht="330">
      <c r="A92" s="7">
        <v>91</v>
      </c>
      <c r="B92" s="8" t="s">
        <v>1607</v>
      </c>
      <c r="C92" s="9" t="s">
        <v>0</v>
      </c>
      <c r="D92" s="10" t="s">
        <v>1608</v>
      </c>
      <c r="E92" s="25" t="s">
        <v>1609</v>
      </c>
      <c r="F92" s="16" t="s">
        <v>1610</v>
      </c>
      <c r="G92" s="8" t="s">
        <v>1611</v>
      </c>
      <c r="H92" s="7" t="s">
        <v>1612</v>
      </c>
      <c r="I92" s="7" t="s">
        <v>23</v>
      </c>
      <c r="J92" s="7"/>
    </row>
    <row r="93" spans="1:10" ht="264">
      <c r="A93" s="7">
        <v>92</v>
      </c>
      <c r="B93" s="8" t="s">
        <v>1613</v>
      </c>
      <c r="C93" s="9" t="s">
        <v>0</v>
      </c>
      <c r="D93" s="10" t="s">
        <v>1614</v>
      </c>
      <c r="E93" s="24" t="s">
        <v>1615</v>
      </c>
      <c r="F93" s="16" t="s">
        <v>1616</v>
      </c>
      <c r="G93" s="8" t="s">
        <v>1617</v>
      </c>
      <c r="H93" s="7" t="s">
        <v>1618</v>
      </c>
      <c r="I93" s="7" t="s">
        <v>23</v>
      </c>
      <c r="J93" s="7"/>
    </row>
    <row r="94" spans="1:10" ht="369.6">
      <c r="A94" s="7">
        <v>93</v>
      </c>
      <c r="B94" s="8" t="s">
        <v>1619</v>
      </c>
      <c r="C94" s="9" t="s">
        <v>0</v>
      </c>
      <c r="D94" s="8" t="s">
        <v>1620</v>
      </c>
      <c r="E94" s="25" t="s">
        <v>1621</v>
      </c>
      <c r="F94" s="10" t="s">
        <v>1622</v>
      </c>
      <c r="G94" s="8" t="s">
        <v>1623</v>
      </c>
      <c r="H94" s="7" t="s">
        <v>1624</v>
      </c>
      <c r="I94" s="7" t="s">
        <v>23</v>
      </c>
      <c r="J94" s="7"/>
    </row>
    <row r="95" spans="1:10" ht="171.6">
      <c r="A95" s="7">
        <v>94</v>
      </c>
      <c r="B95" s="8" t="s">
        <v>1625</v>
      </c>
      <c r="C95" s="9" t="s">
        <v>0</v>
      </c>
      <c r="D95" s="8" t="s">
        <v>1626</v>
      </c>
      <c r="E95" s="24" t="s">
        <v>1627</v>
      </c>
      <c r="F95" s="10" t="s">
        <v>1628</v>
      </c>
      <c r="G95" s="8" t="s">
        <v>1629</v>
      </c>
      <c r="H95" s="7" t="s">
        <v>1630</v>
      </c>
      <c r="I95" s="7"/>
      <c r="J95" s="7"/>
    </row>
    <row r="96" spans="1:10" ht="79.2">
      <c r="A96" s="7">
        <v>95</v>
      </c>
      <c r="B96" s="8" t="s">
        <v>1631</v>
      </c>
      <c r="C96" s="9" t="s">
        <v>0</v>
      </c>
      <c r="D96" s="8" t="s">
        <v>1632</v>
      </c>
      <c r="E96" s="24" t="s">
        <v>1633</v>
      </c>
      <c r="F96" s="39" t="s">
        <v>1634</v>
      </c>
      <c r="G96" s="8" t="s">
        <v>1635</v>
      </c>
      <c r="H96" s="7" t="s">
        <v>1636</v>
      </c>
      <c r="I96" s="7" t="s">
        <v>35</v>
      </c>
      <c r="J96" s="7" t="s">
        <v>1637</v>
      </c>
    </row>
    <row r="97" spans="1:10" ht="105.6">
      <c r="A97" s="7">
        <v>96</v>
      </c>
      <c r="B97" s="8" t="s">
        <v>1638</v>
      </c>
      <c r="C97" s="9" t="s">
        <v>0</v>
      </c>
      <c r="D97" s="10" t="s">
        <v>1639</v>
      </c>
      <c r="E97" s="25" t="s">
        <v>1640</v>
      </c>
      <c r="F97" s="39" t="s">
        <v>1641</v>
      </c>
      <c r="G97" s="8" t="s">
        <v>1642</v>
      </c>
      <c r="H97" s="7" t="s">
        <v>1643</v>
      </c>
      <c r="I97" s="7"/>
      <c r="J97" s="7"/>
    </row>
    <row r="98" spans="1:10" ht="105.6">
      <c r="A98" s="7">
        <v>97</v>
      </c>
      <c r="B98" s="8" t="s">
        <v>1644</v>
      </c>
      <c r="C98" s="9" t="s">
        <v>0</v>
      </c>
      <c r="D98" s="10" t="s">
        <v>1645</v>
      </c>
      <c r="E98" s="25" t="s">
        <v>1646</v>
      </c>
      <c r="F98" s="40" t="s">
        <v>1641</v>
      </c>
      <c r="G98" s="8" t="s">
        <v>1642</v>
      </c>
      <c r="H98" s="7" t="s">
        <v>123</v>
      </c>
      <c r="I98" s="7"/>
      <c r="J98" s="7"/>
    </row>
    <row r="99" spans="1:10" ht="105.6">
      <c r="A99" s="7">
        <v>98</v>
      </c>
      <c r="B99" s="8" t="s">
        <v>1647</v>
      </c>
      <c r="C99" s="9" t="s">
        <v>0</v>
      </c>
      <c r="D99" s="10" t="s">
        <v>1648</v>
      </c>
      <c r="E99" s="25" t="s">
        <v>1649</v>
      </c>
      <c r="F99" s="39" t="s">
        <v>1634</v>
      </c>
      <c r="G99" s="8"/>
      <c r="H99" s="7" t="s">
        <v>123</v>
      </c>
      <c r="I99" s="7"/>
      <c r="J99" s="7"/>
    </row>
    <row r="100" spans="1:10" ht="105.6">
      <c r="A100" s="7">
        <v>99</v>
      </c>
      <c r="B100" s="8" t="s">
        <v>1650</v>
      </c>
      <c r="C100" s="9" t="s">
        <v>0</v>
      </c>
      <c r="D100" s="10" t="s">
        <v>1651</v>
      </c>
      <c r="E100" s="25" t="s">
        <v>1652</v>
      </c>
      <c r="F100" s="39" t="s">
        <v>1634</v>
      </c>
      <c r="G100" s="8" t="s">
        <v>1642</v>
      </c>
      <c r="H100" s="7" t="s">
        <v>123</v>
      </c>
      <c r="I100" s="7"/>
      <c r="J100" s="7"/>
    </row>
    <row r="101" spans="1:10" ht="184.8">
      <c r="A101" s="7">
        <v>100</v>
      </c>
      <c r="B101" s="8" t="s">
        <v>1653</v>
      </c>
      <c r="C101" s="9" t="s">
        <v>0</v>
      </c>
      <c r="D101" s="10" t="s">
        <v>1654</v>
      </c>
      <c r="E101" s="24" t="s">
        <v>1655</v>
      </c>
      <c r="F101" s="12" t="s">
        <v>1656</v>
      </c>
      <c r="G101" s="11" t="s">
        <v>1657</v>
      </c>
      <c r="H101" s="7" t="s">
        <v>1658</v>
      </c>
      <c r="I101" s="7" t="s">
        <v>23</v>
      </c>
      <c r="J101" s="7"/>
    </row>
    <row r="102" spans="1:10" ht="105.6">
      <c r="A102" s="7">
        <v>101</v>
      </c>
      <c r="B102" s="8" t="s">
        <v>1659</v>
      </c>
      <c r="C102" s="9" t="s">
        <v>0</v>
      </c>
      <c r="D102" s="10" t="s">
        <v>1660</v>
      </c>
      <c r="E102" s="25" t="s">
        <v>1661</v>
      </c>
      <c r="F102" s="20" t="s">
        <v>1662</v>
      </c>
      <c r="G102" s="13" t="s">
        <v>1663</v>
      </c>
      <c r="H102" s="7" t="s">
        <v>1664</v>
      </c>
      <c r="I102" s="7"/>
      <c r="J102" s="7"/>
    </row>
    <row r="103" spans="1:10" ht="82.8">
      <c r="A103" s="7">
        <v>102</v>
      </c>
      <c r="B103" s="8" t="s">
        <v>1665</v>
      </c>
      <c r="C103" s="9" t="s">
        <v>0</v>
      </c>
      <c r="D103" s="8" t="s">
        <v>1666</v>
      </c>
      <c r="E103" s="25" t="s">
        <v>1667</v>
      </c>
      <c r="F103" s="20" t="s">
        <v>1668</v>
      </c>
      <c r="G103" s="8" t="s">
        <v>1642</v>
      </c>
      <c r="H103" s="7" t="s">
        <v>1669</v>
      </c>
      <c r="I103" s="7"/>
      <c r="J103" s="7"/>
    </row>
    <row r="104" spans="1:10" ht="118.8">
      <c r="A104" s="7">
        <v>103</v>
      </c>
      <c r="B104" s="8" t="s">
        <v>1670</v>
      </c>
      <c r="C104" s="9" t="s">
        <v>0</v>
      </c>
      <c r="D104" s="8" t="s">
        <v>1671</v>
      </c>
      <c r="E104" s="25" t="s">
        <v>1672</v>
      </c>
      <c r="F104" s="20" t="s">
        <v>1662</v>
      </c>
      <c r="G104" s="8" t="s">
        <v>1673</v>
      </c>
      <c r="H104" s="7" t="s">
        <v>1674</v>
      </c>
      <c r="I104" s="7"/>
      <c r="J104" s="7"/>
    </row>
    <row r="105" spans="1:10" ht="237.6">
      <c r="A105" s="7">
        <v>104</v>
      </c>
      <c r="B105" s="8" t="s">
        <v>1675</v>
      </c>
      <c r="C105" s="9" t="s">
        <v>0</v>
      </c>
      <c r="D105" s="8" t="s">
        <v>1676</v>
      </c>
      <c r="E105" s="25" t="s">
        <v>1677</v>
      </c>
      <c r="F105" s="8" t="s">
        <v>1276</v>
      </c>
      <c r="G105" s="8" t="s">
        <v>1673</v>
      </c>
      <c r="H105" s="7" t="s">
        <v>1674</v>
      </c>
      <c r="I105" s="7"/>
      <c r="J105" s="7"/>
    </row>
    <row r="106" spans="1:10" ht="211.2">
      <c r="A106" s="7">
        <v>105</v>
      </c>
      <c r="B106" s="8" t="s">
        <v>1678</v>
      </c>
      <c r="C106" s="9" t="s">
        <v>0</v>
      </c>
      <c r="D106" s="41" t="s">
        <v>1679</v>
      </c>
      <c r="E106" s="24" t="s">
        <v>1680</v>
      </c>
      <c r="F106" s="8" t="s">
        <v>1276</v>
      </c>
      <c r="G106" s="8" t="s">
        <v>1673</v>
      </c>
      <c r="H106" s="7" t="s">
        <v>1674</v>
      </c>
      <c r="I106" s="7"/>
      <c r="J106" s="7"/>
    </row>
    <row r="107" spans="1:10" ht="92.4">
      <c r="A107" s="7">
        <v>106</v>
      </c>
      <c r="B107" s="8" t="s">
        <v>1681</v>
      </c>
      <c r="C107" s="9" t="s">
        <v>0</v>
      </c>
      <c r="D107" s="8" t="s">
        <v>1682</v>
      </c>
      <c r="E107" s="25" t="s">
        <v>1683</v>
      </c>
      <c r="F107" s="8" t="s">
        <v>1276</v>
      </c>
      <c r="G107" s="8" t="s">
        <v>1684</v>
      </c>
      <c r="H107" s="7" t="s">
        <v>1674</v>
      </c>
      <c r="I107" s="7"/>
      <c r="J107" s="7"/>
    </row>
    <row r="108" spans="1:10" ht="145.19999999999999">
      <c r="A108" s="7">
        <v>107</v>
      </c>
      <c r="B108" s="8" t="s">
        <v>1685</v>
      </c>
      <c r="C108" s="9" t="s">
        <v>0</v>
      </c>
      <c r="D108" s="25" t="s">
        <v>1686</v>
      </c>
      <c r="E108" s="25" t="s">
        <v>1687</v>
      </c>
      <c r="F108" s="8" t="s">
        <v>1276</v>
      </c>
      <c r="G108" s="8" t="s">
        <v>1684</v>
      </c>
      <c r="H108" s="7" t="s">
        <v>1674</v>
      </c>
      <c r="I108" s="7"/>
      <c r="J108" s="7"/>
    </row>
    <row r="109" spans="1:10" ht="132">
      <c r="A109" s="7">
        <v>108</v>
      </c>
      <c r="B109" s="8" t="s">
        <v>1688</v>
      </c>
      <c r="C109" s="9" t="s">
        <v>0</v>
      </c>
      <c r="D109" s="10" t="s">
        <v>1689</v>
      </c>
      <c r="E109" s="25" t="s">
        <v>1690</v>
      </c>
      <c r="F109" s="8" t="s">
        <v>1276</v>
      </c>
      <c r="G109" s="8" t="s">
        <v>1684</v>
      </c>
      <c r="H109" s="7" t="s">
        <v>1674</v>
      </c>
      <c r="I109" s="7"/>
      <c r="J109" s="7"/>
    </row>
    <row r="110" spans="1:10" ht="118.8">
      <c r="A110" s="7">
        <v>109</v>
      </c>
      <c r="B110" s="8" t="s">
        <v>1691</v>
      </c>
      <c r="C110" s="9" t="s">
        <v>0</v>
      </c>
      <c r="D110" s="10" t="s">
        <v>1692</v>
      </c>
      <c r="E110" s="24" t="s">
        <v>1693</v>
      </c>
      <c r="F110" s="8" t="s">
        <v>1276</v>
      </c>
      <c r="G110" s="8" t="s">
        <v>1684</v>
      </c>
      <c r="H110" s="7" t="s">
        <v>1674</v>
      </c>
      <c r="I110" s="7"/>
      <c r="J110" s="7"/>
    </row>
    <row r="111" spans="1:10" ht="330">
      <c r="A111" s="7">
        <v>110</v>
      </c>
      <c r="B111" s="8" t="s">
        <v>1694</v>
      </c>
      <c r="C111" s="9" t="s">
        <v>0</v>
      </c>
      <c r="D111" s="10" t="s">
        <v>1695</v>
      </c>
      <c r="E111" s="25" t="s">
        <v>1696</v>
      </c>
      <c r="F111" s="8" t="s">
        <v>1276</v>
      </c>
      <c r="G111" s="11" t="s">
        <v>1684</v>
      </c>
      <c r="H111" s="7" t="s">
        <v>1674</v>
      </c>
      <c r="I111" s="7"/>
      <c r="J111" s="7"/>
    </row>
    <row r="112" spans="1:10" ht="264">
      <c r="A112" s="7">
        <v>111</v>
      </c>
      <c r="B112" s="8" t="s">
        <v>1697</v>
      </c>
      <c r="C112" s="9" t="s">
        <v>0</v>
      </c>
      <c r="D112" s="10" t="s">
        <v>1698</v>
      </c>
      <c r="E112" s="25" t="s">
        <v>1699</v>
      </c>
      <c r="F112" s="8" t="s">
        <v>1276</v>
      </c>
      <c r="G112" s="8" t="s">
        <v>1700</v>
      </c>
      <c r="H112" s="7" t="s">
        <v>1674</v>
      </c>
      <c r="I112" s="7"/>
      <c r="J112" s="7"/>
    </row>
    <row r="113" spans="1:10" ht="145.19999999999999">
      <c r="A113" s="7">
        <v>112</v>
      </c>
      <c r="B113" s="8" t="s">
        <v>1701</v>
      </c>
      <c r="C113" s="9" t="s">
        <v>1</v>
      </c>
      <c r="D113" s="10" t="s">
        <v>1702</v>
      </c>
      <c r="E113" s="24" t="s">
        <v>1703</v>
      </c>
      <c r="F113" s="8" t="s">
        <v>1276</v>
      </c>
      <c r="G113" s="8" t="s">
        <v>1704</v>
      </c>
      <c r="H113" s="7" t="s">
        <v>1674</v>
      </c>
      <c r="I113" s="7"/>
      <c r="J113" s="7"/>
    </row>
    <row r="114" spans="1:10" ht="207">
      <c r="A114" s="7">
        <v>113</v>
      </c>
      <c r="B114" s="8" t="s">
        <v>1705</v>
      </c>
      <c r="C114" s="9" t="s">
        <v>0</v>
      </c>
      <c r="D114" s="8" t="s">
        <v>1706</v>
      </c>
      <c r="E114" s="24" t="s">
        <v>1707</v>
      </c>
      <c r="F114" s="8" t="s">
        <v>1276</v>
      </c>
      <c r="G114" s="8" t="s">
        <v>1708</v>
      </c>
      <c r="H114" s="7" t="s">
        <v>1674</v>
      </c>
      <c r="I114" s="7"/>
      <c r="J114" s="7"/>
    </row>
    <row r="115" spans="1:10" ht="118.8">
      <c r="A115" s="7">
        <v>114</v>
      </c>
      <c r="B115" s="8" t="s">
        <v>1709</v>
      </c>
      <c r="C115" s="9" t="s">
        <v>0</v>
      </c>
      <c r="D115" s="10" t="s">
        <v>1710</v>
      </c>
      <c r="E115" s="25" t="s">
        <v>1711</v>
      </c>
      <c r="F115" s="8" t="s">
        <v>1276</v>
      </c>
      <c r="G115" s="8" t="s">
        <v>1712</v>
      </c>
      <c r="H115" s="7" t="s">
        <v>1713</v>
      </c>
      <c r="I115" s="7" t="s">
        <v>23</v>
      </c>
      <c r="J115" s="7"/>
    </row>
    <row r="116" spans="1:10" ht="356.4">
      <c r="A116" s="7">
        <v>115</v>
      </c>
      <c r="B116" s="8" t="s">
        <v>1714</v>
      </c>
      <c r="C116" s="9" t="s">
        <v>1</v>
      </c>
      <c r="D116" s="42" t="s">
        <v>1715</v>
      </c>
      <c r="E116" s="24" t="s">
        <v>1716</v>
      </c>
      <c r="F116" s="8" t="s">
        <v>1276</v>
      </c>
      <c r="G116" s="8" t="s">
        <v>1717</v>
      </c>
      <c r="H116" s="7" t="s">
        <v>1718</v>
      </c>
      <c r="I116" s="7"/>
      <c r="J116" s="7"/>
    </row>
    <row r="117" spans="1:10" ht="237.6">
      <c r="A117" s="7">
        <v>116</v>
      </c>
      <c r="B117" s="8" t="s">
        <v>1719</v>
      </c>
      <c r="C117" s="9" t="s">
        <v>0</v>
      </c>
      <c r="D117" s="8" t="s">
        <v>1720</v>
      </c>
      <c r="E117" s="24" t="s">
        <v>1721</v>
      </c>
      <c r="F117" s="8" t="s">
        <v>1276</v>
      </c>
      <c r="G117" s="8"/>
      <c r="H117" s="7" t="s">
        <v>1722</v>
      </c>
      <c r="I117" s="7"/>
      <c r="J117" s="7"/>
    </row>
    <row r="118" spans="1:10" ht="224.4">
      <c r="A118" s="7">
        <v>117</v>
      </c>
      <c r="B118" s="8" t="s">
        <v>1723</v>
      </c>
      <c r="C118" s="9" t="s">
        <v>0</v>
      </c>
      <c r="D118" s="8" t="s">
        <v>1724</v>
      </c>
      <c r="E118" s="25" t="s">
        <v>1725</v>
      </c>
      <c r="F118" s="8" t="s">
        <v>1276</v>
      </c>
      <c r="G118" s="8"/>
      <c r="H118" s="7" t="s">
        <v>1726</v>
      </c>
      <c r="I118" s="7"/>
      <c r="J118" s="7"/>
    </row>
    <row r="119" spans="1:10" ht="237.6">
      <c r="A119" s="7">
        <v>118</v>
      </c>
      <c r="B119" s="8" t="s">
        <v>1727</v>
      </c>
      <c r="C119" s="9" t="s">
        <v>0</v>
      </c>
      <c r="D119" s="8" t="s">
        <v>1728</v>
      </c>
      <c r="E119" s="25" t="s">
        <v>1729</v>
      </c>
      <c r="F119" s="8" t="s">
        <v>1276</v>
      </c>
      <c r="G119" s="8"/>
      <c r="H119" s="7" t="s">
        <v>1726</v>
      </c>
      <c r="I119" s="7"/>
      <c r="J119" s="7"/>
    </row>
    <row r="120" spans="1:10" ht="409.6">
      <c r="A120" s="7">
        <v>119</v>
      </c>
      <c r="B120" s="8" t="s">
        <v>1730</v>
      </c>
      <c r="C120" s="9" t="s">
        <v>0</v>
      </c>
      <c r="D120" s="8" t="s">
        <v>1731</v>
      </c>
      <c r="E120" s="25" t="s">
        <v>1732</v>
      </c>
      <c r="F120" s="10" t="s">
        <v>1733</v>
      </c>
      <c r="G120" s="8" t="s">
        <v>1734</v>
      </c>
      <c r="H120" s="7" t="s">
        <v>1735</v>
      </c>
      <c r="I120" s="7"/>
      <c r="J120" s="7"/>
    </row>
    <row r="121" spans="1:10" ht="234.6">
      <c r="A121" s="7">
        <v>120</v>
      </c>
      <c r="B121" s="10" t="s">
        <v>1736</v>
      </c>
      <c r="C121" s="9" t="s">
        <v>0</v>
      </c>
      <c r="D121" s="10" t="s">
        <v>1737</v>
      </c>
      <c r="E121" s="34" t="s">
        <v>1738</v>
      </c>
      <c r="F121" s="10" t="s">
        <v>1733</v>
      </c>
      <c r="G121" s="8" t="s">
        <v>1739</v>
      </c>
      <c r="H121" s="7" t="s">
        <v>1740</v>
      </c>
      <c r="I121" s="7"/>
      <c r="J121" s="7"/>
    </row>
    <row r="122" spans="1:10" ht="316.8">
      <c r="A122" s="7">
        <v>121</v>
      </c>
      <c r="B122" s="8" t="s">
        <v>1741</v>
      </c>
      <c r="C122" s="9" t="s">
        <v>0</v>
      </c>
      <c r="D122" s="10" t="s">
        <v>1742</v>
      </c>
      <c r="E122" s="24" t="s">
        <v>1743</v>
      </c>
      <c r="F122" s="10" t="s">
        <v>1733</v>
      </c>
      <c r="G122" s="8"/>
      <c r="H122" s="7" t="s">
        <v>1740</v>
      </c>
      <c r="I122" s="7"/>
      <c r="J122" s="7"/>
    </row>
    <row r="123" spans="1:10" ht="316.8">
      <c r="A123" s="7">
        <v>122</v>
      </c>
      <c r="B123" s="8" t="s">
        <v>1744</v>
      </c>
      <c r="C123" s="9" t="s">
        <v>0</v>
      </c>
      <c r="D123" s="8" t="s">
        <v>1745</v>
      </c>
      <c r="E123" s="24" t="s">
        <v>1746</v>
      </c>
      <c r="F123" s="10" t="s">
        <v>1733</v>
      </c>
      <c r="G123" s="8"/>
      <c r="H123" s="7" t="s">
        <v>1747</v>
      </c>
      <c r="I123" s="7"/>
      <c r="J123" s="7"/>
    </row>
    <row r="124" spans="1:10" ht="207.6">
      <c r="A124" s="7">
        <v>123</v>
      </c>
      <c r="B124" s="8" t="s">
        <v>1748</v>
      </c>
      <c r="C124" s="9" t="s">
        <v>0</v>
      </c>
      <c r="D124" s="8" t="s">
        <v>1749</v>
      </c>
      <c r="E124" s="43" t="s">
        <v>1750</v>
      </c>
      <c r="F124" s="10" t="s">
        <v>1733</v>
      </c>
      <c r="G124" s="8"/>
      <c r="H124" s="7" t="s">
        <v>1751</v>
      </c>
      <c r="I124" s="7"/>
      <c r="J124" s="7"/>
    </row>
    <row r="125" spans="1:10" ht="316.8">
      <c r="A125" s="7">
        <v>124</v>
      </c>
      <c r="B125" s="8" t="s">
        <v>1752</v>
      </c>
      <c r="C125" s="9" t="s">
        <v>0</v>
      </c>
      <c r="D125" s="10" t="s">
        <v>1753</v>
      </c>
      <c r="E125" s="24" t="s">
        <v>1754</v>
      </c>
      <c r="F125" s="10" t="s">
        <v>1755</v>
      </c>
      <c r="G125" s="8" t="s">
        <v>1756</v>
      </c>
      <c r="H125" s="7" t="s">
        <v>1740</v>
      </c>
      <c r="I125" s="7"/>
      <c r="J125" s="7"/>
    </row>
    <row r="126" spans="1:10" ht="248.4">
      <c r="A126" s="7">
        <v>125</v>
      </c>
      <c r="B126" s="8" t="s">
        <v>1757</v>
      </c>
      <c r="C126" s="9" t="s">
        <v>0</v>
      </c>
      <c r="D126" s="8" t="s">
        <v>1758</v>
      </c>
      <c r="E126" s="34" t="s">
        <v>1759</v>
      </c>
      <c r="F126" s="10" t="s">
        <v>1760</v>
      </c>
      <c r="G126" s="8" t="s">
        <v>1761</v>
      </c>
      <c r="H126" s="7" t="s">
        <v>1740</v>
      </c>
      <c r="I126" s="7"/>
      <c r="J126" s="7"/>
    </row>
    <row r="127" spans="1:10" ht="69">
      <c r="A127" s="7">
        <v>126</v>
      </c>
      <c r="B127" s="8" t="s">
        <v>1762</v>
      </c>
      <c r="C127" s="9" t="s">
        <v>0</v>
      </c>
      <c r="D127" s="44" t="s">
        <v>345</v>
      </c>
      <c r="E127" s="45" t="s">
        <v>1763</v>
      </c>
      <c r="F127" s="10"/>
      <c r="G127" s="8" t="s">
        <v>1764</v>
      </c>
      <c r="H127" s="7" t="s">
        <v>1765</v>
      </c>
      <c r="I127" s="7"/>
      <c r="J127" s="7"/>
    </row>
    <row r="128" spans="1:10" ht="224.4">
      <c r="A128" s="7">
        <v>127</v>
      </c>
      <c r="B128" s="8" t="s">
        <v>1766</v>
      </c>
      <c r="C128" s="9" t="s">
        <v>0</v>
      </c>
      <c r="D128" s="16" t="s">
        <v>1767</v>
      </c>
      <c r="E128" s="25" t="s">
        <v>1768</v>
      </c>
      <c r="F128" s="10" t="s">
        <v>1769</v>
      </c>
      <c r="G128" s="8" t="s">
        <v>1770</v>
      </c>
      <c r="H128" s="7" t="s">
        <v>315</v>
      </c>
      <c r="I128" s="7"/>
      <c r="J128" s="7"/>
    </row>
    <row r="129" spans="1:10" ht="132">
      <c r="A129" s="7">
        <v>128</v>
      </c>
      <c r="B129" s="8" t="s">
        <v>1771</v>
      </c>
      <c r="C129" s="9" t="s">
        <v>0</v>
      </c>
      <c r="D129" s="8" t="s">
        <v>1772</v>
      </c>
      <c r="E129" s="25" t="s">
        <v>1773</v>
      </c>
      <c r="F129" s="10" t="s">
        <v>1774</v>
      </c>
      <c r="G129" s="8" t="s">
        <v>1775</v>
      </c>
      <c r="H129" s="7" t="s">
        <v>129</v>
      </c>
      <c r="I129" s="7"/>
      <c r="J129" s="7"/>
    </row>
    <row r="130" spans="1:10" ht="82.8">
      <c r="A130" s="7">
        <v>129</v>
      </c>
      <c r="B130" s="8" t="s">
        <v>1776</v>
      </c>
      <c r="C130" s="9" t="s">
        <v>0</v>
      </c>
      <c r="D130" s="8" t="s">
        <v>1777</v>
      </c>
      <c r="E130" s="25" t="s">
        <v>1778</v>
      </c>
      <c r="F130" s="10" t="s">
        <v>1779</v>
      </c>
      <c r="G130" s="8" t="s">
        <v>1775</v>
      </c>
      <c r="H130" s="7" t="s">
        <v>129</v>
      </c>
      <c r="I130" s="7"/>
      <c r="J130" s="7"/>
    </row>
    <row r="131" spans="1:10" ht="26.4">
      <c r="A131" s="7">
        <v>130</v>
      </c>
      <c r="B131" s="8" t="s">
        <v>1780</v>
      </c>
      <c r="C131" s="9" t="s">
        <v>1</v>
      </c>
      <c r="D131" s="8"/>
      <c r="E131" s="25"/>
      <c r="F131" s="10" t="s">
        <v>1781</v>
      </c>
      <c r="G131" s="8"/>
      <c r="H131" s="7" t="s">
        <v>1782</v>
      </c>
      <c r="I131" s="7"/>
      <c r="J131" s="7"/>
    </row>
    <row r="132" spans="1:10" ht="105.6">
      <c r="A132" s="7">
        <v>131</v>
      </c>
      <c r="B132" s="8" t="s">
        <v>1783</v>
      </c>
      <c r="C132" s="9" t="s">
        <v>0</v>
      </c>
      <c r="D132" s="46" t="s">
        <v>345</v>
      </c>
      <c r="E132" s="34" t="s">
        <v>1784</v>
      </c>
      <c r="F132" s="10" t="s">
        <v>1785</v>
      </c>
      <c r="G132" s="8"/>
      <c r="H132" s="7" t="s">
        <v>1786</v>
      </c>
      <c r="I132" s="7"/>
      <c r="J132" s="7"/>
    </row>
    <row r="133" spans="1:10" ht="53.4">
      <c r="A133" s="7">
        <v>132</v>
      </c>
      <c r="B133" s="10" t="s">
        <v>1787</v>
      </c>
      <c r="C133" s="9" t="s">
        <v>0</v>
      </c>
      <c r="D133" s="47" t="s">
        <v>345</v>
      </c>
      <c r="E133" s="47" t="s">
        <v>1788</v>
      </c>
      <c r="F133" s="10" t="s">
        <v>1785</v>
      </c>
      <c r="G133" s="8"/>
      <c r="H133" s="7" t="s">
        <v>123</v>
      </c>
      <c r="I133" s="7"/>
      <c r="J133" s="7"/>
    </row>
    <row r="134" spans="1:10" ht="409.6">
      <c r="A134" s="7">
        <v>133</v>
      </c>
      <c r="B134" s="8" t="s">
        <v>1789</v>
      </c>
      <c r="C134" s="9" t="s">
        <v>0</v>
      </c>
      <c r="D134" s="16" t="s">
        <v>1790</v>
      </c>
      <c r="E134" s="25" t="s">
        <v>1791</v>
      </c>
      <c r="F134" s="10" t="s">
        <v>1792</v>
      </c>
      <c r="G134" s="8" t="s">
        <v>1793</v>
      </c>
      <c r="H134" s="7" t="s">
        <v>1794</v>
      </c>
      <c r="I134" s="7" t="s">
        <v>23</v>
      </c>
      <c r="J134" s="7"/>
    </row>
    <row r="135" spans="1:10" ht="79.2">
      <c r="A135" s="7">
        <v>134</v>
      </c>
      <c r="B135" s="8" t="s">
        <v>1795</v>
      </c>
      <c r="C135" s="9" t="s">
        <v>0</v>
      </c>
      <c r="D135" s="8" t="s">
        <v>1796</v>
      </c>
      <c r="E135" s="24" t="s">
        <v>225</v>
      </c>
      <c r="F135" s="10" t="s">
        <v>1797</v>
      </c>
      <c r="G135" s="8" t="s">
        <v>1798</v>
      </c>
      <c r="H135" s="7" t="s">
        <v>214</v>
      </c>
      <c r="I135" s="7"/>
      <c r="J135" s="7"/>
    </row>
    <row r="136" spans="1:10" ht="27.6">
      <c r="A136" s="7">
        <v>135</v>
      </c>
      <c r="B136" s="8" t="s">
        <v>1799</v>
      </c>
      <c r="C136" s="9" t="s">
        <v>1</v>
      </c>
      <c r="D136" s="8"/>
      <c r="E136" s="25"/>
      <c r="F136" s="48" t="s">
        <v>1800</v>
      </c>
      <c r="G136" s="8"/>
      <c r="H136" s="7" t="s">
        <v>1782</v>
      </c>
      <c r="I136" s="7"/>
      <c r="J136" s="7"/>
    </row>
    <row r="137" spans="1:10" ht="27.6">
      <c r="A137" s="7">
        <v>136</v>
      </c>
      <c r="B137" s="8" t="s">
        <v>1801</v>
      </c>
      <c r="C137" s="21" t="s">
        <v>1</v>
      </c>
      <c r="D137" s="49"/>
      <c r="E137" s="50"/>
      <c r="F137" s="21" t="s">
        <v>1802</v>
      </c>
      <c r="G137" s="8" t="s">
        <v>1803</v>
      </c>
      <c r="H137" s="7" t="s">
        <v>315</v>
      </c>
      <c r="I137" s="7"/>
      <c r="J137" s="7"/>
    </row>
    <row r="138" spans="1:10" ht="165.6">
      <c r="A138" s="7">
        <v>137</v>
      </c>
      <c r="B138" s="8" t="s">
        <v>1804</v>
      </c>
      <c r="C138" s="9" t="s">
        <v>0</v>
      </c>
      <c r="D138" s="8" t="s">
        <v>1805</v>
      </c>
      <c r="E138" s="25" t="s">
        <v>1806</v>
      </c>
      <c r="F138" s="10" t="s">
        <v>1807</v>
      </c>
      <c r="G138" s="8" t="s">
        <v>1808</v>
      </c>
      <c r="H138" s="7" t="s">
        <v>661</v>
      </c>
      <c r="I138" s="7"/>
      <c r="J138" s="7"/>
    </row>
    <row r="139" spans="1:10" ht="27.6">
      <c r="A139" s="7">
        <v>138</v>
      </c>
      <c r="B139" s="8" t="s">
        <v>1809</v>
      </c>
      <c r="C139" s="9" t="s">
        <v>1</v>
      </c>
      <c r="D139" s="8"/>
      <c r="E139" s="25"/>
      <c r="F139" s="10" t="s">
        <v>1800</v>
      </c>
      <c r="G139" s="8" t="s">
        <v>1810</v>
      </c>
      <c r="H139" s="7" t="s">
        <v>16</v>
      </c>
      <c r="I139" s="7"/>
      <c r="J139" s="7"/>
    </row>
    <row r="140" spans="1:10" ht="290.39999999999998">
      <c r="A140" s="7">
        <v>139</v>
      </c>
      <c r="B140" s="8" t="s">
        <v>1811</v>
      </c>
      <c r="C140" s="9" t="s">
        <v>0</v>
      </c>
      <c r="D140" s="10" t="s">
        <v>1812</v>
      </c>
      <c r="E140" s="24" t="s">
        <v>1813</v>
      </c>
      <c r="F140" s="16" t="s">
        <v>1814</v>
      </c>
      <c r="G140" s="8" t="s">
        <v>1815</v>
      </c>
      <c r="H140" s="7" t="s">
        <v>1816</v>
      </c>
      <c r="I140" s="7" t="s">
        <v>23</v>
      </c>
      <c r="J140" s="7"/>
    </row>
    <row r="141" spans="1:10" ht="356.4">
      <c r="A141" s="7">
        <v>140</v>
      </c>
      <c r="B141" s="8" t="s">
        <v>1817</v>
      </c>
      <c r="C141" s="9" t="s">
        <v>0</v>
      </c>
      <c r="D141" s="16" t="s">
        <v>1818</v>
      </c>
      <c r="E141" s="34" t="s">
        <v>1819</v>
      </c>
      <c r="F141" s="16" t="s">
        <v>1820</v>
      </c>
      <c r="G141" s="8" t="s">
        <v>1821</v>
      </c>
      <c r="H141" s="7" t="s">
        <v>123</v>
      </c>
      <c r="I141" s="7" t="s">
        <v>23</v>
      </c>
      <c r="J141" s="7"/>
    </row>
    <row r="142" spans="1:10" ht="224.4">
      <c r="A142" s="7">
        <v>141</v>
      </c>
      <c r="B142" s="8" t="s">
        <v>1822</v>
      </c>
      <c r="C142" s="9" t="s">
        <v>0</v>
      </c>
      <c r="D142" s="10" t="s">
        <v>1823</v>
      </c>
      <c r="E142" s="25" t="s">
        <v>1824</v>
      </c>
      <c r="F142" s="10" t="s">
        <v>1825</v>
      </c>
      <c r="G142" s="8" t="s">
        <v>1826</v>
      </c>
      <c r="H142" s="7" t="s">
        <v>1827</v>
      </c>
      <c r="I142" s="7" t="s">
        <v>23</v>
      </c>
      <c r="J142" s="7"/>
    </row>
    <row r="143" spans="1:10" ht="100.8">
      <c r="A143" s="7">
        <v>142</v>
      </c>
      <c r="B143" s="10" t="s">
        <v>1828</v>
      </c>
      <c r="C143" s="9" t="s">
        <v>0</v>
      </c>
      <c r="D143" s="29" t="s">
        <v>1829</v>
      </c>
      <c r="E143" s="51" t="s">
        <v>1830</v>
      </c>
      <c r="F143" s="10" t="s">
        <v>1831</v>
      </c>
      <c r="G143" s="8" t="s">
        <v>1832</v>
      </c>
      <c r="H143" s="7" t="s">
        <v>123</v>
      </c>
      <c r="I143" s="7" t="s">
        <v>23</v>
      </c>
      <c r="J143" s="7">
        <f>J142</f>
        <v>0</v>
      </c>
    </row>
    <row r="144" spans="1:10" ht="193.2">
      <c r="A144" s="7">
        <v>143</v>
      </c>
      <c r="B144" s="10" t="s">
        <v>1833</v>
      </c>
      <c r="C144" s="9" t="s">
        <v>1</v>
      </c>
      <c r="D144" s="8"/>
      <c r="E144" s="25"/>
      <c r="F144" s="10" t="s">
        <v>1800</v>
      </c>
      <c r="G144" s="8" t="s">
        <v>1834</v>
      </c>
      <c r="H144" s="7" t="s">
        <v>123</v>
      </c>
      <c r="I144" s="7" t="s">
        <v>23</v>
      </c>
      <c r="J144" s="7"/>
    </row>
    <row r="145" spans="1:10" ht="69">
      <c r="A145" s="7">
        <v>144</v>
      </c>
      <c r="B145" s="8" t="s">
        <v>1835</v>
      </c>
      <c r="C145" s="9" t="s">
        <v>1</v>
      </c>
      <c r="D145" s="8" t="s">
        <v>1836</v>
      </c>
      <c r="E145" s="25" t="s">
        <v>1837</v>
      </c>
      <c r="F145" s="16" t="s">
        <v>1838</v>
      </c>
      <c r="G145" s="8" t="s">
        <v>1839</v>
      </c>
      <c r="H145" s="7" t="s">
        <v>1840</v>
      </c>
      <c r="I145" s="7" t="s">
        <v>23</v>
      </c>
      <c r="J145" s="7"/>
    </row>
    <row r="146" spans="1:10" ht="41.4">
      <c r="A146" s="7">
        <v>145</v>
      </c>
      <c r="B146" s="8" t="s">
        <v>1841</v>
      </c>
      <c r="C146" s="9" t="s">
        <v>1</v>
      </c>
      <c r="D146" s="8"/>
      <c r="E146" s="25"/>
      <c r="F146" s="10" t="s">
        <v>1842</v>
      </c>
      <c r="G146" s="8"/>
      <c r="H146" s="7" t="s">
        <v>123</v>
      </c>
      <c r="I146" s="7"/>
      <c r="J146" s="7"/>
    </row>
    <row r="147" spans="1:10" ht="290.39999999999998">
      <c r="A147" s="7">
        <v>146</v>
      </c>
      <c r="B147" s="8" t="s">
        <v>1843</v>
      </c>
      <c r="C147" s="9" t="s">
        <v>0</v>
      </c>
      <c r="D147" s="8" t="s">
        <v>1844</v>
      </c>
      <c r="E147" s="34" t="s">
        <v>1845</v>
      </c>
      <c r="F147" s="10" t="s">
        <v>1846</v>
      </c>
      <c r="G147" s="8" t="s">
        <v>1803</v>
      </c>
      <c r="H147" s="7" t="s">
        <v>315</v>
      </c>
      <c r="I147" s="7"/>
      <c r="J147" s="7"/>
    </row>
    <row r="148" spans="1:10" ht="69">
      <c r="A148" s="7">
        <v>147</v>
      </c>
      <c r="B148" s="8" t="s">
        <v>1847</v>
      </c>
      <c r="C148" s="9" t="s">
        <v>0</v>
      </c>
      <c r="D148" s="8" t="s">
        <v>1848</v>
      </c>
      <c r="E148" s="25" t="s">
        <v>1849</v>
      </c>
      <c r="F148" s="10" t="s">
        <v>1850</v>
      </c>
      <c r="G148" s="8" t="s">
        <v>1851</v>
      </c>
      <c r="H148" s="7" t="s">
        <v>315</v>
      </c>
      <c r="I148" s="7"/>
      <c r="J148" s="7"/>
    </row>
    <row r="149" spans="1:10" ht="165.6">
      <c r="A149" s="7">
        <v>148</v>
      </c>
      <c r="B149" s="8" t="s">
        <v>1852</v>
      </c>
      <c r="C149" s="9" t="s">
        <v>0</v>
      </c>
      <c r="D149" s="8" t="s">
        <v>1853</v>
      </c>
      <c r="E149" s="25" t="s">
        <v>1854</v>
      </c>
      <c r="F149" s="10" t="s">
        <v>1850</v>
      </c>
      <c r="G149" s="8" t="s">
        <v>1855</v>
      </c>
      <c r="H149" s="7" t="s">
        <v>315</v>
      </c>
      <c r="I149" s="7"/>
      <c r="J149" s="7"/>
    </row>
    <row r="150" spans="1:10" ht="207">
      <c r="A150" s="7">
        <v>149</v>
      </c>
      <c r="B150" s="8" t="s">
        <v>1856</v>
      </c>
      <c r="C150" s="9" t="s">
        <v>0</v>
      </c>
      <c r="D150" s="8" t="s">
        <v>1857</v>
      </c>
      <c r="E150" s="25" t="s">
        <v>1858</v>
      </c>
      <c r="F150" s="10" t="s">
        <v>1850</v>
      </c>
      <c r="G150" s="8" t="s">
        <v>1859</v>
      </c>
      <c r="H150" s="7" t="s">
        <v>1860</v>
      </c>
      <c r="I150" s="7" t="s">
        <v>35</v>
      </c>
      <c r="J150" s="7" t="s">
        <v>1861</v>
      </c>
    </row>
    <row r="151" spans="1:10" ht="79.2">
      <c r="A151" s="7">
        <v>150</v>
      </c>
      <c r="B151" s="8" t="s">
        <v>1862</v>
      </c>
      <c r="C151" s="9" t="s">
        <v>0</v>
      </c>
      <c r="D151" s="8" t="s">
        <v>1863</v>
      </c>
      <c r="E151" s="52" t="s">
        <v>1864</v>
      </c>
      <c r="F151" s="10" t="s">
        <v>1865</v>
      </c>
      <c r="G151" s="8"/>
      <c r="H151" s="7" t="s">
        <v>1866</v>
      </c>
      <c r="I151" s="7"/>
      <c r="J151" s="7"/>
    </row>
    <row r="152" spans="1:10" ht="331.2">
      <c r="A152" s="7">
        <v>151</v>
      </c>
      <c r="B152" s="8" t="s">
        <v>1867</v>
      </c>
      <c r="C152" s="9" t="s">
        <v>0</v>
      </c>
      <c r="D152" s="8" t="s">
        <v>1868</v>
      </c>
      <c r="E152" s="53" t="s">
        <v>1869</v>
      </c>
      <c r="F152" s="10" t="s">
        <v>1870</v>
      </c>
      <c r="G152" s="8" t="s">
        <v>1871</v>
      </c>
      <c r="H152" s="7" t="s">
        <v>315</v>
      </c>
      <c r="I152" s="7"/>
      <c r="J152" s="7"/>
    </row>
    <row r="153" spans="1:10" ht="151.80000000000001">
      <c r="A153" s="7">
        <v>152</v>
      </c>
      <c r="B153" s="8" t="s">
        <v>1872</v>
      </c>
      <c r="C153" s="9" t="s">
        <v>0</v>
      </c>
      <c r="D153" s="8" t="s">
        <v>1873</v>
      </c>
      <c r="E153" s="25" t="s">
        <v>1854</v>
      </c>
      <c r="F153" s="10" t="s">
        <v>1797</v>
      </c>
      <c r="G153" s="8" t="s">
        <v>1874</v>
      </c>
      <c r="H153" s="7" t="s">
        <v>315</v>
      </c>
      <c r="I153" s="7"/>
      <c r="J153" s="7"/>
    </row>
    <row r="154" spans="1:10" ht="82.8">
      <c r="A154" s="7">
        <v>153</v>
      </c>
      <c r="B154" s="8" t="s">
        <v>1875</v>
      </c>
      <c r="C154" s="9" t="s">
        <v>0</v>
      </c>
      <c r="D154" s="8" t="s">
        <v>1876</v>
      </c>
      <c r="E154" s="25" t="s">
        <v>1778</v>
      </c>
      <c r="F154" s="10" t="s">
        <v>1797</v>
      </c>
      <c r="G154" s="8" t="s">
        <v>1775</v>
      </c>
      <c r="H154" s="7" t="s">
        <v>129</v>
      </c>
      <c r="I154" s="7"/>
      <c r="J154" s="7"/>
    </row>
    <row r="155" spans="1:10" ht="66">
      <c r="A155" s="7">
        <v>154</v>
      </c>
      <c r="B155" s="8" t="s">
        <v>1877</v>
      </c>
      <c r="C155" s="9" t="s">
        <v>0</v>
      </c>
      <c r="D155" s="8" t="s">
        <v>1878</v>
      </c>
      <c r="E155" s="25" t="s">
        <v>1879</v>
      </c>
      <c r="F155" s="10" t="s">
        <v>1880</v>
      </c>
      <c r="G155" s="8" t="s">
        <v>1881</v>
      </c>
      <c r="H155" s="7" t="s">
        <v>315</v>
      </c>
      <c r="I155" s="7"/>
      <c r="J155" s="7"/>
    </row>
    <row r="156" spans="1:10" ht="151.80000000000001">
      <c r="A156" s="7">
        <v>155</v>
      </c>
      <c r="B156" s="8" t="s">
        <v>1882</v>
      </c>
      <c r="C156" s="9" t="s">
        <v>0</v>
      </c>
      <c r="D156" s="8" t="s">
        <v>1883</v>
      </c>
      <c r="E156" s="54" t="s">
        <v>1884</v>
      </c>
      <c r="F156" s="10" t="s">
        <v>1885</v>
      </c>
      <c r="G156" s="8" t="s">
        <v>1886</v>
      </c>
      <c r="H156" s="7" t="s">
        <v>315</v>
      </c>
      <c r="I156" s="7"/>
      <c r="J156" s="7"/>
    </row>
    <row r="157" spans="1:10" ht="82.8">
      <c r="A157" s="7">
        <v>156</v>
      </c>
      <c r="B157" s="8" t="s">
        <v>1887</v>
      </c>
      <c r="C157" s="9" t="s">
        <v>0</v>
      </c>
      <c r="D157" s="8" t="s">
        <v>1888</v>
      </c>
      <c r="E157" s="25" t="s">
        <v>1778</v>
      </c>
      <c r="F157" s="10" t="s">
        <v>1889</v>
      </c>
      <c r="G157" s="8" t="s">
        <v>1775</v>
      </c>
      <c r="H157" s="7" t="s">
        <v>129</v>
      </c>
      <c r="I157" s="7"/>
      <c r="J157" s="7"/>
    </row>
    <row r="158" spans="1:10" ht="110.4">
      <c r="A158" s="7">
        <v>157</v>
      </c>
      <c r="B158" s="8" t="s">
        <v>1890</v>
      </c>
      <c r="C158" s="9" t="s">
        <v>0</v>
      </c>
      <c r="D158" s="8" t="s">
        <v>1891</v>
      </c>
      <c r="E158" s="25" t="s">
        <v>1892</v>
      </c>
      <c r="F158" s="10" t="s">
        <v>1889</v>
      </c>
      <c r="G158" s="8" t="s">
        <v>1893</v>
      </c>
      <c r="H158" s="7" t="s">
        <v>129</v>
      </c>
      <c r="I158" s="7"/>
      <c r="J158" s="7"/>
    </row>
    <row r="159" spans="1:10" ht="237.6">
      <c r="A159" s="7">
        <v>158</v>
      </c>
      <c r="B159" s="8" t="s">
        <v>1894</v>
      </c>
      <c r="C159" s="9" t="s">
        <v>1</v>
      </c>
      <c r="D159" s="8" t="s">
        <v>1895</v>
      </c>
      <c r="E159" s="25" t="s">
        <v>1896</v>
      </c>
      <c r="F159" s="16" t="s">
        <v>1897</v>
      </c>
      <c r="G159" s="8" t="s">
        <v>1898</v>
      </c>
      <c r="H159" s="7" t="s">
        <v>1899</v>
      </c>
      <c r="I159" s="7"/>
      <c r="J159" s="7"/>
    </row>
    <row r="160" spans="1:10" ht="382.8">
      <c r="A160" s="7">
        <v>159</v>
      </c>
      <c r="B160" s="8" t="s">
        <v>1900</v>
      </c>
      <c r="C160" s="9" t="s">
        <v>0</v>
      </c>
      <c r="D160" s="8" t="s">
        <v>1901</v>
      </c>
      <c r="E160" s="25" t="s">
        <v>1902</v>
      </c>
      <c r="F160" s="16" t="s">
        <v>1903</v>
      </c>
      <c r="G160" s="8" t="s">
        <v>1904</v>
      </c>
      <c r="H160" s="7" t="s">
        <v>129</v>
      </c>
      <c r="I160" s="7"/>
      <c r="J160" s="7"/>
    </row>
    <row r="161" spans="1:10" ht="69">
      <c r="A161" s="7">
        <v>160</v>
      </c>
      <c r="B161" s="8" t="s">
        <v>1905</v>
      </c>
      <c r="C161" s="9" t="s">
        <v>0</v>
      </c>
      <c r="D161" s="8" t="s">
        <v>1906</v>
      </c>
      <c r="E161" s="25" t="s">
        <v>1907</v>
      </c>
      <c r="F161" s="10" t="s">
        <v>1908</v>
      </c>
      <c r="G161" s="8" t="s">
        <v>1909</v>
      </c>
      <c r="H161" s="7" t="s">
        <v>315</v>
      </c>
      <c r="I161" s="7"/>
      <c r="J161" s="7"/>
    </row>
    <row r="162" spans="1:10" ht="105.6">
      <c r="A162" s="7">
        <v>161</v>
      </c>
      <c r="B162" s="8" t="s">
        <v>1910</v>
      </c>
      <c r="C162" s="9" t="s">
        <v>0</v>
      </c>
      <c r="D162" s="8" t="s">
        <v>1911</v>
      </c>
      <c r="E162" s="25" t="s">
        <v>1912</v>
      </c>
      <c r="F162" s="10" t="s">
        <v>1913</v>
      </c>
      <c r="G162" s="8" t="s">
        <v>1914</v>
      </c>
      <c r="H162" s="7" t="s">
        <v>1915</v>
      </c>
      <c r="I162" s="7" t="s">
        <v>23</v>
      </c>
      <c r="J162" s="7"/>
    </row>
    <row r="163" spans="1:10" ht="93">
      <c r="A163" s="7">
        <v>162</v>
      </c>
      <c r="B163" s="8" t="s">
        <v>1916</v>
      </c>
      <c r="C163" s="9" t="s">
        <v>0</v>
      </c>
      <c r="D163" s="46" t="s">
        <v>1829</v>
      </c>
      <c r="E163" s="55" t="s">
        <v>1830</v>
      </c>
      <c r="F163" s="10" t="s">
        <v>1917</v>
      </c>
      <c r="G163" s="8" t="s">
        <v>1918</v>
      </c>
      <c r="H163" s="7" t="s">
        <v>1899</v>
      </c>
      <c r="I163" s="7"/>
      <c r="J163" s="7"/>
    </row>
    <row r="164" spans="1:10" ht="96.6">
      <c r="A164" s="7">
        <v>163</v>
      </c>
      <c r="B164" s="8" t="s">
        <v>1919</v>
      </c>
      <c r="C164" s="9" t="s">
        <v>0</v>
      </c>
      <c r="D164" s="46" t="s">
        <v>1829</v>
      </c>
      <c r="E164" s="55" t="s">
        <v>1830</v>
      </c>
      <c r="F164" s="10" t="s">
        <v>1917</v>
      </c>
      <c r="G164" s="8" t="s">
        <v>1918</v>
      </c>
      <c r="H164" s="7" t="s">
        <v>1899</v>
      </c>
      <c r="I164" s="7"/>
      <c r="J164" s="7"/>
    </row>
    <row r="165" spans="1:10" ht="66">
      <c r="A165" s="7">
        <v>164</v>
      </c>
      <c r="B165" s="8" t="s">
        <v>1920</v>
      </c>
      <c r="C165" s="9" t="s">
        <v>0</v>
      </c>
      <c r="D165" s="16" t="s">
        <v>1266</v>
      </c>
      <c r="E165" s="34" t="s">
        <v>1921</v>
      </c>
      <c r="F165" s="16" t="s">
        <v>1922</v>
      </c>
      <c r="G165" s="8" t="s">
        <v>1918</v>
      </c>
      <c r="H165" s="7" t="s">
        <v>1923</v>
      </c>
      <c r="I165" s="7"/>
      <c r="J165" s="7"/>
    </row>
    <row r="166" spans="1:10" ht="96.6">
      <c r="A166" s="7">
        <v>165</v>
      </c>
      <c r="B166" s="8" t="s">
        <v>1924</v>
      </c>
      <c r="C166" s="9" t="s">
        <v>0</v>
      </c>
      <c r="D166" s="16" t="s">
        <v>1266</v>
      </c>
      <c r="E166" s="34" t="s">
        <v>1921</v>
      </c>
      <c r="F166" s="16" t="s">
        <v>1922</v>
      </c>
      <c r="G166" s="8" t="s">
        <v>1925</v>
      </c>
      <c r="H166" s="7" t="s">
        <v>123</v>
      </c>
      <c r="I166" s="7" t="s">
        <v>35</v>
      </c>
      <c r="J166" s="7" t="s">
        <v>1926</v>
      </c>
    </row>
    <row r="167" spans="1:10" ht="211.2">
      <c r="A167" s="7">
        <v>166</v>
      </c>
      <c r="B167" s="8" t="s">
        <v>1927</v>
      </c>
      <c r="C167" s="9" t="s">
        <v>0</v>
      </c>
      <c r="D167" s="8" t="s">
        <v>1928</v>
      </c>
      <c r="E167" s="25" t="s">
        <v>1929</v>
      </c>
      <c r="F167" s="16" t="s">
        <v>1930</v>
      </c>
      <c r="G167" s="8" t="s">
        <v>1898</v>
      </c>
      <c r="H167" s="7" t="s">
        <v>1899</v>
      </c>
      <c r="I167" s="7"/>
      <c r="J167" s="7"/>
    </row>
    <row r="168" spans="1:10" ht="409.6">
      <c r="A168" s="7">
        <v>167</v>
      </c>
      <c r="B168" s="8" t="s">
        <v>1931</v>
      </c>
      <c r="C168" s="9" t="s">
        <v>0</v>
      </c>
      <c r="D168" s="8" t="s">
        <v>1932</v>
      </c>
      <c r="E168" s="25" t="s">
        <v>1933</v>
      </c>
      <c r="F168" s="16" t="s">
        <v>1934</v>
      </c>
      <c r="G168" s="8" t="s">
        <v>1904</v>
      </c>
      <c r="H168" s="7" t="s">
        <v>129</v>
      </c>
      <c r="I168" s="7"/>
      <c r="J168" s="7"/>
    </row>
    <row r="169" spans="1:10" ht="409.6">
      <c r="A169" s="7">
        <v>168</v>
      </c>
      <c r="B169" s="8" t="s">
        <v>1935</v>
      </c>
      <c r="C169" s="9" t="s">
        <v>0</v>
      </c>
      <c r="D169" s="8" t="s">
        <v>1936</v>
      </c>
      <c r="E169" s="25" t="s">
        <v>1937</v>
      </c>
      <c r="F169" s="16" t="s">
        <v>1938</v>
      </c>
      <c r="G169" s="8" t="s">
        <v>1904</v>
      </c>
      <c r="H169" s="7" t="s">
        <v>129</v>
      </c>
      <c r="I169" s="7"/>
      <c r="J169" s="7"/>
    </row>
    <row r="170" spans="1:10" ht="409.6">
      <c r="A170" s="7">
        <v>169</v>
      </c>
      <c r="B170" s="8" t="s">
        <v>1939</v>
      </c>
      <c r="C170" s="9" t="s">
        <v>0</v>
      </c>
      <c r="D170" s="8" t="s">
        <v>1940</v>
      </c>
      <c r="E170" s="25" t="s">
        <v>1941</v>
      </c>
      <c r="F170" s="16" t="s">
        <v>1938</v>
      </c>
      <c r="G170" s="8" t="s">
        <v>1904</v>
      </c>
      <c r="H170" s="7" t="s">
        <v>129</v>
      </c>
      <c r="I170" s="7"/>
      <c r="J170" s="7"/>
    </row>
    <row r="171" spans="1:10" ht="409.6">
      <c r="A171" s="7">
        <v>170</v>
      </c>
      <c r="B171" s="8" t="s">
        <v>1942</v>
      </c>
      <c r="C171" s="9" t="s">
        <v>0</v>
      </c>
      <c r="D171" s="8" t="s">
        <v>1943</v>
      </c>
      <c r="E171" s="25" t="s">
        <v>1944</v>
      </c>
      <c r="F171" s="16" t="s">
        <v>1938</v>
      </c>
      <c r="G171" s="8" t="s">
        <v>1904</v>
      </c>
      <c r="H171" s="7" t="s">
        <v>129</v>
      </c>
      <c r="I171" s="7"/>
      <c r="J171" s="7"/>
    </row>
    <row r="172" spans="1:10" ht="409.6">
      <c r="A172" s="7">
        <v>171</v>
      </c>
      <c r="B172" s="8" t="s">
        <v>1945</v>
      </c>
      <c r="C172" s="9" t="s">
        <v>0</v>
      </c>
      <c r="D172" s="8" t="s">
        <v>1946</v>
      </c>
      <c r="E172" s="25" t="s">
        <v>1947</v>
      </c>
      <c r="F172" s="16" t="s">
        <v>1938</v>
      </c>
      <c r="G172" s="8" t="s">
        <v>1756</v>
      </c>
      <c r="H172" s="7" t="s">
        <v>1295</v>
      </c>
      <c r="I172" s="7"/>
      <c r="J172" s="7"/>
    </row>
    <row r="173" spans="1:10" ht="409.6">
      <c r="A173" s="7">
        <v>172</v>
      </c>
      <c r="B173" s="8" t="s">
        <v>1948</v>
      </c>
      <c r="C173" s="9" t="s">
        <v>0</v>
      </c>
      <c r="D173" s="8" t="s">
        <v>1949</v>
      </c>
      <c r="E173" s="25" t="s">
        <v>1950</v>
      </c>
      <c r="F173" s="16" t="s">
        <v>1938</v>
      </c>
      <c r="G173" s="8" t="s">
        <v>1904</v>
      </c>
      <c r="H173" s="7" t="s">
        <v>129</v>
      </c>
      <c r="I173" s="7"/>
      <c r="J173" s="7"/>
    </row>
    <row r="174" spans="1:10" ht="409.6">
      <c r="A174" s="7">
        <v>173</v>
      </c>
      <c r="B174" s="8" t="s">
        <v>1951</v>
      </c>
      <c r="C174" s="9" t="s">
        <v>0</v>
      </c>
      <c r="D174" s="8" t="s">
        <v>1952</v>
      </c>
      <c r="E174" s="25" t="s">
        <v>1953</v>
      </c>
      <c r="F174" s="16" t="s">
        <v>1938</v>
      </c>
      <c r="G174" s="11" t="s">
        <v>1904</v>
      </c>
      <c r="H174" s="7" t="s">
        <v>129</v>
      </c>
      <c r="I174" s="7"/>
      <c r="J174" s="7"/>
    </row>
    <row r="175" spans="1:10" ht="409.6">
      <c r="A175" s="7">
        <v>174</v>
      </c>
      <c r="B175" s="8" t="s">
        <v>1954</v>
      </c>
      <c r="C175" s="9" t="s">
        <v>0</v>
      </c>
      <c r="D175" s="8" t="s">
        <v>1955</v>
      </c>
      <c r="E175" s="25" t="s">
        <v>1956</v>
      </c>
      <c r="F175" s="16" t="s">
        <v>1938</v>
      </c>
      <c r="G175" s="8" t="s">
        <v>1904</v>
      </c>
      <c r="H175" s="7" t="s">
        <v>129</v>
      </c>
      <c r="I175" s="7"/>
      <c r="J175" s="7"/>
    </row>
    <row r="176" spans="1:10" ht="409.6">
      <c r="A176" s="7">
        <v>175</v>
      </c>
      <c r="B176" s="8" t="s">
        <v>1957</v>
      </c>
      <c r="C176" s="9" t="s">
        <v>0</v>
      </c>
      <c r="D176" s="8" t="s">
        <v>1958</v>
      </c>
      <c r="E176" s="25" t="s">
        <v>1959</v>
      </c>
      <c r="F176" s="16" t="s">
        <v>1938</v>
      </c>
      <c r="G176" s="8" t="s">
        <v>1904</v>
      </c>
      <c r="H176" s="7" t="s">
        <v>129</v>
      </c>
      <c r="I176" s="7"/>
      <c r="J176" s="7"/>
    </row>
    <row r="177" spans="1:10" ht="193.2">
      <c r="A177" s="7">
        <v>176</v>
      </c>
      <c r="B177" s="8" t="s">
        <v>1960</v>
      </c>
      <c r="C177" s="9" t="s">
        <v>0</v>
      </c>
      <c r="D177" s="56" t="s">
        <v>1961</v>
      </c>
      <c r="E177" s="25" t="s">
        <v>1962</v>
      </c>
      <c r="F177" s="16" t="s">
        <v>1963</v>
      </c>
      <c r="G177" s="8" t="s">
        <v>1904</v>
      </c>
      <c r="H177" s="7" t="s">
        <v>129</v>
      </c>
      <c r="I177" s="7"/>
      <c r="J177" s="7"/>
    </row>
    <row r="178" spans="1:10" ht="277.2">
      <c r="A178" s="7">
        <v>177</v>
      </c>
      <c r="B178" s="8" t="s">
        <v>1964</v>
      </c>
      <c r="C178" s="9" t="s">
        <v>0</v>
      </c>
      <c r="D178" s="16" t="s">
        <v>1965</v>
      </c>
      <c r="E178" s="34" t="s">
        <v>1966</v>
      </c>
      <c r="F178" s="16" t="s">
        <v>1967</v>
      </c>
      <c r="G178" s="8" t="s">
        <v>1968</v>
      </c>
      <c r="H178" s="7" t="s">
        <v>1740</v>
      </c>
      <c r="I178" s="7"/>
      <c r="J178" s="7"/>
    </row>
    <row r="179" spans="1:10" ht="237.6">
      <c r="A179" s="7">
        <v>178</v>
      </c>
      <c r="B179" s="8" t="s">
        <v>1969</v>
      </c>
      <c r="C179" s="9" t="s">
        <v>0</v>
      </c>
      <c r="D179" s="16" t="s">
        <v>1970</v>
      </c>
      <c r="E179" s="34" t="s">
        <v>1971</v>
      </c>
      <c r="F179" s="16" t="s">
        <v>1967</v>
      </c>
      <c r="G179" s="8" t="s">
        <v>1972</v>
      </c>
      <c r="H179" s="7" t="s">
        <v>1740</v>
      </c>
      <c r="I179" s="7"/>
      <c r="J179" s="7"/>
    </row>
    <row r="180" spans="1:10" ht="220.8">
      <c r="A180" s="7">
        <v>179</v>
      </c>
      <c r="B180" s="8" t="s">
        <v>1973</v>
      </c>
      <c r="C180" s="9" t="s">
        <v>0</v>
      </c>
      <c r="D180" s="16" t="s">
        <v>1974</v>
      </c>
      <c r="E180" s="34" t="s">
        <v>1975</v>
      </c>
      <c r="F180" s="16" t="s">
        <v>1967</v>
      </c>
      <c r="G180" s="8" t="s">
        <v>1976</v>
      </c>
      <c r="H180" s="7" t="s">
        <v>1740</v>
      </c>
      <c r="I180" s="7"/>
      <c r="J180" s="7"/>
    </row>
    <row r="181" spans="1:10" ht="262.2">
      <c r="A181" s="7">
        <v>180</v>
      </c>
      <c r="B181" s="8" t="s">
        <v>1977</v>
      </c>
      <c r="C181" s="9" t="s">
        <v>0</v>
      </c>
      <c r="D181" s="16" t="s">
        <v>1974</v>
      </c>
      <c r="E181" s="34" t="s">
        <v>1971</v>
      </c>
      <c r="F181" s="16" t="s">
        <v>1967</v>
      </c>
      <c r="G181" s="8" t="s">
        <v>1978</v>
      </c>
      <c r="H181" s="7" t="s">
        <v>1740</v>
      </c>
      <c r="I181" s="7"/>
      <c r="J181" s="7"/>
    </row>
    <row r="182" spans="1:10" ht="220.8">
      <c r="A182" s="7">
        <v>181</v>
      </c>
      <c r="B182" s="8" t="s">
        <v>1979</v>
      </c>
      <c r="C182" s="9" t="s">
        <v>0</v>
      </c>
      <c r="D182" s="16" t="s">
        <v>1974</v>
      </c>
      <c r="E182" s="34" t="s">
        <v>1980</v>
      </c>
      <c r="F182" s="16" t="s">
        <v>1967</v>
      </c>
      <c r="G182" s="8" t="s">
        <v>1981</v>
      </c>
      <c r="H182" s="7" t="s">
        <v>1740</v>
      </c>
      <c r="I182" s="7"/>
      <c r="J182" s="7"/>
    </row>
    <row r="183" spans="1:10" ht="276">
      <c r="A183" s="7">
        <v>182</v>
      </c>
      <c r="B183" s="8" t="s">
        <v>1982</v>
      </c>
      <c r="C183" s="9" t="s">
        <v>0</v>
      </c>
      <c r="D183" s="16" t="s">
        <v>1974</v>
      </c>
      <c r="E183" s="34" t="s">
        <v>1983</v>
      </c>
      <c r="F183" s="16" t="s">
        <v>1967</v>
      </c>
      <c r="G183" s="8" t="s">
        <v>1984</v>
      </c>
      <c r="H183" s="7" t="s">
        <v>1740</v>
      </c>
      <c r="I183" s="7"/>
      <c r="J183" s="7"/>
    </row>
    <row r="184" spans="1:10" ht="138">
      <c r="A184" s="7">
        <v>183</v>
      </c>
      <c r="B184" s="8" t="s">
        <v>1985</v>
      </c>
      <c r="C184" s="9" t="s">
        <v>2</v>
      </c>
      <c r="D184" s="10" t="s">
        <v>1986</v>
      </c>
      <c r="E184" s="25" t="s">
        <v>1987</v>
      </c>
      <c r="F184" s="16" t="s">
        <v>1988</v>
      </c>
      <c r="G184" s="8" t="s">
        <v>1989</v>
      </c>
      <c r="H184" s="7" t="s">
        <v>1990</v>
      </c>
      <c r="I184" s="7"/>
      <c r="J184" s="7"/>
    </row>
    <row r="185" spans="1:10" ht="224.4">
      <c r="A185" s="7">
        <v>184</v>
      </c>
      <c r="B185" s="8" t="s">
        <v>1991</v>
      </c>
      <c r="C185" s="9" t="s">
        <v>0</v>
      </c>
      <c r="D185" s="16" t="s">
        <v>1992</v>
      </c>
      <c r="E185" s="34" t="s">
        <v>1993</v>
      </c>
      <c r="F185" s="16" t="s">
        <v>1967</v>
      </c>
      <c r="G185" s="8"/>
      <c r="H185" s="7" t="s">
        <v>1994</v>
      </c>
      <c r="I185" s="7"/>
      <c r="J185" s="7"/>
    </row>
    <row r="186" spans="1:10" ht="124.2">
      <c r="A186" s="57">
        <v>185</v>
      </c>
      <c r="B186" s="58" t="s">
        <v>1991</v>
      </c>
      <c r="C186" s="59" t="s">
        <v>2</v>
      </c>
      <c r="D186" s="58" t="s">
        <v>1995</v>
      </c>
      <c r="E186" s="60" t="s">
        <v>1996</v>
      </c>
      <c r="F186" s="61" t="s">
        <v>1997</v>
      </c>
      <c r="G186" s="8" t="s">
        <v>1998</v>
      </c>
      <c r="H186" s="7" t="s">
        <v>1295</v>
      </c>
      <c r="I186" s="7"/>
      <c r="J186" s="7"/>
    </row>
    <row r="187" spans="1:10" ht="382.8">
      <c r="A187" s="7">
        <v>186</v>
      </c>
      <c r="B187" s="8" t="s">
        <v>1999</v>
      </c>
      <c r="C187" s="9" t="s">
        <v>0</v>
      </c>
      <c r="D187" s="10" t="s">
        <v>2000</v>
      </c>
      <c r="E187" s="24" t="s">
        <v>2001</v>
      </c>
      <c r="F187" s="16" t="s">
        <v>2002</v>
      </c>
      <c r="G187" s="8" t="s">
        <v>2003</v>
      </c>
      <c r="H187" s="7" t="s">
        <v>1899</v>
      </c>
      <c r="I187" s="7"/>
      <c r="J187" s="7"/>
    </row>
    <row r="188" spans="1:10" ht="26.4">
      <c r="A188" s="7">
        <v>187</v>
      </c>
      <c r="B188" s="8" t="s">
        <v>2004</v>
      </c>
      <c r="C188" s="9" t="s">
        <v>1</v>
      </c>
      <c r="D188" s="8"/>
      <c r="E188" s="25"/>
      <c r="F188" s="16" t="s">
        <v>2005</v>
      </c>
      <c r="G188" s="8" t="s">
        <v>2006</v>
      </c>
      <c r="H188" s="7" t="s">
        <v>661</v>
      </c>
      <c r="I188" s="7"/>
      <c r="J188" s="7"/>
    </row>
    <row r="189" spans="1:10" ht="118.8">
      <c r="A189" s="7">
        <v>188</v>
      </c>
      <c r="B189" s="8" t="s">
        <v>2007</v>
      </c>
      <c r="C189" s="9" t="s">
        <v>0</v>
      </c>
      <c r="D189" s="16" t="s">
        <v>1992</v>
      </c>
      <c r="E189" s="34" t="s">
        <v>2008</v>
      </c>
      <c r="F189" s="16" t="s">
        <v>2009</v>
      </c>
      <c r="G189" s="8"/>
      <c r="H189" s="7" t="s">
        <v>2010</v>
      </c>
      <c r="I189" s="7"/>
      <c r="J189" s="7"/>
    </row>
    <row r="190" spans="1:10" ht="27.6">
      <c r="A190" s="7">
        <v>189</v>
      </c>
      <c r="B190" s="8" t="s">
        <v>2011</v>
      </c>
      <c r="C190" s="9" t="s">
        <v>1</v>
      </c>
      <c r="D190" s="8"/>
      <c r="E190" s="25"/>
      <c r="F190" s="16" t="s">
        <v>2012</v>
      </c>
      <c r="G190" s="8"/>
      <c r="H190" s="7" t="s">
        <v>1899</v>
      </c>
      <c r="I190" s="7"/>
      <c r="J190" s="7"/>
    </row>
    <row r="191" spans="1:10" ht="27.6">
      <c r="A191" s="7">
        <v>190</v>
      </c>
      <c r="B191" s="8" t="s">
        <v>2013</v>
      </c>
      <c r="C191" s="9" t="s">
        <v>1</v>
      </c>
      <c r="D191" s="16"/>
      <c r="E191" s="34"/>
      <c r="F191" s="16" t="s">
        <v>2005</v>
      </c>
      <c r="G191" s="8" t="s">
        <v>2014</v>
      </c>
      <c r="H191" s="7" t="s">
        <v>1295</v>
      </c>
      <c r="I191" s="7"/>
      <c r="J191" s="7"/>
    </row>
    <row r="192" spans="1:10" ht="193.2">
      <c r="A192" s="7">
        <v>191</v>
      </c>
      <c r="B192" s="8" t="s">
        <v>2015</v>
      </c>
      <c r="C192" s="9" t="s">
        <v>0</v>
      </c>
      <c r="D192" s="8" t="s">
        <v>2016</v>
      </c>
      <c r="E192" s="25" t="s">
        <v>1962</v>
      </c>
      <c r="F192" s="17"/>
      <c r="G192" s="8" t="s">
        <v>1904</v>
      </c>
      <c r="H192" s="7" t="s">
        <v>129</v>
      </c>
      <c r="I192" s="7"/>
      <c r="J192" s="7"/>
    </row>
    <row r="193" spans="1:10" ht="179.4">
      <c r="A193" s="7">
        <v>192</v>
      </c>
      <c r="B193" s="8" t="s">
        <v>2017</v>
      </c>
      <c r="C193" s="9" t="s">
        <v>1</v>
      </c>
      <c r="D193" s="8" t="s">
        <v>2016</v>
      </c>
      <c r="E193" s="25" t="s">
        <v>1962</v>
      </c>
      <c r="F193" s="16" t="s">
        <v>2005</v>
      </c>
      <c r="G193" s="8" t="s">
        <v>2018</v>
      </c>
      <c r="H193" s="7" t="s">
        <v>129</v>
      </c>
      <c r="I193" s="7"/>
      <c r="J193" s="7"/>
    </row>
    <row r="194" spans="1:10" ht="69">
      <c r="A194" s="7">
        <v>193</v>
      </c>
      <c r="B194" s="8" t="s">
        <v>2019</v>
      </c>
      <c r="C194" s="9" t="s">
        <v>2</v>
      </c>
      <c r="D194" s="8"/>
      <c r="E194" s="25"/>
      <c r="F194" s="16" t="s">
        <v>1988</v>
      </c>
      <c r="G194" s="8" t="s">
        <v>2020</v>
      </c>
      <c r="H194" s="7" t="s">
        <v>1866</v>
      </c>
      <c r="I194" s="7"/>
      <c r="J194" s="7"/>
    </row>
    <row r="195" spans="1:10" ht="110.4">
      <c r="A195" s="7">
        <v>194</v>
      </c>
      <c r="B195" s="8" t="s">
        <v>2021</v>
      </c>
      <c r="C195" s="9" t="s">
        <v>2</v>
      </c>
      <c r="D195" s="8"/>
      <c r="E195" s="25"/>
      <c r="F195" s="16" t="s">
        <v>1988</v>
      </c>
      <c r="G195" s="8" t="s">
        <v>2022</v>
      </c>
      <c r="H195" s="7" t="s">
        <v>123</v>
      </c>
      <c r="I195" s="7" t="s">
        <v>23</v>
      </c>
      <c r="J195" s="7"/>
    </row>
    <row r="196" spans="1:10" ht="55.2">
      <c r="A196" s="7">
        <v>195</v>
      </c>
      <c r="B196" s="8" t="s">
        <v>1638</v>
      </c>
      <c r="C196" s="9" t="s">
        <v>2</v>
      </c>
      <c r="D196" s="8"/>
      <c r="E196" s="25"/>
      <c r="F196" s="16" t="s">
        <v>2012</v>
      </c>
      <c r="G196" s="8" t="s">
        <v>2023</v>
      </c>
      <c r="H196" s="7" t="s">
        <v>123</v>
      </c>
      <c r="I196" s="7" t="s">
        <v>35</v>
      </c>
      <c r="J196" s="7" t="s">
        <v>2024</v>
      </c>
    </row>
    <row r="197" spans="1:10" ht="145.19999999999999">
      <c r="A197" s="7">
        <v>196</v>
      </c>
      <c r="B197" s="8" t="s">
        <v>1644</v>
      </c>
      <c r="C197" s="9" t="s">
        <v>0</v>
      </c>
      <c r="D197" s="16" t="s">
        <v>1266</v>
      </c>
      <c r="E197" s="34" t="s">
        <v>2025</v>
      </c>
      <c r="F197" s="16" t="s">
        <v>2026</v>
      </c>
      <c r="G197" s="8" t="s">
        <v>2027</v>
      </c>
      <c r="H197" s="7" t="s">
        <v>123</v>
      </c>
      <c r="I197" s="7" t="s">
        <v>35</v>
      </c>
      <c r="J197" s="7" t="s">
        <v>2028</v>
      </c>
    </row>
    <row r="198" spans="1:10" ht="151.80000000000001">
      <c r="A198" s="7">
        <v>197</v>
      </c>
      <c r="B198" s="8" t="s">
        <v>2029</v>
      </c>
      <c r="C198" s="9" t="s">
        <v>0</v>
      </c>
      <c r="D198" s="16" t="s">
        <v>1266</v>
      </c>
      <c r="E198" s="34" t="s">
        <v>1921</v>
      </c>
      <c r="F198" s="16" t="s">
        <v>2026</v>
      </c>
      <c r="G198" s="8" t="s">
        <v>2030</v>
      </c>
      <c r="H198" s="7" t="s">
        <v>123</v>
      </c>
      <c r="I198" s="7" t="s">
        <v>23</v>
      </c>
      <c r="J198" s="7"/>
    </row>
    <row r="199" spans="1:10" ht="82.8">
      <c r="A199" s="7">
        <v>198</v>
      </c>
      <c r="B199" s="8" t="s">
        <v>2031</v>
      </c>
      <c r="C199" s="9" t="s">
        <v>0</v>
      </c>
      <c r="D199" s="16" t="s">
        <v>1266</v>
      </c>
      <c r="E199" s="34" t="s">
        <v>1921</v>
      </c>
      <c r="F199" s="16" t="s">
        <v>2026</v>
      </c>
      <c r="G199" s="8" t="s">
        <v>2032</v>
      </c>
      <c r="H199" s="7" t="s">
        <v>1306</v>
      </c>
      <c r="I199" s="7"/>
      <c r="J199" s="7"/>
    </row>
    <row r="200" spans="1:10" ht="132">
      <c r="A200" s="7">
        <v>199</v>
      </c>
      <c r="B200" s="8" t="s">
        <v>2033</v>
      </c>
      <c r="C200" s="9" t="s">
        <v>0</v>
      </c>
      <c r="D200" s="16" t="s">
        <v>2034</v>
      </c>
      <c r="E200" s="25" t="s">
        <v>2035</v>
      </c>
      <c r="F200" s="10"/>
      <c r="G200" s="8" t="s">
        <v>1918</v>
      </c>
      <c r="H200" s="7" t="s">
        <v>214</v>
      </c>
      <c r="I200" s="7"/>
      <c r="J200" s="7"/>
    </row>
    <row r="201" spans="1:10" ht="179.4">
      <c r="A201" s="7">
        <v>200</v>
      </c>
      <c r="B201" s="8" t="s">
        <v>1910</v>
      </c>
      <c r="C201" s="9" t="s">
        <v>2</v>
      </c>
      <c r="D201" s="8"/>
      <c r="E201" s="25"/>
      <c r="F201" s="16" t="s">
        <v>2012</v>
      </c>
      <c r="G201" s="8" t="s">
        <v>2036</v>
      </c>
      <c r="H201" s="7" t="s">
        <v>2037</v>
      </c>
      <c r="I201" s="7" t="s">
        <v>23</v>
      </c>
      <c r="J201" s="7"/>
    </row>
    <row r="202" spans="1:10" ht="289.8">
      <c r="A202" s="7">
        <v>201</v>
      </c>
      <c r="B202" s="8" t="s">
        <v>2038</v>
      </c>
      <c r="C202" s="9" t="s">
        <v>0</v>
      </c>
      <c r="D202" s="8" t="s">
        <v>2039</v>
      </c>
      <c r="E202" s="25" t="s">
        <v>2040</v>
      </c>
      <c r="F202" s="16" t="s">
        <v>2041</v>
      </c>
      <c r="G202" s="8" t="s">
        <v>2042</v>
      </c>
      <c r="H202" s="7" t="s">
        <v>129</v>
      </c>
      <c r="I202" s="7"/>
      <c r="J202" s="7"/>
    </row>
    <row r="203" spans="1:10" ht="250.8">
      <c r="A203" s="7">
        <v>202</v>
      </c>
      <c r="B203" s="8" t="s">
        <v>2043</v>
      </c>
      <c r="C203" s="9" t="s">
        <v>0</v>
      </c>
      <c r="D203" s="8" t="s">
        <v>2044</v>
      </c>
      <c r="E203" s="25" t="s">
        <v>2045</v>
      </c>
      <c r="F203" s="16" t="s">
        <v>2041</v>
      </c>
      <c r="G203" s="8" t="s">
        <v>2046</v>
      </c>
      <c r="H203" s="7" t="s">
        <v>129</v>
      </c>
      <c r="I203" s="7"/>
      <c r="J203" s="7"/>
    </row>
    <row r="204" spans="1:10" ht="250.8">
      <c r="A204" s="7">
        <v>203</v>
      </c>
      <c r="B204" s="8" t="s">
        <v>2047</v>
      </c>
      <c r="C204" s="9" t="s">
        <v>0</v>
      </c>
      <c r="D204" s="8" t="s">
        <v>2048</v>
      </c>
      <c r="E204" s="25" t="s">
        <v>2049</v>
      </c>
      <c r="F204" s="16" t="s">
        <v>2041</v>
      </c>
      <c r="G204" s="8" t="s">
        <v>2050</v>
      </c>
      <c r="H204" s="7" t="s">
        <v>129</v>
      </c>
      <c r="I204" s="7"/>
      <c r="J204" s="7"/>
    </row>
    <row r="205" spans="1:10" ht="250.8">
      <c r="A205" s="7">
        <v>204</v>
      </c>
      <c r="B205" s="8" t="s">
        <v>2051</v>
      </c>
      <c r="C205" s="9" t="s">
        <v>0</v>
      </c>
      <c r="D205" s="8" t="s">
        <v>2052</v>
      </c>
      <c r="E205" s="25" t="s">
        <v>2053</v>
      </c>
      <c r="F205" s="16" t="s">
        <v>2041</v>
      </c>
      <c r="G205" s="8" t="s">
        <v>2050</v>
      </c>
      <c r="H205" s="7" t="s">
        <v>129</v>
      </c>
      <c r="I205" s="7"/>
      <c r="J205" s="7"/>
    </row>
    <row r="206" spans="1:10" ht="118.8">
      <c r="A206" s="7">
        <v>205</v>
      </c>
      <c r="B206" s="8" t="s">
        <v>2054</v>
      </c>
      <c r="C206" s="9" t="s">
        <v>0</v>
      </c>
      <c r="D206" s="8" t="s">
        <v>2055</v>
      </c>
      <c r="E206" s="25" t="s">
        <v>2056</v>
      </c>
      <c r="F206" s="16" t="s">
        <v>2057</v>
      </c>
      <c r="G206" s="8" t="s">
        <v>2058</v>
      </c>
      <c r="H206" s="7" t="s">
        <v>129</v>
      </c>
      <c r="I206" s="7"/>
      <c r="J206" s="7"/>
    </row>
    <row r="207" spans="1:10" ht="264">
      <c r="A207" s="7">
        <v>206</v>
      </c>
      <c r="B207" s="8" t="s">
        <v>2059</v>
      </c>
      <c r="C207" s="9" t="s">
        <v>0</v>
      </c>
      <c r="D207" s="10" t="s">
        <v>2060</v>
      </c>
      <c r="E207" s="24" t="s">
        <v>2061</v>
      </c>
      <c r="F207" s="16" t="s">
        <v>2041</v>
      </c>
      <c r="G207" s="8" t="s">
        <v>2050</v>
      </c>
      <c r="H207" s="7" t="s">
        <v>129</v>
      </c>
      <c r="I207" s="7"/>
      <c r="J207" s="7"/>
    </row>
    <row r="208" spans="1:10" ht="124.2">
      <c r="A208" s="7">
        <v>207</v>
      </c>
      <c r="B208" s="8" t="s">
        <v>2062</v>
      </c>
      <c r="C208" s="9" t="s">
        <v>0</v>
      </c>
      <c r="D208" s="8" t="s">
        <v>2063</v>
      </c>
      <c r="E208" s="25" t="s">
        <v>1962</v>
      </c>
      <c r="F208" s="16" t="s">
        <v>2057</v>
      </c>
      <c r="G208" s="8" t="s">
        <v>2064</v>
      </c>
      <c r="H208" s="7" t="s">
        <v>129</v>
      </c>
      <c r="I208" s="7"/>
      <c r="J208" s="7"/>
    </row>
    <row r="209" spans="1:10" ht="179.4">
      <c r="A209" s="7">
        <v>208</v>
      </c>
      <c r="B209" s="8" t="s">
        <v>2065</v>
      </c>
      <c r="C209" s="9" t="s">
        <v>0</v>
      </c>
      <c r="D209" s="10" t="s">
        <v>2066</v>
      </c>
      <c r="E209" s="25" t="s">
        <v>2067</v>
      </c>
      <c r="F209" s="16" t="s">
        <v>2068</v>
      </c>
      <c r="G209" s="8" t="s">
        <v>2069</v>
      </c>
      <c r="H209" s="7" t="s">
        <v>129</v>
      </c>
      <c r="I209" s="7"/>
      <c r="J209" s="7"/>
    </row>
    <row r="210" spans="1:10" ht="165.6">
      <c r="A210" s="7">
        <v>209</v>
      </c>
      <c r="B210" s="8" t="s">
        <v>2070</v>
      </c>
      <c r="C210" s="9" t="s">
        <v>0</v>
      </c>
      <c r="D210" s="10" t="s">
        <v>2071</v>
      </c>
      <c r="E210" s="24" t="s">
        <v>2072</v>
      </c>
      <c r="F210" s="16" t="s">
        <v>2073</v>
      </c>
      <c r="G210" s="8" t="s">
        <v>2050</v>
      </c>
      <c r="H210" s="7" t="s">
        <v>129</v>
      </c>
      <c r="I210" s="7"/>
      <c r="J210" s="7"/>
    </row>
    <row r="211" spans="1:10" ht="289.8">
      <c r="A211" s="7">
        <v>210</v>
      </c>
      <c r="B211" s="8" t="s">
        <v>2074</v>
      </c>
      <c r="C211" s="9" t="s">
        <v>0</v>
      </c>
      <c r="D211" s="8" t="s">
        <v>2075</v>
      </c>
      <c r="E211" s="25" t="s">
        <v>2076</v>
      </c>
      <c r="F211" s="16" t="s">
        <v>2041</v>
      </c>
      <c r="G211" s="8" t="s">
        <v>2042</v>
      </c>
      <c r="H211" s="7" t="s">
        <v>129</v>
      </c>
      <c r="I211" s="7"/>
      <c r="J211" s="7"/>
    </row>
    <row r="212" spans="1:10" ht="250.8">
      <c r="A212" s="7">
        <v>211</v>
      </c>
      <c r="B212" s="10" t="s">
        <v>2077</v>
      </c>
      <c r="C212" s="9" t="s">
        <v>0</v>
      </c>
      <c r="D212" s="8" t="s">
        <v>2078</v>
      </c>
      <c r="E212" s="25" t="s">
        <v>2079</v>
      </c>
      <c r="F212" s="16" t="s">
        <v>2041</v>
      </c>
      <c r="G212" s="8"/>
      <c r="H212" s="7" t="s">
        <v>123</v>
      </c>
      <c r="I212" s="7"/>
      <c r="J212" s="7"/>
    </row>
    <row r="213" spans="1:10" ht="250.8">
      <c r="A213" s="7">
        <v>212</v>
      </c>
      <c r="B213" s="8" t="s">
        <v>2080</v>
      </c>
      <c r="C213" s="9" t="s">
        <v>0</v>
      </c>
      <c r="D213" s="8" t="s">
        <v>2081</v>
      </c>
      <c r="E213" s="25" t="s">
        <v>2082</v>
      </c>
      <c r="F213" s="16" t="s">
        <v>2041</v>
      </c>
      <c r="G213" s="8" t="s">
        <v>2083</v>
      </c>
      <c r="H213" s="7" t="s">
        <v>2037</v>
      </c>
      <c r="I213" s="7" t="s">
        <v>35</v>
      </c>
      <c r="J213" s="7" t="s">
        <v>2084</v>
      </c>
    </row>
    <row r="214" spans="1:10" ht="289.8">
      <c r="A214" s="7">
        <v>213</v>
      </c>
      <c r="B214" s="8" t="s">
        <v>2085</v>
      </c>
      <c r="C214" s="9" t="s">
        <v>0</v>
      </c>
      <c r="D214" s="8" t="s">
        <v>2086</v>
      </c>
      <c r="E214" s="25" t="s">
        <v>2087</v>
      </c>
      <c r="F214" s="16" t="s">
        <v>2041</v>
      </c>
      <c r="G214" s="8" t="s">
        <v>2042</v>
      </c>
      <c r="H214" s="7" t="s">
        <v>129</v>
      </c>
      <c r="I214" s="7"/>
      <c r="J214" s="7"/>
    </row>
    <row r="215" spans="1:10" ht="92.4">
      <c r="A215" s="7">
        <v>214</v>
      </c>
      <c r="B215" s="8" t="s">
        <v>2088</v>
      </c>
      <c r="C215" s="9" t="s">
        <v>0</v>
      </c>
      <c r="D215" s="8" t="s">
        <v>2089</v>
      </c>
      <c r="E215" s="25" t="s">
        <v>2090</v>
      </c>
      <c r="F215" s="16" t="s">
        <v>2091</v>
      </c>
      <c r="G215" s="8" t="s">
        <v>2092</v>
      </c>
      <c r="H215" s="7" t="s">
        <v>1674</v>
      </c>
      <c r="I215" s="7"/>
      <c r="J215" s="7"/>
    </row>
    <row r="216" spans="1:10" ht="105.6">
      <c r="A216" s="7">
        <v>215</v>
      </c>
      <c r="B216" s="8" t="s">
        <v>2093</v>
      </c>
      <c r="C216" s="9" t="s">
        <v>0</v>
      </c>
      <c r="D216" s="8" t="s">
        <v>2094</v>
      </c>
      <c r="E216" s="25" t="s">
        <v>2095</v>
      </c>
      <c r="F216" s="16" t="s">
        <v>2096</v>
      </c>
      <c r="G216" s="8" t="s">
        <v>2097</v>
      </c>
      <c r="H216" s="7" t="s">
        <v>1866</v>
      </c>
      <c r="I216" s="7"/>
      <c r="J216" s="7"/>
    </row>
    <row r="217" spans="1:10" ht="82.8">
      <c r="A217" s="7">
        <v>216</v>
      </c>
      <c r="B217" s="8" t="s">
        <v>2098</v>
      </c>
      <c r="C217" s="21" t="s">
        <v>1</v>
      </c>
      <c r="D217" s="17" t="s">
        <v>2099</v>
      </c>
      <c r="E217" s="62" t="s">
        <v>2100</v>
      </c>
      <c r="F217" s="16" t="s">
        <v>2101</v>
      </c>
      <c r="G217" s="8" t="s">
        <v>2102</v>
      </c>
      <c r="H217" s="7" t="s">
        <v>2103</v>
      </c>
      <c r="I217" s="7" t="s">
        <v>23</v>
      </c>
      <c r="J217" s="7"/>
    </row>
    <row r="218" spans="1:10" ht="145.19999999999999">
      <c r="A218" s="7">
        <v>217</v>
      </c>
      <c r="B218" s="8" t="s">
        <v>2104</v>
      </c>
      <c r="C218" s="9" t="s">
        <v>0</v>
      </c>
      <c r="D218" s="10" t="s">
        <v>2105</v>
      </c>
      <c r="E218" s="24" t="s">
        <v>2106</v>
      </c>
      <c r="F218" s="16" t="s">
        <v>2096</v>
      </c>
      <c r="G218" s="8" t="s">
        <v>2107</v>
      </c>
      <c r="H218" s="7" t="s">
        <v>661</v>
      </c>
      <c r="I218" s="7"/>
      <c r="J218" s="7" t="s">
        <v>2108</v>
      </c>
    </row>
    <row r="219" spans="1:10" ht="211.2">
      <c r="A219" s="7">
        <v>218</v>
      </c>
      <c r="B219" s="8" t="s">
        <v>2109</v>
      </c>
      <c r="C219" s="9" t="s">
        <v>0</v>
      </c>
      <c r="D219" s="10" t="s">
        <v>2110</v>
      </c>
      <c r="E219" s="24" t="s">
        <v>2111</v>
      </c>
      <c r="F219" s="16" t="s">
        <v>2041</v>
      </c>
      <c r="G219" s="8" t="s">
        <v>2112</v>
      </c>
      <c r="H219" s="7" t="s">
        <v>2113</v>
      </c>
      <c r="I219" s="7"/>
      <c r="J219" s="7"/>
    </row>
    <row r="220" spans="1:10" ht="118.8">
      <c r="A220" s="7">
        <v>219</v>
      </c>
      <c r="B220" s="8" t="s">
        <v>2114</v>
      </c>
      <c r="C220" s="9" t="s">
        <v>0</v>
      </c>
      <c r="D220" s="8" t="s">
        <v>2115</v>
      </c>
      <c r="E220" s="25" t="s">
        <v>2116</v>
      </c>
      <c r="F220" s="16" t="s">
        <v>2041</v>
      </c>
      <c r="G220" s="8" t="s">
        <v>2117</v>
      </c>
      <c r="H220" s="7" t="s">
        <v>1306</v>
      </c>
      <c r="I220" s="7"/>
      <c r="J220" s="7"/>
    </row>
    <row r="221" spans="1:10" ht="124.2">
      <c r="A221" s="7">
        <v>220</v>
      </c>
      <c r="B221" s="8" t="s">
        <v>2118</v>
      </c>
      <c r="C221" s="9" t="s">
        <v>0</v>
      </c>
      <c r="D221" s="8" t="s">
        <v>2119</v>
      </c>
      <c r="E221" s="56" t="s">
        <v>1864</v>
      </c>
      <c r="F221" s="16" t="s">
        <v>2091</v>
      </c>
      <c r="G221" s="8" t="s">
        <v>2120</v>
      </c>
      <c r="H221" s="7" t="s">
        <v>2121</v>
      </c>
      <c r="I221" s="7"/>
      <c r="J221" s="7"/>
    </row>
    <row r="222" spans="1:10" ht="132">
      <c r="A222" s="7">
        <v>221</v>
      </c>
      <c r="B222" s="8" t="s">
        <v>2122</v>
      </c>
      <c r="C222" s="9" t="s">
        <v>0</v>
      </c>
      <c r="D222" s="8" t="s">
        <v>2123</v>
      </c>
      <c r="E222" s="24" t="s">
        <v>2124</v>
      </c>
      <c r="F222" s="10" t="s">
        <v>2125</v>
      </c>
      <c r="G222" s="8" t="s">
        <v>2126</v>
      </c>
      <c r="H222" s="7" t="s">
        <v>129</v>
      </c>
      <c r="I222" s="7"/>
      <c r="J222" s="7"/>
    </row>
    <row r="223" spans="1:10" ht="237.6">
      <c r="A223" s="7">
        <v>222</v>
      </c>
      <c r="B223" s="10" t="s">
        <v>2127</v>
      </c>
      <c r="C223" s="9" t="s">
        <v>0</v>
      </c>
      <c r="D223" s="8" t="s">
        <v>2128</v>
      </c>
      <c r="E223" s="25" t="s">
        <v>2129</v>
      </c>
      <c r="F223" s="10" t="s">
        <v>2130</v>
      </c>
      <c r="G223" s="8" t="s">
        <v>2131</v>
      </c>
      <c r="H223" s="7" t="s">
        <v>1306</v>
      </c>
      <c r="I223" s="7"/>
      <c r="J223" s="7"/>
    </row>
    <row r="224" spans="1:10" ht="145.19999999999999">
      <c r="A224" s="7">
        <v>223</v>
      </c>
      <c r="B224" s="10" t="s">
        <v>2132</v>
      </c>
      <c r="C224" s="9" t="s">
        <v>0</v>
      </c>
      <c r="D224" s="10" t="s">
        <v>2133</v>
      </c>
      <c r="E224" s="25" t="s">
        <v>2134</v>
      </c>
      <c r="F224" s="10" t="s">
        <v>2135</v>
      </c>
      <c r="G224" s="8" t="s">
        <v>2136</v>
      </c>
      <c r="H224" s="7" t="s">
        <v>129</v>
      </c>
      <c r="I224" s="7"/>
      <c r="J224" s="7"/>
    </row>
    <row r="225" spans="1:10" ht="211.2">
      <c r="A225" s="7">
        <v>224</v>
      </c>
      <c r="B225" s="8" t="s">
        <v>2137</v>
      </c>
      <c r="C225" s="9" t="s">
        <v>0</v>
      </c>
      <c r="D225" s="8" t="s">
        <v>2138</v>
      </c>
      <c r="E225" s="25" t="s">
        <v>2139</v>
      </c>
      <c r="F225" s="10" t="s">
        <v>2140</v>
      </c>
      <c r="G225" s="8" t="s">
        <v>2141</v>
      </c>
      <c r="H225" s="7" t="s">
        <v>129</v>
      </c>
      <c r="I225" s="7"/>
      <c r="J225" s="7"/>
    </row>
    <row r="226" spans="1:10" ht="290.39999999999998">
      <c r="A226" s="7">
        <v>225</v>
      </c>
      <c r="B226" s="10" t="s">
        <v>2142</v>
      </c>
      <c r="C226" s="9" t="s">
        <v>0</v>
      </c>
      <c r="D226" s="8" t="s">
        <v>2143</v>
      </c>
      <c r="E226" s="24" t="s">
        <v>2144</v>
      </c>
      <c r="F226" s="10" t="s">
        <v>2145</v>
      </c>
      <c r="G226" s="8" t="s">
        <v>2146</v>
      </c>
      <c r="H226" s="7" t="s">
        <v>129</v>
      </c>
      <c r="I226" s="7"/>
      <c r="J226" s="7"/>
    </row>
    <row r="227" spans="1:10" ht="358.8">
      <c r="A227" s="7">
        <v>226</v>
      </c>
      <c r="B227" s="10" t="s">
        <v>2147</v>
      </c>
      <c r="C227" s="9" t="s">
        <v>0</v>
      </c>
      <c r="D227" s="8" t="s">
        <v>2148</v>
      </c>
      <c r="E227" s="25" t="s">
        <v>2149</v>
      </c>
      <c r="F227" s="63" t="s">
        <v>2150</v>
      </c>
      <c r="G227" s="8" t="s">
        <v>2151</v>
      </c>
      <c r="H227" s="7" t="s">
        <v>129</v>
      </c>
      <c r="I227" s="7"/>
      <c r="J227" s="7"/>
    </row>
    <row r="228" spans="1:10" ht="290.39999999999998">
      <c r="A228" s="7">
        <v>227</v>
      </c>
      <c r="B228" s="8" t="s">
        <v>2152</v>
      </c>
      <c r="C228" s="9" t="s">
        <v>0</v>
      </c>
      <c r="D228" s="8" t="s">
        <v>2153</v>
      </c>
      <c r="E228" s="25" t="s">
        <v>2154</v>
      </c>
      <c r="F228" s="63" t="s">
        <v>2150</v>
      </c>
      <c r="G228" s="8" t="s">
        <v>2155</v>
      </c>
      <c r="H228" s="7" t="s">
        <v>129</v>
      </c>
      <c r="I228" s="7"/>
      <c r="J228" s="7"/>
    </row>
    <row r="229" spans="1:10" ht="290.39999999999998">
      <c r="A229" s="7">
        <v>228</v>
      </c>
      <c r="B229" s="8" t="s">
        <v>2156</v>
      </c>
      <c r="C229" s="9" t="s">
        <v>0</v>
      </c>
      <c r="D229" s="10" t="s">
        <v>2157</v>
      </c>
      <c r="E229" s="25" t="s">
        <v>2158</v>
      </c>
      <c r="F229" s="12" t="s">
        <v>2145</v>
      </c>
      <c r="G229" s="11" t="s">
        <v>2155</v>
      </c>
      <c r="H229" s="7" t="s">
        <v>129</v>
      </c>
      <c r="I229" s="7"/>
      <c r="J229" s="7"/>
    </row>
    <row r="230" spans="1:10" ht="158.4">
      <c r="A230" s="7">
        <v>229</v>
      </c>
      <c r="B230" s="8" t="s">
        <v>2159</v>
      </c>
      <c r="C230" s="9" t="s">
        <v>0</v>
      </c>
      <c r="D230" s="8" t="s">
        <v>2160</v>
      </c>
      <c r="E230" s="25" t="s">
        <v>2161</v>
      </c>
      <c r="F230" s="10" t="s">
        <v>2162</v>
      </c>
      <c r="G230" s="8" t="s">
        <v>2163</v>
      </c>
      <c r="H230" s="7" t="s">
        <v>129</v>
      </c>
      <c r="I230" s="7"/>
      <c r="J230" s="7"/>
    </row>
    <row r="231" spans="1:10" ht="264">
      <c r="A231" s="7">
        <v>230</v>
      </c>
      <c r="B231" s="10" t="s">
        <v>2164</v>
      </c>
      <c r="C231" s="9" t="s">
        <v>0</v>
      </c>
      <c r="D231" s="8" t="s">
        <v>2165</v>
      </c>
      <c r="E231" s="25" t="s">
        <v>2166</v>
      </c>
      <c r="F231" s="10" t="s">
        <v>2150</v>
      </c>
      <c r="G231" s="8" t="s">
        <v>2167</v>
      </c>
      <c r="H231" s="7" t="s">
        <v>1218</v>
      </c>
      <c r="I231" s="7" t="s">
        <v>23</v>
      </c>
      <c r="J231" s="7"/>
    </row>
    <row r="232" spans="1:10" ht="158.4">
      <c r="A232" s="7">
        <v>231</v>
      </c>
      <c r="B232" s="8" t="s">
        <v>2168</v>
      </c>
      <c r="C232" s="9" t="s">
        <v>0</v>
      </c>
      <c r="D232" s="8" t="s">
        <v>2169</v>
      </c>
      <c r="E232" s="25" t="s">
        <v>2170</v>
      </c>
      <c r="F232" s="10" t="s">
        <v>2150</v>
      </c>
      <c r="G232" s="8" t="s">
        <v>2171</v>
      </c>
      <c r="H232" s="7" t="s">
        <v>1674</v>
      </c>
      <c r="I232" s="7"/>
      <c r="J232" s="7"/>
    </row>
    <row r="233" spans="1:10" ht="79.2">
      <c r="A233" s="7">
        <v>232</v>
      </c>
      <c r="B233" s="8" t="s">
        <v>2172</v>
      </c>
      <c r="C233" s="9" t="s">
        <v>0</v>
      </c>
      <c r="D233" s="8" t="s">
        <v>2173</v>
      </c>
      <c r="E233" s="24" t="s">
        <v>2174</v>
      </c>
      <c r="F233" s="10" t="s">
        <v>2175</v>
      </c>
      <c r="G233" s="8" t="s">
        <v>2176</v>
      </c>
      <c r="H233" s="7" t="s">
        <v>1306</v>
      </c>
      <c r="I233" s="7"/>
      <c r="J233" s="7"/>
    </row>
    <row r="234" spans="1:10" ht="158.4">
      <c r="A234" s="7">
        <v>233</v>
      </c>
      <c r="B234" s="8" t="s">
        <v>2177</v>
      </c>
      <c r="C234" s="9" t="s">
        <v>1</v>
      </c>
      <c r="D234" s="41" t="s">
        <v>2178</v>
      </c>
      <c r="E234" s="25" t="s">
        <v>2179</v>
      </c>
      <c r="F234" s="10" t="s">
        <v>2150</v>
      </c>
      <c r="G234" s="8" t="s">
        <v>2180</v>
      </c>
      <c r="H234" s="7" t="s">
        <v>1899</v>
      </c>
      <c r="I234" s="7"/>
      <c r="J234" s="7"/>
    </row>
    <row r="235" spans="1:10" ht="132">
      <c r="A235" s="7">
        <v>234</v>
      </c>
      <c r="B235" s="8" t="s">
        <v>2181</v>
      </c>
      <c r="C235" s="9" t="s">
        <v>0</v>
      </c>
      <c r="D235" s="8" t="s">
        <v>2182</v>
      </c>
      <c r="E235" s="25" t="s">
        <v>2183</v>
      </c>
      <c r="F235" s="10" t="s">
        <v>2150</v>
      </c>
      <c r="G235" s="8" t="s">
        <v>1798</v>
      </c>
      <c r="H235" s="7" t="s">
        <v>214</v>
      </c>
      <c r="I235" s="7"/>
      <c r="J235" s="7"/>
    </row>
    <row r="236" spans="1:10" ht="118.8">
      <c r="A236" s="7">
        <v>235</v>
      </c>
      <c r="B236" s="8" t="s">
        <v>2184</v>
      </c>
      <c r="C236" s="9" t="s">
        <v>0</v>
      </c>
      <c r="D236" s="8" t="s">
        <v>1158</v>
      </c>
      <c r="E236" s="25" t="s">
        <v>2185</v>
      </c>
      <c r="F236" s="16" t="s">
        <v>2186</v>
      </c>
      <c r="G236" s="8" t="s">
        <v>2187</v>
      </c>
      <c r="H236" s="7" t="s">
        <v>214</v>
      </c>
      <c r="I236" s="7"/>
      <c r="J236" s="7"/>
    </row>
    <row r="237" spans="1:10" ht="138">
      <c r="A237" s="7">
        <v>236</v>
      </c>
      <c r="B237" s="8" t="s">
        <v>2188</v>
      </c>
      <c r="C237" s="9" t="s">
        <v>0</v>
      </c>
      <c r="D237" s="8" t="s">
        <v>220</v>
      </c>
      <c r="E237" s="25" t="s">
        <v>576</v>
      </c>
      <c r="F237" s="16" t="s">
        <v>2189</v>
      </c>
      <c r="G237" s="8" t="s">
        <v>2180</v>
      </c>
      <c r="H237" s="7" t="s">
        <v>1899</v>
      </c>
      <c r="I237" s="7"/>
      <c r="J237" s="7"/>
    </row>
    <row r="238" spans="1:10" ht="118.8">
      <c r="A238" s="7">
        <v>237</v>
      </c>
      <c r="B238" s="8" t="s">
        <v>2190</v>
      </c>
      <c r="C238" s="9" t="s">
        <v>0</v>
      </c>
      <c r="D238" s="10" t="s">
        <v>2191</v>
      </c>
      <c r="E238" s="25" t="s">
        <v>2192</v>
      </c>
      <c r="F238" s="16" t="s">
        <v>2193</v>
      </c>
      <c r="G238" s="8" t="s">
        <v>2194</v>
      </c>
      <c r="H238" s="7" t="s">
        <v>1899</v>
      </c>
      <c r="I238" s="7"/>
      <c r="J238" s="7"/>
    </row>
    <row r="239" spans="1:10" ht="66">
      <c r="A239" s="7">
        <v>238</v>
      </c>
      <c r="B239" s="8" t="s">
        <v>2195</v>
      </c>
      <c r="C239" s="9" t="s">
        <v>0</v>
      </c>
      <c r="D239" s="8" t="s">
        <v>2196</v>
      </c>
      <c r="E239" s="25" t="s">
        <v>2197</v>
      </c>
      <c r="F239" s="16" t="s">
        <v>2186</v>
      </c>
      <c r="G239" s="8"/>
      <c r="H239" s="7" t="s">
        <v>2198</v>
      </c>
      <c r="I239" s="7"/>
      <c r="J239" s="7"/>
    </row>
    <row r="240" spans="1:10" ht="289.8">
      <c r="A240" s="7">
        <v>239</v>
      </c>
      <c r="B240" s="8" t="s">
        <v>2199</v>
      </c>
      <c r="C240" s="9" t="s">
        <v>0</v>
      </c>
      <c r="D240" s="8" t="s">
        <v>2200</v>
      </c>
      <c r="E240" s="25" t="s">
        <v>2201</v>
      </c>
      <c r="F240" s="16" t="s">
        <v>2186</v>
      </c>
      <c r="G240" s="8" t="s">
        <v>2202</v>
      </c>
      <c r="H240" s="7" t="s">
        <v>1899</v>
      </c>
      <c r="I240" s="7"/>
      <c r="J240" s="7"/>
    </row>
    <row r="241" spans="1:10" ht="158.4">
      <c r="A241" s="7">
        <v>240</v>
      </c>
      <c r="B241" s="8" t="s">
        <v>2203</v>
      </c>
      <c r="C241" s="9" t="s">
        <v>0</v>
      </c>
      <c r="D241" s="8" t="s">
        <v>2200</v>
      </c>
      <c r="E241" s="25" t="s">
        <v>2204</v>
      </c>
      <c r="F241" s="16" t="s">
        <v>2186</v>
      </c>
      <c r="G241" s="8" t="s">
        <v>2205</v>
      </c>
      <c r="H241" s="7" t="s">
        <v>1899</v>
      </c>
      <c r="I241" s="7"/>
      <c r="J241" s="7"/>
    </row>
    <row r="242" spans="1:10" ht="184.8">
      <c r="A242" s="7">
        <v>241</v>
      </c>
      <c r="B242" s="8" t="s">
        <v>2206</v>
      </c>
      <c r="C242" s="9" t="s">
        <v>0</v>
      </c>
      <c r="D242" s="8" t="s">
        <v>2200</v>
      </c>
      <c r="E242" s="25" t="s">
        <v>2207</v>
      </c>
      <c r="F242" s="16" t="s">
        <v>2186</v>
      </c>
      <c r="G242" s="8" t="s">
        <v>2208</v>
      </c>
      <c r="H242" s="7" t="s">
        <v>1899</v>
      </c>
      <c r="I242" s="7"/>
      <c r="J242" s="7"/>
    </row>
    <row r="243" spans="1:10" ht="132">
      <c r="A243" s="7">
        <v>242</v>
      </c>
      <c r="B243" s="8" t="s">
        <v>2209</v>
      </c>
      <c r="C243" s="9" t="s">
        <v>0</v>
      </c>
      <c r="D243" s="8" t="s">
        <v>2200</v>
      </c>
      <c r="E243" s="25" t="s">
        <v>2210</v>
      </c>
      <c r="F243" s="16" t="s">
        <v>2186</v>
      </c>
      <c r="G243" s="8" t="s">
        <v>2205</v>
      </c>
      <c r="H243" s="7" t="s">
        <v>1899</v>
      </c>
      <c r="I243" s="7"/>
      <c r="J243" s="7"/>
    </row>
    <row r="244" spans="1:10" ht="145.19999999999999">
      <c r="A244" s="7">
        <v>243</v>
      </c>
      <c r="B244" s="8" t="s">
        <v>2211</v>
      </c>
      <c r="C244" s="9" t="s">
        <v>0</v>
      </c>
      <c r="D244" s="8" t="s">
        <v>2212</v>
      </c>
      <c r="E244" s="25" t="s">
        <v>2213</v>
      </c>
      <c r="F244" s="16" t="s">
        <v>2186</v>
      </c>
      <c r="G244" s="8" t="s">
        <v>2214</v>
      </c>
      <c r="H244" s="7" t="s">
        <v>1899</v>
      </c>
      <c r="I244" s="7"/>
      <c r="J244" s="7"/>
    </row>
    <row r="245" spans="1:10" ht="171.6">
      <c r="A245" s="7">
        <v>244</v>
      </c>
      <c r="B245" s="10" t="s">
        <v>2215</v>
      </c>
      <c r="C245" s="9" t="s">
        <v>0</v>
      </c>
      <c r="D245" s="8" t="s">
        <v>2200</v>
      </c>
      <c r="E245" s="25" t="s">
        <v>2216</v>
      </c>
      <c r="F245" s="16" t="s">
        <v>2186</v>
      </c>
      <c r="G245" s="8" t="s">
        <v>2205</v>
      </c>
      <c r="H245" s="7" t="s">
        <v>1899</v>
      </c>
      <c r="I245" s="7"/>
      <c r="J245" s="7"/>
    </row>
    <row r="246" spans="1:10" ht="118.8">
      <c r="A246" s="7">
        <v>245</v>
      </c>
      <c r="B246" s="8" t="s">
        <v>2217</v>
      </c>
      <c r="C246" s="9" t="s">
        <v>0</v>
      </c>
      <c r="D246" s="8" t="s">
        <v>2200</v>
      </c>
      <c r="E246" s="24" t="s">
        <v>2218</v>
      </c>
      <c r="F246" s="16" t="s">
        <v>2186</v>
      </c>
      <c r="G246" s="8" t="s">
        <v>2219</v>
      </c>
      <c r="H246" s="7" t="s">
        <v>1899</v>
      </c>
      <c r="I246" s="7"/>
      <c r="J246" s="7"/>
    </row>
    <row r="247" spans="1:10" ht="110.4">
      <c r="A247" s="7">
        <v>246</v>
      </c>
      <c r="B247" s="8" t="s">
        <v>2220</v>
      </c>
      <c r="C247" s="9" t="s">
        <v>0</v>
      </c>
      <c r="D247" s="16" t="s">
        <v>1829</v>
      </c>
      <c r="E247" s="34" t="s">
        <v>2221</v>
      </c>
      <c r="F247" s="16" t="s">
        <v>2222</v>
      </c>
      <c r="G247" s="8" t="s">
        <v>1972</v>
      </c>
      <c r="H247" s="7" t="s">
        <v>1740</v>
      </c>
      <c r="I247" s="7"/>
      <c r="J247" s="7"/>
    </row>
    <row r="248" spans="1:10" ht="151.80000000000001">
      <c r="A248" s="7">
        <v>247</v>
      </c>
      <c r="B248" s="8" t="s">
        <v>2223</v>
      </c>
      <c r="C248" s="9" t="s">
        <v>0</v>
      </c>
      <c r="D248" s="16" t="s">
        <v>1829</v>
      </c>
      <c r="E248" s="34" t="s">
        <v>2221</v>
      </c>
      <c r="F248" s="16" t="s">
        <v>2222</v>
      </c>
      <c r="G248" s="8" t="s">
        <v>2224</v>
      </c>
      <c r="H248" s="7" t="s">
        <v>1740</v>
      </c>
      <c r="I248" s="7"/>
      <c r="J248" s="7"/>
    </row>
    <row r="249" spans="1:10" ht="145.19999999999999">
      <c r="A249" s="7">
        <v>248</v>
      </c>
      <c r="B249" s="8" t="s">
        <v>2225</v>
      </c>
      <c r="C249" s="9" t="s">
        <v>0</v>
      </c>
      <c r="D249" s="16" t="s">
        <v>1829</v>
      </c>
      <c r="E249" s="34" t="s">
        <v>2226</v>
      </c>
      <c r="F249" s="16" t="s">
        <v>2222</v>
      </c>
      <c r="G249" s="8" t="s">
        <v>2227</v>
      </c>
      <c r="H249" s="7" t="s">
        <v>1740</v>
      </c>
      <c r="I249" s="7"/>
      <c r="J249" s="7"/>
    </row>
    <row r="250" spans="1:10" ht="345">
      <c r="A250" s="7">
        <v>249</v>
      </c>
      <c r="B250" s="8" t="s">
        <v>2228</v>
      </c>
      <c r="C250" s="9" t="s">
        <v>0</v>
      </c>
      <c r="D250" s="16" t="s">
        <v>1829</v>
      </c>
      <c r="E250" s="34" t="s">
        <v>2226</v>
      </c>
      <c r="F250" s="16" t="s">
        <v>2222</v>
      </c>
      <c r="G250" s="8" t="s">
        <v>2229</v>
      </c>
      <c r="H250" s="7" t="s">
        <v>1740</v>
      </c>
      <c r="I250" s="7"/>
      <c r="J250" s="7"/>
    </row>
    <row r="251" spans="1:10" ht="145.19999999999999">
      <c r="A251" s="7">
        <v>250</v>
      </c>
      <c r="B251" s="8" t="s">
        <v>2230</v>
      </c>
      <c r="C251" s="9" t="s">
        <v>0</v>
      </c>
      <c r="D251" s="16" t="s">
        <v>1829</v>
      </c>
      <c r="E251" s="34" t="s">
        <v>2226</v>
      </c>
      <c r="F251" s="16" t="s">
        <v>2222</v>
      </c>
      <c r="G251" s="8"/>
      <c r="H251" s="7" t="s">
        <v>1899</v>
      </c>
      <c r="I251" s="7"/>
      <c r="J251" s="7"/>
    </row>
    <row r="252" spans="1:10" ht="132">
      <c r="A252" s="7">
        <v>251</v>
      </c>
      <c r="B252" s="8" t="s">
        <v>1916</v>
      </c>
      <c r="C252" s="9" t="s">
        <v>0</v>
      </c>
      <c r="D252" s="10" t="s">
        <v>2231</v>
      </c>
      <c r="E252" s="24" t="s">
        <v>2232</v>
      </c>
      <c r="F252" s="16" t="s">
        <v>2222</v>
      </c>
      <c r="G252" s="8"/>
      <c r="H252" s="7" t="s">
        <v>1899</v>
      </c>
      <c r="I252" s="7"/>
      <c r="J252" s="7"/>
    </row>
    <row r="253" spans="1:10" ht="158.4">
      <c r="A253" s="7">
        <v>252</v>
      </c>
      <c r="B253" s="8" t="s">
        <v>2233</v>
      </c>
      <c r="C253" s="9" t="s">
        <v>0</v>
      </c>
      <c r="D253" s="8" t="s">
        <v>2234</v>
      </c>
      <c r="E253" s="25" t="s">
        <v>2235</v>
      </c>
      <c r="F253" s="16" t="s">
        <v>2222</v>
      </c>
      <c r="G253" s="8"/>
      <c r="H253" s="7" t="s">
        <v>1899</v>
      </c>
      <c r="I253" s="7"/>
      <c r="J253" s="7"/>
    </row>
    <row r="254" spans="1:10" ht="118.8">
      <c r="A254" s="7">
        <v>253</v>
      </c>
      <c r="B254" s="8" t="s">
        <v>2236</v>
      </c>
      <c r="C254" s="9" t="s">
        <v>0</v>
      </c>
      <c r="D254" s="8" t="s">
        <v>2237</v>
      </c>
      <c r="E254" s="25" t="s">
        <v>2238</v>
      </c>
      <c r="F254" s="16" t="s">
        <v>2222</v>
      </c>
      <c r="G254" s="8"/>
      <c r="H254" s="7" t="s">
        <v>1899</v>
      </c>
      <c r="I254" s="7"/>
      <c r="J254" s="7"/>
    </row>
    <row r="255" spans="1:10" ht="92.4">
      <c r="A255" s="7">
        <v>254</v>
      </c>
      <c r="B255" s="8" t="s">
        <v>2239</v>
      </c>
      <c r="C255" s="9" t="s">
        <v>0</v>
      </c>
      <c r="D255" s="8" t="s">
        <v>2240</v>
      </c>
      <c r="E255" s="25" t="s">
        <v>2241</v>
      </c>
      <c r="F255" s="16" t="s">
        <v>2222</v>
      </c>
      <c r="G255" s="8"/>
      <c r="H255" s="7" t="s">
        <v>1899</v>
      </c>
      <c r="I255" s="7"/>
      <c r="J255" s="7"/>
    </row>
    <row r="256" spans="1:10" ht="52.8">
      <c r="A256" s="7">
        <v>255</v>
      </c>
      <c r="B256" s="8" t="s">
        <v>2242</v>
      </c>
      <c r="C256" s="9" t="s">
        <v>0</v>
      </c>
      <c r="D256" s="16" t="s">
        <v>1266</v>
      </c>
      <c r="E256" s="34" t="s">
        <v>2243</v>
      </c>
      <c r="F256" s="16" t="s">
        <v>2222</v>
      </c>
      <c r="G256" s="8"/>
      <c r="H256" s="7" t="s">
        <v>1899</v>
      </c>
      <c r="I256" s="7"/>
      <c r="J256" s="7"/>
    </row>
    <row r="257" spans="1:10" ht="145.19999999999999">
      <c r="A257" s="7">
        <v>256</v>
      </c>
      <c r="B257" s="8" t="s">
        <v>2244</v>
      </c>
      <c r="C257" s="9" t="s">
        <v>0</v>
      </c>
      <c r="D257" s="16" t="s">
        <v>1829</v>
      </c>
      <c r="E257" s="34" t="s">
        <v>2226</v>
      </c>
      <c r="F257" s="16" t="s">
        <v>2222</v>
      </c>
      <c r="G257" s="8" t="s">
        <v>2245</v>
      </c>
      <c r="H257" s="7" t="s">
        <v>1740</v>
      </c>
      <c r="I257" s="7"/>
      <c r="J257" s="7"/>
    </row>
    <row r="258" spans="1:10" ht="220.8">
      <c r="A258" s="7">
        <v>257</v>
      </c>
      <c r="B258" s="8" t="s">
        <v>2246</v>
      </c>
      <c r="C258" s="9" t="s">
        <v>0</v>
      </c>
      <c r="D258" s="16" t="s">
        <v>1829</v>
      </c>
      <c r="E258" s="34" t="s">
        <v>2226</v>
      </c>
      <c r="F258" s="16" t="s">
        <v>2222</v>
      </c>
      <c r="G258" s="8" t="s">
        <v>2247</v>
      </c>
      <c r="H258" s="7" t="s">
        <v>1740</v>
      </c>
      <c r="I258" s="7"/>
      <c r="J258" s="7"/>
    </row>
    <row r="259" spans="1:10" ht="145.19999999999999">
      <c r="A259" s="7">
        <v>258</v>
      </c>
      <c r="B259" s="8" t="s">
        <v>2248</v>
      </c>
      <c r="C259" s="9" t="s">
        <v>0</v>
      </c>
      <c r="D259" s="16" t="s">
        <v>1829</v>
      </c>
      <c r="E259" s="34" t="s">
        <v>2226</v>
      </c>
      <c r="F259" s="16" t="s">
        <v>2222</v>
      </c>
      <c r="G259" s="8" t="s">
        <v>2249</v>
      </c>
      <c r="H259" s="7" t="s">
        <v>1740</v>
      </c>
      <c r="I259" s="7"/>
      <c r="J259" s="7"/>
    </row>
    <row r="260" spans="1:10" ht="138">
      <c r="A260" s="7">
        <v>259</v>
      </c>
      <c r="B260" s="8" t="s">
        <v>2250</v>
      </c>
      <c r="C260" s="21" t="s">
        <v>2</v>
      </c>
      <c r="D260" s="17"/>
      <c r="E260" s="62"/>
      <c r="F260" s="16" t="s">
        <v>2251</v>
      </c>
      <c r="G260" s="8"/>
      <c r="H260" s="7" t="s">
        <v>1782</v>
      </c>
      <c r="I260" s="7"/>
      <c r="J260" s="7"/>
    </row>
    <row r="261" spans="1:10" ht="145.19999999999999">
      <c r="A261" s="7">
        <v>260</v>
      </c>
      <c r="B261" s="8" t="s">
        <v>2252</v>
      </c>
      <c r="C261" s="9" t="s">
        <v>0</v>
      </c>
      <c r="D261" s="16" t="s">
        <v>1829</v>
      </c>
      <c r="E261" s="34" t="s">
        <v>2226</v>
      </c>
      <c r="F261" s="16" t="s">
        <v>2222</v>
      </c>
      <c r="G261" s="8" t="s">
        <v>2253</v>
      </c>
      <c r="H261" s="7" t="s">
        <v>2254</v>
      </c>
      <c r="I261" s="7" t="s">
        <v>35</v>
      </c>
      <c r="J261" s="7" t="s">
        <v>2255</v>
      </c>
    </row>
    <row r="262" spans="1:10" ht="145.19999999999999">
      <c r="A262" s="7">
        <v>261</v>
      </c>
      <c r="B262" s="8" t="s">
        <v>2256</v>
      </c>
      <c r="C262" s="9" t="s">
        <v>0</v>
      </c>
      <c r="D262" s="16" t="s">
        <v>1829</v>
      </c>
      <c r="E262" s="34" t="s">
        <v>2226</v>
      </c>
      <c r="F262" s="16" t="s">
        <v>2222</v>
      </c>
      <c r="G262" s="8"/>
      <c r="H262" s="7"/>
      <c r="I262" s="7"/>
      <c r="J262" s="7"/>
    </row>
    <row r="263" spans="1:10" ht="145.19999999999999">
      <c r="A263" s="7">
        <v>262</v>
      </c>
      <c r="B263" s="8" t="s">
        <v>2257</v>
      </c>
      <c r="C263" s="9" t="s">
        <v>0</v>
      </c>
      <c r="D263" s="16" t="s">
        <v>1829</v>
      </c>
      <c r="E263" s="34" t="s">
        <v>2226</v>
      </c>
      <c r="F263" s="16" t="s">
        <v>2222</v>
      </c>
      <c r="G263" s="8"/>
      <c r="H263" s="7" t="s">
        <v>2258</v>
      </c>
      <c r="I263" s="7"/>
      <c r="J263" s="7"/>
    </row>
    <row r="264" spans="1:10" ht="66">
      <c r="A264" s="7">
        <v>263</v>
      </c>
      <c r="B264" s="8" t="s">
        <v>2259</v>
      </c>
      <c r="C264" s="9" t="s">
        <v>0</v>
      </c>
      <c r="D264" s="16" t="s">
        <v>2260</v>
      </c>
      <c r="E264" s="34" t="s">
        <v>2261</v>
      </c>
      <c r="F264" s="16" t="s">
        <v>2222</v>
      </c>
      <c r="G264" s="8"/>
      <c r="H264" s="7" t="s">
        <v>1866</v>
      </c>
      <c r="I264" s="7"/>
      <c r="J264" s="7"/>
    </row>
    <row r="265" spans="1:10" ht="171.6">
      <c r="A265" s="7">
        <v>264</v>
      </c>
      <c r="B265" s="8" t="s">
        <v>2262</v>
      </c>
      <c r="C265" s="9" t="s">
        <v>0</v>
      </c>
      <c r="D265" s="16" t="s">
        <v>1829</v>
      </c>
      <c r="E265" s="34" t="s">
        <v>2263</v>
      </c>
      <c r="F265" s="16" t="s">
        <v>2222</v>
      </c>
      <c r="G265" s="8"/>
      <c r="H265" s="7" t="s">
        <v>2264</v>
      </c>
      <c r="I265" s="7"/>
      <c r="J265" s="7"/>
    </row>
    <row r="266" spans="1:10" ht="289.8">
      <c r="A266" s="7">
        <v>265</v>
      </c>
      <c r="B266" s="8" t="s">
        <v>2265</v>
      </c>
      <c r="C266" s="9" t="s">
        <v>0</v>
      </c>
      <c r="D266" s="16" t="s">
        <v>1829</v>
      </c>
      <c r="E266" s="34" t="s">
        <v>2263</v>
      </c>
      <c r="F266" s="16" t="s">
        <v>2222</v>
      </c>
      <c r="G266" s="8" t="s">
        <v>2266</v>
      </c>
      <c r="H266" s="7" t="s">
        <v>2267</v>
      </c>
      <c r="I266" s="7" t="s">
        <v>35</v>
      </c>
      <c r="J266" s="7" t="s">
        <v>2255</v>
      </c>
    </row>
    <row r="267" spans="1:10" ht="118.8">
      <c r="A267" s="7">
        <v>266</v>
      </c>
      <c r="B267" s="8" t="s">
        <v>2268</v>
      </c>
      <c r="C267" s="9" t="s">
        <v>0</v>
      </c>
      <c r="D267" s="16" t="s">
        <v>1829</v>
      </c>
      <c r="E267" s="34" t="s">
        <v>2269</v>
      </c>
      <c r="F267" s="16" t="s">
        <v>2222</v>
      </c>
      <c r="G267" s="8" t="s">
        <v>2270</v>
      </c>
      <c r="H267" s="7" t="s">
        <v>1740</v>
      </c>
      <c r="I267" s="7"/>
      <c r="J267" s="7"/>
    </row>
    <row r="268" spans="1:10" ht="151.80000000000001">
      <c r="A268" s="7">
        <v>267</v>
      </c>
      <c r="B268" s="8" t="s">
        <v>2271</v>
      </c>
      <c r="C268" s="9" t="s">
        <v>0</v>
      </c>
      <c r="D268" s="10" t="s">
        <v>2272</v>
      </c>
      <c r="E268" s="24" t="s">
        <v>2273</v>
      </c>
      <c r="F268" s="16" t="s">
        <v>2222</v>
      </c>
      <c r="G268" s="8" t="s">
        <v>2274</v>
      </c>
      <c r="H268" s="7" t="s">
        <v>1674</v>
      </c>
      <c r="I268" s="7"/>
      <c r="J268" s="7"/>
    </row>
    <row r="269" spans="1:10" ht="248.4">
      <c r="A269" s="7">
        <v>268</v>
      </c>
      <c r="B269" s="8" t="s">
        <v>2275</v>
      </c>
      <c r="C269" s="9" t="s">
        <v>0</v>
      </c>
      <c r="D269" s="8" t="s">
        <v>2276</v>
      </c>
      <c r="E269" s="25" t="s">
        <v>1604</v>
      </c>
      <c r="F269" s="16"/>
      <c r="G269" s="8" t="s">
        <v>2277</v>
      </c>
      <c r="H269" s="7" t="s">
        <v>2278</v>
      </c>
      <c r="I269" s="7" t="s">
        <v>23</v>
      </c>
      <c r="J269" s="7"/>
    </row>
    <row r="270" spans="1:10" ht="55.2">
      <c r="A270" s="7">
        <v>269</v>
      </c>
      <c r="B270" s="8" t="s">
        <v>2279</v>
      </c>
      <c r="C270" s="9" t="s">
        <v>0</v>
      </c>
      <c r="D270" s="8" t="s">
        <v>2276</v>
      </c>
      <c r="E270" s="25" t="s">
        <v>2174</v>
      </c>
      <c r="F270" s="16" t="s">
        <v>2280</v>
      </c>
      <c r="G270" s="8" t="s">
        <v>2281</v>
      </c>
      <c r="H270" s="7" t="s">
        <v>1306</v>
      </c>
      <c r="I270" s="7"/>
      <c r="J270" s="7"/>
    </row>
    <row r="271" spans="1:10" ht="158.4">
      <c r="A271" s="7">
        <v>270</v>
      </c>
      <c r="B271" s="8" t="s">
        <v>2282</v>
      </c>
      <c r="C271" s="9" t="s">
        <v>0</v>
      </c>
      <c r="D271" s="8" t="s">
        <v>2283</v>
      </c>
      <c r="E271" s="24" t="s">
        <v>2284</v>
      </c>
      <c r="F271" s="16" t="s">
        <v>2222</v>
      </c>
      <c r="G271" s="8" t="s">
        <v>2274</v>
      </c>
      <c r="H271" s="7" t="s">
        <v>1674</v>
      </c>
      <c r="I271" s="7"/>
      <c r="J271" s="7"/>
    </row>
    <row r="272" spans="1:10" ht="165.6">
      <c r="A272" s="7">
        <v>271</v>
      </c>
      <c r="B272" s="8" t="s">
        <v>2285</v>
      </c>
      <c r="C272" s="9" t="s">
        <v>0</v>
      </c>
      <c r="D272" s="8" t="s">
        <v>1501</v>
      </c>
      <c r="E272" s="25" t="s">
        <v>2286</v>
      </c>
      <c r="F272" s="16"/>
      <c r="G272" s="8" t="s">
        <v>2287</v>
      </c>
      <c r="H272" s="7" t="s">
        <v>129</v>
      </c>
      <c r="I272" s="7"/>
      <c r="J272" s="7"/>
    </row>
    <row r="273" spans="1:10" ht="27.6">
      <c r="A273" s="7">
        <v>272</v>
      </c>
      <c r="B273" s="8" t="s">
        <v>2288</v>
      </c>
      <c r="C273" s="9" t="s">
        <v>1</v>
      </c>
      <c r="D273" s="8"/>
      <c r="E273" s="25"/>
      <c r="F273" s="64" t="s">
        <v>2289</v>
      </c>
      <c r="G273" s="8"/>
      <c r="H273" s="7" t="s">
        <v>1454</v>
      </c>
      <c r="I273" s="7"/>
      <c r="J273" s="7"/>
    </row>
    <row r="274" spans="1:10" ht="151.80000000000001">
      <c r="A274" s="7">
        <v>273</v>
      </c>
      <c r="B274" s="8" t="s">
        <v>2290</v>
      </c>
      <c r="C274" s="9" t="s">
        <v>0</v>
      </c>
      <c r="D274" s="8" t="s">
        <v>2291</v>
      </c>
      <c r="E274" s="25" t="s">
        <v>2292</v>
      </c>
      <c r="F274" s="16" t="s">
        <v>2280</v>
      </c>
      <c r="G274" s="8" t="s">
        <v>2293</v>
      </c>
      <c r="H274" s="7" t="s">
        <v>661</v>
      </c>
      <c r="I274" s="7"/>
      <c r="J274" s="7"/>
    </row>
    <row r="275" spans="1:10" ht="55.2">
      <c r="A275" s="7">
        <v>274</v>
      </c>
      <c r="B275" s="8" t="s">
        <v>2294</v>
      </c>
      <c r="C275" s="9" t="s">
        <v>0</v>
      </c>
      <c r="D275" s="8" t="s">
        <v>1388</v>
      </c>
      <c r="E275" s="25" t="s">
        <v>1864</v>
      </c>
      <c r="F275" s="16" t="s">
        <v>2280</v>
      </c>
      <c r="G275" s="8"/>
      <c r="H275" s="7" t="s">
        <v>1306</v>
      </c>
      <c r="I275" s="7"/>
      <c r="J275" s="7"/>
    </row>
    <row r="276" spans="1:10" ht="26.4">
      <c r="A276" s="7">
        <v>275</v>
      </c>
      <c r="B276" s="8" t="s">
        <v>2295</v>
      </c>
      <c r="C276" s="9" t="s">
        <v>0</v>
      </c>
      <c r="D276" s="16" t="s">
        <v>2296</v>
      </c>
      <c r="E276" s="34" t="s">
        <v>2297</v>
      </c>
      <c r="F276" s="16" t="s">
        <v>2222</v>
      </c>
      <c r="G276" s="8"/>
      <c r="H276" s="7" t="s">
        <v>1866</v>
      </c>
      <c r="I276" s="7"/>
      <c r="J276" s="7"/>
    </row>
    <row r="277" spans="1:10" ht="138">
      <c r="A277" s="7">
        <v>276</v>
      </c>
      <c r="B277" s="8" t="s">
        <v>2298</v>
      </c>
      <c r="C277" s="9" t="s">
        <v>0</v>
      </c>
      <c r="D277" s="8" t="s">
        <v>1066</v>
      </c>
      <c r="E277" s="25" t="s">
        <v>2299</v>
      </c>
      <c r="F277" s="16" t="s">
        <v>2280</v>
      </c>
      <c r="G277" s="8" t="s">
        <v>981</v>
      </c>
      <c r="H277" s="7" t="s">
        <v>16</v>
      </c>
      <c r="I277" s="7"/>
      <c r="J277" s="7"/>
    </row>
    <row r="278" spans="1:10" ht="69">
      <c r="A278" s="7">
        <v>277</v>
      </c>
      <c r="B278" s="8" t="s">
        <v>2300</v>
      </c>
      <c r="C278" s="31" t="s">
        <v>0</v>
      </c>
      <c r="D278" s="15" t="s">
        <v>2301</v>
      </c>
      <c r="E278" s="25" t="s">
        <v>2302</v>
      </c>
      <c r="F278" s="16" t="s">
        <v>2280</v>
      </c>
      <c r="G278" s="8" t="s">
        <v>1770</v>
      </c>
      <c r="H278" s="7" t="s">
        <v>315</v>
      </c>
      <c r="I278" s="7"/>
      <c r="J278" s="7"/>
    </row>
    <row r="279" spans="1:10" ht="66">
      <c r="A279" s="7">
        <v>278</v>
      </c>
      <c r="B279" s="8" t="s">
        <v>2303</v>
      </c>
      <c r="C279" s="9" t="s">
        <v>0</v>
      </c>
      <c r="D279" s="16" t="s">
        <v>1829</v>
      </c>
      <c r="E279" s="34" t="s">
        <v>2304</v>
      </c>
      <c r="F279" s="16" t="s">
        <v>2222</v>
      </c>
      <c r="G279" s="8"/>
      <c r="H279" s="7" t="s">
        <v>1866</v>
      </c>
      <c r="I279" s="7"/>
      <c r="J279" s="7"/>
    </row>
    <row r="280" spans="1:10" ht="41.4">
      <c r="A280" s="7">
        <v>279</v>
      </c>
      <c r="B280" s="8" t="s">
        <v>2305</v>
      </c>
      <c r="C280" s="9" t="s">
        <v>0</v>
      </c>
      <c r="D280" s="16" t="s">
        <v>345</v>
      </c>
      <c r="E280" s="34" t="s">
        <v>1763</v>
      </c>
      <c r="F280" s="16" t="s">
        <v>2222</v>
      </c>
      <c r="G280" s="7"/>
      <c r="H280" s="7" t="s">
        <v>1866</v>
      </c>
      <c r="I280" s="7"/>
      <c r="J280" s="7"/>
    </row>
    <row r="281" spans="1:10" ht="52.8">
      <c r="A281" s="7">
        <v>280</v>
      </c>
      <c r="B281" s="8" t="s">
        <v>2306</v>
      </c>
      <c r="C281" s="9" t="s">
        <v>0</v>
      </c>
      <c r="D281" s="16" t="s">
        <v>2307</v>
      </c>
      <c r="E281" s="34" t="s">
        <v>2308</v>
      </c>
      <c r="F281" s="16" t="s">
        <v>2222</v>
      </c>
      <c r="G281" s="8" t="s">
        <v>2309</v>
      </c>
      <c r="H281" s="7" t="s">
        <v>315</v>
      </c>
      <c r="I281" s="7"/>
      <c r="J281" s="7"/>
    </row>
    <row r="282" spans="1:10" ht="52.8">
      <c r="A282" s="7">
        <v>281</v>
      </c>
      <c r="B282" s="8" t="s">
        <v>2310</v>
      </c>
      <c r="C282" s="9" t="s">
        <v>0</v>
      </c>
      <c r="D282" s="16" t="s">
        <v>2307</v>
      </c>
      <c r="E282" s="34" t="s">
        <v>1864</v>
      </c>
      <c r="F282" s="16" t="s">
        <v>2222</v>
      </c>
      <c r="G282" s="8" t="s">
        <v>2309</v>
      </c>
      <c r="H282" s="7" t="s">
        <v>315</v>
      </c>
      <c r="I282" s="7"/>
      <c r="J282" s="7"/>
    </row>
    <row r="283" spans="1:10" ht="52.8">
      <c r="A283" s="7">
        <v>282</v>
      </c>
      <c r="B283" s="8" t="s">
        <v>2311</v>
      </c>
      <c r="C283" s="9" t="s">
        <v>0</v>
      </c>
      <c r="D283" s="16" t="s">
        <v>2307</v>
      </c>
      <c r="E283" s="34" t="s">
        <v>2308</v>
      </c>
      <c r="F283" s="16" t="s">
        <v>2222</v>
      </c>
      <c r="G283" s="8" t="s">
        <v>1866</v>
      </c>
      <c r="H283" s="7"/>
      <c r="I283" s="7"/>
      <c r="J283" s="7"/>
    </row>
    <row r="284" spans="1:10" ht="27.6">
      <c r="A284" s="7">
        <v>283</v>
      </c>
      <c r="B284" s="8" t="s">
        <v>2312</v>
      </c>
      <c r="C284" s="9" t="s">
        <v>0</v>
      </c>
      <c r="D284" s="65" t="s">
        <v>2313</v>
      </c>
      <c r="E284" s="66" t="s">
        <v>1884</v>
      </c>
      <c r="F284" s="16" t="s">
        <v>2222</v>
      </c>
      <c r="G284" s="8"/>
      <c r="H284" s="7" t="s">
        <v>2264</v>
      </c>
      <c r="I284" s="7"/>
      <c r="J284" s="7"/>
    </row>
    <row r="285" spans="1:10" ht="66">
      <c r="A285" s="7">
        <v>284</v>
      </c>
      <c r="B285" s="8" t="s">
        <v>2314</v>
      </c>
      <c r="C285" s="9" t="s">
        <v>0</v>
      </c>
      <c r="D285" s="65" t="s">
        <v>2315</v>
      </c>
      <c r="E285" s="66" t="s">
        <v>2316</v>
      </c>
      <c r="F285" s="16" t="s">
        <v>2222</v>
      </c>
      <c r="G285" s="8"/>
      <c r="H285" s="7" t="s">
        <v>1866</v>
      </c>
      <c r="I285" s="7"/>
      <c r="J285" s="7"/>
    </row>
    <row r="286" spans="1:10" ht="118.8">
      <c r="A286" s="7">
        <v>285</v>
      </c>
      <c r="B286" s="8" t="s">
        <v>2317</v>
      </c>
      <c r="C286" s="9" t="s">
        <v>0</v>
      </c>
      <c r="D286" s="10" t="s">
        <v>2318</v>
      </c>
      <c r="E286" s="24" t="s">
        <v>2319</v>
      </c>
      <c r="F286" s="16" t="s">
        <v>2222</v>
      </c>
      <c r="G286" s="8" t="s">
        <v>2320</v>
      </c>
      <c r="H286" s="7" t="s">
        <v>129</v>
      </c>
      <c r="I286" s="7"/>
      <c r="J286" s="7"/>
    </row>
    <row r="287" spans="1:10" ht="250.8">
      <c r="A287" s="7">
        <v>286</v>
      </c>
      <c r="B287" s="8" t="s">
        <v>2321</v>
      </c>
      <c r="C287" s="21" t="s">
        <v>0</v>
      </c>
      <c r="D287" s="8" t="s">
        <v>2322</v>
      </c>
      <c r="E287" s="25" t="s">
        <v>2323</v>
      </c>
      <c r="F287" s="16" t="s">
        <v>2222</v>
      </c>
      <c r="G287" s="8" t="s">
        <v>2324</v>
      </c>
      <c r="H287" s="7" t="s">
        <v>2325</v>
      </c>
      <c r="I287" s="7" t="s">
        <v>23</v>
      </c>
      <c r="J287" s="7"/>
    </row>
    <row r="288" spans="1:10" ht="41.4">
      <c r="A288" s="7">
        <v>287</v>
      </c>
      <c r="B288" s="8" t="s">
        <v>2326</v>
      </c>
      <c r="C288" s="9" t="s">
        <v>1</v>
      </c>
      <c r="D288" s="8"/>
      <c r="E288" s="25"/>
      <c r="F288" s="64" t="s">
        <v>2327</v>
      </c>
      <c r="G288" s="8" t="s">
        <v>1866</v>
      </c>
      <c r="H288" s="7" t="s">
        <v>1866</v>
      </c>
      <c r="I288" s="7"/>
      <c r="J288" s="7"/>
    </row>
    <row r="289" spans="1:10" ht="52.8">
      <c r="A289" s="7">
        <v>288</v>
      </c>
      <c r="B289" s="8" t="s">
        <v>2328</v>
      </c>
      <c r="C289" s="21" t="s">
        <v>0</v>
      </c>
      <c r="D289" s="16" t="s">
        <v>2329</v>
      </c>
      <c r="E289" s="34" t="s">
        <v>2330</v>
      </c>
      <c r="F289" s="16" t="s">
        <v>2222</v>
      </c>
      <c r="G289" s="8" t="s">
        <v>123</v>
      </c>
      <c r="H289" s="7" t="s">
        <v>123</v>
      </c>
      <c r="I289" s="7"/>
      <c r="J289" s="7"/>
    </row>
    <row r="290" spans="1:10" ht="27.6">
      <c r="A290" s="7">
        <v>289</v>
      </c>
      <c r="B290" s="8" t="s">
        <v>2331</v>
      </c>
      <c r="C290" s="9" t="s">
        <v>1</v>
      </c>
      <c r="D290" s="8"/>
      <c r="E290" s="25"/>
      <c r="F290" s="64" t="s">
        <v>2327</v>
      </c>
      <c r="G290" s="8" t="s">
        <v>2332</v>
      </c>
      <c r="H290" s="7" t="s">
        <v>2333</v>
      </c>
      <c r="I290" s="7"/>
      <c r="J290" s="7"/>
    </row>
    <row r="291" spans="1:10" ht="145.19999999999999">
      <c r="A291" s="7">
        <v>290</v>
      </c>
      <c r="B291" s="8" t="s">
        <v>2334</v>
      </c>
      <c r="C291" s="9" t="s">
        <v>0</v>
      </c>
      <c r="D291" s="8" t="s">
        <v>1501</v>
      </c>
      <c r="E291" s="25" t="s">
        <v>2335</v>
      </c>
      <c r="F291" s="16" t="s">
        <v>2222</v>
      </c>
      <c r="G291" s="8" t="s">
        <v>2336</v>
      </c>
      <c r="H291" s="7" t="s">
        <v>129</v>
      </c>
      <c r="I291" s="7"/>
      <c r="J291" s="7"/>
    </row>
    <row r="292" spans="1:10" ht="110.4">
      <c r="A292" s="7">
        <v>291</v>
      </c>
      <c r="B292" s="8" t="s">
        <v>2337</v>
      </c>
      <c r="C292" s="9" t="s">
        <v>0</v>
      </c>
      <c r="D292" s="8" t="s">
        <v>1501</v>
      </c>
      <c r="E292" s="25" t="s">
        <v>2286</v>
      </c>
      <c r="F292" s="8"/>
      <c r="G292" s="8" t="s">
        <v>2338</v>
      </c>
      <c r="H292" s="7" t="s">
        <v>129</v>
      </c>
      <c r="I292" s="7"/>
      <c r="J292" s="7"/>
    </row>
    <row r="293" spans="1:10" ht="110.4">
      <c r="A293" s="7">
        <v>292</v>
      </c>
      <c r="B293" s="8" t="s">
        <v>2339</v>
      </c>
      <c r="C293" s="9" t="s">
        <v>1</v>
      </c>
      <c r="D293" s="8" t="s">
        <v>1501</v>
      </c>
      <c r="E293" s="25" t="s">
        <v>2286</v>
      </c>
      <c r="F293" s="16" t="s">
        <v>2340</v>
      </c>
      <c r="G293" s="8" t="s">
        <v>2338</v>
      </c>
      <c r="H293" s="7" t="s">
        <v>129</v>
      </c>
      <c r="I293" s="7"/>
      <c r="J293" s="7"/>
    </row>
    <row r="294" spans="1:10" ht="110.4">
      <c r="A294" s="7">
        <v>293</v>
      </c>
      <c r="B294" s="8" t="s">
        <v>2341</v>
      </c>
      <c r="C294" s="9" t="s">
        <v>1</v>
      </c>
      <c r="D294" s="8" t="s">
        <v>1501</v>
      </c>
      <c r="E294" s="25" t="s">
        <v>2286</v>
      </c>
      <c r="F294" s="16" t="s">
        <v>2340</v>
      </c>
      <c r="G294" s="8" t="s">
        <v>2338</v>
      </c>
      <c r="H294" s="7" t="s">
        <v>129</v>
      </c>
      <c r="I294" s="7"/>
      <c r="J294" s="7"/>
    </row>
    <row r="295" spans="1:10" ht="110.4">
      <c r="A295" s="7">
        <v>294</v>
      </c>
      <c r="B295" s="8" t="s">
        <v>2342</v>
      </c>
      <c r="C295" s="9" t="s">
        <v>0</v>
      </c>
      <c r="D295" s="8" t="s">
        <v>1501</v>
      </c>
      <c r="E295" s="25" t="s">
        <v>2343</v>
      </c>
      <c r="F295" s="16" t="s">
        <v>2222</v>
      </c>
      <c r="G295" s="8" t="s">
        <v>2338</v>
      </c>
      <c r="H295" s="7" t="s">
        <v>129</v>
      </c>
      <c r="I295" s="7"/>
      <c r="J295" s="7"/>
    </row>
    <row r="296" spans="1:10" ht="110.4">
      <c r="A296" s="7">
        <v>295</v>
      </c>
      <c r="B296" s="8" t="s">
        <v>2344</v>
      </c>
      <c r="C296" s="9" t="s">
        <v>0</v>
      </c>
      <c r="D296" s="8" t="s">
        <v>1501</v>
      </c>
      <c r="E296" s="25" t="s">
        <v>2286</v>
      </c>
      <c r="F296" s="16" t="s">
        <v>2222</v>
      </c>
      <c r="G296" s="8" t="s">
        <v>2338</v>
      </c>
      <c r="H296" s="7" t="s">
        <v>129</v>
      </c>
      <c r="I296" s="7"/>
      <c r="J296" s="7"/>
    </row>
    <row r="297" spans="1:10" ht="118.8">
      <c r="A297" s="7">
        <v>296</v>
      </c>
      <c r="B297" s="8" t="s">
        <v>2345</v>
      </c>
      <c r="C297" s="9" t="s">
        <v>0</v>
      </c>
      <c r="D297" s="8" t="s">
        <v>1501</v>
      </c>
      <c r="E297" s="24" t="s">
        <v>2346</v>
      </c>
      <c r="F297" s="16" t="s">
        <v>2347</v>
      </c>
      <c r="G297" s="8" t="s">
        <v>2338</v>
      </c>
      <c r="H297" s="7" t="s">
        <v>129</v>
      </c>
      <c r="I297" s="7"/>
      <c r="J297" s="7"/>
    </row>
    <row r="298" spans="1:10" ht="110.4">
      <c r="A298" s="7">
        <v>297</v>
      </c>
      <c r="B298" s="8" t="s">
        <v>2348</v>
      </c>
      <c r="C298" s="21" t="s">
        <v>0</v>
      </c>
      <c r="D298" s="8" t="s">
        <v>1501</v>
      </c>
      <c r="E298" s="25" t="s">
        <v>2286</v>
      </c>
      <c r="F298" s="16" t="s">
        <v>2280</v>
      </c>
      <c r="G298" s="8" t="s">
        <v>2338</v>
      </c>
      <c r="H298" s="7" t="s">
        <v>129</v>
      </c>
      <c r="I298" s="7"/>
      <c r="J298" s="7"/>
    </row>
    <row r="299" spans="1:10" ht="79.2">
      <c r="A299" s="7">
        <v>298</v>
      </c>
      <c r="B299" s="8" t="s">
        <v>2349</v>
      </c>
      <c r="C299" s="9" t="s">
        <v>0</v>
      </c>
      <c r="D299" s="16" t="s">
        <v>1266</v>
      </c>
      <c r="E299" s="24" t="s">
        <v>2350</v>
      </c>
      <c r="F299" s="8"/>
      <c r="G299" s="8"/>
      <c r="H299" s="7" t="s">
        <v>1866</v>
      </c>
      <c r="I299" s="7"/>
      <c r="J299" s="7"/>
    </row>
    <row r="300" spans="1:10" ht="110.4">
      <c r="A300" s="7">
        <v>299</v>
      </c>
      <c r="B300" s="8" t="s">
        <v>2351</v>
      </c>
      <c r="C300" s="9" t="s">
        <v>0</v>
      </c>
      <c r="D300" s="8" t="s">
        <v>2352</v>
      </c>
      <c r="E300" s="25" t="s">
        <v>2353</v>
      </c>
      <c r="F300" s="16" t="s">
        <v>2354</v>
      </c>
      <c r="G300" s="8" t="s">
        <v>2355</v>
      </c>
      <c r="H300" s="7" t="s">
        <v>1866</v>
      </c>
      <c r="I300" s="7"/>
      <c r="J300" s="7"/>
    </row>
    <row r="301" spans="1:10" ht="158.4">
      <c r="A301" s="7">
        <v>300</v>
      </c>
      <c r="B301" s="8" t="s">
        <v>2356</v>
      </c>
      <c r="C301" s="9" t="s">
        <v>0</v>
      </c>
      <c r="D301" s="8" t="s">
        <v>2357</v>
      </c>
      <c r="E301" s="24" t="s">
        <v>2358</v>
      </c>
      <c r="F301" s="16" t="s">
        <v>2359</v>
      </c>
      <c r="G301" s="8" t="s">
        <v>2338</v>
      </c>
      <c r="H301" s="7" t="s">
        <v>129</v>
      </c>
      <c r="I301" s="7"/>
      <c r="J301" s="7"/>
    </row>
    <row r="302" spans="1:10" ht="207">
      <c r="A302" s="7">
        <v>301</v>
      </c>
      <c r="B302" s="8" t="s">
        <v>2360</v>
      </c>
      <c r="C302" s="9" t="s">
        <v>0</v>
      </c>
      <c r="D302" s="8" t="s">
        <v>2361</v>
      </c>
      <c r="E302" s="25" t="s">
        <v>2362</v>
      </c>
      <c r="F302" s="10"/>
      <c r="G302" s="8" t="s">
        <v>1756</v>
      </c>
      <c r="H302" s="7" t="s">
        <v>1295</v>
      </c>
      <c r="I302" s="7"/>
      <c r="J302" s="7"/>
    </row>
    <row r="303" spans="1:10" ht="82.8">
      <c r="A303" s="7">
        <v>302</v>
      </c>
      <c r="B303" s="8" t="s">
        <v>2363</v>
      </c>
      <c r="C303" s="9" t="s">
        <v>0</v>
      </c>
      <c r="D303" s="16" t="s">
        <v>1266</v>
      </c>
      <c r="E303" s="24" t="s">
        <v>2364</v>
      </c>
      <c r="F303" s="10"/>
      <c r="G303" s="8" t="s">
        <v>2365</v>
      </c>
      <c r="H303" s="7" t="s">
        <v>2366</v>
      </c>
      <c r="I303" s="7"/>
      <c r="J303" s="7"/>
    </row>
    <row r="304" spans="1:10" ht="409.6">
      <c r="A304" s="7">
        <v>303</v>
      </c>
      <c r="B304" s="8" t="s">
        <v>2367</v>
      </c>
      <c r="C304" s="9" t="s">
        <v>0</v>
      </c>
      <c r="D304" s="8" t="s">
        <v>2368</v>
      </c>
      <c r="E304" s="25" t="s">
        <v>2369</v>
      </c>
      <c r="F304" s="16" t="s">
        <v>2347</v>
      </c>
      <c r="G304" s="8" t="s">
        <v>2370</v>
      </c>
      <c r="H304" s="7" t="s">
        <v>2037</v>
      </c>
      <c r="I304" s="7" t="s">
        <v>23</v>
      </c>
      <c r="J304" s="7"/>
    </row>
    <row r="305" spans="1:10" ht="184.8">
      <c r="A305" s="7">
        <v>304</v>
      </c>
      <c r="B305" s="8" t="s">
        <v>2371</v>
      </c>
      <c r="C305" s="9" t="s">
        <v>0</v>
      </c>
      <c r="D305" s="10" t="s">
        <v>2372</v>
      </c>
      <c r="E305" s="25" t="s">
        <v>2373</v>
      </c>
      <c r="F305" s="10" t="s">
        <v>2374</v>
      </c>
      <c r="G305" s="8" t="s">
        <v>2375</v>
      </c>
      <c r="H305" s="7" t="s">
        <v>2037</v>
      </c>
      <c r="I305" s="7" t="s">
        <v>23</v>
      </c>
      <c r="J305" s="7"/>
    </row>
    <row r="306" spans="1:10" ht="198">
      <c r="A306" s="7">
        <v>305</v>
      </c>
      <c r="B306" s="8" t="s">
        <v>2376</v>
      </c>
      <c r="C306" s="9" t="s">
        <v>0</v>
      </c>
      <c r="D306" s="10" t="s">
        <v>2377</v>
      </c>
      <c r="E306" s="25" t="s">
        <v>2378</v>
      </c>
      <c r="F306" s="10" t="s">
        <v>2379</v>
      </c>
      <c r="G306" s="8" t="s">
        <v>2380</v>
      </c>
      <c r="H306" s="7" t="s">
        <v>2037</v>
      </c>
      <c r="I306" s="7" t="s">
        <v>23</v>
      </c>
      <c r="J306" s="7"/>
    </row>
    <row r="307" spans="1:10" ht="151.80000000000001">
      <c r="A307" s="7">
        <v>306</v>
      </c>
      <c r="B307" s="8" t="s">
        <v>2381</v>
      </c>
      <c r="C307" s="9" t="s">
        <v>1</v>
      </c>
      <c r="D307" s="8" t="s">
        <v>2291</v>
      </c>
      <c r="E307" s="25" t="s">
        <v>2382</v>
      </c>
      <c r="F307" s="64" t="s">
        <v>2383</v>
      </c>
      <c r="G307" s="8" t="s">
        <v>2384</v>
      </c>
      <c r="H307" s="7" t="s">
        <v>661</v>
      </c>
      <c r="I307" s="7"/>
      <c r="J307" s="7"/>
    </row>
    <row r="308" spans="1:10" ht="211.2">
      <c r="A308" s="7">
        <v>307</v>
      </c>
      <c r="B308" s="8" t="s">
        <v>2385</v>
      </c>
      <c r="C308" s="9" t="s">
        <v>0</v>
      </c>
      <c r="D308" s="8" t="s">
        <v>2386</v>
      </c>
      <c r="E308" s="25" t="s">
        <v>2387</v>
      </c>
      <c r="F308" s="16" t="s">
        <v>2388</v>
      </c>
      <c r="G308" s="8" t="s">
        <v>2389</v>
      </c>
      <c r="H308" s="7" t="s">
        <v>129</v>
      </c>
      <c r="I308" s="7"/>
      <c r="J308" s="7"/>
    </row>
    <row r="309" spans="1:10" ht="124.2">
      <c r="A309" s="7">
        <v>308</v>
      </c>
      <c r="B309" s="8" t="s">
        <v>2390</v>
      </c>
      <c r="C309" s="9" t="s">
        <v>1</v>
      </c>
      <c r="D309" s="8" t="s">
        <v>2016</v>
      </c>
      <c r="E309" s="25" t="s">
        <v>1962</v>
      </c>
      <c r="F309" s="64" t="s">
        <v>2391</v>
      </c>
      <c r="G309" s="8" t="s">
        <v>2389</v>
      </c>
      <c r="H309" s="7" t="s">
        <v>129</v>
      </c>
      <c r="I309" s="7"/>
      <c r="J309" s="7"/>
    </row>
    <row r="310" spans="1:10" ht="220.8">
      <c r="A310" s="7">
        <v>309</v>
      </c>
      <c r="B310" s="8" t="s">
        <v>2392</v>
      </c>
      <c r="C310" s="9" t="s">
        <v>1</v>
      </c>
      <c r="D310" s="8" t="s">
        <v>2276</v>
      </c>
      <c r="E310" s="25" t="s">
        <v>1604</v>
      </c>
      <c r="F310" s="64" t="s">
        <v>2393</v>
      </c>
      <c r="G310" s="8" t="s">
        <v>2394</v>
      </c>
      <c r="H310" s="7" t="s">
        <v>2278</v>
      </c>
      <c r="I310" s="7" t="s">
        <v>23</v>
      </c>
      <c r="J310" s="7"/>
    </row>
    <row r="311" spans="1:10" ht="171.6">
      <c r="A311" s="7">
        <v>310</v>
      </c>
      <c r="B311" s="8" t="s">
        <v>2395</v>
      </c>
      <c r="C311" s="9" t="s">
        <v>0</v>
      </c>
      <c r="D311" s="8" t="s">
        <v>2396</v>
      </c>
      <c r="E311" s="25" t="s">
        <v>2397</v>
      </c>
      <c r="F311" s="8"/>
      <c r="G311" s="8" t="s">
        <v>2398</v>
      </c>
      <c r="H311" s="7" t="s">
        <v>1295</v>
      </c>
      <c r="I311" s="7"/>
      <c r="J311" s="7"/>
    </row>
    <row r="312" spans="1:10" ht="92.4">
      <c r="A312" s="7">
        <v>311</v>
      </c>
      <c r="B312" s="8" t="s">
        <v>2399</v>
      </c>
      <c r="C312" s="9" t="s">
        <v>0</v>
      </c>
      <c r="D312" s="8" t="s">
        <v>2016</v>
      </c>
      <c r="E312" s="24" t="s">
        <v>1962</v>
      </c>
      <c r="F312" s="8"/>
      <c r="G312" s="8" t="s">
        <v>2389</v>
      </c>
      <c r="H312" s="7" t="s">
        <v>129</v>
      </c>
      <c r="I312" s="7"/>
      <c r="J312" s="7"/>
    </row>
    <row r="313" spans="1:10" ht="96.6">
      <c r="A313" s="7">
        <v>312</v>
      </c>
      <c r="B313" s="8" t="s">
        <v>2400</v>
      </c>
      <c r="C313" s="9" t="s">
        <v>1</v>
      </c>
      <c r="D313" s="8" t="s">
        <v>2016</v>
      </c>
      <c r="E313" s="25" t="s">
        <v>1962</v>
      </c>
      <c r="F313" s="64" t="s">
        <v>2401</v>
      </c>
      <c r="G313" s="8" t="s">
        <v>2389</v>
      </c>
      <c r="H313" s="7" t="s">
        <v>129</v>
      </c>
      <c r="I313" s="7"/>
      <c r="J313" s="7"/>
    </row>
    <row r="314" spans="1:10" ht="96.6">
      <c r="A314" s="7">
        <v>313</v>
      </c>
      <c r="B314" s="8" t="s">
        <v>2402</v>
      </c>
      <c r="C314" s="9" t="s">
        <v>0</v>
      </c>
      <c r="D314" s="8" t="s">
        <v>2403</v>
      </c>
      <c r="E314" s="25" t="s">
        <v>1962</v>
      </c>
      <c r="F314" s="8"/>
      <c r="G314" s="8" t="s">
        <v>2389</v>
      </c>
      <c r="H314" s="7" t="s">
        <v>129</v>
      </c>
      <c r="I314" s="7"/>
      <c r="J314" s="7"/>
    </row>
    <row r="315" spans="1:10" ht="96.6">
      <c r="A315" s="7">
        <v>314</v>
      </c>
      <c r="B315" s="8" t="s">
        <v>2404</v>
      </c>
      <c r="C315" s="9" t="s">
        <v>0</v>
      </c>
      <c r="D315" s="8" t="s">
        <v>2405</v>
      </c>
      <c r="E315" s="25" t="s">
        <v>1962</v>
      </c>
      <c r="F315" s="8"/>
      <c r="G315" s="8" t="s">
        <v>2389</v>
      </c>
      <c r="H315" s="7" t="s">
        <v>129</v>
      </c>
      <c r="I315" s="7"/>
      <c r="J315" s="7"/>
    </row>
    <row r="316" spans="1:10" ht="96.6">
      <c r="A316" s="7">
        <v>315</v>
      </c>
      <c r="B316" s="8" t="s">
        <v>2406</v>
      </c>
      <c r="C316" s="9" t="s">
        <v>1</v>
      </c>
      <c r="D316" s="8" t="s">
        <v>2407</v>
      </c>
      <c r="E316" s="25" t="s">
        <v>207</v>
      </c>
      <c r="F316" s="64" t="s">
        <v>2408</v>
      </c>
      <c r="G316" s="8" t="s">
        <v>1756</v>
      </c>
      <c r="H316" s="7" t="s">
        <v>1295</v>
      </c>
      <c r="I316" s="7"/>
      <c r="J316" s="7"/>
    </row>
    <row r="317" spans="1:10" ht="171.6">
      <c r="A317" s="7">
        <v>316</v>
      </c>
      <c r="B317" s="8" t="s">
        <v>2409</v>
      </c>
      <c r="C317" s="9" t="s">
        <v>0</v>
      </c>
      <c r="D317" s="8" t="s">
        <v>2410</v>
      </c>
      <c r="E317" s="25" t="s">
        <v>2411</v>
      </c>
      <c r="F317" s="10" t="s">
        <v>2412</v>
      </c>
      <c r="G317" s="8" t="s">
        <v>2389</v>
      </c>
      <c r="H317" s="7" t="s">
        <v>129</v>
      </c>
      <c r="I317" s="7"/>
      <c r="J317" s="7"/>
    </row>
    <row r="318" spans="1:10" ht="224.4">
      <c r="A318" s="7">
        <v>317</v>
      </c>
      <c r="B318" s="8" t="s">
        <v>2413</v>
      </c>
      <c r="C318" s="9" t="s">
        <v>0</v>
      </c>
      <c r="D318" s="8" t="s">
        <v>2414</v>
      </c>
      <c r="E318" s="25" t="s">
        <v>2415</v>
      </c>
      <c r="F318" s="10" t="s">
        <v>2412</v>
      </c>
      <c r="G318" s="8" t="s">
        <v>2416</v>
      </c>
      <c r="H318" s="7" t="s">
        <v>129</v>
      </c>
      <c r="I318" s="7"/>
      <c r="J318" s="7"/>
    </row>
    <row r="319" spans="1:10" ht="171.6">
      <c r="A319" s="7">
        <v>318</v>
      </c>
      <c r="B319" s="8" t="s">
        <v>2417</v>
      </c>
      <c r="C319" s="9" t="s">
        <v>0</v>
      </c>
      <c r="D319" s="8" t="s">
        <v>2418</v>
      </c>
      <c r="E319" s="24" t="s">
        <v>2419</v>
      </c>
      <c r="F319" s="10" t="s">
        <v>2412</v>
      </c>
      <c r="G319" s="8" t="s">
        <v>2420</v>
      </c>
      <c r="H319" s="7" t="s">
        <v>129</v>
      </c>
      <c r="I319" s="7"/>
      <c r="J319" s="7"/>
    </row>
    <row r="320" spans="1:10" ht="138">
      <c r="A320" s="7">
        <v>319</v>
      </c>
      <c r="B320" s="8" t="s">
        <v>2421</v>
      </c>
      <c r="C320" s="9" t="s">
        <v>0</v>
      </c>
      <c r="D320" s="10" t="s">
        <v>2422</v>
      </c>
      <c r="E320" s="25" t="s">
        <v>2423</v>
      </c>
      <c r="F320" s="10" t="s">
        <v>2412</v>
      </c>
      <c r="G320" s="8" t="s">
        <v>2424</v>
      </c>
      <c r="H320" s="7" t="s">
        <v>129</v>
      </c>
      <c r="I320" s="7"/>
      <c r="J320" s="7"/>
    </row>
    <row r="321" spans="1:10" ht="250.8">
      <c r="A321" s="7">
        <v>320</v>
      </c>
      <c r="B321" s="8" t="s">
        <v>2425</v>
      </c>
      <c r="C321" s="9" t="s">
        <v>0</v>
      </c>
      <c r="D321" s="10" t="s">
        <v>2426</v>
      </c>
      <c r="E321" s="24" t="s">
        <v>2427</v>
      </c>
      <c r="F321" s="10" t="s">
        <v>2428</v>
      </c>
      <c r="G321" s="8" t="s">
        <v>2429</v>
      </c>
      <c r="H321" s="7" t="s">
        <v>129</v>
      </c>
      <c r="I321" s="7"/>
      <c r="J321" s="7"/>
    </row>
    <row r="322" spans="1:10" ht="250.8">
      <c r="A322" s="7">
        <v>321</v>
      </c>
      <c r="B322" s="8" t="s">
        <v>2430</v>
      </c>
      <c r="C322" s="9" t="s">
        <v>0</v>
      </c>
      <c r="D322" s="10" t="s">
        <v>2431</v>
      </c>
      <c r="E322" s="24" t="s">
        <v>2432</v>
      </c>
      <c r="F322" s="10" t="s">
        <v>2428</v>
      </c>
      <c r="G322" s="8" t="s">
        <v>2429</v>
      </c>
      <c r="H322" s="7" t="s">
        <v>129</v>
      </c>
      <c r="I322" s="7"/>
      <c r="J322" s="7"/>
    </row>
    <row r="323" spans="1:10" ht="264">
      <c r="A323" s="7">
        <v>322</v>
      </c>
      <c r="B323" s="8" t="s">
        <v>2433</v>
      </c>
      <c r="C323" s="9" t="s">
        <v>0</v>
      </c>
      <c r="D323" s="8" t="s">
        <v>2434</v>
      </c>
      <c r="E323" s="25" t="s">
        <v>2435</v>
      </c>
      <c r="F323" s="10" t="s">
        <v>2428</v>
      </c>
      <c r="G323" s="8" t="s">
        <v>2429</v>
      </c>
      <c r="H323" s="7" t="s">
        <v>129</v>
      </c>
      <c r="I323" s="7"/>
      <c r="J323" s="7"/>
    </row>
    <row r="324" spans="1:10" ht="145.19999999999999">
      <c r="A324" s="7">
        <v>323</v>
      </c>
      <c r="B324" s="8" t="s">
        <v>2436</v>
      </c>
      <c r="C324" s="9" t="s">
        <v>0</v>
      </c>
      <c r="D324" s="16" t="s">
        <v>1266</v>
      </c>
      <c r="E324" s="24" t="s">
        <v>2437</v>
      </c>
      <c r="F324" s="10" t="s">
        <v>2428</v>
      </c>
      <c r="G324" s="8"/>
      <c r="H324" s="7" t="s">
        <v>214</v>
      </c>
      <c r="I324" s="7"/>
      <c r="J324" s="7"/>
    </row>
    <row r="325" spans="1:10" ht="250.8">
      <c r="A325" s="7">
        <v>324</v>
      </c>
      <c r="B325" s="8" t="s">
        <v>2438</v>
      </c>
      <c r="C325" s="9" t="s">
        <v>0</v>
      </c>
      <c r="D325" s="8" t="s">
        <v>2439</v>
      </c>
      <c r="E325" s="25" t="s">
        <v>2440</v>
      </c>
      <c r="F325" s="10" t="s">
        <v>2428</v>
      </c>
      <c r="G325" s="8" t="s">
        <v>2429</v>
      </c>
      <c r="H325" s="7" t="s">
        <v>129</v>
      </c>
      <c r="I325" s="7"/>
      <c r="J325" s="7"/>
    </row>
    <row r="326" spans="1:10" ht="79.2">
      <c r="A326" s="7">
        <v>325</v>
      </c>
      <c r="B326" s="8" t="s">
        <v>2441</v>
      </c>
      <c r="C326" s="9" t="s">
        <v>0</v>
      </c>
      <c r="D326" s="16" t="s">
        <v>1266</v>
      </c>
      <c r="E326" s="24" t="s">
        <v>2442</v>
      </c>
      <c r="F326" s="10" t="s">
        <v>2428</v>
      </c>
      <c r="G326" s="8"/>
      <c r="H326" s="7" t="s">
        <v>214</v>
      </c>
      <c r="I326" s="7"/>
      <c r="J326" s="7"/>
    </row>
    <row r="327" spans="1:10" ht="118.8">
      <c r="A327" s="7">
        <v>326</v>
      </c>
      <c r="B327" s="8" t="s">
        <v>2443</v>
      </c>
      <c r="C327" s="9" t="s">
        <v>0</v>
      </c>
      <c r="D327" s="10" t="s">
        <v>2444</v>
      </c>
      <c r="E327" s="24" t="s">
        <v>2445</v>
      </c>
      <c r="F327" s="10" t="s">
        <v>2446</v>
      </c>
      <c r="G327" s="8"/>
      <c r="H327" s="7" t="s">
        <v>2447</v>
      </c>
      <c r="I327" s="7"/>
      <c r="J327" s="7"/>
    </row>
    <row r="328" spans="1:10" ht="96.6">
      <c r="A328" s="7">
        <v>327</v>
      </c>
      <c r="B328" s="8" t="s">
        <v>2448</v>
      </c>
      <c r="C328" s="9" t="s">
        <v>1</v>
      </c>
      <c r="D328" s="8" t="s">
        <v>2016</v>
      </c>
      <c r="E328" s="25" t="s">
        <v>1962</v>
      </c>
      <c r="F328" s="16" t="s">
        <v>2449</v>
      </c>
      <c r="G328" s="8" t="s">
        <v>2429</v>
      </c>
      <c r="H328" s="7" t="s">
        <v>129</v>
      </c>
      <c r="I328" s="7"/>
      <c r="J328" s="7"/>
    </row>
    <row r="329" spans="1:10" ht="79.2">
      <c r="A329" s="7">
        <v>328</v>
      </c>
      <c r="B329" s="8" t="s">
        <v>2450</v>
      </c>
      <c r="C329" s="9" t="s">
        <v>0</v>
      </c>
      <c r="D329" s="16" t="s">
        <v>1266</v>
      </c>
      <c r="E329" s="24" t="s">
        <v>2350</v>
      </c>
      <c r="F329" s="8"/>
      <c r="G329" s="8"/>
      <c r="H329" s="7" t="s">
        <v>1866</v>
      </c>
      <c r="I329" s="7"/>
      <c r="J329" s="7"/>
    </row>
    <row r="330" spans="1:10" ht="171.6">
      <c r="A330" s="7">
        <v>329</v>
      </c>
      <c r="B330" s="8" t="s">
        <v>2451</v>
      </c>
      <c r="C330" s="9" t="s">
        <v>0</v>
      </c>
      <c r="D330" s="16" t="s">
        <v>1266</v>
      </c>
      <c r="E330" s="24" t="s">
        <v>2452</v>
      </c>
      <c r="F330" s="8"/>
      <c r="G330" s="8"/>
      <c r="H330" s="7" t="s">
        <v>214</v>
      </c>
      <c r="I330" s="7"/>
      <c r="J330" s="7"/>
    </row>
    <row r="331" spans="1:10" ht="171.6">
      <c r="A331" s="7">
        <v>330</v>
      </c>
      <c r="B331" s="8" t="s">
        <v>2453</v>
      </c>
      <c r="C331" s="9" t="s">
        <v>0</v>
      </c>
      <c r="D331" s="16" t="s">
        <v>1266</v>
      </c>
      <c r="E331" s="24" t="s">
        <v>2452</v>
      </c>
      <c r="F331" s="8"/>
      <c r="G331" s="8"/>
      <c r="H331" s="7" t="s">
        <v>214</v>
      </c>
      <c r="I331" s="7"/>
      <c r="J331" s="7"/>
    </row>
    <row r="332" spans="1:10" ht="92.4">
      <c r="A332" s="7">
        <v>331</v>
      </c>
      <c r="B332" s="8" t="s">
        <v>2454</v>
      </c>
      <c r="C332" s="9" t="s">
        <v>0</v>
      </c>
      <c r="D332" s="16" t="s">
        <v>1266</v>
      </c>
      <c r="E332" s="34" t="s">
        <v>2455</v>
      </c>
      <c r="F332" s="16" t="s">
        <v>2222</v>
      </c>
      <c r="G332" s="8"/>
      <c r="H332" s="7" t="s">
        <v>214</v>
      </c>
      <c r="I332" s="7"/>
      <c r="J332" s="7"/>
    </row>
    <row r="333" spans="1:10" ht="66">
      <c r="A333" s="7">
        <v>332</v>
      </c>
      <c r="B333" s="8" t="s">
        <v>2456</v>
      </c>
      <c r="C333" s="9" t="s">
        <v>0</v>
      </c>
      <c r="D333" s="16" t="s">
        <v>1266</v>
      </c>
      <c r="E333" s="34" t="s">
        <v>2457</v>
      </c>
      <c r="F333" s="16" t="s">
        <v>2222</v>
      </c>
      <c r="G333" s="8"/>
      <c r="H333" s="7" t="s">
        <v>1306</v>
      </c>
      <c r="I333" s="7"/>
      <c r="J333" s="7"/>
    </row>
    <row r="334" spans="1:10" ht="158.4">
      <c r="A334" s="7">
        <v>333</v>
      </c>
      <c r="B334" s="8" t="s">
        <v>2458</v>
      </c>
      <c r="C334" s="9" t="s">
        <v>0</v>
      </c>
      <c r="D334" s="8" t="s">
        <v>2459</v>
      </c>
      <c r="E334" s="24" t="s">
        <v>2460</v>
      </c>
      <c r="F334" s="16" t="s">
        <v>2222</v>
      </c>
      <c r="G334" s="8" t="s">
        <v>2461</v>
      </c>
      <c r="H334" s="7" t="s">
        <v>661</v>
      </c>
      <c r="I334" s="7"/>
      <c r="J334" s="7"/>
    </row>
    <row r="335" spans="1:10" ht="82.8">
      <c r="A335" s="7">
        <v>334</v>
      </c>
      <c r="B335" s="8" t="s">
        <v>2462</v>
      </c>
      <c r="C335" s="9" t="s">
        <v>0</v>
      </c>
      <c r="D335" s="16" t="s">
        <v>1266</v>
      </c>
      <c r="E335" s="34" t="s">
        <v>2364</v>
      </c>
      <c r="F335" s="16" t="s">
        <v>2222</v>
      </c>
      <c r="G335" s="8"/>
      <c r="H335" s="7" t="s">
        <v>214</v>
      </c>
      <c r="I335" s="7"/>
      <c r="J335" s="7"/>
    </row>
    <row r="336" spans="1:10" ht="82.8">
      <c r="A336" s="7">
        <v>335</v>
      </c>
      <c r="B336" s="8" t="s">
        <v>2463</v>
      </c>
      <c r="C336" s="9" t="s">
        <v>0</v>
      </c>
      <c r="D336" s="16" t="s">
        <v>1266</v>
      </c>
      <c r="E336" s="34" t="s">
        <v>2364</v>
      </c>
      <c r="F336" s="16" t="s">
        <v>2222</v>
      </c>
      <c r="G336" s="8"/>
      <c r="H336" s="7" t="s">
        <v>214</v>
      </c>
      <c r="I336" s="7"/>
      <c r="J336" s="7"/>
    </row>
    <row r="337" spans="1:10" ht="317.39999999999998">
      <c r="A337" s="7">
        <v>336</v>
      </c>
      <c r="B337" s="8" t="s">
        <v>2464</v>
      </c>
      <c r="C337" s="9" t="s">
        <v>0</v>
      </c>
      <c r="D337" s="10" t="s">
        <v>2465</v>
      </c>
      <c r="E337" s="25" t="s">
        <v>2466</v>
      </c>
      <c r="F337" s="16" t="s">
        <v>2222</v>
      </c>
      <c r="G337" s="8" t="s">
        <v>2467</v>
      </c>
      <c r="H337" s="7" t="s">
        <v>2468</v>
      </c>
      <c r="I337" s="7"/>
      <c r="J337" s="7"/>
    </row>
    <row r="338" spans="1:10" ht="179.4">
      <c r="A338" s="7">
        <v>337</v>
      </c>
      <c r="B338" s="8" t="s">
        <v>2469</v>
      </c>
      <c r="C338" s="9" t="s">
        <v>0</v>
      </c>
      <c r="D338" s="8" t="s">
        <v>2470</v>
      </c>
      <c r="E338" s="25" t="s">
        <v>2471</v>
      </c>
      <c r="F338" s="16" t="s">
        <v>2222</v>
      </c>
      <c r="G338" s="8" t="s">
        <v>2472</v>
      </c>
      <c r="H338" s="7" t="s">
        <v>2473</v>
      </c>
      <c r="I338" s="7"/>
      <c r="J338" s="7"/>
    </row>
    <row r="339" spans="1:10" ht="179.4">
      <c r="A339" s="7">
        <v>338</v>
      </c>
      <c r="B339" s="8" t="s">
        <v>2474</v>
      </c>
      <c r="C339" s="9" t="s">
        <v>0</v>
      </c>
      <c r="D339" s="8" t="s">
        <v>2475</v>
      </c>
      <c r="E339" s="24" t="s">
        <v>2476</v>
      </c>
      <c r="F339" s="16" t="s">
        <v>2222</v>
      </c>
      <c r="G339" s="8" t="s">
        <v>2472</v>
      </c>
      <c r="H339" s="7" t="s">
        <v>2473</v>
      </c>
      <c r="I339" s="7"/>
      <c r="J339" s="7"/>
    </row>
    <row r="340" spans="1:10" ht="179.4">
      <c r="A340" s="7">
        <v>339</v>
      </c>
      <c r="B340" s="8" t="s">
        <v>2477</v>
      </c>
      <c r="C340" s="9" t="s">
        <v>0</v>
      </c>
      <c r="D340" s="8" t="s">
        <v>2478</v>
      </c>
      <c r="E340" s="25" t="s">
        <v>2479</v>
      </c>
      <c r="F340" s="16" t="s">
        <v>2222</v>
      </c>
      <c r="G340" s="8" t="s">
        <v>2472</v>
      </c>
      <c r="H340" s="7" t="s">
        <v>2473</v>
      </c>
      <c r="I340" s="7"/>
      <c r="J340" s="7"/>
    </row>
    <row r="341" spans="1:10" ht="124.2">
      <c r="A341" s="7">
        <v>340</v>
      </c>
      <c r="B341" s="8" t="s">
        <v>2480</v>
      </c>
      <c r="C341" s="9" t="s">
        <v>0</v>
      </c>
      <c r="D341" s="16" t="s">
        <v>2481</v>
      </c>
      <c r="E341" s="34" t="s">
        <v>2482</v>
      </c>
      <c r="F341" s="16" t="s">
        <v>2222</v>
      </c>
      <c r="G341" s="8" t="s">
        <v>2483</v>
      </c>
      <c r="H341" s="7" t="s">
        <v>661</v>
      </c>
      <c r="I341" s="7"/>
      <c r="J341" s="7"/>
    </row>
    <row r="342" spans="1:10" ht="66">
      <c r="A342" s="7">
        <v>341</v>
      </c>
      <c r="B342" s="8" t="s">
        <v>2484</v>
      </c>
      <c r="C342" s="9" t="s">
        <v>0</v>
      </c>
      <c r="D342" s="16" t="s">
        <v>1266</v>
      </c>
      <c r="E342" s="34" t="s">
        <v>2457</v>
      </c>
      <c r="F342" s="16" t="s">
        <v>2222</v>
      </c>
      <c r="G342" s="8"/>
      <c r="H342" s="7" t="s">
        <v>214</v>
      </c>
      <c r="I342" s="7"/>
      <c r="J342" s="7"/>
    </row>
    <row r="343" spans="1:10" ht="79.2">
      <c r="A343" s="7">
        <v>342</v>
      </c>
      <c r="B343" s="8" t="s">
        <v>2485</v>
      </c>
      <c r="C343" s="9" t="s">
        <v>0</v>
      </c>
      <c r="D343" s="16" t="s">
        <v>1266</v>
      </c>
      <c r="E343" s="24" t="s">
        <v>2350</v>
      </c>
      <c r="F343" s="16" t="s">
        <v>2222</v>
      </c>
      <c r="G343" s="8" t="s">
        <v>2486</v>
      </c>
      <c r="H343" s="7" t="s">
        <v>214</v>
      </c>
      <c r="I343" s="7"/>
      <c r="J343" s="7"/>
    </row>
    <row r="344" spans="1:10" ht="132">
      <c r="A344" s="7">
        <v>343</v>
      </c>
      <c r="B344" s="8" t="s">
        <v>2487</v>
      </c>
      <c r="C344" s="9" t="s">
        <v>0</v>
      </c>
      <c r="D344" s="16" t="s">
        <v>2307</v>
      </c>
      <c r="E344" s="25" t="s">
        <v>2488</v>
      </c>
      <c r="F344" s="16" t="s">
        <v>2489</v>
      </c>
      <c r="G344" s="8" t="s">
        <v>2490</v>
      </c>
      <c r="H344" s="7" t="s">
        <v>315</v>
      </c>
      <c r="I344" s="7"/>
      <c r="J344" s="7"/>
    </row>
    <row r="345" spans="1:10" ht="145.19999999999999">
      <c r="A345" s="7">
        <v>344</v>
      </c>
      <c r="B345" s="8" t="s">
        <v>2491</v>
      </c>
      <c r="C345" s="9" t="s">
        <v>0</v>
      </c>
      <c r="D345" s="10" t="s">
        <v>2492</v>
      </c>
      <c r="E345" s="24" t="s">
        <v>2493</v>
      </c>
      <c r="F345" s="16" t="s">
        <v>2489</v>
      </c>
      <c r="G345" s="8" t="s">
        <v>2494</v>
      </c>
      <c r="H345" s="7" t="s">
        <v>2495</v>
      </c>
      <c r="I345" s="7"/>
      <c r="J345" s="7"/>
    </row>
    <row r="346" spans="1:10" ht="158.4">
      <c r="A346" s="7">
        <v>345</v>
      </c>
      <c r="B346" s="8" t="s">
        <v>2496</v>
      </c>
      <c r="C346" s="9" t="s">
        <v>0</v>
      </c>
      <c r="D346" s="16" t="s">
        <v>2497</v>
      </c>
      <c r="E346" s="24" t="s">
        <v>2498</v>
      </c>
      <c r="F346" s="16" t="s">
        <v>2489</v>
      </c>
      <c r="G346" s="8"/>
      <c r="H346" s="7" t="s">
        <v>214</v>
      </c>
      <c r="I346" s="7"/>
      <c r="J346" s="7"/>
    </row>
    <row r="347" spans="1:10" ht="66">
      <c r="A347" s="7">
        <v>346</v>
      </c>
      <c r="B347" s="8" t="s">
        <v>2499</v>
      </c>
      <c r="C347" s="9" t="s">
        <v>0</v>
      </c>
      <c r="D347" s="16" t="s">
        <v>1266</v>
      </c>
      <c r="E347" s="34" t="s">
        <v>2364</v>
      </c>
      <c r="F347" s="16" t="s">
        <v>2489</v>
      </c>
      <c r="G347" s="8"/>
      <c r="H347" s="7" t="s">
        <v>214</v>
      </c>
      <c r="I347" s="7"/>
      <c r="J347" s="7"/>
    </row>
    <row r="348" spans="1:10" ht="132">
      <c r="A348" s="7">
        <v>347</v>
      </c>
      <c r="B348" s="8" t="s">
        <v>2500</v>
      </c>
      <c r="C348" s="9" t="s">
        <v>0</v>
      </c>
      <c r="D348" s="8" t="s">
        <v>2501</v>
      </c>
      <c r="E348" s="25" t="s">
        <v>2502</v>
      </c>
      <c r="F348" s="16" t="s">
        <v>2489</v>
      </c>
      <c r="G348" s="8" t="s">
        <v>2503</v>
      </c>
      <c r="H348" s="7" t="s">
        <v>1295</v>
      </c>
      <c r="I348" s="7"/>
      <c r="J348" s="7"/>
    </row>
    <row r="349" spans="1:10" ht="69">
      <c r="A349" s="7">
        <v>348</v>
      </c>
      <c r="B349" s="8" t="s">
        <v>2504</v>
      </c>
      <c r="C349" s="21" t="s">
        <v>0</v>
      </c>
      <c r="D349" s="16" t="s">
        <v>1266</v>
      </c>
      <c r="E349" s="34" t="s">
        <v>2364</v>
      </c>
      <c r="F349" s="16" t="s">
        <v>2489</v>
      </c>
      <c r="G349" s="8" t="s">
        <v>2505</v>
      </c>
      <c r="H349" s="7" t="s">
        <v>315</v>
      </c>
      <c r="I349" s="7"/>
      <c r="J349" s="7"/>
    </row>
    <row r="350" spans="1:10" ht="41.4">
      <c r="A350" s="7">
        <v>349</v>
      </c>
      <c r="B350" s="8" t="s">
        <v>2506</v>
      </c>
      <c r="C350" s="21" t="s">
        <v>0</v>
      </c>
      <c r="D350" s="16" t="s">
        <v>345</v>
      </c>
      <c r="E350" s="34" t="s">
        <v>1763</v>
      </c>
      <c r="F350" s="16" t="s">
        <v>2489</v>
      </c>
      <c r="G350" s="8"/>
      <c r="H350" s="7" t="s">
        <v>1866</v>
      </c>
      <c r="I350" s="7"/>
      <c r="J350" s="7"/>
    </row>
    <row r="351" spans="1:10" ht="69">
      <c r="A351" s="7">
        <v>350</v>
      </c>
      <c r="B351" s="8" t="s">
        <v>2507</v>
      </c>
      <c r="C351" s="21" t="s">
        <v>0</v>
      </c>
      <c r="D351" s="16" t="s">
        <v>1266</v>
      </c>
      <c r="E351" s="34" t="s">
        <v>2457</v>
      </c>
      <c r="F351" s="16" t="s">
        <v>2489</v>
      </c>
      <c r="G351" s="8"/>
      <c r="H351" s="7" t="s">
        <v>1866</v>
      </c>
      <c r="I351" s="7"/>
      <c r="J351" s="7"/>
    </row>
    <row r="352" spans="1:10" ht="158.4">
      <c r="A352" s="7">
        <v>351</v>
      </c>
      <c r="B352" s="10" t="s">
        <v>2508</v>
      </c>
      <c r="C352" s="9" t="s">
        <v>0</v>
      </c>
      <c r="D352" s="67" t="s">
        <v>1266</v>
      </c>
      <c r="E352" s="51" t="s">
        <v>2509</v>
      </c>
      <c r="F352" s="10" t="s">
        <v>2510</v>
      </c>
      <c r="G352" s="8"/>
      <c r="H352" s="7" t="s">
        <v>1782</v>
      </c>
      <c r="I352" s="7"/>
      <c r="J352" s="7"/>
    </row>
    <row r="353" spans="1:10" ht="82.8">
      <c r="A353" s="7">
        <v>352</v>
      </c>
      <c r="B353" s="8" t="s">
        <v>2511</v>
      </c>
      <c r="C353" s="9" t="s">
        <v>0</v>
      </c>
      <c r="D353" s="10" t="s">
        <v>2512</v>
      </c>
      <c r="E353" s="34" t="s">
        <v>2513</v>
      </c>
      <c r="F353" s="16" t="s">
        <v>2514</v>
      </c>
      <c r="G353" s="8" t="s">
        <v>2515</v>
      </c>
      <c r="H353" s="7" t="s">
        <v>2516</v>
      </c>
      <c r="I353" s="7"/>
      <c r="J353" s="7"/>
    </row>
    <row r="354" spans="1:10" ht="66">
      <c r="A354" s="7">
        <v>353</v>
      </c>
      <c r="B354" s="10" t="s">
        <v>2517</v>
      </c>
      <c r="C354" s="9" t="s">
        <v>2</v>
      </c>
      <c r="D354" s="8"/>
      <c r="E354" s="25"/>
      <c r="F354" s="10" t="s">
        <v>2518</v>
      </c>
      <c r="G354" s="8" t="s">
        <v>2519</v>
      </c>
      <c r="H354" s="7" t="s">
        <v>123</v>
      </c>
      <c r="I354" s="7" t="s">
        <v>35</v>
      </c>
      <c r="J354" s="7" t="s">
        <v>2520</v>
      </c>
    </row>
    <row r="355" spans="1:10" ht="144">
      <c r="A355" s="7">
        <v>354</v>
      </c>
      <c r="B355" s="8" t="s">
        <v>2521</v>
      </c>
      <c r="C355" s="9" t="s">
        <v>1</v>
      </c>
      <c r="D355" s="51" t="s">
        <v>2315</v>
      </c>
      <c r="E355" s="51" t="s">
        <v>2522</v>
      </c>
      <c r="F355" s="10" t="s">
        <v>2523</v>
      </c>
      <c r="G355" s="8" t="s">
        <v>2519</v>
      </c>
      <c r="H355" s="7" t="s">
        <v>123</v>
      </c>
      <c r="I355" s="7" t="s">
        <v>35</v>
      </c>
      <c r="J355" s="7" t="str">
        <f t="shared" ref="J355:J356" si="0">J354</f>
        <v>Competencia alcaldias Locales</v>
      </c>
    </row>
    <row r="356" spans="1:10" ht="184.8">
      <c r="A356" s="7">
        <v>355</v>
      </c>
      <c r="B356" s="8" t="s">
        <v>2524</v>
      </c>
      <c r="C356" s="9" t="s">
        <v>1</v>
      </c>
      <c r="D356" s="51" t="s">
        <v>2315</v>
      </c>
      <c r="E356" s="34" t="s">
        <v>2525</v>
      </c>
      <c r="F356" s="10" t="s">
        <v>2526</v>
      </c>
      <c r="G356" s="8" t="s">
        <v>2519</v>
      </c>
      <c r="H356" s="7" t="s">
        <v>123</v>
      </c>
      <c r="I356" s="7" t="s">
        <v>35</v>
      </c>
      <c r="J356" s="7" t="str">
        <f t="shared" si="0"/>
        <v>Competencia alcaldias Locales</v>
      </c>
    </row>
    <row r="357" spans="1:10" ht="248.4">
      <c r="A357" s="7">
        <v>356</v>
      </c>
      <c r="B357" s="8" t="s">
        <v>2527</v>
      </c>
      <c r="C357" s="9" t="s">
        <v>0</v>
      </c>
      <c r="D357" s="10" t="s">
        <v>2528</v>
      </c>
      <c r="E357" s="24" t="s">
        <v>2529</v>
      </c>
      <c r="F357" s="10" t="s">
        <v>2530</v>
      </c>
      <c r="G357" s="8" t="s">
        <v>2531</v>
      </c>
      <c r="H357" s="7" t="s">
        <v>2037</v>
      </c>
      <c r="I357" s="7"/>
      <c r="J357" s="7"/>
    </row>
    <row r="358" spans="1:10" ht="96.6">
      <c r="A358" s="7">
        <v>357</v>
      </c>
      <c r="B358" s="8" t="s">
        <v>2532</v>
      </c>
      <c r="C358" s="9" t="s">
        <v>2</v>
      </c>
      <c r="D358" s="8" t="s">
        <v>2533</v>
      </c>
      <c r="E358" s="25" t="s">
        <v>2533</v>
      </c>
      <c r="F358" s="10" t="s">
        <v>2518</v>
      </c>
      <c r="G358" s="8" t="s">
        <v>2534</v>
      </c>
      <c r="H358" s="7" t="s">
        <v>2535</v>
      </c>
      <c r="I358" s="7" t="s">
        <v>23</v>
      </c>
      <c r="J358" s="7"/>
    </row>
    <row r="359" spans="1:10" ht="248.4">
      <c r="A359" s="7">
        <v>358</v>
      </c>
      <c r="B359" s="8" t="s">
        <v>2536</v>
      </c>
      <c r="C359" s="9" t="s">
        <v>0</v>
      </c>
      <c r="D359" s="8" t="s">
        <v>2537</v>
      </c>
      <c r="E359" s="25" t="s">
        <v>2538</v>
      </c>
      <c r="F359" s="10" t="s">
        <v>2530</v>
      </c>
      <c r="G359" s="8" t="s">
        <v>2531</v>
      </c>
      <c r="H359" s="7" t="s">
        <v>2037</v>
      </c>
      <c r="I359" s="7"/>
      <c r="J359" s="7"/>
    </row>
    <row r="360" spans="1:10" ht="55.2">
      <c r="A360" s="7">
        <v>359</v>
      </c>
      <c r="B360" s="8" t="s">
        <v>2539</v>
      </c>
      <c r="C360" s="9" t="s">
        <v>2</v>
      </c>
      <c r="D360" s="8"/>
      <c r="E360" s="25"/>
      <c r="F360" s="10" t="s">
        <v>2540</v>
      </c>
      <c r="G360" s="8" t="s">
        <v>2541</v>
      </c>
      <c r="H360" s="7" t="s">
        <v>2542</v>
      </c>
      <c r="I360" s="7" t="s">
        <v>23</v>
      </c>
      <c r="J360" s="7"/>
    </row>
    <row r="361" spans="1:10" ht="82.8">
      <c r="A361" s="7">
        <v>360</v>
      </c>
      <c r="B361" s="8" t="s">
        <v>2543</v>
      </c>
      <c r="C361" s="9" t="s">
        <v>2</v>
      </c>
      <c r="D361" s="8"/>
      <c r="E361" s="25"/>
      <c r="F361" s="10" t="s">
        <v>2540</v>
      </c>
      <c r="G361" s="8" t="s">
        <v>2544</v>
      </c>
      <c r="H361" s="7" t="s">
        <v>123</v>
      </c>
      <c r="I361" s="7" t="s">
        <v>35</v>
      </c>
      <c r="J361" s="7" t="s">
        <v>2545</v>
      </c>
    </row>
    <row r="362" spans="1:10" ht="248.4">
      <c r="A362" s="7">
        <v>361</v>
      </c>
      <c r="B362" s="8" t="s">
        <v>2546</v>
      </c>
      <c r="C362" s="9" t="s">
        <v>0</v>
      </c>
      <c r="D362" s="8" t="s">
        <v>2547</v>
      </c>
      <c r="E362" s="25" t="s">
        <v>2548</v>
      </c>
      <c r="F362" s="10" t="s">
        <v>2549</v>
      </c>
      <c r="G362" s="8" t="s">
        <v>2550</v>
      </c>
      <c r="H362" s="7" t="s">
        <v>1674</v>
      </c>
      <c r="I362" s="7"/>
      <c r="J362" s="7"/>
    </row>
    <row r="363" spans="1:10" ht="262.2">
      <c r="A363" s="7">
        <v>362</v>
      </c>
      <c r="B363" s="8" t="s">
        <v>2551</v>
      </c>
      <c r="C363" s="9" t="s">
        <v>0</v>
      </c>
      <c r="D363" s="8" t="s">
        <v>2552</v>
      </c>
      <c r="E363" s="25" t="s">
        <v>2553</v>
      </c>
      <c r="F363" s="10" t="s">
        <v>2554</v>
      </c>
      <c r="G363" s="8" t="s">
        <v>2555</v>
      </c>
      <c r="H363" s="7" t="s">
        <v>1674</v>
      </c>
      <c r="I363" s="7"/>
      <c r="J363" s="7"/>
    </row>
    <row r="364" spans="1:10" ht="262.2">
      <c r="A364" s="7">
        <v>363</v>
      </c>
      <c r="B364" s="10" t="s">
        <v>1678</v>
      </c>
      <c r="C364" s="9" t="s">
        <v>0</v>
      </c>
      <c r="D364" s="10" t="s">
        <v>2556</v>
      </c>
      <c r="E364" s="25" t="s">
        <v>2557</v>
      </c>
      <c r="F364" s="10" t="s">
        <v>2558</v>
      </c>
      <c r="G364" s="8" t="s">
        <v>2555</v>
      </c>
      <c r="H364" s="7" t="s">
        <v>1674</v>
      </c>
      <c r="I364" s="7"/>
      <c r="J364" s="7"/>
    </row>
    <row r="365" spans="1:10" ht="262.2">
      <c r="A365" s="7">
        <v>364</v>
      </c>
      <c r="B365" s="8" t="s">
        <v>2559</v>
      </c>
      <c r="C365" s="9" t="s">
        <v>0</v>
      </c>
      <c r="D365" s="8" t="s">
        <v>2560</v>
      </c>
      <c r="E365" s="25" t="s">
        <v>2561</v>
      </c>
      <c r="F365" s="10" t="s">
        <v>2562</v>
      </c>
      <c r="G365" s="8" t="s">
        <v>2555</v>
      </c>
      <c r="H365" s="7" t="s">
        <v>1674</v>
      </c>
      <c r="I365" s="7"/>
      <c r="J365" s="7"/>
    </row>
    <row r="366" spans="1:10" ht="262.2">
      <c r="A366" s="7">
        <v>365</v>
      </c>
      <c r="B366" s="8" t="s">
        <v>2563</v>
      </c>
      <c r="C366" s="9" t="s">
        <v>0</v>
      </c>
      <c r="D366" s="8" t="s">
        <v>2564</v>
      </c>
      <c r="E366" s="25" t="s">
        <v>2565</v>
      </c>
      <c r="F366" s="10" t="s">
        <v>2566</v>
      </c>
      <c r="G366" s="8" t="s">
        <v>2555</v>
      </c>
      <c r="H366" s="7" t="s">
        <v>1674</v>
      </c>
      <c r="I366" s="7"/>
      <c r="J366" s="7"/>
    </row>
    <row r="367" spans="1:10" ht="145.19999999999999">
      <c r="A367" s="7">
        <v>366</v>
      </c>
      <c r="B367" s="8" t="s">
        <v>2563</v>
      </c>
      <c r="C367" s="9" t="s">
        <v>1</v>
      </c>
      <c r="D367" s="8" t="s">
        <v>2567</v>
      </c>
      <c r="E367" s="25" t="s">
        <v>2568</v>
      </c>
      <c r="F367" s="10" t="s">
        <v>2569</v>
      </c>
      <c r="G367" s="8" t="s">
        <v>2570</v>
      </c>
      <c r="H367" s="7" t="s">
        <v>1295</v>
      </c>
      <c r="I367" s="7"/>
      <c r="J367" s="7"/>
    </row>
    <row r="368" spans="1:10" ht="330">
      <c r="A368" s="7">
        <v>367</v>
      </c>
      <c r="B368" s="8" t="s">
        <v>2571</v>
      </c>
      <c r="C368" s="9" t="s">
        <v>0</v>
      </c>
      <c r="D368" s="10" t="s">
        <v>2572</v>
      </c>
      <c r="E368" s="25" t="s">
        <v>2573</v>
      </c>
      <c r="F368" s="10" t="s">
        <v>2574</v>
      </c>
      <c r="G368" s="8" t="s">
        <v>2575</v>
      </c>
      <c r="H368" s="7" t="s">
        <v>1674</v>
      </c>
      <c r="I368" s="7"/>
      <c r="J368" s="7"/>
    </row>
    <row r="369" spans="1:10" ht="184.8">
      <c r="A369" s="7">
        <v>368</v>
      </c>
      <c r="B369" s="8" t="s">
        <v>2576</v>
      </c>
      <c r="C369" s="9" t="s">
        <v>0</v>
      </c>
      <c r="D369" s="10" t="s">
        <v>2577</v>
      </c>
      <c r="E369" s="25" t="s">
        <v>2578</v>
      </c>
      <c r="F369" s="16" t="s">
        <v>2579</v>
      </c>
      <c r="G369" s="8" t="s">
        <v>2575</v>
      </c>
      <c r="H369" s="7" t="s">
        <v>1674</v>
      </c>
      <c r="I369" s="7"/>
      <c r="J369" s="7"/>
    </row>
    <row r="370" spans="1:10" ht="224.4">
      <c r="A370" s="7">
        <v>369</v>
      </c>
      <c r="B370" s="8" t="s">
        <v>2580</v>
      </c>
      <c r="C370" s="9" t="s">
        <v>0</v>
      </c>
      <c r="D370" s="8" t="s">
        <v>2581</v>
      </c>
      <c r="E370" s="25" t="s">
        <v>2582</v>
      </c>
      <c r="F370" s="10" t="s">
        <v>2526</v>
      </c>
      <c r="G370" s="8" t="s">
        <v>2575</v>
      </c>
      <c r="H370" s="7" t="s">
        <v>1674</v>
      </c>
      <c r="I370" s="7"/>
      <c r="J370" s="7"/>
    </row>
    <row r="371" spans="1:10" ht="277.2">
      <c r="A371" s="7">
        <v>370</v>
      </c>
      <c r="B371" s="8" t="s">
        <v>2583</v>
      </c>
      <c r="C371" s="9" t="s">
        <v>0</v>
      </c>
      <c r="D371" s="8" t="s">
        <v>2584</v>
      </c>
      <c r="E371" s="25" t="s">
        <v>2585</v>
      </c>
      <c r="F371" s="10" t="s">
        <v>2586</v>
      </c>
      <c r="G371" s="8" t="s">
        <v>2575</v>
      </c>
      <c r="H371" s="7" t="s">
        <v>1674</v>
      </c>
      <c r="I371" s="7"/>
      <c r="J371" s="7"/>
    </row>
    <row r="372" spans="1:10" ht="224.4">
      <c r="A372" s="7">
        <v>371</v>
      </c>
      <c r="B372" s="8" t="s">
        <v>2587</v>
      </c>
      <c r="C372" s="9" t="s">
        <v>0</v>
      </c>
      <c r="D372" s="8" t="s">
        <v>2588</v>
      </c>
      <c r="E372" s="25" t="s">
        <v>2589</v>
      </c>
      <c r="F372" s="10" t="s">
        <v>2590</v>
      </c>
      <c r="G372" s="8" t="s">
        <v>2575</v>
      </c>
      <c r="H372" s="7" t="s">
        <v>1674</v>
      </c>
      <c r="I372" s="7"/>
      <c r="J372" s="7"/>
    </row>
    <row r="373" spans="1:10" ht="316.8">
      <c r="A373" s="7">
        <v>372</v>
      </c>
      <c r="B373" s="8" t="s">
        <v>2591</v>
      </c>
      <c r="C373" s="9" t="s">
        <v>0</v>
      </c>
      <c r="D373" s="8" t="s">
        <v>2592</v>
      </c>
      <c r="E373" s="25" t="s">
        <v>2593</v>
      </c>
      <c r="F373" s="10" t="s">
        <v>2554</v>
      </c>
      <c r="G373" s="8" t="s">
        <v>2575</v>
      </c>
      <c r="H373" s="7" t="s">
        <v>1674</v>
      </c>
      <c r="I373" s="7"/>
      <c r="J373" s="7"/>
    </row>
    <row r="374" spans="1:10" ht="343.2">
      <c r="A374" s="7">
        <v>373</v>
      </c>
      <c r="B374" s="8" t="s">
        <v>2594</v>
      </c>
      <c r="C374" s="9" t="s">
        <v>0</v>
      </c>
      <c r="D374" s="10" t="s">
        <v>2595</v>
      </c>
      <c r="E374" s="24" t="s">
        <v>2596</v>
      </c>
      <c r="F374" s="68" t="s">
        <v>2597</v>
      </c>
      <c r="G374" s="8" t="s">
        <v>2598</v>
      </c>
      <c r="H374" s="7" t="s">
        <v>1674</v>
      </c>
      <c r="I374" s="7"/>
      <c r="J374" s="7"/>
    </row>
    <row r="375" spans="1:10" ht="316.8">
      <c r="A375" s="7">
        <v>374</v>
      </c>
      <c r="B375" s="8" t="s">
        <v>2599</v>
      </c>
      <c r="C375" s="9" t="s">
        <v>0</v>
      </c>
      <c r="D375" s="8" t="s">
        <v>2600</v>
      </c>
      <c r="E375" s="51" t="s">
        <v>2601</v>
      </c>
      <c r="F375" s="10" t="s">
        <v>2602</v>
      </c>
      <c r="G375" s="8" t="s">
        <v>2603</v>
      </c>
      <c r="H375" s="7" t="s">
        <v>1674</v>
      </c>
      <c r="I375" s="7"/>
      <c r="J375" s="7"/>
    </row>
    <row r="376" spans="1:10" ht="158.4">
      <c r="A376" s="7">
        <v>375</v>
      </c>
      <c r="B376" s="8" t="s">
        <v>2604</v>
      </c>
      <c r="C376" s="9" t="s">
        <v>0</v>
      </c>
      <c r="D376" s="8" t="s">
        <v>2605</v>
      </c>
      <c r="E376" s="34" t="s">
        <v>2606</v>
      </c>
      <c r="F376" s="10" t="s">
        <v>2607</v>
      </c>
      <c r="G376" s="8" t="s">
        <v>2575</v>
      </c>
      <c r="H376" s="7" t="s">
        <v>1674</v>
      </c>
      <c r="I376" s="7"/>
      <c r="J376" s="7"/>
    </row>
    <row r="377" spans="1:10" ht="212.4">
      <c r="A377" s="7">
        <v>376</v>
      </c>
      <c r="B377" s="8" t="s">
        <v>2608</v>
      </c>
      <c r="C377" s="9" t="s">
        <v>0</v>
      </c>
      <c r="D377" s="8" t="s">
        <v>2609</v>
      </c>
      <c r="E377" s="25" t="s">
        <v>2610</v>
      </c>
      <c r="F377" s="10" t="s">
        <v>2569</v>
      </c>
      <c r="G377" s="8" t="s">
        <v>2575</v>
      </c>
      <c r="H377" s="7" t="s">
        <v>2611</v>
      </c>
      <c r="I377" s="7"/>
      <c r="J377" s="7"/>
    </row>
    <row r="378" spans="1:10" ht="396">
      <c r="A378" s="7">
        <v>377</v>
      </c>
      <c r="B378" s="8" t="s">
        <v>2608</v>
      </c>
      <c r="C378" s="9" t="s">
        <v>0</v>
      </c>
      <c r="D378" s="8" t="s">
        <v>2612</v>
      </c>
      <c r="E378" s="25" t="s">
        <v>2613</v>
      </c>
      <c r="F378" s="10" t="s">
        <v>2526</v>
      </c>
      <c r="G378" s="8" t="s">
        <v>2614</v>
      </c>
      <c r="H378" s="7" t="s">
        <v>1295</v>
      </c>
      <c r="I378" s="7"/>
      <c r="J378" s="7"/>
    </row>
    <row r="379" spans="1:10" ht="132">
      <c r="A379" s="1">
        <v>378</v>
      </c>
      <c r="B379" s="69" t="s">
        <v>2615</v>
      </c>
      <c r="C379" s="70" t="s">
        <v>2</v>
      </c>
      <c r="D379" s="71" t="s">
        <v>1663</v>
      </c>
      <c r="E379" s="72"/>
      <c r="F379" s="69" t="s">
        <v>2616</v>
      </c>
      <c r="G379" s="8"/>
      <c r="H379" s="7" t="s">
        <v>214</v>
      </c>
      <c r="I379" s="7"/>
      <c r="J379" s="7"/>
    </row>
    <row r="380" spans="1:10" ht="165.6">
      <c r="A380" s="7">
        <v>379</v>
      </c>
      <c r="B380" s="8" t="s">
        <v>2617</v>
      </c>
      <c r="C380" s="9" t="s">
        <v>0</v>
      </c>
      <c r="D380" s="8" t="s">
        <v>2618</v>
      </c>
      <c r="E380" s="25" t="s">
        <v>1962</v>
      </c>
      <c r="F380" s="16" t="s">
        <v>2280</v>
      </c>
      <c r="G380" s="8" t="s">
        <v>2619</v>
      </c>
      <c r="H380" s="7" t="s">
        <v>129</v>
      </c>
      <c r="I380" s="7"/>
      <c r="J380" s="7"/>
    </row>
    <row r="381" spans="1:10" ht="184.8">
      <c r="A381" s="7">
        <v>380</v>
      </c>
      <c r="B381" s="8" t="s">
        <v>2620</v>
      </c>
      <c r="C381" s="9" t="s">
        <v>0</v>
      </c>
      <c r="D381" s="8" t="s">
        <v>2621</v>
      </c>
      <c r="E381" s="25" t="s">
        <v>2622</v>
      </c>
      <c r="F381" s="16" t="s">
        <v>2623</v>
      </c>
      <c r="G381" s="8" t="s">
        <v>2619</v>
      </c>
      <c r="H381" s="7" t="s">
        <v>129</v>
      </c>
      <c r="I381" s="7"/>
      <c r="J381" s="7"/>
    </row>
    <row r="382" spans="1:10" ht="184.8">
      <c r="A382" s="7">
        <v>381</v>
      </c>
      <c r="B382" s="8" t="s">
        <v>2624</v>
      </c>
      <c r="C382" s="9" t="s">
        <v>0</v>
      </c>
      <c r="D382" s="8" t="s">
        <v>2625</v>
      </c>
      <c r="E382" s="25" t="s">
        <v>2626</v>
      </c>
      <c r="F382" s="16" t="s">
        <v>2623</v>
      </c>
      <c r="G382" s="8" t="s">
        <v>2619</v>
      </c>
      <c r="H382" s="7" t="s">
        <v>129</v>
      </c>
      <c r="I382" s="7"/>
      <c r="J382" s="7"/>
    </row>
    <row r="383" spans="1:10" ht="184.8">
      <c r="A383" s="7">
        <v>382</v>
      </c>
      <c r="B383" s="8" t="s">
        <v>2627</v>
      </c>
      <c r="C383" s="9" t="s">
        <v>0</v>
      </c>
      <c r="D383" s="10" t="s">
        <v>2628</v>
      </c>
      <c r="E383" s="25" t="s">
        <v>2629</v>
      </c>
      <c r="F383" s="16" t="s">
        <v>2630</v>
      </c>
      <c r="G383" s="8" t="s">
        <v>2619</v>
      </c>
      <c r="H383" s="7" t="s">
        <v>129</v>
      </c>
      <c r="I383" s="7"/>
      <c r="J383" s="7"/>
    </row>
    <row r="384" spans="1:10" ht="184.8">
      <c r="A384" s="7">
        <v>383</v>
      </c>
      <c r="B384" s="8" t="s">
        <v>2631</v>
      </c>
      <c r="C384" s="9" t="s">
        <v>0</v>
      </c>
      <c r="D384" s="8" t="s">
        <v>2632</v>
      </c>
      <c r="E384" s="24" t="s">
        <v>2633</v>
      </c>
      <c r="F384" s="16" t="s">
        <v>2630</v>
      </c>
      <c r="G384" s="8" t="s">
        <v>2619</v>
      </c>
      <c r="H384" s="7" t="s">
        <v>129</v>
      </c>
      <c r="I384" s="7"/>
      <c r="J384" s="7"/>
    </row>
    <row r="385" spans="1:10" ht="171.6">
      <c r="A385" s="7">
        <v>384</v>
      </c>
      <c r="B385" s="8" t="s">
        <v>2634</v>
      </c>
      <c r="C385" s="9" t="s">
        <v>0</v>
      </c>
      <c r="D385" s="8" t="s">
        <v>2635</v>
      </c>
      <c r="E385" s="24" t="s">
        <v>2636</v>
      </c>
      <c r="F385" s="16" t="s">
        <v>2637</v>
      </c>
      <c r="G385" s="8" t="s">
        <v>2619</v>
      </c>
      <c r="H385" s="7" t="s">
        <v>129</v>
      </c>
      <c r="I385" s="7"/>
      <c r="J385" s="7"/>
    </row>
    <row r="386" spans="1:10" ht="96.6">
      <c r="A386" s="7">
        <v>385</v>
      </c>
      <c r="B386" s="8" t="s">
        <v>2638</v>
      </c>
      <c r="C386" s="9" t="s">
        <v>0</v>
      </c>
      <c r="D386" s="16" t="s">
        <v>1580</v>
      </c>
      <c r="E386" s="24" t="s">
        <v>2457</v>
      </c>
      <c r="F386" s="16" t="s">
        <v>2639</v>
      </c>
      <c r="G386" s="8"/>
      <c r="H386" s="7" t="s">
        <v>214</v>
      </c>
      <c r="I386" s="7"/>
      <c r="J386" s="7"/>
    </row>
    <row r="387" spans="1:10" ht="316.8">
      <c r="A387" s="7">
        <v>386</v>
      </c>
      <c r="B387" s="8" t="s">
        <v>2640</v>
      </c>
      <c r="C387" s="9" t="s">
        <v>0</v>
      </c>
      <c r="D387" s="16" t="s">
        <v>1580</v>
      </c>
      <c r="E387" s="51" t="s">
        <v>2641</v>
      </c>
      <c r="F387" s="73" t="s">
        <v>2642</v>
      </c>
      <c r="G387" s="8"/>
      <c r="H387" s="7" t="s">
        <v>214</v>
      </c>
      <c r="I387" s="7"/>
      <c r="J387" s="7"/>
    </row>
    <row r="388" spans="1:10" ht="277.2">
      <c r="A388" s="7">
        <v>387</v>
      </c>
      <c r="B388" s="8" t="s">
        <v>2643</v>
      </c>
      <c r="C388" s="9" t="s">
        <v>0</v>
      </c>
      <c r="D388" s="74" t="s">
        <v>2644</v>
      </c>
      <c r="E388" s="34" t="s">
        <v>2645</v>
      </c>
      <c r="F388" s="16" t="s">
        <v>2646</v>
      </c>
      <c r="G388" s="8"/>
      <c r="H388" s="7" t="s">
        <v>214</v>
      </c>
      <c r="I388" s="7"/>
      <c r="J388" s="7"/>
    </row>
    <row r="389" spans="1:10" ht="69">
      <c r="A389" s="7">
        <v>388</v>
      </c>
      <c r="B389" s="8" t="s">
        <v>2647</v>
      </c>
      <c r="C389" s="9" t="s">
        <v>2</v>
      </c>
      <c r="D389" s="10" t="s">
        <v>1663</v>
      </c>
      <c r="E389" s="25"/>
      <c r="F389" s="75" t="s">
        <v>2648</v>
      </c>
      <c r="G389" s="8"/>
      <c r="H389" s="7" t="s">
        <v>214</v>
      </c>
      <c r="I389" s="7"/>
      <c r="J389" s="7"/>
    </row>
    <row r="390" spans="1:10" ht="82.8">
      <c r="A390" s="7">
        <v>389</v>
      </c>
      <c r="B390" s="8" t="s">
        <v>2649</v>
      </c>
      <c r="C390" s="9" t="s">
        <v>2</v>
      </c>
      <c r="D390" s="8" t="s">
        <v>1663</v>
      </c>
      <c r="E390" s="25"/>
      <c r="F390" s="75" t="s">
        <v>2648</v>
      </c>
      <c r="G390" s="8"/>
      <c r="H390" s="7" t="s">
        <v>214</v>
      </c>
      <c r="I390" s="7"/>
      <c r="J390" s="7"/>
    </row>
    <row r="391" spans="1:10" ht="118.8">
      <c r="A391" s="7">
        <v>390</v>
      </c>
      <c r="B391" s="8" t="s">
        <v>2650</v>
      </c>
      <c r="C391" s="9" t="s">
        <v>0</v>
      </c>
      <c r="D391" s="8" t="s">
        <v>2651</v>
      </c>
      <c r="E391" s="24" t="s">
        <v>2652</v>
      </c>
      <c r="F391" s="16" t="s">
        <v>2653</v>
      </c>
      <c r="G391" s="8" t="s">
        <v>2654</v>
      </c>
      <c r="H391" s="7" t="s">
        <v>129</v>
      </c>
      <c r="I391" s="7"/>
      <c r="J391" s="7"/>
    </row>
    <row r="392" spans="1:10" ht="96.6">
      <c r="A392" s="7">
        <v>391</v>
      </c>
      <c r="B392" s="8" t="s">
        <v>2655</v>
      </c>
      <c r="C392" s="9" t="s">
        <v>0</v>
      </c>
      <c r="D392" s="8" t="s">
        <v>2656</v>
      </c>
      <c r="E392" s="25" t="s">
        <v>1962</v>
      </c>
      <c r="F392" s="16" t="s">
        <v>2653</v>
      </c>
      <c r="G392" s="8" t="s">
        <v>2654</v>
      </c>
      <c r="H392" s="7" t="s">
        <v>129</v>
      </c>
      <c r="I392" s="7"/>
      <c r="J392" s="7"/>
    </row>
    <row r="393" spans="1:10" ht="198">
      <c r="A393" s="7">
        <v>392</v>
      </c>
      <c r="B393" s="8" t="s">
        <v>2657</v>
      </c>
      <c r="C393" s="9" t="s">
        <v>0</v>
      </c>
      <c r="D393" s="8" t="s">
        <v>2658</v>
      </c>
      <c r="E393" s="25" t="s">
        <v>2659</v>
      </c>
      <c r="F393" s="16" t="s">
        <v>2660</v>
      </c>
      <c r="G393" s="8" t="s">
        <v>2654</v>
      </c>
      <c r="H393" s="7" t="s">
        <v>129</v>
      </c>
      <c r="I393" s="7"/>
      <c r="J393" s="7"/>
    </row>
    <row r="394" spans="1:10" ht="211.2">
      <c r="A394" s="7">
        <v>393</v>
      </c>
      <c r="B394" s="8" t="s">
        <v>2661</v>
      </c>
      <c r="C394" s="9" t="s">
        <v>0</v>
      </c>
      <c r="D394" s="10" t="s">
        <v>2662</v>
      </c>
      <c r="E394" s="25" t="s">
        <v>2663</v>
      </c>
      <c r="F394" s="16" t="s">
        <v>2664</v>
      </c>
      <c r="G394" s="8" t="s">
        <v>2654</v>
      </c>
      <c r="H394" s="7" t="s">
        <v>129</v>
      </c>
      <c r="I394" s="7"/>
      <c r="J394" s="7"/>
    </row>
    <row r="395" spans="1:10" ht="96.6">
      <c r="A395" s="7">
        <v>394</v>
      </c>
      <c r="B395" s="8" t="s">
        <v>2665</v>
      </c>
      <c r="C395" s="9" t="s">
        <v>0</v>
      </c>
      <c r="D395" s="8" t="s">
        <v>2666</v>
      </c>
      <c r="E395" s="25" t="s">
        <v>1962</v>
      </c>
      <c r="F395" s="16" t="s">
        <v>2667</v>
      </c>
      <c r="G395" s="8" t="s">
        <v>2654</v>
      </c>
      <c r="H395" s="7" t="s">
        <v>129</v>
      </c>
      <c r="I395" s="7"/>
      <c r="J395" s="7"/>
    </row>
    <row r="396" spans="1:10" ht="264">
      <c r="A396" s="7">
        <v>395</v>
      </c>
      <c r="B396" s="8" t="s">
        <v>2668</v>
      </c>
      <c r="C396" s="9" t="s">
        <v>0</v>
      </c>
      <c r="D396" s="8" t="s">
        <v>2669</v>
      </c>
      <c r="E396" s="25" t="s">
        <v>2670</v>
      </c>
      <c r="F396" s="16" t="s">
        <v>2671</v>
      </c>
      <c r="G396" s="8" t="s">
        <v>1798</v>
      </c>
      <c r="H396" s="7" t="s">
        <v>214</v>
      </c>
      <c r="I396" s="7"/>
      <c r="J396" s="7"/>
    </row>
    <row r="397" spans="1:10" ht="264">
      <c r="A397" s="7">
        <v>396</v>
      </c>
      <c r="B397" s="8" t="s">
        <v>2672</v>
      </c>
      <c r="C397" s="9" t="s">
        <v>0</v>
      </c>
      <c r="D397" s="8" t="s">
        <v>2673</v>
      </c>
      <c r="E397" s="25" t="s">
        <v>2674</v>
      </c>
      <c r="F397" s="16" t="s">
        <v>2671</v>
      </c>
      <c r="G397" s="8" t="s">
        <v>2675</v>
      </c>
      <c r="H397" s="7" t="s">
        <v>1674</v>
      </c>
      <c r="I397" s="7"/>
      <c r="J397" s="7"/>
    </row>
    <row r="398" spans="1:10" ht="193.2">
      <c r="A398" s="7">
        <v>397</v>
      </c>
      <c r="B398" s="8" t="s">
        <v>2676</v>
      </c>
      <c r="C398" s="9" t="s">
        <v>0</v>
      </c>
      <c r="D398" s="8" t="s">
        <v>2677</v>
      </c>
      <c r="E398" s="25" t="s">
        <v>2678</v>
      </c>
      <c r="F398" s="16" t="s">
        <v>2671</v>
      </c>
      <c r="G398" s="8" t="s">
        <v>2679</v>
      </c>
      <c r="H398" s="7" t="s">
        <v>661</v>
      </c>
      <c r="I398" s="7"/>
      <c r="J398" s="7"/>
    </row>
    <row r="399" spans="1:10" ht="179.4">
      <c r="A399" s="7">
        <v>398</v>
      </c>
      <c r="B399" s="8" t="s">
        <v>2680</v>
      </c>
      <c r="C399" s="9" t="s">
        <v>0</v>
      </c>
      <c r="D399" s="8" t="s">
        <v>2681</v>
      </c>
      <c r="E399" s="25" t="s">
        <v>2682</v>
      </c>
      <c r="F399" s="16" t="s">
        <v>2671</v>
      </c>
      <c r="G399" s="8" t="s">
        <v>2683</v>
      </c>
      <c r="H399" s="7" t="s">
        <v>315</v>
      </c>
      <c r="I399" s="7"/>
      <c r="J399" s="7"/>
    </row>
    <row r="400" spans="1:10" ht="165.6">
      <c r="A400" s="7">
        <v>399</v>
      </c>
      <c r="B400" s="10" t="s">
        <v>2684</v>
      </c>
      <c r="C400" s="9" t="s">
        <v>0</v>
      </c>
      <c r="D400" s="8" t="s">
        <v>2685</v>
      </c>
      <c r="E400" s="24" t="s">
        <v>2686</v>
      </c>
      <c r="F400" s="16" t="s">
        <v>2671</v>
      </c>
      <c r="G400" s="8" t="s">
        <v>2687</v>
      </c>
      <c r="H400" s="7" t="s">
        <v>315</v>
      </c>
      <c r="I400" s="7"/>
      <c r="J400" s="7"/>
    </row>
    <row r="401" spans="1:10" ht="193.2">
      <c r="A401" s="7">
        <v>400</v>
      </c>
      <c r="B401" s="8" t="s">
        <v>2688</v>
      </c>
      <c r="C401" s="9" t="s">
        <v>0</v>
      </c>
      <c r="D401" s="10" t="s">
        <v>2689</v>
      </c>
      <c r="E401" s="24" t="s">
        <v>2690</v>
      </c>
      <c r="F401" s="10" t="s">
        <v>2691</v>
      </c>
      <c r="G401" s="8" t="s">
        <v>2692</v>
      </c>
      <c r="H401" s="7" t="s">
        <v>315</v>
      </c>
      <c r="I401" s="7"/>
      <c r="J401" s="7"/>
    </row>
    <row r="402" spans="1:10" ht="110.4">
      <c r="A402" s="7">
        <v>401</v>
      </c>
      <c r="B402" s="10" t="s">
        <v>2693</v>
      </c>
      <c r="C402" s="9" t="s">
        <v>0</v>
      </c>
      <c r="D402" s="8" t="s">
        <v>2694</v>
      </c>
      <c r="E402" s="24" t="s">
        <v>2695</v>
      </c>
      <c r="F402" s="10" t="s">
        <v>2696</v>
      </c>
      <c r="G402" s="8" t="s">
        <v>2697</v>
      </c>
      <c r="H402" s="7" t="s">
        <v>315</v>
      </c>
      <c r="I402" s="7"/>
      <c r="J402" s="7"/>
    </row>
    <row r="403" spans="1:10" ht="132">
      <c r="A403" s="7">
        <v>402</v>
      </c>
      <c r="B403" s="8" t="s">
        <v>2698</v>
      </c>
      <c r="C403" s="9" t="s">
        <v>0</v>
      </c>
      <c r="D403" s="8" t="s">
        <v>2699</v>
      </c>
      <c r="E403" s="24" t="s">
        <v>2700</v>
      </c>
      <c r="F403" s="10" t="s">
        <v>2691</v>
      </c>
      <c r="G403" s="8" t="s">
        <v>2701</v>
      </c>
      <c r="H403" s="7" t="s">
        <v>315</v>
      </c>
      <c r="I403" s="7"/>
      <c r="J403" s="7"/>
    </row>
    <row r="404" spans="1:10" ht="52.8">
      <c r="A404" s="7">
        <v>403</v>
      </c>
      <c r="B404" s="10" t="s">
        <v>2702</v>
      </c>
      <c r="C404" s="9" t="s">
        <v>0</v>
      </c>
      <c r="D404" s="8" t="s">
        <v>2703</v>
      </c>
      <c r="E404" s="24" t="s">
        <v>2704</v>
      </c>
      <c r="F404" s="10" t="s">
        <v>2696</v>
      </c>
      <c r="G404" s="8" t="s">
        <v>2705</v>
      </c>
      <c r="H404" s="7" t="s">
        <v>1295</v>
      </c>
      <c r="I404" s="7"/>
      <c r="J404" s="7"/>
    </row>
    <row r="405" spans="1:10" ht="158.4">
      <c r="A405" s="7">
        <v>404</v>
      </c>
      <c r="B405" s="10" t="s">
        <v>2706</v>
      </c>
      <c r="C405" s="9" t="s">
        <v>0</v>
      </c>
      <c r="D405" s="16" t="s">
        <v>2707</v>
      </c>
      <c r="E405" s="25"/>
      <c r="F405" s="10" t="s">
        <v>2708</v>
      </c>
      <c r="G405" s="8" t="s">
        <v>2709</v>
      </c>
      <c r="H405" s="7" t="s">
        <v>315</v>
      </c>
      <c r="I405" s="7"/>
      <c r="J405" s="7"/>
    </row>
    <row r="406" spans="1:10" ht="138">
      <c r="A406" s="7">
        <v>405</v>
      </c>
      <c r="B406" s="10" t="s">
        <v>2710</v>
      </c>
      <c r="C406" s="9" t="s">
        <v>0</v>
      </c>
      <c r="D406" s="10" t="s">
        <v>2711</v>
      </c>
      <c r="E406" s="24" t="s">
        <v>2712</v>
      </c>
      <c r="F406" s="10" t="s">
        <v>2696</v>
      </c>
      <c r="G406" s="8" t="s">
        <v>2713</v>
      </c>
      <c r="H406" s="7" t="s">
        <v>315</v>
      </c>
      <c r="I406" s="7"/>
      <c r="J406" s="7"/>
    </row>
    <row r="407" spans="1:10" ht="110.4">
      <c r="A407" s="7">
        <v>406</v>
      </c>
      <c r="B407" s="8" t="s">
        <v>2714</v>
      </c>
      <c r="C407" s="9" t="s">
        <v>0</v>
      </c>
      <c r="D407" s="8" t="s">
        <v>2715</v>
      </c>
      <c r="E407" s="24" t="s">
        <v>2695</v>
      </c>
      <c r="F407" s="10" t="s">
        <v>2696</v>
      </c>
      <c r="G407" s="8" t="s">
        <v>2716</v>
      </c>
      <c r="H407" s="7" t="s">
        <v>315</v>
      </c>
      <c r="I407" s="7"/>
      <c r="J407" s="7"/>
    </row>
    <row r="408" spans="1:10" ht="55.2">
      <c r="A408" s="7">
        <v>407</v>
      </c>
      <c r="B408" s="10" t="s">
        <v>2717</v>
      </c>
      <c r="C408" s="9" t="s">
        <v>0</v>
      </c>
      <c r="D408" s="8" t="s">
        <v>2718</v>
      </c>
      <c r="E408" s="25" t="s">
        <v>2695</v>
      </c>
      <c r="F408" s="10" t="s">
        <v>2696</v>
      </c>
      <c r="G408" s="8" t="s">
        <v>2719</v>
      </c>
      <c r="H408" s="7" t="s">
        <v>315</v>
      </c>
      <c r="I408" s="7"/>
      <c r="J408" s="7"/>
    </row>
    <row r="409" spans="1:10" ht="110.4">
      <c r="A409" s="7">
        <v>408</v>
      </c>
      <c r="B409" s="8" t="s">
        <v>2720</v>
      </c>
      <c r="C409" s="9" t="s">
        <v>0</v>
      </c>
      <c r="D409" s="8" t="s">
        <v>2721</v>
      </c>
      <c r="E409" s="25" t="s">
        <v>2695</v>
      </c>
      <c r="F409" s="10" t="s">
        <v>2722</v>
      </c>
      <c r="G409" s="8" t="s">
        <v>2716</v>
      </c>
      <c r="H409" s="7" t="s">
        <v>315</v>
      </c>
      <c r="I409" s="7"/>
      <c r="J409" s="7"/>
    </row>
    <row r="410" spans="1:10" ht="165.6">
      <c r="A410" s="7">
        <v>409</v>
      </c>
      <c r="B410" s="8" t="s">
        <v>2723</v>
      </c>
      <c r="C410" s="9" t="s">
        <v>0</v>
      </c>
      <c r="D410" s="8" t="s">
        <v>2724</v>
      </c>
      <c r="E410" s="25" t="s">
        <v>2695</v>
      </c>
      <c r="F410" s="10" t="s">
        <v>2696</v>
      </c>
      <c r="G410" s="8" t="s">
        <v>2725</v>
      </c>
      <c r="H410" s="7" t="s">
        <v>315</v>
      </c>
      <c r="I410" s="7"/>
      <c r="J410" s="7"/>
    </row>
    <row r="411" spans="1:10" ht="193.2">
      <c r="A411" s="7">
        <v>410</v>
      </c>
      <c r="B411" s="8" t="s">
        <v>2726</v>
      </c>
      <c r="C411" s="9" t="s">
        <v>0</v>
      </c>
      <c r="D411" s="8" t="s">
        <v>2727</v>
      </c>
      <c r="E411" s="24" t="s">
        <v>2728</v>
      </c>
      <c r="F411" s="10" t="s">
        <v>2729</v>
      </c>
      <c r="G411" s="8" t="s">
        <v>2730</v>
      </c>
      <c r="H411" s="7" t="s">
        <v>315</v>
      </c>
      <c r="I411" s="7"/>
      <c r="J411" s="7"/>
    </row>
    <row r="412" spans="1:10" ht="179.4">
      <c r="A412" s="7">
        <v>411</v>
      </c>
      <c r="B412" s="8" t="s">
        <v>2731</v>
      </c>
      <c r="C412" s="9" t="s">
        <v>0</v>
      </c>
      <c r="D412" s="8" t="s">
        <v>2732</v>
      </c>
      <c r="E412" s="24" t="s">
        <v>2733</v>
      </c>
      <c r="F412" s="10" t="s">
        <v>976</v>
      </c>
      <c r="G412" s="8" t="s">
        <v>2734</v>
      </c>
      <c r="H412" s="7" t="s">
        <v>129</v>
      </c>
      <c r="I412" s="7"/>
      <c r="J412" s="7"/>
    </row>
    <row r="413" spans="1:10" ht="220.8">
      <c r="A413" s="7">
        <v>412</v>
      </c>
      <c r="B413" s="10" t="s">
        <v>2735</v>
      </c>
      <c r="C413" s="9" t="s">
        <v>0</v>
      </c>
      <c r="D413" s="8" t="s">
        <v>2736</v>
      </c>
      <c r="E413" s="25" t="s">
        <v>2737</v>
      </c>
      <c r="F413" s="10" t="s">
        <v>2691</v>
      </c>
      <c r="G413" s="8" t="s">
        <v>2738</v>
      </c>
      <c r="H413" s="7" t="s">
        <v>315</v>
      </c>
      <c r="I413" s="7"/>
      <c r="J413" s="7"/>
    </row>
    <row r="414" spans="1:10" ht="262.2">
      <c r="A414" s="7">
        <v>413</v>
      </c>
      <c r="B414" s="8" t="s">
        <v>2739</v>
      </c>
      <c r="C414" s="9" t="s">
        <v>2</v>
      </c>
      <c r="D414" s="8" t="s">
        <v>2740</v>
      </c>
      <c r="E414" s="25" t="s">
        <v>2695</v>
      </c>
      <c r="F414" s="10" t="s">
        <v>2741</v>
      </c>
      <c r="G414" s="8" t="s">
        <v>2742</v>
      </c>
      <c r="H414" s="7" t="s">
        <v>315</v>
      </c>
      <c r="I414" s="7"/>
      <c r="J414" s="7"/>
    </row>
    <row r="415" spans="1:10" ht="132">
      <c r="A415" s="7">
        <v>414</v>
      </c>
      <c r="B415" s="8" t="s">
        <v>2717</v>
      </c>
      <c r="C415" s="9" t="s">
        <v>0</v>
      </c>
      <c r="D415" s="8" t="s">
        <v>2743</v>
      </c>
      <c r="E415" s="25" t="s">
        <v>2744</v>
      </c>
      <c r="F415" s="10" t="s">
        <v>976</v>
      </c>
      <c r="G415" s="8" t="s">
        <v>2719</v>
      </c>
      <c r="H415" s="7" t="s">
        <v>315</v>
      </c>
      <c r="I415" s="7"/>
      <c r="J415" s="7"/>
    </row>
    <row r="416" spans="1:10" ht="92.4">
      <c r="A416" s="7">
        <v>415</v>
      </c>
      <c r="B416" s="8" t="s">
        <v>2745</v>
      </c>
      <c r="C416" s="9" t="s">
        <v>2</v>
      </c>
      <c r="D416" s="8" t="s">
        <v>2746</v>
      </c>
      <c r="E416" s="24" t="s">
        <v>2747</v>
      </c>
      <c r="F416" s="10" t="s">
        <v>2748</v>
      </c>
      <c r="G416" s="8"/>
      <c r="H416" s="7" t="s">
        <v>1295</v>
      </c>
      <c r="I416" s="7"/>
      <c r="J416" s="7"/>
    </row>
    <row r="417" spans="1:10" ht="96.6">
      <c r="A417" s="7">
        <v>416</v>
      </c>
      <c r="B417" s="8" t="s">
        <v>2749</v>
      </c>
      <c r="C417" s="9" t="s">
        <v>2</v>
      </c>
      <c r="D417" s="8" t="s">
        <v>2746</v>
      </c>
      <c r="E417" s="25" t="s">
        <v>2747</v>
      </c>
      <c r="F417" s="10" t="s">
        <v>2748</v>
      </c>
      <c r="G417" s="8"/>
      <c r="H417" s="7" t="s">
        <v>1295</v>
      </c>
      <c r="I417" s="7"/>
      <c r="J417" s="7"/>
    </row>
    <row r="418" spans="1:10" ht="69">
      <c r="A418" s="7">
        <v>417</v>
      </c>
      <c r="B418" s="8" t="s">
        <v>2750</v>
      </c>
      <c r="C418" s="9" t="s">
        <v>1</v>
      </c>
      <c r="D418" s="10" t="s">
        <v>1995</v>
      </c>
      <c r="E418" s="24" t="s">
        <v>2751</v>
      </c>
      <c r="F418" s="10" t="s">
        <v>2752</v>
      </c>
      <c r="G418" s="8"/>
      <c r="H418" s="7" t="s">
        <v>1295</v>
      </c>
      <c r="I418" s="7"/>
      <c r="J418" s="7"/>
    </row>
    <row r="419" spans="1:10" ht="79.2">
      <c r="A419" s="7">
        <v>418</v>
      </c>
      <c r="B419" s="8" t="s">
        <v>2753</v>
      </c>
      <c r="C419" s="9" t="s">
        <v>0</v>
      </c>
      <c r="D419" s="16" t="s">
        <v>2754</v>
      </c>
      <c r="E419" s="16" t="s">
        <v>2755</v>
      </c>
      <c r="F419" s="10" t="s">
        <v>2756</v>
      </c>
      <c r="G419" s="8" t="s">
        <v>2757</v>
      </c>
      <c r="H419" s="7" t="s">
        <v>2758</v>
      </c>
      <c r="I419" s="7"/>
      <c r="J419" s="7"/>
    </row>
    <row r="420" spans="1:10" ht="138">
      <c r="A420" s="7">
        <v>419</v>
      </c>
      <c r="B420" s="8" t="s">
        <v>2759</v>
      </c>
      <c r="C420" s="9" t="s">
        <v>0</v>
      </c>
      <c r="D420" s="16" t="s">
        <v>1829</v>
      </c>
      <c r="E420" s="16" t="s">
        <v>1759</v>
      </c>
      <c r="F420" s="10" t="s">
        <v>2760</v>
      </c>
      <c r="G420" s="8" t="s">
        <v>2761</v>
      </c>
      <c r="H420" s="7" t="s">
        <v>315</v>
      </c>
      <c r="I420" s="7"/>
      <c r="J420" s="7"/>
    </row>
    <row r="421" spans="1:10" ht="55.2">
      <c r="A421" s="7">
        <v>420</v>
      </c>
      <c r="B421" s="8" t="s">
        <v>2762</v>
      </c>
      <c r="C421" s="9" t="s">
        <v>0</v>
      </c>
      <c r="D421" s="16" t="s">
        <v>295</v>
      </c>
      <c r="E421" s="16" t="s">
        <v>2763</v>
      </c>
      <c r="F421" s="10" t="s">
        <v>2764</v>
      </c>
      <c r="G421" s="8" t="s">
        <v>2765</v>
      </c>
      <c r="H421" s="7" t="s">
        <v>315</v>
      </c>
      <c r="I421" s="7"/>
      <c r="J421" s="7"/>
    </row>
    <row r="422" spans="1:10" ht="165.6">
      <c r="A422" s="7">
        <v>421</v>
      </c>
      <c r="B422" s="8" t="s">
        <v>2766</v>
      </c>
      <c r="C422" s="9" t="s">
        <v>0</v>
      </c>
      <c r="D422" s="16" t="s">
        <v>295</v>
      </c>
      <c r="E422" s="16" t="s">
        <v>2767</v>
      </c>
      <c r="F422" s="10" t="s">
        <v>2764</v>
      </c>
      <c r="G422" s="8" t="s">
        <v>2768</v>
      </c>
      <c r="H422" s="7" t="s">
        <v>315</v>
      </c>
      <c r="I422" s="7"/>
      <c r="J422" s="7"/>
    </row>
    <row r="423" spans="1:10" ht="138">
      <c r="A423" s="7">
        <v>422</v>
      </c>
      <c r="B423" s="8" t="s">
        <v>2769</v>
      </c>
      <c r="C423" s="9" t="s">
        <v>0</v>
      </c>
      <c r="D423" s="16" t="s">
        <v>2313</v>
      </c>
      <c r="E423" s="16" t="s">
        <v>2770</v>
      </c>
      <c r="F423" s="10" t="s">
        <v>2764</v>
      </c>
      <c r="G423" s="8" t="s">
        <v>2771</v>
      </c>
      <c r="H423" s="7" t="s">
        <v>315</v>
      </c>
      <c r="I423" s="7"/>
      <c r="J423" s="7"/>
    </row>
    <row r="424" spans="1:10" ht="96.6">
      <c r="A424" s="7">
        <v>423</v>
      </c>
      <c r="B424" s="10" t="s">
        <v>2772</v>
      </c>
      <c r="C424" s="9" t="s">
        <v>2</v>
      </c>
      <c r="D424" s="8"/>
      <c r="E424" s="25"/>
      <c r="F424" s="10" t="s">
        <v>2773</v>
      </c>
      <c r="G424" s="8" t="s">
        <v>2774</v>
      </c>
      <c r="H424" s="7" t="s">
        <v>1295</v>
      </c>
      <c r="I424" s="7"/>
      <c r="J424" s="7"/>
    </row>
    <row r="425" spans="1:10" ht="79.2">
      <c r="A425" s="7">
        <v>424</v>
      </c>
      <c r="B425" s="8" t="s">
        <v>2775</v>
      </c>
      <c r="C425" s="9" t="s">
        <v>0</v>
      </c>
      <c r="D425" s="16" t="s">
        <v>1172</v>
      </c>
      <c r="E425" s="16" t="s">
        <v>2776</v>
      </c>
      <c r="F425" s="10" t="s">
        <v>2764</v>
      </c>
      <c r="G425" s="8" t="s">
        <v>2777</v>
      </c>
      <c r="H425" s="7" t="s">
        <v>2778</v>
      </c>
      <c r="I425" s="7"/>
      <c r="J425" s="7"/>
    </row>
    <row r="426" spans="1:10" ht="198">
      <c r="A426" s="7">
        <v>425</v>
      </c>
      <c r="B426" s="8" t="s">
        <v>2779</v>
      </c>
      <c r="C426" s="9" t="s">
        <v>0</v>
      </c>
      <c r="D426" s="10" t="s">
        <v>2780</v>
      </c>
      <c r="E426" s="24" t="s">
        <v>2781</v>
      </c>
      <c r="F426" s="10" t="s">
        <v>2782</v>
      </c>
      <c r="G426" s="8" t="s">
        <v>2783</v>
      </c>
      <c r="H426" s="7" t="s">
        <v>2784</v>
      </c>
      <c r="I426" s="7"/>
      <c r="J426" s="7"/>
    </row>
    <row r="427" spans="1:10" ht="145.19999999999999">
      <c r="A427" s="7">
        <v>426</v>
      </c>
      <c r="B427" s="8" t="s">
        <v>2785</v>
      </c>
      <c r="C427" s="9" t="s">
        <v>0</v>
      </c>
      <c r="D427" s="16" t="s">
        <v>2786</v>
      </c>
      <c r="E427" s="34" t="s">
        <v>2787</v>
      </c>
      <c r="F427" s="10" t="s">
        <v>2764</v>
      </c>
      <c r="G427" s="8"/>
      <c r="H427" s="7" t="s">
        <v>2788</v>
      </c>
      <c r="I427" s="7"/>
      <c r="J427" s="7"/>
    </row>
    <row r="428" spans="1:10" ht="69">
      <c r="A428" s="7">
        <v>427</v>
      </c>
      <c r="B428" s="8" t="s">
        <v>2789</v>
      </c>
      <c r="C428" s="9" t="s">
        <v>1</v>
      </c>
      <c r="D428" s="16"/>
      <c r="E428" s="34"/>
      <c r="F428" s="10" t="s">
        <v>2533</v>
      </c>
      <c r="G428" s="8"/>
      <c r="H428" s="7" t="s">
        <v>179</v>
      </c>
      <c r="I428" s="7"/>
      <c r="J428" s="7"/>
    </row>
    <row r="429" spans="1:10" ht="66">
      <c r="A429" s="7">
        <v>428</v>
      </c>
      <c r="B429" s="8" t="s">
        <v>2790</v>
      </c>
      <c r="C429" s="9" t="s">
        <v>0</v>
      </c>
      <c r="D429" s="8" t="s">
        <v>2791</v>
      </c>
      <c r="E429" s="25" t="s">
        <v>2792</v>
      </c>
      <c r="F429" s="10" t="s">
        <v>2793</v>
      </c>
      <c r="G429" s="8" t="s">
        <v>2794</v>
      </c>
      <c r="H429" s="7" t="s">
        <v>661</v>
      </c>
      <c r="I429" s="7"/>
      <c r="J429" s="7"/>
    </row>
    <row r="430" spans="1:10" ht="105.6">
      <c r="A430" s="7">
        <v>429</v>
      </c>
      <c r="B430" s="8" t="s">
        <v>2795</v>
      </c>
      <c r="C430" s="9" t="s">
        <v>0</v>
      </c>
      <c r="D430" s="8" t="s">
        <v>2796</v>
      </c>
      <c r="E430" s="25" t="s">
        <v>2797</v>
      </c>
      <c r="F430" s="10" t="s">
        <v>2798</v>
      </c>
      <c r="G430" s="8" t="s">
        <v>2799</v>
      </c>
      <c r="H430" s="7" t="s">
        <v>661</v>
      </c>
      <c r="I430" s="7"/>
      <c r="J430" s="7"/>
    </row>
    <row r="431" spans="1:10" ht="158.4">
      <c r="A431" s="7">
        <v>430</v>
      </c>
      <c r="B431" s="8" t="s">
        <v>2800</v>
      </c>
      <c r="C431" s="9" t="s">
        <v>0</v>
      </c>
      <c r="D431" s="17" t="s">
        <v>2801</v>
      </c>
      <c r="E431" s="34" t="s">
        <v>2802</v>
      </c>
      <c r="F431" s="10" t="s">
        <v>2803</v>
      </c>
      <c r="G431" s="8" t="s">
        <v>2804</v>
      </c>
      <c r="H431" s="7" t="s">
        <v>123</v>
      </c>
      <c r="I431" s="7" t="s">
        <v>23</v>
      </c>
      <c r="J431" s="7"/>
    </row>
    <row r="432" spans="1:10" ht="165.6">
      <c r="A432" s="7">
        <v>431</v>
      </c>
      <c r="B432" s="8" t="s">
        <v>2805</v>
      </c>
      <c r="C432" s="9" t="s">
        <v>0</v>
      </c>
      <c r="D432" s="8" t="s">
        <v>2806</v>
      </c>
      <c r="E432" s="24" t="s">
        <v>2695</v>
      </c>
      <c r="F432" s="10" t="s">
        <v>2807</v>
      </c>
      <c r="G432" s="8" t="s">
        <v>2808</v>
      </c>
      <c r="H432" s="7" t="s">
        <v>315</v>
      </c>
      <c r="I432" s="7"/>
      <c r="J432" s="7"/>
    </row>
    <row r="433" spans="1:10" ht="151.80000000000001">
      <c r="A433" s="7">
        <v>432</v>
      </c>
      <c r="B433" s="8" t="s">
        <v>2809</v>
      </c>
      <c r="C433" s="9" t="s">
        <v>0</v>
      </c>
      <c r="D433" s="8" t="s">
        <v>2810</v>
      </c>
      <c r="E433" s="25" t="s">
        <v>2811</v>
      </c>
      <c r="F433" s="10" t="s">
        <v>2812</v>
      </c>
      <c r="G433" s="8" t="s">
        <v>2813</v>
      </c>
      <c r="H433" s="7" t="s">
        <v>129</v>
      </c>
      <c r="I433" s="7"/>
      <c r="J433" s="7"/>
    </row>
    <row r="434" spans="1:10" ht="118.8">
      <c r="A434" s="7">
        <v>433</v>
      </c>
      <c r="B434" s="8" t="s">
        <v>2814</v>
      </c>
      <c r="C434" s="9" t="s">
        <v>0</v>
      </c>
      <c r="D434" s="8" t="s">
        <v>2815</v>
      </c>
      <c r="E434" s="25" t="s">
        <v>2816</v>
      </c>
      <c r="F434" s="10" t="s">
        <v>2817</v>
      </c>
      <c r="G434" s="8" t="s">
        <v>2818</v>
      </c>
      <c r="H434" s="7" t="s">
        <v>129</v>
      </c>
      <c r="I434" s="7"/>
      <c r="J434" s="7"/>
    </row>
    <row r="435" spans="1:10" ht="151.80000000000001">
      <c r="A435" s="7">
        <v>434</v>
      </c>
      <c r="B435" s="8" t="s">
        <v>2819</v>
      </c>
      <c r="C435" s="9" t="s">
        <v>0</v>
      </c>
      <c r="D435" s="8" t="s">
        <v>2820</v>
      </c>
      <c r="E435" s="25" t="s">
        <v>2821</v>
      </c>
      <c r="F435" s="8"/>
      <c r="G435" s="8" t="s">
        <v>2813</v>
      </c>
      <c r="H435" s="7" t="s">
        <v>129</v>
      </c>
      <c r="I435" s="7"/>
      <c r="J435" s="7"/>
    </row>
    <row r="436" spans="1:10" ht="262.2">
      <c r="A436" s="7">
        <v>435</v>
      </c>
      <c r="B436" s="8" t="s">
        <v>2822</v>
      </c>
      <c r="C436" s="9" t="s">
        <v>0</v>
      </c>
      <c r="D436" s="8" t="s">
        <v>2823</v>
      </c>
      <c r="E436" s="25" t="s">
        <v>2824</v>
      </c>
      <c r="F436" s="10" t="s">
        <v>2825</v>
      </c>
      <c r="G436" s="8" t="s">
        <v>2826</v>
      </c>
      <c r="H436" s="7" t="s">
        <v>129</v>
      </c>
      <c r="I436" s="7"/>
      <c r="J436" s="7"/>
    </row>
    <row r="437" spans="1:10" ht="132">
      <c r="A437" s="7">
        <v>436</v>
      </c>
      <c r="B437" s="8" t="s">
        <v>2827</v>
      </c>
      <c r="C437" s="9" t="s">
        <v>0</v>
      </c>
      <c r="D437" s="8" t="s">
        <v>2828</v>
      </c>
      <c r="E437" s="25" t="s">
        <v>2829</v>
      </c>
      <c r="F437" s="10" t="s">
        <v>2825</v>
      </c>
      <c r="G437" s="8" t="s">
        <v>2830</v>
      </c>
      <c r="H437" s="7" t="s">
        <v>129</v>
      </c>
      <c r="I437" s="7"/>
      <c r="J437" s="7"/>
    </row>
    <row r="438" spans="1:10" ht="79.2">
      <c r="A438" s="7">
        <v>437</v>
      </c>
      <c r="B438" s="8" t="s">
        <v>2831</v>
      </c>
      <c r="C438" s="9" t="s">
        <v>0</v>
      </c>
      <c r="D438" s="8" t="s">
        <v>2832</v>
      </c>
      <c r="E438" s="25" t="s">
        <v>2833</v>
      </c>
      <c r="F438" s="10" t="s">
        <v>2825</v>
      </c>
      <c r="G438" s="8" t="s">
        <v>2830</v>
      </c>
      <c r="H438" s="7" t="s">
        <v>129</v>
      </c>
      <c r="I438" s="7"/>
      <c r="J438" s="7"/>
    </row>
    <row r="439" spans="1:10" ht="138">
      <c r="A439" s="7">
        <v>438</v>
      </c>
      <c r="B439" s="8" t="s">
        <v>2834</v>
      </c>
      <c r="C439" s="9" t="s">
        <v>0</v>
      </c>
      <c r="D439" s="8" t="s">
        <v>2835</v>
      </c>
      <c r="E439" s="24" t="s">
        <v>2836</v>
      </c>
      <c r="F439" s="10" t="s">
        <v>2837</v>
      </c>
      <c r="G439" s="8" t="s">
        <v>2838</v>
      </c>
      <c r="H439" s="7" t="s">
        <v>129</v>
      </c>
      <c r="I439" s="7"/>
      <c r="J439" s="7"/>
    </row>
    <row r="440" spans="1:10" ht="198">
      <c r="A440" s="7">
        <v>439</v>
      </c>
      <c r="B440" s="8" t="s">
        <v>2839</v>
      </c>
      <c r="C440" s="9" t="s">
        <v>0</v>
      </c>
      <c r="D440" s="8" t="s">
        <v>2840</v>
      </c>
      <c r="E440" s="25" t="s">
        <v>2841</v>
      </c>
      <c r="F440" s="10" t="s">
        <v>2842</v>
      </c>
      <c r="G440" s="8" t="s">
        <v>2843</v>
      </c>
      <c r="H440" s="7" t="s">
        <v>1899</v>
      </c>
      <c r="I440" s="7"/>
      <c r="J440" s="7"/>
    </row>
    <row r="441" spans="1:10" ht="198">
      <c r="A441" s="7">
        <v>440</v>
      </c>
      <c r="B441" s="8" t="s">
        <v>2844</v>
      </c>
      <c r="C441" s="9" t="s">
        <v>0</v>
      </c>
      <c r="D441" s="8" t="s">
        <v>2845</v>
      </c>
      <c r="E441" s="25" t="s">
        <v>2846</v>
      </c>
      <c r="F441" s="10" t="s">
        <v>2842</v>
      </c>
      <c r="G441" s="8" t="s">
        <v>2843</v>
      </c>
      <c r="H441" s="7" t="s">
        <v>1899</v>
      </c>
      <c r="I441" s="7"/>
      <c r="J441" s="7"/>
    </row>
    <row r="442" spans="1:10" ht="211.2">
      <c r="A442" s="7">
        <v>441</v>
      </c>
      <c r="B442" s="8" t="s">
        <v>2847</v>
      </c>
      <c r="C442" s="9" t="s">
        <v>0</v>
      </c>
      <c r="D442" s="8" t="s">
        <v>2848</v>
      </c>
      <c r="E442" s="25" t="s">
        <v>2849</v>
      </c>
      <c r="F442" s="10" t="s">
        <v>2842</v>
      </c>
      <c r="G442" s="8" t="s">
        <v>2843</v>
      </c>
      <c r="H442" s="7" t="s">
        <v>1899</v>
      </c>
      <c r="I442" s="7"/>
      <c r="J442" s="7"/>
    </row>
    <row r="443" spans="1:10" ht="198">
      <c r="A443" s="7">
        <v>442</v>
      </c>
      <c r="B443" s="8" t="s">
        <v>2850</v>
      </c>
      <c r="C443" s="9" t="s">
        <v>0</v>
      </c>
      <c r="D443" s="8" t="s">
        <v>2851</v>
      </c>
      <c r="E443" s="25" t="s">
        <v>2852</v>
      </c>
      <c r="F443" s="10" t="s">
        <v>2842</v>
      </c>
      <c r="G443" s="8" t="s">
        <v>2843</v>
      </c>
      <c r="H443" s="7" t="s">
        <v>1899</v>
      </c>
      <c r="I443" s="7"/>
      <c r="J443" s="7"/>
    </row>
    <row r="444" spans="1:10" ht="198">
      <c r="A444" s="7">
        <v>443</v>
      </c>
      <c r="B444" s="8" t="s">
        <v>2853</v>
      </c>
      <c r="C444" s="9" t="s">
        <v>0</v>
      </c>
      <c r="D444" s="8" t="s">
        <v>2854</v>
      </c>
      <c r="E444" s="25" t="s">
        <v>2855</v>
      </c>
      <c r="F444" s="10" t="s">
        <v>2856</v>
      </c>
      <c r="G444" s="8" t="s">
        <v>2843</v>
      </c>
      <c r="H444" s="7" t="s">
        <v>1899</v>
      </c>
      <c r="I444" s="7"/>
      <c r="J444" s="7"/>
    </row>
    <row r="445" spans="1:10" ht="198">
      <c r="A445" s="7">
        <v>444</v>
      </c>
      <c r="B445" s="8" t="s">
        <v>2857</v>
      </c>
      <c r="C445" s="9" t="s">
        <v>0</v>
      </c>
      <c r="D445" s="8" t="s">
        <v>2858</v>
      </c>
      <c r="E445" s="25" t="s">
        <v>2859</v>
      </c>
      <c r="F445" s="10" t="s">
        <v>2856</v>
      </c>
      <c r="G445" s="8" t="s">
        <v>2843</v>
      </c>
      <c r="H445" s="7" t="s">
        <v>1899</v>
      </c>
      <c r="I445" s="7"/>
      <c r="J445" s="7"/>
    </row>
    <row r="446" spans="1:10" ht="237.6">
      <c r="A446" s="7">
        <v>445</v>
      </c>
      <c r="B446" s="8" t="s">
        <v>2860</v>
      </c>
      <c r="C446" s="9" t="s">
        <v>0</v>
      </c>
      <c r="D446" s="8" t="s">
        <v>2861</v>
      </c>
      <c r="E446" s="25" t="s">
        <v>2862</v>
      </c>
      <c r="F446" s="10" t="s">
        <v>2856</v>
      </c>
      <c r="G446" s="8" t="s">
        <v>2843</v>
      </c>
      <c r="H446" s="7" t="s">
        <v>1899</v>
      </c>
      <c r="I446" s="7"/>
      <c r="J446" s="7"/>
    </row>
    <row r="447" spans="1:10" ht="198">
      <c r="A447" s="7">
        <v>446</v>
      </c>
      <c r="B447" s="8" t="s">
        <v>2863</v>
      </c>
      <c r="C447" s="9" t="s">
        <v>0</v>
      </c>
      <c r="D447" s="8" t="s">
        <v>2864</v>
      </c>
      <c r="E447" s="25" t="s">
        <v>2865</v>
      </c>
      <c r="F447" s="10" t="s">
        <v>2856</v>
      </c>
      <c r="G447" s="8" t="s">
        <v>2843</v>
      </c>
      <c r="H447" s="7" t="s">
        <v>1899</v>
      </c>
      <c r="I447" s="7"/>
      <c r="J447" s="7"/>
    </row>
    <row r="448" spans="1:10" ht="198">
      <c r="A448" s="7">
        <v>447</v>
      </c>
      <c r="B448" s="8" t="s">
        <v>2866</v>
      </c>
      <c r="C448" s="9" t="s">
        <v>0</v>
      </c>
      <c r="D448" s="8" t="s">
        <v>2867</v>
      </c>
      <c r="E448" s="25" t="s">
        <v>2868</v>
      </c>
      <c r="F448" s="10" t="s">
        <v>2856</v>
      </c>
      <c r="G448" s="8" t="s">
        <v>2843</v>
      </c>
      <c r="H448" s="7" t="s">
        <v>1899</v>
      </c>
      <c r="I448" s="7"/>
      <c r="J448" s="7"/>
    </row>
    <row r="449" spans="1:10" ht="158.4">
      <c r="A449" s="7">
        <v>448</v>
      </c>
      <c r="B449" s="8" t="s">
        <v>2869</v>
      </c>
      <c r="C449" s="9" t="s">
        <v>0</v>
      </c>
      <c r="D449" s="8" t="s">
        <v>2870</v>
      </c>
      <c r="E449" s="25" t="s">
        <v>2871</v>
      </c>
      <c r="F449" s="10" t="s">
        <v>2856</v>
      </c>
      <c r="G449" s="8" t="s">
        <v>2872</v>
      </c>
      <c r="H449" s="7" t="s">
        <v>1899</v>
      </c>
      <c r="I449" s="7"/>
      <c r="J449" s="7"/>
    </row>
    <row r="450" spans="1:10" ht="151.80000000000001">
      <c r="A450" s="7">
        <v>449</v>
      </c>
      <c r="B450" s="8" t="s">
        <v>2873</v>
      </c>
      <c r="C450" s="9" t="s">
        <v>0</v>
      </c>
      <c r="D450" s="17" t="s">
        <v>1829</v>
      </c>
      <c r="E450" s="62" t="s">
        <v>1830</v>
      </c>
      <c r="F450" s="10" t="s">
        <v>2856</v>
      </c>
      <c r="G450" s="8" t="s">
        <v>2874</v>
      </c>
      <c r="H450" s="7" t="s">
        <v>2875</v>
      </c>
      <c r="I450" s="7" t="s">
        <v>23</v>
      </c>
      <c r="J450" s="7"/>
    </row>
    <row r="451" spans="1:10" ht="69">
      <c r="A451" s="7">
        <v>450</v>
      </c>
      <c r="B451" s="8" t="s">
        <v>2876</v>
      </c>
      <c r="C451" s="9" t="s">
        <v>0</v>
      </c>
      <c r="D451" s="16" t="s">
        <v>2315</v>
      </c>
      <c r="E451" s="34" t="s">
        <v>2877</v>
      </c>
      <c r="F451" s="10" t="s">
        <v>2856</v>
      </c>
      <c r="G451" s="8" t="s">
        <v>2878</v>
      </c>
      <c r="H451" s="7" t="s">
        <v>123</v>
      </c>
      <c r="I451" s="7" t="s">
        <v>35</v>
      </c>
      <c r="J451" s="7" t="s">
        <v>2879</v>
      </c>
    </row>
    <row r="452" spans="1:10" ht="92.4">
      <c r="A452" s="7">
        <v>451</v>
      </c>
      <c r="B452" s="8" t="s">
        <v>2880</v>
      </c>
      <c r="C452" s="9" t="s">
        <v>0</v>
      </c>
      <c r="D452" s="8" t="s">
        <v>2881</v>
      </c>
      <c r="E452" s="25" t="s">
        <v>2882</v>
      </c>
      <c r="F452" s="10" t="s">
        <v>2856</v>
      </c>
      <c r="G452" s="8" t="s">
        <v>2883</v>
      </c>
      <c r="H452" s="7" t="s">
        <v>1899</v>
      </c>
      <c r="I452" s="7"/>
      <c r="J452" s="7"/>
    </row>
    <row r="453" spans="1:10" ht="96.6">
      <c r="A453" s="7">
        <v>452</v>
      </c>
      <c r="B453" s="8" t="s">
        <v>2884</v>
      </c>
      <c r="C453" s="9" t="s">
        <v>0</v>
      </c>
      <c r="D453" s="17" t="s">
        <v>2315</v>
      </c>
      <c r="E453" s="62" t="s">
        <v>1429</v>
      </c>
      <c r="F453" s="10" t="s">
        <v>2856</v>
      </c>
      <c r="G453" s="8" t="s">
        <v>2885</v>
      </c>
      <c r="H453" s="7" t="s">
        <v>123</v>
      </c>
      <c r="I453" s="7" t="s">
        <v>23</v>
      </c>
      <c r="J453" s="7"/>
    </row>
    <row r="454" spans="1:10" ht="110.4">
      <c r="A454" s="7">
        <v>453</v>
      </c>
      <c r="B454" s="8" t="s">
        <v>2886</v>
      </c>
      <c r="C454" s="9" t="s">
        <v>0</v>
      </c>
      <c r="D454" s="17" t="s">
        <v>1266</v>
      </c>
      <c r="E454" s="62" t="s">
        <v>2509</v>
      </c>
      <c r="F454" s="10" t="s">
        <v>2856</v>
      </c>
      <c r="G454" s="8" t="s">
        <v>2887</v>
      </c>
      <c r="H454" s="7" t="s">
        <v>123</v>
      </c>
      <c r="I454" s="7" t="s">
        <v>23</v>
      </c>
      <c r="J454" s="7"/>
    </row>
    <row r="455" spans="1:10" ht="316.8">
      <c r="A455" s="7">
        <v>454</v>
      </c>
      <c r="B455" s="8" t="s">
        <v>2888</v>
      </c>
      <c r="C455" s="9" t="s">
        <v>0</v>
      </c>
      <c r="D455" s="10" t="s">
        <v>2889</v>
      </c>
      <c r="E455" s="24" t="s">
        <v>2890</v>
      </c>
      <c r="F455" s="16" t="s">
        <v>2891</v>
      </c>
      <c r="G455" s="8"/>
      <c r="H455" s="7" t="s">
        <v>1306</v>
      </c>
      <c r="I455" s="7"/>
      <c r="J455" s="7"/>
    </row>
    <row r="456" spans="1:10" ht="211.2">
      <c r="A456" s="7">
        <v>455</v>
      </c>
      <c r="B456" s="8" t="s">
        <v>2892</v>
      </c>
      <c r="C456" s="9" t="s">
        <v>0</v>
      </c>
      <c r="D456" s="10" t="s">
        <v>2893</v>
      </c>
      <c r="E456" s="24" t="s">
        <v>2894</v>
      </c>
      <c r="F456" s="16" t="s">
        <v>2891</v>
      </c>
      <c r="G456" s="8" t="s">
        <v>2895</v>
      </c>
      <c r="H456" s="7" t="s">
        <v>2896</v>
      </c>
      <c r="I456" s="7" t="s">
        <v>23</v>
      </c>
      <c r="J456" s="7"/>
    </row>
    <row r="457" spans="1:10" ht="184.8">
      <c r="A457" s="7">
        <v>456</v>
      </c>
      <c r="B457" s="8" t="s">
        <v>2897</v>
      </c>
      <c r="C457" s="9" t="s">
        <v>0</v>
      </c>
      <c r="D457" s="8" t="s">
        <v>2898</v>
      </c>
      <c r="E457" s="25" t="s">
        <v>2899</v>
      </c>
      <c r="F457" s="16" t="s">
        <v>2891</v>
      </c>
      <c r="G457" s="8" t="s">
        <v>2092</v>
      </c>
      <c r="H457" s="7" t="s">
        <v>1899</v>
      </c>
      <c r="I457" s="7"/>
      <c r="J457" s="7"/>
    </row>
    <row r="458" spans="1:10" ht="69">
      <c r="A458" s="7">
        <v>457</v>
      </c>
      <c r="B458" s="8" t="s">
        <v>2900</v>
      </c>
      <c r="C458" s="9" t="s">
        <v>2</v>
      </c>
      <c r="D458" s="8"/>
      <c r="E458" s="25" t="s">
        <v>2901</v>
      </c>
      <c r="F458" s="16" t="s">
        <v>2902</v>
      </c>
      <c r="G458" s="8" t="s">
        <v>2903</v>
      </c>
      <c r="H458" s="7" t="s">
        <v>123</v>
      </c>
      <c r="I458" s="7" t="s">
        <v>2904</v>
      </c>
      <c r="J458" s="7" t="s">
        <v>2905</v>
      </c>
    </row>
    <row r="459" spans="1:10" ht="158.4">
      <c r="A459" s="7">
        <v>458</v>
      </c>
      <c r="B459" s="8" t="s">
        <v>2906</v>
      </c>
      <c r="C459" s="9" t="s">
        <v>0</v>
      </c>
      <c r="D459" s="8" t="s">
        <v>2907</v>
      </c>
      <c r="E459" s="24" t="s">
        <v>2908</v>
      </c>
      <c r="F459" s="16" t="s">
        <v>2891</v>
      </c>
      <c r="G459" s="8" t="s">
        <v>2909</v>
      </c>
      <c r="H459" s="7" t="s">
        <v>1306</v>
      </c>
      <c r="I459" s="7"/>
      <c r="J459" s="7"/>
    </row>
    <row r="460" spans="1:10" ht="66">
      <c r="A460" s="7">
        <v>459</v>
      </c>
      <c r="B460" s="8" t="s">
        <v>2910</v>
      </c>
      <c r="C460" s="9" t="s">
        <v>0</v>
      </c>
      <c r="D460" s="8" t="s">
        <v>2911</v>
      </c>
      <c r="E460" s="24" t="s">
        <v>2912</v>
      </c>
      <c r="F460" s="16" t="s">
        <v>2913</v>
      </c>
      <c r="G460" s="8" t="s">
        <v>2914</v>
      </c>
      <c r="H460" s="7" t="s">
        <v>2915</v>
      </c>
      <c r="I460" s="7" t="s">
        <v>35</v>
      </c>
      <c r="J460" s="7" t="s">
        <v>2916</v>
      </c>
    </row>
    <row r="461" spans="1:10" ht="409.6">
      <c r="A461" s="7">
        <v>460</v>
      </c>
      <c r="B461" s="8" t="s">
        <v>2917</v>
      </c>
      <c r="C461" s="9" t="s">
        <v>0</v>
      </c>
      <c r="D461" s="8" t="s">
        <v>2918</v>
      </c>
      <c r="E461" s="24" t="s">
        <v>2919</v>
      </c>
      <c r="F461" s="16" t="s">
        <v>2891</v>
      </c>
      <c r="G461" s="8"/>
      <c r="H461" s="7" t="s">
        <v>1899</v>
      </c>
      <c r="I461" s="7"/>
      <c r="J461" s="7"/>
    </row>
    <row r="462" spans="1:10" ht="158.4">
      <c r="A462" s="7">
        <v>461</v>
      </c>
      <c r="B462" s="8" t="s">
        <v>2920</v>
      </c>
      <c r="C462" s="9" t="s">
        <v>0</v>
      </c>
      <c r="D462" s="16" t="s">
        <v>1266</v>
      </c>
      <c r="E462" s="25" t="s">
        <v>2921</v>
      </c>
      <c r="F462" s="16" t="s">
        <v>2922</v>
      </c>
      <c r="G462" s="8"/>
      <c r="H462" s="7" t="s">
        <v>1899</v>
      </c>
      <c r="I462" s="7"/>
      <c r="J462" s="7"/>
    </row>
    <row r="463" spans="1:10" ht="211.2">
      <c r="A463" s="7">
        <v>462</v>
      </c>
      <c r="B463" s="8" t="s">
        <v>2923</v>
      </c>
      <c r="C463" s="9" t="s">
        <v>0</v>
      </c>
      <c r="D463" s="8" t="s">
        <v>2924</v>
      </c>
      <c r="E463" s="24" t="s">
        <v>2925</v>
      </c>
      <c r="F463" s="16" t="s">
        <v>2891</v>
      </c>
      <c r="G463" s="8"/>
      <c r="H463" s="7" t="s">
        <v>1899</v>
      </c>
      <c r="I463" s="7"/>
      <c r="J463" s="7"/>
    </row>
    <row r="464" spans="1:10" ht="250.8">
      <c r="A464" s="7">
        <v>463</v>
      </c>
      <c r="B464" s="8" t="s">
        <v>2926</v>
      </c>
      <c r="C464" s="9" t="s">
        <v>0</v>
      </c>
      <c r="D464" s="8" t="s">
        <v>2927</v>
      </c>
      <c r="E464" s="25" t="s">
        <v>2928</v>
      </c>
      <c r="F464" s="16" t="s">
        <v>2891</v>
      </c>
      <c r="G464" s="8"/>
      <c r="H464" s="7" t="s">
        <v>1899</v>
      </c>
      <c r="I464" s="7"/>
      <c r="J464" s="7"/>
    </row>
    <row r="465" spans="1:10" ht="211.2">
      <c r="A465" s="7">
        <v>464</v>
      </c>
      <c r="B465" s="8" t="s">
        <v>2929</v>
      </c>
      <c r="C465" s="9" t="s">
        <v>0</v>
      </c>
      <c r="D465" s="8" t="s">
        <v>2930</v>
      </c>
      <c r="E465" s="24" t="s">
        <v>2931</v>
      </c>
      <c r="F465" s="16" t="s">
        <v>2932</v>
      </c>
      <c r="G465" s="8"/>
      <c r="H465" s="7" t="s">
        <v>1899</v>
      </c>
      <c r="I465" s="7"/>
      <c r="J465" s="7"/>
    </row>
    <row r="466" spans="1:10" ht="211.2">
      <c r="A466" s="7">
        <v>465</v>
      </c>
      <c r="B466" s="8" t="s">
        <v>2933</v>
      </c>
      <c r="C466" s="9" t="s">
        <v>0</v>
      </c>
      <c r="D466" s="17" t="s">
        <v>1829</v>
      </c>
      <c r="E466" s="25" t="s">
        <v>2934</v>
      </c>
      <c r="F466" s="16" t="s">
        <v>2922</v>
      </c>
      <c r="G466" s="8"/>
      <c r="H466" s="7" t="s">
        <v>1899</v>
      </c>
      <c r="I466" s="7"/>
      <c r="J466" s="7"/>
    </row>
    <row r="467" spans="1:10" ht="171.6">
      <c r="A467" s="7">
        <v>466</v>
      </c>
      <c r="B467" s="8" t="s">
        <v>2935</v>
      </c>
      <c r="C467" s="9" t="s">
        <v>0</v>
      </c>
      <c r="D467" s="8" t="s">
        <v>2936</v>
      </c>
      <c r="E467" s="25" t="s">
        <v>2937</v>
      </c>
      <c r="F467" s="16" t="s">
        <v>2932</v>
      </c>
      <c r="G467" s="8"/>
      <c r="H467" s="7" t="s">
        <v>1899</v>
      </c>
      <c r="I467" s="7"/>
      <c r="J467" s="7"/>
    </row>
    <row r="468" spans="1:10" ht="316.8">
      <c r="A468" s="7">
        <v>467</v>
      </c>
      <c r="B468" s="8" t="s">
        <v>2938</v>
      </c>
      <c r="C468" s="9" t="s">
        <v>0</v>
      </c>
      <c r="D468" s="16" t="s">
        <v>2939</v>
      </c>
      <c r="E468" s="34" t="s">
        <v>2940</v>
      </c>
      <c r="F468" s="16" t="s">
        <v>2941</v>
      </c>
      <c r="G468" s="8"/>
      <c r="H468" s="7"/>
      <c r="I468" s="7"/>
      <c r="J468" s="7"/>
    </row>
    <row r="469" spans="1:10" ht="369.6">
      <c r="A469" s="7">
        <v>468</v>
      </c>
      <c r="B469" s="8" t="s">
        <v>2942</v>
      </c>
      <c r="C469" s="9" t="s">
        <v>0</v>
      </c>
      <c r="D469" s="16" t="s">
        <v>2943</v>
      </c>
      <c r="E469" s="34" t="s">
        <v>2944</v>
      </c>
      <c r="F469" s="16" t="s">
        <v>2941</v>
      </c>
      <c r="G469" s="8"/>
      <c r="H469" s="7" t="s">
        <v>1306</v>
      </c>
      <c r="I469" s="7"/>
      <c r="J469" s="7"/>
    </row>
    <row r="470" spans="1:10" ht="396">
      <c r="A470" s="7">
        <v>469</v>
      </c>
      <c r="B470" s="8" t="s">
        <v>2945</v>
      </c>
      <c r="C470" s="9" t="s">
        <v>0</v>
      </c>
      <c r="D470" s="16" t="s">
        <v>2946</v>
      </c>
      <c r="E470" s="34" t="s">
        <v>2947</v>
      </c>
      <c r="F470" s="16" t="s">
        <v>2941</v>
      </c>
      <c r="G470" s="8" t="s">
        <v>2948</v>
      </c>
      <c r="H470" s="7" t="s">
        <v>1740</v>
      </c>
      <c r="I470" s="7"/>
      <c r="J470" s="7"/>
    </row>
    <row r="471" spans="1:10" ht="409.6">
      <c r="A471" s="7">
        <v>470</v>
      </c>
      <c r="B471" s="8" t="s">
        <v>2949</v>
      </c>
      <c r="C471" s="9" t="s">
        <v>0</v>
      </c>
      <c r="D471" s="16" t="s">
        <v>2950</v>
      </c>
      <c r="E471" s="76" t="s">
        <v>2951</v>
      </c>
      <c r="F471" s="16" t="s">
        <v>2941</v>
      </c>
      <c r="G471" s="8"/>
      <c r="H471" s="7" t="s">
        <v>1295</v>
      </c>
      <c r="I471" s="7"/>
      <c r="J471" s="7"/>
    </row>
    <row r="472" spans="1:10" ht="356.4">
      <c r="A472" s="7">
        <v>471</v>
      </c>
      <c r="B472" s="8" t="s">
        <v>2952</v>
      </c>
      <c r="C472" s="9" t="s">
        <v>0</v>
      </c>
      <c r="D472" s="77" t="s">
        <v>2953</v>
      </c>
      <c r="E472" s="76" t="s">
        <v>2954</v>
      </c>
      <c r="F472" s="78" t="s">
        <v>2941</v>
      </c>
      <c r="G472" s="8" t="s">
        <v>2955</v>
      </c>
      <c r="H472" s="7" t="s">
        <v>2956</v>
      </c>
      <c r="I472" s="7"/>
      <c r="J472" s="7"/>
    </row>
    <row r="473" spans="1:10" ht="409.6">
      <c r="A473" s="7">
        <v>472</v>
      </c>
      <c r="B473" s="10" t="s">
        <v>2957</v>
      </c>
      <c r="C473" s="9" t="s">
        <v>0</v>
      </c>
      <c r="D473" s="79" t="s">
        <v>2958</v>
      </c>
      <c r="E473" s="80" t="s">
        <v>2959</v>
      </c>
      <c r="F473" s="78" t="s">
        <v>2941</v>
      </c>
      <c r="G473" s="8"/>
      <c r="H473" s="7" t="s">
        <v>1306</v>
      </c>
      <c r="I473" s="7"/>
      <c r="J473" s="7"/>
    </row>
    <row r="474" spans="1:10" ht="290.39999999999998">
      <c r="A474" s="7">
        <v>473</v>
      </c>
      <c r="B474" s="8" t="s">
        <v>2960</v>
      </c>
      <c r="C474" s="9" t="s">
        <v>0</v>
      </c>
      <c r="D474" s="79" t="s">
        <v>2961</v>
      </c>
      <c r="E474" s="80" t="s">
        <v>2962</v>
      </c>
      <c r="F474" s="16" t="s">
        <v>2963</v>
      </c>
      <c r="G474" s="8" t="s">
        <v>2964</v>
      </c>
      <c r="H474" s="7" t="s">
        <v>1740</v>
      </c>
      <c r="I474" s="7"/>
      <c r="J474" s="7"/>
    </row>
    <row r="475" spans="1:10" ht="234.6">
      <c r="A475" s="7">
        <v>474</v>
      </c>
      <c r="B475" s="8" t="s">
        <v>2965</v>
      </c>
      <c r="C475" s="9" t="s">
        <v>0</v>
      </c>
      <c r="D475" s="79" t="s">
        <v>2961</v>
      </c>
      <c r="E475" s="81" t="s">
        <v>2966</v>
      </c>
      <c r="F475" s="16" t="s">
        <v>2941</v>
      </c>
      <c r="G475" s="8" t="s">
        <v>2948</v>
      </c>
      <c r="H475" s="7" t="s">
        <v>1740</v>
      </c>
      <c r="I475" s="7"/>
      <c r="J475" s="7"/>
    </row>
    <row r="476" spans="1:10" ht="409.6">
      <c r="A476" s="7">
        <v>475</v>
      </c>
      <c r="B476" s="8" t="s">
        <v>2967</v>
      </c>
      <c r="C476" s="9" t="s">
        <v>0</v>
      </c>
      <c r="D476" s="82" t="s">
        <v>2968</v>
      </c>
      <c r="E476" s="80" t="s">
        <v>2969</v>
      </c>
      <c r="F476" s="78" t="s">
        <v>2941</v>
      </c>
      <c r="G476" s="8" t="s">
        <v>2570</v>
      </c>
      <c r="H476" s="7" t="s">
        <v>1295</v>
      </c>
      <c r="I476" s="7"/>
      <c r="J476" s="7"/>
    </row>
    <row r="477" spans="1:10" ht="409.6">
      <c r="A477" s="7">
        <v>476</v>
      </c>
      <c r="B477" s="8" t="s">
        <v>2970</v>
      </c>
      <c r="C477" s="9" t="s">
        <v>0</v>
      </c>
      <c r="D477" s="77" t="s">
        <v>2971</v>
      </c>
      <c r="E477" s="81" t="s">
        <v>2972</v>
      </c>
      <c r="F477" s="78" t="s">
        <v>2973</v>
      </c>
      <c r="G477" s="8" t="s">
        <v>2974</v>
      </c>
      <c r="H477" s="7" t="s">
        <v>129</v>
      </c>
      <c r="I477" s="7"/>
      <c r="J477" s="7"/>
    </row>
    <row r="478" spans="1:10" ht="110.4">
      <c r="A478" s="7">
        <v>477</v>
      </c>
      <c r="B478" s="8" t="s">
        <v>2970</v>
      </c>
      <c r="C478" s="9" t="s">
        <v>0</v>
      </c>
      <c r="D478" s="82" t="s">
        <v>1995</v>
      </c>
      <c r="E478" s="83"/>
      <c r="F478" s="78" t="s">
        <v>2975</v>
      </c>
      <c r="G478" s="10" t="s">
        <v>2014</v>
      </c>
      <c r="H478" s="7" t="s">
        <v>1295</v>
      </c>
      <c r="I478" s="7"/>
      <c r="J478" s="7"/>
    </row>
    <row r="479" spans="1:10" ht="198">
      <c r="A479" s="7">
        <v>478</v>
      </c>
      <c r="B479" s="8" t="s">
        <v>2976</v>
      </c>
      <c r="C479" s="9" t="s">
        <v>0</v>
      </c>
      <c r="D479" s="8" t="s">
        <v>2977</v>
      </c>
      <c r="E479" s="81" t="s">
        <v>2978</v>
      </c>
      <c r="F479" s="16" t="s">
        <v>2941</v>
      </c>
      <c r="G479" s="8" t="s">
        <v>2979</v>
      </c>
      <c r="H479" s="7" t="s">
        <v>1295</v>
      </c>
      <c r="I479" s="7"/>
      <c r="J479" s="7"/>
    </row>
    <row r="480" spans="1:10" ht="409.6">
      <c r="A480" s="7">
        <v>479</v>
      </c>
      <c r="B480" s="8" t="s">
        <v>2980</v>
      </c>
      <c r="C480" s="9" t="s">
        <v>0</v>
      </c>
      <c r="D480" s="8" t="s">
        <v>2981</v>
      </c>
      <c r="E480" s="25" t="s">
        <v>2982</v>
      </c>
      <c r="F480" s="16" t="s">
        <v>2941</v>
      </c>
      <c r="G480" s="8" t="s">
        <v>2983</v>
      </c>
      <c r="H480" s="7" t="s">
        <v>2984</v>
      </c>
      <c r="I480" s="7"/>
      <c r="J480" s="7"/>
    </row>
    <row r="481" spans="1:10" ht="250.8">
      <c r="A481" s="7">
        <v>480</v>
      </c>
      <c r="B481" s="10" t="s">
        <v>2985</v>
      </c>
      <c r="C481" s="9" t="s">
        <v>1</v>
      </c>
      <c r="D481" s="16"/>
      <c r="E481" s="25"/>
      <c r="F481" s="16" t="s">
        <v>2986</v>
      </c>
      <c r="G481" s="8" t="s">
        <v>2983</v>
      </c>
      <c r="H481" s="7" t="s">
        <v>2984</v>
      </c>
      <c r="I481" s="7"/>
      <c r="J481" s="7"/>
    </row>
    <row r="482" spans="1:10" ht="165.6">
      <c r="A482" s="7">
        <v>481</v>
      </c>
      <c r="B482" s="8" t="s">
        <v>2987</v>
      </c>
      <c r="C482" s="9" t="s">
        <v>0</v>
      </c>
      <c r="D482" s="16" t="s">
        <v>1266</v>
      </c>
      <c r="E482" s="16" t="s">
        <v>2988</v>
      </c>
      <c r="F482" s="16" t="s">
        <v>2671</v>
      </c>
      <c r="G482" s="8" t="s">
        <v>2989</v>
      </c>
      <c r="H482" s="7" t="s">
        <v>2984</v>
      </c>
      <c r="I482" s="7"/>
      <c r="J482" s="7"/>
    </row>
    <row r="483" spans="1:10" ht="165.6">
      <c r="A483" s="7">
        <v>482</v>
      </c>
      <c r="B483" s="8" t="s">
        <v>2990</v>
      </c>
      <c r="C483" s="9" t="s">
        <v>0</v>
      </c>
      <c r="D483" s="16" t="s">
        <v>1266</v>
      </c>
      <c r="E483" s="16" t="s">
        <v>2988</v>
      </c>
      <c r="F483" s="16" t="s">
        <v>2671</v>
      </c>
      <c r="G483" s="8" t="s">
        <v>2989</v>
      </c>
      <c r="H483" s="7" t="s">
        <v>2984</v>
      </c>
      <c r="I483" s="7"/>
      <c r="J483" s="7"/>
    </row>
    <row r="484" spans="1:10" ht="237.6">
      <c r="A484" s="7">
        <v>483</v>
      </c>
      <c r="B484" s="10" t="s">
        <v>2991</v>
      </c>
      <c r="C484" s="9" t="s">
        <v>1</v>
      </c>
      <c r="D484" s="8"/>
      <c r="E484" s="25"/>
      <c r="F484" s="16" t="s">
        <v>2992</v>
      </c>
      <c r="G484" s="8" t="s">
        <v>2993</v>
      </c>
      <c r="H484" s="7" t="s">
        <v>2994</v>
      </c>
      <c r="I484" s="7"/>
      <c r="J484" s="7"/>
    </row>
    <row r="485" spans="1:10" ht="69">
      <c r="A485" s="7">
        <v>484</v>
      </c>
      <c r="B485" s="8" t="s">
        <v>2995</v>
      </c>
      <c r="C485" s="9" t="s">
        <v>1</v>
      </c>
      <c r="D485" s="8"/>
      <c r="E485" s="25"/>
      <c r="F485" s="16" t="s">
        <v>2996</v>
      </c>
      <c r="G485" s="8" t="s">
        <v>2997</v>
      </c>
      <c r="H485" s="7" t="s">
        <v>661</v>
      </c>
      <c r="I485" s="7"/>
      <c r="J485" s="7"/>
    </row>
    <row r="486" spans="1:10" ht="151.80000000000001">
      <c r="A486" s="7">
        <v>485</v>
      </c>
      <c r="B486" s="8" t="s">
        <v>2998</v>
      </c>
      <c r="C486" s="9" t="s">
        <v>1</v>
      </c>
      <c r="D486" s="8"/>
      <c r="E486" s="25"/>
      <c r="F486" s="16" t="s">
        <v>2996</v>
      </c>
      <c r="G486" s="8" t="s">
        <v>2999</v>
      </c>
      <c r="H486" s="7" t="s">
        <v>16</v>
      </c>
      <c r="I486" s="7"/>
      <c r="J486" s="7"/>
    </row>
    <row r="487" spans="1:10" ht="41.4">
      <c r="A487" s="7">
        <v>486</v>
      </c>
      <c r="B487" s="8" t="s">
        <v>3000</v>
      </c>
      <c r="C487" s="9" t="s">
        <v>1</v>
      </c>
      <c r="D487" s="16"/>
      <c r="E487" s="16"/>
      <c r="F487" s="16" t="s">
        <v>2996</v>
      </c>
      <c r="G487" s="8"/>
      <c r="H487" s="7"/>
      <c r="I487" s="7"/>
      <c r="J487" s="7"/>
    </row>
    <row r="488" spans="1:10" ht="79.2">
      <c r="A488" s="7">
        <v>487</v>
      </c>
      <c r="B488" s="8" t="s">
        <v>3001</v>
      </c>
      <c r="C488" s="9" t="s">
        <v>0</v>
      </c>
      <c r="D488" s="16" t="s">
        <v>3002</v>
      </c>
      <c r="E488" s="16" t="s">
        <v>3003</v>
      </c>
      <c r="F488" s="16" t="s">
        <v>2671</v>
      </c>
      <c r="G488" s="8" t="s">
        <v>3004</v>
      </c>
      <c r="H488" s="7"/>
      <c r="I488" s="7"/>
      <c r="J488" s="7"/>
    </row>
    <row r="489" spans="1:10" ht="82.8">
      <c r="A489" s="7">
        <v>488</v>
      </c>
      <c r="B489" s="8" t="s">
        <v>3005</v>
      </c>
      <c r="C489" s="9" t="s">
        <v>0</v>
      </c>
      <c r="D489" s="16" t="s">
        <v>3002</v>
      </c>
      <c r="E489" s="16" t="s">
        <v>1759</v>
      </c>
      <c r="F489" s="16" t="s">
        <v>2671</v>
      </c>
      <c r="G489" s="8" t="s">
        <v>2270</v>
      </c>
      <c r="H489" s="7" t="s">
        <v>3006</v>
      </c>
      <c r="I489" s="7"/>
      <c r="J489" s="7"/>
    </row>
    <row r="490" spans="1:10" ht="171.6">
      <c r="A490" s="7">
        <v>489</v>
      </c>
      <c r="B490" s="10" t="s">
        <v>3007</v>
      </c>
      <c r="C490" s="21" t="s">
        <v>2</v>
      </c>
      <c r="D490" s="8"/>
      <c r="E490" s="25"/>
      <c r="F490" s="16" t="s">
        <v>3008</v>
      </c>
      <c r="G490" s="8" t="s">
        <v>3009</v>
      </c>
      <c r="H490" s="7" t="s">
        <v>1740</v>
      </c>
      <c r="I490" s="7"/>
      <c r="J490" s="7"/>
    </row>
    <row r="491" spans="1:10" ht="207">
      <c r="A491" s="7">
        <v>490</v>
      </c>
      <c r="B491" s="8" t="s">
        <v>3010</v>
      </c>
      <c r="C491" s="9" t="s">
        <v>0</v>
      </c>
      <c r="D491" s="16" t="s">
        <v>2296</v>
      </c>
      <c r="E491" s="25" t="s">
        <v>2297</v>
      </c>
      <c r="F491" s="16" t="s">
        <v>3011</v>
      </c>
      <c r="G491" s="8" t="s">
        <v>3012</v>
      </c>
      <c r="H491" s="7" t="s">
        <v>129</v>
      </c>
      <c r="I491" s="7"/>
      <c r="J491" s="7"/>
    </row>
    <row r="492" spans="1:10" ht="207">
      <c r="A492" s="7">
        <v>491</v>
      </c>
      <c r="B492" s="8" t="s">
        <v>3013</v>
      </c>
      <c r="C492" s="9" t="s">
        <v>1</v>
      </c>
      <c r="D492" s="8"/>
      <c r="E492" s="25"/>
      <c r="F492" s="16" t="s">
        <v>3014</v>
      </c>
      <c r="G492" s="8" t="s">
        <v>3012</v>
      </c>
      <c r="H492" s="7" t="s">
        <v>129</v>
      </c>
      <c r="I492" s="7"/>
      <c r="J492" s="7"/>
    </row>
    <row r="493" spans="1:10" ht="234.6">
      <c r="A493" s="7">
        <v>492</v>
      </c>
      <c r="B493" s="8" t="s">
        <v>3015</v>
      </c>
      <c r="C493" s="9" t="s">
        <v>0</v>
      </c>
      <c r="D493" s="16" t="s">
        <v>3002</v>
      </c>
      <c r="E493" s="16" t="s">
        <v>1759</v>
      </c>
      <c r="F493" s="16" t="s">
        <v>2671</v>
      </c>
      <c r="G493" s="8" t="s">
        <v>1717</v>
      </c>
      <c r="H493" s="7" t="s">
        <v>1740</v>
      </c>
      <c r="I493" s="7"/>
      <c r="J493" s="7"/>
    </row>
    <row r="494" spans="1:10" ht="207">
      <c r="A494" s="7">
        <v>493</v>
      </c>
      <c r="B494" s="8" t="s">
        <v>3016</v>
      </c>
      <c r="C494" s="9" t="s">
        <v>2</v>
      </c>
      <c r="D494" s="16"/>
      <c r="E494" s="25"/>
      <c r="F494" s="16" t="s">
        <v>3017</v>
      </c>
      <c r="G494" s="8" t="s">
        <v>3012</v>
      </c>
      <c r="H494" s="7" t="s">
        <v>129</v>
      </c>
      <c r="I494" s="7"/>
      <c r="J494" s="7"/>
    </row>
    <row r="495" spans="1:10" ht="207">
      <c r="A495" s="7">
        <v>494</v>
      </c>
      <c r="B495" s="8" t="s">
        <v>3016</v>
      </c>
      <c r="C495" s="9" t="s">
        <v>2</v>
      </c>
      <c r="D495" s="16"/>
      <c r="E495" s="25"/>
      <c r="F495" s="16" t="s">
        <v>3017</v>
      </c>
      <c r="G495" s="8" t="s">
        <v>3012</v>
      </c>
      <c r="H495" s="7" t="s">
        <v>129</v>
      </c>
      <c r="I495" s="7"/>
      <c r="J495" s="7"/>
    </row>
    <row r="496" spans="1:10" ht="207">
      <c r="A496" s="7">
        <v>495</v>
      </c>
      <c r="B496" s="8" t="s">
        <v>3016</v>
      </c>
      <c r="C496" s="9" t="s">
        <v>2</v>
      </c>
      <c r="D496" s="16"/>
      <c r="E496" s="25"/>
      <c r="F496" s="16" t="s">
        <v>3017</v>
      </c>
      <c r="G496" s="8" t="s">
        <v>3012</v>
      </c>
      <c r="H496" s="7" t="s">
        <v>129</v>
      </c>
      <c r="I496" s="7"/>
      <c r="J496" s="7"/>
    </row>
    <row r="497" spans="1:10" ht="207">
      <c r="A497" s="7">
        <v>496</v>
      </c>
      <c r="B497" s="8" t="s">
        <v>3018</v>
      </c>
      <c r="C497" s="9" t="s">
        <v>0</v>
      </c>
      <c r="D497" s="16" t="s">
        <v>3002</v>
      </c>
      <c r="E497" s="16" t="s">
        <v>3019</v>
      </c>
      <c r="F497" s="16" t="s">
        <v>2671</v>
      </c>
      <c r="G497" s="8" t="s">
        <v>3012</v>
      </c>
      <c r="H497" s="7" t="s">
        <v>129</v>
      </c>
      <c r="I497" s="7"/>
      <c r="J497" s="7"/>
    </row>
    <row r="498" spans="1:10" ht="234.6">
      <c r="A498" s="7">
        <v>497</v>
      </c>
      <c r="B498" s="8" t="s">
        <v>3020</v>
      </c>
      <c r="C498" s="9" t="s">
        <v>0</v>
      </c>
      <c r="D498" s="16" t="s">
        <v>3002</v>
      </c>
      <c r="E498" s="16" t="s">
        <v>1759</v>
      </c>
      <c r="F498" s="16" t="s">
        <v>2671</v>
      </c>
      <c r="G498" s="8" t="s">
        <v>1717</v>
      </c>
      <c r="H498" s="7" t="s">
        <v>1740</v>
      </c>
      <c r="I498" s="7"/>
      <c r="J498" s="7"/>
    </row>
    <row r="499" spans="1:10" ht="151.80000000000001">
      <c r="A499" s="7">
        <v>498</v>
      </c>
      <c r="B499" s="8" t="s">
        <v>3021</v>
      </c>
      <c r="C499" s="9" t="s">
        <v>0</v>
      </c>
      <c r="D499" s="16" t="s">
        <v>3002</v>
      </c>
      <c r="E499" s="16" t="s">
        <v>3019</v>
      </c>
      <c r="F499" s="16" t="s">
        <v>2671</v>
      </c>
      <c r="G499" s="8"/>
      <c r="H499" s="7" t="s">
        <v>1295</v>
      </c>
      <c r="I499" s="7"/>
      <c r="J499" s="7"/>
    </row>
    <row r="500" spans="1:10" ht="409.6">
      <c r="A500" s="7">
        <v>499</v>
      </c>
      <c r="B500" s="10" t="s">
        <v>3022</v>
      </c>
      <c r="C500" s="9" t="s">
        <v>0</v>
      </c>
      <c r="D500" s="16" t="s">
        <v>1172</v>
      </c>
      <c r="E500" s="16" t="s">
        <v>3023</v>
      </c>
      <c r="F500" s="16" t="s">
        <v>2671</v>
      </c>
      <c r="G500" s="8" t="s">
        <v>3024</v>
      </c>
      <c r="H500" s="7" t="s">
        <v>2037</v>
      </c>
      <c r="I500" s="7" t="s">
        <v>23</v>
      </c>
      <c r="J500" s="7"/>
    </row>
    <row r="501" spans="1:10" ht="409.6">
      <c r="A501" s="7">
        <v>500</v>
      </c>
      <c r="B501" s="10" t="s">
        <v>3025</v>
      </c>
      <c r="C501" s="9" t="s">
        <v>0</v>
      </c>
      <c r="D501" s="16" t="s">
        <v>3026</v>
      </c>
      <c r="E501" s="16" t="s">
        <v>3027</v>
      </c>
      <c r="F501" s="16" t="s">
        <v>3028</v>
      </c>
      <c r="G501" s="8" t="s">
        <v>2042</v>
      </c>
      <c r="H501" s="7" t="s">
        <v>129</v>
      </c>
      <c r="I501" s="7"/>
      <c r="J501" s="7"/>
    </row>
    <row r="502" spans="1:10" ht="409.6">
      <c r="A502" s="7">
        <v>501</v>
      </c>
      <c r="B502" s="10" t="s">
        <v>3029</v>
      </c>
      <c r="C502" s="9" t="s">
        <v>0</v>
      </c>
      <c r="D502" s="16" t="s">
        <v>1172</v>
      </c>
      <c r="E502" s="16" t="s">
        <v>3030</v>
      </c>
      <c r="F502" s="16" t="s">
        <v>3031</v>
      </c>
      <c r="G502" s="8" t="s">
        <v>2042</v>
      </c>
      <c r="H502" s="7" t="s">
        <v>129</v>
      </c>
      <c r="I502" s="7"/>
      <c r="J502" s="7"/>
    </row>
    <row r="503" spans="1:10" ht="39.6">
      <c r="A503" s="7">
        <v>502</v>
      </c>
      <c r="B503" s="8" t="s">
        <v>3032</v>
      </c>
      <c r="C503" s="9" t="s">
        <v>0</v>
      </c>
      <c r="D503" s="16" t="s">
        <v>3033</v>
      </c>
      <c r="E503" s="16" t="s">
        <v>3034</v>
      </c>
      <c r="F503" s="16" t="s">
        <v>3028</v>
      </c>
      <c r="G503" s="8" t="s">
        <v>3035</v>
      </c>
      <c r="H503" s="7" t="s">
        <v>3036</v>
      </c>
      <c r="I503" s="7" t="s">
        <v>23</v>
      </c>
      <c r="J503" s="7"/>
    </row>
    <row r="504" spans="1:10" ht="409.6">
      <c r="A504" s="7">
        <v>503</v>
      </c>
      <c r="B504" s="8" t="s">
        <v>3037</v>
      </c>
      <c r="C504" s="9" t="s">
        <v>0</v>
      </c>
      <c r="D504" s="16" t="s">
        <v>1302</v>
      </c>
      <c r="E504" s="16" t="s">
        <v>3038</v>
      </c>
      <c r="F504" s="16" t="s">
        <v>3028</v>
      </c>
      <c r="G504" s="8" t="s">
        <v>3039</v>
      </c>
      <c r="H504" s="7" t="s">
        <v>1295</v>
      </c>
      <c r="I504" s="7"/>
      <c r="J504" s="7"/>
    </row>
    <row r="505" spans="1:10" ht="118.8">
      <c r="A505" s="7">
        <v>504</v>
      </c>
      <c r="B505" s="8" t="s">
        <v>3040</v>
      </c>
      <c r="C505" s="9" t="s">
        <v>0</v>
      </c>
      <c r="D505" s="16" t="s">
        <v>3041</v>
      </c>
      <c r="E505" s="16" t="s">
        <v>3042</v>
      </c>
      <c r="F505" s="16" t="s">
        <v>3028</v>
      </c>
      <c r="G505" s="8"/>
      <c r="H505" s="7"/>
      <c r="I505" s="7"/>
      <c r="J505" s="7"/>
    </row>
    <row r="506" spans="1:10" ht="184.8">
      <c r="A506" s="7">
        <v>505</v>
      </c>
      <c r="B506" s="8" t="s">
        <v>3043</v>
      </c>
      <c r="C506" s="9" t="s">
        <v>0</v>
      </c>
      <c r="D506" s="16" t="s">
        <v>3044</v>
      </c>
      <c r="E506" s="34" t="s">
        <v>3045</v>
      </c>
      <c r="F506" s="16" t="s">
        <v>3028</v>
      </c>
      <c r="G506" s="8" t="s">
        <v>3046</v>
      </c>
      <c r="H506" s="7" t="s">
        <v>3047</v>
      </c>
      <c r="I506" s="7"/>
      <c r="J506" s="7"/>
    </row>
    <row r="507" spans="1:10" ht="105.6">
      <c r="A507" s="7">
        <v>506</v>
      </c>
      <c r="B507" s="10" t="s">
        <v>3048</v>
      </c>
      <c r="C507" s="9" t="s">
        <v>0</v>
      </c>
      <c r="D507" s="16" t="s">
        <v>3049</v>
      </c>
      <c r="E507" s="34" t="s">
        <v>3050</v>
      </c>
      <c r="F507" s="16" t="s">
        <v>3028</v>
      </c>
      <c r="G507" s="8" t="s">
        <v>3051</v>
      </c>
      <c r="H507" s="7" t="s">
        <v>3052</v>
      </c>
      <c r="I507" s="7" t="s">
        <v>23</v>
      </c>
      <c r="J507" s="7"/>
    </row>
    <row r="508" spans="1:10" ht="92.4">
      <c r="A508" s="7">
        <v>507</v>
      </c>
      <c r="B508" s="10" t="s">
        <v>3053</v>
      </c>
      <c r="C508" s="9" t="s">
        <v>0</v>
      </c>
      <c r="D508" s="16" t="s">
        <v>3054</v>
      </c>
      <c r="E508" s="34" t="s">
        <v>3055</v>
      </c>
      <c r="F508" s="16" t="s">
        <v>3028</v>
      </c>
      <c r="G508" s="8" t="s">
        <v>3056</v>
      </c>
      <c r="H508" s="7" t="s">
        <v>315</v>
      </c>
      <c r="I508" s="7"/>
      <c r="J508" s="7"/>
    </row>
    <row r="509" spans="1:10" ht="171.6">
      <c r="A509" s="7">
        <v>508</v>
      </c>
      <c r="B509" s="10" t="s">
        <v>3057</v>
      </c>
      <c r="C509" s="9" t="s">
        <v>0</v>
      </c>
      <c r="D509" s="16" t="s">
        <v>3058</v>
      </c>
      <c r="E509" s="34" t="s">
        <v>3059</v>
      </c>
      <c r="F509" s="16" t="s">
        <v>3060</v>
      </c>
      <c r="G509" s="8" t="s">
        <v>3061</v>
      </c>
      <c r="H509" s="7" t="s">
        <v>129</v>
      </c>
      <c r="I509" s="7"/>
      <c r="J509" s="7"/>
    </row>
    <row r="510" spans="1:10" ht="220.8">
      <c r="A510" s="7">
        <v>509</v>
      </c>
      <c r="B510" s="8" t="s">
        <v>3062</v>
      </c>
      <c r="C510" s="9" t="s">
        <v>0</v>
      </c>
      <c r="D510" s="8" t="s">
        <v>3063</v>
      </c>
      <c r="E510" s="25" t="s">
        <v>3064</v>
      </c>
      <c r="F510" s="16" t="s">
        <v>3</v>
      </c>
      <c r="G510" s="8" t="s">
        <v>3065</v>
      </c>
      <c r="H510" s="7" t="s">
        <v>3066</v>
      </c>
      <c r="I510" s="7" t="s">
        <v>35</v>
      </c>
      <c r="J510" s="7" t="s">
        <v>2905</v>
      </c>
    </row>
    <row r="511" spans="1:10" ht="409.6">
      <c r="A511" s="7">
        <v>510</v>
      </c>
      <c r="B511" s="8" t="s">
        <v>3067</v>
      </c>
      <c r="C511" s="9" t="s">
        <v>0</v>
      </c>
      <c r="D511" s="8" t="s">
        <v>1166</v>
      </c>
      <c r="E511" s="25" t="s">
        <v>3068</v>
      </c>
      <c r="F511" s="16" t="s">
        <v>3</v>
      </c>
      <c r="G511" s="8" t="s">
        <v>3069</v>
      </c>
      <c r="H511" s="7" t="s">
        <v>2037</v>
      </c>
      <c r="I511" s="7" t="s">
        <v>35</v>
      </c>
      <c r="J511" s="7" t="str">
        <f>J510</f>
        <v>No es competencia</v>
      </c>
    </row>
    <row r="512" spans="1:10" ht="248.4">
      <c r="A512" s="7">
        <v>511</v>
      </c>
      <c r="B512" s="8" t="s">
        <v>3070</v>
      </c>
      <c r="C512" s="9" t="s">
        <v>0</v>
      </c>
      <c r="D512" s="8" t="s">
        <v>3071</v>
      </c>
      <c r="E512" s="25" t="s">
        <v>3072</v>
      </c>
      <c r="F512" s="16" t="s">
        <v>3060</v>
      </c>
      <c r="G512" s="8" t="s">
        <v>3073</v>
      </c>
      <c r="H512" s="7" t="s">
        <v>123</v>
      </c>
      <c r="I512" s="7" t="s">
        <v>23</v>
      </c>
      <c r="J512" s="7"/>
    </row>
    <row r="513" spans="1:10" ht="105.6">
      <c r="A513" s="7">
        <v>512</v>
      </c>
      <c r="B513" s="8" t="s">
        <v>3074</v>
      </c>
      <c r="C513" s="9" t="s">
        <v>0</v>
      </c>
      <c r="D513" s="8" t="s">
        <v>3075</v>
      </c>
      <c r="E513" s="25" t="s">
        <v>3076</v>
      </c>
      <c r="F513" s="16" t="s">
        <v>3060</v>
      </c>
      <c r="G513" s="8" t="s">
        <v>3077</v>
      </c>
      <c r="H513" s="7" t="s">
        <v>123</v>
      </c>
      <c r="I513" s="7" t="s">
        <v>23</v>
      </c>
      <c r="J513" s="7"/>
    </row>
    <row r="514" spans="1:10" ht="111">
      <c r="A514" s="7">
        <v>513</v>
      </c>
      <c r="B514" s="10" t="s">
        <v>3078</v>
      </c>
      <c r="C514" s="9" t="s">
        <v>0</v>
      </c>
      <c r="D514" s="84" t="s">
        <v>1266</v>
      </c>
      <c r="E514" s="85" t="s">
        <v>2509</v>
      </c>
      <c r="F514" s="16" t="s">
        <v>3060</v>
      </c>
      <c r="G514" s="8" t="s">
        <v>3079</v>
      </c>
      <c r="H514" s="7" t="s">
        <v>3052</v>
      </c>
      <c r="I514" s="7" t="s">
        <v>23</v>
      </c>
      <c r="J514" s="7"/>
    </row>
    <row r="515" spans="1:10" ht="289.8">
      <c r="A515" s="7">
        <v>514</v>
      </c>
      <c r="B515" s="8" t="s">
        <v>3080</v>
      </c>
      <c r="C515" s="9" t="s">
        <v>0</v>
      </c>
      <c r="D515" s="8" t="s">
        <v>3081</v>
      </c>
      <c r="E515" s="24" t="s">
        <v>3082</v>
      </c>
      <c r="F515" s="16" t="s">
        <v>3060</v>
      </c>
      <c r="G515" s="8" t="s">
        <v>3083</v>
      </c>
      <c r="H515" s="7" t="s">
        <v>1674</v>
      </c>
      <c r="I515" s="7"/>
      <c r="J515" s="7"/>
    </row>
    <row r="516" spans="1:10" ht="211.2">
      <c r="A516" s="7">
        <v>515</v>
      </c>
      <c r="B516" s="8" t="s">
        <v>3084</v>
      </c>
      <c r="C516" s="9" t="s">
        <v>0</v>
      </c>
      <c r="D516" s="86" t="s">
        <v>3085</v>
      </c>
      <c r="E516" s="87" t="s">
        <v>3086</v>
      </c>
      <c r="F516" s="88" t="s">
        <v>3060</v>
      </c>
      <c r="G516" s="8" t="s">
        <v>3087</v>
      </c>
      <c r="H516" s="7" t="s">
        <v>1674</v>
      </c>
      <c r="I516" s="7"/>
      <c r="J516" s="7"/>
    </row>
    <row r="517" spans="1:10" ht="124.2">
      <c r="A517" s="7">
        <v>516</v>
      </c>
      <c r="B517" s="8" t="s">
        <v>3088</v>
      </c>
      <c r="C517" s="9" t="s">
        <v>0</v>
      </c>
      <c r="D517" s="89" t="s">
        <v>1266</v>
      </c>
      <c r="E517" s="90" t="s">
        <v>2509</v>
      </c>
      <c r="F517" s="78" t="s">
        <v>3060</v>
      </c>
      <c r="G517" s="8" t="s">
        <v>3089</v>
      </c>
      <c r="H517" s="7" t="s">
        <v>123</v>
      </c>
      <c r="I517" s="7" t="s">
        <v>23</v>
      </c>
      <c r="J517" s="7"/>
    </row>
    <row r="518" spans="1:10" ht="106.2">
      <c r="A518" s="7">
        <v>517</v>
      </c>
      <c r="B518" s="10" t="s">
        <v>3090</v>
      </c>
      <c r="C518" s="9" t="s">
        <v>0</v>
      </c>
      <c r="D518" s="89" t="s">
        <v>1266</v>
      </c>
      <c r="E518" s="90" t="s">
        <v>2509</v>
      </c>
      <c r="F518" s="78" t="s">
        <v>3060</v>
      </c>
      <c r="G518" s="8" t="s">
        <v>3091</v>
      </c>
      <c r="H518" s="7" t="s">
        <v>123</v>
      </c>
      <c r="I518" s="7" t="s">
        <v>23</v>
      </c>
      <c r="J518" s="7"/>
    </row>
    <row r="519" spans="1:10" ht="82.8">
      <c r="A519" s="7">
        <v>518</v>
      </c>
      <c r="B519" s="8" t="s">
        <v>3092</v>
      </c>
      <c r="C519" s="9" t="s">
        <v>1</v>
      </c>
      <c r="D519" s="82" t="s">
        <v>1663</v>
      </c>
      <c r="E519" s="91" t="s">
        <v>1663</v>
      </c>
      <c r="F519" s="78" t="s">
        <v>3093</v>
      </c>
      <c r="G519" s="8"/>
      <c r="H519" s="7"/>
      <c r="I519" s="7"/>
      <c r="J519" s="7"/>
    </row>
    <row r="520" spans="1:10" ht="165.6">
      <c r="A520" s="7">
        <v>519</v>
      </c>
      <c r="B520" s="8" t="s">
        <v>3094</v>
      </c>
      <c r="C520" s="9" t="s">
        <v>0</v>
      </c>
      <c r="D520" s="8" t="s">
        <v>3095</v>
      </c>
      <c r="E520" s="92" t="s">
        <v>3096</v>
      </c>
      <c r="F520" s="78" t="s">
        <v>3060</v>
      </c>
      <c r="G520" s="8" t="s">
        <v>2948</v>
      </c>
      <c r="H520" s="7" t="s">
        <v>1740</v>
      </c>
      <c r="I520" s="7"/>
      <c r="J520" s="7"/>
    </row>
    <row r="521" spans="1:10" ht="138">
      <c r="A521" s="7">
        <v>520</v>
      </c>
      <c r="B521" s="8" t="s">
        <v>3097</v>
      </c>
      <c r="C521" s="9" t="s">
        <v>0</v>
      </c>
      <c r="D521" s="8" t="s">
        <v>3098</v>
      </c>
      <c r="E521" s="25" t="s">
        <v>3099</v>
      </c>
      <c r="F521" s="78" t="s">
        <v>3060</v>
      </c>
      <c r="G521" s="8" t="s">
        <v>2948</v>
      </c>
      <c r="H521" s="7" t="s">
        <v>1740</v>
      </c>
      <c r="I521" s="7"/>
      <c r="J521" s="7"/>
    </row>
    <row r="522" spans="1:10" ht="193.2">
      <c r="A522" s="7">
        <v>521</v>
      </c>
      <c r="B522" s="8" t="s">
        <v>3100</v>
      </c>
      <c r="C522" s="9" t="s">
        <v>0</v>
      </c>
      <c r="D522" s="10" t="s">
        <v>3101</v>
      </c>
      <c r="E522" s="25" t="s">
        <v>3102</v>
      </c>
      <c r="F522" s="78" t="s">
        <v>3060</v>
      </c>
      <c r="G522" s="8" t="s">
        <v>3103</v>
      </c>
      <c r="H522" s="7" t="s">
        <v>1740</v>
      </c>
      <c r="I522" s="7"/>
      <c r="J522" s="7"/>
    </row>
    <row r="523" spans="1:10" ht="158.4">
      <c r="A523" s="7">
        <v>522</v>
      </c>
      <c r="B523" s="8" t="s">
        <v>3104</v>
      </c>
      <c r="C523" s="9" t="s">
        <v>0</v>
      </c>
      <c r="D523" s="10" t="s">
        <v>3105</v>
      </c>
      <c r="E523" s="25" t="s">
        <v>3106</v>
      </c>
      <c r="F523" s="78" t="s">
        <v>3060</v>
      </c>
      <c r="G523" s="8"/>
      <c r="H523" s="7"/>
      <c r="I523" s="7"/>
      <c r="J523" s="7"/>
    </row>
    <row r="524" spans="1:10" ht="165.6">
      <c r="A524" s="7">
        <v>523</v>
      </c>
      <c r="B524" s="8" t="s">
        <v>3107</v>
      </c>
      <c r="C524" s="9" t="s">
        <v>0</v>
      </c>
      <c r="D524" s="10" t="s">
        <v>3108</v>
      </c>
      <c r="E524" s="25" t="s">
        <v>3109</v>
      </c>
      <c r="F524" s="78" t="s">
        <v>3060</v>
      </c>
      <c r="G524" s="8"/>
      <c r="H524" s="7"/>
      <c r="I524" s="7"/>
      <c r="J524" s="7"/>
    </row>
    <row r="525" spans="1:10" ht="145.19999999999999">
      <c r="A525" s="7">
        <v>524</v>
      </c>
      <c r="B525" s="8" t="s">
        <v>3110</v>
      </c>
      <c r="C525" s="9" t="s">
        <v>0</v>
      </c>
      <c r="D525" s="8" t="s">
        <v>3111</v>
      </c>
      <c r="E525" s="24" t="s">
        <v>3112</v>
      </c>
      <c r="F525" s="78" t="s">
        <v>3060</v>
      </c>
      <c r="G525" s="8" t="s">
        <v>1972</v>
      </c>
      <c r="H525" s="7" t="s">
        <v>1722</v>
      </c>
      <c r="I525" s="7"/>
      <c r="J525" s="7"/>
    </row>
    <row r="526" spans="1:10" ht="289.8">
      <c r="A526" s="7">
        <v>525</v>
      </c>
      <c r="B526" s="8" t="s">
        <v>3113</v>
      </c>
      <c r="C526" s="9" t="s">
        <v>0</v>
      </c>
      <c r="D526" s="93" t="s">
        <v>1829</v>
      </c>
      <c r="E526" s="25" t="s">
        <v>3114</v>
      </c>
      <c r="F526" s="78" t="s">
        <v>3060</v>
      </c>
      <c r="G526" s="8" t="s">
        <v>3115</v>
      </c>
      <c r="H526" s="7" t="s">
        <v>1740</v>
      </c>
      <c r="I526" s="7"/>
      <c r="J526" s="7"/>
    </row>
    <row r="527" spans="1:10" ht="105.6">
      <c r="A527" s="7">
        <v>526</v>
      </c>
      <c r="B527" s="8" t="s">
        <v>3116</v>
      </c>
      <c r="C527" s="9" t="s">
        <v>0</v>
      </c>
      <c r="D527" s="8" t="s">
        <v>3117</v>
      </c>
      <c r="E527" s="24" t="s">
        <v>3118</v>
      </c>
      <c r="F527" s="78" t="s">
        <v>3060</v>
      </c>
      <c r="G527" s="8"/>
      <c r="H527" s="7"/>
      <c r="I527" s="7"/>
      <c r="J527" s="7"/>
    </row>
    <row r="528" spans="1:10" ht="184.8">
      <c r="A528" s="7">
        <v>527</v>
      </c>
      <c r="B528" s="8" t="s">
        <v>3119</v>
      </c>
      <c r="C528" s="9" t="s">
        <v>0</v>
      </c>
      <c r="D528" s="8" t="s">
        <v>3120</v>
      </c>
      <c r="E528" s="24" t="s">
        <v>3121</v>
      </c>
      <c r="F528" s="78" t="s">
        <v>3060</v>
      </c>
      <c r="G528" s="8"/>
      <c r="H528" s="7"/>
      <c r="I528" s="7"/>
      <c r="J528" s="7"/>
    </row>
    <row r="529" spans="1:10" ht="211.2">
      <c r="A529" s="7">
        <v>528</v>
      </c>
      <c r="B529" s="8" t="s">
        <v>3119</v>
      </c>
      <c r="C529" s="9" t="s">
        <v>0</v>
      </c>
      <c r="D529" s="8" t="s">
        <v>3122</v>
      </c>
      <c r="E529" s="24" t="s">
        <v>3123</v>
      </c>
      <c r="F529" s="78" t="s">
        <v>3060</v>
      </c>
      <c r="G529" s="8"/>
      <c r="H529" s="7"/>
      <c r="I529" s="7"/>
      <c r="J529" s="7"/>
    </row>
    <row r="530" spans="1:10" ht="158.4">
      <c r="A530" s="7">
        <v>529</v>
      </c>
      <c r="B530" s="8" t="s">
        <v>3124</v>
      </c>
      <c r="C530" s="9" t="s">
        <v>0</v>
      </c>
      <c r="D530" s="8" t="s">
        <v>3125</v>
      </c>
      <c r="E530" s="24" t="s">
        <v>3126</v>
      </c>
      <c r="F530" s="78" t="s">
        <v>3060</v>
      </c>
      <c r="G530" s="8"/>
      <c r="H530" s="7"/>
      <c r="I530" s="7"/>
      <c r="J530" s="7"/>
    </row>
    <row r="531" spans="1:10" ht="165.6">
      <c r="A531" s="7">
        <v>530</v>
      </c>
      <c r="B531" s="8" t="s">
        <v>3127</v>
      </c>
      <c r="C531" s="9" t="s">
        <v>0</v>
      </c>
      <c r="D531" s="8" t="s">
        <v>3128</v>
      </c>
      <c r="E531" s="24" t="s">
        <v>3129</v>
      </c>
      <c r="F531" s="78" t="s">
        <v>3060</v>
      </c>
      <c r="G531" s="8" t="s">
        <v>3130</v>
      </c>
      <c r="H531" s="7" t="s">
        <v>129</v>
      </c>
      <c r="I531" s="7"/>
      <c r="J531" s="7"/>
    </row>
    <row r="532" spans="1:10" ht="105.6">
      <c r="A532" s="7">
        <v>531</v>
      </c>
      <c r="B532" s="8" t="s">
        <v>3131</v>
      </c>
      <c r="C532" s="9" t="s">
        <v>0</v>
      </c>
      <c r="D532" s="8" t="s">
        <v>3132</v>
      </c>
      <c r="E532" s="24" t="s">
        <v>3133</v>
      </c>
      <c r="F532" s="78" t="s">
        <v>3060</v>
      </c>
      <c r="G532" s="8"/>
      <c r="H532" s="7" t="s">
        <v>3134</v>
      </c>
      <c r="I532" s="7"/>
      <c r="J532" s="7"/>
    </row>
    <row r="533" spans="1:10" ht="165.6">
      <c r="A533" s="7">
        <v>532</v>
      </c>
      <c r="B533" s="8" t="s">
        <v>3135</v>
      </c>
      <c r="C533" s="9" t="s">
        <v>0</v>
      </c>
      <c r="D533" s="8" t="s">
        <v>3136</v>
      </c>
      <c r="E533" s="24" t="s">
        <v>3137</v>
      </c>
      <c r="F533" s="78" t="s">
        <v>3060</v>
      </c>
      <c r="G533" s="8" t="s">
        <v>3130</v>
      </c>
      <c r="H533" s="7" t="s">
        <v>129</v>
      </c>
      <c r="I533" s="7"/>
      <c r="J533" s="7"/>
    </row>
    <row r="534" spans="1:10" ht="358.8">
      <c r="A534" s="7">
        <v>533</v>
      </c>
      <c r="B534" s="8" t="s">
        <v>3138</v>
      </c>
      <c r="C534" s="9" t="s">
        <v>0</v>
      </c>
      <c r="D534" s="10" t="s">
        <v>3139</v>
      </c>
      <c r="E534" s="24" t="s">
        <v>3140</v>
      </c>
      <c r="F534" s="78" t="s">
        <v>3060</v>
      </c>
      <c r="G534" s="8" t="s">
        <v>2151</v>
      </c>
      <c r="H534" s="7" t="s">
        <v>129</v>
      </c>
      <c r="I534" s="7"/>
      <c r="J534" s="7"/>
    </row>
    <row r="535" spans="1:10" ht="358.8">
      <c r="A535" s="7">
        <v>534</v>
      </c>
      <c r="B535" s="8" t="s">
        <v>3141</v>
      </c>
      <c r="C535" s="9" t="s">
        <v>0</v>
      </c>
      <c r="D535" s="8" t="s">
        <v>3142</v>
      </c>
      <c r="E535" s="24" t="s">
        <v>3143</v>
      </c>
      <c r="F535" s="78" t="s">
        <v>3060</v>
      </c>
      <c r="G535" s="8" t="s">
        <v>2151</v>
      </c>
      <c r="H535" s="7" t="s">
        <v>129</v>
      </c>
      <c r="I535" s="7"/>
      <c r="J535" s="7"/>
    </row>
    <row r="536" spans="1:10" ht="264">
      <c r="A536" s="7">
        <v>535</v>
      </c>
      <c r="B536" s="8" t="s">
        <v>3144</v>
      </c>
      <c r="C536" s="9" t="s">
        <v>0</v>
      </c>
      <c r="D536" s="8" t="s">
        <v>3145</v>
      </c>
      <c r="E536" s="25" t="s">
        <v>3146</v>
      </c>
      <c r="F536" s="78" t="s">
        <v>3060</v>
      </c>
      <c r="G536" s="8" t="s">
        <v>1798</v>
      </c>
      <c r="H536" s="7" t="s">
        <v>214</v>
      </c>
      <c r="I536" s="7"/>
      <c r="J536" s="7"/>
    </row>
    <row r="537" spans="1:10" ht="158.4">
      <c r="A537" s="7">
        <v>536</v>
      </c>
      <c r="B537" s="8" t="s">
        <v>3147</v>
      </c>
      <c r="C537" s="9" t="s">
        <v>0</v>
      </c>
      <c r="D537" s="8" t="s">
        <v>3148</v>
      </c>
      <c r="E537" s="24" t="s">
        <v>3149</v>
      </c>
      <c r="F537" s="78" t="s">
        <v>3060</v>
      </c>
      <c r="G537" s="8" t="s">
        <v>3150</v>
      </c>
      <c r="H537" s="7" t="s">
        <v>1295</v>
      </c>
      <c r="I537" s="7"/>
      <c r="J537" s="7"/>
    </row>
    <row r="538" spans="1:10" ht="290.39999999999998">
      <c r="A538" s="7">
        <v>537</v>
      </c>
      <c r="B538" s="8" t="s">
        <v>3151</v>
      </c>
      <c r="C538" s="9" t="s">
        <v>0</v>
      </c>
      <c r="D538" s="94" t="s">
        <v>3152</v>
      </c>
      <c r="E538" s="95" t="s">
        <v>3153</v>
      </c>
      <c r="F538" s="78" t="s">
        <v>3060</v>
      </c>
      <c r="G538" s="8" t="s">
        <v>3154</v>
      </c>
      <c r="H538" s="7" t="s">
        <v>2535</v>
      </c>
      <c r="I538" s="7" t="s">
        <v>23</v>
      </c>
      <c r="J538" s="7"/>
    </row>
    <row r="539" spans="1:10" ht="42">
      <c r="A539" s="7">
        <v>538</v>
      </c>
      <c r="B539" s="8" t="s">
        <v>3155</v>
      </c>
      <c r="C539" s="96" t="s">
        <v>0</v>
      </c>
      <c r="D539" s="97" t="s">
        <v>1829</v>
      </c>
      <c r="E539" s="97" t="s">
        <v>3156</v>
      </c>
      <c r="F539" s="78" t="s">
        <v>3060</v>
      </c>
      <c r="G539" s="98"/>
      <c r="H539" s="7" t="s">
        <v>1674</v>
      </c>
      <c r="I539" s="7"/>
      <c r="J539" s="7"/>
    </row>
    <row r="540" spans="1:10" ht="42">
      <c r="A540" s="7">
        <v>539</v>
      </c>
      <c r="B540" s="8" t="s">
        <v>3157</v>
      </c>
      <c r="C540" s="96" t="s">
        <v>0</v>
      </c>
      <c r="D540" s="97" t="s">
        <v>3158</v>
      </c>
      <c r="E540" s="99" t="s">
        <v>3159</v>
      </c>
      <c r="F540" s="78" t="s">
        <v>3060</v>
      </c>
      <c r="G540" s="98"/>
      <c r="H540" s="7"/>
      <c r="I540" s="7"/>
      <c r="J540" s="7"/>
    </row>
    <row r="541" spans="1:10" ht="96.6">
      <c r="A541" s="7">
        <v>540</v>
      </c>
      <c r="B541" s="8" t="s">
        <v>3160</v>
      </c>
      <c r="C541" s="9" t="s">
        <v>0</v>
      </c>
      <c r="D541" s="100" t="s">
        <v>1302</v>
      </c>
      <c r="E541" s="85" t="s">
        <v>3161</v>
      </c>
      <c r="F541" s="78" t="s">
        <v>3060</v>
      </c>
      <c r="G541" s="8"/>
      <c r="H541" s="7" t="s">
        <v>3134</v>
      </c>
      <c r="I541" s="7"/>
      <c r="J541" s="7"/>
    </row>
    <row r="542" spans="1:10" ht="248.4">
      <c r="A542" s="7">
        <v>541</v>
      </c>
      <c r="B542" s="8" t="s">
        <v>3162</v>
      </c>
      <c r="C542" s="9" t="s">
        <v>0</v>
      </c>
      <c r="D542" s="8" t="s">
        <v>3163</v>
      </c>
      <c r="E542" s="24" t="s">
        <v>3164</v>
      </c>
      <c r="F542" s="78" t="s">
        <v>3060</v>
      </c>
      <c r="G542" s="8" t="s">
        <v>3165</v>
      </c>
      <c r="H542" s="7" t="s">
        <v>1295</v>
      </c>
      <c r="I542" s="7"/>
      <c r="J542" s="7"/>
    </row>
    <row r="543" spans="1:10" ht="132">
      <c r="A543" s="7">
        <v>542</v>
      </c>
      <c r="B543" s="8" t="s">
        <v>3166</v>
      </c>
      <c r="C543" s="9" t="s">
        <v>0</v>
      </c>
      <c r="D543" s="10" t="s">
        <v>3167</v>
      </c>
      <c r="E543" s="24" t="s">
        <v>3168</v>
      </c>
      <c r="F543" s="78" t="s">
        <v>3060</v>
      </c>
      <c r="G543" s="8" t="s">
        <v>3169</v>
      </c>
      <c r="H543" s="7" t="s">
        <v>2896</v>
      </c>
      <c r="I543" s="7" t="s">
        <v>23</v>
      </c>
      <c r="J543" s="7"/>
    </row>
    <row r="544" spans="1:10" ht="358.8">
      <c r="A544" s="7">
        <v>543</v>
      </c>
      <c r="B544" s="8" t="s">
        <v>3170</v>
      </c>
      <c r="C544" s="9" t="s">
        <v>0</v>
      </c>
      <c r="D544" s="10" t="s">
        <v>3171</v>
      </c>
      <c r="E544" s="25" t="s">
        <v>3172</v>
      </c>
      <c r="F544" s="78" t="s">
        <v>3060</v>
      </c>
      <c r="G544" s="8" t="s">
        <v>2151</v>
      </c>
      <c r="H544" s="7" t="s">
        <v>129</v>
      </c>
      <c r="I544" s="7"/>
      <c r="J544" s="7"/>
    </row>
    <row r="545" spans="1:10" ht="358.8">
      <c r="A545" s="7">
        <v>544</v>
      </c>
      <c r="B545" s="8" t="s">
        <v>3173</v>
      </c>
      <c r="C545" s="9" t="s">
        <v>0</v>
      </c>
      <c r="D545" s="8" t="s">
        <v>3174</v>
      </c>
      <c r="E545" s="24" t="s">
        <v>3175</v>
      </c>
      <c r="F545" s="78" t="s">
        <v>3060</v>
      </c>
      <c r="G545" s="8" t="s">
        <v>2151</v>
      </c>
      <c r="H545" s="7"/>
      <c r="I545" s="7"/>
      <c r="J545" s="7"/>
    </row>
    <row r="546" spans="1:10" ht="358.8">
      <c r="A546" s="7">
        <v>545</v>
      </c>
      <c r="B546" s="8" t="s">
        <v>3176</v>
      </c>
      <c r="C546" s="9" t="s">
        <v>0</v>
      </c>
      <c r="D546" s="10" t="s">
        <v>3177</v>
      </c>
      <c r="E546" s="34" t="s">
        <v>3178</v>
      </c>
      <c r="F546" s="78" t="s">
        <v>3060</v>
      </c>
      <c r="G546" s="8" t="s">
        <v>2151</v>
      </c>
      <c r="H546" s="7" t="s">
        <v>129</v>
      </c>
      <c r="I546" s="7"/>
      <c r="J546" s="7"/>
    </row>
    <row r="547" spans="1:10" ht="248.4">
      <c r="A547" s="7">
        <v>546</v>
      </c>
      <c r="B547" s="8" t="s">
        <v>3179</v>
      </c>
      <c r="C547" s="9" t="s">
        <v>0</v>
      </c>
      <c r="D547" s="8" t="s">
        <v>3180</v>
      </c>
      <c r="E547" s="24" t="s">
        <v>3181</v>
      </c>
      <c r="F547" s="16" t="s">
        <v>3182</v>
      </c>
      <c r="G547" s="8" t="s">
        <v>3183</v>
      </c>
      <c r="H547" s="7" t="s">
        <v>129</v>
      </c>
      <c r="I547" s="7"/>
      <c r="J547" s="7"/>
    </row>
    <row r="548" spans="1:10" ht="224.4">
      <c r="A548" s="7">
        <v>547</v>
      </c>
      <c r="B548" s="8" t="s">
        <v>3184</v>
      </c>
      <c r="C548" s="9" t="s">
        <v>0</v>
      </c>
      <c r="D548" s="8" t="s">
        <v>3185</v>
      </c>
      <c r="E548" s="24" t="s">
        <v>3186</v>
      </c>
      <c r="F548" s="78" t="s">
        <v>3060</v>
      </c>
      <c r="G548" s="8" t="s">
        <v>3187</v>
      </c>
      <c r="H548" s="7" t="s">
        <v>129</v>
      </c>
      <c r="I548" s="7"/>
      <c r="J548" s="7"/>
    </row>
    <row r="549" spans="1:10" ht="248.4">
      <c r="A549" s="7">
        <v>548</v>
      </c>
      <c r="B549" s="8" t="s">
        <v>3188</v>
      </c>
      <c r="C549" s="9" t="s">
        <v>0</v>
      </c>
      <c r="D549" s="8" t="s">
        <v>3189</v>
      </c>
      <c r="E549" s="24" t="s">
        <v>3190</v>
      </c>
      <c r="F549" s="78" t="s">
        <v>3060</v>
      </c>
      <c r="G549" s="8" t="s">
        <v>3183</v>
      </c>
      <c r="H549" s="7" t="s">
        <v>129</v>
      </c>
      <c r="I549" s="7"/>
      <c r="J549" s="7"/>
    </row>
    <row r="550" spans="1:10" ht="158.4">
      <c r="A550" s="7">
        <v>549</v>
      </c>
      <c r="B550" s="8" t="s">
        <v>3191</v>
      </c>
      <c r="C550" s="9" t="s">
        <v>0</v>
      </c>
      <c r="D550" s="10" t="s">
        <v>3192</v>
      </c>
      <c r="E550" s="24" t="s">
        <v>3193</v>
      </c>
      <c r="F550" s="78" t="s">
        <v>3060</v>
      </c>
      <c r="G550" s="8" t="s">
        <v>3194</v>
      </c>
      <c r="H550" s="7" t="s">
        <v>1674</v>
      </c>
      <c r="I550" s="7"/>
      <c r="J550" s="7"/>
    </row>
    <row r="551" spans="1:10" ht="171.6">
      <c r="A551" s="7">
        <v>550</v>
      </c>
      <c r="B551" s="8" t="s">
        <v>3195</v>
      </c>
      <c r="C551" s="9" t="s">
        <v>0</v>
      </c>
      <c r="D551" s="8" t="s">
        <v>3196</v>
      </c>
      <c r="E551" s="24" t="s">
        <v>3197</v>
      </c>
      <c r="F551" s="78" t="s">
        <v>3060</v>
      </c>
      <c r="G551" s="8" t="s">
        <v>3198</v>
      </c>
      <c r="H551" s="7" t="s">
        <v>1674</v>
      </c>
      <c r="I551" s="7"/>
      <c r="J551" s="7"/>
    </row>
    <row r="552" spans="1:10" ht="82.8">
      <c r="A552" s="7">
        <v>551</v>
      </c>
      <c r="B552" s="8" t="s">
        <v>3199</v>
      </c>
      <c r="C552" s="9" t="s">
        <v>0</v>
      </c>
      <c r="D552" s="101" t="s">
        <v>1829</v>
      </c>
      <c r="E552" s="102" t="s">
        <v>3200</v>
      </c>
      <c r="F552" s="78" t="s">
        <v>3060</v>
      </c>
      <c r="G552" s="8"/>
      <c r="H552" s="7" t="s">
        <v>1674</v>
      </c>
      <c r="I552" s="7"/>
      <c r="J552" s="7"/>
    </row>
    <row r="553" spans="1:10" ht="41.4">
      <c r="A553" s="7">
        <v>552</v>
      </c>
      <c r="B553" s="8" t="s">
        <v>3201</v>
      </c>
      <c r="C553" s="9" t="s">
        <v>0</v>
      </c>
      <c r="D553" s="101" t="s">
        <v>1829</v>
      </c>
      <c r="E553" s="102" t="s">
        <v>3200</v>
      </c>
      <c r="F553" s="78" t="s">
        <v>3060</v>
      </c>
      <c r="G553" s="8"/>
      <c r="H553" s="7" t="s">
        <v>1674</v>
      </c>
      <c r="I553" s="7"/>
      <c r="J553" s="7"/>
    </row>
    <row r="554" spans="1:10" ht="110.4">
      <c r="A554" s="7">
        <v>553</v>
      </c>
      <c r="B554" s="8" t="s">
        <v>3202</v>
      </c>
      <c r="C554" s="9" t="s">
        <v>0</v>
      </c>
      <c r="D554" s="93" t="s">
        <v>1266</v>
      </c>
      <c r="E554" s="102" t="s">
        <v>2457</v>
      </c>
      <c r="F554" s="16" t="s">
        <v>3182</v>
      </c>
      <c r="G554" s="8"/>
      <c r="H554" s="7" t="s">
        <v>3203</v>
      </c>
      <c r="I554" s="7"/>
      <c r="J554" s="7"/>
    </row>
    <row r="555" spans="1:10" ht="409.6">
      <c r="A555" s="7">
        <v>554</v>
      </c>
      <c r="B555" s="8" t="s">
        <v>3204</v>
      </c>
      <c r="C555" s="9" t="s">
        <v>0</v>
      </c>
      <c r="D555" s="10" t="s">
        <v>3205</v>
      </c>
      <c r="E555" s="24" t="s">
        <v>3206</v>
      </c>
      <c r="F555" s="78" t="s">
        <v>3207</v>
      </c>
      <c r="G555" s="8"/>
      <c r="H555" s="7" t="s">
        <v>1306</v>
      </c>
      <c r="I555" s="7"/>
      <c r="J555" s="7"/>
    </row>
    <row r="556" spans="1:10" ht="151.80000000000001">
      <c r="A556" s="7">
        <v>555</v>
      </c>
      <c r="B556" s="8" t="s">
        <v>3208</v>
      </c>
      <c r="C556" s="9" t="s">
        <v>0</v>
      </c>
      <c r="D556" s="10" t="s">
        <v>3209</v>
      </c>
      <c r="E556" s="24" t="s">
        <v>3210</v>
      </c>
      <c r="F556" s="78" t="s">
        <v>3060</v>
      </c>
      <c r="G556" s="8" t="s">
        <v>3211</v>
      </c>
      <c r="H556" s="7" t="s">
        <v>1295</v>
      </c>
      <c r="I556" s="7"/>
      <c r="J556" s="7"/>
    </row>
    <row r="557" spans="1:10" ht="145.19999999999999">
      <c r="A557" s="7">
        <v>556</v>
      </c>
      <c r="B557" s="8" t="s">
        <v>3212</v>
      </c>
      <c r="C557" s="9" t="s">
        <v>0</v>
      </c>
      <c r="D557" s="10" t="s">
        <v>3213</v>
      </c>
      <c r="E557" s="24" t="s">
        <v>3214</v>
      </c>
      <c r="F557" s="78" t="s">
        <v>3060</v>
      </c>
      <c r="G557" s="8" t="s">
        <v>3215</v>
      </c>
      <c r="H557" s="7" t="s">
        <v>3216</v>
      </c>
      <c r="I557" s="7"/>
      <c r="J557" s="7"/>
    </row>
    <row r="558" spans="1:10" ht="138">
      <c r="A558" s="7">
        <v>557</v>
      </c>
      <c r="B558" s="8" t="s">
        <v>3217</v>
      </c>
      <c r="C558" s="9" t="s">
        <v>0</v>
      </c>
      <c r="D558" s="10" t="s">
        <v>3218</v>
      </c>
      <c r="E558" s="24" t="s">
        <v>3219</v>
      </c>
      <c r="F558" s="16" t="s">
        <v>3220</v>
      </c>
      <c r="G558" s="8" t="s">
        <v>3221</v>
      </c>
      <c r="H558" s="7" t="s">
        <v>1295</v>
      </c>
      <c r="I558" s="7"/>
      <c r="J558" s="7"/>
    </row>
    <row r="559" spans="1:10" ht="118.8">
      <c r="A559" s="7">
        <v>558</v>
      </c>
      <c r="B559" s="8" t="s">
        <v>3222</v>
      </c>
      <c r="C559" s="9" t="s">
        <v>0</v>
      </c>
      <c r="D559" s="8" t="s">
        <v>3223</v>
      </c>
      <c r="E559" s="25" t="s">
        <v>3224</v>
      </c>
      <c r="F559" s="16" t="s">
        <v>3225</v>
      </c>
      <c r="G559" s="8"/>
      <c r="H559" s="7" t="s">
        <v>3226</v>
      </c>
      <c r="I559" s="7"/>
      <c r="J559" s="7"/>
    </row>
    <row r="560" spans="1:10" ht="69">
      <c r="A560" s="7">
        <v>559</v>
      </c>
      <c r="B560" s="8" t="s">
        <v>3227</v>
      </c>
      <c r="C560" s="9" t="s">
        <v>1</v>
      </c>
      <c r="D560" s="8" t="s">
        <v>1995</v>
      </c>
      <c r="E560" s="25" t="s">
        <v>207</v>
      </c>
      <c r="F560" s="34" t="s">
        <v>3228</v>
      </c>
      <c r="G560" s="8" t="s">
        <v>1756</v>
      </c>
      <c r="H560" s="7" t="s">
        <v>1295</v>
      </c>
      <c r="I560" s="7"/>
      <c r="J560" s="7"/>
    </row>
    <row r="561" spans="1:10" ht="92.4">
      <c r="A561" s="7">
        <v>560</v>
      </c>
      <c r="B561" s="8" t="s">
        <v>3229</v>
      </c>
      <c r="C561" s="9" t="s">
        <v>0</v>
      </c>
      <c r="D561" s="16" t="s">
        <v>2296</v>
      </c>
      <c r="E561" s="34" t="s">
        <v>3230</v>
      </c>
      <c r="F561" s="16" t="s">
        <v>3231</v>
      </c>
      <c r="G561" s="8"/>
      <c r="H561" s="7" t="s">
        <v>2010</v>
      </c>
      <c r="I561" s="7"/>
      <c r="J561" s="7"/>
    </row>
    <row r="562" spans="1:10" ht="69">
      <c r="A562" s="7">
        <v>561</v>
      </c>
      <c r="B562" s="8" t="s">
        <v>3232</v>
      </c>
      <c r="C562" s="9" t="s">
        <v>1</v>
      </c>
      <c r="D562" s="8" t="s">
        <v>3233</v>
      </c>
      <c r="E562" s="25" t="s">
        <v>2302</v>
      </c>
      <c r="F562" s="24" t="s">
        <v>3234</v>
      </c>
      <c r="G562" s="8" t="s">
        <v>1770</v>
      </c>
      <c r="H562" s="7" t="s">
        <v>315</v>
      </c>
      <c r="I562" s="7"/>
      <c r="J562" s="7"/>
    </row>
    <row r="563" spans="1:10" ht="237.6">
      <c r="A563" s="7">
        <v>562</v>
      </c>
      <c r="B563" s="8" t="s">
        <v>3235</v>
      </c>
      <c r="C563" s="9" t="s">
        <v>0</v>
      </c>
      <c r="D563" s="10" t="s">
        <v>3236</v>
      </c>
      <c r="E563" s="25" t="s">
        <v>3237</v>
      </c>
      <c r="F563" s="16" t="s">
        <v>3231</v>
      </c>
      <c r="G563" s="8" t="s">
        <v>3238</v>
      </c>
      <c r="H563" s="7" t="s">
        <v>3239</v>
      </c>
      <c r="I563" s="7" t="s">
        <v>23</v>
      </c>
      <c r="J563" s="7"/>
    </row>
    <row r="564" spans="1:10" ht="132">
      <c r="A564" s="7">
        <v>563</v>
      </c>
      <c r="B564" s="8" t="s">
        <v>3240</v>
      </c>
      <c r="C564" s="9" t="s">
        <v>0</v>
      </c>
      <c r="D564" s="16" t="s">
        <v>1172</v>
      </c>
      <c r="E564" s="34" t="s">
        <v>3241</v>
      </c>
      <c r="F564" s="16" t="s">
        <v>3231</v>
      </c>
      <c r="G564" s="8" t="s">
        <v>1663</v>
      </c>
      <c r="H564" s="7" t="s">
        <v>214</v>
      </c>
      <c r="I564" s="7"/>
      <c r="J564" s="7"/>
    </row>
    <row r="565" spans="1:10">
      <c r="A565" s="7">
        <v>564</v>
      </c>
      <c r="B565" s="8" t="s">
        <v>3242</v>
      </c>
      <c r="C565" s="103" t="s">
        <v>1</v>
      </c>
      <c r="D565" s="34"/>
      <c r="E565" s="34"/>
      <c r="F565" s="34" t="s">
        <v>3243</v>
      </c>
      <c r="G565" s="8" t="s">
        <v>1663</v>
      </c>
      <c r="H565" s="7" t="s">
        <v>1210</v>
      </c>
      <c r="I565" s="7"/>
      <c r="J565" s="7"/>
    </row>
    <row r="566" spans="1:10" ht="158.4">
      <c r="A566" s="7">
        <v>565</v>
      </c>
      <c r="B566" s="8" t="s">
        <v>3244</v>
      </c>
      <c r="C566" s="9" t="s">
        <v>0</v>
      </c>
      <c r="D566" s="10" t="s">
        <v>3245</v>
      </c>
      <c r="E566" s="24" t="s">
        <v>3246</v>
      </c>
      <c r="F566" s="16" t="s">
        <v>3231</v>
      </c>
      <c r="G566" s="8" t="s">
        <v>1663</v>
      </c>
      <c r="H566" s="7" t="s">
        <v>3247</v>
      </c>
      <c r="I566" s="7"/>
      <c r="J566" s="7"/>
    </row>
    <row r="567" spans="1:10" ht="55.2">
      <c r="A567" s="7">
        <v>566</v>
      </c>
      <c r="B567" s="8" t="s">
        <v>3248</v>
      </c>
      <c r="C567" s="9" t="s">
        <v>0</v>
      </c>
      <c r="D567" s="17" t="s">
        <v>2200</v>
      </c>
      <c r="E567" s="62" t="s">
        <v>2090</v>
      </c>
      <c r="F567" s="16" t="s">
        <v>3231</v>
      </c>
      <c r="G567" s="8" t="s">
        <v>2092</v>
      </c>
      <c r="H567" s="7" t="s">
        <v>1674</v>
      </c>
      <c r="I567" s="7"/>
      <c r="J567" s="7"/>
    </row>
    <row r="568" spans="1:10" ht="158.4">
      <c r="A568" s="7">
        <v>567</v>
      </c>
      <c r="B568" s="8" t="s">
        <v>3249</v>
      </c>
      <c r="C568" s="9" t="s">
        <v>0</v>
      </c>
      <c r="D568" s="10" t="s">
        <v>3250</v>
      </c>
      <c r="E568" s="24" t="s">
        <v>3251</v>
      </c>
      <c r="F568" s="16" t="s">
        <v>3231</v>
      </c>
      <c r="G568" s="8"/>
      <c r="H568" s="7" t="s">
        <v>1674</v>
      </c>
      <c r="I568" s="7"/>
      <c r="J568" s="7"/>
    </row>
    <row r="569" spans="1:10" ht="118.8">
      <c r="A569" s="7">
        <v>568</v>
      </c>
      <c r="B569" s="8" t="s">
        <v>3252</v>
      </c>
      <c r="C569" s="9" t="s">
        <v>0</v>
      </c>
      <c r="D569" s="10" t="s">
        <v>3253</v>
      </c>
      <c r="E569" s="24" t="s">
        <v>3254</v>
      </c>
      <c r="F569" s="16" t="s">
        <v>3231</v>
      </c>
      <c r="G569" s="8"/>
      <c r="H569" s="7" t="s">
        <v>1674</v>
      </c>
      <c r="I569" s="7"/>
      <c r="J569" s="7"/>
    </row>
    <row r="570" spans="1:10" ht="237.6">
      <c r="A570" s="7">
        <v>569</v>
      </c>
      <c r="B570" s="8" t="s">
        <v>3255</v>
      </c>
      <c r="C570" s="9" t="s">
        <v>0</v>
      </c>
      <c r="D570" s="10" t="s">
        <v>3256</v>
      </c>
      <c r="E570" s="24" t="s">
        <v>3257</v>
      </c>
      <c r="F570" s="16" t="s">
        <v>3231</v>
      </c>
      <c r="G570" s="8"/>
      <c r="H570" s="7" t="s">
        <v>1674</v>
      </c>
      <c r="I570" s="7"/>
      <c r="J570" s="7"/>
    </row>
    <row r="571" spans="1:10" ht="184.8">
      <c r="A571" s="7">
        <v>570</v>
      </c>
      <c r="B571" s="8" t="s">
        <v>3258</v>
      </c>
      <c r="C571" s="9" t="s">
        <v>0</v>
      </c>
      <c r="D571" s="8" t="s">
        <v>3259</v>
      </c>
      <c r="E571" s="25" t="s">
        <v>3260</v>
      </c>
      <c r="F571" s="16" t="s">
        <v>3261</v>
      </c>
      <c r="G571" s="8"/>
      <c r="H571" s="7" t="s">
        <v>1674</v>
      </c>
      <c r="I571" s="7"/>
      <c r="J571" s="7"/>
    </row>
    <row r="572" spans="1:10" ht="132">
      <c r="A572" s="7">
        <v>571</v>
      </c>
      <c r="B572" s="8" t="s">
        <v>3262</v>
      </c>
      <c r="C572" s="9" t="s">
        <v>0</v>
      </c>
      <c r="D572" s="8" t="s">
        <v>3263</v>
      </c>
      <c r="E572" s="25" t="s">
        <v>3264</v>
      </c>
      <c r="F572" s="16" t="s">
        <v>3261</v>
      </c>
      <c r="G572" s="8"/>
      <c r="H572" s="7" t="s">
        <v>129</v>
      </c>
      <c r="I572" s="7"/>
      <c r="J572" s="7"/>
    </row>
    <row r="573" spans="1:10" ht="145.19999999999999">
      <c r="A573" s="7">
        <v>572</v>
      </c>
      <c r="B573" s="8" t="s">
        <v>3265</v>
      </c>
      <c r="C573" s="9" t="s">
        <v>0</v>
      </c>
      <c r="D573" s="8" t="s">
        <v>3266</v>
      </c>
      <c r="E573" s="25" t="s">
        <v>3267</v>
      </c>
      <c r="F573" s="16" t="s">
        <v>3261</v>
      </c>
      <c r="G573" s="8"/>
      <c r="H573" s="7" t="s">
        <v>129</v>
      </c>
      <c r="I573" s="7"/>
      <c r="J573" s="7"/>
    </row>
    <row r="574" spans="1:10" ht="171.6">
      <c r="A574" s="7">
        <v>573</v>
      </c>
      <c r="B574" s="8" t="s">
        <v>3268</v>
      </c>
      <c r="C574" s="9" t="s">
        <v>0</v>
      </c>
      <c r="D574" s="8" t="s">
        <v>3269</v>
      </c>
      <c r="E574" s="25" t="s">
        <v>3270</v>
      </c>
      <c r="F574" s="16" t="s">
        <v>3261</v>
      </c>
      <c r="G574" s="8"/>
      <c r="H574" s="7" t="s">
        <v>1674</v>
      </c>
      <c r="I574" s="7"/>
      <c r="J574" s="7"/>
    </row>
    <row r="575" spans="1:10" ht="110.4">
      <c r="A575" s="7">
        <v>574</v>
      </c>
      <c r="B575" s="8" t="s">
        <v>3271</v>
      </c>
      <c r="C575" s="9" t="s">
        <v>0</v>
      </c>
      <c r="D575" s="8" t="s">
        <v>3272</v>
      </c>
      <c r="E575" s="25" t="s">
        <v>3273</v>
      </c>
      <c r="F575" s="16" t="s">
        <v>3261</v>
      </c>
      <c r="G575" s="8"/>
      <c r="H575" s="7" t="s">
        <v>1674</v>
      </c>
      <c r="I575" s="7"/>
      <c r="J575" s="7"/>
    </row>
    <row r="576" spans="1:10" ht="105.6">
      <c r="A576" s="7">
        <v>575</v>
      </c>
      <c r="B576" s="8" t="s">
        <v>3274</v>
      </c>
      <c r="C576" s="9" t="s">
        <v>0</v>
      </c>
      <c r="D576" s="8" t="s">
        <v>3275</v>
      </c>
      <c r="E576" s="25" t="s">
        <v>3276</v>
      </c>
      <c r="F576" s="16" t="s">
        <v>3261</v>
      </c>
      <c r="G576" s="8" t="s">
        <v>2092</v>
      </c>
      <c r="H576" s="7" t="s">
        <v>1674</v>
      </c>
      <c r="I576" s="7"/>
      <c r="J576" s="7"/>
    </row>
    <row r="577" spans="1:10" ht="79.2">
      <c r="A577" s="7">
        <v>576</v>
      </c>
      <c r="B577" s="8" t="s">
        <v>3277</v>
      </c>
      <c r="C577" s="9" t="s">
        <v>0</v>
      </c>
      <c r="D577" s="8" t="s">
        <v>3278</v>
      </c>
      <c r="E577" s="25" t="s">
        <v>3279</v>
      </c>
      <c r="F577" s="16" t="s">
        <v>3261</v>
      </c>
      <c r="G577" s="8" t="s">
        <v>3280</v>
      </c>
      <c r="H577" s="7" t="s">
        <v>1866</v>
      </c>
      <c r="I577" s="7"/>
      <c r="J577" s="7"/>
    </row>
    <row r="578" spans="1:10" ht="55.2">
      <c r="A578" s="7">
        <v>577</v>
      </c>
      <c r="B578" s="8" t="s">
        <v>3281</v>
      </c>
      <c r="C578" s="9" t="s">
        <v>1</v>
      </c>
      <c r="D578" s="8"/>
      <c r="E578" s="25"/>
      <c r="F578" s="16" t="s">
        <v>3282</v>
      </c>
      <c r="G578" s="8" t="s">
        <v>3283</v>
      </c>
      <c r="H578" s="7" t="s">
        <v>3284</v>
      </c>
      <c r="I578" s="7"/>
      <c r="J578" s="7"/>
    </row>
    <row r="579" spans="1:10" ht="138">
      <c r="A579" s="7">
        <v>578</v>
      </c>
      <c r="B579" s="8" t="s">
        <v>3285</v>
      </c>
      <c r="C579" s="9" t="s">
        <v>1</v>
      </c>
      <c r="D579" s="8" t="s">
        <v>2291</v>
      </c>
      <c r="E579" s="25" t="s">
        <v>2292</v>
      </c>
      <c r="F579" s="16" t="s">
        <v>3282</v>
      </c>
      <c r="G579" s="8" t="s">
        <v>3286</v>
      </c>
      <c r="H579" s="7" t="s">
        <v>3287</v>
      </c>
      <c r="I579" s="7" t="s">
        <v>35</v>
      </c>
      <c r="J579" s="7" t="s">
        <v>2108</v>
      </c>
    </row>
    <row r="580" spans="1:10" ht="151.80000000000001">
      <c r="A580" s="7">
        <v>579</v>
      </c>
      <c r="B580" s="8" t="s">
        <v>3288</v>
      </c>
      <c r="C580" s="9" t="s">
        <v>0</v>
      </c>
      <c r="D580" s="8" t="s">
        <v>3289</v>
      </c>
      <c r="E580" s="25" t="s">
        <v>3290</v>
      </c>
      <c r="F580" s="16" t="s">
        <v>3261</v>
      </c>
      <c r="G580" s="8" t="s">
        <v>3291</v>
      </c>
      <c r="H580" s="7" t="s">
        <v>2113</v>
      </c>
      <c r="I580" s="7"/>
      <c r="J580" s="7"/>
    </row>
    <row r="581" spans="1:10" ht="92.4">
      <c r="A581" s="7">
        <v>580</v>
      </c>
      <c r="B581" s="8" t="s">
        <v>3292</v>
      </c>
      <c r="C581" s="9" t="s">
        <v>0</v>
      </c>
      <c r="D581" s="8" t="s">
        <v>3293</v>
      </c>
      <c r="E581" s="25" t="s">
        <v>3294</v>
      </c>
      <c r="F581" s="16" t="s">
        <v>3261</v>
      </c>
      <c r="G581" s="8" t="s">
        <v>3280</v>
      </c>
      <c r="H581" s="7" t="s">
        <v>1306</v>
      </c>
      <c r="I581" s="7"/>
      <c r="J581" s="7"/>
    </row>
    <row r="582" spans="1:10" ht="92.4">
      <c r="A582" s="7">
        <v>581</v>
      </c>
      <c r="B582" s="8" t="s">
        <v>3295</v>
      </c>
      <c r="C582" s="9" t="s">
        <v>0</v>
      </c>
      <c r="D582" s="8" t="s">
        <v>3296</v>
      </c>
      <c r="E582" s="25" t="s">
        <v>3297</v>
      </c>
      <c r="F582" s="16" t="s">
        <v>3261</v>
      </c>
      <c r="G582" s="8" t="s">
        <v>3280</v>
      </c>
      <c r="H582" s="7" t="s">
        <v>1306</v>
      </c>
      <c r="I582" s="7"/>
      <c r="J582" s="7"/>
    </row>
    <row r="583" spans="1:10" ht="52.8">
      <c r="A583" s="7">
        <v>582</v>
      </c>
      <c r="B583" s="8" t="s">
        <v>3298</v>
      </c>
      <c r="C583" s="9" t="s">
        <v>0</v>
      </c>
      <c r="D583" s="10" t="s">
        <v>3299</v>
      </c>
      <c r="E583" s="25" t="s">
        <v>3300</v>
      </c>
      <c r="F583" s="16" t="s">
        <v>3261</v>
      </c>
      <c r="G583" s="8"/>
      <c r="H583" s="7" t="s">
        <v>1306</v>
      </c>
      <c r="I583" s="7"/>
      <c r="J583" s="7"/>
    </row>
    <row r="584" spans="1:10" ht="105.6">
      <c r="A584" s="7">
        <v>583</v>
      </c>
      <c r="B584" s="8" t="s">
        <v>3301</v>
      </c>
      <c r="C584" s="9" t="s">
        <v>0</v>
      </c>
      <c r="D584" s="10" t="s">
        <v>3302</v>
      </c>
      <c r="E584" s="25" t="s">
        <v>3303</v>
      </c>
      <c r="F584" s="16" t="s">
        <v>3261</v>
      </c>
      <c r="G584" s="8"/>
      <c r="H584" s="7" t="s">
        <v>2113</v>
      </c>
      <c r="I584" s="7"/>
      <c r="J584" s="7"/>
    </row>
    <row r="585" spans="1:10" ht="110.4">
      <c r="A585" s="7">
        <v>584</v>
      </c>
      <c r="B585" s="8" t="s">
        <v>3304</v>
      </c>
      <c r="C585" s="9" t="s">
        <v>0</v>
      </c>
      <c r="D585" s="8" t="s">
        <v>3305</v>
      </c>
      <c r="E585" s="25" t="s">
        <v>3306</v>
      </c>
      <c r="F585" s="16" t="s">
        <v>3261</v>
      </c>
      <c r="G585" s="8" t="s">
        <v>3307</v>
      </c>
      <c r="H585" s="7" t="s">
        <v>129</v>
      </c>
      <c r="I585" s="7"/>
      <c r="J585" s="7"/>
    </row>
    <row r="586" spans="1:10" ht="207">
      <c r="A586" s="7">
        <v>585</v>
      </c>
      <c r="B586" s="8" t="s">
        <v>3308</v>
      </c>
      <c r="C586" s="9" t="s">
        <v>0</v>
      </c>
      <c r="D586" s="8" t="s">
        <v>3309</v>
      </c>
      <c r="E586" s="25" t="s">
        <v>3310</v>
      </c>
      <c r="F586" s="16" t="s">
        <v>3261</v>
      </c>
      <c r="G586" s="8" t="s">
        <v>3311</v>
      </c>
      <c r="H586" s="7" t="s">
        <v>129</v>
      </c>
      <c r="I586" s="7"/>
      <c r="J586" s="7"/>
    </row>
    <row r="587" spans="1:10" ht="138">
      <c r="A587" s="7">
        <v>586</v>
      </c>
      <c r="B587" s="8" t="s">
        <v>3312</v>
      </c>
      <c r="C587" s="9" t="s">
        <v>0</v>
      </c>
      <c r="D587" s="8" t="s">
        <v>3313</v>
      </c>
      <c r="E587" s="25" t="s">
        <v>3314</v>
      </c>
      <c r="F587" s="16" t="s">
        <v>3261</v>
      </c>
      <c r="G587" s="8" t="s">
        <v>3315</v>
      </c>
      <c r="H587" s="7" t="s">
        <v>129</v>
      </c>
      <c r="I587" s="7"/>
      <c r="J587" s="7"/>
    </row>
    <row r="588" spans="1:10" ht="207">
      <c r="A588" s="7">
        <v>587</v>
      </c>
      <c r="B588" s="8" t="s">
        <v>3316</v>
      </c>
      <c r="C588" s="9" t="s">
        <v>0</v>
      </c>
      <c r="D588" s="8" t="s">
        <v>3317</v>
      </c>
      <c r="E588" s="25" t="s">
        <v>3318</v>
      </c>
      <c r="F588" s="16" t="s">
        <v>3261</v>
      </c>
      <c r="G588" s="8" t="s">
        <v>3319</v>
      </c>
      <c r="H588" s="7" t="s">
        <v>129</v>
      </c>
      <c r="I588" s="7"/>
      <c r="J588" s="7"/>
    </row>
    <row r="589" spans="1:10" ht="207">
      <c r="A589" s="7">
        <v>588</v>
      </c>
      <c r="B589" s="8" t="s">
        <v>3320</v>
      </c>
      <c r="C589" s="9" t="s">
        <v>0</v>
      </c>
      <c r="D589" s="10" t="s">
        <v>3321</v>
      </c>
      <c r="E589" s="25" t="s">
        <v>3322</v>
      </c>
      <c r="F589" s="16" t="s">
        <v>3261</v>
      </c>
      <c r="G589" s="8" t="s">
        <v>3323</v>
      </c>
      <c r="H589" s="7" t="s">
        <v>129</v>
      </c>
      <c r="I589" s="7"/>
      <c r="J589" s="7"/>
    </row>
    <row r="590" spans="1:10" ht="171.6">
      <c r="A590" s="7">
        <v>589</v>
      </c>
      <c r="B590" s="8" t="s">
        <v>3324</v>
      </c>
      <c r="C590" s="9" t="s">
        <v>0</v>
      </c>
      <c r="D590" s="8" t="s">
        <v>3325</v>
      </c>
      <c r="E590" s="25" t="s">
        <v>3326</v>
      </c>
      <c r="F590" s="16" t="s">
        <v>3261</v>
      </c>
      <c r="G590" s="8" t="s">
        <v>2163</v>
      </c>
      <c r="H590" s="7" t="s">
        <v>129</v>
      </c>
      <c r="I590" s="7"/>
      <c r="J590" s="7"/>
    </row>
    <row r="591" spans="1:10" ht="158.4">
      <c r="A591" s="7">
        <v>590</v>
      </c>
      <c r="B591" s="8" t="s">
        <v>3327</v>
      </c>
      <c r="C591" s="9" t="s">
        <v>0</v>
      </c>
      <c r="D591" s="104" t="s">
        <v>1172</v>
      </c>
      <c r="E591" s="105" t="s">
        <v>3241</v>
      </c>
      <c r="F591" s="16" t="s">
        <v>3261</v>
      </c>
      <c r="G591" s="8"/>
      <c r="H591" s="7" t="s">
        <v>123</v>
      </c>
      <c r="I591" s="7"/>
      <c r="J591" s="7"/>
    </row>
    <row r="592" spans="1:10" ht="224.4">
      <c r="A592" s="7">
        <v>591</v>
      </c>
      <c r="B592" s="8" t="s">
        <v>3328</v>
      </c>
      <c r="C592" s="9" t="s">
        <v>0</v>
      </c>
      <c r="D592" s="8" t="s">
        <v>3329</v>
      </c>
      <c r="E592" s="25" t="s">
        <v>3330</v>
      </c>
      <c r="F592" s="10" t="s">
        <v>3331</v>
      </c>
      <c r="G592" s="8" t="s">
        <v>3332</v>
      </c>
      <c r="H592" s="7" t="s">
        <v>1674</v>
      </c>
      <c r="I592" s="7"/>
      <c r="J592" s="7"/>
    </row>
    <row r="593" spans="1:10" ht="52.8">
      <c r="A593" s="7">
        <v>592</v>
      </c>
      <c r="B593" s="8" t="s">
        <v>3333</v>
      </c>
      <c r="C593" s="9" t="s">
        <v>0</v>
      </c>
      <c r="D593" s="16" t="s">
        <v>345</v>
      </c>
      <c r="E593" s="34" t="s">
        <v>1763</v>
      </c>
      <c r="F593" s="10" t="s">
        <v>3334</v>
      </c>
      <c r="G593" s="8"/>
      <c r="H593" s="7" t="s">
        <v>1866</v>
      </c>
      <c r="I593" s="7"/>
      <c r="J593" s="7"/>
    </row>
    <row r="594" spans="1:10" ht="105.6">
      <c r="A594" s="7">
        <v>593</v>
      </c>
      <c r="B594" s="8" t="s">
        <v>3335</v>
      </c>
      <c r="C594" s="9" t="s">
        <v>0</v>
      </c>
      <c r="D594" s="8" t="s">
        <v>3336</v>
      </c>
      <c r="E594" s="34" t="s">
        <v>3337</v>
      </c>
      <c r="F594" s="10" t="s">
        <v>3338</v>
      </c>
      <c r="G594" s="8"/>
      <c r="H594" s="7" t="s">
        <v>3339</v>
      </c>
      <c r="I594" s="7"/>
      <c r="J594" s="7"/>
    </row>
    <row r="595" spans="1:10" ht="82.8">
      <c r="A595" s="7">
        <v>594</v>
      </c>
      <c r="B595" s="8" t="s">
        <v>3340</v>
      </c>
      <c r="C595" s="9" t="s">
        <v>1</v>
      </c>
      <c r="D595" s="8" t="s">
        <v>3341</v>
      </c>
      <c r="E595" s="34" t="s">
        <v>2457</v>
      </c>
      <c r="F595" s="10" t="s">
        <v>3342</v>
      </c>
      <c r="G595" s="8" t="s">
        <v>1798</v>
      </c>
      <c r="H595" s="7" t="s">
        <v>214</v>
      </c>
      <c r="I595" s="7"/>
      <c r="J595" s="7"/>
    </row>
    <row r="596" spans="1:10" ht="96.6">
      <c r="A596" s="7">
        <v>595</v>
      </c>
      <c r="B596" s="8" t="s">
        <v>3343</v>
      </c>
      <c r="C596" s="9" t="s">
        <v>1</v>
      </c>
      <c r="D596" s="8" t="s">
        <v>3344</v>
      </c>
      <c r="E596" s="34" t="s">
        <v>3345</v>
      </c>
      <c r="F596" s="10" t="s">
        <v>3346</v>
      </c>
      <c r="G596" s="8" t="s">
        <v>3347</v>
      </c>
      <c r="H596" s="7" t="s">
        <v>214</v>
      </c>
      <c r="I596" s="7"/>
      <c r="J596" s="7"/>
    </row>
    <row r="597" spans="1:10" ht="110.4">
      <c r="A597" s="7">
        <v>596</v>
      </c>
      <c r="B597" s="8" t="s">
        <v>3348</v>
      </c>
      <c r="C597" s="9" t="s">
        <v>0</v>
      </c>
      <c r="D597" s="8" t="s">
        <v>3349</v>
      </c>
      <c r="E597" s="25" t="s">
        <v>3350</v>
      </c>
      <c r="F597" s="10" t="s">
        <v>3351</v>
      </c>
      <c r="G597" s="8" t="s">
        <v>1798</v>
      </c>
      <c r="H597" s="7" t="s">
        <v>214</v>
      </c>
      <c r="I597" s="7"/>
      <c r="J597" s="7"/>
    </row>
    <row r="598" spans="1:10" ht="55.2">
      <c r="A598" s="7">
        <v>597</v>
      </c>
      <c r="B598" s="8" t="s">
        <v>3352</v>
      </c>
      <c r="C598" s="9" t="s">
        <v>0</v>
      </c>
      <c r="D598" s="16" t="s">
        <v>1172</v>
      </c>
      <c r="E598" s="34" t="s">
        <v>3353</v>
      </c>
      <c r="F598" s="10" t="s">
        <v>3354</v>
      </c>
      <c r="G598" s="8" t="s">
        <v>3355</v>
      </c>
      <c r="H598" s="7" t="s">
        <v>3356</v>
      </c>
      <c r="I598" s="7" t="s">
        <v>35</v>
      </c>
      <c r="J598" s="7" t="s">
        <v>3357</v>
      </c>
    </row>
    <row r="599" spans="1:10" ht="41.4">
      <c r="A599" s="7">
        <v>598</v>
      </c>
      <c r="B599" s="8" t="s">
        <v>3358</v>
      </c>
      <c r="C599" s="9" t="s">
        <v>0</v>
      </c>
      <c r="D599" s="8" t="s">
        <v>3359</v>
      </c>
      <c r="E599" s="25" t="s">
        <v>1373</v>
      </c>
      <c r="F599" s="10" t="s">
        <v>3360</v>
      </c>
      <c r="G599" s="8"/>
      <c r="H599" s="7" t="s">
        <v>2198</v>
      </c>
      <c r="I599" s="7"/>
      <c r="J599" s="7"/>
    </row>
    <row r="600" spans="1:10" ht="207">
      <c r="A600" s="7">
        <v>599</v>
      </c>
      <c r="B600" s="8" t="s">
        <v>3361</v>
      </c>
      <c r="C600" s="9" t="s">
        <v>0</v>
      </c>
      <c r="D600" s="8" t="s">
        <v>3362</v>
      </c>
      <c r="E600" s="25" t="s">
        <v>3363</v>
      </c>
      <c r="F600" s="10" t="s">
        <v>3364</v>
      </c>
      <c r="G600" s="8" t="s">
        <v>3365</v>
      </c>
      <c r="H600" s="7" t="s">
        <v>1674</v>
      </c>
      <c r="I600" s="7"/>
      <c r="J600" s="7"/>
    </row>
    <row r="601" spans="1:10" ht="132">
      <c r="A601" s="7">
        <v>600</v>
      </c>
      <c r="B601" s="8" t="s">
        <v>3366</v>
      </c>
      <c r="C601" s="9" t="s">
        <v>0</v>
      </c>
      <c r="D601" s="8" t="s">
        <v>3367</v>
      </c>
      <c r="E601" s="25" t="s">
        <v>3368</v>
      </c>
      <c r="F601" s="10" t="s">
        <v>3369</v>
      </c>
      <c r="G601" s="8" t="s">
        <v>3370</v>
      </c>
      <c r="H601" s="7" t="s">
        <v>1674</v>
      </c>
      <c r="I601" s="7"/>
      <c r="J601" s="7"/>
    </row>
    <row r="602" spans="1:10" ht="198">
      <c r="A602" s="7">
        <v>601</v>
      </c>
      <c r="B602" s="8" t="s">
        <v>3371</v>
      </c>
      <c r="C602" s="9" t="s">
        <v>0</v>
      </c>
      <c r="D602" s="8" t="s">
        <v>3372</v>
      </c>
      <c r="E602" s="25" t="s">
        <v>3373</v>
      </c>
      <c r="F602" s="10" t="s">
        <v>3364</v>
      </c>
      <c r="G602" s="8" t="s">
        <v>2575</v>
      </c>
      <c r="H602" s="7" t="s">
        <v>1674</v>
      </c>
      <c r="I602" s="7"/>
      <c r="J602" s="7"/>
    </row>
    <row r="603" spans="1:10" ht="198">
      <c r="A603" s="7">
        <v>602</v>
      </c>
      <c r="B603" s="8" t="s">
        <v>3374</v>
      </c>
      <c r="C603" s="9" t="s">
        <v>0</v>
      </c>
      <c r="D603" s="8" t="s">
        <v>3375</v>
      </c>
      <c r="E603" s="25" t="s">
        <v>3376</v>
      </c>
      <c r="F603" s="10" t="s">
        <v>3364</v>
      </c>
      <c r="G603" s="8" t="s">
        <v>3377</v>
      </c>
      <c r="H603" s="7" t="s">
        <v>1674</v>
      </c>
      <c r="I603" s="7"/>
      <c r="J603" s="7"/>
    </row>
    <row r="604" spans="1:10" ht="151.80000000000001">
      <c r="A604" s="7">
        <v>603</v>
      </c>
      <c r="B604" s="8" t="s">
        <v>3378</v>
      </c>
      <c r="C604" s="9" t="s">
        <v>0</v>
      </c>
      <c r="D604" s="8" t="s">
        <v>3379</v>
      </c>
      <c r="E604" s="25" t="s">
        <v>3380</v>
      </c>
      <c r="F604" s="10" t="s">
        <v>3364</v>
      </c>
      <c r="G604" s="8" t="s">
        <v>3381</v>
      </c>
      <c r="H604" s="7" t="s">
        <v>1674</v>
      </c>
      <c r="I604" s="7"/>
      <c r="J604" s="7"/>
    </row>
    <row r="605" spans="1:10" ht="184.8">
      <c r="A605" s="7">
        <v>604</v>
      </c>
      <c r="B605" s="8" t="s">
        <v>3382</v>
      </c>
      <c r="C605" s="9" t="s">
        <v>0</v>
      </c>
      <c r="D605" s="8" t="s">
        <v>3383</v>
      </c>
      <c r="E605" s="25" t="s">
        <v>3384</v>
      </c>
      <c r="F605" s="10" t="s">
        <v>3385</v>
      </c>
      <c r="G605" s="8" t="s">
        <v>3386</v>
      </c>
      <c r="H605" s="7" t="s">
        <v>1674</v>
      </c>
      <c r="I605" s="7"/>
      <c r="J605" s="7"/>
    </row>
    <row r="606" spans="1:10" ht="69">
      <c r="A606" s="7">
        <v>605</v>
      </c>
      <c r="B606" s="8" t="s">
        <v>3387</v>
      </c>
      <c r="C606" s="9" t="s">
        <v>0</v>
      </c>
      <c r="D606" s="16" t="s">
        <v>1829</v>
      </c>
      <c r="E606" s="34" t="s">
        <v>3388</v>
      </c>
      <c r="F606" s="10" t="s">
        <v>3385</v>
      </c>
      <c r="G606" s="8"/>
      <c r="H606" s="7" t="s">
        <v>123</v>
      </c>
      <c r="I606" s="7"/>
      <c r="J606" s="7"/>
    </row>
    <row r="607" spans="1:10" ht="110.4">
      <c r="A607" s="7">
        <v>606</v>
      </c>
      <c r="B607" s="8" t="s">
        <v>3389</v>
      </c>
      <c r="C607" s="9" t="s">
        <v>0</v>
      </c>
      <c r="D607" s="16" t="s">
        <v>3390</v>
      </c>
      <c r="E607" s="34" t="s">
        <v>3391</v>
      </c>
      <c r="F607" s="10" t="s">
        <v>3385</v>
      </c>
      <c r="G607" s="8" t="s">
        <v>1972</v>
      </c>
      <c r="H607" s="7" t="s">
        <v>1740</v>
      </c>
      <c r="I607" s="7"/>
      <c r="J607" s="7"/>
    </row>
    <row r="608" spans="1:10" ht="151.80000000000001">
      <c r="A608" s="7">
        <v>607</v>
      </c>
      <c r="B608" s="8" t="s">
        <v>3392</v>
      </c>
      <c r="C608" s="9" t="s">
        <v>0</v>
      </c>
      <c r="D608" s="16" t="s">
        <v>3390</v>
      </c>
      <c r="E608" s="34" t="s">
        <v>3393</v>
      </c>
      <c r="F608" s="10" t="s">
        <v>3385</v>
      </c>
      <c r="G608" s="8" t="s">
        <v>2224</v>
      </c>
      <c r="H608" s="7" t="s">
        <v>1740</v>
      </c>
      <c r="I608" s="7"/>
      <c r="J608" s="7"/>
    </row>
    <row r="609" spans="1:10" ht="138">
      <c r="A609" s="7">
        <v>608</v>
      </c>
      <c r="B609" s="8" t="s">
        <v>3394</v>
      </c>
      <c r="C609" s="9" t="s">
        <v>0</v>
      </c>
      <c r="D609" s="16" t="s">
        <v>3390</v>
      </c>
      <c r="E609" s="34" t="s">
        <v>3395</v>
      </c>
      <c r="F609" s="10" t="s">
        <v>3385</v>
      </c>
      <c r="G609" s="8" t="s">
        <v>2227</v>
      </c>
      <c r="H609" s="7" t="s">
        <v>1740</v>
      </c>
      <c r="I609" s="7"/>
      <c r="J609" s="7"/>
    </row>
    <row r="610" spans="1:10" ht="248.4">
      <c r="A610" s="7">
        <v>609</v>
      </c>
      <c r="B610" s="8" t="s">
        <v>3396</v>
      </c>
      <c r="C610" s="9" t="s">
        <v>0</v>
      </c>
      <c r="D610" s="16" t="s">
        <v>3390</v>
      </c>
      <c r="E610" s="34" t="s">
        <v>1759</v>
      </c>
      <c r="F610" s="16" t="s">
        <v>2280</v>
      </c>
      <c r="G610" s="8" t="s">
        <v>3397</v>
      </c>
      <c r="H610" s="7" t="s">
        <v>1740</v>
      </c>
      <c r="I610" s="7"/>
      <c r="J610" s="7"/>
    </row>
    <row r="611" spans="1:10" ht="55.2">
      <c r="A611" s="7">
        <v>610</v>
      </c>
      <c r="B611" s="8" t="s">
        <v>3398</v>
      </c>
      <c r="C611" s="9" t="s">
        <v>1</v>
      </c>
      <c r="D611" s="8"/>
      <c r="E611" s="25"/>
      <c r="F611" s="8"/>
      <c r="G611" s="8"/>
      <c r="H611" s="7" t="s">
        <v>3399</v>
      </c>
      <c r="I611" s="7"/>
      <c r="J611" s="7"/>
    </row>
    <row r="612" spans="1:10" ht="52.8">
      <c r="A612" s="7">
        <v>611</v>
      </c>
      <c r="B612" s="8" t="s">
        <v>3400</v>
      </c>
      <c r="C612" s="9" t="s">
        <v>0</v>
      </c>
      <c r="D612" s="16" t="s">
        <v>1829</v>
      </c>
      <c r="E612" s="34" t="s">
        <v>3401</v>
      </c>
      <c r="F612" s="16" t="s">
        <v>3060</v>
      </c>
      <c r="G612" s="8"/>
      <c r="H612" s="7" t="s">
        <v>1674</v>
      </c>
      <c r="I612" s="7"/>
      <c r="J612" s="7"/>
    </row>
    <row r="613" spans="1:10" ht="79.2">
      <c r="A613" s="7">
        <v>612</v>
      </c>
      <c r="B613" s="8" t="s">
        <v>3402</v>
      </c>
      <c r="C613" s="9" t="s">
        <v>0</v>
      </c>
      <c r="D613" s="16" t="s">
        <v>1829</v>
      </c>
      <c r="E613" s="34" t="s">
        <v>3403</v>
      </c>
      <c r="F613" s="16" t="s">
        <v>3060</v>
      </c>
      <c r="G613" s="8"/>
      <c r="H613" s="7" t="s">
        <v>1674</v>
      </c>
      <c r="I613" s="7"/>
      <c r="J613" s="7"/>
    </row>
    <row r="614" spans="1:10" ht="79.2">
      <c r="A614" s="7">
        <v>613</v>
      </c>
      <c r="B614" s="8" t="s">
        <v>3404</v>
      </c>
      <c r="C614" s="9" t="s">
        <v>0</v>
      </c>
      <c r="D614" s="16" t="s">
        <v>1829</v>
      </c>
      <c r="E614" s="34" t="s">
        <v>3403</v>
      </c>
      <c r="F614" s="16" t="s">
        <v>3060</v>
      </c>
      <c r="G614" s="8"/>
      <c r="H614" s="7" t="s">
        <v>1674</v>
      </c>
      <c r="I614" s="7"/>
      <c r="J614" s="7"/>
    </row>
    <row r="615" spans="1:10" ht="79.2">
      <c r="A615" s="7">
        <v>614</v>
      </c>
      <c r="B615" s="8" t="s">
        <v>3405</v>
      </c>
      <c r="C615" s="9" t="s">
        <v>0</v>
      </c>
      <c r="D615" s="16" t="s">
        <v>1829</v>
      </c>
      <c r="E615" s="34" t="s">
        <v>3403</v>
      </c>
      <c r="F615" s="16" t="s">
        <v>3060</v>
      </c>
      <c r="G615" s="8"/>
      <c r="H615" s="7" t="s">
        <v>1674</v>
      </c>
      <c r="I615" s="7"/>
      <c r="J615" s="7"/>
    </row>
    <row r="616" spans="1:10" ht="151.80000000000001">
      <c r="A616" s="7">
        <v>615</v>
      </c>
      <c r="B616" s="8" t="s">
        <v>3406</v>
      </c>
      <c r="C616" s="9" t="s">
        <v>0</v>
      </c>
      <c r="D616" s="8" t="s">
        <v>3407</v>
      </c>
      <c r="E616" s="25" t="s">
        <v>3408</v>
      </c>
      <c r="F616" s="8"/>
      <c r="G616" s="8" t="s">
        <v>3409</v>
      </c>
      <c r="H616" s="7" t="s">
        <v>661</v>
      </c>
      <c r="I616" s="7"/>
      <c r="J616" s="7"/>
    </row>
    <row r="617" spans="1:10" ht="110.4">
      <c r="A617" s="7">
        <v>616</v>
      </c>
      <c r="B617" s="8" t="s">
        <v>3410</v>
      </c>
      <c r="C617" s="9" t="s">
        <v>0</v>
      </c>
      <c r="D617" s="8" t="s">
        <v>3411</v>
      </c>
      <c r="E617" s="25" t="s">
        <v>3408</v>
      </c>
      <c r="F617" s="8"/>
      <c r="G617" s="8" t="s">
        <v>3409</v>
      </c>
      <c r="H617" s="7" t="s">
        <v>661</v>
      </c>
      <c r="I617" s="7"/>
      <c r="J617" s="7"/>
    </row>
    <row r="618" spans="1:10" ht="82.8">
      <c r="A618" s="7">
        <v>617</v>
      </c>
      <c r="B618" s="8" t="s">
        <v>3412</v>
      </c>
      <c r="C618" s="9" t="s">
        <v>0</v>
      </c>
      <c r="D618" s="8" t="s">
        <v>3413</v>
      </c>
      <c r="E618" s="25" t="s">
        <v>3408</v>
      </c>
      <c r="F618" s="8"/>
      <c r="G618" s="8" t="s">
        <v>3409</v>
      </c>
      <c r="H618" s="7" t="s">
        <v>661</v>
      </c>
      <c r="I618" s="7"/>
      <c r="J618" s="7"/>
    </row>
    <row r="619" spans="1:10" ht="82.8">
      <c r="A619" s="7">
        <v>618</v>
      </c>
      <c r="B619" s="8" t="s">
        <v>3414</v>
      </c>
      <c r="C619" s="9" t="s">
        <v>0</v>
      </c>
      <c r="D619" s="8" t="s">
        <v>3415</v>
      </c>
      <c r="E619" s="25" t="s">
        <v>3408</v>
      </c>
      <c r="F619" s="8"/>
      <c r="G619" s="8" t="s">
        <v>3409</v>
      </c>
      <c r="H619" s="7" t="s">
        <v>661</v>
      </c>
      <c r="I619" s="7"/>
      <c r="J619" s="7"/>
    </row>
    <row r="620" spans="1:10" ht="110.4">
      <c r="A620" s="7">
        <v>619</v>
      </c>
      <c r="B620" s="8" t="s">
        <v>3416</v>
      </c>
      <c r="C620" s="9" t="s">
        <v>0</v>
      </c>
      <c r="D620" s="8" t="s">
        <v>3411</v>
      </c>
      <c r="E620" s="25" t="s">
        <v>3408</v>
      </c>
      <c r="F620" s="8"/>
      <c r="G620" s="8" t="s">
        <v>3409</v>
      </c>
      <c r="H620" s="7" t="s">
        <v>661</v>
      </c>
      <c r="I620" s="7"/>
      <c r="J620" s="7"/>
    </row>
    <row r="621" spans="1:10" ht="96.6">
      <c r="A621" s="7">
        <v>620</v>
      </c>
      <c r="B621" s="8" t="s">
        <v>3417</v>
      </c>
      <c r="C621" s="9" t="s">
        <v>0</v>
      </c>
      <c r="D621" s="10" t="s">
        <v>3418</v>
      </c>
      <c r="E621" s="24" t="s">
        <v>3419</v>
      </c>
      <c r="F621" s="8"/>
      <c r="G621" s="8" t="s">
        <v>3420</v>
      </c>
      <c r="H621" s="7" t="s">
        <v>661</v>
      </c>
      <c r="I621" s="7"/>
      <c r="J621" s="7"/>
    </row>
    <row r="622" spans="1:10" ht="55.2">
      <c r="A622" s="7">
        <v>621</v>
      </c>
      <c r="B622" s="8" t="s">
        <v>3421</v>
      </c>
      <c r="C622" s="9" t="s">
        <v>0</v>
      </c>
      <c r="D622" s="8" t="s">
        <v>2200</v>
      </c>
      <c r="E622" s="25" t="s">
        <v>3422</v>
      </c>
      <c r="F622" s="8"/>
      <c r="G622" s="8" t="s">
        <v>3423</v>
      </c>
      <c r="H622" s="7" t="s">
        <v>1674</v>
      </c>
      <c r="I622" s="7"/>
      <c r="J622" s="7"/>
    </row>
    <row r="623" spans="1:10" ht="55.2">
      <c r="A623" s="7">
        <v>622</v>
      </c>
      <c r="B623" s="8" t="s">
        <v>3424</v>
      </c>
      <c r="C623" s="9" t="s">
        <v>0</v>
      </c>
      <c r="D623" s="8" t="s">
        <v>2200</v>
      </c>
      <c r="E623" s="25" t="s">
        <v>3422</v>
      </c>
      <c r="F623" s="8"/>
      <c r="G623" s="8" t="s">
        <v>3423</v>
      </c>
      <c r="H623" s="7" t="s">
        <v>1674</v>
      </c>
      <c r="I623" s="7"/>
      <c r="J623" s="7"/>
    </row>
    <row r="624" spans="1:10" ht="165.6">
      <c r="A624" s="7">
        <v>623</v>
      </c>
      <c r="B624" s="8" t="s">
        <v>3425</v>
      </c>
      <c r="C624" s="9" t="s">
        <v>0</v>
      </c>
      <c r="D624" s="8" t="s">
        <v>3426</v>
      </c>
      <c r="E624" s="25" t="s">
        <v>3427</v>
      </c>
      <c r="F624" s="16" t="s">
        <v>3261</v>
      </c>
      <c r="G624" s="8" t="s">
        <v>3428</v>
      </c>
      <c r="H624" s="7" t="s">
        <v>1674</v>
      </c>
      <c r="I624" s="7"/>
      <c r="J624" s="7"/>
    </row>
    <row r="625" spans="1:10" ht="96.6">
      <c r="A625" s="7">
        <v>624</v>
      </c>
      <c r="B625" s="8" t="s">
        <v>3429</v>
      </c>
      <c r="C625" s="9" t="s">
        <v>1</v>
      </c>
      <c r="D625" s="8"/>
      <c r="E625" s="25"/>
      <c r="F625" s="16" t="s">
        <v>3430</v>
      </c>
      <c r="G625" s="8" t="s">
        <v>3420</v>
      </c>
      <c r="H625" s="7"/>
      <c r="I625" s="7"/>
      <c r="J625" s="7"/>
    </row>
    <row r="626" spans="1:10" ht="193.2">
      <c r="A626" s="7">
        <v>625</v>
      </c>
      <c r="B626" s="8" t="s">
        <v>3431</v>
      </c>
      <c r="C626" s="9" t="s">
        <v>1</v>
      </c>
      <c r="D626" s="8" t="s">
        <v>1501</v>
      </c>
      <c r="E626" s="25" t="s">
        <v>1326</v>
      </c>
      <c r="F626" s="16" t="s">
        <v>3432</v>
      </c>
      <c r="G626" s="8" t="s">
        <v>3433</v>
      </c>
      <c r="H626" s="7" t="s">
        <v>129</v>
      </c>
      <c r="I626" s="7"/>
      <c r="J626" s="7"/>
    </row>
    <row r="627" spans="1:10" ht="82.8">
      <c r="A627" s="7">
        <v>626</v>
      </c>
      <c r="B627" s="8" t="s">
        <v>3434</v>
      </c>
      <c r="C627" s="9" t="s">
        <v>1</v>
      </c>
      <c r="D627" s="8"/>
      <c r="E627" s="25"/>
      <c r="F627" s="16" t="s">
        <v>3435</v>
      </c>
      <c r="G627" s="8" t="s">
        <v>3436</v>
      </c>
      <c r="H627" s="7" t="s">
        <v>2254</v>
      </c>
      <c r="I627" s="7" t="s">
        <v>35</v>
      </c>
      <c r="J627" s="7" t="s">
        <v>3437</v>
      </c>
    </row>
    <row r="628" spans="1:10" ht="41.4">
      <c r="A628" s="7">
        <v>627</v>
      </c>
      <c r="B628" s="8" t="s">
        <v>3438</v>
      </c>
      <c r="C628" s="9" t="s">
        <v>1</v>
      </c>
      <c r="D628" s="8"/>
      <c r="E628" s="25"/>
      <c r="F628" s="16" t="s">
        <v>3439</v>
      </c>
      <c r="G628" s="8"/>
      <c r="H628" s="7"/>
      <c r="I628" s="7"/>
      <c r="J628" s="7"/>
    </row>
    <row r="629" spans="1:10" ht="207">
      <c r="A629" s="7">
        <v>628</v>
      </c>
      <c r="B629" s="8" t="s">
        <v>3440</v>
      </c>
      <c r="C629" s="9" t="s">
        <v>0</v>
      </c>
      <c r="D629" s="8" t="s">
        <v>3441</v>
      </c>
      <c r="E629" s="25" t="s">
        <v>3442</v>
      </c>
      <c r="F629" s="16" t="s">
        <v>3443</v>
      </c>
      <c r="G629" s="8" t="s">
        <v>3444</v>
      </c>
      <c r="H629" s="7" t="s">
        <v>1674</v>
      </c>
      <c r="I629" s="7"/>
      <c r="J629" s="7"/>
    </row>
    <row r="630" spans="1:10" ht="207">
      <c r="A630" s="7">
        <v>629</v>
      </c>
      <c r="B630" s="8" t="s">
        <v>3445</v>
      </c>
      <c r="C630" s="9" t="s">
        <v>0</v>
      </c>
      <c r="D630" s="8" t="s">
        <v>3446</v>
      </c>
      <c r="E630" s="25" t="s">
        <v>3447</v>
      </c>
      <c r="F630" s="16" t="s">
        <v>3448</v>
      </c>
      <c r="G630" s="8" t="s">
        <v>3444</v>
      </c>
      <c r="H630" s="7" t="s">
        <v>1674</v>
      </c>
      <c r="I630" s="7"/>
      <c r="J630" s="7"/>
    </row>
    <row r="631" spans="1:10" ht="207">
      <c r="A631" s="7">
        <v>630</v>
      </c>
      <c r="B631" s="8" t="s">
        <v>3449</v>
      </c>
      <c r="C631" s="9" t="s">
        <v>0</v>
      </c>
      <c r="D631" s="8" t="s">
        <v>3450</v>
      </c>
      <c r="E631" s="25" t="s">
        <v>3451</v>
      </c>
      <c r="F631" s="16" t="s">
        <v>3452</v>
      </c>
      <c r="G631" s="8" t="s">
        <v>3444</v>
      </c>
      <c r="H631" s="7" t="s">
        <v>1674</v>
      </c>
      <c r="I631" s="7"/>
      <c r="J631" s="7"/>
    </row>
    <row r="632" spans="1:10" ht="184.8">
      <c r="A632" s="7">
        <v>631</v>
      </c>
      <c r="B632" s="8" t="s">
        <v>3453</v>
      </c>
      <c r="C632" s="9" t="s">
        <v>0</v>
      </c>
      <c r="D632" s="8" t="s">
        <v>3454</v>
      </c>
      <c r="E632" s="25" t="s">
        <v>3455</v>
      </c>
      <c r="F632" s="16" t="s">
        <v>3452</v>
      </c>
      <c r="G632" s="8" t="s">
        <v>3456</v>
      </c>
      <c r="H632" s="7" t="s">
        <v>661</v>
      </c>
      <c r="I632" s="7"/>
      <c r="J632" s="7"/>
    </row>
    <row r="633" spans="1:10" ht="69">
      <c r="A633" s="7">
        <v>632</v>
      </c>
      <c r="B633" s="8" t="s">
        <v>3457</v>
      </c>
      <c r="C633" s="9" t="s">
        <v>2</v>
      </c>
      <c r="D633" s="8" t="s">
        <v>3458</v>
      </c>
      <c r="E633" s="25" t="s">
        <v>2302</v>
      </c>
      <c r="F633" s="16" t="s">
        <v>3459</v>
      </c>
      <c r="G633" s="8" t="s">
        <v>1770</v>
      </c>
      <c r="H633" s="7" t="s">
        <v>315</v>
      </c>
      <c r="I633" s="7"/>
      <c r="J633" s="7"/>
    </row>
    <row r="634" spans="1:10" ht="96.6">
      <c r="A634" s="7">
        <v>633</v>
      </c>
      <c r="B634" s="8" t="s">
        <v>3460</v>
      </c>
      <c r="C634" s="9" t="s">
        <v>0</v>
      </c>
      <c r="D634" s="16" t="s">
        <v>2307</v>
      </c>
      <c r="E634" s="34" t="s">
        <v>2695</v>
      </c>
      <c r="F634" s="16" t="s">
        <v>3452</v>
      </c>
      <c r="G634" s="8"/>
      <c r="H634" s="7" t="s">
        <v>3461</v>
      </c>
      <c r="I634" s="7"/>
      <c r="J634" s="7"/>
    </row>
    <row r="635" spans="1:10" ht="52.8">
      <c r="A635" s="7">
        <v>634</v>
      </c>
      <c r="B635" s="8" t="s">
        <v>3462</v>
      </c>
      <c r="C635" s="9" t="s">
        <v>0</v>
      </c>
      <c r="D635" s="16" t="s">
        <v>2307</v>
      </c>
      <c r="E635" s="34" t="s">
        <v>2695</v>
      </c>
      <c r="F635" s="16" t="s">
        <v>3452</v>
      </c>
      <c r="G635" s="8"/>
      <c r="H635" s="7" t="s">
        <v>3461</v>
      </c>
      <c r="I635" s="7"/>
      <c r="J635" s="7"/>
    </row>
    <row r="636" spans="1:10" ht="264">
      <c r="A636" s="7">
        <v>635</v>
      </c>
      <c r="B636" s="8" t="s">
        <v>3463</v>
      </c>
      <c r="C636" s="9" t="s">
        <v>0</v>
      </c>
      <c r="D636" s="16" t="s">
        <v>3464</v>
      </c>
      <c r="E636" s="34" t="s">
        <v>3465</v>
      </c>
      <c r="F636" s="16" t="s">
        <v>3452</v>
      </c>
      <c r="G636" s="8" t="s">
        <v>3466</v>
      </c>
      <c r="H636" s="7" t="s">
        <v>1740</v>
      </c>
      <c r="I636" s="7"/>
      <c r="J636" s="7"/>
    </row>
    <row r="637" spans="1:10" ht="165.6">
      <c r="A637" s="7">
        <v>636</v>
      </c>
      <c r="B637" s="8" t="s">
        <v>3467</v>
      </c>
      <c r="C637" s="9" t="s">
        <v>2</v>
      </c>
      <c r="D637" s="8"/>
      <c r="E637" s="25"/>
      <c r="F637" s="16" t="s">
        <v>3468</v>
      </c>
      <c r="G637" s="8" t="s">
        <v>3469</v>
      </c>
      <c r="H637" s="7" t="s">
        <v>661</v>
      </c>
      <c r="I637" s="7"/>
      <c r="J637" s="7"/>
    </row>
    <row r="638" spans="1:10" ht="165.6">
      <c r="A638" s="7">
        <v>637</v>
      </c>
      <c r="B638" s="8" t="s">
        <v>3470</v>
      </c>
      <c r="C638" s="9" t="s">
        <v>2</v>
      </c>
      <c r="D638" s="8" t="s">
        <v>663</v>
      </c>
      <c r="E638" s="25" t="s">
        <v>1806</v>
      </c>
      <c r="F638" s="16" t="s">
        <v>3471</v>
      </c>
      <c r="G638" s="8" t="s">
        <v>1808</v>
      </c>
      <c r="H638" s="7" t="s">
        <v>661</v>
      </c>
      <c r="I638" s="7"/>
      <c r="J638" s="7"/>
    </row>
    <row r="639" spans="1:10" ht="118.8">
      <c r="A639" s="7">
        <v>638</v>
      </c>
      <c r="B639" s="8" t="s">
        <v>3472</v>
      </c>
      <c r="C639" s="9" t="s">
        <v>0</v>
      </c>
      <c r="D639" s="8" t="s">
        <v>3473</v>
      </c>
      <c r="E639" s="24" t="s">
        <v>3474</v>
      </c>
      <c r="F639" s="16" t="s">
        <v>3452</v>
      </c>
      <c r="G639" s="8" t="s">
        <v>3475</v>
      </c>
      <c r="H639" s="7" t="s">
        <v>3476</v>
      </c>
      <c r="I639" s="7" t="s">
        <v>35</v>
      </c>
      <c r="J639" s="7" t="s">
        <v>3477</v>
      </c>
    </row>
    <row r="640" spans="1:10" ht="66">
      <c r="A640" s="7">
        <v>639</v>
      </c>
      <c r="B640" s="8" t="s">
        <v>3478</v>
      </c>
      <c r="C640" s="9" t="s">
        <v>0</v>
      </c>
      <c r="D640" s="8" t="s">
        <v>3479</v>
      </c>
      <c r="E640" s="34" t="s">
        <v>3480</v>
      </c>
      <c r="F640" s="16" t="s">
        <v>3452</v>
      </c>
      <c r="G640" s="8" t="s">
        <v>3481</v>
      </c>
      <c r="H640" s="7" t="s">
        <v>315</v>
      </c>
      <c r="I640" s="7"/>
      <c r="J640" s="7"/>
    </row>
    <row r="641" spans="1:10" ht="66">
      <c r="A641" s="7">
        <v>640</v>
      </c>
      <c r="B641" s="8" t="s">
        <v>3482</v>
      </c>
      <c r="C641" s="9" t="s">
        <v>0</v>
      </c>
      <c r="D641" s="8" t="s">
        <v>3483</v>
      </c>
      <c r="E641" s="34" t="s">
        <v>3480</v>
      </c>
      <c r="F641" s="16" t="s">
        <v>3452</v>
      </c>
      <c r="G641" s="8" t="s">
        <v>3484</v>
      </c>
      <c r="H641" s="7" t="s">
        <v>315</v>
      </c>
      <c r="I641" s="7"/>
      <c r="J641" s="7"/>
    </row>
    <row r="642" spans="1:10" ht="132">
      <c r="A642" s="7">
        <v>641</v>
      </c>
      <c r="B642" s="8" t="s">
        <v>3485</v>
      </c>
      <c r="C642" s="9" t="s">
        <v>0</v>
      </c>
      <c r="D642" s="8" t="s">
        <v>3486</v>
      </c>
      <c r="E642" s="34" t="s">
        <v>3487</v>
      </c>
      <c r="F642" s="16" t="s">
        <v>3452</v>
      </c>
      <c r="G642" s="8" t="s">
        <v>3488</v>
      </c>
      <c r="H642" s="7" t="s">
        <v>315</v>
      </c>
      <c r="I642" s="7"/>
      <c r="J642" s="7"/>
    </row>
    <row r="643" spans="1:10" ht="165.6">
      <c r="A643" s="7">
        <v>642</v>
      </c>
      <c r="B643" s="8" t="s">
        <v>3489</v>
      </c>
      <c r="C643" s="9" t="s">
        <v>0</v>
      </c>
      <c r="D643" s="8" t="s">
        <v>3490</v>
      </c>
      <c r="E643" s="34" t="s">
        <v>3480</v>
      </c>
      <c r="F643" s="16" t="s">
        <v>3452</v>
      </c>
      <c r="G643" s="8" t="s">
        <v>3491</v>
      </c>
      <c r="H643" s="7" t="s">
        <v>3492</v>
      </c>
      <c r="I643" s="7" t="s">
        <v>23</v>
      </c>
      <c r="J643" s="7"/>
    </row>
    <row r="644" spans="1:10" ht="165.6">
      <c r="A644" s="7">
        <v>643</v>
      </c>
      <c r="B644" s="8" t="s">
        <v>3493</v>
      </c>
      <c r="C644" s="9" t="s">
        <v>0</v>
      </c>
      <c r="D644" s="8" t="s">
        <v>3494</v>
      </c>
      <c r="E644" s="34" t="s">
        <v>3487</v>
      </c>
      <c r="F644" s="16" t="s">
        <v>3452</v>
      </c>
      <c r="G644" s="8" t="s">
        <v>3495</v>
      </c>
      <c r="H644" s="7" t="s">
        <v>315</v>
      </c>
      <c r="I644" s="7"/>
      <c r="J644" s="7"/>
    </row>
    <row r="645" spans="1:10" ht="248.4">
      <c r="A645" s="7">
        <v>644</v>
      </c>
      <c r="B645" s="8" t="s">
        <v>3496</v>
      </c>
      <c r="C645" s="9" t="s">
        <v>0</v>
      </c>
      <c r="D645" s="8" t="s">
        <v>3497</v>
      </c>
      <c r="E645" s="34" t="s">
        <v>3480</v>
      </c>
      <c r="F645" s="16" t="s">
        <v>3452</v>
      </c>
      <c r="G645" s="8" t="s">
        <v>3498</v>
      </c>
      <c r="H645" s="7" t="s">
        <v>315</v>
      </c>
      <c r="I645" s="7"/>
      <c r="J645" s="7"/>
    </row>
    <row r="646" spans="1:10" ht="165.6">
      <c r="A646" s="7">
        <v>645</v>
      </c>
      <c r="B646" s="8" t="s">
        <v>3499</v>
      </c>
      <c r="C646" s="9" t="s">
        <v>0</v>
      </c>
      <c r="D646" s="8" t="s">
        <v>3500</v>
      </c>
      <c r="E646" s="34" t="s">
        <v>3487</v>
      </c>
      <c r="F646" s="16" t="s">
        <v>3452</v>
      </c>
      <c r="G646" s="8" t="s">
        <v>3501</v>
      </c>
      <c r="H646" s="7" t="s">
        <v>315</v>
      </c>
      <c r="I646" s="7"/>
      <c r="J646" s="7"/>
    </row>
    <row r="647" spans="1:10" ht="82.8">
      <c r="A647" s="7">
        <v>646</v>
      </c>
      <c r="B647" s="8" t="s">
        <v>3502</v>
      </c>
      <c r="C647" s="9" t="s">
        <v>0</v>
      </c>
      <c r="D647" s="16" t="s">
        <v>1172</v>
      </c>
      <c r="E647" s="34" t="s">
        <v>3503</v>
      </c>
      <c r="F647" s="16" t="s">
        <v>3504</v>
      </c>
      <c r="G647" s="8" t="s">
        <v>3505</v>
      </c>
      <c r="H647" s="7" t="s">
        <v>3506</v>
      </c>
      <c r="I647" s="7" t="s">
        <v>23</v>
      </c>
      <c r="J647" s="7"/>
    </row>
    <row r="648" spans="1:10" ht="96.6">
      <c r="A648" s="7">
        <v>647</v>
      </c>
      <c r="B648" s="8" t="s">
        <v>3507</v>
      </c>
      <c r="C648" s="9" t="s">
        <v>0</v>
      </c>
      <c r="D648" s="16" t="s">
        <v>1172</v>
      </c>
      <c r="E648" s="34" t="s">
        <v>3503</v>
      </c>
      <c r="F648" s="16" t="s">
        <v>3504</v>
      </c>
      <c r="G648" s="8" t="s">
        <v>3508</v>
      </c>
      <c r="H648" s="7" t="s">
        <v>3506</v>
      </c>
      <c r="I648" s="7" t="s">
        <v>23</v>
      </c>
      <c r="J648" s="7"/>
    </row>
    <row r="649" spans="1:10" ht="105.6">
      <c r="A649" s="7">
        <v>648</v>
      </c>
      <c r="B649" s="8" t="s">
        <v>3509</v>
      </c>
      <c r="C649" s="9" t="s">
        <v>0</v>
      </c>
      <c r="D649" s="8" t="s">
        <v>3510</v>
      </c>
      <c r="E649" s="34" t="s">
        <v>3511</v>
      </c>
      <c r="F649" s="16" t="s">
        <v>3452</v>
      </c>
      <c r="G649" s="8" t="s">
        <v>3512</v>
      </c>
      <c r="H649" s="7" t="s">
        <v>3506</v>
      </c>
      <c r="I649" s="7"/>
      <c r="J649" s="7"/>
    </row>
    <row r="650" spans="1:10" ht="82.8">
      <c r="A650" s="7">
        <v>649</v>
      </c>
      <c r="B650" s="8" t="s">
        <v>3513</v>
      </c>
      <c r="C650" s="9" t="s">
        <v>0</v>
      </c>
      <c r="D650" s="8" t="s">
        <v>3514</v>
      </c>
      <c r="E650" s="34" t="s">
        <v>3515</v>
      </c>
      <c r="F650" s="16" t="s">
        <v>3452</v>
      </c>
      <c r="G650" s="8" t="s">
        <v>3516</v>
      </c>
      <c r="H650" s="7" t="s">
        <v>3506</v>
      </c>
      <c r="I650" s="7" t="s">
        <v>23</v>
      </c>
      <c r="J650" s="7"/>
    </row>
    <row r="651" spans="1:10" ht="198">
      <c r="A651" s="7">
        <v>650</v>
      </c>
      <c r="B651" s="8" t="s">
        <v>3517</v>
      </c>
      <c r="C651" s="9" t="s">
        <v>0</v>
      </c>
      <c r="D651" s="8" t="s">
        <v>3518</v>
      </c>
      <c r="E651" s="25" t="s">
        <v>3519</v>
      </c>
      <c r="F651" s="16" t="s">
        <v>3452</v>
      </c>
      <c r="G651" s="8" t="s">
        <v>3520</v>
      </c>
      <c r="H651" s="7" t="s">
        <v>129</v>
      </c>
      <c r="I651" s="7"/>
      <c r="J651" s="7"/>
    </row>
    <row r="652" spans="1:10" ht="105.6">
      <c r="A652" s="7">
        <v>651</v>
      </c>
      <c r="B652" s="8" t="s">
        <v>3521</v>
      </c>
      <c r="C652" s="9" t="s">
        <v>0</v>
      </c>
      <c r="D652" s="8" t="s">
        <v>3522</v>
      </c>
      <c r="E652" s="34" t="s">
        <v>3523</v>
      </c>
      <c r="F652" s="16" t="s">
        <v>3452</v>
      </c>
      <c r="G652" s="8"/>
      <c r="H652" s="7" t="s">
        <v>129</v>
      </c>
      <c r="I652" s="7"/>
      <c r="J652" s="7"/>
    </row>
    <row r="653" spans="1:10" ht="92.4">
      <c r="A653" s="7">
        <v>652</v>
      </c>
      <c r="B653" s="8" t="s">
        <v>3524</v>
      </c>
      <c r="C653" s="9" t="s">
        <v>0</v>
      </c>
      <c r="D653" s="16" t="s">
        <v>1266</v>
      </c>
      <c r="E653" s="34" t="s">
        <v>2455</v>
      </c>
      <c r="F653" s="16" t="s">
        <v>3452</v>
      </c>
      <c r="G653" s="8" t="s">
        <v>3525</v>
      </c>
      <c r="H653" s="7" t="s">
        <v>3526</v>
      </c>
      <c r="I653" s="7" t="s">
        <v>23</v>
      </c>
      <c r="J653" s="7"/>
    </row>
    <row r="654" spans="1:10" ht="198">
      <c r="A654" s="7">
        <v>653</v>
      </c>
      <c r="B654" s="8" t="s">
        <v>3527</v>
      </c>
      <c r="C654" s="9" t="s">
        <v>0</v>
      </c>
      <c r="D654" s="8" t="s">
        <v>3528</v>
      </c>
      <c r="E654" s="25" t="s">
        <v>3529</v>
      </c>
      <c r="F654" s="16" t="s">
        <v>3452</v>
      </c>
      <c r="G654" s="8" t="s">
        <v>3370</v>
      </c>
      <c r="H654" s="7" t="s">
        <v>1674</v>
      </c>
      <c r="I654" s="7"/>
      <c r="J654" s="7"/>
    </row>
    <row r="655" spans="1:10" ht="198">
      <c r="A655" s="7">
        <v>654</v>
      </c>
      <c r="B655" s="8" t="s">
        <v>3530</v>
      </c>
      <c r="C655" s="9" t="s">
        <v>0</v>
      </c>
      <c r="D655" s="8" t="s">
        <v>3531</v>
      </c>
      <c r="E655" s="25" t="s">
        <v>3532</v>
      </c>
      <c r="F655" s="16" t="s">
        <v>3452</v>
      </c>
      <c r="G655" s="8" t="s">
        <v>3370</v>
      </c>
      <c r="H655" s="7" t="s">
        <v>1674</v>
      </c>
      <c r="I655" s="7"/>
      <c r="J655" s="7"/>
    </row>
    <row r="656" spans="1:10" ht="66">
      <c r="A656" s="7">
        <v>655</v>
      </c>
      <c r="B656" s="8" t="s">
        <v>3533</v>
      </c>
      <c r="C656" s="9" t="s">
        <v>2</v>
      </c>
      <c r="D656" s="8"/>
      <c r="E656" s="25"/>
      <c r="F656" s="16" t="s">
        <v>3534</v>
      </c>
      <c r="G656" s="8"/>
      <c r="H656" s="7" t="s">
        <v>214</v>
      </c>
      <c r="I656" s="7"/>
      <c r="J656" s="7"/>
    </row>
    <row r="657" spans="1:10" ht="82.8">
      <c r="A657" s="7">
        <v>656</v>
      </c>
      <c r="B657" s="8" t="s">
        <v>3535</v>
      </c>
      <c r="C657" s="21" t="s">
        <v>0</v>
      </c>
      <c r="D657" s="16" t="s">
        <v>1266</v>
      </c>
      <c r="E657" s="34" t="s">
        <v>3536</v>
      </c>
      <c r="F657" s="16" t="s">
        <v>3452</v>
      </c>
      <c r="G657" s="8"/>
      <c r="H657" s="7" t="s">
        <v>214</v>
      </c>
      <c r="I657" s="7"/>
      <c r="J657" s="7"/>
    </row>
    <row r="658" spans="1:10" ht="184.8">
      <c r="A658" s="7">
        <v>657</v>
      </c>
      <c r="B658" s="8" t="s">
        <v>3537</v>
      </c>
      <c r="C658" s="21" t="s">
        <v>0</v>
      </c>
      <c r="D658" s="8" t="s">
        <v>3538</v>
      </c>
      <c r="E658" s="25" t="s">
        <v>3539</v>
      </c>
      <c r="F658" s="16" t="s">
        <v>3452</v>
      </c>
      <c r="G658" s="8" t="s">
        <v>3456</v>
      </c>
      <c r="H658" s="7" t="s">
        <v>661</v>
      </c>
      <c r="I658" s="7"/>
      <c r="J658" s="7"/>
    </row>
    <row r="659" spans="1:10" ht="145.19999999999999">
      <c r="A659" s="7">
        <v>658</v>
      </c>
      <c r="B659" s="8" t="s">
        <v>3540</v>
      </c>
      <c r="C659" s="21" t="s">
        <v>0</v>
      </c>
      <c r="D659" s="16" t="s">
        <v>1266</v>
      </c>
      <c r="E659" s="34" t="s">
        <v>3541</v>
      </c>
      <c r="F659" s="16" t="s">
        <v>3452</v>
      </c>
      <c r="G659" s="8"/>
      <c r="H659" s="7" t="s">
        <v>1218</v>
      </c>
      <c r="I659" s="7"/>
      <c r="J659" s="7"/>
    </row>
    <row r="660" spans="1:10" ht="250.8">
      <c r="A660" s="7">
        <v>659</v>
      </c>
      <c r="B660" s="8" t="s">
        <v>3542</v>
      </c>
      <c r="C660" s="21" t="s">
        <v>0</v>
      </c>
      <c r="D660" s="16" t="s">
        <v>1266</v>
      </c>
      <c r="E660" s="34" t="s">
        <v>3543</v>
      </c>
      <c r="F660" s="16" t="s">
        <v>3452</v>
      </c>
      <c r="G660" s="8"/>
      <c r="H660" s="7" t="s">
        <v>214</v>
      </c>
      <c r="I660" s="7"/>
      <c r="J660" s="7"/>
    </row>
    <row r="661" spans="1:10" ht="264">
      <c r="A661" s="7">
        <v>660</v>
      </c>
      <c r="B661" s="8" t="s">
        <v>3544</v>
      </c>
      <c r="C661" s="21" t="s">
        <v>0</v>
      </c>
      <c r="D661" s="8" t="s">
        <v>3545</v>
      </c>
      <c r="E661" s="24" t="s">
        <v>3546</v>
      </c>
      <c r="F661" s="16" t="s">
        <v>3452</v>
      </c>
      <c r="G661" s="8" t="s">
        <v>3547</v>
      </c>
      <c r="H661" s="7" t="s">
        <v>3548</v>
      </c>
      <c r="I661" s="7"/>
      <c r="J661" s="7"/>
    </row>
    <row r="662" spans="1:10" ht="132">
      <c r="A662" s="7">
        <v>661</v>
      </c>
      <c r="B662" s="8" t="s">
        <v>3549</v>
      </c>
      <c r="C662" s="21" t="s">
        <v>0</v>
      </c>
      <c r="D662" s="16" t="s">
        <v>1172</v>
      </c>
      <c r="E662" s="34" t="s">
        <v>3241</v>
      </c>
      <c r="F662" s="16" t="s">
        <v>3452</v>
      </c>
      <c r="G662" s="8"/>
      <c r="H662" s="7" t="s">
        <v>214</v>
      </c>
      <c r="I662" s="7"/>
      <c r="J662" s="7"/>
    </row>
    <row r="663" spans="1:10" ht="198">
      <c r="A663" s="7">
        <v>662</v>
      </c>
      <c r="B663" s="8" t="s">
        <v>3550</v>
      </c>
      <c r="C663" s="21" t="s">
        <v>0</v>
      </c>
      <c r="D663" s="8" t="s">
        <v>3551</v>
      </c>
      <c r="E663" s="25" t="s">
        <v>3552</v>
      </c>
      <c r="F663" s="16" t="s">
        <v>3452</v>
      </c>
      <c r="G663" s="8" t="s">
        <v>3553</v>
      </c>
      <c r="H663" s="7" t="s">
        <v>129</v>
      </c>
      <c r="I663" s="7"/>
      <c r="J663" s="7"/>
    </row>
    <row r="664" spans="1:10" ht="224.4">
      <c r="A664" s="7">
        <v>663</v>
      </c>
      <c r="B664" s="8" t="s">
        <v>3554</v>
      </c>
      <c r="C664" s="21" t="s">
        <v>0</v>
      </c>
      <c r="D664" s="8" t="s">
        <v>3555</v>
      </c>
      <c r="E664" s="25" t="s">
        <v>3556</v>
      </c>
      <c r="F664" s="16" t="s">
        <v>3452</v>
      </c>
      <c r="G664" s="8" t="s">
        <v>1798</v>
      </c>
      <c r="H664" s="7" t="s">
        <v>214</v>
      </c>
      <c r="I664" s="7"/>
      <c r="J664" s="7"/>
    </row>
    <row r="665" spans="1:10" ht="184.8">
      <c r="A665" s="7">
        <v>664</v>
      </c>
      <c r="B665" s="8" t="s">
        <v>3557</v>
      </c>
      <c r="C665" s="21" t="s">
        <v>0</v>
      </c>
      <c r="D665" s="8" t="s">
        <v>3558</v>
      </c>
      <c r="E665" s="24" t="s">
        <v>3559</v>
      </c>
      <c r="F665" s="16" t="s">
        <v>3452</v>
      </c>
      <c r="G665" s="8" t="s">
        <v>3332</v>
      </c>
      <c r="H665" s="7" t="s">
        <v>1674</v>
      </c>
      <c r="I665" s="7"/>
      <c r="J665" s="7"/>
    </row>
    <row r="666" spans="1:10" ht="356.4">
      <c r="A666" s="7">
        <v>665</v>
      </c>
      <c r="B666" s="8" t="s">
        <v>3560</v>
      </c>
      <c r="C666" s="21" t="s">
        <v>0</v>
      </c>
      <c r="D666" s="16" t="s">
        <v>1266</v>
      </c>
      <c r="E666" s="34" t="s">
        <v>3561</v>
      </c>
      <c r="F666" s="16" t="s">
        <v>3452</v>
      </c>
      <c r="G666" s="8" t="s">
        <v>3562</v>
      </c>
      <c r="H666" s="7" t="s">
        <v>2037</v>
      </c>
      <c r="I666" s="7" t="s">
        <v>3563</v>
      </c>
      <c r="J666" s="7" t="s">
        <v>3564</v>
      </c>
    </row>
    <row r="667" spans="1:10" ht="396">
      <c r="A667" s="7">
        <v>666</v>
      </c>
      <c r="B667" s="8" t="s">
        <v>3565</v>
      </c>
      <c r="C667" s="21" t="s">
        <v>0</v>
      </c>
      <c r="D667" s="16" t="s">
        <v>1266</v>
      </c>
      <c r="E667" s="34" t="s">
        <v>3566</v>
      </c>
      <c r="F667" s="16" t="s">
        <v>3452</v>
      </c>
      <c r="G667" s="8"/>
      <c r="H667" s="7" t="s">
        <v>1218</v>
      </c>
      <c r="I667" s="7"/>
      <c r="J667" s="7"/>
    </row>
    <row r="668" spans="1:10" ht="184.8">
      <c r="A668" s="7">
        <v>667</v>
      </c>
      <c r="B668" s="8" t="s">
        <v>3567</v>
      </c>
      <c r="C668" s="21" t="s">
        <v>0</v>
      </c>
      <c r="D668" s="8" t="s">
        <v>3568</v>
      </c>
      <c r="E668" s="25" t="s">
        <v>3569</v>
      </c>
      <c r="F668" s="16" t="s">
        <v>3570</v>
      </c>
      <c r="G668" s="8" t="s">
        <v>3456</v>
      </c>
      <c r="H668" s="7" t="s">
        <v>661</v>
      </c>
      <c r="I668" s="7"/>
      <c r="J668" s="7"/>
    </row>
    <row r="669" spans="1:10" ht="124.2">
      <c r="A669" s="7">
        <v>668</v>
      </c>
      <c r="B669" s="8" t="s">
        <v>3571</v>
      </c>
      <c r="C669" s="21" t="s">
        <v>0</v>
      </c>
      <c r="D669" s="8" t="s">
        <v>3572</v>
      </c>
      <c r="E669" s="24" t="s">
        <v>3573</v>
      </c>
      <c r="F669" s="16" t="s">
        <v>3574</v>
      </c>
      <c r="G669" s="8" t="s">
        <v>3575</v>
      </c>
      <c r="H669" s="7" t="s">
        <v>129</v>
      </c>
      <c r="I669" s="7"/>
      <c r="J669" s="7"/>
    </row>
    <row r="670" spans="1:10" ht="124.2">
      <c r="A670" s="7">
        <v>669</v>
      </c>
      <c r="B670" s="8" t="s">
        <v>3576</v>
      </c>
      <c r="C670" s="21" t="s">
        <v>0</v>
      </c>
      <c r="D670" s="8" t="s">
        <v>3577</v>
      </c>
      <c r="E670" s="24" t="s">
        <v>3573</v>
      </c>
      <c r="F670" s="16" t="s">
        <v>3574</v>
      </c>
      <c r="G670" s="8" t="s">
        <v>3575</v>
      </c>
      <c r="H670" s="7" t="s">
        <v>129</v>
      </c>
      <c r="I670" s="7"/>
      <c r="J670" s="7"/>
    </row>
    <row r="671" spans="1:10" ht="124.2">
      <c r="A671" s="7">
        <v>670</v>
      </c>
      <c r="B671" s="8" t="s">
        <v>3578</v>
      </c>
      <c r="C671" s="21" t="s">
        <v>0</v>
      </c>
      <c r="D671" s="8" t="s">
        <v>3579</v>
      </c>
      <c r="E671" s="24" t="s">
        <v>3573</v>
      </c>
      <c r="F671" s="16" t="s">
        <v>3574</v>
      </c>
      <c r="G671" s="8" t="s">
        <v>3575</v>
      </c>
      <c r="H671" s="7" t="s">
        <v>129</v>
      </c>
      <c r="I671" s="7"/>
      <c r="J671" s="7"/>
    </row>
    <row r="672" spans="1:10" ht="118.8">
      <c r="A672" s="7">
        <v>671</v>
      </c>
      <c r="B672" s="8" t="s">
        <v>3580</v>
      </c>
      <c r="C672" s="21" t="s">
        <v>0</v>
      </c>
      <c r="D672" s="8" t="s">
        <v>3581</v>
      </c>
      <c r="E672" s="25" t="s">
        <v>3582</v>
      </c>
      <c r="F672" s="16" t="s">
        <v>3452</v>
      </c>
      <c r="G672" s="8" t="s">
        <v>3583</v>
      </c>
      <c r="H672" s="7" t="s">
        <v>1674</v>
      </c>
      <c r="I672" s="7"/>
      <c r="J672" s="7"/>
    </row>
    <row r="673" spans="1:10" ht="132">
      <c r="A673" s="7">
        <v>672</v>
      </c>
      <c r="B673" s="8" t="s">
        <v>3584</v>
      </c>
      <c r="C673" s="21" t="s">
        <v>0</v>
      </c>
      <c r="D673" s="16" t="s">
        <v>1266</v>
      </c>
      <c r="E673" s="34" t="s">
        <v>3585</v>
      </c>
      <c r="F673" s="16" t="s">
        <v>3452</v>
      </c>
      <c r="G673" s="8"/>
      <c r="H673" s="7" t="s">
        <v>214</v>
      </c>
      <c r="I673" s="7"/>
      <c r="J673" s="7"/>
    </row>
    <row r="674" spans="1:10" ht="132">
      <c r="A674" s="7">
        <v>673</v>
      </c>
      <c r="B674" s="8" t="s">
        <v>3586</v>
      </c>
      <c r="C674" s="21" t="s">
        <v>0</v>
      </c>
      <c r="D674" s="16" t="s">
        <v>1266</v>
      </c>
      <c r="E674" s="34" t="s">
        <v>3585</v>
      </c>
      <c r="F674" s="16" t="s">
        <v>3452</v>
      </c>
      <c r="G674" s="8"/>
      <c r="H674" s="7" t="s">
        <v>214</v>
      </c>
      <c r="I674" s="7"/>
      <c r="J674" s="7"/>
    </row>
    <row r="675" spans="1:10" ht="132">
      <c r="A675" s="7">
        <v>674</v>
      </c>
      <c r="B675" s="8" t="s">
        <v>3587</v>
      </c>
      <c r="C675" s="21" t="s">
        <v>0</v>
      </c>
      <c r="D675" s="16" t="s">
        <v>1266</v>
      </c>
      <c r="E675" s="34" t="s">
        <v>3585</v>
      </c>
      <c r="F675" s="16" t="s">
        <v>3452</v>
      </c>
      <c r="G675" s="8"/>
      <c r="H675" s="7" t="s">
        <v>214</v>
      </c>
      <c r="I675" s="7"/>
      <c r="J675" s="7"/>
    </row>
    <row r="676" spans="1:10" ht="132">
      <c r="A676" s="7">
        <v>675</v>
      </c>
      <c r="B676" s="8" t="s">
        <v>3588</v>
      </c>
      <c r="C676" s="21" t="s">
        <v>0</v>
      </c>
      <c r="D676" s="16" t="s">
        <v>1266</v>
      </c>
      <c r="E676" s="34" t="s">
        <v>3585</v>
      </c>
      <c r="F676" s="16" t="s">
        <v>3452</v>
      </c>
      <c r="G676" s="8"/>
      <c r="H676" s="7" t="s">
        <v>214</v>
      </c>
      <c r="I676" s="7"/>
      <c r="J676" s="7"/>
    </row>
    <row r="677" spans="1:10" ht="132">
      <c r="A677" s="7">
        <v>676</v>
      </c>
      <c r="B677" s="8" t="s">
        <v>3589</v>
      </c>
      <c r="C677" s="21" t="s">
        <v>0</v>
      </c>
      <c r="D677" s="16" t="s">
        <v>1266</v>
      </c>
      <c r="E677" s="34" t="s">
        <v>3585</v>
      </c>
      <c r="F677" s="16" t="s">
        <v>3452</v>
      </c>
      <c r="G677" s="8"/>
      <c r="H677" s="7" t="s">
        <v>1218</v>
      </c>
      <c r="I677" s="7"/>
      <c r="J677" s="7"/>
    </row>
    <row r="678" spans="1:10" ht="330">
      <c r="A678" s="7">
        <v>677</v>
      </c>
      <c r="B678" s="8" t="s">
        <v>3590</v>
      </c>
      <c r="C678" s="21" t="s">
        <v>0</v>
      </c>
      <c r="D678" s="8" t="s">
        <v>3591</v>
      </c>
      <c r="E678" s="25" t="s">
        <v>3592</v>
      </c>
      <c r="F678" s="16" t="s">
        <v>3452</v>
      </c>
      <c r="G678" s="8" t="s">
        <v>1798</v>
      </c>
      <c r="H678" s="7" t="s">
        <v>214</v>
      </c>
      <c r="I678" s="7"/>
      <c r="J678" s="7"/>
    </row>
    <row r="679" spans="1:10" ht="184.8">
      <c r="A679" s="7">
        <v>678</v>
      </c>
      <c r="B679" s="8" t="s">
        <v>3593</v>
      </c>
      <c r="C679" s="21" t="s">
        <v>0</v>
      </c>
      <c r="D679" s="8" t="s">
        <v>3594</v>
      </c>
      <c r="E679" s="25" t="s">
        <v>3595</v>
      </c>
      <c r="F679" s="16" t="s">
        <v>3452</v>
      </c>
      <c r="G679" s="8" t="s">
        <v>1798</v>
      </c>
      <c r="H679" s="7" t="s">
        <v>214</v>
      </c>
      <c r="I679" s="7"/>
      <c r="J679" s="7"/>
    </row>
    <row r="680" spans="1:10" ht="198">
      <c r="A680" s="7">
        <v>679</v>
      </c>
      <c r="B680" s="8" t="s">
        <v>3596</v>
      </c>
      <c r="C680" s="21" t="s">
        <v>0</v>
      </c>
      <c r="D680" s="10" t="s">
        <v>3597</v>
      </c>
      <c r="E680" s="24" t="s">
        <v>3598</v>
      </c>
      <c r="F680" s="16" t="s">
        <v>3452</v>
      </c>
      <c r="G680" s="8"/>
      <c r="H680" s="7" t="s">
        <v>3461</v>
      </c>
      <c r="I680" s="7"/>
      <c r="J680" s="7"/>
    </row>
    <row r="681" spans="1:10" ht="132">
      <c r="A681" s="7">
        <v>680</v>
      </c>
      <c r="B681" s="8" t="s">
        <v>3599</v>
      </c>
      <c r="C681" s="21" t="s">
        <v>0</v>
      </c>
      <c r="D681" s="8" t="s">
        <v>3600</v>
      </c>
      <c r="E681" s="25" t="s">
        <v>3601</v>
      </c>
      <c r="F681" s="16" t="s">
        <v>3452</v>
      </c>
      <c r="G681" s="8" t="s">
        <v>3602</v>
      </c>
      <c r="H681" s="7" t="s">
        <v>1674</v>
      </c>
      <c r="I681" s="7"/>
      <c r="J681" s="7"/>
    </row>
    <row r="682" spans="1:10" ht="132">
      <c r="A682" s="7">
        <v>681</v>
      </c>
      <c r="B682" s="8" t="s">
        <v>3603</v>
      </c>
      <c r="C682" s="21" t="s">
        <v>0</v>
      </c>
      <c r="D682" s="8" t="s">
        <v>3604</v>
      </c>
      <c r="E682" s="25" t="s">
        <v>3605</v>
      </c>
      <c r="F682" s="16" t="s">
        <v>3606</v>
      </c>
      <c r="G682" s="8" t="s">
        <v>3602</v>
      </c>
      <c r="H682" s="7" t="s">
        <v>1674</v>
      </c>
      <c r="I682" s="7"/>
      <c r="J682" s="7"/>
    </row>
    <row r="683" spans="1:10" ht="132">
      <c r="A683" s="7">
        <v>682</v>
      </c>
      <c r="B683" s="8" t="s">
        <v>3607</v>
      </c>
      <c r="C683" s="21" t="s">
        <v>0</v>
      </c>
      <c r="D683" s="8" t="s">
        <v>3608</v>
      </c>
      <c r="E683" s="25" t="s">
        <v>3609</v>
      </c>
      <c r="F683" s="16" t="s">
        <v>3452</v>
      </c>
      <c r="G683" s="8" t="s">
        <v>3602</v>
      </c>
      <c r="H683" s="7" t="s">
        <v>1674</v>
      </c>
      <c r="I683" s="7"/>
      <c r="J683" s="7"/>
    </row>
    <row r="684" spans="1:10" ht="132">
      <c r="A684" s="7">
        <v>683</v>
      </c>
      <c r="B684" s="8" t="s">
        <v>3610</v>
      </c>
      <c r="C684" s="21" t="s">
        <v>0</v>
      </c>
      <c r="D684" s="8" t="s">
        <v>3611</v>
      </c>
      <c r="E684" s="25" t="s">
        <v>3612</v>
      </c>
      <c r="F684" s="16" t="s">
        <v>3452</v>
      </c>
      <c r="G684" s="8" t="s">
        <v>3602</v>
      </c>
      <c r="H684" s="7" t="s">
        <v>1674</v>
      </c>
      <c r="I684" s="7"/>
      <c r="J684" s="7"/>
    </row>
    <row r="685" spans="1:10" ht="184.8">
      <c r="A685" s="7">
        <v>684</v>
      </c>
      <c r="B685" s="8" t="s">
        <v>3613</v>
      </c>
      <c r="C685" s="21" t="s">
        <v>0</v>
      </c>
      <c r="D685" s="8" t="s">
        <v>3614</v>
      </c>
      <c r="E685" s="25" t="s">
        <v>3615</v>
      </c>
      <c r="F685" s="16" t="s">
        <v>3452</v>
      </c>
      <c r="G685" s="8" t="s">
        <v>3602</v>
      </c>
      <c r="H685" s="7" t="s">
        <v>1674</v>
      </c>
      <c r="I685" s="7"/>
      <c r="J685" s="7"/>
    </row>
    <row r="686" spans="1:10" ht="105.6">
      <c r="A686" s="7">
        <v>685</v>
      </c>
      <c r="B686" s="8" t="s">
        <v>3616</v>
      </c>
      <c r="C686" s="21" t="s">
        <v>0</v>
      </c>
      <c r="D686" s="16" t="s">
        <v>2296</v>
      </c>
      <c r="E686" s="24" t="s">
        <v>3617</v>
      </c>
      <c r="F686" s="16" t="s">
        <v>3618</v>
      </c>
      <c r="G686" s="8"/>
      <c r="H686" s="7" t="s">
        <v>3619</v>
      </c>
      <c r="I686" s="7"/>
      <c r="J686" s="7"/>
    </row>
    <row r="687" spans="1:10" ht="82.8">
      <c r="A687" s="7">
        <v>686</v>
      </c>
      <c r="B687" s="8" t="s">
        <v>3620</v>
      </c>
      <c r="C687" s="21" t="s">
        <v>0</v>
      </c>
      <c r="D687" s="8" t="s">
        <v>3621</v>
      </c>
      <c r="E687" s="24" t="s">
        <v>1326</v>
      </c>
      <c r="F687" s="16" t="s">
        <v>3622</v>
      </c>
      <c r="G687" s="8" t="s">
        <v>3623</v>
      </c>
      <c r="H687" s="7" t="s">
        <v>129</v>
      </c>
      <c r="I687" s="7"/>
      <c r="J687" s="7"/>
    </row>
    <row r="688" spans="1:10" ht="193.2">
      <c r="A688" s="7">
        <v>687</v>
      </c>
      <c r="B688" s="8" t="s">
        <v>3624</v>
      </c>
      <c r="C688" s="21" t="s">
        <v>0</v>
      </c>
      <c r="D688" s="10" t="s">
        <v>3625</v>
      </c>
      <c r="E688" s="24" t="s">
        <v>1962</v>
      </c>
      <c r="F688" s="16" t="s">
        <v>3622</v>
      </c>
      <c r="G688" s="8" t="s">
        <v>3626</v>
      </c>
      <c r="H688" s="7" t="s">
        <v>129</v>
      </c>
      <c r="I688" s="7"/>
      <c r="J688" s="7"/>
    </row>
    <row r="689" spans="1:10" ht="145.19999999999999">
      <c r="A689" s="7">
        <v>688</v>
      </c>
      <c r="B689" s="8" t="s">
        <v>3627</v>
      </c>
      <c r="C689" s="21" t="s">
        <v>0</v>
      </c>
      <c r="D689" s="8" t="s">
        <v>3628</v>
      </c>
      <c r="E689" s="25" t="s">
        <v>3629</v>
      </c>
      <c r="F689" s="16" t="s">
        <v>3452</v>
      </c>
      <c r="G689" s="8"/>
      <c r="H689" s="7" t="s">
        <v>3630</v>
      </c>
      <c r="I689" s="7"/>
      <c r="J689" s="7"/>
    </row>
    <row r="690" spans="1:10" ht="105.6">
      <c r="A690" s="7">
        <v>689</v>
      </c>
      <c r="B690" s="8" t="s">
        <v>3631</v>
      </c>
      <c r="C690" s="21" t="s">
        <v>0</v>
      </c>
      <c r="D690" s="8" t="s">
        <v>3632</v>
      </c>
      <c r="E690" s="25" t="s">
        <v>3633</v>
      </c>
      <c r="F690" s="16" t="s">
        <v>3634</v>
      </c>
      <c r="G690" s="8"/>
      <c r="H690" s="7" t="s">
        <v>3630</v>
      </c>
      <c r="I690" s="7"/>
      <c r="J690" s="7"/>
    </row>
    <row r="691" spans="1:10" ht="198">
      <c r="A691" s="7">
        <v>690</v>
      </c>
      <c r="B691" s="8" t="s">
        <v>3635</v>
      </c>
      <c r="C691" s="21" t="s">
        <v>0</v>
      </c>
      <c r="D691" s="16" t="s">
        <v>1266</v>
      </c>
      <c r="E691" s="24" t="s">
        <v>3636</v>
      </c>
      <c r="F691" s="16" t="s">
        <v>3452</v>
      </c>
      <c r="G691" s="8"/>
      <c r="H691" s="7"/>
      <c r="I691" s="7"/>
      <c r="J691" s="7"/>
    </row>
    <row r="692" spans="1:10" ht="69">
      <c r="A692" s="7">
        <v>691</v>
      </c>
      <c r="B692" s="8" t="s">
        <v>3637</v>
      </c>
      <c r="C692" s="21" t="s">
        <v>2</v>
      </c>
      <c r="D692" s="8" t="s">
        <v>3638</v>
      </c>
      <c r="E692" s="25" t="s">
        <v>3639</v>
      </c>
      <c r="F692" s="16" t="s">
        <v>3640</v>
      </c>
      <c r="G692" s="8" t="s">
        <v>3641</v>
      </c>
      <c r="H692" s="7" t="s">
        <v>1295</v>
      </c>
      <c r="I692" s="7"/>
      <c r="J692" s="7"/>
    </row>
    <row r="693" spans="1:10" ht="207">
      <c r="A693" s="7">
        <v>692</v>
      </c>
      <c r="B693" s="8" t="s">
        <v>3642</v>
      </c>
      <c r="C693" s="21" t="s">
        <v>2</v>
      </c>
      <c r="D693" s="8" t="s">
        <v>1995</v>
      </c>
      <c r="E693" s="25" t="s">
        <v>3643</v>
      </c>
      <c r="F693" s="16" t="s">
        <v>3640</v>
      </c>
      <c r="G693" s="8"/>
      <c r="H693" s="7" t="s">
        <v>1295</v>
      </c>
      <c r="I693" s="7"/>
      <c r="J693" s="7"/>
    </row>
    <row r="694" spans="1:10" ht="82.8">
      <c r="A694" s="7">
        <v>693</v>
      </c>
      <c r="B694" s="8" t="s">
        <v>3644</v>
      </c>
      <c r="C694" s="21" t="s">
        <v>2</v>
      </c>
      <c r="D694" s="8" t="s">
        <v>1995</v>
      </c>
      <c r="E694" s="25" t="s">
        <v>3639</v>
      </c>
      <c r="F694" s="16" t="s">
        <v>3640</v>
      </c>
      <c r="G694" s="8" t="s">
        <v>3645</v>
      </c>
      <c r="H694" s="7" t="s">
        <v>1295</v>
      </c>
      <c r="I694" s="7"/>
      <c r="J694" s="7"/>
    </row>
    <row r="695" spans="1:10" ht="124.2">
      <c r="A695" s="7">
        <v>694</v>
      </c>
      <c r="B695" s="8" t="s">
        <v>3646</v>
      </c>
      <c r="C695" s="21" t="s">
        <v>2</v>
      </c>
      <c r="D695" s="8" t="s">
        <v>1995</v>
      </c>
      <c r="E695" s="25" t="s">
        <v>3643</v>
      </c>
      <c r="F695" s="16" t="s">
        <v>3640</v>
      </c>
      <c r="G695" s="8"/>
      <c r="H695" s="7" t="s">
        <v>1295</v>
      </c>
      <c r="I695" s="7"/>
      <c r="J695" s="7"/>
    </row>
    <row r="696" spans="1:10" ht="262.2">
      <c r="A696" s="7">
        <v>695</v>
      </c>
      <c r="B696" s="8" t="s">
        <v>3647</v>
      </c>
      <c r="C696" s="21" t="s">
        <v>2</v>
      </c>
      <c r="D696" s="8" t="s">
        <v>1995</v>
      </c>
      <c r="E696" s="25" t="s">
        <v>207</v>
      </c>
      <c r="F696" s="16" t="s">
        <v>3640</v>
      </c>
      <c r="G696" s="8" t="s">
        <v>3648</v>
      </c>
      <c r="H696" s="7" t="s">
        <v>1295</v>
      </c>
      <c r="I696" s="7"/>
      <c r="J696" s="7"/>
    </row>
    <row r="697" spans="1:10" ht="82.8">
      <c r="A697" s="7">
        <v>696</v>
      </c>
      <c r="B697" s="8" t="s">
        <v>3649</v>
      </c>
      <c r="C697" s="21" t="s">
        <v>2</v>
      </c>
      <c r="D697" s="8" t="s">
        <v>1995</v>
      </c>
      <c r="E697" s="25" t="s">
        <v>3643</v>
      </c>
      <c r="F697" s="16" t="s">
        <v>3640</v>
      </c>
      <c r="G697" s="8"/>
      <c r="H697" s="7" t="s">
        <v>1295</v>
      </c>
      <c r="I697" s="7"/>
      <c r="J697" s="7"/>
    </row>
    <row r="698" spans="1:10" ht="382.8">
      <c r="A698" s="7">
        <v>697</v>
      </c>
      <c r="B698" s="8" t="s">
        <v>3650</v>
      </c>
      <c r="C698" s="21" t="s">
        <v>0</v>
      </c>
      <c r="D698" s="16" t="s">
        <v>1266</v>
      </c>
      <c r="E698" s="24" t="s">
        <v>3651</v>
      </c>
      <c r="F698" s="16" t="s">
        <v>3652</v>
      </c>
      <c r="G698" s="8"/>
      <c r="H698" s="7" t="s">
        <v>214</v>
      </c>
      <c r="I698" s="7"/>
      <c r="J698" s="7"/>
    </row>
    <row r="699" spans="1:10" ht="82.8">
      <c r="A699" s="7">
        <v>698</v>
      </c>
      <c r="B699" s="8" t="s">
        <v>3653</v>
      </c>
      <c r="C699" s="21" t="s">
        <v>2</v>
      </c>
      <c r="D699" s="17"/>
      <c r="E699" s="25"/>
      <c r="F699" s="16" t="s">
        <v>3654</v>
      </c>
      <c r="G699" s="8"/>
      <c r="H699" s="7" t="s">
        <v>214</v>
      </c>
      <c r="I699" s="7"/>
      <c r="J699" s="7"/>
    </row>
    <row r="700" spans="1:10" ht="409.6">
      <c r="A700" s="7">
        <v>699</v>
      </c>
      <c r="B700" s="8" t="s">
        <v>3655</v>
      </c>
      <c r="C700" s="21" t="s">
        <v>0</v>
      </c>
      <c r="D700" s="8" t="s">
        <v>3656</v>
      </c>
      <c r="E700" s="25" t="s">
        <v>3657</v>
      </c>
      <c r="F700" s="16" t="s">
        <v>3658</v>
      </c>
      <c r="G700" s="8" t="s">
        <v>3659</v>
      </c>
      <c r="H700" s="7" t="s">
        <v>129</v>
      </c>
      <c r="I700" s="7"/>
      <c r="J700" s="7"/>
    </row>
    <row r="701" spans="1:10" ht="409.6">
      <c r="A701" s="7">
        <v>700</v>
      </c>
      <c r="B701" s="8" t="s">
        <v>3660</v>
      </c>
      <c r="C701" s="21" t="s">
        <v>0</v>
      </c>
      <c r="D701" s="8" t="s">
        <v>3661</v>
      </c>
      <c r="E701" s="24" t="s">
        <v>3662</v>
      </c>
      <c r="F701" s="16" t="s">
        <v>3658</v>
      </c>
      <c r="G701" s="8" t="s">
        <v>3553</v>
      </c>
      <c r="H701" s="7" t="s">
        <v>129</v>
      </c>
      <c r="I701" s="7"/>
      <c r="J701" s="7"/>
    </row>
    <row r="702" spans="1:10" ht="151.80000000000001">
      <c r="A702" s="7">
        <v>701</v>
      </c>
      <c r="B702" s="8" t="s">
        <v>3663</v>
      </c>
      <c r="C702" s="21" t="s">
        <v>1</v>
      </c>
      <c r="D702" s="17"/>
      <c r="E702" s="25"/>
      <c r="F702" s="16" t="s">
        <v>3664</v>
      </c>
      <c r="G702" s="8"/>
      <c r="H702" s="7" t="s">
        <v>1306</v>
      </c>
      <c r="I702" s="7"/>
      <c r="J702" s="7"/>
    </row>
    <row r="703" spans="1:10" ht="138">
      <c r="A703" s="7">
        <v>702</v>
      </c>
      <c r="B703" s="8" t="s">
        <v>3665</v>
      </c>
      <c r="C703" s="21" t="s">
        <v>0</v>
      </c>
      <c r="D703" s="16" t="s">
        <v>1266</v>
      </c>
      <c r="E703" s="25" t="s">
        <v>3666</v>
      </c>
      <c r="F703" s="16" t="s">
        <v>3667</v>
      </c>
      <c r="G703" s="8"/>
      <c r="H703" s="7" t="s">
        <v>214</v>
      </c>
      <c r="I703" s="7"/>
      <c r="J703" s="7"/>
    </row>
    <row r="704" spans="1:10" ht="179.4">
      <c r="A704" s="7">
        <v>703</v>
      </c>
      <c r="B704" s="8" t="s">
        <v>3668</v>
      </c>
      <c r="C704" s="21" t="s">
        <v>0</v>
      </c>
      <c r="D704" s="16" t="s">
        <v>1266</v>
      </c>
      <c r="E704" s="25" t="s">
        <v>3669</v>
      </c>
      <c r="F704" s="16" t="s">
        <v>3658</v>
      </c>
      <c r="G704" s="8"/>
      <c r="H704" s="7" t="s">
        <v>214</v>
      </c>
      <c r="I704" s="7"/>
      <c r="J704" s="7"/>
    </row>
    <row r="705" spans="1:10" ht="224.4">
      <c r="A705" s="7">
        <v>704</v>
      </c>
      <c r="B705" s="8" t="s">
        <v>3668</v>
      </c>
      <c r="C705" s="21" t="s">
        <v>0</v>
      </c>
      <c r="D705" s="8" t="s">
        <v>3670</v>
      </c>
      <c r="E705" s="25" t="s">
        <v>3671</v>
      </c>
      <c r="F705" s="16" t="s">
        <v>3658</v>
      </c>
      <c r="G705" s="8" t="s">
        <v>2014</v>
      </c>
      <c r="H705" s="7" t="s">
        <v>1295</v>
      </c>
      <c r="I705" s="7"/>
      <c r="J705" s="7"/>
    </row>
    <row r="706" spans="1:10" ht="211.2">
      <c r="A706" s="7">
        <v>705</v>
      </c>
      <c r="B706" s="8" t="s">
        <v>3672</v>
      </c>
      <c r="C706" s="21" t="s">
        <v>0</v>
      </c>
      <c r="D706" s="8" t="s">
        <v>3673</v>
      </c>
      <c r="E706" s="24" t="s">
        <v>3674</v>
      </c>
      <c r="F706" s="16" t="s">
        <v>3658</v>
      </c>
      <c r="G706" s="8"/>
      <c r="H706" s="7" t="s">
        <v>1306</v>
      </c>
      <c r="I706" s="7"/>
      <c r="J706" s="7"/>
    </row>
    <row r="707" spans="1:10" ht="138">
      <c r="A707" s="7">
        <v>706</v>
      </c>
      <c r="B707" s="8" t="s">
        <v>3675</v>
      </c>
      <c r="C707" s="21" t="s">
        <v>0</v>
      </c>
      <c r="D707" s="16" t="s">
        <v>1266</v>
      </c>
      <c r="E707" s="24" t="s">
        <v>3676</v>
      </c>
      <c r="F707" s="16" t="s">
        <v>3658</v>
      </c>
      <c r="G707" s="8" t="s">
        <v>3677</v>
      </c>
      <c r="H707" s="7" t="s">
        <v>3678</v>
      </c>
      <c r="I707" s="7" t="s">
        <v>35</v>
      </c>
      <c r="J707" s="7" t="s">
        <v>3679</v>
      </c>
    </row>
    <row r="708" spans="1:10" ht="264">
      <c r="A708" s="7">
        <v>707</v>
      </c>
      <c r="B708" s="10" t="s">
        <v>3680</v>
      </c>
      <c r="C708" s="21" t="s">
        <v>0</v>
      </c>
      <c r="D708" s="8" t="s">
        <v>3681</v>
      </c>
      <c r="E708" s="25" t="s">
        <v>3682</v>
      </c>
      <c r="F708" s="16" t="s">
        <v>3658</v>
      </c>
      <c r="G708" s="8" t="s">
        <v>1798</v>
      </c>
      <c r="H708" s="7" t="s">
        <v>214</v>
      </c>
      <c r="I708" s="7"/>
      <c r="J708" s="7"/>
    </row>
    <row r="709" spans="1:10" ht="118.8">
      <c r="A709" s="7">
        <v>708</v>
      </c>
      <c r="B709" s="8" t="s">
        <v>3683</v>
      </c>
      <c r="C709" s="21" t="s">
        <v>0</v>
      </c>
      <c r="D709" s="16" t="s">
        <v>2260</v>
      </c>
      <c r="E709" s="24" t="s">
        <v>3684</v>
      </c>
      <c r="F709" s="106" t="s">
        <v>3685</v>
      </c>
      <c r="G709" s="8"/>
      <c r="H709" s="7" t="s">
        <v>1306</v>
      </c>
      <c r="I709" s="7"/>
      <c r="J709" s="7"/>
    </row>
    <row r="710" spans="1:10" ht="82.8">
      <c r="A710" s="7">
        <v>709</v>
      </c>
      <c r="B710" s="8" t="s">
        <v>3686</v>
      </c>
      <c r="C710" s="21" t="s">
        <v>0</v>
      </c>
      <c r="D710" s="16" t="s">
        <v>2260</v>
      </c>
      <c r="E710" s="24" t="s">
        <v>2261</v>
      </c>
      <c r="F710" s="16" t="s">
        <v>3658</v>
      </c>
      <c r="G710" s="8"/>
      <c r="H710" s="7" t="s">
        <v>1306</v>
      </c>
      <c r="I710" s="7"/>
      <c r="J710" s="7"/>
    </row>
    <row r="711" spans="1:10" ht="118.8">
      <c r="A711" s="7">
        <v>710</v>
      </c>
      <c r="B711" s="8" t="s">
        <v>3687</v>
      </c>
      <c r="C711" s="21" t="s">
        <v>0</v>
      </c>
      <c r="D711" s="10" t="s">
        <v>3688</v>
      </c>
      <c r="E711" s="24" t="s">
        <v>3684</v>
      </c>
      <c r="F711" s="16" t="s">
        <v>3658</v>
      </c>
      <c r="G711" s="8"/>
      <c r="H711" s="7" t="s">
        <v>1306</v>
      </c>
      <c r="I711" s="7"/>
      <c r="J711" s="7"/>
    </row>
    <row r="712" spans="1:10" ht="118.8">
      <c r="A712" s="7">
        <v>711</v>
      </c>
      <c r="B712" s="8" t="s">
        <v>3689</v>
      </c>
      <c r="C712" s="21" t="s">
        <v>0</v>
      </c>
      <c r="D712" s="8" t="s">
        <v>3690</v>
      </c>
      <c r="E712" s="25" t="s">
        <v>3691</v>
      </c>
      <c r="F712" s="16" t="s">
        <v>3658</v>
      </c>
      <c r="G712" s="8"/>
      <c r="H712" s="7" t="s">
        <v>1306</v>
      </c>
      <c r="I712" s="7"/>
      <c r="J712" s="7"/>
    </row>
    <row r="713" spans="1:10" ht="41.4">
      <c r="A713" s="7">
        <v>712</v>
      </c>
      <c r="B713" s="8" t="s">
        <v>3692</v>
      </c>
      <c r="C713" s="21" t="s">
        <v>2</v>
      </c>
      <c r="D713" s="8" t="s">
        <v>1995</v>
      </c>
      <c r="E713" s="25" t="s">
        <v>2751</v>
      </c>
      <c r="F713" s="16" t="s">
        <v>3693</v>
      </c>
      <c r="G713" s="8"/>
      <c r="H713" s="7" t="s">
        <v>1295</v>
      </c>
      <c r="I713" s="7"/>
      <c r="J713" s="7"/>
    </row>
    <row r="714" spans="1:10" ht="237.6">
      <c r="A714" s="7">
        <v>713</v>
      </c>
      <c r="B714" s="8" t="s">
        <v>3694</v>
      </c>
      <c r="C714" s="21" t="s">
        <v>0</v>
      </c>
      <c r="D714" s="8" t="s">
        <v>3695</v>
      </c>
      <c r="E714" s="24" t="s">
        <v>3696</v>
      </c>
      <c r="F714" s="16" t="s">
        <v>3658</v>
      </c>
      <c r="G714" s="8" t="s">
        <v>1798</v>
      </c>
      <c r="H714" s="7" t="s">
        <v>214</v>
      </c>
      <c r="I714" s="7"/>
      <c r="J714" s="7"/>
    </row>
    <row r="715" spans="1:10" ht="382.8">
      <c r="A715" s="7">
        <v>714</v>
      </c>
      <c r="B715" s="8" t="s">
        <v>3697</v>
      </c>
      <c r="C715" s="21" t="s">
        <v>0</v>
      </c>
      <c r="D715" s="8" t="s">
        <v>3698</v>
      </c>
      <c r="E715" s="25" t="s">
        <v>3699</v>
      </c>
      <c r="F715" s="16" t="s">
        <v>3658</v>
      </c>
      <c r="G715" s="8" t="s">
        <v>1798</v>
      </c>
      <c r="H715" s="7" t="s">
        <v>214</v>
      </c>
      <c r="I715" s="7"/>
      <c r="J715" s="7"/>
    </row>
    <row r="716" spans="1:10" ht="277.2">
      <c r="A716" s="7">
        <v>715</v>
      </c>
      <c r="B716" s="8" t="s">
        <v>3700</v>
      </c>
      <c r="C716" s="21" t="s">
        <v>0</v>
      </c>
      <c r="D716" s="16" t="s">
        <v>1266</v>
      </c>
      <c r="E716" s="24" t="s">
        <v>3701</v>
      </c>
      <c r="F716" s="16" t="s">
        <v>3658</v>
      </c>
      <c r="G716" s="8"/>
      <c r="H716" s="7" t="s">
        <v>214</v>
      </c>
      <c r="I716" s="7"/>
      <c r="J716" s="7"/>
    </row>
    <row r="717" spans="1:10" ht="55.2">
      <c r="A717" s="7">
        <v>716</v>
      </c>
      <c r="B717" s="8" t="s">
        <v>3702</v>
      </c>
      <c r="C717" s="21" t="s">
        <v>2</v>
      </c>
      <c r="D717" s="17"/>
      <c r="E717" s="25"/>
      <c r="F717" s="16" t="s">
        <v>3703</v>
      </c>
      <c r="G717" s="8"/>
      <c r="H717" s="7"/>
      <c r="I717" s="7"/>
      <c r="J717" s="7"/>
    </row>
    <row r="718" spans="1:10" ht="211.2">
      <c r="A718" s="7">
        <v>717</v>
      </c>
      <c r="B718" s="8" t="s">
        <v>3704</v>
      </c>
      <c r="C718" s="21" t="s">
        <v>0</v>
      </c>
      <c r="D718" s="8" t="s">
        <v>3705</v>
      </c>
      <c r="E718" s="24" t="s">
        <v>3706</v>
      </c>
      <c r="F718" s="16" t="s">
        <v>3658</v>
      </c>
      <c r="G718" s="8" t="s">
        <v>3707</v>
      </c>
      <c r="H718" s="7" t="s">
        <v>1674</v>
      </c>
      <c r="I718" s="7"/>
      <c r="J718" s="7"/>
    </row>
    <row r="719" spans="1:10" ht="409.6">
      <c r="A719" s="7">
        <v>718</v>
      </c>
      <c r="B719" s="8" t="s">
        <v>3708</v>
      </c>
      <c r="C719" s="21" t="s">
        <v>0</v>
      </c>
      <c r="D719" s="8" t="s">
        <v>3709</v>
      </c>
      <c r="E719" s="25" t="s">
        <v>3710</v>
      </c>
      <c r="F719" s="16" t="s">
        <v>3658</v>
      </c>
      <c r="G719" s="8" t="s">
        <v>3707</v>
      </c>
      <c r="H719" s="7" t="s">
        <v>1674</v>
      </c>
      <c r="I719" s="7"/>
      <c r="J719" s="7"/>
    </row>
    <row r="720" spans="1:10" ht="92.4">
      <c r="A720" s="7">
        <v>719</v>
      </c>
      <c r="B720" s="8" t="s">
        <v>3711</v>
      </c>
      <c r="C720" s="21" t="s">
        <v>0</v>
      </c>
      <c r="D720" s="10" t="s">
        <v>3712</v>
      </c>
      <c r="E720" s="24" t="s">
        <v>2090</v>
      </c>
      <c r="F720" s="16" t="s">
        <v>3622</v>
      </c>
      <c r="G720" s="8" t="s">
        <v>2092</v>
      </c>
      <c r="H720" s="7" t="s">
        <v>1674</v>
      </c>
      <c r="I720" s="7"/>
      <c r="J720" s="7"/>
    </row>
    <row r="721" spans="1:10" ht="41.4">
      <c r="A721" s="7">
        <v>720</v>
      </c>
      <c r="B721" s="8" t="s">
        <v>3713</v>
      </c>
      <c r="C721" s="21" t="s">
        <v>2</v>
      </c>
      <c r="D721" s="17"/>
      <c r="E721" s="25"/>
      <c r="F721" s="16" t="s">
        <v>3703</v>
      </c>
      <c r="G721" s="8"/>
      <c r="H721" s="7"/>
      <c r="I721" s="7"/>
      <c r="J721" s="7"/>
    </row>
    <row r="722" spans="1:10" ht="158.4">
      <c r="A722" s="7">
        <v>721</v>
      </c>
      <c r="B722" s="8" t="s">
        <v>3714</v>
      </c>
      <c r="C722" s="21" t="s">
        <v>0</v>
      </c>
      <c r="D722" s="8" t="s">
        <v>3715</v>
      </c>
      <c r="E722" s="25" t="s">
        <v>3716</v>
      </c>
      <c r="F722" s="16" t="s">
        <v>3717</v>
      </c>
      <c r="G722" s="8" t="s">
        <v>3707</v>
      </c>
      <c r="H722" s="7" t="s">
        <v>1674</v>
      </c>
      <c r="I722" s="7"/>
      <c r="J722" s="7"/>
    </row>
    <row r="723" spans="1:10" ht="409.6">
      <c r="A723" s="7">
        <v>722</v>
      </c>
      <c r="B723" s="8" t="s">
        <v>3718</v>
      </c>
      <c r="C723" s="21" t="s">
        <v>0</v>
      </c>
      <c r="D723" s="8" t="s">
        <v>3719</v>
      </c>
      <c r="E723" s="25" t="s">
        <v>3720</v>
      </c>
      <c r="F723" s="16" t="s">
        <v>3721</v>
      </c>
      <c r="G723" s="8" t="s">
        <v>3722</v>
      </c>
      <c r="H723" s="7" t="s">
        <v>2516</v>
      </c>
      <c r="I723" s="7"/>
      <c r="J723" s="7"/>
    </row>
    <row r="724" spans="1:10" ht="41.4">
      <c r="A724" s="7">
        <v>723</v>
      </c>
      <c r="B724" s="8" t="s">
        <v>3723</v>
      </c>
      <c r="C724" s="21" t="s">
        <v>2</v>
      </c>
      <c r="D724" s="8"/>
      <c r="E724" s="25"/>
      <c r="F724" s="16" t="s">
        <v>3724</v>
      </c>
      <c r="G724" s="8"/>
      <c r="H724" s="7" t="s">
        <v>129</v>
      </c>
      <c r="I724" s="7"/>
      <c r="J724" s="7"/>
    </row>
    <row r="725" spans="1:10" ht="92.4">
      <c r="A725" s="7">
        <v>724</v>
      </c>
      <c r="B725" s="8" t="s">
        <v>3725</v>
      </c>
      <c r="C725" s="21" t="s">
        <v>0</v>
      </c>
      <c r="D725" s="16" t="s">
        <v>2296</v>
      </c>
      <c r="E725" s="24" t="s">
        <v>3230</v>
      </c>
      <c r="F725" s="16" t="s">
        <v>3726</v>
      </c>
      <c r="G725" s="8"/>
      <c r="H725" s="7" t="s">
        <v>139</v>
      </c>
      <c r="I725" s="7"/>
      <c r="J725" s="7"/>
    </row>
    <row r="726" spans="1:10" ht="92.4">
      <c r="A726" s="7">
        <v>725</v>
      </c>
      <c r="B726" s="8" t="s">
        <v>3727</v>
      </c>
      <c r="C726" s="21" t="s">
        <v>0</v>
      </c>
      <c r="D726" s="16" t="s">
        <v>2296</v>
      </c>
      <c r="E726" s="24" t="s">
        <v>3230</v>
      </c>
      <c r="F726" s="16" t="s">
        <v>3726</v>
      </c>
      <c r="G726" s="8"/>
      <c r="H726" s="7"/>
      <c r="I726" s="7"/>
      <c r="J726" s="7"/>
    </row>
    <row r="727" spans="1:10" ht="69">
      <c r="A727" s="7">
        <v>726</v>
      </c>
      <c r="B727" s="8" t="s">
        <v>3728</v>
      </c>
      <c r="C727" s="21" t="s">
        <v>0</v>
      </c>
      <c r="D727" s="16" t="s">
        <v>3729</v>
      </c>
      <c r="E727" s="24" t="s">
        <v>3730</v>
      </c>
      <c r="F727" s="16" t="s">
        <v>3726</v>
      </c>
      <c r="G727" s="8"/>
      <c r="H727" s="7" t="s">
        <v>3731</v>
      </c>
      <c r="I727" s="7"/>
      <c r="J727" s="7"/>
    </row>
    <row r="728" spans="1:10" ht="409.6">
      <c r="A728" s="7">
        <v>727</v>
      </c>
      <c r="B728" s="8" t="s">
        <v>3732</v>
      </c>
      <c r="C728" s="21" t="s">
        <v>0</v>
      </c>
      <c r="D728" s="16" t="s">
        <v>3733</v>
      </c>
      <c r="E728" s="24" t="s">
        <v>3734</v>
      </c>
      <c r="F728" s="107" t="s">
        <v>3735</v>
      </c>
      <c r="G728" s="8"/>
      <c r="H728" s="7" t="s">
        <v>129</v>
      </c>
      <c r="I728" s="7"/>
      <c r="J728" s="7"/>
    </row>
    <row r="729" spans="1:10" ht="27.6">
      <c r="A729" s="7">
        <v>728</v>
      </c>
      <c r="B729" s="8" t="s">
        <v>3736</v>
      </c>
      <c r="C729" s="21" t="s">
        <v>2</v>
      </c>
      <c r="D729" s="8"/>
      <c r="E729" s="25"/>
      <c r="F729" s="16" t="s">
        <v>3724</v>
      </c>
      <c r="G729" s="8"/>
      <c r="H729" s="7" t="s">
        <v>129</v>
      </c>
      <c r="I729" s="7"/>
      <c r="J729" s="7"/>
    </row>
    <row r="730" spans="1:10" ht="165.6">
      <c r="A730" s="7">
        <v>729</v>
      </c>
      <c r="B730" s="8" t="s">
        <v>3737</v>
      </c>
      <c r="C730" s="9" t="s">
        <v>0</v>
      </c>
      <c r="D730" s="16" t="s">
        <v>1266</v>
      </c>
      <c r="E730" s="25" t="s">
        <v>3738</v>
      </c>
      <c r="F730" s="16" t="s">
        <v>3739</v>
      </c>
      <c r="G730" s="8" t="s">
        <v>3740</v>
      </c>
      <c r="H730" s="7" t="s">
        <v>1218</v>
      </c>
      <c r="I730" s="7" t="s">
        <v>23</v>
      </c>
      <c r="J730" s="7"/>
    </row>
    <row r="731" spans="1:10" ht="165.6">
      <c r="A731" s="7">
        <v>730</v>
      </c>
      <c r="B731" s="8" t="s">
        <v>3741</v>
      </c>
      <c r="C731" s="9" t="s">
        <v>0</v>
      </c>
      <c r="D731" s="16" t="s">
        <v>1266</v>
      </c>
      <c r="E731" s="25" t="s">
        <v>3742</v>
      </c>
      <c r="F731" s="16" t="s">
        <v>3743</v>
      </c>
      <c r="G731" s="8"/>
      <c r="H731" s="7" t="s">
        <v>1782</v>
      </c>
      <c r="I731" s="7"/>
      <c r="J731" s="7"/>
    </row>
    <row r="732" spans="1:10" ht="193.2">
      <c r="A732" s="7">
        <v>731</v>
      </c>
      <c r="B732" s="8" t="s">
        <v>3744</v>
      </c>
      <c r="C732" s="9" t="s">
        <v>0</v>
      </c>
      <c r="D732" s="16" t="s">
        <v>1266</v>
      </c>
      <c r="E732" s="25" t="s">
        <v>3745</v>
      </c>
      <c r="F732" s="16" t="s">
        <v>3739</v>
      </c>
      <c r="G732" s="8"/>
      <c r="H732" s="7" t="s">
        <v>1782</v>
      </c>
      <c r="I732" s="7"/>
      <c r="J732" s="7"/>
    </row>
    <row r="733" spans="1:10">
      <c r="A733" s="22"/>
      <c r="B733" s="23"/>
      <c r="C733" s="22"/>
      <c r="D733" s="23"/>
      <c r="E733" s="108"/>
      <c r="F733" s="23"/>
      <c r="G733" s="23"/>
      <c r="H733" s="22"/>
      <c r="I733" s="22"/>
      <c r="J733" s="22"/>
    </row>
    <row r="734" spans="1:10">
      <c r="A734" s="22"/>
      <c r="B734" s="23"/>
      <c r="C734" s="22"/>
      <c r="D734" s="23"/>
      <c r="E734" s="108"/>
      <c r="F734" s="23"/>
      <c r="G734" s="23"/>
      <c r="H734" s="22"/>
      <c r="I734" s="22"/>
      <c r="J734" s="22"/>
    </row>
    <row r="735" spans="1:10">
      <c r="A735" s="22"/>
      <c r="B735" s="23"/>
      <c r="C735" s="22"/>
      <c r="D735" s="23"/>
      <c r="E735" s="108"/>
      <c r="F735" s="23"/>
      <c r="G735" s="23"/>
      <c r="H735" s="22"/>
      <c r="I735" s="22"/>
      <c r="J735" s="22"/>
    </row>
    <row r="736" spans="1:10">
      <c r="A736" s="22"/>
      <c r="B736" s="23"/>
      <c r="C736" s="22"/>
      <c r="D736" s="23"/>
      <c r="E736" s="108"/>
      <c r="F736" s="23"/>
      <c r="G736" s="23"/>
      <c r="H736" s="22"/>
      <c r="I736" s="22"/>
      <c r="J736" s="22"/>
    </row>
    <row r="737" spans="1:10">
      <c r="A737" s="22"/>
      <c r="B737" s="23"/>
      <c r="C737" s="22"/>
      <c r="D737" s="23"/>
      <c r="E737" s="108"/>
      <c r="F737" s="23"/>
      <c r="G737" s="23"/>
      <c r="H737" s="22"/>
      <c r="I737" s="22"/>
      <c r="J737" s="22"/>
    </row>
    <row r="738" spans="1:10">
      <c r="A738" s="22"/>
      <c r="B738" s="23"/>
      <c r="C738" s="22"/>
      <c r="D738" s="23"/>
      <c r="E738" s="108"/>
      <c r="F738" s="23"/>
      <c r="G738" s="23"/>
      <c r="H738" s="22"/>
      <c r="I738" s="22"/>
      <c r="J738" s="22"/>
    </row>
    <row r="739" spans="1:10">
      <c r="A739" s="22"/>
      <c r="B739" s="23"/>
      <c r="C739" s="22"/>
      <c r="D739" s="23"/>
      <c r="E739" s="108"/>
      <c r="F739" s="23"/>
      <c r="G739" s="23"/>
      <c r="H739" s="22"/>
      <c r="I739" s="22"/>
      <c r="J739" s="22"/>
    </row>
    <row r="740" spans="1:10">
      <c r="A740" s="22"/>
      <c r="B740" s="23"/>
      <c r="C740" s="22"/>
      <c r="D740" s="23"/>
      <c r="E740" s="108"/>
      <c r="F740" s="23"/>
      <c r="G740" s="23"/>
      <c r="H740" s="22"/>
      <c r="I740" s="22"/>
      <c r="J740" s="22"/>
    </row>
    <row r="741" spans="1:10">
      <c r="A741" s="22"/>
      <c r="B741" s="23"/>
      <c r="C741" s="22"/>
      <c r="D741" s="23"/>
      <c r="E741" s="108"/>
      <c r="F741" s="23"/>
      <c r="G741" s="23"/>
      <c r="H741" s="22"/>
      <c r="I741" s="22"/>
      <c r="J741" s="22"/>
    </row>
    <row r="742" spans="1:10">
      <c r="A742" s="22"/>
      <c r="B742" s="23"/>
      <c r="C742" s="22"/>
      <c r="D742" s="23"/>
      <c r="E742" s="108"/>
      <c r="F742" s="23"/>
      <c r="G742" s="23"/>
      <c r="H742" s="22"/>
      <c r="I742" s="22"/>
      <c r="J742" s="22"/>
    </row>
    <row r="743" spans="1:10">
      <c r="A743" s="22"/>
      <c r="B743" s="23"/>
      <c r="C743" s="22"/>
      <c r="D743" s="23"/>
      <c r="E743" s="108"/>
      <c r="F743" s="23"/>
      <c r="G743" s="23"/>
      <c r="H743" s="22"/>
      <c r="I743" s="22"/>
      <c r="J743" s="22"/>
    </row>
    <row r="744" spans="1:10">
      <c r="A744" s="22"/>
      <c r="B744" s="23"/>
      <c r="C744" s="22"/>
      <c r="D744" s="23"/>
      <c r="E744" s="108"/>
      <c r="F744" s="23"/>
      <c r="G744" s="23"/>
      <c r="H744" s="22"/>
      <c r="I744" s="22"/>
      <c r="J744" s="22"/>
    </row>
    <row r="745" spans="1:10">
      <c r="A745" s="22"/>
      <c r="B745" s="23"/>
      <c r="C745" s="22"/>
      <c r="D745" s="23"/>
      <c r="E745" s="108"/>
      <c r="F745" s="23"/>
      <c r="G745" s="23"/>
      <c r="H745" s="22"/>
      <c r="I745" s="22"/>
      <c r="J745" s="22"/>
    </row>
    <row r="746" spans="1:10">
      <c r="A746" s="22"/>
      <c r="B746" s="23"/>
      <c r="C746" s="22"/>
      <c r="D746" s="23"/>
      <c r="E746" s="108"/>
      <c r="F746" s="23"/>
      <c r="G746" s="23"/>
      <c r="H746" s="22"/>
      <c r="I746" s="22"/>
      <c r="J746" s="22"/>
    </row>
    <row r="747" spans="1:10">
      <c r="A747" s="22"/>
      <c r="B747" s="23"/>
      <c r="C747" s="22"/>
      <c r="D747" s="23"/>
      <c r="E747" s="108"/>
      <c r="F747" s="23"/>
      <c r="G747" s="23"/>
      <c r="H747" s="22"/>
      <c r="I747" s="22"/>
      <c r="J747" s="22"/>
    </row>
    <row r="748" spans="1:10">
      <c r="A748" s="22"/>
      <c r="B748" s="23"/>
      <c r="C748" s="22"/>
      <c r="D748" s="23"/>
      <c r="E748" s="108"/>
      <c r="F748" s="23"/>
      <c r="G748" s="23"/>
      <c r="H748" s="22"/>
      <c r="I748" s="22"/>
      <c r="J748" s="22"/>
    </row>
    <row r="749" spans="1:10">
      <c r="A749" s="22"/>
      <c r="B749" s="23"/>
      <c r="C749" s="22"/>
      <c r="D749" s="23"/>
      <c r="E749" s="108"/>
      <c r="F749" s="23"/>
      <c r="G749" s="23"/>
      <c r="H749" s="22"/>
      <c r="I749" s="22"/>
      <c r="J749" s="22"/>
    </row>
    <row r="750" spans="1:10">
      <c r="A750" s="22"/>
      <c r="B750" s="23"/>
      <c r="C750" s="22"/>
      <c r="D750" s="23"/>
      <c r="E750" s="108"/>
      <c r="F750" s="23"/>
      <c r="G750" s="23"/>
      <c r="H750" s="22"/>
      <c r="I750" s="22"/>
      <c r="J750" s="22"/>
    </row>
    <row r="751" spans="1:10">
      <c r="A751" s="22"/>
      <c r="B751" s="23"/>
      <c r="C751" s="22"/>
      <c r="D751" s="23"/>
      <c r="E751" s="108"/>
      <c r="F751" s="23"/>
      <c r="G751" s="23"/>
      <c r="H751" s="22"/>
      <c r="I751" s="22"/>
      <c r="J751" s="22"/>
    </row>
    <row r="752" spans="1:10">
      <c r="A752" s="22"/>
      <c r="B752" s="23"/>
      <c r="C752" s="22"/>
      <c r="D752" s="23"/>
      <c r="E752" s="108"/>
      <c r="F752" s="23"/>
      <c r="G752" s="23"/>
      <c r="H752" s="22"/>
      <c r="I752" s="22"/>
      <c r="J752" s="22"/>
    </row>
    <row r="753" spans="1:10">
      <c r="A753" s="22"/>
      <c r="B753" s="23"/>
      <c r="C753" s="22"/>
      <c r="D753" s="23"/>
      <c r="E753" s="108"/>
      <c r="F753" s="23"/>
      <c r="G753" s="23"/>
      <c r="H753" s="22"/>
      <c r="I753" s="22"/>
      <c r="J753" s="22"/>
    </row>
    <row r="754" spans="1:10">
      <c r="A754" s="22"/>
      <c r="B754" s="23"/>
      <c r="C754" s="22"/>
      <c r="D754" s="23"/>
      <c r="E754" s="108"/>
      <c r="F754" s="23"/>
      <c r="G754" s="23"/>
      <c r="H754" s="22"/>
      <c r="I754" s="22"/>
      <c r="J754" s="22"/>
    </row>
    <row r="755" spans="1:10">
      <c r="A755" s="22"/>
      <c r="B755" s="23"/>
      <c r="C755" s="22"/>
      <c r="D755" s="23"/>
      <c r="E755" s="108"/>
      <c r="F755" s="23"/>
      <c r="G755" s="23"/>
      <c r="H755" s="22"/>
      <c r="I755" s="22"/>
      <c r="J755" s="22"/>
    </row>
    <row r="756" spans="1:10">
      <c r="A756" s="22"/>
      <c r="B756" s="23"/>
      <c r="C756" s="22"/>
      <c r="D756" s="23"/>
      <c r="E756" s="108"/>
      <c r="F756" s="23"/>
      <c r="G756" s="23"/>
      <c r="H756" s="22"/>
      <c r="I756" s="22"/>
      <c r="J756" s="22"/>
    </row>
    <row r="757" spans="1:10">
      <c r="A757" s="22"/>
      <c r="B757" s="23"/>
      <c r="C757" s="22"/>
      <c r="D757" s="23"/>
      <c r="E757" s="108"/>
      <c r="F757" s="23"/>
      <c r="G757" s="23"/>
      <c r="H757" s="22"/>
      <c r="I757" s="22"/>
      <c r="J757" s="22"/>
    </row>
    <row r="758" spans="1:10">
      <c r="A758" s="22"/>
      <c r="B758" s="23"/>
      <c r="C758" s="22"/>
      <c r="D758" s="23"/>
      <c r="E758" s="108"/>
      <c r="F758" s="23"/>
      <c r="G758" s="23"/>
      <c r="H758" s="22"/>
      <c r="I758" s="22"/>
      <c r="J758" s="22"/>
    </row>
    <row r="759" spans="1:10">
      <c r="A759" s="22"/>
      <c r="B759" s="23"/>
      <c r="C759" s="22"/>
      <c r="D759" s="23"/>
      <c r="E759" s="108"/>
      <c r="F759" s="23"/>
      <c r="G759" s="23"/>
      <c r="H759" s="22"/>
      <c r="I759" s="22"/>
      <c r="J759" s="22"/>
    </row>
    <row r="760" spans="1:10">
      <c r="A760" s="22"/>
      <c r="B760" s="23"/>
      <c r="C760" s="22"/>
      <c r="D760" s="23"/>
      <c r="E760" s="108"/>
      <c r="F760" s="23"/>
      <c r="G760" s="23"/>
      <c r="H760" s="22"/>
      <c r="I760" s="22"/>
      <c r="J760" s="22"/>
    </row>
    <row r="761" spans="1:10">
      <c r="A761" s="22"/>
      <c r="B761" s="23"/>
      <c r="C761" s="22"/>
      <c r="D761" s="23"/>
      <c r="E761" s="108"/>
      <c r="F761" s="23"/>
      <c r="G761" s="23"/>
      <c r="H761" s="22"/>
      <c r="I761" s="22"/>
      <c r="J761" s="22"/>
    </row>
    <row r="762" spans="1:10">
      <c r="A762" s="22"/>
      <c r="B762" s="23"/>
      <c r="C762" s="22"/>
      <c r="D762" s="23"/>
      <c r="E762" s="108"/>
      <c r="F762" s="23"/>
      <c r="G762" s="23"/>
      <c r="H762" s="22"/>
      <c r="I762" s="22"/>
      <c r="J762" s="22"/>
    </row>
    <row r="763" spans="1:10">
      <c r="A763" s="22"/>
      <c r="B763" s="23"/>
      <c r="C763" s="22"/>
      <c r="D763" s="23"/>
      <c r="E763" s="108"/>
      <c r="F763" s="23"/>
      <c r="G763" s="23"/>
      <c r="H763" s="22"/>
      <c r="I763" s="22"/>
      <c r="J763" s="22"/>
    </row>
    <row r="764" spans="1:10">
      <c r="A764" s="22"/>
      <c r="B764" s="23"/>
      <c r="C764" s="22"/>
      <c r="D764" s="23"/>
      <c r="E764" s="108"/>
      <c r="F764" s="23"/>
      <c r="G764" s="23"/>
      <c r="H764" s="22"/>
      <c r="I764" s="22"/>
      <c r="J764" s="22"/>
    </row>
    <row r="765" spans="1:10">
      <c r="A765" s="22"/>
      <c r="B765" s="23"/>
      <c r="C765" s="22"/>
      <c r="D765" s="23"/>
      <c r="E765" s="108"/>
      <c r="F765" s="23"/>
      <c r="G765" s="23"/>
      <c r="H765" s="22"/>
      <c r="I765" s="22"/>
      <c r="J765" s="22"/>
    </row>
    <row r="766" spans="1:10">
      <c r="A766" s="22"/>
      <c r="B766" s="23"/>
      <c r="C766" s="22"/>
      <c r="D766" s="23"/>
      <c r="E766" s="108"/>
      <c r="F766" s="23"/>
      <c r="G766" s="23"/>
      <c r="H766" s="22"/>
      <c r="I766" s="22"/>
      <c r="J766" s="22"/>
    </row>
    <row r="767" spans="1:10">
      <c r="A767" s="22"/>
      <c r="B767" s="23"/>
      <c r="C767" s="22"/>
      <c r="D767" s="23"/>
      <c r="E767" s="108"/>
      <c r="F767" s="23"/>
      <c r="G767" s="23"/>
      <c r="H767" s="22"/>
      <c r="I767" s="22"/>
      <c r="J767" s="22"/>
    </row>
    <row r="768" spans="1:10">
      <c r="A768" s="22"/>
      <c r="B768" s="23"/>
      <c r="C768" s="22"/>
      <c r="D768" s="23"/>
      <c r="E768" s="108"/>
      <c r="F768" s="23"/>
      <c r="G768" s="23"/>
      <c r="H768" s="22"/>
      <c r="I768" s="22"/>
      <c r="J768" s="22"/>
    </row>
    <row r="769" spans="1:10">
      <c r="A769" s="22"/>
      <c r="B769" s="23"/>
      <c r="C769" s="22"/>
      <c r="D769" s="23"/>
      <c r="E769" s="108"/>
      <c r="F769" s="23"/>
      <c r="G769" s="23"/>
      <c r="H769" s="22"/>
      <c r="I769" s="22"/>
      <c r="J769" s="22"/>
    </row>
    <row r="770" spans="1:10">
      <c r="A770" s="22"/>
      <c r="B770" s="23"/>
      <c r="C770" s="22"/>
      <c r="D770" s="23"/>
      <c r="E770" s="108"/>
      <c r="F770" s="23"/>
      <c r="G770" s="23"/>
      <c r="H770" s="22"/>
      <c r="I770" s="22"/>
      <c r="J770" s="22"/>
    </row>
    <row r="771" spans="1:10">
      <c r="A771" s="22"/>
      <c r="B771" s="23"/>
      <c r="C771" s="22"/>
      <c r="D771" s="23"/>
      <c r="E771" s="108"/>
      <c r="F771" s="23"/>
      <c r="G771" s="23"/>
      <c r="H771" s="22"/>
      <c r="I771" s="22"/>
      <c r="J771" s="22"/>
    </row>
    <row r="772" spans="1:10">
      <c r="A772" s="22"/>
      <c r="B772" s="23"/>
      <c r="C772" s="22"/>
      <c r="D772" s="23"/>
      <c r="E772" s="108"/>
      <c r="F772" s="23"/>
      <c r="G772" s="23"/>
      <c r="H772" s="22"/>
      <c r="I772" s="22"/>
      <c r="J772" s="22"/>
    </row>
    <row r="773" spans="1:10">
      <c r="A773" s="22"/>
      <c r="B773" s="23"/>
      <c r="C773" s="22"/>
      <c r="D773" s="23"/>
      <c r="E773" s="108"/>
      <c r="F773" s="23"/>
      <c r="G773" s="23"/>
      <c r="H773" s="22"/>
      <c r="I773" s="22"/>
      <c r="J773" s="22"/>
    </row>
    <row r="774" spans="1:10">
      <c r="A774" s="22"/>
      <c r="B774" s="23"/>
      <c r="C774" s="22"/>
      <c r="D774" s="23"/>
      <c r="E774" s="108"/>
      <c r="F774" s="23"/>
      <c r="G774" s="23"/>
      <c r="H774" s="22"/>
      <c r="I774" s="22"/>
      <c r="J774" s="22"/>
    </row>
    <row r="775" spans="1:10">
      <c r="A775" s="22"/>
      <c r="B775" s="23"/>
      <c r="C775" s="22"/>
      <c r="D775" s="23"/>
      <c r="E775" s="108"/>
      <c r="F775" s="23"/>
      <c r="G775" s="23"/>
      <c r="H775" s="22"/>
      <c r="I775" s="22"/>
      <c r="J775" s="22"/>
    </row>
    <row r="776" spans="1:10">
      <c r="A776" s="22"/>
      <c r="B776" s="23"/>
      <c r="C776" s="22"/>
      <c r="D776" s="23"/>
      <c r="E776" s="108"/>
      <c r="F776" s="23"/>
      <c r="G776" s="23"/>
      <c r="H776" s="22"/>
      <c r="I776" s="22"/>
      <c r="J776" s="22"/>
    </row>
    <row r="777" spans="1:10">
      <c r="A777" s="22"/>
      <c r="B777" s="23"/>
      <c r="C777" s="22"/>
      <c r="D777" s="23"/>
      <c r="E777" s="108"/>
      <c r="F777" s="23"/>
      <c r="G777" s="23"/>
      <c r="H777" s="22"/>
      <c r="I777" s="22"/>
      <c r="J777" s="22"/>
    </row>
    <row r="778" spans="1:10">
      <c r="A778" s="22"/>
      <c r="B778" s="23"/>
      <c r="C778" s="22"/>
      <c r="D778" s="23"/>
      <c r="E778" s="108"/>
      <c r="F778" s="23"/>
      <c r="G778" s="23"/>
      <c r="H778" s="22"/>
      <c r="I778" s="22"/>
      <c r="J778" s="22"/>
    </row>
    <row r="779" spans="1:10">
      <c r="A779" s="22"/>
      <c r="B779" s="23"/>
      <c r="C779" s="22"/>
      <c r="D779" s="23"/>
      <c r="E779" s="108"/>
      <c r="F779" s="23"/>
      <c r="G779" s="23"/>
      <c r="H779" s="22"/>
      <c r="I779" s="22"/>
      <c r="J779" s="22"/>
    </row>
    <row r="780" spans="1:10">
      <c r="A780" s="22"/>
      <c r="B780" s="23"/>
      <c r="C780" s="22"/>
      <c r="D780" s="23"/>
      <c r="E780" s="108"/>
      <c r="F780" s="23"/>
      <c r="G780" s="23"/>
      <c r="H780" s="22"/>
      <c r="I780" s="22"/>
      <c r="J780" s="22"/>
    </row>
    <row r="781" spans="1:10">
      <c r="A781" s="22"/>
      <c r="B781" s="23"/>
      <c r="C781" s="22"/>
      <c r="D781" s="23"/>
      <c r="E781" s="108"/>
      <c r="F781" s="23"/>
      <c r="G781" s="23"/>
      <c r="H781" s="22"/>
      <c r="I781" s="22"/>
      <c r="J781" s="22"/>
    </row>
    <row r="782" spans="1:10">
      <c r="A782" s="22"/>
      <c r="B782" s="23"/>
      <c r="C782" s="22"/>
      <c r="D782" s="23"/>
      <c r="E782" s="108"/>
      <c r="F782" s="23"/>
      <c r="G782" s="23"/>
      <c r="H782" s="22"/>
      <c r="I782" s="22"/>
      <c r="J782" s="22"/>
    </row>
    <row r="783" spans="1:10">
      <c r="A783" s="22"/>
      <c r="B783" s="23"/>
      <c r="C783" s="22"/>
      <c r="D783" s="23"/>
      <c r="E783" s="108"/>
      <c r="F783" s="23"/>
      <c r="G783" s="23"/>
      <c r="H783" s="22"/>
      <c r="I783" s="22"/>
      <c r="J783" s="22"/>
    </row>
    <row r="784" spans="1:10">
      <c r="A784" s="22"/>
      <c r="B784" s="23"/>
      <c r="C784" s="22"/>
      <c r="D784" s="23"/>
      <c r="E784" s="108"/>
      <c r="F784" s="23"/>
      <c r="G784" s="23"/>
      <c r="H784" s="22"/>
      <c r="I784" s="22"/>
      <c r="J784" s="22"/>
    </row>
    <row r="785" spans="1:10">
      <c r="A785" s="22"/>
      <c r="B785" s="23"/>
      <c r="C785" s="22"/>
      <c r="D785" s="23"/>
      <c r="E785" s="108"/>
      <c r="F785" s="23"/>
      <c r="G785" s="23"/>
      <c r="H785" s="22"/>
      <c r="I785" s="22"/>
      <c r="J785" s="22"/>
    </row>
    <row r="786" spans="1:10">
      <c r="A786" s="22"/>
      <c r="B786" s="23"/>
      <c r="C786" s="22"/>
      <c r="D786" s="23"/>
      <c r="E786" s="108"/>
      <c r="F786" s="23"/>
      <c r="G786" s="23"/>
      <c r="H786" s="22"/>
      <c r="I786" s="22"/>
      <c r="J786" s="22"/>
    </row>
    <row r="787" spans="1:10">
      <c r="A787" s="22"/>
      <c r="B787" s="23"/>
      <c r="C787" s="22"/>
      <c r="D787" s="23"/>
      <c r="E787" s="108"/>
      <c r="F787" s="23"/>
      <c r="G787" s="23"/>
      <c r="H787" s="22"/>
      <c r="I787" s="22"/>
      <c r="J787" s="22"/>
    </row>
    <row r="788" spans="1:10">
      <c r="A788" s="22"/>
      <c r="B788" s="23"/>
      <c r="C788" s="22"/>
      <c r="D788" s="23"/>
      <c r="E788" s="108"/>
      <c r="F788" s="23"/>
      <c r="G788" s="23"/>
      <c r="H788" s="22"/>
      <c r="I788" s="22"/>
      <c r="J788" s="22"/>
    </row>
    <row r="789" spans="1:10">
      <c r="A789" s="22"/>
      <c r="B789" s="23"/>
      <c r="C789" s="22"/>
      <c r="D789" s="23"/>
      <c r="E789" s="108"/>
      <c r="F789" s="23"/>
      <c r="G789" s="23"/>
      <c r="H789" s="22"/>
      <c r="I789" s="22"/>
      <c r="J789" s="22"/>
    </row>
    <row r="790" spans="1:10">
      <c r="A790" s="22"/>
      <c r="B790" s="23"/>
      <c r="C790" s="22"/>
      <c r="D790" s="23"/>
      <c r="E790" s="108"/>
      <c r="F790" s="23"/>
      <c r="G790" s="23"/>
      <c r="H790" s="22"/>
      <c r="I790" s="22"/>
      <c r="J790" s="22"/>
    </row>
    <row r="791" spans="1:10">
      <c r="A791" s="22"/>
      <c r="B791" s="23"/>
      <c r="C791" s="22"/>
      <c r="D791" s="23"/>
      <c r="E791" s="108"/>
      <c r="F791" s="23"/>
      <c r="G791" s="23"/>
      <c r="H791" s="22"/>
      <c r="I791" s="22"/>
      <c r="J791" s="22"/>
    </row>
    <row r="792" spans="1:10">
      <c r="A792" s="22"/>
      <c r="B792" s="23"/>
      <c r="C792" s="22"/>
      <c r="D792" s="23"/>
      <c r="E792" s="108"/>
      <c r="F792" s="23"/>
      <c r="G792" s="23"/>
      <c r="H792" s="22"/>
      <c r="I792" s="22"/>
      <c r="J792" s="22"/>
    </row>
    <row r="793" spans="1:10">
      <c r="A793" s="22"/>
      <c r="B793" s="23"/>
      <c r="C793" s="22"/>
      <c r="D793" s="23"/>
      <c r="E793" s="108"/>
      <c r="F793" s="23"/>
      <c r="G793" s="23"/>
      <c r="H793" s="22"/>
      <c r="I793" s="22"/>
      <c r="J793" s="22"/>
    </row>
    <row r="794" spans="1:10">
      <c r="A794" s="22"/>
      <c r="B794" s="23"/>
      <c r="C794" s="22"/>
      <c r="D794" s="23"/>
      <c r="E794" s="108"/>
      <c r="F794" s="23"/>
      <c r="G794" s="23"/>
      <c r="H794" s="22"/>
      <c r="I794" s="22"/>
      <c r="J794" s="22"/>
    </row>
    <row r="795" spans="1:10">
      <c r="A795" s="22"/>
      <c r="B795" s="23"/>
      <c r="C795" s="22"/>
      <c r="D795" s="23"/>
      <c r="E795" s="108"/>
      <c r="F795" s="23"/>
      <c r="G795" s="23"/>
      <c r="H795" s="22"/>
      <c r="I795" s="22"/>
      <c r="J795" s="22"/>
    </row>
    <row r="796" spans="1:10">
      <c r="A796" s="22"/>
      <c r="B796" s="23"/>
      <c r="C796" s="22"/>
      <c r="D796" s="23"/>
      <c r="E796" s="108"/>
      <c r="F796" s="23"/>
      <c r="G796" s="23"/>
      <c r="H796" s="22"/>
      <c r="I796" s="22"/>
      <c r="J796" s="22"/>
    </row>
    <row r="797" spans="1:10">
      <c r="A797" s="22"/>
      <c r="B797" s="23"/>
      <c r="C797" s="22"/>
      <c r="D797" s="23"/>
      <c r="E797" s="108"/>
      <c r="F797" s="23"/>
      <c r="G797" s="23"/>
      <c r="H797" s="22"/>
      <c r="I797" s="22"/>
      <c r="J797" s="22"/>
    </row>
    <row r="798" spans="1:10">
      <c r="A798" s="22"/>
      <c r="B798" s="23"/>
      <c r="C798" s="22"/>
      <c r="D798" s="23"/>
      <c r="E798" s="108"/>
      <c r="F798" s="23"/>
      <c r="G798" s="23"/>
      <c r="H798" s="22"/>
      <c r="I798" s="22"/>
      <c r="J798" s="22"/>
    </row>
    <row r="799" spans="1:10">
      <c r="A799" s="22"/>
      <c r="B799" s="23"/>
      <c r="C799" s="22"/>
      <c r="D799" s="23"/>
      <c r="E799" s="108"/>
      <c r="F799" s="23"/>
      <c r="G799" s="23"/>
      <c r="H799" s="22"/>
      <c r="I799" s="22"/>
      <c r="J799" s="22"/>
    </row>
    <row r="800" spans="1:10">
      <c r="A800" s="22"/>
      <c r="B800" s="23"/>
      <c r="C800" s="22"/>
      <c r="D800" s="23"/>
      <c r="E800" s="108"/>
      <c r="F800" s="23"/>
      <c r="G800" s="23"/>
      <c r="H800" s="22"/>
      <c r="I800" s="22"/>
      <c r="J800" s="22"/>
    </row>
    <row r="801" spans="1:10">
      <c r="A801" s="22"/>
      <c r="B801" s="23"/>
      <c r="C801" s="22"/>
      <c r="D801" s="23"/>
      <c r="E801" s="108"/>
      <c r="F801" s="23"/>
      <c r="G801" s="23"/>
      <c r="H801" s="22"/>
      <c r="I801" s="22"/>
      <c r="J801" s="22"/>
    </row>
    <row r="802" spans="1:10">
      <c r="A802" s="22"/>
      <c r="B802" s="23"/>
      <c r="C802" s="22"/>
      <c r="D802" s="23"/>
      <c r="E802" s="108"/>
      <c r="F802" s="23"/>
      <c r="G802" s="23"/>
      <c r="H802" s="22"/>
      <c r="I802" s="22"/>
      <c r="J802" s="22"/>
    </row>
    <row r="803" spans="1:10">
      <c r="A803" s="22"/>
      <c r="B803" s="23"/>
      <c r="C803" s="22"/>
      <c r="D803" s="23"/>
      <c r="E803" s="108"/>
      <c r="F803" s="23"/>
      <c r="G803" s="23"/>
      <c r="H803" s="22"/>
      <c r="I803" s="22"/>
      <c r="J803" s="22"/>
    </row>
    <row r="804" spans="1:10">
      <c r="A804" s="22"/>
      <c r="B804" s="23"/>
      <c r="C804" s="22"/>
      <c r="D804" s="23"/>
      <c r="E804" s="108"/>
      <c r="F804" s="23"/>
      <c r="G804" s="23"/>
      <c r="H804" s="22"/>
      <c r="I804" s="22"/>
      <c r="J804" s="22"/>
    </row>
    <row r="805" spans="1:10">
      <c r="A805" s="22"/>
      <c r="B805" s="23"/>
      <c r="C805" s="22"/>
      <c r="D805" s="23"/>
      <c r="E805" s="108"/>
      <c r="F805" s="23"/>
      <c r="G805" s="23"/>
      <c r="H805" s="22"/>
      <c r="I805" s="22"/>
      <c r="J805" s="22"/>
    </row>
    <row r="806" spans="1:10">
      <c r="A806" s="22"/>
      <c r="B806" s="23"/>
      <c r="C806" s="22"/>
      <c r="D806" s="23"/>
      <c r="E806" s="108"/>
      <c r="F806" s="23"/>
      <c r="G806" s="23"/>
      <c r="H806" s="22"/>
      <c r="I806" s="22"/>
      <c r="J806" s="22"/>
    </row>
    <row r="807" spans="1:10">
      <c r="A807" s="22"/>
      <c r="B807" s="23"/>
      <c r="C807" s="22"/>
      <c r="D807" s="23"/>
      <c r="E807" s="108"/>
      <c r="F807" s="23"/>
      <c r="G807" s="23"/>
      <c r="H807" s="22"/>
      <c r="I807" s="22"/>
      <c r="J807" s="22"/>
    </row>
    <row r="808" spans="1:10">
      <c r="A808" s="22"/>
      <c r="B808" s="23"/>
      <c r="C808" s="22"/>
      <c r="D808" s="23"/>
      <c r="E808" s="108"/>
      <c r="F808" s="23"/>
      <c r="G808" s="23"/>
      <c r="H808" s="22"/>
      <c r="I808" s="22"/>
      <c r="J808" s="22"/>
    </row>
    <row r="809" spans="1:10">
      <c r="A809" s="22"/>
      <c r="B809" s="23"/>
      <c r="C809" s="22"/>
      <c r="D809" s="23"/>
      <c r="E809" s="108"/>
      <c r="F809" s="23"/>
      <c r="G809" s="23"/>
      <c r="H809" s="22"/>
      <c r="I809" s="22"/>
      <c r="J809" s="22"/>
    </row>
    <row r="810" spans="1:10">
      <c r="A810" s="22"/>
      <c r="B810" s="23"/>
      <c r="C810" s="22"/>
      <c r="D810" s="23"/>
      <c r="E810" s="108"/>
      <c r="F810" s="23"/>
      <c r="G810" s="23"/>
      <c r="H810" s="22"/>
      <c r="I810" s="22"/>
      <c r="J810" s="22"/>
    </row>
    <row r="811" spans="1:10">
      <c r="A811" s="22"/>
      <c r="B811" s="23"/>
      <c r="C811" s="22"/>
      <c r="D811" s="23"/>
      <c r="E811" s="108"/>
      <c r="F811" s="23"/>
      <c r="G811" s="23"/>
      <c r="H811" s="22"/>
      <c r="I811" s="22"/>
      <c r="J811" s="22"/>
    </row>
    <row r="812" spans="1:10">
      <c r="A812" s="22"/>
      <c r="B812" s="23"/>
      <c r="C812" s="22"/>
      <c r="D812" s="23"/>
      <c r="E812" s="108"/>
      <c r="F812" s="23"/>
      <c r="G812" s="23"/>
      <c r="H812" s="22"/>
      <c r="I812" s="22"/>
      <c r="J812" s="22"/>
    </row>
    <row r="813" spans="1:10">
      <c r="A813" s="22"/>
      <c r="B813" s="23"/>
      <c r="C813" s="22"/>
      <c r="D813" s="23"/>
      <c r="E813" s="108"/>
      <c r="F813" s="23"/>
      <c r="G813" s="23"/>
      <c r="H813" s="22"/>
      <c r="I813" s="22"/>
      <c r="J813" s="22"/>
    </row>
    <row r="814" spans="1:10">
      <c r="A814" s="22"/>
      <c r="B814" s="23"/>
      <c r="C814" s="22"/>
      <c r="D814" s="23"/>
      <c r="E814" s="108"/>
      <c r="F814" s="23"/>
      <c r="G814" s="23"/>
      <c r="H814" s="22"/>
      <c r="I814" s="22"/>
      <c r="J814" s="22"/>
    </row>
    <row r="815" spans="1:10">
      <c r="A815" s="22"/>
      <c r="B815" s="23"/>
      <c r="C815" s="22"/>
      <c r="D815" s="23"/>
      <c r="E815" s="108"/>
      <c r="F815" s="23"/>
      <c r="G815" s="23"/>
      <c r="H815" s="22"/>
      <c r="I815" s="22"/>
      <c r="J815" s="22"/>
    </row>
    <row r="816" spans="1:10">
      <c r="A816" s="22"/>
      <c r="B816" s="23"/>
      <c r="C816" s="22"/>
      <c r="D816" s="23"/>
      <c r="E816" s="108"/>
      <c r="F816" s="23"/>
      <c r="G816" s="23"/>
      <c r="H816" s="22"/>
      <c r="I816" s="22"/>
      <c r="J816" s="22"/>
    </row>
    <row r="817" spans="1:10">
      <c r="A817" s="22"/>
      <c r="B817" s="23"/>
      <c r="C817" s="22"/>
      <c r="D817" s="23"/>
      <c r="E817" s="108"/>
      <c r="F817" s="23"/>
      <c r="G817" s="23"/>
      <c r="H817" s="22"/>
      <c r="I817" s="22"/>
      <c r="J817" s="22"/>
    </row>
    <row r="818" spans="1:10">
      <c r="A818" s="22"/>
      <c r="B818" s="23"/>
      <c r="C818" s="22"/>
      <c r="D818" s="23"/>
      <c r="E818" s="108"/>
      <c r="F818" s="23"/>
      <c r="G818" s="23"/>
      <c r="H818" s="22"/>
      <c r="I818" s="22"/>
      <c r="J818" s="22"/>
    </row>
    <row r="819" spans="1:10">
      <c r="A819" s="22"/>
      <c r="B819" s="23"/>
      <c r="C819" s="22"/>
      <c r="D819" s="23"/>
      <c r="E819" s="108"/>
      <c r="F819" s="23"/>
      <c r="G819" s="23"/>
      <c r="H819" s="22"/>
      <c r="I819" s="22"/>
      <c r="J819" s="22"/>
    </row>
    <row r="820" spans="1:10">
      <c r="A820" s="22"/>
      <c r="B820" s="23"/>
      <c r="C820" s="22"/>
      <c r="D820" s="23"/>
      <c r="E820" s="108"/>
      <c r="F820" s="23"/>
      <c r="G820" s="23"/>
      <c r="H820" s="22"/>
      <c r="I820" s="22"/>
      <c r="J820" s="22"/>
    </row>
    <row r="821" spans="1:10">
      <c r="A821" s="22"/>
      <c r="B821" s="23"/>
      <c r="C821" s="22"/>
      <c r="D821" s="23"/>
      <c r="E821" s="108"/>
      <c r="F821" s="23"/>
      <c r="G821" s="23"/>
      <c r="H821" s="22"/>
      <c r="I821" s="22"/>
      <c r="J821" s="22"/>
    </row>
    <row r="822" spans="1:10">
      <c r="A822" s="22"/>
      <c r="B822" s="23"/>
      <c r="C822" s="22"/>
      <c r="D822" s="23"/>
      <c r="E822" s="108"/>
      <c r="F822" s="23"/>
      <c r="G822" s="23"/>
      <c r="H822" s="22"/>
      <c r="I822" s="22"/>
      <c r="J822" s="22"/>
    </row>
    <row r="823" spans="1:10">
      <c r="A823" s="22"/>
      <c r="B823" s="23"/>
      <c r="C823" s="22"/>
      <c r="D823" s="23"/>
      <c r="E823" s="108"/>
      <c r="F823" s="23"/>
      <c r="G823" s="23"/>
      <c r="H823" s="22"/>
      <c r="I823" s="22"/>
      <c r="J823" s="22"/>
    </row>
    <row r="824" spans="1:10">
      <c r="A824" s="22"/>
      <c r="B824" s="23"/>
      <c r="C824" s="22"/>
      <c r="D824" s="23"/>
      <c r="E824" s="108"/>
      <c r="F824" s="23"/>
      <c r="G824" s="23"/>
      <c r="H824" s="22"/>
      <c r="I824" s="22"/>
      <c r="J824" s="22"/>
    </row>
    <row r="825" spans="1:10">
      <c r="A825" s="22"/>
      <c r="B825" s="23"/>
      <c r="C825" s="22"/>
      <c r="D825" s="23"/>
      <c r="E825" s="108"/>
      <c r="F825" s="23"/>
      <c r="G825" s="23"/>
      <c r="H825" s="22"/>
      <c r="I825" s="22"/>
      <c r="J825" s="22"/>
    </row>
    <row r="826" spans="1:10">
      <c r="A826" s="22"/>
      <c r="B826" s="23"/>
      <c r="C826" s="22"/>
      <c r="D826" s="23"/>
      <c r="E826" s="108"/>
      <c r="F826" s="23"/>
      <c r="G826" s="23"/>
      <c r="H826" s="22"/>
      <c r="I826" s="22"/>
      <c r="J826" s="22"/>
    </row>
    <row r="827" spans="1:10">
      <c r="A827" s="22"/>
      <c r="B827" s="23"/>
      <c r="C827" s="22"/>
      <c r="D827" s="23"/>
      <c r="E827" s="108"/>
      <c r="F827" s="23"/>
      <c r="G827" s="23"/>
      <c r="H827" s="22"/>
      <c r="I827" s="22"/>
      <c r="J827" s="22"/>
    </row>
    <row r="828" spans="1:10">
      <c r="A828" s="22"/>
      <c r="B828" s="23"/>
      <c r="C828" s="22"/>
      <c r="D828" s="23"/>
      <c r="E828" s="108"/>
      <c r="F828" s="23"/>
      <c r="G828" s="23"/>
      <c r="H828" s="22"/>
      <c r="I828" s="22"/>
      <c r="J828" s="22"/>
    </row>
    <row r="829" spans="1:10">
      <c r="A829" s="22"/>
      <c r="B829" s="23"/>
      <c r="C829" s="22"/>
      <c r="D829" s="23"/>
      <c r="E829" s="108"/>
      <c r="F829" s="23"/>
      <c r="G829" s="23"/>
      <c r="H829" s="22"/>
      <c r="I829" s="22"/>
      <c r="J829" s="22"/>
    </row>
    <row r="830" spans="1:10">
      <c r="A830" s="22"/>
      <c r="B830" s="23"/>
      <c r="C830" s="22"/>
      <c r="D830" s="23"/>
      <c r="E830" s="108"/>
      <c r="F830" s="23"/>
      <c r="G830" s="23"/>
      <c r="H830" s="22"/>
      <c r="I830" s="22"/>
      <c r="J830" s="22"/>
    </row>
    <row r="831" spans="1:10">
      <c r="A831" s="22"/>
      <c r="B831" s="23"/>
      <c r="C831" s="22"/>
      <c r="D831" s="23"/>
      <c r="E831" s="108"/>
      <c r="F831" s="23"/>
      <c r="G831" s="23"/>
      <c r="H831" s="22"/>
      <c r="I831" s="22"/>
      <c r="J831" s="22"/>
    </row>
    <row r="832" spans="1:10">
      <c r="A832" s="22"/>
      <c r="B832" s="23"/>
      <c r="C832" s="22"/>
      <c r="D832" s="23"/>
      <c r="E832" s="108"/>
      <c r="F832" s="23"/>
      <c r="G832" s="23"/>
      <c r="H832" s="22"/>
      <c r="I832" s="22"/>
      <c r="J832" s="22"/>
    </row>
    <row r="833" spans="1:10">
      <c r="A833" s="22"/>
      <c r="B833" s="23"/>
      <c r="C833" s="22"/>
      <c r="D833" s="23"/>
      <c r="E833" s="108"/>
      <c r="F833" s="23"/>
      <c r="G833" s="23"/>
      <c r="H833" s="22"/>
      <c r="I833" s="22"/>
      <c r="J833" s="22"/>
    </row>
    <row r="834" spans="1:10">
      <c r="A834" s="22"/>
      <c r="B834" s="23"/>
      <c r="C834" s="22"/>
      <c r="D834" s="23"/>
      <c r="E834" s="108"/>
      <c r="F834" s="23"/>
      <c r="G834" s="23"/>
      <c r="H834" s="22"/>
      <c r="I834" s="22"/>
      <c r="J834" s="22"/>
    </row>
    <row r="835" spans="1:10">
      <c r="A835" s="22"/>
      <c r="B835" s="23"/>
      <c r="C835" s="22"/>
      <c r="D835" s="23"/>
      <c r="E835" s="108"/>
      <c r="F835" s="23"/>
      <c r="G835" s="23"/>
      <c r="H835" s="22"/>
      <c r="I835" s="22"/>
      <c r="J835" s="22"/>
    </row>
    <row r="836" spans="1:10">
      <c r="A836" s="22"/>
      <c r="B836" s="23"/>
      <c r="C836" s="22"/>
      <c r="D836" s="23"/>
      <c r="E836" s="108"/>
      <c r="F836" s="23"/>
      <c r="G836" s="23"/>
      <c r="H836" s="22"/>
      <c r="I836" s="22"/>
      <c r="J836" s="22"/>
    </row>
    <row r="837" spans="1:10">
      <c r="A837" s="22"/>
      <c r="B837" s="23"/>
      <c r="C837" s="22"/>
      <c r="D837" s="23"/>
      <c r="E837" s="108"/>
      <c r="F837" s="23"/>
      <c r="G837" s="23"/>
      <c r="H837" s="22"/>
      <c r="I837" s="22"/>
      <c r="J837" s="22"/>
    </row>
    <row r="838" spans="1:10">
      <c r="A838" s="22"/>
      <c r="B838" s="23"/>
      <c r="C838" s="22"/>
      <c r="D838" s="23"/>
      <c r="E838" s="108"/>
      <c r="F838" s="23"/>
      <c r="G838" s="23"/>
      <c r="H838" s="22"/>
      <c r="I838" s="22"/>
      <c r="J838" s="22"/>
    </row>
    <row r="839" spans="1:10">
      <c r="A839" s="22"/>
      <c r="B839" s="23"/>
      <c r="C839" s="22"/>
      <c r="D839" s="23"/>
      <c r="E839" s="108"/>
      <c r="F839" s="23"/>
      <c r="G839" s="23"/>
      <c r="H839" s="22"/>
      <c r="I839" s="22"/>
      <c r="J839" s="22"/>
    </row>
    <row r="840" spans="1:10">
      <c r="A840" s="22"/>
      <c r="B840" s="23"/>
      <c r="C840" s="22"/>
      <c r="D840" s="23"/>
      <c r="E840" s="108"/>
      <c r="F840" s="23"/>
      <c r="G840" s="23"/>
      <c r="H840" s="22"/>
      <c r="I840" s="22"/>
      <c r="J840" s="22"/>
    </row>
    <row r="841" spans="1:10">
      <c r="A841" s="22"/>
      <c r="B841" s="23"/>
      <c r="C841" s="22"/>
      <c r="D841" s="23"/>
      <c r="E841" s="108"/>
      <c r="F841" s="23"/>
      <c r="G841" s="23"/>
      <c r="H841" s="22"/>
      <c r="I841" s="22"/>
      <c r="J841" s="22"/>
    </row>
    <row r="842" spans="1:10">
      <c r="A842" s="22"/>
      <c r="B842" s="23"/>
      <c r="C842" s="22"/>
      <c r="D842" s="23"/>
      <c r="E842" s="108"/>
      <c r="F842" s="23"/>
      <c r="G842" s="23"/>
      <c r="H842" s="22"/>
      <c r="I842" s="22"/>
      <c r="J842" s="22"/>
    </row>
    <row r="843" spans="1:10">
      <c r="A843" s="22"/>
      <c r="B843" s="23"/>
      <c r="C843" s="22"/>
      <c r="D843" s="23"/>
      <c r="E843" s="108"/>
      <c r="F843" s="23"/>
      <c r="G843" s="23"/>
      <c r="H843" s="22"/>
      <c r="I843" s="22"/>
      <c r="J843" s="22"/>
    </row>
    <row r="844" spans="1:10">
      <c r="A844" s="22"/>
      <c r="B844" s="23"/>
      <c r="C844" s="22"/>
      <c r="D844" s="23"/>
      <c r="E844" s="108"/>
      <c r="F844" s="23"/>
      <c r="G844" s="23"/>
      <c r="H844" s="22"/>
      <c r="I844" s="22"/>
      <c r="J844" s="22"/>
    </row>
    <row r="845" spans="1:10">
      <c r="A845" s="22"/>
      <c r="B845" s="23"/>
      <c r="C845" s="22"/>
      <c r="D845" s="23"/>
      <c r="E845" s="108"/>
      <c r="F845" s="23"/>
      <c r="G845" s="23"/>
      <c r="H845" s="22"/>
      <c r="I845" s="22"/>
      <c r="J845" s="22"/>
    </row>
    <row r="846" spans="1:10">
      <c r="A846" s="22"/>
      <c r="B846" s="23"/>
      <c r="C846" s="22"/>
      <c r="D846" s="23"/>
      <c r="E846" s="108"/>
      <c r="F846" s="23"/>
      <c r="G846" s="23"/>
      <c r="H846" s="22"/>
      <c r="I846" s="22"/>
      <c r="J846" s="22"/>
    </row>
    <row r="847" spans="1:10">
      <c r="A847" s="22"/>
      <c r="B847" s="23"/>
      <c r="C847" s="22"/>
      <c r="D847" s="23"/>
      <c r="E847" s="108"/>
      <c r="F847" s="23"/>
      <c r="G847" s="23"/>
      <c r="H847" s="22"/>
      <c r="I847" s="22"/>
      <c r="J847" s="22"/>
    </row>
    <row r="848" spans="1:10">
      <c r="A848" s="22"/>
      <c r="B848" s="23"/>
      <c r="C848" s="22"/>
      <c r="D848" s="23"/>
      <c r="E848" s="108"/>
      <c r="F848" s="23"/>
      <c r="G848" s="23"/>
      <c r="H848" s="22"/>
      <c r="I848" s="22"/>
      <c r="J848" s="22"/>
    </row>
    <row r="849" spans="1:10">
      <c r="A849" s="22"/>
      <c r="B849" s="23"/>
      <c r="C849" s="22"/>
      <c r="D849" s="23"/>
      <c r="E849" s="108"/>
      <c r="F849" s="23"/>
      <c r="G849" s="23"/>
      <c r="H849" s="22"/>
      <c r="I849" s="22"/>
      <c r="J849" s="22"/>
    </row>
    <row r="850" spans="1:10">
      <c r="A850" s="22"/>
      <c r="B850" s="23"/>
      <c r="C850" s="22"/>
      <c r="D850" s="23"/>
      <c r="E850" s="108"/>
      <c r="F850" s="23"/>
      <c r="G850" s="23"/>
      <c r="H850" s="22"/>
      <c r="I850" s="22"/>
      <c r="J850" s="22"/>
    </row>
    <row r="851" spans="1:10">
      <c r="A851" s="22"/>
      <c r="B851" s="23"/>
      <c r="C851" s="22"/>
      <c r="D851" s="23"/>
      <c r="E851" s="108"/>
      <c r="F851" s="23"/>
      <c r="G851" s="23"/>
      <c r="H851" s="22"/>
      <c r="I851" s="22"/>
      <c r="J851" s="22"/>
    </row>
    <row r="852" spans="1:10">
      <c r="A852" s="22"/>
      <c r="B852" s="23"/>
      <c r="C852" s="22"/>
      <c r="D852" s="23"/>
      <c r="E852" s="108"/>
      <c r="F852" s="23"/>
      <c r="G852" s="23"/>
      <c r="H852" s="22"/>
      <c r="I852" s="22"/>
      <c r="J852" s="22"/>
    </row>
    <row r="853" spans="1:10">
      <c r="A853" s="22"/>
      <c r="B853" s="23"/>
      <c r="C853" s="22"/>
      <c r="D853" s="23"/>
      <c r="E853" s="108"/>
      <c r="F853" s="23"/>
      <c r="G853" s="23"/>
      <c r="H853" s="22"/>
      <c r="I853" s="22"/>
      <c r="J853" s="22"/>
    </row>
    <row r="854" spans="1:10">
      <c r="A854" s="22"/>
      <c r="B854" s="23"/>
      <c r="C854" s="22"/>
      <c r="D854" s="23"/>
      <c r="E854" s="108"/>
      <c r="F854" s="23"/>
      <c r="G854" s="23"/>
      <c r="H854" s="22"/>
      <c r="I854" s="22"/>
      <c r="J854" s="22"/>
    </row>
    <row r="855" spans="1:10">
      <c r="A855" s="22"/>
      <c r="B855" s="23"/>
      <c r="C855" s="22"/>
      <c r="D855" s="23"/>
      <c r="E855" s="108"/>
      <c r="F855" s="23"/>
      <c r="G855" s="23"/>
      <c r="H855" s="22"/>
      <c r="I855" s="22"/>
      <c r="J855" s="22"/>
    </row>
    <row r="856" spans="1:10">
      <c r="A856" s="22"/>
      <c r="B856" s="23"/>
      <c r="C856" s="22"/>
      <c r="D856" s="23"/>
      <c r="E856" s="108"/>
      <c r="F856" s="23"/>
      <c r="G856" s="23"/>
      <c r="H856" s="22"/>
      <c r="I856" s="22"/>
      <c r="J856" s="22"/>
    </row>
    <row r="857" spans="1:10">
      <c r="A857" s="22"/>
      <c r="B857" s="23"/>
      <c r="C857" s="22"/>
      <c r="D857" s="23"/>
      <c r="E857" s="108"/>
      <c r="F857" s="23"/>
      <c r="G857" s="23"/>
      <c r="H857" s="22"/>
      <c r="I857" s="22"/>
      <c r="J857" s="22"/>
    </row>
    <row r="858" spans="1:10">
      <c r="A858" s="22"/>
      <c r="B858" s="23"/>
      <c r="C858" s="22"/>
      <c r="D858" s="23"/>
      <c r="E858" s="108"/>
      <c r="F858" s="23"/>
      <c r="G858" s="23"/>
      <c r="H858" s="22"/>
      <c r="I858" s="22"/>
      <c r="J858" s="22"/>
    </row>
    <row r="859" spans="1:10">
      <c r="A859" s="22"/>
      <c r="B859" s="23"/>
      <c r="C859" s="22"/>
      <c r="D859" s="23"/>
      <c r="E859" s="108"/>
      <c r="F859" s="23"/>
      <c r="G859" s="23"/>
      <c r="H859" s="22"/>
      <c r="I859" s="22"/>
      <c r="J859" s="22"/>
    </row>
    <row r="860" spans="1:10">
      <c r="A860" s="22"/>
      <c r="B860" s="23"/>
      <c r="C860" s="22"/>
      <c r="D860" s="23"/>
      <c r="E860" s="108"/>
      <c r="F860" s="23"/>
      <c r="G860" s="23"/>
      <c r="H860" s="22"/>
      <c r="I860" s="22"/>
      <c r="J860" s="22"/>
    </row>
    <row r="861" spans="1:10">
      <c r="A861" s="22"/>
      <c r="B861" s="23"/>
      <c r="C861" s="22"/>
      <c r="D861" s="23"/>
      <c r="E861" s="108"/>
      <c r="F861" s="23"/>
      <c r="G861" s="23"/>
      <c r="H861" s="22"/>
      <c r="I861" s="22"/>
      <c r="J861" s="22"/>
    </row>
    <row r="862" spans="1:10">
      <c r="A862" s="22"/>
      <c r="B862" s="23"/>
      <c r="C862" s="22"/>
      <c r="D862" s="23"/>
      <c r="E862" s="108"/>
      <c r="F862" s="23"/>
      <c r="G862" s="23"/>
      <c r="H862" s="22"/>
      <c r="I862" s="22"/>
      <c r="J862" s="22"/>
    </row>
    <row r="863" spans="1:10">
      <c r="A863" s="22"/>
      <c r="B863" s="23"/>
      <c r="C863" s="22"/>
      <c r="D863" s="23"/>
      <c r="E863" s="108"/>
      <c r="F863" s="23"/>
      <c r="G863" s="23"/>
      <c r="H863" s="22"/>
      <c r="I863" s="22"/>
      <c r="J863" s="22"/>
    </row>
    <row r="864" spans="1:10">
      <c r="A864" s="22"/>
      <c r="B864" s="23"/>
      <c r="C864" s="22"/>
      <c r="D864" s="23"/>
      <c r="E864" s="108"/>
      <c r="F864" s="23"/>
      <c r="G864" s="23"/>
      <c r="H864" s="22"/>
      <c r="I864" s="22"/>
      <c r="J864" s="22"/>
    </row>
    <row r="865" spans="1:10">
      <c r="A865" s="22"/>
      <c r="B865" s="23"/>
      <c r="C865" s="22"/>
      <c r="D865" s="23"/>
      <c r="E865" s="108"/>
      <c r="F865" s="23"/>
      <c r="G865" s="23"/>
      <c r="H865" s="22"/>
      <c r="I865" s="22"/>
      <c r="J865" s="22"/>
    </row>
    <row r="866" spans="1:10">
      <c r="A866" s="22"/>
      <c r="B866" s="23"/>
      <c r="C866" s="22"/>
      <c r="D866" s="23"/>
      <c r="E866" s="108"/>
      <c r="F866" s="23"/>
      <c r="G866" s="23"/>
      <c r="H866" s="22"/>
      <c r="I866" s="22"/>
      <c r="J866" s="22"/>
    </row>
    <row r="867" spans="1:10">
      <c r="A867" s="22"/>
      <c r="B867" s="23"/>
      <c r="C867" s="22"/>
      <c r="D867" s="23"/>
      <c r="E867" s="108"/>
      <c r="F867" s="23"/>
      <c r="G867" s="23"/>
      <c r="H867" s="22"/>
      <c r="I867" s="22"/>
      <c r="J867" s="22"/>
    </row>
    <row r="868" spans="1:10">
      <c r="A868" s="22"/>
      <c r="B868" s="23"/>
      <c r="C868" s="22"/>
      <c r="D868" s="23"/>
      <c r="E868" s="108"/>
      <c r="F868" s="23"/>
      <c r="G868" s="23"/>
      <c r="H868" s="22"/>
      <c r="I868" s="22"/>
      <c r="J868" s="22"/>
    </row>
    <row r="869" spans="1:10">
      <c r="A869" s="22"/>
      <c r="B869" s="23"/>
      <c r="C869" s="22"/>
      <c r="D869" s="23"/>
      <c r="E869" s="108"/>
      <c r="F869" s="23"/>
      <c r="G869" s="23"/>
      <c r="H869" s="22"/>
      <c r="I869" s="22"/>
      <c r="J869" s="22"/>
    </row>
    <row r="870" spans="1:10">
      <c r="A870" s="22"/>
      <c r="B870" s="23"/>
      <c r="C870" s="22"/>
      <c r="D870" s="23"/>
      <c r="E870" s="108"/>
      <c r="F870" s="23"/>
      <c r="G870" s="23"/>
      <c r="H870" s="22"/>
      <c r="I870" s="22"/>
      <c r="J870" s="22"/>
    </row>
    <row r="871" spans="1:10">
      <c r="A871" s="22"/>
      <c r="B871" s="23"/>
      <c r="C871" s="22"/>
      <c r="D871" s="23"/>
      <c r="E871" s="108"/>
      <c r="F871" s="23"/>
      <c r="G871" s="23"/>
      <c r="H871" s="22"/>
      <c r="I871" s="22"/>
      <c r="J871" s="22"/>
    </row>
    <row r="872" spans="1:10">
      <c r="A872" s="22"/>
      <c r="B872" s="23"/>
      <c r="C872" s="22"/>
      <c r="D872" s="23"/>
      <c r="E872" s="108"/>
      <c r="F872" s="23"/>
      <c r="G872" s="23"/>
      <c r="H872" s="22"/>
      <c r="I872" s="22"/>
      <c r="J872" s="22"/>
    </row>
    <row r="873" spans="1:10">
      <c r="A873" s="22"/>
      <c r="B873" s="23"/>
      <c r="C873" s="22"/>
      <c r="D873" s="23"/>
      <c r="E873" s="108"/>
      <c r="F873" s="23"/>
      <c r="G873" s="23"/>
      <c r="H873" s="22"/>
      <c r="I873" s="22"/>
      <c r="J873" s="22"/>
    </row>
    <row r="874" spans="1:10">
      <c r="A874" s="22"/>
      <c r="B874" s="23"/>
      <c r="C874" s="22"/>
      <c r="D874" s="23"/>
      <c r="E874" s="108"/>
      <c r="F874" s="23"/>
      <c r="G874" s="23"/>
      <c r="H874" s="22"/>
      <c r="I874" s="22"/>
      <c r="J874" s="22"/>
    </row>
    <row r="875" spans="1:10">
      <c r="A875" s="22"/>
      <c r="B875" s="23"/>
      <c r="C875" s="22"/>
      <c r="D875" s="23"/>
      <c r="E875" s="108"/>
      <c r="F875" s="23"/>
      <c r="G875" s="23"/>
      <c r="H875" s="22"/>
      <c r="I875" s="22"/>
      <c r="J875" s="22"/>
    </row>
    <row r="876" spans="1:10">
      <c r="A876" s="22"/>
      <c r="B876" s="23"/>
      <c r="C876" s="22"/>
      <c r="D876" s="23"/>
      <c r="E876" s="108"/>
      <c r="F876" s="23"/>
      <c r="G876" s="23"/>
      <c r="H876" s="22"/>
      <c r="I876" s="22"/>
      <c r="J876" s="22"/>
    </row>
    <row r="877" spans="1:10">
      <c r="A877" s="22"/>
      <c r="B877" s="23"/>
      <c r="C877" s="22"/>
      <c r="D877" s="23"/>
      <c r="E877" s="108"/>
      <c r="F877" s="23"/>
      <c r="G877" s="23"/>
      <c r="H877" s="22"/>
      <c r="I877" s="22"/>
      <c r="J877" s="22"/>
    </row>
    <row r="878" spans="1:10">
      <c r="A878" s="22"/>
      <c r="B878" s="23"/>
      <c r="C878" s="22"/>
      <c r="D878" s="23"/>
      <c r="E878" s="108"/>
      <c r="F878" s="23"/>
      <c r="G878" s="23"/>
      <c r="H878" s="22"/>
      <c r="I878" s="22"/>
      <c r="J878" s="22"/>
    </row>
    <row r="879" spans="1:10">
      <c r="A879" s="22"/>
      <c r="B879" s="23"/>
      <c r="C879" s="22"/>
      <c r="D879" s="23"/>
      <c r="E879" s="108"/>
      <c r="F879" s="23"/>
      <c r="G879" s="23"/>
      <c r="H879" s="22"/>
      <c r="I879" s="22"/>
      <c r="J879" s="22"/>
    </row>
    <row r="880" spans="1:10">
      <c r="A880" s="22"/>
      <c r="B880" s="23"/>
      <c r="C880" s="22"/>
      <c r="D880" s="23"/>
      <c r="E880" s="108"/>
      <c r="F880" s="23"/>
      <c r="G880" s="23"/>
      <c r="H880" s="22"/>
      <c r="I880" s="22"/>
      <c r="J880" s="22"/>
    </row>
    <row r="881" spans="1:10">
      <c r="A881" s="22"/>
      <c r="B881" s="23"/>
      <c r="C881" s="22"/>
      <c r="D881" s="23"/>
      <c r="E881" s="108"/>
      <c r="F881" s="23"/>
      <c r="G881" s="23"/>
      <c r="H881" s="22"/>
      <c r="I881" s="22"/>
      <c r="J881" s="22"/>
    </row>
    <row r="882" spans="1:10">
      <c r="A882" s="22"/>
      <c r="B882" s="23"/>
      <c r="C882" s="22"/>
      <c r="D882" s="23"/>
      <c r="E882" s="108"/>
      <c r="F882" s="23"/>
      <c r="G882" s="23"/>
      <c r="H882" s="22"/>
      <c r="I882" s="22"/>
      <c r="J882" s="22"/>
    </row>
    <row r="883" spans="1:10">
      <c r="A883" s="22"/>
      <c r="B883" s="23"/>
      <c r="C883" s="22"/>
      <c r="D883" s="23"/>
      <c r="E883" s="108"/>
      <c r="F883" s="23"/>
      <c r="G883" s="23"/>
      <c r="H883" s="22"/>
      <c r="I883" s="22"/>
      <c r="J883" s="22"/>
    </row>
    <row r="884" spans="1:10">
      <c r="A884" s="22"/>
      <c r="B884" s="23"/>
      <c r="C884" s="22"/>
      <c r="D884" s="23"/>
      <c r="E884" s="108"/>
      <c r="F884" s="23"/>
      <c r="G884" s="23"/>
      <c r="H884" s="22"/>
      <c r="I884" s="22"/>
      <c r="J884" s="22"/>
    </row>
    <row r="885" spans="1:10">
      <c r="A885" s="22"/>
      <c r="B885" s="23"/>
      <c r="C885" s="22"/>
      <c r="D885" s="23"/>
      <c r="E885" s="108"/>
      <c r="F885" s="23"/>
      <c r="G885" s="23"/>
      <c r="H885" s="22"/>
      <c r="I885" s="22"/>
      <c r="J885" s="22"/>
    </row>
    <row r="886" spans="1:10">
      <c r="A886" s="22"/>
      <c r="B886" s="23"/>
      <c r="C886" s="22"/>
      <c r="D886" s="23"/>
      <c r="E886" s="108"/>
      <c r="F886" s="23"/>
      <c r="G886" s="23"/>
      <c r="H886" s="22"/>
      <c r="I886" s="22"/>
      <c r="J886" s="22"/>
    </row>
    <row r="887" spans="1:10">
      <c r="A887" s="22"/>
      <c r="B887" s="23"/>
      <c r="C887" s="22"/>
      <c r="D887" s="23"/>
      <c r="E887" s="108"/>
      <c r="F887" s="23"/>
      <c r="G887" s="23"/>
      <c r="H887" s="22"/>
      <c r="I887" s="22"/>
      <c r="J887" s="22"/>
    </row>
    <row r="888" spans="1:10">
      <c r="A888" s="22"/>
      <c r="B888" s="23"/>
      <c r="C888" s="22"/>
      <c r="D888" s="23"/>
      <c r="E888" s="108"/>
      <c r="F888" s="23"/>
      <c r="G888" s="23"/>
      <c r="H888" s="22"/>
      <c r="I888" s="22"/>
      <c r="J888" s="22"/>
    </row>
    <row r="889" spans="1:10">
      <c r="A889" s="22"/>
      <c r="B889" s="23"/>
      <c r="C889" s="22"/>
      <c r="D889" s="23"/>
      <c r="E889" s="108"/>
      <c r="F889" s="23"/>
      <c r="G889" s="23"/>
      <c r="H889" s="22"/>
      <c r="I889" s="22"/>
      <c r="J889" s="22"/>
    </row>
    <row r="890" spans="1:10">
      <c r="A890" s="22"/>
      <c r="B890" s="23"/>
      <c r="C890" s="22"/>
      <c r="D890" s="23"/>
      <c r="E890" s="108"/>
      <c r="F890" s="23"/>
      <c r="G890" s="23"/>
      <c r="H890" s="22"/>
      <c r="I890" s="22"/>
      <c r="J890" s="22"/>
    </row>
    <row r="891" spans="1:10">
      <c r="A891" s="22"/>
      <c r="B891" s="23"/>
      <c r="C891" s="22"/>
      <c r="D891" s="23"/>
      <c r="E891" s="108"/>
      <c r="F891" s="23"/>
      <c r="G891" s="23"/>
      <c r="H891" s="22"/>
      <c r="I891" s="22"/>
      <c r="J891" s="22"/>
    </row>
    <row r="892" spans="1:10">
      <c r="A892" s="22"/>
      <c r="B892" s="23"/>
      <c r="C892" s="22"/>
      <c r="D892" s="23"/>
      <c r="E892" s="108"/>
      <c r="F892" s="23"/>
      <c r="G892" s="23"/>
      <c r="H892" s="22"/>
      <c r="I892" s="22"/>
      <c r="J892" s="22"/>
    </row>
    <row r="893" spans="1:10">
      <c r="A893" s="22"/>
      <c r="B893" s="23"/>
      <c r="C893" s="22"/>
      <c r="D893" s="23"/>
      <c r="E893" s="108"/>
      <c r="F893" s="23"/>
      <c r="G893" s="23"/>
      <c r="H893" s="22"/>
      <c r="I893" s="22"/>
      <c r="J893" s="22"/>
    </row>
    <row r="894" spans="1:10">
      <c r="A894" s="22"/>
      <c r="B894" s="23"/>
      <c r="C894" s="22"/>
      <c r="D894" s="23"/>
      <c r="E894" s="108"/>
      <c r="F894" s="23"/>
      <c r="G894" s="23"/>
      <c r="H894" s="22"/>
      <c r="I894" s="22"/>
      <c r="J894" s="22"/>
    </row>
    <row r="895" spans="1:10">
      <c r="A895" s="22"/>
      <c r="B895" s="23"/>
      <c r="C895" s="22"/>
      <c r="D895" s="23"/>
      <c r="E895" s="108"/>
      <c r="F895" s="23"/>
      <c r="G895" s="23"/>
      <c r="H895" s="22"/>
      <c r="I895" s="22"/>
      <c r="J895" s="22"/>
    </row>
    <row r="896" spans="1:10">
      <c r="A896" s="22"/>
      <c r="B896" s="23"/>
      <c r="C896" s="22"/>
      <c r="D896" s="23"/>
      <c r="E896" s="108"/>
      <c r="F896" s="23"/>
      <c r="G896" s="23"/>
      <c r="H896" s="22"/>
      <c r="I896" s="22"/>
      <c r="J896" s="22"/>
    </row>
    <row r="897" spans="1:10">
      <c r="A897" s="22"/>
      <c r="B897" s="23"/>
      <c r="C897" s="22"/>
      <c r="D897" s="23"/>
      <c r="E897" s="108"/>
      <c r="F897" s="23"/>
      <c r="G897" s="23"/>
      <c r="H897" s="22"/>
      <c r="I897" s="22"/>
      <c r="J897" s="22"/>
    </row>
    <row r="898" spans="1:10">
      <c r="A898" s="22"/>
      <c r="B898" s="23"/>
      <c r="C898" s="22"/>
      <c r="D898" s="23"/>
      <c r="E898" s="108"/>
      <c r="F898" s="23"/>
      <c r="G898" s="23"/>
      <c r="H898" s="22"/>
      <c r="I898" s="22"/>
      <c r="J898" s="22"/>
    </row>
    <row r="899" spans="1:10">
      <c r="A899" s="22"/>
      <c r="B899" s="23"/>
      <c r="C899" s="22"/>
      <c r="D899" s="23"/>
      <c r="E899" s="108"/>
      <c r="F899" s="23"/>
      <c r="G899" s="23"/>
      <c r="H899" s="22"/>
      <c r="I899" s="22"/>
      <c r="J899" s="22"/>
    </row>
    <row r="900" spans="1:10">
      <c r="A900" s="22"/>
      <c r="B900" s="23"/>
      <c r="C900" s="22"/>
      <c r="D900" s="23"/>
      <c r="E900" s="108"/>
      <c r="F900" s="23"/>
      <c r="G900" s="23"/>
      <c r="H900" s="22"/>
      <c r="I900" s="22"/>
      <c r="J900" s="22"/>
    </row>
    <row r="901" spans="1:10">
      <c r="A901" s="22"/>
      <c r="B901" s="23"/>
      <c r="C901" s="22"/>
      <c r="D901" s="23"/>
      <c r="E901" s="108"/>
      <c r="F901" s="23"/>
      <c r="G901" s="23"/>
      <c r="H901" s="22"/>
      <c r="I901" s="22"/>
      <c r="J901" s="22"/>
    </row>
    <row r="902" spans="1:10">
      <c r="A902" s="22"/>
      <c r="B902" s="23"/>
      <c r="C902" s="22"/>
      <c r="D902" s="23"/>
      <c r="E902" s="108"/>
      <c r="F902" s="23"/>
      <c r="G902" s="23"/>
      <c r="H902" s="22"/>
      <c r="I902" s="22"/>
      <c r="J902" s="22"/>
    </row>
    <row r="903" spans="1:10">
      <c r="A903" s="22"/>
      <c r="B903" s="23"/>
      <c r="C903" s="22"/>
      <c r="D903" s="23"/>
      <c r="E903" s="108"/>
      <c r="F903" s="23"/>
      <c r="G903" s="23"/>
      <c r="H903" s="22"/>
      <c r="I903" s="22"/>
      <c r="J903" s="22"/>
    </row>
    <row r="904" spans="1:10">
      <c r="A904" s="22"/>
      <c r="B904" s="23"/>
      <c r="C904" s="22"/>
      <c r="D904" s="23"/>
      <c r="E904" s="108"/>
      <c r="F904" s="23"/>
      <c r="G904" s="23"/>
      <c r="H904" s="22"/>
      <c r="I904" s="22"/>
      <c r="J904" s="22"/>
    </row>
    <row r="905" spans="1:10">
      <c r="A905" s="22"/>
      <c r="B905" s="23"/>
      <c r="C905" s="22"/>
      <c r="D905" s="23"/>
      <c r="E905" s="108"/>
      <c r="F905" s="23"/>
      <c r="G905" s="23"/>
      <c r="H905" s="22"/>
      <c r="I905" s="22"/>
      <c r="J905" s="22"/>
    </row>
    <row r="906" spans="1:10">
      <c r="A906" s="22"/>
      <c r="B906" s="23"/>
      <c r="C906" s="22"/>
      <c r="D906" s="23"/>
      <c r="E906" s="108"/>
      <c r="F906" s="23"/>
      <c r="G906" s="23"/>
      <c r="H906" s="22"/>
      <c r="I906" s="22"/>
      <c r="J906" s="22"/>
    </row>
    <row r="907" spans="1:10">
      <c r="A907" s="22"/>
      <c r="B907" s="23"/>
      <c r="C907" s="22"/>
      <c r="D907" s="23"/>
      <c r="E907" s="108"/>
      <c r="F907" s="23"/>
      <c r="G907" s="23"/>
      <c r="H907" s="22"/>
      <c r="I907" s="22"/>
      <c r="J907" s="22"/>
    </row>
    <row r="908" spans="1:10">
      <c r="A908" s="22"/>
      <c r="B908" s="23"/>
      <c r="C908" s="22"/>
      <c r="D908" s="23"/>
      <c r="E908" s="108"/>
      <c r="F908" s="23"/>
      <c r="G908" s="23"/>
      <c r="H908" s="22"/>
      <c r="I908" s="22"/>
      <c r="J908" s="22"/>
    </row>
    <row r="909" spans="1:10">
      <c r="A909" s="22"/>
      <c r="B909" s="23"/>
      <c r="C909" s="22"/>
      <c r="D909" s="23"/>
      <c r="E909" s="108"/>
      <c r="F909" s="23"/>
      <c r="G909" s="23"/>
      <c r="H909" s="22"/>
      <c r="I909" s="22"/>
      <c r="J909" s="22"/>
    </row>
    <row r="910" spans="1:10">
      <c r="A910" s="22"/>
      <c r="B910" s="23"/>
      <c r="C910" s="22"/>
      <c r="D910" s="23"/>
      <c r="E910" s="108"/>
      <c r="F910" s="23"/>
      <c r="G910" s="23"/>
      <c r="H910" s="22"/>
      <c r="I910" s="22"/>
      <c r="J910" s="22"/>
    </row>
    <row r="911" spans="1:10">
      <c r="A911" s="22"/>
      <c r="B911" s="23"/>
      <c r="C911" s="22"/>
      <c r="D911" s="23"/>
      <c r="E911" s="108"/>
      <c r="F911" s="23"/>
      <c r="G911" s="23"/>
      <c r="H911" s="22"/>
      <c r="I911" s="22"/>
      <c r="J911" s="22"/>
    </row>
    <row r="912" spans="1:10">
      <c r="A912" s="22"/>
      <c r="B912" s="23"/>
      <c r="C912" s="22"/>
      <c r="D912" s="23"/>
      <c r="E912" s="108"/>
      <c r="F912" s="23"/>
      <c r="G912" s="23"/>
      <c r="H912" s="22"/>
      <c r="I912" s="22"/>
      <c r="J912" s="22"/>
    </row>
    <row r="913" spans="1:10">
      <c r="A913" s="22"/>
      <c r="B913" s="23"/>
      <c r="C913" s="22"/>
      <c r="D913" s="23"/>
      <c r="E913" s="108"/>
      <c r="F913" s="23"/>
      <c r="G913" s="23"/>
      <c r="H913" s="22"/>
      <c r="I913" s="22"/>
      <c r="J913" s="22"/>
    </row>
    <row r="914" spans="1:10">
      <c r="A914" s="22"/>
      <c r="B914" s="23"/>
      <c r="C914" s="22"/>
      <c r="D914" s="23"/>
      <c r="E914" s="108"/>
      <c r="F914" s="23"/>
      <c r="G914" s="23"/>
      <c r="H914" s="22"/>
      <c r="I914" s="22"/>
      <c r="J914" s="22"/>
    </row>
    <row r="915" spans="1:10">
      <c r="A915" s="22"/>
      <c r="B915" s="23"/>
      <c r="C915" s="22"/>
      <c r="D915" s="23"/>
      <c r="E915" s="108"/>
      <c r="F915" s="23"/>
      <c r="G915" s="23"/>
      <c r="H915" s="22"/>
      <c r="I915" s="22"/>
      <c r="J915" s="22"/>
    </row>
    <row r="916" spans="1:10">
      <c r="A916" s="22"/>
      <c r="B916" s="23"/>
      <c r="C916" s="22"/>
      <c r="D916" s="23"/>
      <c r="E916" s="108"/>
      <c r="F916" s="23"/>
      <c r="G916" s="23"/>
      <c r="H916" s="22"/>
      <c r="I916" s="22"/>
      <c r="J916" s="22"/>
    </row>
    <row r="917" spans="1:10">
      <c r="A917" s="22"/>
      <c r="B917" s="23"/>
      <c r="C917" s="22"/>
      <c r="D917" s="23"/>
      <c r="E917" s="108"/>
      <c r="F917" s="23"/>
      <c r="G917" s="23"/>
      <c r="H917" s="22"/>
      <c r="I917" s="22"/>
      <c r="J917" s="22"/>
    </row>
    <row r="918" spans="1:10">
      <c r="A918" s="22"/>
      <c r="B918" s="23"/>
      <c r="C918" s="22"/>
      <c r="D918" s="23"/>
      <c r="E918" s="108"/>
      <c r="F918" s="23"/>
      <c r="G918" s="23"/>
      <c r="H918" s="22"/>
      <c r="I918" s="22"/>
      <c r="J918" s="22"/>
    </row>
    <row r="919" spans="1:10">
      <c r="A919" s="22"/>
      <c r="B919" s="23"/>
      <c r="C919" s="22"/>
      <c r="D919" s="23"/>
      <c r="E919" s="108"/>
      <c r="F919" s="23"/>
      <c r="G919" s="23"/>
      <c r="H919" s="22"/>
      <c r="I919" s="22"/>
      <c r="J919" s="22"/>
    </row>
    <row r="920" spans="1:10">
      <c r="A920" s="22"/>
      <c r="B920" s="23"/>
      <c r="C920" s="22"/>
      <c r="D920" s="23"/>
      <c r="E920" s="108"/>
      <c r="F920" s="23"/>
      <c r="G920" s="23"/>
      <c r="H920" s="22"/>
      <c r="I920" s="22"/>
      <c r="J920" s="22"/>
    </row>
    <row r="921" spans="1:10">
      <c r="A921" s="22"/>
      <c r="B921" s="23"/>
      <c r="C921" s="22"/>
      <c r="D921" s="23"/>
      <c r="E921" s="108"/>
      <c r="F921" s="23"/>
      <c r="G921" s="23"/>
      <c r="H921" s="22"/>
      <c r="I921" s="22"/>
      <c r="J921" s="22"/>
    </row>
    <row r="922" spans="1:10">
      <c r="A922" s="22"/>
      <c r="B922" s="23"/>
      <c r="C922" s="22"/>
      <c r="D922" s="23"/>
      <c r="E922" s="108"/>
      <c r="F922" s="23"/>
      <c r="G922" s="23"/>
      <c r="H922" s="22"/>
      <c r="I922" s="22"/>
      <c r="J922" s="22"/>
    </row>
    <row r="923" spans="1:10">
      <c r="A923" s="22"/>
      <c r="B923" s="23"/>
      <c r="C923" s="22"/>
      <c r="D923" s="23"/>
      <c r="E923" s="108"/>
      <c r="F923" s="23"/>
      <c r="G923" s="23"/>
      <c r="H923" s="22"/>
      <c r="I923" s="22"/>
      <c r="J923" s="22"/>
    </row>
    <row r="924" spans="1:10">
      <c r="A924" s="22"/>
      <c r="B924" s="23"/>
      <c r="C924" s="22"/>
      <c r="D924" s="23"/>
      <c r="E924" s="108"/>
      <c r="F924" s="23"/>
      <c r="G924" s="23"/>
      <c r="H924" s="22"/>
      <c r="I924" s="22"/>
      <c r="J924" s="22"/>
    </row>
    <row r="925" spans="1:10">
      <c r="A925" s="22"/>
      <c r="B925" s="23"/>
      <c r="C925" s="22"/>
      <c r="D925" s="23"/>
      <c r="E925" s="108"/>
      <c r="F925" s="23"/>
      <c r="G925" s="23"/>
      <c r="H925" s="22"/>
      <c r="I925" s="22"/>
      <c r="J925" s="22"/>
    </row>
    <row r="926" spans="1:10">
      <c r="A926" s="22"/>
      <c r="B926" s="23"/>
      <c r="C926" s="22"/>
      <c r="D926" s="23"/>
      <c r="E926" s="108"/>
      <c r="F926" s="23"/>
      <c r="G926" s="23"/>
      <c r="H926" s="22"/>
      <c r="I926" s="22"/>
      <c r="J926" s="22"/>
    </row>
    <row r="927" spans="1:10">
      <c r="A927" s="22"/>
      <c r="B927" s="23"/>
      <c r="C927" s="22"/>
      <c r="D927" s="23"/>
      <c r="E927" s="108"/>
      <c r="F927" s="23"/>
      <c r="G927" s="23"/>
      <c r="H927" s="22"/>
      <c r="I927" s="22"/>
      <c r="J927" s="22"/>
    </row>
    <row r="928" spans="1:10">
      <c r="A928" s="22"/>
      <c r="B928" s="23"/>
      <c r="C928" s="22"/>
      <c r="D928" s="23"/>
      <c r="E928" s="108"/>
      <c r="F928" s="23"/>
      <c r="G928" s="23"/>
      <c r="H928" s="22"/>
      <c r="I928" s="22"/>
      <c r="J928" s="22"/>
    </row>
    <row r="929" spans="1:10">
      <c r="A929" s="22"/>
      <c r="B929" s="23"/>
      <c r="C929" s="22"/>
      <c r="D929" s="23"/>
      <c r="E929" s="108"/>
      <c r="F929" s="23"/>
      <c r="G929" s="23"/>
      <c r="H929" s="22"/>
      <c r="I929" s="22"/>
      <c r="J929" s="22"/>
    </row>
    <row r="930" spans="1:10">
      <c r="A930" s="22"/>
      <c r="B930" s="23"/>
      <c r="C930" s="22"/>
      <c r="D930" s="23"/>
      <c r="E930" s="108"/>
      <c r="F930" s="23"/>
      <c r="G930" s="23"/>
      <c r="H930" s="22"/>
      <c r="I930" s="22"/>
      <c r="J930" s="22"/>
    </row>
    <row r="931" spans="1:10">
      <c r="A931" s="22"/>
      <c r="B931" s="23"/>
      <c r="C931" s="22"/>
      <c r="D931" s="23"/>
      <c r="E931" s="108"/>
      <c r="F931" s="23"/>
      <c r="G931" s="23"/>
      <c r="H931" s="22"/>
      <c r="I931" s="22"/>
      <c r="J931" s="22"/>
    </row>
    <row r="932" spans="1:10">
      <c r="A932" s="22"/>
      <c r="B932" s="23"/>
      <c r="C932" s="22"/>
      <c r="D932" s="23"/>
      <c r="E932" s="108"/>
      <c r="F932" s="23"/>
      <c r="G932" s="23"/>
      <c r="H932" s="22"/>
      <c r="I932" s="22"/>
      <c r="J932" s="22"/>
    </row>
  </sheetData>
  <autoFilter ref="B1:J732" xr:uid="{00000000-0009-0000-0000-000005000000}"/>
  <customSheetViews>
    <customSheetView guid="{BBA10D49-0D8D-486F-98FF-C60D5F0EB88B}" filter="1" showAutoFilter="1">
      <pageMargins left="0.7" right="0.7" top="0.75" bottom="0.75" header="0.3" footer="0.3"/>
      <autoFilter ref="A1:G732" xr:uid="{B879E5E3-C49A-47CE-B25B-86044245F091}"/>
      <extLst>
        <ext uri="GoogleSheetsCustomDataVersion1">
          <go:sheetsCustomData xmlns:go="http://customooxmlschemas.google.com/" filterViewId="1408839526"/>
        </ext>
      </extLst>
    </customSheetView>
    <customSheetView guid="{9FE17ACC-B78E-4991-81EB-6BBEB54F7502}" filter="1" showAutoFilter="1">
      <pageMargins left="0.7" right="0.7" top="0.75" bottom="0.75" header="0.3" footer="0.3"/>
      <autoFilter ref="A1:G732" xr:uid="{A2F6C626-E61A-4289-B6C7-B7D0D586DE42}"/>
      <extLst>
        <ext uri="GoogleSheetsCustomDataVersion1">
          <go:sheetsCustomData xmlns:go="http://customooxmlschemas.google.com/" filterViewId="1681882905"/>
        </ext>
      </extLst>
    </customSheetView>
    <customSheetView guid="{38D25CF6-3B8A-4A18-8802-A4F6ACAD9A1A}" filter="1" showAutoFilter="1">
      <pageMargins left="0.7" right="0.7" top="0.75" bottom="0.75" header="0.3" footer="0.3"/>
      <autoFilter ref="A1:G732" xr:uid="{5C5B9601-FC7F-430C-92F8-C1B9421CDF3A}"/>
      <extLst>
        <ext uri="GoogleSheetsCustomDataVersion1">
          <go:sheetsCustomData xmlns:go="http://customooxmlschemas.google.com/" filterViewId="1806215032"/>
        </ext>
      </extLst>
    </customSheetView>
    <customSheetView guid="{C56880CE-7063-4507-BF02-D0418032EA3B}" filter="1" showAutoFilter="1">
      <pageMargins left="0.7" right="0.7" top="0.75" bottom="0.75" header="0.3" footer="0.3"/>
      <autoFilter ref="A1:G732" xr:uid="{ED140219-8519-4686-879D-959150DCA722}">
        <filterColumn colId="0">
          <customFilters>
            <customFilter operator="greaterThan" val="164"/>
          </customFilters>
        </filterColumn>
        <filterColumn colId="1">
          <filters>
            <filter val="Ajsutar  la meta a: Entregar 2000 Beneficios Económicos y Periódicos a gestores culturales y religiosos en situación de vulnerabilidad."/>
            <filter val="Contratar a 100 víctimas en atención integral a la población en alto riesgo de exclusión extrema, que orienten y garanticen las rutas de acceso a la alimentación, atención médica y la oferta de servicios sociales de integración social"/>
            <filter val="Crear 100 jornadas de prevención de violencias basadas en género; desde la gobernanza intersectorial."/>
            <filter val="Crear 20 clubes deportivos en las diferentes áreas del deporte."/>
            <filter val="Crear la Liga deportiva con solo clubes deportivos de víctimas del conflicto."/>
            <filter val="Crear Red de servicios sociales para los habitantes de calle en la ciudad, que sean víctimas del conflicto."/>
            <filter val="Crear un fondo donde se apoye la siembra de los productos, con ayudas y pago justo al campesinado."/>
            <filter val="Crear un protocolo para la compra de los productos de los campesinos en el PAE."/>
            <filter val="Crear una mesa de trabajo en la política pública alimentaria, donde tenga representantes de las víctimas del conflicto y campesinos."/>
            <filter val="Espacio público donde los andenes no están diseñados ni para personas mayores, ni para personas con discapacidad"/>
            <filter val="Fortalecer un bloque de acciones para el sector rural de Bogotá, en atención primordial al campesino como lo indica la ley 2223 del 2022."/>
            <filter val="Implementar programas de prevención y promoción de la salud Población de firmantes de paz en proceso de reincorporación"/>
            <filter val="Indicadores de promoción de lactancia materna, alimentación complementaria y seguridad alimentaria y nutricional del distrito."/>
            <filter val="Indicadores sobre acciones articuladas y oportunas para la prevención, con intervenciones integrales e integradas de promoción, apropiación y ejercicio de los derechos sexuales y reproductivos para la reducción de la maternidad y paternidad temprana."/>
            <filter val="Indicadores sobre el desarrollo del Plan Distrital de Prevención y Atención de Violencia y Abuso Sexual en Niñas, Niños y Adolescentes con énfasis en violencia en el contexto familiar."/>
            <filter val="Indicadores sobre la atención a niñas y niños de primera infancia con enfoque de Atención Integral desde la SDIS, Educación y el sistema de aseguramiento a la calidad."/>
            <filter val="Indicadores sobre la educación como eje del potencial humano con el que se busca beneficiar a niñas, niños, adolescentes y jóvenes, a través de procesos de formación digital, cultural, artística y deportiva."/>
            <filter val="Indicadores sobre los impactos del cambio climático y otros desastres ambientales en niñas, niños y adolescentes"/>
            <filter val="La inclusión de rutas sectoriales para reducir o mantener la tendencia de mortalidad materno-infantil."/>
            <filter val="Propuesta: Vigilar a veterinarios en la prestación de servicios"/>
            <filter val="Reducir la proporción de malnutrición en la población de 5 a 17 años al 30%. (Línea de base 37,4 2023)._x000a__x000a_Reducir al 35.4% la proporción de malnutrición en la población de 5 a 17 años."/>
            <filter val="Vivienda digna y asequible para adultos mayores"/>
          </filters>
        </filterColumn>
      </autoFilter>
      <extLst>
        <ext uri="GoogleSheetsCustomDataVersion1">
          <go:sheetsCustomData xmlns:go="http://customooxmlschemas.google.com/" filterViewId="643399720"/>
        </ext>
      </extLst>
    </customSheetView>
  </customSheetViews>
  <dataValidations count="1">
    <dataValidation type="list" allowBlank="1" showErrorMessage="1" sqref="C2:C732" xr:uid="{00000000-0002-0000-0500-000000000000}">
      <formula1>"N.A.,NO,SI"</formula1>
    </dataValidation>
  </dataValidation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00"/>
  </sheetPr>
  <dimension ref="A1:J874"/>
  <sheetViews>
    <sheetView showGridLines="0" workbookViewId="0">
      <pane xSplit="2" ySplit="1" topLeftCell="C2" activePane="bottomRight" state="frozen"/>
      <selection pane="topRight" activeCell="C1" sqref="C1"/>
      <selection pane="bottomLeft" activeCell="A2" sqref="A2"/>
      <selection pane="bottomRight" sqref="A1:XFD1048576"/>
    </sheetView>
  </sheetViews>
  <sheetFormatPr baseColWidth="10" defaultColWidth="14.44140625" defaultRowHeight="14.4"/>
  <cols>
    <col min="1" max="1" width="4.44140625" customWidth="1"/>
    <col min="2" max="2" width="54.6640625" customWidth="1"/>
    <col min="3" max="3" width="16.109375" customWidth="1"/>
    <col min="4" max="4" width="27.88671875" customWidth="1"/>
    <col min="5" max="5" width="48.6640625" customWidth="1"/>
    <col min="6" max="6" width="54.109375" customWidth="1"/>
    <col min="7" max="7" width="70.88671875" customWidth="1"/>
    <col min="8" max="10" width="19.5546875" customWidth="1"/>
  </cols>
  <sheetData>
    <row r="1" spans="1:10" ht="26.4">
      <c r="A1" s="6" t="s">
        <v>1205</v>
      </c>
      <c r="B1" s="6" t="s">
        <v>4</v>
      </c>
      <c r="C1" s="5" t="s">
        <v>5</v>
      </c>
      <c r="D1" s="109" t="s">
        <v>6</v>
      </c>
      <c r="E1" s="109" t="s">
        <v>7</v>
      </c>
      <c r="F1" s="216" t="s">
        <v>9794</v>
      </c>
      <c r="G1" s="217" t="s">
        <v>9796</v>
      </c>
      <c r="H1" s="109" t="s">
        <v>8</v>
      </c>
      <c r="I1" s="109" t="s">
        <v>9</v>
      </c>
      <c r="J1" s="109" t="s">
        <v>10</v>
      </c>
    </row>
    <row r="2" spans="1:10" ht="386.4">
      <c r="A2" s="7">
        <v>1</v>
      </c>
      <c r="B2" s="10" t="s">
        <v>3746</v>
      </c>
      <c r="C2" s="9" t="s">
        <v>1</v>
      </c>
      <c r="D2" s="10"/>
      <c r="E2" s="8"/>
      <c r="F2" s="8"/>
      <c r="G2" s="8" t="s">
        <v>3747</v>
      </c>
      <c r="H2" s="7" t="s">
        <v>16</v>
      </c>
      <c r="I2" s="7"/>
      <c r="J2" s="7"/>
    </row>
    <row r="3" spans="1:10" ht="92.4">
      <c r="A3" s="7">
        <v>2</v>
      </c>
      <c r="B3" s="8" t="s">
        <v>3748</v>
      </c>
      <c r="C3" s="9" t="s">
        <v>0</v>
      </c>
      <c r="D3" s="10" t="s">
        <v>3749</v>
      </c>
      <c r="E3" s="8" t="s">
        <v>3750</v>
      </c>
      <c r="F3" s="16" t="s">
        <v>3751</v>
      </c>
      <c r="G3" s="8" t="s">
        <v>3752</v>
      </c>
      <c r="H3" s="7" t="s">
        <v>315</v>
      </c>
      <c r="I3" s="7"/>
      <c r="J3" s="7"/>
    </row>
    <row r="4" spans="1:10" ht="92.4">
      <c r="A4" s="7">
        <v>3</v>
      </c>
      <c r="B4" s="8" t="s">
        <v>3753</v>
      </c>
      <c r="C4" s="9" t="s">
        <v>0</v>
      </c>
      <c r="D4" s="10" t="s">
        <v>3754</v>
      </c>
      <c r="E4" s="8" t="s">
        <v>3755</v>
      </c>
      <c r="F4" s="16" t="s">
        <v>3751</v>
      </c>
      <c r="G4" s="8" t="s">
        <v>3752</v>
      </c>
      <c r="H4" s="7" t="s">
        <v>315</v>
      </c>
      <c r="I4" s="7"/>
      <c r="J4" s="7"/>
    </row>
    <row r="5" spans="1:10" ht="124.2">
      <c r="A5" s="7">
        <v>4</v>
      </c>
      <c r="B5" s="8" t="s">
        <v>3756</v>
      </c>
      <c r="C5" s="9" t="s">
        <v>0</v>
      </c>
      <c r="D5" s="10" t="s">
        <v>3757</v>
      </c>
      <c r="E5" s="8" t="s">
        <v>3758</v>
      </c>
      <c r="F5" s="16" t="s">
        <v>3751</v>
      </c>
      <c r="G5" s="8" t="s">
        <v>3759</v>
      </c>
      <c r="H5" s="7" t="s">
        <v>315</v>
      </c>
      <c r="I5" s="7"/>
      <c r="J5" s="7"/>
    </row>
    <row r="6" spans="1:10" ht="132">
      <c r="A6" s="7">
        <v>5</v>
      </c>
      <c r="B6" s="10" t="s">
        <v>3760</v>
      </c>
      <c r="C6" s="9" t="s">
        <v>0</v>
      </c>
      <c r="D6" s="10" t="s">
        <v>3761</v>
      </c>
      <c r="E6" s="8" t="s">
        <v>3762</v>
      </c>
      <c r="F6" s="16" t="s">
        <v>3763</v>
      </c>
      <c r="G6" s="8" t="s">
        <v>3764</v>
      </c>
      <c r="H6" s="7" t="s">
        <v>139</v>
      </c>
      <c r="I6" s="7"/>
      <c r="J6" s="7"/>
    </row>
    <row r="7" spans="1:10" ht="105.6">
      <c r="A7" s="7">
        <v>6</v>
      </c>
      <c r="B7" s="10" t="s">
        <v>3765</v>
      </c>
      <c r="C7" s="9" t="s">
        <v>0</v>
      </c>
      <c r="D7" s="10" t="s">
        <v>3766</v>
      </c>
      <c r="E7" s="8" t="s">
        <v>1996</v>
      </c>
      <c r="F7" s="16" t="s">
        <v>3767</v>
      </c>
      <c r="G7" s="8" t="s">
        <v>3768</v>
      </c>
      <c r="H7" s="7" t="s">
        <v>139</v>
      </c>
      <c r="I7" s="7"/>
      <c r="J7" s="7"/>
    </row>
    <row r="8" spans="1:10" ht="110.4">
      <c r="A8" s="7">
        <v>7</v>
      </c>
      <c r="B8" s="10" t="s">
        <v>3769</v>
      </c>
      <c r="C8" s="9" t="s">
        <v>1</v>
      </c>
      <c r="D8" s="10" t="s">
        <v>3770</v>
      </c>
      <c r="E8" s="8" t="s">
        <v>3639</v>
      </c>
      <c r="F8" s="16" t="s">
        <v>1019</v>
      </c>
      <c r="G8" s="8" t="s">
        <v>3771</v>
      </c>
      <c r="H8" s="7" t="s">
        <v>139</v>
      </c>
      <c r="I8" s="7"/>
      <c r="J8" s="7"/>
    </row>
    <row r="9" spans="1:10" ht="55.2">
      <c r="A9" s="7">
        <v>8</v>
      </c>
      <c r="B9" s="8" t="s">
        <v>3772</v>
      </c>
      <c r="C9" s="9" t="s">
        <v>0</v>
      </c>
      <c r="D9" s="8" t="s">
        <v>3773</v>
      </c>
      <c r="E9" s="8" t="s">
        <v>1373</v>
      </c>
      <c r="F9" s="16" t="s">
        <v>3774</v>
      </c>
      <c r="G9" s="8" t="s">
        <v>1375</v>
      </c>
      <c r="H9" s="7" t="s">
        <v>139</v>
      </c>
      <c r="I9" s="7"/>
      <c r="J9" s="7"/>
    </row>
    <row r="10" spans="1:10" ht="66">
      <c r="A10" s="7">
        <v>9</v>
      </c>
      <c r="B10" s="10" t="s">
        <v>3775</v>
      </c>
      <c r="C10" s="9" t="s">
        <v>1</v>
      </c>
      <c r="D10" s="10" t="s">
        <v>3776</v>
      </c>
      <c r="E10" s="8" t="s">
        <v>3639</v>
      </c>
      <c r="F10" s="16" t="s">
        <v>3777</v>
      </c>
      <c r="G10" s="8" t="s">
        <v>3778</v>
      </c>
      <c r="H10" s="7" t="s">
        <v>139</v>
      </c>
      <c r="I10" s="7"/>
      <c r="J10" s="7"/>
    </row>
    <row r="11" spans="1:10" ht="207">
      <c r="A11" s="7">
        <v>10</v>
      </c>
      <c r="B11" s="8" t="s">
        <v>3779</v>
      </c>
      <c r="C11" s="9" t="s">
        <v>0</v>
      </c>
      <c r="D11" s="10" t="s">
        <v>3780</v>
      </c>
      <c r="E11" s="10" t="s">
        <v>3781</v>
      </c>
      <c r="F11" s="16" t="s">
        <v>3782</v>
      </c>
      <c r="G11" s="8" t="s">
        <v>3771</v>
      </c>
      <c r="H11" s="7" t="s">
        <v>139</v>
      </c>
      <c r="I11" s="7"/>
      <c r="J11" s="7"/>
    </row>
    <row r="12" spans="1:10" ht="331.2">
      <c r="A12" s="7">
        <v>11</v>
      </c>
      <c r="B12" s="8" t="s">
        <v>3783</v>
      </c>
      <c r="C12" s="9" t="s">
        <v>0</v>
      </c>
      <c r="D12" s="10" t="s">
        <v>3784</v>
      </c>
      <c r="E12" s="8" t="s">
        <v>3785</v>
      </c>
      <c r="F12" s="16" t="s">
        <v>3782</v>
      </c>
      <c r="G12" s="8" t="s">
        <v>3786</v>
      </c>
      <c r="H12" s="7" t="s">
        <v>139</v>
      </c>
      <c r="I12" s="7"/>
      <c r="J12" s="7"/>
    </row>
    <row r="13" spans="1:10" ht="69">
      <c r="A13" s="7">
        <v>12</v>
      </c>
      <c r="B13" s="8" t="s">
        <v>3787</v>
      </c>
      <c r="C13" s="9" t="s">
        <v>0</v>
      </c>
      <c r="D13" s="10" t="s">
        <v>3788</v>
      </c>
      <c r="E13" s="8" t="s">
        <v>3643</v>
      </c>
      <c r="F13" s="16" t="s">
        <v>3774</v>
      </c>
      <c r="G13" s="8" t="s">
        <v>3789</v>
      </c>
      <c r="H13" s="7" t="s">
        <v>3790</v>
      </c>
      <c r="I13" s="7"/>
      <c r="J13" s="7"/>
    </row>
    <row r="14" spans="1:10" ht="52.8">
      <c r="A14" s="7">
        <v>13</v>
      </c>
      <c r="B14" s="8" t="s">
        <v>3791</v>
      </c>
      <c r="C14" s="9" t="s">
        <v>0</v>
      </c>
      <c r="D14" s="8" t="s">
        <v>3792</v>
      </c>
      <c r="E14" s="8" t="s">
        <v>3793</v>
      </c>
      <c r="F14" s="16" t="s">
        <v>3774</v>
      </c>
      <c r="G14" s="8"/>
      <c r="H14" s="7" t="s">
        <v>139</v>
      </c>
      <c r="I14" s="7"/>
      <c r="J14" s="7"/>
    </row>
    <row r="15" spans="1:10" ht="66">
      <c r="A15" s="7">
        <v>14</v>
      </c>
      <c r="B15" s="11" t="s">
        <v>3794</v>
      </c>
      <c r="C15" s="9" t="s">
        <v>1</v>
      </c>
      <c r="D15" s="10" t="s">
        <v>3795</v>
      </c>
      <c r="E15" s="8" t="s">
        <v>3639</v>
      </c>
      <c r="F15" s="16" t="s">
        <v>3796</v>
      </c>
      <c r="G15" s="8" t="s">
        <v>3797</v>
      </c>
      <c r="H15" s="7" t="s">
        <v>139</v>
      </c>
      <c r="I15" s="7"/>
      <c r="J15" s="7"/>
    </row>
    <row r="16" spans="1:10" ht="69">
      <c r="A16" s="7">
        <v>15</v>
      </c>
      <c r="B16" s="8" t="s">
        <v>3798</v>
      </c>
      <c r="C16" s="9" t="s">
        <v>0</v>
      </c>
      <c r="D16" s="10" t="s">
        <v>3799</v>
      </c>
      <c r="E16" s="8" t="s">
        <v>3643</v>
      </c>
      <c r="F16" s="16" t="s">
        <v>3774</v>
      </c>
      <c r="G16" s="8"/>
      <c r="H16" s="7" t="s">
        <v>139</v>
      </c>
      <c r="I16" s="7"/>
      <c r="J16" s="7"/>
    </row>
    <row r="17" spans="1:10" ht="207">
      <c r="A17" s="7">
        <v>16</v>
      </c>
      <c r="B17" s="8" t="s">
        <v>3800</v>
      </c>
      <c r="C17" s="9" t="s">
        <v>0</v>
      </c>
      <c r="D17" s="10" t="s">
        <v>3801</v>
      </c>
      <c r="E17" s="8" t="s">
        <v>3802</v>
      </c>
      <c r="F17" s="16" t="s">
        <v>3803</v>
      </c>
      <c r="G17" s="8"/>
      <c r="H17" s="7" t="s">
        <v>139</v>
      </c>
      <c r="I17" s="7"/>
      <c r="J17" s="7"/>
    </row>
    <row r="18" spans="1:10" ht="145.19999999999999">
      <c r="A18" s="7">
        <v>17</v>
      </c>
      <c r="B18" s="10" t="s">
        <v>3804</v>
      </c>
      <c r="C18" s="9" t="s">
        <v>1</v>
      </c>
      <c r="D18" s="10" t="s">
        <v>3805</v>
      </c>
      <c r="E18" s="8" t="s">
        <v>3806</v>
      </c>
      <c r="F18" s="16" t="s">
        <v>3807</v>
      </c>
      <c r="G18" s="8"/>
      <c r="H18" s="7" t="s">
        <v>139</v>
      </c>
      <c r="I18" s="7"/>
      <c r="J18" s="7"/>
    </row>
    <row r="19" spans="1:10" ht="124.2">
      <c r="A19" s="7">
        <v>18</v>
      </c>
      <c r="B19" s="8" t="s">
        <v>3808</v>
      </c>
      <c r="C19" s="9" t="s">
        <v>1</v>
      </c>
      <c r="D19" s="10" t="s">
        <v>3809</v>
      </c>
      <c r="E19" s="8" t="s">
        <v>207</v>
      </c>
      <c r="F19" s="16" t="s">
        <v>3796</v>
      </c>
      <c r="G19" s="8" t="s">
        <v>3810</v>
      </c>
      <c r="H19" s="7" t="s">
        <v>139</v>
      </c>
      <c r="I19" s="7"/>
      <c r="J19" s="7"/>
    </row>
    <row r="20" spans="1:10" ht="66">
      <c r="A20" s="7">
        <v>19</v>
      </c>
      <c r="B20" s="8" t="s">
        <v>3811</v>
      </c>
      <c r="C20" s="9" t="s">
        <v>0</v>
      </c>
      <c r="D20" s="10" t="s">
        <v>3812</v>
      </c>
      <c r="E20" s="8" t="s">
        <v>3643</v>
      </c>
      <c r="F20" s="16" t="s">
        <v>3803</v>
      </c>
      <c r="G20" s="8"/>
      <c r="H20" s="7" t="s">
        <v>139</v>
      </c>
      <c r="I20" s="7"/>
      <c r="J20" s="7"/>
    </row>
    <row r="21" spans="1:10" ht="69">
      <c r="A21" s="7">
        <v>20</v>
      </c>
      <c r="B21" s="8" t="s">
        <v>3813</v>
      </c>
      <c r="C21" s="9" t="s">
        <v>0</v>
      </c>
      <c r="D21" s="10" t="s">
        <v>3814</v>
      </c>
      <c r="E21" s="8" t="s">
        <v>3643</v>
      </c>
      <c r="F21" s="16" t="s">
        <v>3774</v>
      </c>
      <c r="G21" s="8"/>
      <c r="H21" s="7" t="s">
        <v>139</v>
      </c>
      <c r="I21" s="7"/>
      <c r="J21" s="7"/>
    </row>
    <row r="22" spans="1:10" ht="66">
      <c r="A22" s="7">
        <v>21</v>
      </c>
      <c r="B22" s="8" t="s">
        <v>3815</v>
      </c>
      <c r="C22" s="9" t="s">
        <v>0</v>
      </c>
      <c r="D22" s="10" t="s">
        <v>3816</v>
      </c>
      <c r="E22" s="8" t="s">
        <v>3643</v>
      </c>
      <c r="F22" s="16" t="s">
        <v>3774</v>
      </c>
      <c r="G22" s="8"/>
      <c r="H22" s="7" t="s">
        <v>139</v>
      </c>
      <c r="I22" s="7"/>
      <c r="J22" s="7"/>
    </row>
    <row r="23" spans="1:10" ht="69">
      <c r="A23" s="7">
        <v>22</v>
      </c>
      <c r="B23" s="8" t="s">
        <v>3817</v>
      </c>
      <c r="C23" s="9" t="s">
        <v>0</v>
      </c>
      <c r="D23" s="10" t="s">
        <v>3818</v>
      </c>
      <c r="E23" s="8" t="s">
        <v>3643</v>
      </c>
      <c r="F23" s="16" t="s">
        <v>3774</v>
      </c>
      <c r="G23" s="8"/>
      <c r="H23" s="7" t="s">
        <v>139</v>
      </c>
      <c r="I23" s="7"/>
      <c r="J23" s="7"/>
    </row>
    <row r="24" spans="1:10" ht="66">
      <c r="A24" s="7">
        <v>23</v>
      </c>
      <c r="B24" s="8" t="s">
        <v>3819</v>
      </c>
      <c r="C24" s="9" t="s">
        <v>0</v>
      </c>
      <c r="D24" s="10" t="s">
        <v>3820</v>
      </c>
      <c r="E24" s="8" t="s">
        <v>3643</v>
      </c>
      <c r="F24" s="16" t="s">
        <v>3774</v>
      </c>
      <c r="G24" s="8"/>
      <c r="H24" s="7" t="s">
        <v>139</v>
      </c>
      <c r="I24" s="7"/>
      <c r="J24" s="7"/>
    </row>
    <row r="25" spans="1:10" ht="184.8">
      <c r="A25" s="7">
        <v>24</v>
      </c>
      <c r="B25" s="8" t="s">
        <v>3821</v>
      </c>
      <c r="C25" s="9" t="s">
        <v>0</v>
      </c>
      <c r="D25" s="10" t="s">
        <v>3822</v>
      </c>
      <c r="E25" s="8" t="s">
        <v>3823</v>
      </c>
      <c r="F25" s="10" t="s">
        <v>3824</v>
      </c>
      <c r="G25" s="8" t="s">
        <v>2014</v>
      </c>
      <c r="H25" s="7" t="s">
        <v>139</v>
      </c>
      <c r="I25" s="7"/>
      <c r="J25" s="7"/>
    </row>
    <row r="26" spans="1:10" ht="69">
      <c r="A26" s="7">
        <v>25</v>
      </c>
      <c r="B26" s="8" t="s">
        <v>3825</v>
      </c>
      <c r="C26" s="9" t="s">
        <v>0</v>
      </c>
      <c r="D26" s="10" t="s">
        <v>3826</v>
      </c>
      <c r="E26" s="8" t="s">
        <v>3643</v>
      </c>
      <c r="F26" s="16" t="s">
        <v>3774</v>
      </c>
      <c r="G26" s="8"/>
      <c r="H26" s="7" t="s">
        <v>139</v>
      </c>
      <c r="I26" s="7"/>
      <c r="J26" s="7"/>
    </row>
    <row r="27" spans="1:10" ht="158.4">
      <c r="A27" s="7">
        <v>26</v>
      </c>
      <c r="B27" s="8" t="s">
        <v>3827</v>
      </c>
      <c r="C27" s="9" t="s">
        <v>0</v>
      </c>
      <c r="D27" s="8" t="s">
        <v>3828</v>
      </c>
      <c r="E27" s="8" t="s">
        <v>3829</v>
      </c>
      <c r="F27" s="16" t="s">
        <v>3774</v>
      </c>
      <c r="G27" s="8"/>
      <c r="H27" s="7" t="s">
        <v>139</v>
      </c>
      <c r="I27" s="7"/>
      <c r="J27" s="7"/>
    </row>
    <row r="28" spans="1:10" ht="158.4">
      <c r="A28" s="7">
        <v>27</v>
      </c>
      <c r="B28" s="8" t="s">
        <v>3830</v>
      </c>
      <c r="C28" s="9" t="s">
        <v>0</v>
      </c>
      <c r="D28" s="8" t="s">
        <v>3831</v>
      </c>
      <c r="E28" s="8" t="s">
        <v>3829</v>
      </c>
      <c r="F28" s="16" t="s">
        <v>3774</v>
      </c>
      <c r="G28" s="8"/>
      <c r="H28" s="7" t="s">
        <v>139</v>
      </c>
      <c r="I28" s="7"/>
      <c r="J28" s="7"/>
    </row>
    <row r="29" spans="1:10" ht="92.4">
      <c r="A29" s="7">
        <v>28</v>
      </c>
      <c r="B29" s="8" t="s">
        <v>3832</v>
      </c>
      <c r="C29" s="9" t="s">
        <v>0</v>
      </c>
      <c r="D29" s="8" t="s">
        <v>3833</v>
      </c>
      <c r="E29" s="8" t="s">
        <v>3834</v>
      </c>
      <c r="F29" s="16" t="s">
        <v>3774</v>
      </c>
      <c r="G29" s="8"/>
      <c r="H29" s="7" t="s">
        <v>139</v>
      </c>
      <c r="I29" s="7"/>
      <c r="J29" s="7"/>
    </row>
    <row r="30" spans="1:10" ht="92.4">
      <c r="A30" s="7">
        <v>29</v>
      </c>
      <c r="B30" s="8" t="s">
        <v>3835</v>
      </c>
      <c r="C30" s="9" t="s">
        <v>0</v>
      </c>
      <c r="D30" s="8" t="s">
        <v>3836</v>
      </c>
      <c r="E30" s="8" t="s">
        <v>3834</v>
      </c>
      <c r="F30" s="16" t="s">
        <v>3774</v>
      </c>
      <c r="G30" s="8"/>
      <c r="H30" s="7" t="s">
        <v>139</v>
      </c>
      <c r="I30" s="7"/>
      <c r="J30" s="7"/>
    </row>
    <row r="31" spans="1:10" ht="110.4">
      <c r="A31" s="7">
        <v>30</v>
      </c>
      <c r="B31" s="8" t="s">
        <v>3837</v>
      </c>
      <c r="C31" s="9" t="s">
        <v>0</v>
      </c>
      <c r="D31" s="8" t="s">
        <v>1995</v>
      </c>
      <c r="E31" s="8" t="s">
        <v>3838</v>
      </c>
      <c r="F31" s="16" t="s">
        <v>3774</v>
      </c>
      <c r="G31" s="8"/>
      <c r="H31" s="7" t="s">
        <v>139</v>
      </c>
      <c r="I31" s="7"/>
      <c r="J31" s="7"/>
    </row>
    <row r="32" spans="1:10" ht="110.4">
      <c r="A32" s="7">
        <v>31</v>
      </c>
      <c r="B32" s="8" t="s">
        <v>3839</v>
      </c>
      <c r="C32" s="9" t="s">
        <v>0</v>
      </c>
      <c r="D32" s="10" t="s">
        <v>3840</v>
      </c>
      <c r="E32" s="8" t="s">
        <v>3838</v>
      </c>
      <c r="F32" s="16" t="s">
        <v>3774</v>
      </c>
      <c r="G32" s="8"/>
      <c r="H32" s="7" t="s">
        <v>139</v>
      </c>
      <c r="I32" s="7"/>
      <c r="J32" s="7"/>
    </row>
    <row r="33" spans="1:10" ht="69">
      <c r="A33" s="7">
        <v>32</v>
      </c>
      <c r="B33" s="8" t="s">
        <v>3841</v>
      </c>
      <c r="C33" s="31" t="s">
        <v>1</v>
      </c>
      <c r="D33" s="13"/>
      <c r="E33" s="11"/>
      <c r="F33" s="13"/>
      <c r="G33" s="11" t="s">
        <v>3842</v>
      </c>
      <c r="H33" s="7" t="s">
        <v>3843</v>
      </c>
      <c r="I33" s="7"/>
      <c r="J33" s="7"/>
    </row>
    <row r="34" spans="1:10" ht="79.2">
      <c r="A34" s="7">
        <v>33</v>
      </c>
      <c r="B34" s="8" t="s">
        <v>3844</v>
      </c>
      <c r="C34" s="9" t="s">
        <v>0</v>
      </c>
      <c r="D34" s="10" t="s">
        <v>3845</v>
      </c>
      <c r="E34" s="10" t="s">
        <v>3846</v>
      </c>
      <c r="F34" s="16" t="s">
        <v>3847</v>
      </c>
      <c r="G34" s="8"/>
      <c r="H34" s="7" t="s">
        <v>139</v>
      </c>
      <c r="I34" s="7"/>
      <c r="J34" s="7"/>
    </row>
    <row r="35" spans="1:10" ht="69">
      <c r="A35" s="7">
        <v>34</v>
      </c>
      <c r="B35" s="8" t="s">
        <v>3848</v>
      </c>
      <c r="C35" s="9" t="s">
        <v>1</v>
      </c>
      <c r="D35" s="10" t="s">
        <v>3849</v>
      </c>
      <c r="E35" s="17" t="s">
        <v>207</v>
      </c>
      <c r="F35" s="16" t="s">
        <v>2012</v>
      </c>
      <c r="G35" s="8"/>
      <c r="H35" s="7" t="s">
        <v>139</v>
      </c>
      <c r="I35" s="7"/>
      <c r="J35" s="7"/>
    </row>
    <row r="36" spans="1:10" ht="82.8">
      <c r="A36" s="7">
        <v>35</v>
      </c>
      <c r="B36" s="8" t="s">
        <v>3850</v>
      </c>
      <c r="C36" s="9" t="s">
        <v>0</v>
      </c>
      <c r="D36" s="10" t="s">
        <v>3851</v>
      </c>
      <c r="E36" s="8" t="s">
        <v>2751</v>
      </c>
      <c r="F36" s="16" t="s">
        <v>3852</v>
      </c>
      <c r="G36" s="8"/>
      <c r="H36" s="7" t="s">
        <v>139</v>
      </c>
      <c r="I36" s="7"/>
      <c r="J36" s="7"/>
    </row>
    <row r="37" spans="1:10" ht="79.2">
      <c r="A37" s="7">
        <v>36</v>
      </c>
      <c r="B37" s="8" t="s">
        <v>3853</v>
      </c>
      <c r="C37" s="9" t="s">
        <v>0</v>
      </c>
      <c r="D37" s="10" t="s">
        <v>3854</v>
      </c>
      <c r="E37" s="10" t="s">
        <v>3855</v>
      </c>
      <c r="F37" s="16" t="s">
        <v>3856</v>
      </c>
      <c r="G37" s="8"/>
      <c r="H37" s="7" t="s">
        <v>139</v>
      </c>
      <c r="I37" s="7"/>
      <c r="J37" s="7"/>
    </row>
    <row r="38" spans="1:10" ht="409.6">
      <c r="A38" s="7">
        <v>37</v>
      </c>
      <c r="B38" s="8" t="s">
        <v>3857</v>
      </c>
      <c r="C38" s="9" t="s">
        <v>0</v>
      </c>
      <c r="D38" s="8" t="s">
        <v>1995</v>
      </c>
      <c r="E38" s="8" t="s">
        <v>159</v>
      </c>
      <c r="F38" s="8"/>
      <c r="G38" s="8"/>
      <c r="H38" s="7" t="s">
        <v>139</v>
      </c>
      <c r="I38" s="7"/>
      <c r="J38" s="7"/>
    </row>
    <row r="39" spans="1:10" ht="262.2">
      <c r="A39" s="7">
        <v>38</v>
      </c>
      <c r="B39" s="8" t="s">
        <v>3858</v>
      </c>
      <c r="C39" s="9" t="s">
        <v>0</v>
      </c>
      <c r="D39" s="16" t="s">
        <v>2307</v>
      </c>
      <c r="E39" s="16" t="s">
        <v>3859</v>
      </c>
      <c r="F39" s="33" t="s">
        <v>3860</v>
      </c>
      <c r="G39" s="11" t="s">
        <v>3861</v>
      </c>
      <c r="H39" s="7" t="s">
        <v>3862</v>
      </c>
      <c r="I39" s="7"/>
      <c r="J39" s="7"/>
    </row>
    <row r="40" spans="1:10" ht="198">
      <c r="A40" s="7">
        <v>39</v>
      </c>
      <c r="B40" s="10" t="s">
        <v>3863</v>
      </c>
      <c r="C40" s="9" t="s">
        <v>0</v>
      </c>
      <c r="D40" s="8" t="s">
        <v>3864</v>
      </c>
      <c r="E40" s="8" t="s">
        <v>3865</v>
      </c>
      <c r="F40" s="16" t="s">
        <v>3866</v>
      </c>
      <c r="G40" s="8"/>
      <c r="H40" s="7" t="s">
        <v>139</v>
      </c>
      <c r="I40" s="7"/>
      <c r="J40" s="7"/>
    </row>
    <row r="41" spans="1:10" ht="41.4">
      <c r="A41" s="7">
        <v>40</v>
      </c>
      <c r="B41" s="8" t="s">
        <v>3867</v>
      </c>
      <c r="C41" s="9" t="s">
        <v>2</v>
      </c>
      <c r="D41" s="8"/>
      <c r="E41" s="8"/>
      <c r="F41" s="16" t="s">
        <v>3868</v>
      </c>
      <c r="G41" s="8"/>
      <c r="H41" s="7"/>
      <c r="I41" s="7"/>
      <c r="J41" s="7"/>
    </row>
    <row r="42" spans="1:10" ht="171.6">
      <c r="A42" s="7">
        <v>41</v>
      </c>
      <c r="B42" s="8" t="s">
        <v>3869</v>
      </c>
      <c r="C42" s="9" t="s">
        <v>0</v>
      </c>
      <c r="D42" s="8" t="s">
        <v>3870</v>
      </c>
      <c r="E42" s="8" t="s">
        <v>3871</v>
      </c>
      <c r="F42" s="16" t="s">
        <v>3448</v>
      </c>
      <c r="G42" s="8" t="s">
        <v>3872</v>
      </c>
      <c r="H42" s="7" t="s">
        <v>129</v>
      </c>
      <c r="I42" s="7"/>
      <c r="J42" s="7"/>
    </row>
    <row r="43" spans="1:10" ht="132">
      <c r="A43" s="7">
        <v>42</v>
      </c>
      <c r="B43" s="8" t="s">
        <v>3873</v>
      </c>
      <c r="C43" s="9" t="s">
        <v>0</v>
      </c>
      <c r="D43" s="8" t="s">
        <v>3874</v>
      </c>
      <c r="E43" s="8" t="s">
        <v>3875</v>
      </c>
      <c r="F43" s="16" t="s">
        <v>3448</v>
      </c>
      <c r="G43" s="8" t="s">
        <v>3876</v>
      </c>
      <c r="H43" s="7" t="s">
        <v>315</v>
      </c>
      <c r="I43" s="7"/>
      <c r="J43" s="7"/>
    </row>
    <row r="44" spans="1:10" ht="138">
      <c r="A44" s="7">
        <v>43</v>
      </c>
      <c r="B44" s="8" t="s">
        <v>3877</v>
      </c>
      <c r="C44" s="9" t="s">
        <v>0</v>
      </c>
      <c r="D44" s="8" t="s">
        <v>3878</v>
      </c>
      <c r="E44" s="8" t="s">
        <v>3879</v>
      </c>
      <c r="F44" s="16" t="s">
        <v>3448</v>
      </c>
      <c r="G44" s="8" t="s">
        <v>3872</v>
      </c>
      <c r="H44" s="7" t="s">
        <v>129</v>
      </c>
      <c r="I44" s="7"/>
      <c r="J44" s="7"/>
    </row>
    <row r="45" spans="1:10" ht="138">
      <c r="A45" s="7">
        <v>44</v>
      </c>
      <c r="B45" s="8" t="s">
        <v>3880</v>
      </c>
      <c r="C45" s="9" t="s">
        <v>1</v>
      </c>
      <c r="D45" s="8" t="s">
        <v>2016</v>
      </c>
      <c r="E45" s="8" t="s">
        <v>2297</v>
      </c>
      <c r="F45" s="16" t="s">
        <v>3881</v>
      </c>
      <c r="G45" s="8" t="s">
        <v>3872</v>
      </c>
      <c r="H45" s="7" t="s">
        <v>129</v>
      </c>
      <c r="I45" s="7"/>
      <c r="J45" s="7"/>
    </row>
    <row r="46" spans="1:10" ht="264">
      <c r="A46" s="7">
        <v>45</v>
      </c>
      <c r="B46" s="8" t="s">
        <v>3882</v>
      </c>
      <c r="C46" s="9" t="s">
        <v>0</v>
      </c>
      <c r="D46" s="8" t="s">
        <v>3883</v>
      </c>
      <c r="E46" s="8" t="s">
        <v>3884</v>
      </c>
      <c r="F46" s="16" t="s">
        <v>3885</v>
      </c>
      <c r="G46" s="8" t="s">
        <v>3886</v>
      </c>
      <c r="H46" s="7" t="s">
        <v>1899</v>
      </c>
      <c r="I46" s="7"/>
      <c r="J46" s="7"/>
    </row>
    <row r="47" spans="1:10" ht="132">
      <c r="A47" s="7">
        <v>46</v>
      </c>
      <c r="B47" s="8" t="s">
        <v>3887</v>
      </c>
      <c r="C47" s="9" t="s">
        <v>0</v>
      </c>
      <c r="D47" s="8" t="s">
        <v>3888</v>
      </c>
      <c r="E47" s="8" t="s">
        <v>3889</v>
      </c>
      <c r="F47" s="16" t="s">
        <v>3890</v>
      </c>
      <c r="G47" s="8" t="s">
        <v>3886</v>
      </c>
      <c r="H47" s="7" t="s">
        <v>1899</v>
      </c>
      <c r="I47" s="7"/>
      <c r="J47" s="7"/>
    </row>
    <row r="48" spans="1:10" ht="158.4">
      <c r="A48" s="7">
        <v>47</v>
      </c>
      <c r="B48" s="8" t="s">
        <v>3891</v>
      </c>
      <c r="C48" s="9" t="s">
        <v>0</v>
      </c>
      <c r="D48" s="10" t="s">
        <v>3892</v>
      </c>
      <c r="E48" s="8" t="s">
        <v>3893</v>
      </c>
      <c r="F48" s="16" t="s">
        <v>3894</v>
      </c>
      <c r="G48" s="8" t="s">
        <v>3886</v>
      </c>
      <c r="H48" s="7" t="s">
        <v>1899</v>
      </c>
      <c r="I48" s="7"/>
      <c r="J48" s="7"/>
    </row>
    <row r="49" spans="1:10" ht="145.19999999999999">
      <c r="A49" s="7">
        <v>48</v>
      </c>
      <c r="B49" s="8" t="s">
        <v>3895</v>
      </c>
      <c r="C49" s="9" t="s">
        <v>0</v>
      </c>
      <c r="D49" s="8" t="s">
        <v>3896</v>
      </c>
      <c r="E49" s="8" t="s">
        <v>3897</v>
      </c>
      <c r="G49" s="8" t="s">
        <v>3886</v>
      </c>
      <c r="H49" s="7" t="s">
        <v>1899</v>
      </c>
      <c r="I49" s="7"/>
      <c r="J49" s="7"/>
    </row>
    <row r="50" spans="1:10" ht="132">
      <c r="A50" s="7">
        <v>49</v>
      </c>
      <c r="B50" s="8" t="s">
        <v>3898</v>
      </c>
      <c r="C50" s="9" t="s">
        <v>0</v>
      </c>
      <c r="D50" s="10" t="s">
        <v>3899</v>
      </c>
      <c r="E50" s="8" t="s">
        <v>3900</v>
      </c>
      <c r="F50" s="16" t="s">
        <v>3890</v>
      </c>
      <c r="G50" s="8" t="s">
        <v>3886</v>
      </c>
      <c r="H50" s="7" t="s">
        <v>1899</v>
      </c>
      <c r="I50" s="7"/>
      <c r="J50" s="7"/>
    </row>
    <row r="51" spans="1:10" ht="264">
      <c r="A51" s="7">
        <v>50</v>
      </c>
      <c r="B51" s="8" t="s">
        <v>3901</v>
      </c>
      <c r="C51" s="9" t="s">
        <v>0</v>
      </c>
      <c r="D51" s="8" t="s">
        <v>3902</v>
      </c>
      <c r="E51" s="8" t="s">
        <v>3903</v>
      </c>
      <c r="F51" s="8"/>
      <c r="G51" s="8" t="s">
        <v>3886</v>
      </c>
      <c r="H51" s="7" t="s">
        <v>1899</v>
      </c>
      <c r="I51" s="7"/>
      <c r="J51" s="7"/>
    </row>
    <row r="52" spans="1:10" ht="158.4">
      <c r="A52" s="7">
        <v>51</v>
      </c>
      <c r="B52" s="8" t="s">
        <v>3904</v>
      </c>
      <c r="C52" s="9" t="s">
        <v>0</v>
      </c>
      <c r="D52" s="8" t="s">
        <v>3905</v>
      </c>
      <c r="E52" s="8" t="s">
        <v>3906</v>
      </c>
      <c r="F52" s="16" t="s">
        <v>3448</v>
      </c>
      <c r="G52" s="8" t="s">
        <v>3886</v>
      </c>
      <c r="H52" s="7" t="s">
        <v>1899</v>
      </c>
      <c r="I52" s="7"/>
      <c r="J52" s="7"/>
    </row>
    <row r="53" spans="1:10" ht="264">
      <c r="A53" s="7">
        <v>52</v>
      </c>
      <c r="B53" s="8" t="s">
        <v>3907</v>
      </c>
      <c r="C53" s="31" t="s">
        <v>0</v>
      </c>
      <c r="D53" s="8" t="s">
        <v>3908</v>
      </c>
      <c r="E53" s="8" t="s">
        <v>3909</v>
      </c>
      <c r="F53" s="8"/>
      <c r="G53" s="8" t="s">
        <v>3886</v>
      </c>
      <c r="H53" s="7" t="s">
        <v>1899</v>
      </c>
      <c r="I53" s="7"/>
      <c r="J53" s="7"/>
    </row>
    <row r="54" spans="1:10" ht="211.2">
      <c r="A54" s="7">
        <v>53</v>
      </c>
      <c r="B54" s="8" t="s">
        <v>3910</v>
      </c>
      <c r="C54" s="9" t="s">
        <v>0</v>
      </c>
      <c r="D54" s="8" t="s">
        <v>3911</v>
      </c>
      <c r="E54" s="8" t="s">
        <v>3912</v>
      </c>
      <c r="F54" s="8"/>
      <c r="G54" s="8" t="s">
        <v>3886</v>
      </c>
      <c r="H54" s="7" t="s">
        <v>1899</v>
      </c>
      <c r="I54" s="7"/>
      <c r="J54" s="7"/>
    </row>
    <row r="55" spans="1:10" ht="211.2">
      <c r="A55" s="7">
        <v>54</v>
      </c>
      <c r="B55" s="8" t="s">
        <v>3913</v>
      </c>
      <c r="C55" s="9" t="s">
        <v>0</v>
      </c>
      <c r="D55" s="10" t="s">
        <v>3914</v>
      </c>
      <c r="E55" s="8" t="s">
        <v>3915</v>
      </c>
      <c r="F55" s="8"/>
      <c r="G55" s="8" t="s">
        <v>3886</v>
      </c>
      <c r="H55" s="7" t="s">
        <v>1899</v>
      </c>
      <c r="I55" s="7"/>
      <c r="J55" s="7"/>
    </row>
    <row r="56" spans="1:10" ht="151.80000000000001">
      <c r="A56" s="7">
        <v>55</v>
      </c>
      <c r="B56" s="8" t="s">
        <v>3916</v>
      </c>
      <c r="C56" s="9" t="s">
        <v>2</v>
      </c>
      <c r="D56" s="8" t="s">
        <v>2200</v>
      </c>
      <c r="E56" s="8" t="s">
        <v>3917</v>
      </c>
      <c r="F56" s="16" t="s">
        <v>3918</v>
      </c>
      <c r="G56" s="8" t="s">
        <v>3886</v>
      </c>
      <c r="H56" s="7" t="s">
        <v>1899</v>
      </c>
      <c r="I56" s="7"/>
      <c r="J56" s="7"/>
    </row>
    <row r="57" spans="1:10" ht="132">
      <c r="A57" s="7">
        <v>56</v>
      </c>
      <c r="B57" s="8" t="s">
        <v>3919</v>
      </c>
      <c r="C57" s="9" t="s">
        <v>0</v>
      </c>
      <c r="D57" s="8" t="s">
        <v>3920</v>
      </c>
      <c r="E57" s="10" t="s">
        <v>3921</v>
      </c>
      <c r="F57" s="16" t="s">
        <v>3448</v>
      </c>
      <c r="G57" s="8" t="s">
        <v>3886</v>
      </c>
      <c r="H57" s="7" t="s">
        <v>1899</v>
      </c>
      <c r="I57" s="7"/>
      <c r="J57" s="7"/>
    </row>
    <row r="58" spans="1:10" ht="250.8">
      <c r="A58" s="7">
        <v>57</v>
      </c>
      <c r="B58" s="8" t="s">
        <v>3922</v>
      </c>
      <c r="C58" s="9" t="s">
        <v>0</v>
      </c>
      <c r="D58" s="8" t="s">
        <v>3923</v>
      </c>
      <c r="E58" s="8" t="s">
        <v>3924</v>
      </c>
      <c r="F58" s="16" t="s">
        <v>3925</v>
      </c>
      <c r="G58" s="8" t="s">
        <v>3886</v>
      </c>
      <c r="H58" s="7" t="s">
        <v>1899</v>
      </c>
      <c r="I58" s="7"/>
      <c r="J58" s="7"/>
    </row>
    <row r="59" spans="1:10" ht="211.2">
      <c r="A59" s="7">
        <v>58</v>
      </c>
      <c r="B59" s="10" t="s">
        <v>3926</v>
      </c>
      <c r="C59" s="9" t="s">
        <v>0</v>
      </c>
      <c r="D59" s="8" t="s">
        <v>3927</v>
      </c>
      <c r="E59" s="10" t="s">
        <v>3928</v>
      </c>
      <c r="F59" s="8"/>
      <c r="G59" s="8" t="s">
        <v>2675</v>
      </c>
      <c r="H59" s="7" t="s">
        <v>1899</v>
      </c>
      <c r="I59" s="7"/>
      <c r="J59" s="7"/>
    </row>
    <row r="60" spans="1:10" ht="193.2">
      <c r="A60" s="7">
        <v>59</v>
      </c>
      <c r="B60" s="8" t="s">
        <v>3929</v>
      </c>
      <c r="C60" s="9" t="s">
        <v>0</v>
      </c>
      <c r="D60" s="8" t="s">
        <v>2200</v>
      </c>
      <c r="E60" s="12" t="s">
        <v>3930</v>
      </c>
      <c r="F60" s="16" t="s">
        <v>3931</v>
      </c>
      <c r="G60" s="8" t="s">
        <v>2675</v>
      </c>
      <c r="H60" s="7" t="s">
        <v>1899</v>
      </c>
      <c r="I60" s="7"/>
      <c r="J60" s="7"/>
    </row>
    <row r="61" spans="1:10" ht="277.2">
      <c r="A61" s="7">
        <v>60</v>
      </c>
      <c r="B61" s="8" t="s">
        <v>3932</v>
      </c>
      <c r="C61" s="9" t="s">
        <v>0</v>
      </c>
      <c r="D61" s="8" t="s">
        <v>3933</v>
      </c>
      <c r="E61" s="11" t="s">
        <v>3934</v>
      </c>
      <c r="F61" s="8"/>
      <c r="G61" s="8" t="s">
        <v>2675</v>
      </c>
      <c r="H61" s="7" t="s">
        <v>1899</v>
      </c>
      <c r="I61" s="7"/>
      <c r="J61" s="7"/>
    </row>
    <row r="62" spans="1:10" ht="211.2">
      <c r="A62" s="7">
        <v>61</v>
      </c>
      <c r="B62" s="8" t="s">
        <v>3935</v>
      </c>
      <c r="C62" s="9" t="s">
        <v>0</v>
      </c>
      <c r="D62" s="8" t="s">
        <v>3936</v>
      </c>
      <c r="E62" s="8" t="s">
        <v>3937</v>
      </c>
      <c r="F62" s="16" t="s">
        <v>3938</v>
      </c>
      <c r="G62" s="8" t="s">
        <v>2675</v>
      </c>
      <c r="H62" s="7" t="s">
        <v>1899</v>
      </c>
      <c r="I62" s="7"/>
      <c r="J62" s="7"/>
    </row>
    <row r="63" spans="1:10" ht="290.39999999999998">
      <c r="A63" s="7">
        <v>62</v>
      </c>
      <c r="B63" s="10" t="s">
        <v>3939</v>
      </c>
      <c r="C63" s="9" t="s">
        <v>0</v>
      </c>
      <c r="D63" s="10" t="s">
        <v>3940</v>
      </c>
      <c r="E63" s="8" t="s">
        <v>3941</v>
      </c>
      <c r="F63" s="16" t="s">
        <v>3942</v>
      </c>
      <c r="G63" s="8" t="s">
        <v>2675</v>
      </c>
      <c r="H63" s="7" t="s">
        <v>1899</v>
      </c>
      <c r="I63" s="7"/>
      <c r="J63" s="7"/>
    </row>
    <row r="64" spans="1:10" ht="343.2">
      <c r="A64" s="7">
        <v>63</v>
      </c>
      <c r="B64" s="8" t="s">
        <v>3943</v>
      </c>
      <c r="C64" s="9" t="s">
        <v>0</v>
      </c>
      <c r="D64" s="10" t="s">
        <v>3944</v>
      </c>
      <c r="E64" s="8" t="s">
        <v>3945</v>
      </c>
      <c r="F64" s="16"/>
      <c r="G64" s="8" t="s">
        <v>2675</v>
      </c>
      <c r="H64" s="7" t="s">
        <v>1899</v>
      </c>
      <c r="I64" s="7"/>
      <c r="J64" s="7"/>
    </row>
    <row r="65" spans="1:10" ht="211.2">
      <c r="A65" s="7">
        <v>64</v>
      </c>
      <c r="B65" s="10" t="s">
        <v>3946</v>
      </c>
      <c r="C65" s="9" t="s">
        <v>0</v>
      </c>
      <c r="D65" s="8" t="s">
        <v>3947</v>
      </c>
      <c r="E65" s="8" t="s">
        <v>3948</v>
      </c>
      <c r="F65" s="8"/>
      <c r="G65" s="8"/>
      <c r="H65" s="7" t="s">
        <v>1899</v>
      </c>
      <c r="I65" s="7"/>
      <c r="J65" s="7"/>
    </row>
    <row r="66" spans="1:10" ht="303.60000000000002">
      <c r="A66" s="7">
        <v>65</v>
      </c>
      <c r="B66" s="8" t="s">
        <v>3949</v>
      </c>
      <c r="C66" s="9" t="s">
        <v>0</v>
      </c>
      <c r="D66" s="10" t="s">
        <v>3950</v>
      </c>
      <c r="E66" s="8" t="s">
        <v>3951</v>
      </c>
      <c r="F66" s="8"/>
      <c r="G66" s="8" t="s">
        <v>2675</v>
      </c>
      <c r="H66" s="7" t="s">
        <v>1899</v>
      </c>
      <c r="I66" s="7"/>
      <c r="J66" s="7"/>
    </row>
    <row r="67" spans="1:10" ht="138">
      <c r="A67" s="7">
        <v>66</v>
      </c>
      <c r="B67" s="8" t="s">
        <v>3952</v>
      </c>
      <c r="C67" s="9" t="s">
        <v>1</v>
      </c>
      <c r="D67" s="8" t="s">
        <v>2200</v>
      </c>
      <c r="E67" s="8" t="s">
        <v>3953</v>
      </c>
      <c r="F67" s="16" t="s">
        <v>3954</v>
      </c>
      <c r="G67" s="8" t="s">
        <v>2675</v>
      </c>
      <c r="H67" s="7" t="s">
        <v>1899</v>
      </c>
      <c r="I67" s="7"/>
      <c r="J67" s="7"/>
    </row>
    <row r="68" spans="1:10" ht="343.2">
      <c r="A68" s="7">
        <v>67</v>
      </c>
      <c r="B68" s="8" t="s">
        <v>3955</v>
      </c>
      <c r="C68" s="9" t="s">
        <v>0</v>
      </c>
      <c r="D68" s="8" t="s">
        <v>3956</v>
      </c>
      <c r="E68" s="10" t="s">
        <v>3957</v>
      </c>
      <c r="F68" s="8"/>
      <c r="G68" s="8" t="s">
        <v>2675</v>
      </c>
      <c r="H68" s="7" t="s">
        <v>1899</v>
      </c>
      <c r="I68" s="7"/>
      <c r="J68" s="7"/>
    </row>
    <row r="69" spans="1:10" ht="82.8">
      <c r="A69" s="7">
        <v>68</v>
      </c>
      <c r="B69" s="8" t="s">
        <v>3958</v>
      </c>
      <c r="C69" s="9" t="s">
        <v>0</v>
      </c>
      <c r="D69" s="8" t="s">
        <v>3959</v>
      </c>
      <c r="E69" s="8" t="s">
        <v>3960</v>
      </c>
      <c r="F69" s="16" t="s">
        <v>3961</v>
      </c>
      <c r="G69" s="8" t="s">
        <v>3962</v>
      </c>
      <c r="H69" s="7"/>
      <c r="I69" s="7"/>
      <c r="J69" s="7"/>
    </row>
    <row r="70" spans="1:10" ht="82.8">
      <c r="A70" s="7">
        <v>69</v>
      </c>
      <c r="B70" s="8" t="s">
        <v>3963</v>
      </c>
      <c r="C70" s="9" t="s">
        <v>1</v>
      </c>
      <c r="D70" s="8"/>
      <c r="E70" s="8"/>
      <c r="F70" s="16" t="s">
        <v>3964</v>
      </c>
      <c r="G70" s="8"/>
      <c r="H70" s="7" t="s">
        <v>1782</v>
      </c>
      <c r="I70" s="7"/>
      <c r="J70" s="7"/>
    </row>
    <row r="71" spans="1:10" ht="184.8">
      <c r="A71" s="7">
        <v>70</v>
      </c>
      <c r="B71" s="8" t="s">
        <v>3965</v>
      </c>
      <c r="C71" s="9" t="s">
        <v>0</v>
      </c>
      <c r="D71" s="8" t="s">
        <v>3966</v>
      </c>
      <c r="E71" s="8" t="s">
        <v>3967</v>
      </c>
      <c r="F71" s="16" t="s">
        <v>3968</v>
      </c>
      <c r="G71" s="8" t="s">
        <v>3969</v>
      </c>
      <c r="H71" s="7" t="s">
        <v>16</v>
      </c>
      <c r="I71" s="7"/>
      <c r="J71" s="7"/>
    </row>
    <row r="72" spans="1:10" ht="118.8">
      <c r="A72" s="7">
        <v>71</v>
      </c>
      <c r="B72" s="8" t="s">
        <v>3970</v>
      </c>
      <c r="C72" s="9" t="s">
        <v>0</v>
      </c>
      <c r="D72" s="8" t="s">
        <v>3971</v>
      </c>
      <c r="E72" s="16" t="s">
        <v>3972</v>
      </c>
      <c r="F72" s="10"/>
      <c r="G72" s="8"/>
      <c r="H72" s="7" t="s">
        <v>1782</v>
      </c>
      <c r="I72" s="7"/>
      <c r="J72" s="7"/>
    </row>
    <row r="73" spans="1:10" ht="237.6">
      <c r="A73" s="7">
        <v>72</v>
      </c>
      <c r="B73" s="8" t="s">
        <v>3973</v>
      </c>
      <c r="C73" s="9" t="s">
        <v>0</v>
      </c>
      <c r="D73" s="8" t="s">
        <v>3974</v>
      </c>
      <c r="E73" s="8" t="s">
        <v>3975</v>
      </c>
      <c r="F73" s="16" t="s">
        <v>3976</v>
      </c>
      <c r="G73" s="8" t="s">
        <v>3977</v>
      </c>
      <c r="H73" s="7" t="s">
        <v>2535</v>
      </c>
      <c r="I73" s="7" t="s">
        <v>23</v>
      </c>
      <c r="J73" s="7"/>
    </row>
    <row r="74" spans="1:10" ht="145.19999999999999">
      <c r="A74" s="7">
        <v>73</v>
      </c>
      <c r="B74" s="8" t="s">
        <v>3978</v>
      </c>
      <c r="C74" s="9" t="s">
        <v>0</v>
      </c>
      <c r="D74" s="8" t="s">
        <v>3979</v>
      </c>
      <c r="E74" s="8" t="s">
        <v>3980</v>
      </c>
      <c r="F74" s="16" t="s">
        <v>3981</v>
      </c>
      <c r="G74" s="8" t="s">
        <v>3982</v>
      </c>
      <c r="H74" s="7" t="s">
        <v>315</v>
      </c>
      <c r="I74" s="7"/>
      <c r="J74" s="7"/>
    </row>
    <row r="75" spans="1:10" ht="105.6">
      <c r="A75" s="7">
        <v>74</v>
      </c>
      <c r="B75" s="8" t="s">
        <v>3983</v>
      </c>
      <c r="C75" s="9" t="s">
        <v>0</v>
      </c>
      <c r="D75" s="8" t="s">
        <v>3984</v>
      </c>
      <c r="E75" s="8" t="s">
        <v>3985</v>
      </c>
      <c r="F75" s="8"/>
      <c r="G75" s="8"/>
      <c r="H75" s="7" t="s">
        <v>139</v>
      </c>
      <c r="I75" s="7"/>
      <c r="J75" s="7"/>
    </row>
    <row r="76" spans="1:10" ht="118.8">
      <c r="A76" s="7">
        <v>75</v>
      </c>
      <c r="B76" s="10" t="s">
        <v>3986</v>
      </c>
      <c r="C76" s="9" t="s">
        <v>0</v>
      </c>
      <c r="D76" s="8" t="s">
        <v>3987</v>
      </c>
      <c r="E76" s="8" t="s">
        <v>3988</v>
      </c>
      <c r="F76" s="8"/>
      <c r="G76" s="8"/>
      <c r="H76" s="7" t="s">
        <v>139</v>
      </c>
      <c r="I76" s="7"/>
      <c r="J76" s="7"/>
    </row>
    <row r="77" spans="1:10" ht="41.4">
      <c r="A77" s="7">
        <v>76</v>
      </c>
      <c r="B77" s="8" t="s">
        <v>3989</v>
      </c>
      <c r="C77" s="9" t="s">
        <v>1</v>
      </c>
      <c r="D77" s="8" t="s">
        <v>1995</v>
      </c>
      <c r="E77" s="8" t="s">
        <v>3990</v>
      </c>
      <c r="F77" s="8"/>
      <c r="G77" s="8"/>
      <c r="H77" s="7" t="s">
        <v>139</v>
      </c>
      <c r="I77" s="7"/>
      <c r="J77" s="7"/>
    </row>
    <row r="78" spans="1:10" ht="184.8">
      <c r="A78" s="7">
        <v>77</v>
      </c>
      <c r="B78" s="8" t="s">
        <v>3991</v>
      </c>
      <c r="C78" s="9" t="s">
        <v>0</v>
      </c>
      <c r="D78" s="8" t="s">
        <v>3992</v>
      </c>
      <c r="E78" s="8" t="s">
        <v>3993</v>
      </c>
      <c r="F78" s="8"/>
      <c r="G78" s="8"/>
      <c r="H78" s="7" t="s">
        <v>139</v>
      </c>
      <c r="I78" s="7"/>
      <c r="J78" s="7"/>
    </row>
    <row r="79" spans="1:10" ht="41.4">
      <c r="A79" s="7">
        <v>78</v>
      </c>
      <c r="B79" s="8" t="s">
        <v>3994</v>
      </c>
      <c r="C79" s="9" t="s">
        <v>1</v>
      </c>
      <c r="D79" s="8"/>
      <c r="E79" s="8"/>
      <c r="F79" s="16" t="s">
        <v>3995</v>
      </c>
      <c r="G79" s="8"/>
      <c r="H79" s="7" t="s">
        <v>3996</v>
      </c>
      <c r="I79" s="7"/>
      <c r="J79" s="7"/>
    </row>
    <row r="80" spans="1:10" ht="27.6">
      <c r="A80" s="7">
        <v>79</v>
      </c>
      <c r="B80" s="8" t="s">
        <v>3997</v>
      </c>
      <c r="C80" s="9" t="s">
        <v>1</v>
      </c>
      <c r="D80" s="8"/>
      <c r="E80" s="8"/>
      <c r="F80" s="16" t="s">
        <v>3998</v>
      </c>
      <c r="G80" s="8"/>
      <c r="H80" s="7" t="s">
        <v>214</v>
      </c>
      <c r="I80" s="7"/>
      <c r="J80" s="7"/>
    </row>
    <row r="81" spans="1:10" ht="96.6">
      <c r="A81" s="7">
        <v>80</v>
      </c>
      <c r="B81" s="8" t="s">
        <v>3999</v>
      </c>
      <c r="C81" s="9" t="s">
        <v>2</v>
      </c>
      <c r="D81" s="8" t="s">
        <v>4000</v>
      </c>
      <c r="E81" s="8" t="s">
        <v>4001</v>
      </c>
      <c r="F81" s="16" t="s">
        <v>4002</v>
      </c>
      <c r="G81" s="8" t="s">
        <v>4003</v>
      </c>
      <c r="H81" s="7" t="s">
        <v>315</v>
      </c>
      <c r="I81" s="7"/>
      <c r="J81" s="7"/>
    </row>
    <row r="82" spans="1:10" ht="96.6">
      <c r="A82" s="7">
        <v>81</v>
      </c>
      <c r="B82" s="8" t="s">
        <v>4004</v>
      </c>
      <c r="C82" s="9" t="s">
        <v>2</v>
      </c>
      <c r="D82" s="8" t="s">
        <v>4000</v>
      </c>
      <c r="E82" s="8" t="s">
        <v>4001</v>
      </c>
      <c r="F82" s="16" t="s">
        <v>4002</v>
      </c>
      <c r="G82" s="8" t="s">
        <v>4005</v>
      </c>
      <c r="H82" s="7" t="s">
        <v>315</v>
      </c>
      <c r="I82" s="7"/>
      <c r="J82" s="7"/>
    </row>
    <row r="83" spans="1:10" ht="250.8">
      <c r="A83" s="7">
        <v>82</v>
      </c>
      <c r="B83" s="8" t="s">
        <v>4006</v>
      </c>
      <c r="C83" s="9" t="s">
        <v>1</v>
      </c>
      <c r="D83" s="10" t="s">
        <v>4007</v>
      </c>
      <c r="E83" s="8" t="s">
        <v>4008</v>
      </c>
      <c r="F83" s="16" t="s">
        <v>4009</v>
      </c>
      <c r="G83" s="8" t="s">
        <v>4010</v>
      </c>
      <c r="H83" s="7" t="s">
        <v>315</v>
      </c>
      <c r="I83" s="7"/>
      <c r="J83" s="7"/>
    </row>
    <row r="84" spans="1:10" ht="184.8">
      <c r="A84" s="7">
        <v>83</v>
      </c>
      <c r="B84" s="8" t="s">
        <v>4011</v>
      </c>
      <c r="C84" s="9" t="s">
        <v>0</v>
      </c>
      <c r="D84" s="8" t="s">
        <v>4012</v>
      </c>
      <c r="E84" s="8" t="s">
        <v>4013</v>
      </c>
      <c r="F84" s="16" t="s">
        <v>4014</v>
      </c>
      <c r="G84" s="8"/>
      <c r="H84" s="7" t="s">
        <v>315</v>
      </c>
      <c r="I84" s="7"/>
      <c r="J84" s="7"/>
    </row>
    <row r="85" spans="1:10" ht="132">
      <c r="A85" s="7">
        <v>84</v>
      </c>
      <c r="B85" s="8" t="s">
        <v>4015</v>
      </c>
      <c r="C85" s="9" t="s">
        <v>0</v>
      </c>
      <c r="D85" s="8" t="s">
        <v>4016</v>
      </c>
      <c r="E85" s="10" t="s">
        <v>4017</v>
      </c>
      <c r="F85" s="8"/>
      <c r="G85" s="8" t="s">
        <v>4018</v>
      </c>
      <c r="H85" s="7" t="s">
        <v>315</v>
      </c>
      <c r="I85" s="7"/>
      <c r="J85" s="7"/>
    </row>
    <row r="86" spans="1:10" ht="316.8">
      <c r="A86" s="7">
        <v>85</v>
      </c>
      <c r="B86" s="8" t="s">
        <v>4019</v>
      </c>
      <c r="C86" s="9" t="s">
        <v>0</v>
      </c>
      <c r="D86" s="10" t="s">
        <v>4020</v>
      </c>
      <c r="E86" s="8" t="s">
        <v>4021</v>
      </c>
      <c r="F86" s="8"/>
      <c r="G86" s="8" t="s">
        <v>4022</v>
      </c>
      <c r="H86" s="7" t="s">
        <v>1674</v>
      </c>
      <c r="I86" s="7"/>
      <c r="J86" s="7"/>
    </row>
    <row r="87" spans="1:10" ht="234.6">
      <c r="A87" s="7">
        <v>86</v>
      </c>
      <c r="B87" s="10" t="s">
        <v>4023</v>
      </c>
      <c r="C87" s="9" t="s">
        <v>0</v>
      </c>
      <c r="D87" s="10" t="s">
        <v>4024</v>
      </c>
      <c r="E87" s="10" t="s">
        <v>4025</v>
      </c>
      <c r="F87" s="16" t="s">
        <v>4026</v>
      </c>
      <c r="G87" s="8" t="s">
        <v>4022</v>
      </c>
      <c r="H87" s="7" t="s">
        <v>1674</v>
      </c>
      <c r="I87" s="7"/>
      <c r="J87" s="7"/>
    </row>
    <row r="88" spans="1:10" ht="138">
      <c r="A88" s="7">
        <v>87</v>
      </c>
      <c r="B88" s="8" t="s">
        <v>4023</v>
      </c>
      <c r="C88" s="9" t="s">
        <v>0</v>
      </c>
      <c r="D88" s="10" t="s">
        <v>4027</v>
      </c>
      <c r="E88" s="16" t="s">
        <v>4028</v>
      </c>
      <c r="F88" s="16" t="s">
        <v>4029</v>
      </c>
      <c r="G88" s="8" t="s">
        <v>4030</v>
      </c>
      <c r="H88" s="7" t="s">
        <v>315</v>
      </c>
      <c r="I88" s="7"/>
      <c r="J88" s="7"/>
    </row>
    <row r="89" spans="1:10" ht="132">
      <c r="A89" s="7">
        <v>88</v>
      </c>
      <c r="B89" s="8" t="s">
        <v>4023</v>
      </c>
      <c r="C89" s="9" t="s">
        <v>0</v>
      </c>
      <c r="D89" s="10" t="s">
        <v>4031</v>
      </c>
      <c r="E89" s="10" t="s">
        <v>4032</v>
      </c>
      <c r="F89" s="16" t="s">
        <v>4029</v>
      </c>
      <c r="G89" s="8" t="s">
        <v>4033</v>
      </c>
      <c r="H89" s="7" t="s">
        <v>315</v>
      </c>
      <c r="I89" s="7"/>
      <c r="J89" s="7"/>
    </row>
    <row r="90" spans="1:10" ht="207">
      <c r="A90" s="7">
        <v>89</v>
      </c>
      <c r="B90" s="8" t="s">
        <v>4034</v>
      </c>
      <c r="C90" s="9" t="s">
        <v>0</v>
      </c>
      <c r="D90" s="8" t="s">
        <v>4035</v>
      </c>
      <c r="E90" s="8" t="s">
        <v>4036</v>
      </c>
      <c r="F90" s="16" t="s">
        <v>4029</v>
      </c>
      <c r="G90" s="8" t="s">
        <v>4037</v>
      </c>
      <c r="H90" s="7" t="s">
        <v>315</v>
      </c>
      <c r="I90" s="7"/>
      <c r="J90" s="7"/>
    </row>
    <row r="91" spans="1:10" ht="165.6">
      <c r="A91" s="7">
        <v>90</v>
      </c>
      <c r="B91" s="8" t="s">
        <v>4034</v>
      </c>
      <c r="C91" s="9" t="s">
        <v>0</v>
      </c>
      <c r="D91" s="8" t="s">
        <v>4038</v>
      </c>
      <c r="E91" s="8" t="s">
        <v>4039</v>
      </c>
      <c r="F91" s="16" t="s">
        <v>4029</v>
      </c>
      <c r="G91" s="8" t="s">
        <v>4040</v>
      </c>
      <c r="H91" s="7" t="s">
        <v>315</v>
      </c>
      <c r="I91" s="7"/>
      <c r="J91" s="7"/>
    </row>
    <row r="92" spans="1:10" ht="158.4">
      <c r="A92" s="7">
        <v>91</v>
      </c>
      <c r="B92" s="8" t="s">
        <v>4034</v>
      </c>
      <c r="C92" s="9" t="s">
        <v>0</v>
      </c>
      <c r="D92" s="8" t="s">
        <v>4041</v>
      </c>
      <c r="E92" s="8" t="s">
        <v>4042</v>
      </c>
      <c r="F92" s="16" t="s">
        <v>4029</v>
      </c>
      <c r="G92" s="8" t="s">
        <v>4043</v>
      </c>
      <c r="H92" s="7" t="s">
        <v>315</v>
      </c>
      <c r="I92" s="7"/>
      <c r="J92" s="7"/>
    </row>
    <row r="93" spans="1:10" ht="118.8">
      <c r="A93" s="7">
        <v>92</v>
      </c>
      <c r="B93" s="8" t="s">
        <v>4034</v>
      </c>
      <c r="C93" s="9" t="s">
        <v>0</v>
      </c>
      <c r="D93" s="10" t="s">
        <v>4044</v>
      </c>
      <c r="E93" s="10" t="s">
        <v>4045</v>
      </c>
      <c r="F93" s="16" t="s">
        <v>4026</v>
      </c>
      <c r="G93" s="8" t="s">
        <v>4046</v>
      </c>
      <c r="H93" s="7" t="s">
        <v>315</v>
      </c>
      <c r="I93" s="7"/>
      <c r="J93" s="7"/>
    </row>
    <row r="94" spans="1:10" ht="145.19999999999999">
      <c r="A94" s="7">
        <v>93</v>
      </c>
      <c r="B94" s="10" t="s">
        <v>4047</v>
      </c>
      <c r="C94" s="9" t="s">
        <v>0</v>
      </c>
      <c r="D94" s="8" t="s">
        <v>4048</v>
      </c>
      <c r="E94" s="10" t="s">
        <v>4049</v>
      </c>
      <c r="F94" s="16" t="s">
        <v>4029</v>
      </c>
      <c r="G94" s="8" t="s">
        <v>2014</v>
      </c>
      <c r="H94" s="7" t="s">
        <v>139</v>
      </c>
      <c r="I94" s="7"/>
      <c r="J94" s="7"/>
    </row>
    <row r="95" spans="1:10" ht="171.6">
      <c r="A95" s="7">
        <v>94</v>
      </c>
      <c r="B95" s="10" t="s">
        <v>4050</v>
      </c>
      <c r="C95" s="9" t="s">
        <v>0</v>
      </c>
      <c r="D95" s="8" t="s">
        <v>4051</v>
      </c>
      <c r="E95" s="10" t="s">
        <v>4052</v>
      </c>
      <c r="F95" s="16" t="s">
        <v>4053</v>
      </c>
      <c r="G95" s="8" t="s">
        <v>4054</v>
      </c>
      <c r="H95" s="7" t="s">
        <v>4055</v>
      </c>
      <c r="I95" s="7" t="s">
        <v>23</v>
      </c>
      <c r="J95" s="7"/>
    </row>
    <row r="96" spans="1:10" ht="132">
      <c r="A96" s="7">
        <v>95</v>
      </c>
      <c r="B96" s="8" t="s">
        <v>4056</v>
      </c>
      <c r="C96" s="9" t="s">
        <v>0</v>
      </c>
      <c r="D96" s="16" t="s">
        <v>4057</v>
      </c>
      <c r="E96" s="8" t="s">
        <v>4058</v>
      </c>
      <c r="F96" s="16" t="s">
        <v>4059</v>
      </c>
      <c r="G96" s="8"/>
      <c r="H96" s="7" t="s">
        <v>214</v>
      </c>
      <c r="I96" s="7"/>
      <c r="J96" s="7"/>
    </row>
    <row r="97" spans="1:10" ht="145.19999999999999">
      <c r="A97" s="7">
        <v>96</v>
      </c>
      <c r="B97" s="8" t="s">
        <v>4060</v>
      </c>
      <c r="C97" s="9" t="s">
        <v>0</v>
      </c>
      <c r="D97" s="16" t="s">
        <v>4061</v>
      </c>
      <c r="E97" s="8" t="s">
        <v>4062</v>
      </c>
      <c r="F97" s="111" t="s">
        <v>4063</v>
      </c>
      <c r="G97" s="8" t="s">
        <v>4064</v>
      </c>
      <c r="H97" s="7" t="s">
        <v>4065</v>
      </c>
      <c r="I97" s="7" t="s">
        <v>23</v>
      </c>
      <c r="J97" s="7"/>
    </row>
    <row r="98" spans="1:10" ht="158.4">
      <c r="A98" s="7">
        <v>97</v>
      </c>
      <c r="B98" s="10" t="s">
        <v>4066</v>
      </c>
      <c r="C98" s="9" t="s">
        <v>0</v>
      </c>
      <c r="D98" s="16" t="s">
        <v>4067</v>
      </c>
      <c r="E98" s="16" t="s">
        <v>4068</v>
      </c>
      <c r="F98" s="16" t="s">
        <v>4069</v>
      </c>
      <c r="G98" s="8"/>
      <c r="H98" s="7"/>
      <c r="I98" s="7"/>
      <c r="J98" s="7"/>
    </row>
    <row r="99" spans="1:10" ht="237.6">
      <c r="A99" s="7">
        <v>98</v>
      </c>
      <c r="B99" s="8" t="s">
        <v>4070</v>
      </c>
      <c r="C99" s="9" t="s">
        <v>0</v>
      </c>
      <c r="D99" s="10" t="s">
        <v>4071</v>
      </c>
      <c r="E99" s="10" t="s">
        <v>4072</v>
      </c>
      <c r="F99" s="16" t="s">
        <v>4073</v>
      </c>
      <c r="G99" s="8" t="s">
        <v>4074</v>
      </c>
      <c r="H99" s="7" t="s">
        <v>315</v>
      </c>
      <c r="I99" s="7"/>
      <c r="J99" s="7"/>
    </row>
    <row r="100" spans="1:10" ht="110.4">
      <c r="A100" s="7">
        <v>99</v>
      </c>
      <c r="B100" s="10" t="s">
        <v>4075</v>
      </c>
      <c r="C100" s="9" t="s">
        <v>1</v>
      </c>
      <c r="D100" s="10" t="s">
        <v>4076</v>
      </c>
      <c r="E100" s="10" t="s">
        <v>4077</v>
      </c>
      <c r="F100" s="16" t="s">
        <v>4078</v>
      </c>
      <c r="G100" s="8" t="s">
        <v>4079</v>
      </c>
      <c r="H100" s="7" t="s">
        <v>16</v>
      </c>
      <c r="I100" s="7"/>
      <c r="J100" s="7"/>
    </row>
    <row r="101" spans="1:10" ht="211.2">
      <c r="A101" s="7">
        <v>100</v>
      </c>
      <c r="B101" s="8" t="s">
        <v>4080</v>
      </c>
      <c r="C101" s="9" t="s">
        <v>0</v>
      </c>
      <c r="D101" s="10" t="s">
        <v>4081</v>
      </c>
      <c r="E101" s="8" t="s">
        <v>4082</v>
      </c>
      <c r="F101" s="33" t="s">
        <v>4083</v>
      </c>
      <c r="G101" s="11"/>
      <c r="H101" s="7" t="s">
        <v>139</v>
      </c>
      <c r="I101" s="7"/>
      <c r="J101" s="7"/>
    </row>
    <row r="102" spans="1:10" ht="198">
      <c r="A102" s="7">
        <v>101</v>
      </c>
      <c r="B102" s="8" t="s">
        <v>4084</v>
      </c>
      <c r="C102" s="9" t="s">
        <v>0</v>
      </c>
      <c r="D102" s="10" t="s">
        <v>4085</v>
      </c>
      <c r="E102" s="10" t="s">
        <v>4086</v>
      </c>
      <c r="F102" s="65" t="s">
        <v>4087</v>
      </c>
      <c r="G102" s="11"/>
      <c r="H102" s="7"/>
      <c r="I102" s="7"/>
      <c r="J102" s="7"/>
    </row>
    <row r="103" spans="1:10" ht="158.4">
      <c r="A103" s="7">
        <v>102</v>
      </c>
      <c r="B103" s="8" t="s">
        <v>4088</v>
      </c>
      <c r="C103" s="9" t="s">
        <v>0</v>
      </c>
      <c r="D103" s="10" t="s">
        <v>4089</v>
      </c>
      <c r="E103" s="10" t="s">
        <v>4090</v>
      </c>
      <c r="F103" s="16" t="s">
        <v>4091</v>
      </c>
      <c r="G103" s="8"/>
      <c r="H103" s="7" t="s">
        <v>139</v>
      </c>
      <c r="I103" s="7"/>
      <c r="J103" s="7"/>
    </row>
    <row r="104" spans="1:10" ht="118.8">
      <c r="A104" s="7">
        <v>103</v>
      </c>
      <c r="B104" s="10" t="s">
        <v>4092</v>
      </c>
      <c r="C104" s="9" t="s">
        <v>0</v>
      </c>
      <c r="D104" s="16" t="s">
        <v>1302</v>
      </c>
      <c r="E104" s="16" t="s">
        <v>4093</v>
      </c>
      <c r="F104" s="16" t="s">
        <v>4091</v>
      </c>
      <c r="G104" s="8"/>
      <c r="H104" s="7"/>
      <c r="I104" s="7"/>
      <c r="J104" s="7"/>
    </row>
    <row r="105" spans="1:10" ht="105.6">
      <c r="A105" s="7">
        <v>104</v>
      </c>
      <c r="B105" s="8" t="s">
        <v>4094</v>
      </c>
      <c r="C105" s="9" t="s">
        <v>0</v>
      </c>
      <c r="D105" s="8" t="s">
        <v>4095</v>
      </c>
      <c r="E105" s="10" t="s">
        <v>4096</v>
      </c>
      <c r="F105" s="16" t="s">
        <v>4097</v>
      </c>
      <c r="G105" s="8"/>
      <c r="H105" s="7" t="s">
        <v>139</v>
      </c>
      <c r="I105" s="7"/>
      <c r="J105" s="7"/>
    </row>
    <row r="106" spans="1:10" ht="211.2">
      <c r="A106" s="7">
        <v>105</v>
      </c>
      <c r="B106" s="8" t="s">
        <v>4098</v>
      </c>
      <c r="C106" s="9" t="s">
        <v>0</v>
      </c>
      <c r="D106" s="8" t="s">
        <v>4099</v>
      </c>
      <c r="E106" s="10" t="s">
        <v>4100</v>
      </c>
      <c r="F106" s="16" t="s">
        <v>4097</v>
      </c>
      <c r="G106" s="8" t="s">
        <v>2014</v>
      </c>
      <c r="H106" s="7" t="s">
        <v>139</v>
      </c>
      <c r="I106" s="7"/>
      <c r="J106" s="7"/>
    </row>
    <row r="107" spans="1:10" ht="158.4">
      <c r="A107" s="7">
        <v>106</v>
      </c>
      <c r="B107" s="8" t="s">
        <v>4101</v>
      </c>
      <c r="C107" s="9" t="s">
        <v>0</v>
      </c>
      <c r="D107" s="8" t="s">
        <v>4102</v>
      </c>
      <c r="E107" s="8" t="s">
        <v>4103</v>
      </c>
      <c r="F107" s="16" t="s">
        <v>4104</v>
      </c>
      <c r="G107" s="8" t="s">
        <v>4105</v>
      </c>
      <c r="H107" s="7" t="s">
        <v>139</v>
      </c>
      <c r="I107" s="7"/>
      <c r="J107" s="7"/>
    </row>
    <row r="108" spans="1:10" ht="248.4">
      <c r="A108" s="7">
        <v>107</v>
      </c>
      <c r="B108" s="8" t="s">
        <v>4106</v>
      </c>
      <c r="C108" s="9" t="s">
        <v>0</v>
      </c>
      <c r="D108" s="8" t="s">
        <v>4107</v>
      </c>
      <c r="E108" s="8" t="s">
        <v>4108</v>
      </c>
      <c r="F108" s="16" t="s">
        <v>4109</v>
      </c>
      <c r="G108" s="8" t="s">
        <v>4105</v>
      </c>
      <c r="H108" s="7" t="s">
        <v>139</v>
      </c>
      <c r="I108" s="7"/>
      <c r="J108" s="7"/>
    </row>
    <row r="109" spans="1:10" ht="198">
      <c r="A109" s="7">
        <v>108</v>
      </c>
      <c r="B109" s="8" t="s">
        <v>4110</v>
      </c>
      <c r="C109" s="9" t="s">
        <v>0</v>
      </c>
      <c r="D109" s="8" t="s">
        <v>4111</v>
      </c>
      <c r="E109" s="8" t="s">
        <v>4112</v>
      </c>
      <c r="F109" s="16" t="s">
        <v>4113</v>
      </c>
      <c r="G109" s="8"/>
      <c r="H109" s="7" t="s">
        <v>156</v>
      </c>
      <c r="I109" s="7" t="s">
        <v>23</v>
      </c>
      <c r="J109" s="7"/>
    </row>
    <row r="110" spans="1:10" ht="79.2">
      <c r="A110" s="7">
        <v>109</v>
      </c>
      <c r="B110" s="8" t="s">
        <v>4114</v>
      </c>
      <c r="C110" s="9" t="s">
        <v>0</v>
      </c>
      <c r="D110" s="8" t="s">
        <v>4115</v>
      </c>
      <c r="E110" s="8" t="s">
        <v>4116</v>
      </c>
      <c r="F110" s="16" t="s">
        <v>4117</v>
      </c>
      <c r="G110" s="8"/>
      <c r="H110" s="7" t="s">
        <v>139</v>
      </c>
      <c r="I110" s="7"/>
      <c r="J110" s="7"/>
    </row>
    <row r="111" spans="1:10" ht="52.8">
      <c r="A111" s="7">
        <v>110</v>
      </c>
      <c r="B111" s="10" t="s">
        <v>4118</v>
      </c>
      <c r="C111" s="9" t="s">
        <v>1</v>
      </c>
      <c r="D111" s="8" t="s">
        <v>3475</v>
      </c>
      <c r="E111" s="8" t="s">
        <v>3475</v>
      </c>
      <c r="F111" s="33" t="s">
        <v>4119</v>
      </c>
      <c r="G111" s="11" t="s">
        <v>3475</v>
      </c>
      <c r="H111" s="7" t="s">
        <v>2535</v>
      </c>
      <c r="I111" s="7" t="s">
        <v>35</v>
      </c>
      <c r="J111" s="7"/>
    </row>
    <row r="112" spans="1:10" ht="248.4">
      <c r="A112" s="7">
        <v>111</v>
      </c>
      <c r="B112" s="8" t="s">
        <v>4120</v>
      </c>
      <c r="C112" s="9" t="s">
        <v>0</v>
      </c>
      <c r="D112" s="10" t="s">
        <v>4121</v>
      </c>
      <c r="E112" s="10" t="s">
        <v>4122</v>
      </c>
      <c r="F112" s="8" t="s">
        <v>4123</v>
      </c>
      <c r="G112" s="8" t="s">
        <v>3659</v>
      </c>
      <c r="H112" s="7" t="s">
        <v>129</v>
      </c>
      <c r="I112" s="7"/>
      <c r="J112" s="7"/>
    </row>
    <row r="113" spans="1:10" ht="248.4">
      <c r="A113" s="7">
        <v>112</v>
      </c>
      <c r="B113" s="8" t="s">
        <v>4124</v>
      </c>
      <c r="C113" s="9" t="s">
        <v>0</v>
      </c>
      <c r="D113" s="8" t="s">
        <v>4125</v>
      </c>
      <c r="E113" s="8" t="s">
        <v>4126</v>
      </c>
      <c r="F113" s="16" t="s">
        <v>4127</v>
      </c>
      <c r="G113" s="8" t="s">
        <v>3659</v>
      </c>
      <c r="H113" s="7" t="s">
        <v>129</v>
      </c>
      <c r="I113" s="7"/>
      <c r="J113" s="7"/>
    </row>
    <row r="114" spans="1:10" ht="224.4">
      <c r="A114" s="7">
        <v>113</v>
      </c>
      <c r="B114" s="8" t="s">
        <v>4128</v>
      </c>
      <c r="C114" s="9" t="s">
        <v>0</v>
      </c>
      <c r="D114" s="8" t="s">
        <v>4129</v>
      </c>
      <c r="E114" s="8" t="s">
        <v>4130</v>
      </c>
      <c r="F114" s="16" t="s">
        <v>4131</v>
      </c>
      <c r="G114" s="8" t="s">
        <v>4132</v>
      </c>
      <c r="H114" s="7" t="s">
        <v>1899</v>
      </c>
      <c r="I114" s="7"/>
      <c r="J114" s="7"/>
    </row>
    <row r="115" spans="1:10" ht="224.4">
      <c r="A115" s="7">
        <v>114</v>
      </c>
      <c r="B115" s="8" t="s">
        <v>4133</v>
      </c>
      <c r="C115" s="9" t="s">
        <v>0</v>
      </c>
      <c r="D115" s="8" t="s">
        <v>4134</v>
      </c>
      <c r="E115" s="8" t="s">
        <v>4135</v>
      </c>
      <c r="F115" s="16" t="s">
        <v>4136</v>
      </c>
      <c r="G115" s="8" t="s">
        <v>4137</v>
      </c>
      <c r="H115" s="7" t="s">
        <v>1899</v>
      </c>
      <c r="I115" s="7"/>
      <c r="J115" s="7"/>
    </row>
    <row r="116" spans="1:10" ht="184.8">
      <c r="A116" s="7">
        <v>115</v>
      </c>
      <c r="B116" s="8" t="s">
        <v>4138</v>
      </c>
      <c r="C116" s="9" t="s">
        <v>0</v>
      </c>
      <c r="D116" s="10" t="s">
        <v>4139</v>
      </c>
      <c r="E116" s="8" t="s">
        <v>4140</v>
      </c>
      <c r="F116" s="112" t="s">
        <v>4141</v>
      </c>
      <c r="G116" s="8" t="s">
        <v>4142</v>
      </c>
      <c r="H116" s="7" t="s">
        <v>4143</v>
      </c>
      <c r="I116" s="7" t="s">
        <v>23</v>
      </c>
      <c r="J116" s="7"/>
    </row>
    <row r="117" spans="1:10" ht="132">
      <c r="A117" s="7">
        <v>116</v>
      </c>
      <c r="B117" s="8" t="s">
        <v>4144</v>
      </c>
      <c r="C117" s="9" t="s">
        <v>0</v>
      </c>
      <c r="D117" s="8" t="s">
        <v>4145</v>
      </c>
      <c r="E117" s="16" t="s">
        <v>4146</v>
      </c>
      <c r="F117" s="112" t="s">
        <v>4136</v>
      </c>
      <c r="G117" s="8" t="s">
        <v>4147</v>
      </c>
      <c r="H117" s="7" t="s">
        <v>4148</v>
      </c>
      <c r="I117" s="7" t="s">
        <v>23</v>
      </c>
      <c r="J117" s="7"/>
    </row>
    <row r="118" spans="1:10" ht="79.2">
      <c r="A118" s="7">
        <v>117</v>
      </c>
      <c r="B118" s="10" t="s">
        <v>4149</v>
      </c>
      <c r="C118" s="9" t="s">
        <v>0</v>
      </c>
      <c r="D118" s="16" t="s">
        <v>4150</v>
      </c>
      <c r="E118" s="16" t="s">
        <v>4151</v>
      </c>
      <c r="F118" s="112" t="s">
        <v>4136</v>
      </c>
      <c r="G118" s="8"/>
      <c r="H118" s="7" t="s">
        <v>3247</v>
      </c>
      <c r="I118" s="7"/>
      <c r="J118" s="7"/>
    </row>
    <row r="119" spans="1:10" ht="158.4">
      <c r="A119" s="7">
        <v>118</v>
      </c>
      <c r="B119" s="10" t="s">
        <v>4152</v>
      </c>
      <c r="C119" s="9" t="s">
        <v>0</v>
      </c>
      <c r="D119" s="10" t="s">
        <v>4153</v>
      </c>
      <c r="E119" s="8" t="s">
        <v>4154</v>
      </c>
      <c r="F119" s="112" t="s">
        <v>4136</v>
      </c>
      <c r="G119" s="8" t="s">
        <v>4155</v>
      </c>
      <c r="H119" s="7" t="s">
        <v>139</v>
      </c>
      <c r="I119" s="7"/>
      <c r="J119" s="7"/>
    </row>
    <row r="120" spans="1:10" ht="158.4">
      <c r="A120" s="7">
        <v>119</v>
      </c>
      <c r="B120" s="8" t="s">
        <v>4156</v>
      </c>
      <c r="C120" s="9" t="s">
        <v>0</v>
      </c>
      <c r="D120" s="10" t="s">
        <v>4157</v>
      </c>
      <c r="E120" s="8" t="s">
        <v>4158</v>
      </c>
      <c r="F120" s="112" t="s">
        <v>4136</v>
      </c>
      <c r="G120" s="8" t="s">
        <v>2014</v>
      </c>
      <c r="H120" s="7" t="s">
        <v>139</v>
      </c>
      <c r="I120" s="7"/>
      <c r="J120" s="7"/>
    </row>
    <row r="121" spans="1:10" ht="224.4">
      <c r="A121" s="7">
        <v>120</v>
      </c>
      <c r="B121" s="8" t="s">
        <v>4159</v>
      </c>
      <c r="C121" s="9" t="s">
        <v>0</v>
      </c>
      <c r="D121" s="8" t="s">
        <v>4160</v>
      </c>
      <c r="E121" s="8" t="s">
        <v>4161</v>
      </c>
      <c r="F121" s="112" t="s">
        <v>4136</v>
      </c>
      <c r="G121" s="8" t="s">
        <v>2014</v>
      </c>
      <c r="H121" s="7" t="s">
        <v>139</v>
      </c>
      <c r="I121" s="7"/>
      <c r="J121" s="7"/>
    </row>
    <row r="122" spans="1:10" ht="92.4">
      <c r="A122" s="7">
        <v>121</v>
      </c>
      <c r="B122" s="8" t="s">
        <v>4162</v>
      </c>
      <c r="C122" s="9" t="s">
        <v>0</v>
      </c>
      <c r="D122" s="10" t="s">
        <v>4163</v>
      </c>
      <c r="E122" s="8" t="s">
        <v>4164</v>
      </c>
      <c r="F122" s="112" t="s">
        <v>4136</v>
      </c>
      <c r="G122" s="8"/>
      <c r="H122" s="7" t="s">
        <v>139</v>
      </c>
      <c r="I122" s="7"/>
      <c r="J122" s="7"/>
    </row>
    <row r="123" spans="1:10" ht="79.2">
      <c r="A123" s="7">
        <v>122</v>
      </c>
      <c r="B123" s="8" t="s">
        <v>4165</v>
      </c>
      <c r="C123" s="9" t="s">
        <v>0</v>
      </c>
      <c r="D123" s="10" t="s">
        <v>4166</v>
      </c>
      <c r="E123" s="10" t="s">
        <v>4167</v>
      </c>
      <c r="F123" s="112" t="s">
        <v>4136</v>
      </c>
      <c r="G123" s="8"/>
      <c r="H123" s="7" t="s">
        <v>139</v>
      </c>
      <c r="I123" s="7"/>
      <c r="J123" s="7"/>
    </row>
    <row r="124" spans="1:10" ht="198">
      <c r="A124" s="7">
        <v>123</v>
      </c>
      <c r="B124" s="10" t="s">
        <v>4168</v>
      </c>
      <c r="C124" s="9" t="s">
        <v>0</v>
      </c>
      <c r="D124" s="8" t="s">
        <v>4169</v>
      </c>
      <c r="E124" s="8" t="s">
        <v>4170</v>
      </c>
      <c r="F124" s="112" t="s">
        <v>4136</v>
      </c>
      <c r="G124" s="8" t="s">
        <v>2014</v>
      </c>
      <c r="H124" s="7" t="s">
        <v>139</v>
      </c>
      <c r="I124" s="7"/>
      <c r="J124" s="7"/>
    </row>
    <row r="125" spans="1:10" ht="264">
      <c r="A125" s="7">
        <v>124</v>
      </c>
      <c r="B125" s="8" t="s">
        <v>4171</v>
      </c>
      <c r="C125" s="9" t="s">
        <v>0</v>
      </c>
      <c r="D125" s="8" t="s">
        <v>4172</v>
      </c>
      <c r="E125" s="8" t="s">
        <v>4173</v>
      </c>
      <c r="F125" s="16" t="s">
        <v>4136</v>
      </c>
      <c r="G125" s="8" t="s">
        <v>4105</v>
      </c>
      <c r="H125" s="7" t="s">
        <v>139</v>
      </c>
      <c r="I125" s="7"/>
      <c r="J125" s="7"/>
    </row>
    <row r="126" spans="1:10" ht="158.4">
      <c r="A126" s="7">
        <v>125</v>
      </c>
      <c r="B126" s="8" t="s">
        <v>4174</v>
      </c>
      <c r="C126" s="9" t="s">
        <v>0</v>
      </c>
      <c r="D126" s="10" t="s">
        <v>4175</v>
      </c>
      <c r="E126" s="8" t="s">
        <v>4176</v>
      </c>
      <c r="F126" s="16" t="s">
        <v>4136</v>
      </c>
      <c r="G126" s="8" t="s">
        <v>2014</v>
      </c>
      <c r="H126" s="7" t="s">
        <v>139</v>
      </c>
      <c r="I126" s="7"/>
      <c r="J126" s="7"/>
    </row>
    <row r="127" spans="1:10" ht="224.4">
      <c r="A127" s="7">
        <v>126</v>
      </c>
      <c r="B127" s="8" t="s">
        <v>4177</v>
      </c>
      <c r="C127" s="9" t="s">
        <v>0</v>
      </c>
      <c r="D127" s="10" t="s">
        <v>4178</v>
      </c>
      <c r="E127" s="8" t="s">
        <v>4179</v>
      </c>
      <c r="F127" s="16" t="s">
        <v>4136</v>
      </c>
      <c r="G127" s="8"/>
      <c r="H127" s="7" t="s">
        <v>4180</v>
      </c>
      <c r="I127" s="7"/>
      <c r="J127" s="7"/>
    </row>
    <row r="128" spans="1:10" ht="211.2">
      <c r="A128" s="7">
        <v>127</v>
      </c>
      <c r="B128" s="8" t="s">
        <v>4181</v>
      </c>
      <c r="C128" s="9" t="s">
        <v>0</v>
      </c>
      <c r="D128" s="10" t="s">
        <v>4182</v>
      </c>
      <c r="E128" s="8" t="s">
        <v>4183</v>
      </c>
      <c r="F128" s="16" t="s">
        <v>4136</v>
      </c>
      <c r="G128" s="8" t="s">
        <v>3428</v>
      </c>
      <c r="H128" s="7" t="s">
        <v>1674</v>
      </c>
      <c r="I128" s="7"/>
      <c r="J128" s="7"/>
    </row>
    <row r="129" spans="1:10" ht="264">
      <c r="A129" s="7">
        <v>128</v>
      </c>
      <c r="B129" s="8" t="s">
        <v>4184</v>
      </c>
      <c r="C129" s="9" t="s">
        <v>0</v>
      </c>
      <c r="D129" s="8" t="s">
        <v>4185</v>
      </c>
      <c r="E129" s="8" t="s">
        <v>4186</v>
      </c>
      <c r="F129" s="16" t="s">
        <v>4136</v>
      </c>
      <c r="G129" s="8" t="s">
        <v>4105</v>
      </c>
      <c r="H129" s="7" t="s">
        <v>139</v>
      </c>
      <c r="I129" s="7"/>
      <c r="J129" s="7"/>
    </row>
    <row r="130" spans="1:10" ht="82.8">
      <c r="A130" s="7">
        <v>129</v>
      </c>
      <c r="B130" s="8" t="s">
        <v>4187</v>
      </c>
      <c r="C130" s="9" t="s">
        <v>0</v>
      </c>
      <c r="D130" s="8" t="s">
        <v>4188</v>
      </c>
      <c r="E130" s="8" t="s">
        <v>4189</v>
      </c>
      <c r="F130" s="16" t="s">
        <v>4136</v>
      </c>
      <c r="G130" s="8"/>
      <c r="H130" s="7" t="s">
        <v>139</v>
      </c>
      <c r="I130" s="7"/>
      <c r="J130" s="7"/>
    </row>
    <row r="131" spans="1:10" ht="66">
      <c r="A131" s="7">
        <v>130</v>
      </c>
      <c r="B131" s="8" t="s">
        <v>4190</v>
      </c>
      <c r="C131" s="9" t="s">
        <v>0</v>
      </c>
      <c r="D131" s="10" t="s">
        <v>4191</v>
      </c>
      <c r="E131" s="8" t="s">
        <v>3793</v>
      </c>
      <c r="F131" s="16" t="s">
        <v>4136</v>
      </c>
      <c r="G131" s="8"/>
      <c r="H131" s="7" t="s">
        <v>139</v>
      </c>
      <c r="I131" s="7"/>
      <c r="J131" s="7"/>
    </row>
    <row r="132" spans="1:10" ht="193.2">
      <c r="A132" s="7">
        <v>131</v>
      </c>
      <c r="B132" s="8" t="s">
        <v>4192</v>
      </c>
      <c r="C132" s="9" t="s">
        <v>0</v>
      </c>
      <c r="D132" s="8" t="s">
        <v>4193</v>
      </c>
      <c r="E132" s="8" t="s">
        <v>4194</v>
      </c>
      <c r="F132" s="16" t="s">
        <v>4136</v>
      </c>
      <c r="G132" s="8"/>
      <c r="H132" s="7" t="s">
        <v>139</v>
      </c>
      <c r="I132" s="7"/>
      <c r="J132" s="7"/>
    </row>
    <row r="133" spans="1:10" ht="82.8">
      <c r="A133" s="7">
        <v>132</v>
      </c>
      <c r="B133" s="8" t="s">
        <v>4195</v>
      </c>
      <c r="C133" s="9" t="s">
        <v>0</v>
      </c>
      <c r="D133" s="8" t="s">
        <v>4196</v>
      </c>
      <c r="E133" s="8" t="s">
        <v>4197</v>
      </c>
      <c r="F133" s="16" t="s">
        <v>4198</v>
      </c>
      <c r="G133" s="8"/>
      <c r="H133" s="7" t="s">
        <v>139</v>
      </c>
      <c r="I133" s="7"/>
      <c r="J133" s="7"/>
    </row>
    <row r="134" spans="1:10" ht="92.4">
      <c r="A134" s="7">
        <v>133</v>
      </c>
      <c r="B134" s="8" t="s">
        <v>4199</v>
      </c>
      <c r="C134" s="9" t="s">
        <v>0</v>
      </c>
      <c r="D134" s="8" t="s">
        <v>4200</v>
      </c>
      <c r="E134" s="10" t="s">
        <v>4201</v>
      </c>
      <c r="F134" s="16" t="s">
        <v>4202</v>
      </c>
      <c r="G134" s="8" t="s">
        <v>3423</v>
      </c>
      <c r="H134" s="7" t="s">
        <v>139</v>
      </c>
      <c r="I134" s="7"/>
      <c r="J134" s="7"/>
    </row>
    <row r="135" spans="1:10" ht="96.6">
      <c r="A135" s="7">
        <v>134</v>
      </c>
      <c r="B135" s="8" t="s">
        <v>4203</v>
      </c>
      <c r="C135" s="9" t="s">
        <v>1</v>
      </c>
      <c r="D135" s="8" t="s">
        <v>2196</v>
      </c>
      <c r="E135" s="8" t="s">
        <v>1373</v>
      </c>
      <c r="F135" s="16" t="s">
        <v>4204</v>
      </c>
      <c r="G135" s="8"/>
      <c r="H135" s="7" t="s">
        <v>139</v>
      </c>
      <c r="I135" s="7"/>
      <c r="J135" s="7"/>
    </row>
    <row r="136" spans="1:10" ht="158.4">
      <c r="A136" s="7">
        <v>135</v>
      </c>
      <c r="B136" s="8" t="s">
        <v>4205</v>
      </c>
      <c r="C136" s="9" t="s">
        <v>0</v>
      </c>
      <c r="D136" s="8" t="s">
        <v>4206</v>
      </c>
      <c r="E136" s="8" t="s">
        <v>4207</v>
      </c>
      <c r="F136" s="16" t="s">
        <v>4202</v>
      </c>
      <c r="G136" s="8" t="s">
        <v>4208</v>
      </c>
      <c r="H136" s="7" t="s">
        <v>4209</v>
      </c>
      <c r="I136" s="7"/>
      <c r="J136" s="7"/>
    </row>
    <row r="137" spans="1:10" ht="132">
      <c r="A137" s="7">
        <v>136</v>
      </c>
      <c r="B137" s="8" t="s">
        <v>4210</v>
      </c>
      <c r="C137" s="9" t="s">
        <v>0</v>
      </c>
      <c r="D137" s="10" t="s">
        <v>4211</v>
      </c>
      <c r="E137" s="10" t="s">
        <v>4212</v>
      </c>
      <c r="F137" s="16" t="s">
        <v>4202</v>
      </c>
      <c r="G137" s="8" t="s">
        <v>4213</v>
      </c>
      <c r="H137" s="7" t="s">
        <v>4209</v>
      </c>
      <c r="I137" s="7"/>
      <c r="J137" s="7"/>
    </row>
    <row r="138" spans="1:10" ht="193.2">
      <c r="A138" s="7">
        <v>137</v>
      </c>
      <c r="B138" s="8" t="s">
        <v>4214</v>
      </c>
      <c r="C138" s="9" t="s">
        <v>1</v>
      </c>
      <c r="D138" s="8" t="s">
        <v>4215</v>
      </c>
      <c r="E138" s="8" t="s">
        <v>4216</v>
      </c>
      <c r="F138" s="17" t="s">
        <v>4204</v>
      </c>
      <c r="G138" s="8" t="s">
        <v>4208</v>
      </c>
      <c r="H138" s="7" t="s">
        <v>4209</v>
      </c>
      <c r="I138" s="7"/>
      <c r="J138" s="7"/>
    </row>
    <row r="139" spans="1:10" ht="124.2">
      <c r="A139" s="7">
        <v>138</v>
      </c>
      <c r="B139" s="8" t="s">
        <v>4217</v>
      </c>
      <c r="C139" s="9" t="s">
        <v>0</v>
      </c>
      <c r="D139" s="10" t="s">
        <v>4218</v>
      </c>
      <c r="E139" s="10" t="s">
        <v>4219</v>
      </c>
      <c r="F139" s="16" t="s">
        <v>4202</v>
      </c>
      <c r="G139" s="8" t="s">
        <v>4213</v>
      </c>
      <c r="H139" s="7" t="s">
        <v>4209</v>
      </c>
      <c r="I139" s="7"/>
      <c r="J139" s="7"/>
    </row>
    <row r="140" spans="1:10" ht="132">
      <c r="A140" s="7">
        <v>139</v>
      </c>
      <c r="B140" s="8" t="s">
        <v>4220</v>
      </c>
      <c r="C140" s="9" t="s">
        <v>0</v>
      </c>
      <c r="D140" s="10" t="s">
        <v>4221</v>
      </c>
      <c r="E140" s="8" t="s">
        <v>4222</v>
      </c>
      <c r="F140" s="16" t="s">
        <v>4202</v>
      </c>
      <c r="G140" s="8" t="s">
        <v>4208</v>
      </c>
      <c r="H140" s="7" t="s">
        <v>4209</v>
      </c>
      <c r="I140" s="7"/>
      <c r="J140" s="7"/>
    </row>
    <row r="141" spans="1:10" ht="277.2">
      <c r="A141" s="7">
        <v>140</v>
      </c>
      <c r="B141" s="8" t="s">
        <v>4223</v>
      </c>
      <c r="C141" s="9" t="s">
        <v>0</v>
      </c>
      <c r="D141" s="8" t="s">
        <v>4224</v>
      </c>
      <c r="E141" s="8" t="s">
        <v>4225</v>
      </c>
      <c r="F141" s="16" t="s">
        <v>4226</v>
      </c>
      <c r="G141" s="8" t="s">
        <v>4227</v>
      </c>
      <c r="H141" s="7" t="s">
        <v>4209</v>
      </c>
      <c r="I141" s="7"/>
      <c r="J141" s="7"/>
    </row>
    <row r="142" spans="1:10" ht="198">
      <c r="A142" s="7">
        <v>141</v>
      </c>
      <c r="B142" s="8" t="s">
        <v>4228</v>
      </c>
      <c r="C142" s="9" t="s">
        <v>0</v>
      </c>
      <c r="D142" s="8" t="s">
        <v>4229</v>
      </c>
      <c r="E142" s="8" t="s">
        <v>4230</v>
      </c>
      <c r="F142" s="16" t="s">
        <v>4231</v>
      </c>
      <c r="G142" s="8"/>
      <c r="H142" s="7" t="s">
        <v>139</v>
      </c>
      <c r="I142" s="7"/>
      <c r="J142" s="7"/>
    </row>
    <row r="143" spans="1:10" ht="69">
      <c r="A143" s="7">
        <v>142</v>
      </c>
      <c r="B143" s="8" t="s">
        <v>4232</v>
      </c>
      <c r="C143" s="9" t="s">
        <v>2</v>
      </c>
      <c r="D143" s="8" t="s">
        <v>1995</v>
      </c>
      <c r="E143" s="8" t="s">
        <v>207</v>
      </c>
      <c r="F143" s="16" t="s">
        <v>4233</v>
      </c>
      <c r="G143" s="8" t="s">
        <v>4234</v>
      </c>
      <c r="H143" s="7" t="s">
        <v>1218</v>
      </c>
      <c r="I143" s="7" t="s">
        <v>35</v>
      </c>
      <c r="J143" s="7" t="s">
        <v>1170</v>
      </c>
    </row>
    <row r="144" spans="1:10" ht="79.2">
      <c r="A144" s="7">
        <v>143</v>
      </c>
      <c r="B144" s="10" t="s">
        <v>4235</v>
      </c>
      <c r="C144" s="9" t="s">
        <v>2</v>
      </c>
      <c r="D144" s="8" t="s">
        <v>1995</v>
      </c>
      <c r="E144" s="8" t="s">
        <v>207</v>
      </c>
      <c r="F144" s="16" t="s">
        <v>4233</v>
      </c>
      <c r="G144" s="8" t="s">
        <v>4236</v>
      </c>
      <c r="H144" s="7" t="s">
        <v>139</v>
      </c>
      <c r="I144" s="7"/>
      <c r="J144" s="7"/>
    </row>
    <row r="145" spans="1:10" ht="69">
      <c r="A145" s="7">
        <v>144</v>
      </c>
      <c r="B145" s="8" t="s">
        <v>4237</v>
      </c>
      <c r="C145" s="9" t="s">
        <v>0</v>
      </c>
      <c r="D145" s="16" t="s">
        <v>1302</v>
      </c>
      <c r="E145" s="16" t="s">
        <v>3161</v>
      </c>
      <c r="F145" s="16" t="s">
        <v>4238</v>
      </c>
      <c r="G145" s="8" t="s">
        <v>4239</v>
      </c>
      <c r="H145" s="7" t="s">
        <v>1218</v>
      </c>
      <c r="I145" s="7" t="s">
        <v>35</v>
      </c>
      <c r="J145" s="7" t="s">
        <v>1170</v>
      </c>
    </row>
    <row r="146" spans="1:10" ht="39.6">
      <c r="A146" s="7">
        <v>145</v>
      </c>
      <c r="B146" s="8" t="s">
        <v>4240</v>
      </c>
      <c r="C146" s="9" t="s">
        <v>1</v>
      </c>
      <c r="D146" s="8"/>
      <c r="E146" s="8"/>
      <c r="F146" s="16" t="s">
        <v>4241</v>
      </c>
      <c r="G146" s="8" t="s">
        <v>4242</v>
      </c>
      <c r="H146" s="7" t="s">
        <v>4243</v>
      </c>
      <c r="I146" s="7"/>
      <c r="J146" s="7"/>
    </row>
    <row r="147" spans="1:10" ht="52.8">
      <c r="A147" s="7">
        <v>146</v>
      </c>
      <c r="B147" s="8" t="s">
        <v>4244</v>
      </c>
      <c r="C147" s="9" t="s">
        <v>1</v>
      </c>
      <c r="D147" s="8"/>
      <c r="E147" s="8"/>
      <c r="F147" s="16" t="s">
        <v>4245</v>
      </c>
      <c r="G147" s="8" t="s">
        <v>4246</v>
      </c>
      <c r="H147" s="7" t="s">
        <v>139</v>
      </c>
      <c r="I147" s="7"/>
      <c r="J147" s="7"/>
    </row>
    <row r="148" spans="1:10" ht="41.4">
      <c r="A148" s="7">
        <v>147</v>
      </c>
      <c r="B148" s="8" t="s">
        <v>4247</v>
      </c>
      <c r="C148" s="9" t="s">
        <v>1</v>
      </c>
      <c r="D148" s="8" t="s">
        <v>1995</v>
      </c>
      <c r="E148" s="8" t="s">
        <v>2751</v>
      </c>
      <c r="F148" s="16" t="s">
        <v>4248</v>
      </c>
      <c r="G148" s="8"/>
      <c r="H148" s="7" t="s">
        <v>139</v>
      </c>
      <c r="I148" s="7"/>
      <c r="J148" s="7"/>
    </row>
    <row r="149" spans="1:10" ht="52.8">
      <c r="A149" s="7">
        <v>148</v>
      </c>
      <c r="B149" s="8" t="s">
        <v>4249</v>
      </c>
      <c r="C149" s="9" t="s">
        <v>0</v>
      </c>
      <c r="D149" s="16" t="s">
        <v>1302</v>
      </c>
      <c r="E149" s="16" t="s">
        <v>3161</v>
      </c>
      <c r="F149" s="16" t="s">
        <v>4250</v>
      </c>
      <c r="G149" s="8"/>
      <c r="H149" s="7" t="s">
        <v>139</v>
      </c>
      <c r="I149" s="7"/>
      <c r="J149" s="7"/>
    </row>
    <row r="150" spans="1:10" ht="118.8">
      <c r="A150" s="7">
        <v>149</v>
      </c>
      <c r="B150" s="8" t="s">
        <v>4251</v>
      </c>
      <c r="C150" s="9" t="s">
        <v>0</v>
      </c>
      <c r="D150" s="16" t="s">
        <v>1302</v>
      </c>
      <c r="E150" s="16" t="s">
        <v>4252</v>
      </c>
      <c r="F150" s="16" t="s">
        <v>4253</v>
      </c>
      <c r="G150" s="8"/>
      <c r="H150" s="7" t="s">
        <v>4243</v>
      </c>
      <c r="I150" s="7"/>
      <c r="J150" s="7"/>
    </row>
    <row r="151" spans="1:10" ht="79.2">
      <c r="A151" s="7">
        <v>150</v>
      </c>
      <c r="B151" s="8" t="s">
        <v>4254</v>
      </c>
      <c r="C151" s="9" t="s">
        <v>0</v>
      </c>
      <c r="D151" s="8" t="s">
        <v>4255</v>
      </c>
      <c r="E151" s="8" t="s">
        <v>4256</v>
      </c>
      <c r="F151" s="16" t="s">
        <v>4257</v>
      </c>
      <c r="G151" s="8" t="s">
        <v>4258</v>
      </c>
      <c r="H151" s="7" t="s">
        <v>139</v>
      </c>
      <c r="I151" s="7"/>
      <c r="J151" s="7"/>
    </row>
    <row r="152" spans="1:10" ht="92.4">
      <c r="A152" s="7">
        <v>151</v>
      </c>
      <c r="B152" s="8" t="s">
        <v>4259</v>
      </c>
      <c r="C152" s="9" t="s">
        <v>0</v>
      </c>
      <c r="D152" s="8" t="s">
        <v>4260</v>
      </c>
      <c r="E152" s="8" t="s">
        <v>4261</v>
      </c>
      <c r="F152" s="16" t="s">
        <v>4257</v>
      </c>
      <c r="G152" s="8"/>
      <c r="H152" s="7" t="s">
        <v>139</v>
      </c>
      <c r="I152" s="7"/>
      <c r="J152" s="7"/>
    </row>
    <row r="153" spans="1:10" ht="41.4">
      <c r="A153" s="7">
        <v>152</v>
      </c>
      <c r="B153" s="8" t="s">
        <v>4262</v>
      </c>
      <c r="C153" s="9" t="s">
        <v>1</v>
      </c>
      <c r="D153" s="8" t="s">
        <v>4191</v>
      </c>
      <c r="E153" s="8" t="s">
        <v>4263</v>
      </c>
      <c r="F153" s="16" t="s">
        <v>4264</v>
      </c>
      <c r="G153" s="8"/>
      <c r="H153" s="7" t="s">
        <v>139</v>
      </c>
      <c r="I153" s="7"/>
      <c r="J153" s="7"/>
    </row>
    <row r="154" spans="1:10" ht="79.2">
      <c r="A154" s="7">
        <v>153</v>
      </c>
      <c r="B154" s="8" t="s">
        <v>4265</v>
      </c>
      <c r="C154" s="9" t="s">
        <v>0</v>
      </c>
      <c r="D154" s="8" t="s">
        <v>4266</v>
      </c>
      <c r="E154" s="8" t="s">
        <v>4267</v>
      </c>
      <c r="F154" s="16" t="s">
        <v>4268</v>
      </c>
      <c r="G154" s="8"/>
      <c r="H154" s="7" t="s">
        <v>139</v>
      </c>
      <c r="I154" s="7"/>
      <c r="J154" s="7"/>
    </row>
    <row r="155" spans="1:10" ht="193.2">
      <c r="A155" s="7">
        <v>154</v>
      </c>
      <c r="B155" s="8" t="s">
        <v>4269</v>
      </c>
      <c r="C155" s="9" t="s">
        <v>1</v>
      </c>
      <c r="D155" s="8" t="s">
        <v>4270</v>
      </c>
      <c r="E155" s="8" t="s">
        <v>4271</v>
      </c>
      <c r="F155" s="16" t="s">
        <v>4272</v>
      </c>
      <c r="G155" s="8" t="s">
        <v>4273</v>
      </c>
      <c r="H155" s="7" t="s">
        <v>1674</v>
      </c>
      <c r="I155" s="7"/>
      <c r="J155" s="7"/>
    </row>
    <row r="156" spans="1:10" ht="193.2">
      <c r="A156" s="7">
        <v>155</v>
      </c>
      <c r="B156" s="8" t="s">
        <v>4274</v>
      </c>
      <c r="C156" s="9" t="s">
        <v>2</v>
      </c>
      <c r="D156" s="8" t="s">
        <v>4270</v>
      </c>
      <c r="E156" s="8" t="s">
        <v>4271</v>
      </c>
      <c r="F156" s="16" t="s">
        <v>4275</v>
      </c>
      <c r="G156" s="8" t="s">
        <v>4273</v>
      </c>
      <c r="H156" s="7" t="s">
        <v>1674</v>
      </c>
      <c r="I156" s="7"/>
      <c r="J156" s="7"/>
    </row>
    <row r="157" spans="1:10" ht="193.2">
      <c r="A157" s="7">
        <v>156</v>
      </c>
      <c r="B157" s="8" t="s">
        <v>4276</v>
      </c>
      <c r="C157" s="9" t="s">
        <v>1</v>
      </c>
      <c r="D157" s="8" t="s">
        <v>4270</v>
      </c>
      <c r="E157" s="8" t="s">
        <v>4271</v>
      </c>
      <c r="F157" s="16" t="s">
        <v>4277</v>
      </c>
      <c r="G157" s="8" t="s">
        <v>4273</v>
      </c>
      <c r="H157" s="7" t="s">
        <v>1674</v>
      </c>
      <c r="I157" s="7"/>
      <c r="J157" s="7"/>
    </row>
    <row r="158" spans="1:10" ht="193.2">
      <c r="A158" s="7">
        <v>157</v>
      </c>
      <c r="B158" s="8" t="s">
        <v>4278</v>
      </c>
      <c r="C158" s="9" t="s">
        <v>0</v>
      </c>
      <c r="D158" s="8" t="s">
        <v>4279</v>
      </c>
      <c r="E158" s="8" t="s">
        <v>4280</v>
      </c>
      <c r="F158" s="16" t="s">
        <v>4281</v>
      </c>
      <c r="G158" s="8" t="s">
        <v>4273</v>
      </c>
      <c r="H158" s="7" t="s">
        <v>1674</v>
      </c>
      <c r="I158" s="7"/>
      <c r="J158" s="7"/>
    </row>
    <row r="159" spans="1:10" ht="82.8">
      <c r="A159" s="7">
        <v>158</v>
      </c>
      <c r="B159" s="8" t="s">
        <v>4282</v>
      </c>
      <c r="C159" s="9" t="s">
        <v>1</v>
      </c>
      <c r="D159" s="8" t="s">
        <v>2200</v>
      </c>
      <c r="E159" s="8" t="s">
        <v>4283</v>
      </c>
      <c r="F159" s="16" t="s">
        <v>4284</v>
      </c>
      <c r="G159" s="8" t="s">
        <v>3370</v>
      </c>
      <c r="H159" s="7" t="s">
        <v>1674</v>
      </c>
      <c r="I159" s="7"/>
      <c r="J159" s="7"/>
    </row>
    <row r="160" spans="1:10" ht="171.6">
      <c r="A160" s="7">
        <v>159</v>
      </c>
      <c r="B160" s="8" t="s">
        <v>4285</v>
      </c>
      <c r="C160" s="9" t="s">
        <v>0</v>
      </c>
      <c r="D160" s="8" t="s">
        <v>4286</v>
      </c>
      <c r="E160" s="8" t="s">
        <v>4287</v>
      </c>
      <c r="F160" s="16" t="s">
        <v>4288</v>
      </c>
      <c r="G160" s="8" t="s">
        <v>3370</v>
      </c>
      <c r="H160" s="7" t="s">
        <v>1674</v>
      </c>
      <c r="I160" s="7"/>
      <c r="J160" s="7"/>
    </row>
    <row r="161" spans="1:10" ht="132">
      <c r="A161" s="7">
        <v>160</v>
      </c>
      <c r="B161" s="8" t="s">
        <v>4289</v>
      </c>
      <c r="C161" s="9" t="s">
        <v>0</v>
      </c>
      <c r="D161" s="8" t="s">
        <v>4290</v>
      </c>
      <c r="E161" s="8" t="s">
        <v>4291</v>
      </c>
      <c r="F161" s="16" t="s">
        <v>4292</v>
      </c>
      <c r="G161" s="8" t="s">
        <v>3370</v>
      </c>
      <c r="H161" s="7" t="s">
        <v>1674</v>
      </c>
      <c r="I161" s="7"/>
      <c r="J161" s="7"/>
    </row>
    <row r="162" spans="1:10" ht="224.4">
      <c r="A162" s="7">
        <v>161</v>
      </c>
      <c r="B162" s="8" t="s">
        <v>4293</v>
      </c>
      <c r="C162" s="9" t="s">
        <v>0</v>
      </c>
      <c r="D162" s="8" t="s">
        <v>4294</v>
      </c>
      <c r="E162" s="8" t="s">
        <v>4295</v>
      </c>
      <c r="F162" s="16" t="s">
        <v>4296</v>
      </c>
      <c r="G162" s="8" t="s">
        <v>3370</v>
      </c>
      <c r="H162" s="7" t="s">
        <v>1674</v>
      </c>
      <c r="I162" s="7"/>
      <c r="J162" s="7"/>
    </row>
    <row r="163" spans="1:10" ht="132">
      <c r="A163" s="7">
        <v>162</v>
      </c>
      <c r="B163" s="8" t="s">
        <v>4297</v>
      </c>
      <c r="C163" s="9" t="s">
        <v>0</v>
      </c>
      <c r="D163" s="8" t="s">
        <v>4298</v>
      </c>
      <c r="E163" s="8" t="s">
        <v>4299</v>
      </c>
      <c r="F163" s="16" t="s">
        <v>4300</v>
      </c>
      <c r="G163" s="8"/>
      <c r="H163" s="7" t="s">
        <v>139</v>
      </c>
      <c r="I163" s="7"/>
      <c r="J163" s="7"/>
    </row>
    <row r="164" spans="1:10" ht="79.2">
      <c r="A164" s="7">
        <v>163</v>
      </c>
      <c r="B164" s="8" t="s">
        <v>4301</v>
      </c>
      <c r="C164" s="9" t="s">
        <v>0</v>
      </c>
      <c r="D164" s="8" t="s">
        <v>4302</v>
      </c>
      <c r="E164" s="8" t="s">
        <v>4303</v>
      </c>
      <c r="F164" s="16" t="s">
        <v>4304</v>
      </c>
      <c r="G164" s="8"/>
      <c r="H164" s="7" t="s">
        <v>139</v>
      </c>
      <c r="I164" s="7"/>
      <c r="J164" s="7"/>
    </row>
    <row r="165" spans="1:10" ht="96.6">
      <c r="A165" s="7">
        <v>164</v>
      </c>
      <c r="B165" s="8" t="s">
        <v>4305</v>
      </c>
      <c r="C165" s="9" t="s">
        <v>0</v>
      </c>
      <c r="D165" s="8" t="s">
        <v>4306</v>
      </c>
      <c r="E165" s="8" t="s">
        <v>4307</v>
      </c>
      <c r="F165" s="16" t="s">
        <v>4308</v>
      </c>
      <c r="G165" s="8"/>
      <c r="H165" s="7" t="s">
        <v>139</v>
      </c>
      <c r="I165" s="7"/>
      <c r="J165" s="7"/>
    </row>
    <row r="166" spans="1:10" ht="92.4">
      <c r="A166" s="7">
        <v>165</v>
      </c>
      <c r="B166" s="8" t="s">
        <v>4309</v>
      </c>
      <c r="C166" s="9" t="s">
        <v>0</v>
      </c>
      <c r="D166" s="8" t="s">
        <v>4310</v>
      </c>
      <c r="E166" s="8" t="s">
        <v>4311</v>
      </c>
      <c r="F166" s="16" t="s">
        <v>4312</v>
      </c>
      <c r="G166" s="8" t="s">
        <v>4313</v>
      </c>
      <c r="H166" s="7" t="s">
        <v>129</v>
      </c>
      <c r="I166" s="7"/>
      <c r="J166" s="7"/>
    </row>
    <row r="167" spans="1:10" ht="105.6">
      <c r="A167" s="7">
        <v>166</v>
      </c>
      <c r="B167" s="8" t="s">
        <v>4314</v>
      </c>
      <c r="C167" s="9" t="s">
        <v>0</v>
      </c>
      <c r="D167" s="8" t="s">
        <v>4315</v>
      </c>
      <c r="E167" s="8" t="s">
        <v>4316</v>
      </c>
      <c r="F167" s="16" t="s">
        <v>4317</v>
      </c>
      <c r="G167" s="8"/>
      <c r="H167" s="7" t="s">
        <v>139</v>
      </c>
      <c r="I167" s="7"/>
      <c r="J167" s="7"/>
    </row>
    <row r="168" spans="1:10" ht="409.6">
      <c r="A168" s="7">
        <v>167</v>
      </c>
      <c r="B168" s="8" t="s">
        <v>4318</v>
      </c>
      <c r="C168" s="9" t="s">
        <v>0</v>
      </c>
      <c r="D168" s="10" t="s">
        <v>4319</v>
      </c>
      <c r="E168" s="8" t="s">
        <v>4320</v>
      </c>
      <c r="F168" s="16" t="s">
        <v>4321</v>
      </c>
      <c r="G168" s="8" t="s">
        <v>4322</v>
      </c>
      <c r="H168" s="7" t="s">
        <v>1674</v>
      </c>
      <c r="I168" s="7"/>
      <c r="J168" s="7"/>
    </row>
    <row r="169" spans="1:10" ht="409.6">
      <c r="A169" s="7">
        <v>168</v>
      </c>
      <c r="B169" s="8" t="s">
        <v>4323</v>
      </c>
      <c r="C169" s="9" t="s">
        <v>0</v>
      </c>
      <c r="D169" s="10" t="s">
        <v>4324</v>
      </c>
      <c r="E169" s="8" t="s">
        <v>4325</v>
      </c>
      <c r="F169" s="16" t="s">
        <v>4321</v>
      </c>
      <c r="G169" s="8" t="s">
        <v>4326</v>
      </c>
      <c r="H169" s="7" t="s">
        <v>1674</v>
      </c>
      <c r="I169" s="7"/>
      <c r="J169" s="7"/>
    </row>
    <row r="170" spans="1:10" ht="409.6">
      <c r="A170" s="7">
        <v>169</v>
      </c>
      <c r="B170" s="8" t="s">
        <v>4327</v>
      </c>
      <c r="C170" s="9" t="s">
        <v>0</v>
      </c>
      <c r="D170" s="10" t="s">
        <v>4328</v>
      </c>
      <c r="E170" s="8" t="s">
        <v>4329</v>
      </c>
      <c r="F170" s="16" t="s">
        <v>4321</v>
      </c>
      <c r="G170" s="8" t="s">
        <v>4326</v>
      </c>
      <c r="H170" s="7" t="s">
        <v>1674</v>
      </c>
      <c r="I170" s="7"/>
      <c r="J170" s="7"/>
    </row>
    <row r="171" spans="1:10" ht="409.6">
      <c r="A171" s="7">
        <v>170</v>
      </c>
      <c r="B171" s="8" t="s">
        <v>4330</v>
      </c>
      <c r="C171" s="9" t="s">
        <v>0</v>
      </c>
      <c r="D171" s="16" t="s">
        <v>4331</v>
      </c>
      <c r="E171" s="8" t="s">
        <v>4332</v>
      </c>
      <c r="F171" s="16" t="s">
        <v>4321</v>
      </c>
      <c r="G171" s="8" t="s">
        <v>4326</v>
      </c>
      <c r="H171" s="7" t="s">
        <v>1674</v>
      </c>
      <c r="I171" s="7"/>
      <c r="J171" s="7"/>
    </row>
    <row r="172" spans="1:10" ht="118.8">
      <c r="A172" s="7">
        <v>171</v>
      </c>
      <c r="B172" s="8" t="s">
        <v>4333</v>
      </c>
      <c r="C172" s="9" t="s">
        <v>0</v>
      </c>
      <c r="D172" s="8" t="s">
        <v>4334</v>
      </c>
      <c r="E172" s="8" t="s">
        <v>4335</v>
      </c>
      <c r="F172" s="16" t="s">
        <v>4336</v>
      </c>
      <c r="G172" s="8" t="s">
        <v>4326</v>
      </c>
      <c r="H172" s="7" t="s">
        <v>1674</v>
      </c>
      <c r="I172" s="7"/>
      <c r="J172" s="7"/>
    </row>
    <row r="173" spans="1:10" ht="96.6">
      <c r="A173" s="7">
        <v>172</v>
      </c>
      <c r="B173" s="8" t="s">
        <v>4337</v>
      </c>
      <c r="C173" s="9" t="s">
        <v>2</v>
      </c>
      <c r="D173" s="8" t="s">
        <v>2200</v>
      </c>
      <c r="E173" s="10" t="s">
        <v>4283</v>
      </c>
      <c r="F173" s="16" t="s">
        <v>4338</v>
      </c>
      <c r="G173" s="8" t="s">
        <v>4326</v>
      </c>
      <c r="H173" s="7" t="s">
        <v>1674</v>
      </c>
      <c r="I173" s="7"/>
      <c r="J173" s="7"/>
    </row>
    <row r="174" spans="1:10" ht="158.4">
      <c r="A174" s="7">
        <v>173</v>
      </c>
      <c r="B174" s="8" t="s">
        <v>4339</v>
      </c>
      <c r="C174" s="9" t="s">
        <v>0</v>
      </c>
      <c r="D174" s="8" t="s">
        <v>4340</v>
      </c>
      <c r="E174" s="8" t="s">
        <v>4341</v>
      </c>
      <c r="F174" s="33" t="s">
        <v>4342</v>
      </c>
      <c r="G174" s="11" t="s">
        <v>4326</v>
      </c>
      <c r="H174" s="7" t="s">
        <v>1674</v>
      </c>
      <c r="I174" s="7"/>
      <c r="J174" s="7"/>
    </row>
    <row r="175" spans="1:10" ht="277.2">
      <c r="A175" s="7">
        <v>174</v>
      </c>
      <c r="B175" s="8" t="s">
        <v>4343</v>
      </c>
      <c r="C175" s="9" t="s">
        <v>0</v>
      </c>
      <c r="D175" s="10" t="s">
        <v>4344</v>
      </c>
      <c r="E175" s="8" t="s">
        <v>4345</v>
      </c>
      <c r="F175" s="16" t="s">
        <v>4346</v>
      </c>
      <c r="G175" s="8" t="s">
        <v>4326</v>
      </c>
      <c r="H175" s="7" t="s">
        <v>1674</v>
      </c>
      <c r="I175" s="7"/>
      <c r="J175" s="7"/>
    </row>
    <row r="176" spans="1:10" ht="96.6">
      <c r="A176" s="7">
        <v>175</v>
      </c>
      <c r="B176" s="8" t="s">
        <v>4347</v>
      </c>
      <c r="C176" s="9" t="s">
        <v>1</v>
      </c>
      <c r="D176" s="8" t="s">
        <v>2200</v>
      </c>
      <c r="E176" s="8" t="s">
        <v>4283</v>
      </c>
      <c r="F176" s="16" t="s">
        <v>4348</v>
      </c>
      <c r="G176" s="8" t="s">
        <v>4326</v>
      </c>
      <c r="H176" s="7" t="s">
        <v>1674</v>
      </c>
      <c r="I176" s="7"/>
      <c r="J176" s="7"/>
    </row>
    <row r="177" spans="1:10" ht="145.19999999999999">
      <c r="A177" s="7">
        <v>176</v>
      </c>
      <c r="B177" s="8" t="s">
        <v>4349</v>
      </c>
      <c r="C177" s="9" t="s">
        <v>0</v>
      </c>
      <c r="D177" s="8" t="s">
        <v>4350</v>
      </c>
      <c r="E177" s="8" t="s">
        <v>4351</v>
      </c>
      <c r="F177" s="16" t="s">
        <v>4352</v>
      </c>
      <c r="G177" s="8" t="s">
        <v>4326</v>
      </c>
      <c r="H177" s="7" t="s">
        <v>1674</v>
      </c>
      <c r="I177" s="7"/>
      <c r="J177" s="7"/>
    </row>
    <row r="178" spans="1:10" ht="145.19999999999999">
      <c r="A178" s="7">
        <v>177</v>
      </c>
      <c r="B178" s="8" t="s">
        <v>4353</v>
      </c>
      <c r="C178" s="9" t="s">
        <v>0</v>
      </c>
      <c r="D178" s="8" t="s">
        <v>4354</v>
      </c>
      <c r="E178" s="8" t="s">
        <v>4355</v>
      </c>
      <c r="F178" s="16" t="s">
        <v>4356</v>
      </c>
      <c r="G178" s="8" t="s">
        <v>4326</v>
      </c>
      <c r="H178" s="7" t="s">
        <v>1674</v>
      </c>
      <c r="I178" s="7"/>
      <c r="J178" s="7"/>
    </row>
    <row r="179" spans="1:10" ht="145.19999999999999">
      <c r="A179" s="7">
        <v>178</v>
      </c>
      <c r="B179" s="113" t="s">
        <v>4357</v>
      </c>
      <c r="C179" s="9" t="s">
        <v>0</v>
      </c>
      <c r="D179" s="8" t="s">
        <v>4358</v>
      </c>
      <c r="E179" s="8" t="s">
        <v>4359</v>
      </c>
      <c r="F179" s="16" t="s">
        <v>4356</v>
      </c>
      <c r="G179" s="8" t="s">
        <v>4326</v>
      </c>
      <c r="H179" s="7" t="s">
        <v>1674</v>
      </c>
      <c r="I179" s="7"/>
      <c r="J179" s="7"/>
    </row>
    <row r="180" spans="1:10" ht="145.19999999999999">
      <c r="A180" s="7">
        <v>179</v>
      </c>
      <c r="B180" s="113" t="s">
        <v>4357</v>
      </c>
      <c r="C180" s="9" t="s">
        <v>0</v>
      </c>
      <c r="D180" s="8" t="s">
        <v>4360</v>
      </c>
      <c r="E180" s="8" t="s">
        <v>4361</v>
      </c>
      <c r="F180" s="16" t="s">
        <v>4356</v>
      </c>
      <c r="G180" s="8" t="s">
        <v>4326</v>
      </c>
      <c r="H180" s="7" t="s">
        <v>1674</v>
      </c>
      <c r="I180" s="7"/>
      <c r="J180" s="7"/>
    </row>
    <row r="181" spans="1:10" ht="145.19999999999999">
      <c r="A181" s="7">
        <v>180</v>
      </c>
      <c r="B181" s="113" t="s">
        <v>4357</v>
      </c>
      <c r="C181" s="9" t="s">
        <v>0</v>
      </c>
      <c r="D181" s="8" t="s">
        <v>4362</v>
      </c>
      <c r="E181" s="8" t="s">
        <v>4363</v>
      </c>
      <c r="F181" s="16" t="s">
        <v>4356</v>
      </c>
      <c r="G181" s="8" t="s">
        <v>4326</v>
      </c>
      <c r="H181" s="7" t="s">
        <v>1674</v>
      </c>
      <c r="I181" s="7"/>
      <c r="J181" s="7"/>
    </row>
    <row r="182" spans="1:10" ht="145.19999999999999">
      <c r="A182" s="7">
        <v>181</v>
      </c>
      <c r="B182" s="113" t="s">
        <v>4357</v>
      </c>
      <c r="C182" s="9" t="s">
        <v>0</v>
      </c>
      <c r="D182" s="8" t="s">
        <v>4364</v>
      </c>
      <c r="E182" s="8" t="s">
        <v>4365</v>
      </c>
      <c r="F182" s="16" t="s">
        <v>4356</v>
      </c>
      <c r="G182" s="8" t="s">
        <v>4326</v>
      </c>
      <c r="H182" s="7" t="s">
        <v>1674</v>
      </c>
      <c r="I182" s="7"/>
      <c r="J182" s="7"/>
    </row>
    <row r="183" spans="1:10" ht="145.19999999999999">
      <c r="A183" s="7">
        <v>182</v>
      </c>
      <c r="B183" s="113" t="s">
        <v>4357</v>
      </c>
      <c r="C183" s="9" t="s">
        <v>0</v>
      </c>
      <c r="D183" s="8" t="s">
        <v>4366</v>
      </c>
      <c r="E183" s="8" t="s">
        <v>4367</v>
      </c>
      <c r="F183" s="16" t="s">
        <v>4356</v>
      </c>
      <c r="G183" s="8" t="s">
        <v>4326</v>
      </c>
      <c r="H183" s="7" t="s">
        <v>1674</v>
      </c>
      <c r="I183" s="7"/>
      <c r="J183" s="7"/>
    </row>
    <row r="184" spans="1:10" ht="145.19999999999999">
      <c r="A184" s="7">
        <v>183</v>
      </c>
      <c r="B184" s="113" t="s">
        <v>4357</v>
      </c>
      <c r="C184" s="9" t="s">
        <v>0</v>
      </c>
      <c r="D184" s="8" t="s">
        <v>4368</v>
      </c>
      <c r="E184" s="8" t="s">
        <v>4369</v>
      </c>
      <c r="F184" s="16" t="s">
        <v>4356</v>
      </c>
      <c r="G184" s="8" t="s">
        <v>4326</v>
      </c>
      <c r="H184" s="7" t="s">
        <v>1674</v>
      </c>
      <c r="I184" s="7"/>
      <c r="J184" s="7"/>
    </row>
    <row r="185" spans="1:10" ht="145.19999999999999">
      <c r="A185" s="7">
        <v>184</v>
      </c>
      <c r="B185" s="113" t="s">
        <v>4357</v>
      </c>
      <c r="C185" s="9" t="s">
        <v>0</v>
      </c>
      <c r="D185" s="8" t="s">
        <v>4370</v>
      </c>
      <c r="E185" s="8" t="s">
        <v>4371</v>
      </c>
      <c r="F185" s="16" t="s">
        <v>4356</v>
      </c>
      <c r="G185" s="8" t="s">
        <v>4326</v>
      </c>
      <c r="H185" s="7" t="s">
        <v>1674</v>
      </c>
      <c r="I185" s="7"/>
      <c r="J185" s="7"/>
    </row>
    <row r="186" spans="1:10" ht="145.19999999999999">
      <c r="A186" s="7">
        <v>185</v>
      </c>
      <c r="B186" s="113" t="s">
        <v>4357</v>
      </c>
      <c r="C186" s="9" t="s">
        <v>0</v>
      </c>
      <c r="D186" s="8" t="s">
        <v>4372</v>
      </c>
      <c r="E186" s="8" t="s">
        <v>4373</v>
      </c>
      <c r="F186" s="16" t="s">
        <v>4356</v>
      </c>
      <c r="G186" s="8" t="s">
        <v>4326</v>
      </c>
      <c r="H186" s="7" t="s">
        <v>1674</v>
      </c>
      <c r="I186" s="7"/>
      <c r="J186" s="7"/>
    </row>
    <row r="187" spans="1:10" ht="264">
      <c r="A187" s="7">
        <v>186</v>
      </c>
      <c r="B187" s="8" t="s">
        <v>4374</v>
      </c>
      <c r="C187" s="9" t="s">
        <v>0</v>
      </c>
      <c r="D187" s="8" t="s">
        <v>4375</v>
      </c>
      <c r="E187" s="8" t="s">
        <v>4376</v>
      </c>
      <c r="F187" s="16" t="s">
        <v>4377</v>
      </c>
      <c r="G187" s="8"/>
      <c r="H187" s="7" t="s">
        <v>139</v>
      </c>
      <c r="I187" s="7"/>
      <c r="J187" s="7"/>
    </row>
    <row r="188" spans="1:10" ht="145.19999999999999">
      <c r="A188" s="7">
        <v>187</v>
      </c>
      <c r="B188" s="113" t="s">
        <v>4357</v>
      </c>
      <c r="C188" s="9" t="s">
        <v>0</v>
      </c>
      <c r="D188" s="8" t="s">
        <v>4378</v>
      </c>
      <c r="E188" s="8" t="s">
        <v>4379</v>
      </c>
      <c r="F188" s="16" t="s">
        <v>4356</v>
      </c>
      <c r="G188" s="8" t="s">
        <v>4326</v>
      </c>
      <c r="H188" s="7" t="s">
        <v>1674</v>
      </c>
      <c r="I188" s="7"/>
      <c r="J188" s="7"/>
    </row>
    <row r="189" spans="1:10" ht="145.19999999999999">
      <c r="A189" s="7">
        <v>188</v>
      </c>
      <c r="B189" s="113" t="s">
        <v>4357</v>
      </c>
      <c r="C189" s="9" t="s">
        <v>0</v>
      </c>
      <c r="D189" s="8" t="s">
        <v>4380</v>
      </c>
      <c r="E189" s="8" t="s">
        <v>4381</v>
      </c>
      <c r="F189" s="16" t="s">
        <v>4356</v>
      </c>
      <c r="G189" s="8" t="s">
        <v>4326</v>
      </c>
      <c r="H189" s="7" t="s">
        <v>1674</v>
      </c>
      <c r="I189" s="7"/>
      <c r="J189" s="7"/>
    </row>
    <row r="190" spans="1:10" ht="145.19999999999999">
      <c r="A190" s="7">
        <v>189</v>
      </c>
      <c r="B190" s="113" t="s">
        <v>4357</v>
      </c>
      <c r="C190" s="9" t="s">
        <v>0</v>
      </c>
      <c r="D190" s="8" t="s">
        <v>4382</v>
      </c>
      <c r="E190" s="8" t="s">
        <v>4383</v>
      </c>
      <c r="F190" s="16" t="s">
        <v>4356</v>
      </c>
      <c r="G190" s="8" t="s">
        <v>4326</v>
      </c>
      <c r="H190" s="7" t="s">
        <v>1674</v>
      </c>
      <c r="I190" s="7"/>
      <c r="J190" s="7"/>
    </row>
    <row r="191" spans="1:10" ht="145.19999999999999">
      <c r="A191" s="7">
        <v>190</v>
      </c>
      <c r="B191" s="113" t="s">
        <v>4357</v>
      </c>
      <c r="C191" s="9" t="s">
        <v>0</v>
      </c>
      <c r="D191" s="8" t="s">
        <v>4384</v>
      </c>
      <c r="E191" s="8" t="s">
        <v>4385</v>
      </c>
      <c r="F191" s="16" t="s">
        <v>4356</v>
      </c>
      <c r="G191" s="8" t="s">
        <v>4326</v>
      </c>
      <c r="H191" s="7" t="s">
        <v>1674</v>
      </c>
      <c r="I191" s="7"/>
      <c r="J191" s="7"/>
    </row>
    <row r="192" spans="1:10" ht="145.19999999999999">
      <c r="A192" s="7">
        <v>191</v>
      </c>
      <c r="B192" s="113" t="s">
        <v>4357</v>
      </c>
      <c r="C192" s="9" t="s">
        <v>0</v>
      </c>
      <c r="D192" s="8" t="s">
        <v>4386</v>
      </c>
      <c r="E192" s="8" t="s">
        <v>4387</v>
      </c>
      <c r="F192" s="16" t="s">
        <v>4356</v>
      </c>
      <c r="G192" s="8" t="s">
        <v>4326</v>
      </c>
      <c r="H192" s="7" t="s">
        <v>1674</v>
      </c>
      <c r="I192" s="7"/>
      <c r="J192" s="7"/>
    </row>
    <row r="193" spans="1:10" ht="145.19999999999999">
      <c r="A193" s="7">
        <v>192</v>
      </c>
      <c r="B193" s="113" t="s">
        <v>4357</v>
      </c>
      <c r="C193" s="9" t="s">
        <v>0</v>
      </c>
      <c r="D193" s="8" t="s">
        <v>4388</v>
      </c>
      <c r="E193" s="8" t="s">
        <v>4389</v>
      </c>
      <c r="F193" s="16" t="s">
        <v>4356</v>
      </c>
      <c r="G193" s="8" t="s">
        <v>4326</v>
      </c>
      <c r="H193" s="7" t="s">
        <v>1674</v>
      </c>
      <c r="I193" s="7"/>
      <c r="J193" s="7"/>
    </row>
    <row r="194" spans="1:10" ht="145.19999999999999">
      <c r="A194" s="7">
        <v>193</v>
      </c>
      <c r="B194" s="113" t="s">
        <v>4357</v>
      </c>
      <c r="C194" s="9" t="s">
        <v>0</v>
      </c>
      <c r="D194" s="8" t="s">
        <v>4390</v>
      </c>
      <c r="E194" s="8" t="s">
        <v>4391</v>
      </c>
      <c r="F194" s="16" t="s">
        <v>4356</v>
      </c>
      <c r="G194" s="8" t="s">
        <v>4326</v>
      </c>
      <c r="H194" s="7" t="s">
        <v>1674</v>
      </c>
      <c r="I194" s="7"/>
      <c r="J194" s="7"/>
    </row>
    <row r="195" spans="1:10" ht="96.6">
      <c r="A195" s="7">
        <v>194</v>
      </c>
      <c r="B195" s="42" t="s">
        <v>4357</v>
      </c>
      <c r="C195" s="114" t="s">
        <v>0</v>
      </c>
      <c r="D195" s="42" t="s">
        <v>4392</v>
      </c>
      <c r="E195" s="42" t="s">
        <v>4393</v>
      </c>
      <c r="F195" s="41" t="s">
        <v>4394</v>
      </c>
      <c r="G195" s="8" t="s">
        <v>4326</v>
      </c>
      <c r="H195" s="7" t="s">
        <v>1674</v>
      </c>
      <c r="I195" s="7"/>
      <c r="J195" s="7"/>
    </row>
    <row r="196" spans="1:10" ht="96.6">
      <c r="A196" s="7">
        <v>195</v>
      </c>
      <c r="B196" s="42" t="s">
        <v>4357</v>
      </c>
      <c r="C196" s="114" t="s">
        <v>0</v>
      </c>
      <c r="D196" s="42" t="s">
        <v>4395</v>
      </c>
      <c r="E196" s="42" t="s">
        <v>4396</v>
      </c>
      <c r="F196" s="41" t="s">
        <v>4394</v>
      </c>
      <c r="G196" s="8" t="s">
        <v>4326</v>
      </c>
      <c r="H196" s="7" t="s">
        <v>1674</v>
      </c>
      <c r="I196" s="7"/>
      <c r="J196" s="7"/>
    </row>
    <row r="197" spans="1:10" ht="96.6">
      <c r="A197" s="7">
        <v>196</v>
      </c>
      <c r="B197" s="42" t="s">
        <v>4357</v>
      </c>
      <c r="C197" s="114" t="s">
        <v>0</v>
      </c>
      <c r="D197" s="42" t="s">
        <v>4397</v>
      </c>
      <c r="E197" s="42" t="s">
        <v>4398</v>
      </c>
      <c r="F197" s="41" t="s">
        <v>4394</v>
      </c>
      <c r="G197" s="8" t="s">
        <v>4326</v>
      </c>
      <c r="H197" s="7" t="s">
        <v>1674</v>
      </c>
      <c r="I197" s="7"/>
      <c r="J197" s="7"/>
    </row>
    <row r="198" spans="1:10" ht="96.6">
      <c r="A198" s="7">
        <v>197</v>
      </c>
      <c r="B198" s="42" t="s">
        <v>4357</v>
      </c>
      <c r="C198" s="114" t="s">
        <v>0</v>
      </c>
      <c r="D198" s="42" t="s">
        <v>4399</v>
      </c>
      <c r="E198" s="42" t="s">
        <v>4400</v>
      </c>
      <c r="F198" s="41" t="s">
        <v>4394</v>
      </c>
      <c r="G198" s="8" t="s">
        <v>4326</v>
      </c>
      <c r="H198" s="7" t="s">
        <v>1674</v>
      </c>
      <c r="I198" s="7"/>
      <c r="J198" s="7"/>
    </row>
    <row r="199" spans="1:10" ht="96.6">
      <c r="A199" s="7">
        <v>198</v>
      </c>
      <c r="B199" s="42" t="s">
        <v>4357</v>
      </c>
      <c r="C199" s="114" t="s">
        <v>0</v>
      </c>
      <c r="D199" s="42" t="s">
        <v>4401</v>
      </c>
      <c r="E199" s="42" t="s">
        <v>4402</v>
      </c>
      <c r="F199" s="41" t="s">
        <v>4394</v>
      </c>
      <c r="G199" s="8" t="s">
        <v>4326</v>
      </c>
      <c r="H199" s="7" t="s">
        <v>1674</v>
      </c>
      <c r="I199" s="7"/>
      <c r="J199" s="7"/>
    </row>
    <row r="200" spans="1:10" ht="96.6">
      <c r="A200" s="7">
        <v>199</v>
      </c>
      <c r="B200" s="42" t="s">
        <v>4357</v>
      </c>
      <c r="C200" s="114" t="s">
        <v>0</v>
      </c>
      <c r="D200" s="42" t="s">
        <v>4403</v>
      </c>
      <c r="E200" s="42" t="s">
        <v>4404</v>
      </c>
      <c r="F200" s="41" t="s">
        <v>4394</v>
      </c>
      <c r="G200" s="8" t="s">
        <v>4326</v>
      </c>
      <c r="H200" s="7" t="s">
        <v>1674</v>
      </c>
      <c r="I200" s="7"/>
      <c r="J200" s="7"/>
    </row>
    <row r="201" spans="1:10" ht="96.6">
      <c r="A201" s="7">
        <v>200</v>
      </c>
      <c r="B201" s="42" t="s">
        <v>4357</v>
      </c>
      <c r="C201" s="114" t="s">
        <v>0</v>
      </c>
      <c r="D201" s="42" t="s">
        <v>4405</v>
      </c>
      <c r="E201" s="42" t="s">
        <v>4406</v>
      </c>
      <c r="F201" s="41" t="s">
        <v>4394</v>
      </c>
      <c r="G201" s="8" t="s">
        <v>4326</v>
      </c>
      <c r="H201" s="7" t="s">
        <v>1674</v>
      </c>
      <c r="I201" s="7"/>
      <c r="J201" s="7"/>
    </row>
    <row r="202" spans="1:10" ht="96.6">
      <c r="A202" s="7">
        <v>201</v>
      </c>
      <c r="B202" s="42" t="s">
        <v>4357</v>
      </c>
      <c r="C202" s="114" t="s">
        <v>0</v>
      </c>
      <c r="D202" s="42" t="s">
        <v>4407</v>
      </c>
      <c r="E202" s="42" t="s">
        <v>4408</v>
      </c>
      <c r="F202" s="41" t="s">
        <v>4394</v>
      </c>
      <c r="G202" s="8" t="s">
        <v>4326</v>
      </c>
      <c r="H202" s="7" t="s">
        <v>1674</v>
      </c>
      <c r="I202" s="7"/>
      <c r="J202" s="7"/>
    </row>
    <row r="203" spans="1:10" ht="96.6">
      <c r="A203" s="7">
        <v>202</v>
      </c>
      <c r="B203" s="42" t="s">
        <v>4357</v>
      </c>
      <c r="C203" s="114" t="s">
        <v>0</v>
      </c>
      <c r="D203" s="42" t="s">
        <v>4409</v>
      </c>
      <c r="E203" s="42" t="s">
        <v>4410</v>
      </c>
      <c r="F203" s="41" t="s">
        <v>4394</v>
      </c>
      <c r="G203" s="8" t="s">
        <v>4326</v>
      </c>
      <c r="H203" s="7" t="s">
        <v>1674</v>
      </c>
      <c r="I203" s="7"/>
      <c r="J203" s="7"/>
    </row>
    <row r="204" spans="1:10" ht="96.6">
      <c r="A204" s="7">
        <v>203</v>
      </c>
      <c r="B204" s="42" t="s">
        <v>4357</v>
      </c>
      <c r="C204" s="114" t="s">
        <v>0</v>
      </c>
      <c r="D204" s="42" t="s">
        <v>4411</v>
      </c>
      <c r="E204" s="42" t="s">
        <v>4412</v>
      </c>
      <c r="F204" s="41" t="s">
        <v>4394</v>
      </c>
      <c r="G204" s="8" t="s">
        <v>4326</v>
      </c>
      <c r="H204" s="7" t="s">
        <v>1674</v>
      </c>
      <c r="I204" s="7"/>
      <c r="J204" s="7"/>
    </row>
    <row r="205" spans="1:10" ht="96.6">
      <c r="A205" s="7">
        <v>204</v>
      </c>
      <c r="B205" s="42" t="s">
        <v>4357</v>
      </c>
      <c r="C205" s="114" t="s">
        <v>0</v>
      </c>
      <c r="D205" s="42" t="s">
        <v>4413</v>
      </c>
      <c r="E205" s="42" t="s">
        <v>4414</v>
      </c>
      <c r="F205" s="41" t="s">
        <v>4394</v>
      </c>
      <c r="G205" s="8" t="s">
        <v>4326</v>
      </c>
      <c r="H205" s="7" t="s">
        <v>1674</v>
      </c>
      <c r="I205" s="7"/>
      <c r="J205" s="7"/>
    </row>
    <row r="206" spans="1:10" ht="96.6">
      <c r="A206" s="7">
        <v>205</v>
      </c>
      <c r="B206" s="42" t="s">
        <v>4357</v>
      </c>
      <c r="C206" s="114" t="s">
        <v>0</v>
      </c>
      <c r="D206" s="42" t="s">
        <v>4415</v>
      </c>
      <c r="E206" s="42" t="s">
        <v>4416</v>
      </c>
      <c r="F206" s="41" t="s">
        <v>4394</v>
      </c>
      <c r="G206" s="8" t="s">
        <v>4326</v>
      </c>
      <c r="H206" s="7" t="s">
        <v>1674</v>
      </c>
      <c r="I206" s="7"/>
      <c r="J206" s="7"/>
    </row>
    <row r="207" spans="1:10" ht="96.6">
      <c r="A207" s="7">
        <v>206</v>
      </c>
      <c r="B207" s="42" t="s">
        <v>4357</v>
      </c>
      <c r="C207" s="114" t="s">
        <v>0</v>
      </c>
      <c r="D207" s="42" t="s">
        <v>4417</v>
      </c>
      <c r="E207" s="42" t="s">
        <v>4418</v>
      </c>
      <c r="F207" s="41" t="s">
        <v>4394</v>
      </c>
      <c r="G207" s="8" t="s">
        <v>4326</v>
      </c>
      <c r="H207" s="7" t="s">
        <v>1674</v>
      </c>
      <c r="I207" s="7"/>
      <c r="J207" s="7"/>
    </row>
    <row r="208" spans="1:10" ht="96.6">
      <c r="A208" s="7">
        <v>207</v>
      </c>
      <c r="B208" s="42" t="s">
        <v>4357</v>
      </c>
      <c r="C208" s="114" t="s">
        <v>0</v>
      </c>
      <c r="D208" s="42" t="s">
        <v>4419</v>
      </c>
      <c r="E208" s="42" t="s">
        <v>4420</v>
      </c>
      <c r="F208" s="41" t="s">
        <v>4394</v>
      </c>
      <c r="G208" s="8" t="s">
        <v>4326</v>
      </c>
      <c r="H208" s="7" t="s">
        <v>1674</v>
      </c>
      <c r="I208" s="7"/>
      <c r="J208" s="7"/>
    </row>
    <row r="209" spans="1:10" ht="96.6">
      <c r="A209" s="7">
        <v>208</v>
      </c>
      <c r="B209" s="42" t="s">
        <v>4357</v>
      </c>
      <c r="C209" s="114" t="s">
        <v>0</v>
      </c>
      <c r="D209" s="42" t="s">
        <v>4421</v>
      </c>
      <c r="E209" s="42" t="s">
        <v>4422</v>
      </c>
      <c r="F209" s="41" t="s">
        <v>4394</v>
      </c>
      <c r="G209" s="8" t="s">
        <v>4326</v>
      </c>
      <c r="H209" s="7" t="s">
        <v>1674</v>
      </c>
      <c r="I209" s="7"/>
      <c r="J209" s="7"/>
    </row>
    <row r="210" spans="1:10" ht="96.6">
      <c r="A210" s="7">
        <v>209</v>
      </c>
      <c r="B210" s="42" t="s">
        <v>4357</v>
      </c>
      <c r="C210" s="114" t="s">
        <v>0</v>
      </c>
      <c r="D210" s="42" t="s">
        <v>4423</v>
      </c>
      <c r="E210" s="42" t="s">
        <v>4424</v>
      </c>
      <c r="F210" s="41" t="s">
        <v>4394</v>
      </c>
      <c r="G210" s="8" t="s">
        <v>4326</v>
      </c>
      <c r="H210" s="7" t="s">
        <v>1674</v>
      </c>
      <c r="I210" s="7"/>
      <c r="J210" s="7"/>
    </row>
    <row r="211" spans="1:10" ht="96.6">
      <c r="A211" s="7">
        <v>210</v>
      </c>
      <c r="B211" s="42" t="s">
        <v>4357</v>
      </c>
      <c r="C211" s="114" t="s">
        <v>0</v>
      </c>
      <c r="D211" s="42" t="s">
        <v>4425</v>
      </c>
      <c r="E211" s="42" t="s">
        <v>4426</v>
      </c>
      <c r="F211" s="41" t="s">
        <v>4394</v>
      </c>
      <c r="G211" s="8" t="s">
        <v>4326</v>
      </c>
      <c r="H211" s="7" t="s">
        <v>1674</v>
      </c>
      <c r="I211" s="7"/>
      <c r="J211" s="7"/>
    </row>
    <row r="212" spans="1:10" ht="96.6">
      <c r="A212" s="7">
        <v>211</v>
      </c>
      <c r="B212" s="42" t="s">
        <v>4357</v>
      </c>
      <c r="C212" s="114" t="s">
        <v>0</v>
      </c>
      <c r="D212" s="42" t="s">
        <v>4427</v>
      </c>
      <c r="E212" s="42" t="s">
        <v>4428</v>
      </c>
      <c r="F212" s="41" t="s">
        <v>4394</v>
      </c>
      <c r="G212" s="8" t="s">
        <v>4326</v>
      </c>
      <c r="H212" s="7" t="s">
        <v>1674</v>
      </c>
      <c r="I212" s="7"/>
      <c r="J212" s="7"/>
    </row>
    <row r="213" spans="1:10" ht="96.6">
      <c r="A213" s="7">
        <v>212</v>
      </c>
      <c r="B213" s="42" t="s">
        <v>4357</v>
      </c>
      <c r="C213" s="114" t="s">
        <v>0</v>
      </c>
      <c r="D213" s="42" t="s">
        <v>4429</v>
      </c>
      <c r="E213" s="42" t="s">
        <v>4430</v>
      </c>
      <c r="F213" s="41" t="s">
        <v>4394</v>
      </c>
      <c r="G213" s="8" t="s">
        <v>4326</v>
      </c>
      <c r="H213" s="7" t="s">
        <v>1674</v>
      </c>
      <c r="I213" s="7"/>
      <c r="J213" s="7"/>
    </row>
    <row r="214" spans="1:10" ht="96.6">
      <c r="A214" s="7">
        <v>213</v>
      </c>
      <c r="B214" s="42" t="s">
        <v>4357</v>
      </c>
      <c r="C214" s="114" t="s">
        <v>0</v>
      </c>
      <c r="D214" s="42" t="s">
        <v>4431</v>
      </c>
      <c r="E214" s="42" t="s">
        <v>4432</v>
      </c>
      <c r="F214" s="41" t="s">
        <v>4394</v>
      </c>
      <c r="G214" s="8" t="s">
        <v>4326</v>
      </c>
      <c r="H214" s="7" t="s">
        <v>1674</v>
      </c>
      <c r="I214" s="7"/>
      <c r="J214" s="7"/>
    </row>
    <row r="215" spans="1:10" ht="96.6">
      <c r="A215" s="7">
        <v>214</v>
      </c>
      <c r="B215" s="42" t="s">
        <v>4357</v>
      </c>
      <c r="C215" s="114" t="s">
        <v>0</v>
      </c>
      <c r="D215" s="42" t="s">
        <v>4433</v>
      </c>
      <c r="E215" s="42" t="s">
        <v>4434</v>
      </c>
      <c r="F215" s="41" t="s">
        <v>4394</v>
      </c>
      <c r="G215" s="8" t="s">
        <v>4326</v>
      </c>
      <c r="H215" s="7" t="s">
        <v>1674</v>
      </c>
      <c r="I215" s="7"/>
      <c r="J215" s="7"/>
    </row>
    <row r="216" spans="1:10" ht="96.6">
      <c r="A216" s="7">
        <v>215</v>
      </c>
      <c r="B216" s="42" t="s">
        <v>4357</v>
      </c>
      <c r="C216" s="114" t="s">
        <v>0</v>
      </c>
      <c r="D216" s="42" t="s">
        <v>4435</v>
      </c>
      <c r="E216" s="42" t="s">
        <v>4436</v>
      </c>
      <c r="F216" s="41" t="s">
        <v>4394</v>
      </c>
      <c r="G216" s="8" t="s">
        <v>4326</v>
      </c>
      <c r="H216" s="7" t="s">
        <v>1674</v>
      </c>
      <c r="I216" s="7"/>
      <c r="J216" s="7"/>
    </row>
    <row r="217" spans="1:10" ht="96.6">
      <c r="A217" s="7">
        <v>216</v>
      </c>
      <c r="B217" s="42" t="s">
        <v>4357</v>
      </c>
      <c r="C217" s="114" t="s">
        <v>0</v>
      </c>
      <c r="D217" s="42" t="s">
        <v>4437</v>
      </c>
      <c r="E217" s="42" t="s">
        <v>4438</v>
      </c>
      <c r="F217" s="41" t="s">
        <v>4394</v>
      </c>
      <c r="G217" s="8" t="s">
        <v>4326</v>
      </c>
      <c r="H217" s="7" t="s">
        <v>1674</v>
      </c>
      <c r="I217" s="7"/>
      <c r="J217" s="7"/>
    </row>
    <row r="218" spans="1:10" ht="96.6">
      <c r="A218" s="7">
        <v>217</v>
      </c>
      <c r="B218" s="42" t="s">
        <v>4357</v>
      </c>
      <c r="C218" s="114" t="s">
        <v>0</v>
      </c>
      <c r="D218" s="42" t="s">
        <v>4439</v>
      </c>
      <c r="E218" s="42" t="s">
        <v>4440</v>
      </c>
      <c r="F218" s="41" t="s">
        <v>4394</v>
      </c>
      <c r="G218" s="8" t="s">
        <v>4326</v>
      </c>
      <c r="H218" s="7" t="s">
        <v>1674</v>
      </c>
      <c r="I218" s="7"/>
      <c r="J218" s="7"/>
    </row>
    <row r="219" spans="1:10" ht="96.6">
      <c r="A219" s="7">
        <v>218</v>
      </c>
      <c r="B219" s="42" t="s">
        <v>4357</v>
      </c>
      <c r="C219" s="114" t="s">
        <v>0</v>
      </c>
      <c r="D219" s="42" t="s">
        <v>4441</v>
      </c>
      <c r="E219" s="42" t="s">
        <v>4442</v>
      </c>
      <c r="F219" s="41" t="s">
        <v>4394</v>
      </c>
      <c r="G219" s="8" t="s">
        <v>4326</v>
      </c>
      <c r="H219" s="7" t="s">
        <v>1674</v>
      </c>
      <c r="I219" s="7"/>
      <c r="J219" s="7"/>
    </row>
    <row r="220" spans="1:10" ht="96.6">
      <c r="A220" s="7">
        <v>219</v>
      </c>
      <c r="B220" s="42" t="s">
        <v>4357</v>
      </c>
      <c r="C220" s="114" t="s">
        <v>0</v>
      </c>
      <c r="D220" s="42" t="s">
        <v>4443</v>
      </c>
      <c r="E220" s="42" t="s">
        <v>4444</v>
      </c>
      <c r="F220" s="41" t="s">
        <v>4394</v>
      </c>
      <c r="G220" s="8" t="s">
        <v>4326</v>
      </c>
      <c r="H220" s="7" t="s">
        <v>1674</v>
      </c>
      <c r="I220" s="7"/>
      <c r="J220" s="7"/>
    </row>
    <row r="221" spans="1:10" ht="96.6">
      <c r="A221" s="7">
        <v>220</v>
      </c>
      <c r="B221" s="42" t="s">
        <v>4357</v>
      </c>
      <c r="C221" s="114" t="s">
        <v>0</v>
      </c>
      <c r="D221" s="42" t="s">
        <v>4445</v>
      </c>
      <c r="E221" s="42" t="s">
        <v>4446</v>
      </c>
      <c r="F221" s="41" t="s">
        <v>4394</v>
      </c>
      <c r="G221" s="8" t="s">
        <v>4326</v>
      </c>
      <c r="H221" s="7" t="s">
        <v>1674</v>
      </c>
      <c r="I221" s="7"/>
      <c r="J221" s="7"/>
    </row>
    <row r="222" spans="1:10" ht="96.6">
      <c r="A222" s="7">
        <v>221</v>
      </c>
      <c r="B222" s="42" t="s">
        <v>4357</v>
      </c>
      <c r="C222" s="114" t="s">
        <v>0</v>
      </c>
      <c r="D222" s="42" t="s">
        <v>4447</v>
      </c>
      <c r="E222" s="42" t="s">
        <v>4448</v>
      </c>
      <c r="F222" s="41" t="s">
        <v>4394</v>
      </c>
      <c r="G222" s="8" t="s">
        <v>4326</v>
      </c>
      <c r="H222" s="7" t="s">
        <v>1674</v>
      </c>
      <c r="I222" s="7"/>
      <c r="J222" s="7"/>
    </row>
    <row r="223" spans="1:10" ht="237.6">
      <c r="A223" s="7">
        <v>222</v>
      </c>
      <c r="B223" s="8" t="s">
        <v>4449</v>
      </c>
      <c r="C223" s="9" t="s">
        <v>1</v>
      </c>
      <c r="D223" s="10" t="s">
        <v>4450</v>
      </c>
      <c r="E223" s="8" t="s">
        <v>4451</v>
      </c>
      <c r="F223" s="10" t="s">
        <v>4452</v>
      </c>
      <c r="G223" s="8" t="s">
        <v>4326</v>
      </c>
      <c r="H223" s="7" t="s">
        <v>1674</v>
      </c>
      <c r="I223" s="7"/>
      <c r="J223" s="7"/>
    </row>
    <row r="224" spans="1:10" ht="96.6">
      <c r="A224" s="7">
        <v>223</v>
      </c>
      <c r="B224" s="115" t="s">
        <v>4453</v>
      </c>
      <c r="C224" s="116" t="s">
        <v>1</v>
      </c>
      <c r="D224" s="117" t="s">
        <v>4454</v>
      </c>
      <c r="E224" s="117" t="s">
        <v>4283</v>
      </c>
      <c r="F224" s="117" t="s">
        <v>4455</v>
      </c>
      <c r="G224" s="8" t="s">
        <v>4326</v>
      </c>
      <c r="H224" s="7" t="s">
        <v>1674</v>
      </c>
      <c r="I224" s="7"/>
      <c r="J224" s="7"/>
    </row>
    <row r="225" spans="1:10" ht="55.2">
      <c r="A225" s="7">
        <v>224</v>
      </c>
      <c r="B225" s="115" t="s">
        <v>4456</v>
      </c>
      <c r="C225" s="116" t="s">
        <v>1</v>
      </c>
      <c r="D225" s="117" t="s">
        <v>3638</v>
      </c>
      <c r="E225" s="117" t="s">
        <v>4457</v>
      </c>
      <c r="F225" s="117" t="s">
        <v>4458</v>
      </c>
      <c r="G225" s="115"/>
      <c r="H225" s="7" t="s">
        <v>139</v>
      </c>
      <c r="I225" s="7"/>
      <c r="J225" s="7"/>
    </row>
    <row r="226" spans="1:10" ht="96.6">
      <c r="A226" s="7">
        <v>225</v>
      </c>
      <c r="B226" s="115" t="s">
        <v>4459</v>
      </c>
      <c r="C226" s="116" t="s">
        <v>1</v>
      </c>
      <c r="D226" s="115" t="s">
        <v>2200</v>
      </c>
      <c r="E226" s="115" t="s">
        <v>4283</v>
      </c>
      <c r="F226" s="117" t="s">
        <v>4460</v>
      </c>
      <c r="G226" s="8" t="s">
        <v>4326</v>
      </c>
      <c r="H226" s="7" t="s">
        <v>1674</v>
      </c>
      <c r="I226" s="7"/>
      <c r="J226" s="7"/>
    </row>
    <row r="227" spans="1:10" ht="105.6">
      <c r="A227" s="7">
        <v>226</v>
      </c>
      <c r="B227" s="8" t="s">
        <v>4461</v>
      </c>
      <c r="C227" s="9" t="s">
        <v>0</v>
      </c>
      <c r="D227" s="10" t="s">
        <v>4462</v>
      </c>
      <c r="E227" s="10" t="s">
        <v>4463</v>
      </c>
      <c r="F227" s="10" t="s">
        <v>4464</v>
      </c>
      <c r="G227" s="8" t="s">
        <v>4326</v>
      </c>
      <c r="H227" s="7" t="s">
        <v>1674</v>
      </c>
      <c r="I227" s="7"/>
      <c r="J227" s="7"/>
    </row>
    <row r="228" spans="1:10" ht="105.6">
      <c r="A228" s="7">
        <v>227</v>
      </c>
      <c r="B228" s="8" t="s">
        <v>4465</v>
      </c>
      <c r="C228" s="9" t="s">
        <v>0</v>
      </c>
      <c r="D228" s="8" t="s">
        <v>4466</v>
      </c>
      <c r="E228" s="10" t="s">
        <v>4467</v>
      </c>
      <c r="F228" s="12" t="s">
        <v>4464</v>
      </c>
      <c r="G228" s="11" t="s">
        <v>4326</v>
      </c>
      <c r="H228" s="7" t="s">
        <v>1674</v>
      </c>
      <c r="I228" s="7"/>
      <c r="J228" s="7"/>
    </row>
    <row r="229" spans="1:10" ht="118.8">
      <c r="A229" s="7">
        <v>228</v>
      </c>
      <c r="B229" s="8" t="s">
        <v>4468</v>
      </c>
      <c r="C229" s="9" t="s">
        <v>0</v>
      </c>
      <c r="D229" s="10" t="s">
        <v>4469</v>
      </c>
      <c r="E229" s="10" t="s">
        <v>4470</v>
      </c>
      <c r="F229" s="10" t="s">
        <v>4464</v>
      </c>
      <c r="G229" s="8" t="s">
        <v>4326</v>
      </c>
      <c r="H229" s="7" t="s">
        <v>1674</v>
      </c>
      <c r="I229" s="7"/>
      <c r="J229" s="7"/>
    </row>
    <row r="230" spans="1:10" ht="211.2">
      <c r="A230" s="7">
        <v>229</v>
      </c>
      <c r="B230" s="8" t="s">
        <v>4471</v>
      </c>
      <c r="C230" s="9" t="s">
        <v>0</v>
      </c>
      <c r="D230" s="10" t="s">
        <v>4472</v>
      </c>
      <c r="E230" s="10" t="s">
        <v>4473</v>
      </c>
      <c r="F230" s="10" t="s">
        <v>4474</v>
      </c>
      <c r="G230" s="8" t="s">
        <v>4326</v>
      </c>
      <c r="H230" s="7" t="s">
        <v>1674</v>
      </c>
      <c r="I230" s="7"/>
      <c r="J230" s="7"/>
    </row>
    <row r="231" spans="1:10" ht="277.2">
      <c r="A231" s="7">
        <v>230</v>
      </c>
      <c r="B231" s="8" t="s">
        <v>4475</v>
      </c>
      <c r="C231" s="9" t="s">
        <v>0</v>
      </c>
      <c r="D231" s="10" t="s">
        <v>4476</v>
      </c>
      <c r="E231" s="8" t="s">
        <v>4477</v>
      </c>
      <c r="F231" s="10" t="s">
        <v>4478</v>
      </c>
      <c r="G231" s="8" t="s">
        <v>4326</v>
      </c>
      <c r="H231" s="7" t="s">
        <v>1674</v>
      </c>
      <c r="I231" s="7"/>
      <c r="J231" s="7"/>
    </row>
    <row r="232" spans="1:10" ht="237.6">
      <c r="A232" s="7">
        <v>231</v>
      </c>
      <c r="B232" s="8" t="s">
        <v>4479</v>
      </c>
      <c r="C232" s="9" t="s">
        <v>0</v>
      </c>
      <c r="D232" s="10" t="s">
        <v>4480</v>
      </c>
      <c r="E232" s="10" t="s">
        <v>4481</v>
      </c>
      <c r="F232" s="10" t="s">
        <v>4478</v>
      </c>
      <c r="G232" s="8" t="s">
        <v>4326</v>
      </c>
      <c r="H232" s="7" t="s">
        <v>1674</v>
      </c>
      <c r="I232" s="7"/>
      <c r="J232" s="7"/>
    </row>
    <row r="233" spans="1:10" ht="96.6">
      <c r="A233" s="7">
        <v>232</v>
      </c>
      <c r="B233" s="8" t="s">
        <v>4482</v>
      </c>
      <c r="C233" s="9" t="s">
        <v>1</v>
      </c>
      <c r="D233" s="8" t="s">
        <v>2200</v>
      </c>
      <c r="E233" s="8" t="s">
        <v>4283</v>
      </c>
      <c r="F233" s="10" t="s">
        <v>4483</v>
      </c>
      <c r="G233" s="8" t="s">
        <v>4326</v>
      </c>
      <c r="H233" s="7" t="s">
        <v>1674</v>
      </c>
      <c r="I233" s="7"/>
      <c r="J233" s="7"/>
    </row>
    <row r="234" spans="1:10" ht="96.6">
      <c r="A234" s="7">
        <v>233</v>
      </c>
      <c r="B234" s="8" t="s">
        <v>4484</v>
      </c>
      <c r="C234" s="9" t="s">
        <v>1</v>
      </c>
      <c r="D234" s="8" t="s">
        <v>2200</v>
      </c>
      <c r="E234" s="8" t="s">
        <v>4283</v>
      </c>
      <c r="F234" s="10" t="s">
        <v>4485</v>
      </c>
      <c r="G234" s="8" t="s">
        <v>4326</v>
      </c>
      <c r="H234" s="7" t="s">
        <v>1674</v>
      </c>
      <c r="I234" s="7"/>
      <c r="J234" s="7"/>
    </row>
    <row r="235" spans="1:10" ht="96.6">
      <c r="A235" s="7">
        <v>234</v>
      </c>
      <c r="B235" s="118" t="s">
        <v>4475</v>
      </c>
      <c r="C235" s="119" t="s">
        <v>2</v>
      </c>
      <c r="D235" s="118" t="s">
        <v>2200</v>
      </c>
      <c r="E235" s="118" t="s">
        <v>4283</v>
      </c>
      <c r="F235" s="120" t="s">
        <v>4486</v>
      </c>
      <c r="G235" s="8" t="s">
        <v>4326</v>
      </c>
      <c r="H235" s="7" t="s">
        <v>1674</v>
      </c>
      <c r="I235" s="7"/>
      <c r="J235" s="7"/>
    </row>
    <row r="236" spans="1:10" ht="96.6">
      <c r="A236" s="7">
        <v>235</v>
      </c>
      <c r="B236" s="121" t="s">
        <v>4487</v>
      </c>
      <c r="C236" s="119" t="s">
        <v>2</v>
      </c>
      <c r="D236" s="121" t="s">
        <v>2200</v>
      </c>
      <c r="E236" s="121" t="s">
        <v>4283</v>
      </c>
      <c r="F236" s="120" t="s">
        <v>4486</v>
      </c>
      <c r="G236" s="8" t="s">
        <v>4326</v>
      </c>
      <c r="H236" s="7" t="s">
        <v>1674</v>
      </c>
      <c r="I236" s="7"/>
      <c r="J236" s="7"/>
    </row>
    <row r="237" spans="1:10" ht="96.6">
      <c r="A237" s="7">
        <v>236</v>
      </c>
      <c r="B237" s="121" t="s">
        <v>4488</v>
      </c>
      <c r="C237" s="119" t="s">
        <v>2</v>
      </c>
      <c r="D237" s="121" t="s">
        <v>2200</v>
      </c>
      <c r="E237" s="121" t="s">
        <v>4283</v>
      </c>
      <c r="F237" s="120" t="s">
        <v>4486</v>
      </c>
      <c r="G237" s="8" t="s">
        <v>4326</v>
      </c>
      <c r="H237" s="7" t="s">
        <v>1674</v>
      </c>
      <c r="I237" s="7"/>
      <c r="J237" s="7"/>
    </row>
    <row r="238" spans="1:10" ht="96.6">
      <c r="A238" s="7">
        <v>237</v>
      </c>
      <c r="B238" s="121" t="s">
        <v>4489</v>
      </c>
      <c r="C238" s="119" t="s">
        <v>2</v>
      </c>
      <c r="D238" s="121" t="s">
        <v>2200</v>
      </c>
      <c r="E238" s="121" t="s">
        <v>4283</v>
      </c>
      <c r="F238" s="120" t="s">
        <v>4486</v>
      </c>
      <c r="G238" s="8" t="s">
        <v>4326</v>
      </c>
      <c r="H238" s="7" t="s">
        <v>1674</v>
      </c>
      <c r="I238" s="7"/>
      <c r="J238" s="7"/>
    </row>
    <row r="239" spans="1:10" ht="96.6">
      <c r="A239" s="7">
        <v>238</v>
      </c>
      <c r="B239" s="121" t="s">
        <v>4490</v>
      </c>
      <c r="C239" s="119" t="s">
        <v>2</v>
      </c>
      <c r="D239" s="121" t="s">
        <v>2200</v>
      </c>
      <c r="E239" s="121" t="s">
        <v>4283</v>
      </c>
      <c r="F239" s="120" t="s">
        <v>4486</v>
      </c>
      <c r="G239" s="8" t="s">
        <v>4326</v>
      </c>
      <c r="H239" s="7" t="s">
        <v>1674</v>
      </c>
      <c r="I239" s="7"/>
      <c r="J239" s="7"/>
    </row>
    <row r="240" spans="1:10" ht="96.6">
      <c r="A240" s="7">
        <v>239</v>
      </c>
      <c r="B240" s="121" t="s">
        <v>4491</v>
      </c>
      <c r="C240" s="119" t="s">
        <v>2</v>
      </c>
      <c r="D240" s="121" t="s">
        <v>2200</v>
      </c>
      <c r="E240" s="121" t="s">
        <v>4283</v>
      </c>
      <c r="F240" s="120" t="s">
        <v>4486</v>
      </c>
      <c r="G240" s="8" t="s">
        <v>4326</v>
      </c>
      <c r="H240" s="7" t="s">
        <v>1674</v>
      </c>
      <c r="I240" s="7"/>
      <c r="J240" s="7"/>
    </row>
    <row r="241" spans="1:10" ht="27.6">
      <c r="A241" s="7">
        <v>240</v>
      </c>
      <c r="B241" s="8" t="s">
        <v>4492</v>
      </c>
      <c r="C241" s="9" t="s">
        <v>1</v>
      </c>
      <c r="D241" s="8"/>
      <c r="E241" s="8"/>
      <c r="F241" s="10" t="s">
        <v>4493</v>
      </c>
      <c r="G241" s="8"/>
      <c r="H241" s="7" t="s">
        <v>4494</v>
      </c>
      <c r="I241" s="7"/>
      <c r="J241" s="7"/>
    </row>
    <row r="242" spans="1:10" ht="79.2">
      <c r="A242" s="7">
        <v>241</v>
      </c>
      <c r="B242" s="8" t="s">
        <v>4495</v>
      </c>
      <c r="C242" s="9" t="s">
        <v>0</v>
      </c>
      <c r="D242" s="8" t="s">
        <v>4496</v>
      </c>
      <c r="E242" s="8" t="s">
        <v>4497</v>
      </c>
      <c r="F242" s="10" t="s">
        <v>4498</v>
      </c>
      <c r="G242" s="8"/>
      <c r="H242" s="7" t="s">
        <v>315</v>
      </c>
      <c r="I242" s="7"/>
      <c r="J242" s="7"/>
    </row>
    <row r="243" spans="1:10" ht="41.4">
      <c r="A243" s="7">
        <v>242</v>
      </c>
      <c r="B243" s="8" t="s">
        <v>4499</v>
      </c>
      <c r="C243" s="9" t="s">
        <v>1</v>
      </c>
      <c r="D243" s="10" t="s">
        <v>4500</v>
      </c>
      <c r="E243" s="10" t="s">
        <v>4500</v>
      </c>
      <c r="F243" s="16" t="s">
        <v>4493</v>
      </c>
      <c r="G243" s="8"/>
      <c r="H243" s="7" t="s">
        <v>4501</v>
      </c>
      <c r="I243" s="7"/>
      <c r="J243" s="7"/>
    </row>
    <row r="244" spans="1:10" ht="82.8">
      <c r="A244" s="7">
        <v>243</v>
      </c>
      <c r="B244" s="8" t="s">
        <v>4502</v>
      </c>
      <c r="C244" s="9" t="s">
        <v>1</v>
      </c>
      <c r="D244" s="8" t="s">
        <v>1095</v>
      </c>
      <c r="E244" s="8" t="s">
        <v>4503</v>
      </c>
      <c r="F244" s="16" t="s">
        <v>4504</v>
      </c>
      <c r="G244" s="8" t="s">
        <v>4505</v>
      </c>
      <c r="H244" s="7" t="s">
        <v>16</v>
      </c>
      <c r="I244" s="7"/>
      <c r="J244" s="7"/>
    </row>
    <row r="245" spans="1:10" ht="82.8">
      <c r="A245" s="7">
        <v>244</v>
      </c>
      <c r="B245" s="8" t="s">
        <v>4506</v>
      </c>
      <c r="C245" s="9" t="s">
        <v>1</v>
      </c>
      <c r="D245" s="8"/>
      <c r="E245" s="8"/>
      <c r="F245" s="16" t="s">
        <v>4507</v>
      </c>
      <c r="G245" s="8"/>
      <c r="H245" s="7" t="s">
        <v>4243</v>
      </c>
      <c r="I245" s="7"/>
      <c r="J245" s="7"/>
    </row>
    <row r="246" spans="1:10" ht="41.4">
      <c r="A246" s="7">
        <v>245</v>
      </c>
      <c r="B246" s="122" t="s">
        <v>4508</v>
      </c>
      <c r="C246" s="123" t="s">
        <v>1</v>
      </c>
      <c r="D246" s="122" t="s">
        <v>1995</v>
      </c>
      <c r="E246" s="122" t="s">
        <v>4509</v>
      </c>
      <c r="F246" s="16" t="s">
        <v>4510</v>
      </c>
      <c r="G246" s="8"/>
      <c r="H246" s="7" t="s">
        <v>139</v>
      </c>
      <c r="I246" s="7"/>
      <c r="J246" s="7"/>
    </row>
    <row r="247" spans="1:10" ht="138">
      <c r="A247" s="7">
        <v>246</v>
      </c>
      <c r="B247" s="8" t="s">
        <v>4511</v>
      </c>
      <c r="C247" s="9" t="s">
        <v>0</v>
      </c>
      <c r="D247" s="8" t="s">
        <v>1995</v>
      </c>
      <c r="E247" s="8" t="s">
        <v>4509</v>
      </c>
      <c r="F247" s="16" t="s">
        <v>4512</v>
      </c>
      <c r="G247" s="8"/>
      <c r="H247" s="7" t="s">
        <v>139</v>
      </c>
      <c r="I247" s="7"/>
      <c r="J247" s="7"/>
    </row>
    <row r="248" spans="1:10" ht="96.6">
      <c r="A248" s="7">
        <v>247</v>
      </c>
      <c r="B248" s="8" t="s">
        <v>4513</v>
      </c>
      <c r="C248" s="9" t="s">
        <v>1</v>
      </c>
      <c r="D248" s="8" t="s">
        <v>1995</v>
      </c>
      <c r="E248" s="8" t="s">
        <v>207</v>
      </c>
      <c r="F248" s="16" t="s">
        <v>4507</v>
      </c>
      <c r="G248" s="8" t="s">
        <v>4514</v>
      </c>
      <c r="H248" s="7" t="s">
        <v>139</v>
      </c>
      <c r="I248" s="7"/>
      <c r="J248" s="7"/>
    </row>
    <row r="249" spans="1:10" ht="41.4">
      <c r="A249" s="7">
        <v>248</v>
      </c>
      <c r="B249" s="8" t="s">
        <v>4515</v>
      </c>
      <c r="C249" s="9" t="s">
        <v>1</v>
      </c>
      <c r="D249" s="8"/>
      <c r="E249" s="8"/>
      <c r="F249" s="16" t="s">
        <v>4507</v>
      </c>
      <c r="G249" s="8"/>
      <c r="H249" s="7" t="s">
        <v>4516</v>
      </c>
      <c r="I249" s="7"/>
      <c r="J249" s="7"/>
    </row>
    <row r="250" spans="1:10" ht="27.6">
      <c r="A250" s="7">
        <v>249</v>
      </c>
      <c r="B250" s="8" t="s">
        <v>4517</v>
      </c>
      <c r="C250" s="9" t="s">
        <v>1</v>
      </c>
      <c r="D250" s="8"/>
      <c r="E250" s="8"/>
      <c r="F250" s="16" t="s">
        <v>4507</v>
      </c>
      <c r="G250" s="8"/>
      <c r="H250" s="7" t="s">
        <v>4243</v>
      </c>
      <c r="I250" s="7"/>
      <c r="J250" s="7"/>
    </row>
    <row r="251" spans="1:10" ht="110.4">
      <c r="A251" s="7">
        <v>250</v>
      </c>
      <c r="B251" s="8" t="s">
        <v>4518</v>
      </c>
      <c r="C251" s="9" t="s">
        <v>1</v>
      </c>
      <c r="D251" s="8" t="s">
        <v>1995</v>
      </c>
      <c r="E251" s="8" t="s">
        <v>3639</v>
      </c>
      <c r="F251" s="16" t="s">
        <v>4519</v>
      </c>
      <c r="G251" s="8" t="s">
        <v>3771</v>
      </c>
      <c r="H251" s="7" t="s">
        <v>139</v>
      </c>
      <c r="I251" s="7"/>
      <c r="J251" s="7"/>
    </row>
    <row r="252" spans="1:10" ht="69">
      <c r="A252" s="7">
        <v>251</v>
      </c>
      <c r="B252" s="8" t="s">
        <v>4520</v>
      </c>
      <c r="C252" s="9" t="s">
        <v>1</v>
      </c>
      <c r="D252" s="8" t="s">
        <v>1995</v>
      </c>
      <c r="E252" s="8" t="s">
        <v>4509</v>
      </c>
      <c r="F252" s="16" t="s">
        <v>4519</v>
      </c>
      <c r="G252" s="8"/>
      <c r="H252" s="7" t="s">
        <v>139</v>
      </c>
      <c r="I252" s="7"/>
      <c r="J252" s="7"/>
    </row>
    <row r="253" spans="1:10" ht="234.6">
      <c r="A253" s="7">
        <v>252</v>
      </c>
      <c r="B253" s="8" t="s">
        <v>4521</v>
      </c>
      <c r="C253" s="9" t="s">
        <v>1</v>
      </c>
      <c r="D253" s="8" t="s">
        <v>1995</v>
      </c>
      <c r="E253" s="8" t="s">
        <v>2751</v>
      </c>
      <c r="F253" s="34" t="s">
        <v>4519</v>
      </c>
      <c r="G253" s="8"/>
      <c r="H253" s="7" t="s">
        <v>139</v>
      </c>
      <c r="I253" s="7"/>
      <c r="J253" s="7"/>
    </row>
    <row r="254" spans="1:10" ht="165.6">
      <c r="A254" s="7">
        <v>253</v>
      </c>
      <c r="B254" s="8" t="s">
        <v>4522</v>
      </c>
      <c r="C254" s="9" t="s">
        <v>0</v>
      </c>
      <c r="D254" s="8" t="s">
        <v>4523</v>
      </c>
      <c r="E254" s="8" t="s">
        <v>4524</v>
      </c>
      <c r="F254" s="16" t="s">
        <v>4525</v>
      </c>
      <c r="G254" s="8"/>
      <c r="H254" s="7" t="s">
        <v>139</v>
      </c>
      <c r="I254" s="7"/>
      <c r="J254" s="7"/>
    </row>
    <row r="255" spans="1:10" ht="52.8">
      <c r="A255" s="7">
        <v>254</v>
      </c>
      <c r="B255" s="8" t="s">
        <v>4526</v>
      </c>
      <c r="C255" s="9" t="s">
        <v>0</v>
      </c>
      <c r="D255" s="10" t="s">
        <v>4527</v>
      </c>
      <c r="E255" s="8" t="s">
        <v>4528</v>
      </c>
      <c r="F255" s="16" t="s">
        <v>4529</v>
      </c>
      <c r="G255" s="8"/>
      <c r="H255" s="7" t="s">
        <v>139</v>
      </c>
      <c r="I255" s="7"/>
      <c r="J255" s="7"/>
    </row>
    <row r="256" spans="1:10" ht="124.2">
      <c r="A256" s="7">
        <v>255</v>
      </c>
      <c r="B256" s="124" t="s">
        <v>4530</v>
      </c>
      <c r="C256" s="9" t="s">
        <v>1</v>
      </c>
      <c r="D256" s="8" t="s">
        <v>1995</v>
      </c>
      <c r="E256" s="8" t="s">
        <v>1996</v>
      </c>
      <c r="F256" s="16" t="s">
        <v>4519</v>
      </c>
      <c r="G256" s="8"/>
      <c r="H256" s="7" t="s">
        <v>139</v>
      </c>
      <c r="I256" s="7"/>
      <c r="J256" s="7"/>
    </row>
    <row r="257" spans="1:10" ht="82.8">
      <c r="A257" s="7">
        <v>256</v>
      </c>
      <c r="B257" s="8" t="s">
        <v>4531</v>
      </c>
      <c r="C257" s="9" t="s">
        <v>1</v>
      </c>
      <c r="D257" s="8" t="s">
        <v>1995</v>
      </c>
      <c r="E257" s="8" t="s">
        <v>1996</v>
      </c>
      <c r="F257" s="16" t="s">
        <v>4519</v>
      </c>
      <c r="G257" s="8"/>
      <c r="H257" s="7" t="s">
        <v>139</v>
      </c>
      <c r="I257" s="7"/>
      <c r="J257" s="7"/>
    </row>
    <row r="258" spans="1:10" ht="69">
      <c r="A258" s="7">
        <v>257</v>
      </c>
      <c r="B258" s="8" t="s">
        <v>4532</v>
      </c>
      <c r="C258" s="9" t="s">
        <v>0</v>
      </c>
      <c r="D258" s="8" t="s">
        <v>4533</v>
      </c>
      <c r="E258" s="8" t="s">
        <v>4528</v>
      </c>
      <c r="F258" s="8"/>
      <c r="G258" s="8"/>
      <c r="H258" s="7" t="s">
        <v>139</v>
      </c>
      <c r="I258" s="7"/>
      <c r="J258" s="7"/>
    </row>
    <row r="259" spans="1:10" ht="55.2">
      <c r="A259" s="7">
        <v>258</v>
      </c>
      <c r="B259" s="8" t="s">
        <v>4534</v>
      </c>
      <c r="C259" s="9" t="s">
        <v>0</v>
      </c>
      <c r="D259" s="10" t="s">
        <v>4535</v>
      </c>
      <c r="E259" s="8" t="s">
        <v>4536</v>
      </c>
      <c r="F259" s="16" t="s">
        <v>4537</v>
      </c>
      <c r="G259" s="8"/>
      <c r="H259" s="7" t="s">
        <v>139</v>
      </c>
      <c r="I259" s="7"/>
      <c r="J259" s="7"/>
    </row>
    <row r="260" spans="1:10" ht="92.4">
      <c r="A260" s="7">
        <v>259</v>
      </c>
      <c r="B260" s="8" t="s">
        <v>4538</v>
      </c>
      <c r="C260" s="9" t="s">
        <v>0</v>
      </c>
      <c r="D260" s="10" t="s">
        <v>4539</v>
      </c>
      <c r="E260" s="8" t="s">
        <v>4540</v>
      </c>
      <c r="F260" s="16" t="s">
        <v>4541</v>
      </c>
      <c r="G260" s="8"/>
      <c r="H260" s="7"/>
      <c r="I260" s="7"/>
      <c r="J260" s="7"/>
    </row>
    <row r="261" spans="1:10" ht="69">
      <c r="A261" s="7">
        <v>260</v>
      </c>
      <c r="B261" s="8" t="s">
        <v>4542</v>
      </c>
      <c r="C261" s="9" t="s">
        <v>1</v>
      </c>
      <c r="D261" s="8" t="s">
        <v>4543</v>
      </c>
      <c r="E261" s="8" t="s">
        <v>4540</v>
      </c>
      <c r="F261" s="16" t="s">
        <v>4544</v>
      </c>
      <c r="G261" s="8"/>
      <c r="H261" s="7"/>
      <c r="I261" s="7"/>
      <c r="J261" s="7"/>
    </row>
    <row r="262" spans="1:10" ht="110.4">
      <c r="A262" s="7">
        <v>261</v>
      </c>
      <c r="B262" s="8" t="s">
        <v>4545</v>
      </c>
      <c r="C262" s="9" t="s">
        <v>1</v>
      </c>
      <c r="D262" s="8" t="s">
        <v>4546</v>
      </c>
      <c r="E262" s="8" t="s">
        <v>4547</v>
      </c>
      <c r="F262" s="16" t="s">
        <v>4548</v>
      </c>
      <c r="G262" s="8"/>
      <c r="H262" s="7"/>
      <c r="I262" s="7"/>
      <c r="J262" s="7"/>
    </row>
    <row r="263" spans="1:10" ht="110.4">
      <c r="A263" s="7">
        <v>262</v>
      </c>
      <c r="B263" s="8" t="s">
        <v>4549</v>
      </c>
      <c r="C263" s="9" t="s">
        <v>0</v>
      </c>
      <c r="D263" s="8" t="s">
        <v>4550</v>
      </c>
      <c r="E263" s="8" t="s">
        <v>4551</v>
      </c>
      <c r="F263" s="16" t="s">
        <v>4552</v>
      </c>
      <c r="G263" s="8"/>
      <c r="H263" s="7"/>
      <c r="I263" s="7"/>
      <c r="J263" s="7"/>
    </row>
    <row r="264" spans="1:10" ht="105.6">
      <c r="A264" s="7">
        <v>263</v>
      </c>
      <c r="B264" s="8" t="s">
        <v>4553</v>
      </c>
      <c r="C264" s="9" t="s">
        <v>0</v>
      </c>
      <c r="D264" s="8" t="s">
        <v>4554</v>
      </c>
      <c r="E264" s="10" t="s">
        <v>4555</v>
      </c>
      <c r="F264" s="10" t="s">
        <v>4556</v>
      </c>
      <c r="G264" s="8"/>
      <c r="H264" s="7" t="s">
        <v>139</v>
      </c>
      <c r="I264" s="7"/>
      <c r="J264" s="7"/>
    </row>
    <row r="265" spans="1:10" ht="79.2">
      <c r="A265" s="7">
        <v>264</v>
      </c>
      <c r="B265" s="8" t="s">
        <v>4557</v>
      </c>
      <c r="C265" s="9" t="s">
        <v>0</v>
      </c>
      <c r="D265" s="10" t="s">
        <v>4558</v>
      </c>
      <c r="E265" s="8" t="s">
        <v>4559</v>
      </c>
      <c r="F265" s="10" t="s">
        <v>4560</v>
      </c>
      <c r="G265" s="8"/>
      <c r="H265" s="7" t="s">
        <v>139</v>
      </c>
      <c r="I265" s="7"/>
      <c r="J265" s="7"/>
    </row>
    <row r="266" spans="1:10" ht="69">
      <c r="A266" s="7">
        <v>265</v>
      </c>
      <c r="B266" s="8" t="s">
        <v>4561</v>
      </c>
      <c r="C266" s="9" t="s">
        <v>1</v>
      </c>
      <c r="D266" s="8" t="s">
        <v>1995</v>
      </c>
      <c r="E266" s="8" t="s">
        <v>4562</v>
      </c>
      <c r="F266" s="16" t="s">
        <v>4548</v>
      </c>
      <c r="G266" s="8"/>
      <c r="H266" s="7" t="s">
        <v>139</v>
      </c>
      <c r="I266" s="7"/>
      <c r="J266" s="7"/>
    </row>
    <row r="267" spans="1:10" ht="55.2">
      <c r="A267" s="7">
        <v>266</v>
      </c>
      <c r="B267" s="8" t="s">
        <v>4563</v>
      </c>
      <c r="C267" s="9" t="s">
        <v>0</v>
      </c>
      <c r="D267" s="8" t="s">
        <v>4564</v>
      </c>
      <c r="E267" s="8" t="s">
        <v>4565</v>
      </c>
      <c r="F267" s="16" t="s">
        <v>4566</v>
      </c>
      <c r="G267" s="8"/>
      <c r="H267" s="7" t="s">
        <v>139</v>
      </c>
      <c r="I267" s="7"/>
      <c r="J267" s="7"/>
    </row>
    <row r="268" spans="1:10" ht="82.8">
      <c r="A268" s="7">
        <v>267</v>
      </c>
      <c r="B268" s="8" t="s">
        <v>4567</v>
      </c>
      <c r="C268" s="9" t="s">
        <v>1</v>
      </c>
      <c r="D268" s="8" t="s">
        <v>1995</v>
      </c>
      <c r="E268" s="8" t="s">
        <v>4568</v>
      </c>
      <c r="F268" s="16" t="s">
        <v>4548</v>
      </c>
      <c r="G268" s="8"/>
      <c r="H268" s="7" t="s">
        <v>139</v>
      </c>
      <c r="I268" s="7"/>
      <c r="J268" s="7"/>
    </row>
    <row r="269" spans="1:10" ht="55.2">
      <c r="A269" s="7">
        <v>268</v>
      </c>
      <c r="B269" s="8" t="s">
        <v>4569</v>
      </c>
      <c r="C269" s="9" t="s">
        <v>1</v>
      </c>
      <c r="D269" s="8" t="s">
        <v>1995</v>
      </c>
      <c r="E269" s="8" t="s">
        <v>4568</v>
      </c>
      <c r="F269" s="16" t="s">
        <v>4570</v>
      </c>
      <c r="G269" s="8"/>
      <c r="H269" s="7" t="s">
        <v>139</v>
      </c>
      <c r="I269" s="7"/>
      <c r="J269" s="7"/>
    </row>
    <row r="270" spans="1:10" ht="41.4">
      <c r="A270" s="7">
        <v>269</v>
      </c>
      <c r="B270" s="8" t="s">
        <v>4571</v>
      </c>
      <c r="C270" s="9" t="s">
        <v>1</v>
      </c>
      <c r="D270" s="8" t="s">
        <v>1995</v>
      </c>
      <c r="E270" s="8" t="s">
        <v>4568</v>
      </c>
      <c r="F270" s="16" t="s">
        <v>4548</v>
      </c>
      <c r="G270" s="8"/>
      <c r="H270" s="7" t="s">
        <v>139</v>
      </c>
      <c r="I270" s="7"/>
      <c r="J270" s="7"/>
    </row>
    <row r="271" spans="1:10" ht="110.4">
      <c r="A271" s="7">
        <v>270</v>
      </c>
      <c r="B271" s="10" t="s">
        <v>4572</v>
      </c>
      <c r="C271" s="9" t="s">
        <v>0</v>
      </c>
      <c r="D271" s="86" t="s">
        <v>4573</v>
      </c>
      <c r="E271" s="8" t="s">
        <v>4551</v>
      </c>
      <c r="F271" s="16" t="s">
        <v>4574</v>
      </c>
      <c r="G271" s="8"/>
      <c r="H271" s="7" t="s">
        <v>139</v>
      </c>
      <c r="I271" s="7"/>
      <c r="J271" s="7"/>
    </row>
    <row r="272" spans="1:10" ht="92.4">
      <c r="A272" s="7">
        <v>271</v>
      </c>
      <c r="B272" s="8" t="s">
        <v>4575</v>
      </c>
      <c r="C272" s="9" t="s">
        <v>0</v>
      </c>
      <c r="D272" s="8" t="s">
        <v>4576</v>
      </c>
      <c r="E272" s="8" t="s">
        <v>4577</v>
      </c>
      <c r="F272" s="16" t="s">
        <v>4578</v>
      </c>
      <c r="G272" s="8"/>
      <c r="H272" s="7" t="s">
        <v>139</v>
      </c>
      <c r="I272" s="7"/>
      <c r="J272" s="7"/>
    </row>
    <row r="273" spans="1:10" ht="105.6">
      <c r="A273" s="7">
        <v>272</v>
      </c>
      <c r="B273" s="8" t="s">
        <v>4579</v>
      </c>
      <c r="C273" s="9" t="s">
        <v>0</v>
      </c>
      <c r="D273" s="10" t="s">
        <v>4580</v>
      </c>
      <c r="E273" s="8" t="s">
        <v>4581</v>
      </c>
      <c r="F273" s="16" t="s">
        <v>4582</v>
      </c>
      <c r="G273" s="8"/>
      <c r="H273" s="7"/>
      <c r="I273" s="7"/>
      <c r="J273" s="7"/>
    </row>
    <row r="274" spans="1:10" ht="132">
      <c r="A274" s="7">
        <v>273</v>
      </c>
      <c r="B274" s="8" t="s">
        <v>4583</v>
      </c>
      <c r="C274" s="9" t="s">
        <v>0</v>
      </c>
      <c r="D274" s="8" t="s">
        <v>4584</v>
      </c>
      <c r="E274" s="10" t="s">
        <v>4585</v>
      </c>
      <c r="F274" s="16" t="s">
        <v>4586</v>
      </c>
      <c r="G274" s="8"/>
      <c r="H274" s="7" t="s">
        <v>139</v>
      </c>
      <c r="I274" s="7"/>
      <c r="J274" s="7"/>
    </row>
    <row r="275" spans="1:10" ht="110.4">
      <c r="A275" s="7">
        <v>274</v>
      </c>
      <c r="B275" s="8" t="s">
        <v>4587</v>
      </c>
      <c r="C275" s="9" t="s">
        <v>1</v>
      </c>
      <c r="D275" s="8" t="s">
        <v>1995</v>
      </c>
      <c r="E275" s="8" t="s">
        <v>4588</v>
      </c>
      <c r="F275" s="16" t="s">
        <v>4589</v>
      </c>
      <c r="G275" s="8" t="s">
        <v>3771</v>
      </c>
      <c r="H275" s="7" t="s">
        <v>139</v>
      </c>
      <c r="I275" s="7"/>
      <c r="J275" s="7"/>
    </row>
    <row r="276" spans="1:10" ht="220.8">
      <c r="A276" s="7">
        <v>275</v>
      </c>
      <c r="B276" s="8" t="s">
        <v>4590</v>
      </c>
      <c r="C276" s="9" t="s">
        <v>1</v>
      </c>
      <c r="D276" s="8" t="s">
        <v>1995</v>
      </c>
      <c r="E276" s="8" t="s">
        <v>4588</v>
      </c>
      <c r="F276" s="16" t="s">
        <v>4591</v>
      </c>
      <c r="G276" s="8" t="s">
        <v>3771</v>
      </c>
      <c r="H276" s="7" t="s">
        <v>139</v>
      </c>
      <c r="I276" s="7"/>
      <c r="J276" s="7"/>
    </row>
    <row r="277" spans="1:10" ht="69">
      <c r="A277" s="7">
        <v>276</v>
      </c>
      <c r="B277" s="8" t="s">
        <v>4592</v>
      </c>
      <c r="C277" s="31" t="s">
        <v>1</v>
      </c>
      <c r="D277" s="15" t="s">
        <v>1995</v>
      </c>
      <c r="E277" s="8" t="s">
        <v>207</v>
      </c>
      <c r="F277" s="16" t="s">
        <v>4591</v>
      </c>
      <c r="G277" s="8"/>
      <c r="H277" s="7" t="s">
        <v>139</v>
      </c>
      <c r="I277" s="7"/>
      <c r="J277" s="7"/>
    </row>
    <row r="278" spans="1:10" ht="179.4">
      <c r="A278" s="7">
        <v>277</v>
      </c>
      <c r="B278" s="8" t="s">
        <v>4593</v>
      </c>
      <c r="C278" s="9" t="s">
        <v>0</v>
      </c>
      <c r="D278" s="8" t="s">
        <v>4594</v>
      </c>
      <c r="E278" s="8" t="s">
        <v>4595</v>
      </c>
      <c r="F278" s="10" t="s">
        <v>4596</v>
      </c>
      <c r="G278" s="8"/>
      <c r="H278" s="7" t="s">
        <v>139</v>
      </c>
      <c r="I278" s="7"/>
      <c r="J278" s="7"/>
    </row>
    <row r="279" spans="1:10" ht="55.2">
      <c r="A279" s="7">
        <v>278</v>
      </c>
      <c r="B279" s="8" t="s">
        <v>4597</v>
      </c>
      <c r="C279" s="9" t="s">
        <v>0</v>
      </c>
      <c r="D279" s="10" t="s">
        <v>4598</v>
      </c>
      <c r="E279" s="8" t="s">
        <v>4599</v>
      </c>
      <c r="F279" s="21" t="s">
        <v>4600</v>
      </c>
      <c r="G279" s="7" t="s">
        <v>4601</v>
      </c>
      <c r="H279" s="7" t="s">
        <v>139</v>
      </c>
      <c r="I279" s="7"/>
      <c r="J279" s="7"/>
    </row>
    <row r="280" spans="1:10" ht="82.8">
      <c r="A280" s="7">
        <v>279</v>
      </c>
      <c r="B280" s="8" t="s">
        <v>4602</v>
      </c>
      <c r="C280" s="9" t="s">
        <v>2</v>
      </c>
      <c r="D280" s="8" t="s">
        <v>1995</v>
      </c>
      <c r="E280" s="8" t="s">
        <v>4599</v>
      </c>
      <c r="F280" s="16" t="s">
        <v>4603</v>
      </c>
      <c r="G280" s="8"/>
      <c r="H280" s="7" t="s">
        <v>139</v>
      </c>
      <c r="I280" s="7"/>
      <c r="J280" s="7"/>
    </row>
    <row r="281" spans="1:10" ht="52.8">
      <c r="A281" s="7">
        <v>280</v>
      </c>
      <c r="B281" s="8" t="s">
        <v>4604</v>
      </c>
      <c r="C281" s="9" t="s">
        <v>0</v>
      </c>
      <c r="D281" s="8" t="s">
        <v>4605</v>
      </c>
      <c r="E281" s="8" t="s">
        <v>4599</v>
      </c>
      <c r="F281" s="16" t="s">
        <v>4606</v>
      </c>
      <c r="G281" s="8" t="s">
        <v>4601</v>
      </c>
      <c r="H281" s="7" t="s">
        <v>139</v>
      </c>
      <c r="I281" s="7"/>
      <c r="J281" s="7"/>
    </row>
    <row r="282" spans="1:10" ht="234.6">
      <c r="A282" s="7">
        <v>281</v>
      </c>
      <c r="B282" s="8" t="s">
        <v>4607</v>
      </c>
      <c r="C282" s="9" t="s">
        <v>0</v>
      </c>
      <c r="D282" s="8" t="s">
        <v>4608</v>
      </c>
      <c r="E282" s="8" t="s">
        <v>4609</v>
      </c>
      <c r="F282" s="16" t="s">
        <v>4606</v>
      </c>
      <c r="G282" s="8"/>
      <c r="H282" s="7" t="s">
        <v>139</v>
      </c>
      <c r="I282" s="7"/>
      <c r="J282" s="7"/>
    </row>
    <row r="283" spans="1:10" ht="317.39999999999998">
      <c r="A283" s="7">
        <v>282</v>
      </c>
      <c r="B283" s="8" t="s">
        <v>4610</v>
      </c>
      <c r="C283" s="31" t="s">
        <v>1</v>
      </c>
      <c r="D283" s="13" t="s">
        <v>1995</v>
      </c>
      <c r="E283" s="11" t="s">
        <v>207</v>
      </c>
      <c r="F283" s="16" t="s">
        <v>4611</v>
      </c>
      <c r="G283" s="8" t="s">
        <v>2014</v>
      </c>
      <c r="H283" s="7" t="s">
        <v>139</v>
      </c>
      <c r="I283" s="7"/>
      <c r="J283" s="7"/>
    </row>
    <row r="284" spans="1:10" ht="69">
      <c r="A284" s="7">
        <v>283</v>
      </c>
      <c r="B284" s="8" t="s">
        <v>4612</v>
      </c>
      <c r="C284" s="31" t="s">
        <v>0</v>
      </c>
      <c r="D284" s="18" t="s">
        <v>4613</v>
      </c>
      <c r="E284" s="11" t="s">
        <v>4609</v>
      </c>
      <c r="F284" s="16" t="s">
        <v>4606</v>
      </c>
      <c r="G284" s="8"/>
      <c r="H284" s="7" t="s">
        <v>139</v>
      </c>
      <c r="I284" s="7"/>
      <c r="J284" s="7"/>
    </row>
    <row r="285" spans="1:10" ht="92.4">
      <c r="A285" s="7">
        <v>284</v>
      </c>
      <c r="B285" s="8" t="s">
        <v>4614</v>
      </c>
      <c r="C285" s="9" t="s">
        <v>0</v>
      </c>
      <c r="D285" s="8" t="s">
        <v>4615</v>
      </c>
      <c r="E285" s="8" t="s">
        <v>4616</v>
      </c>
      <c r="F285" s="10" t="s">
        <v>4617</v>
      </c>
      <c r="G285" s="8"/>
      <c r="H285" s="7" t="s">
        <v>139</v>
      </c>
      <c r="I285" s="7"/>
      <c r="J285" s="7"/>
    </row>
    <row r="286" spans="1:10" ht="132">
      <c r="A286" s="7">
        <v>285</v>
      </c>
      <c r="B286" s="8" t="s">
        <v>4618</v>
      </c>
      <c r="C286" s="9" t="s">
        <v>0</v>
      </c>
      <c r="D286" s="8" t="s">
        <v>4619</v>
      </c>
      <c r="E286" s="8" t="s">
        <v>4620</v>
      </c>
      <c r="F286" s="16" t="s">
        <v>4621</v>
      </c>
      <c r="G286" s="8" t="s">
        <v>2014</v>
      </c>
      <c r="H286" s="7" t="s">
        <v>139</v>
      </c>
      <c r="I286" s="7"/>
      <c r="J286" s="7"/>
    </row>
    <row r="287" spans="1:10" ht="165.6">
      <c r="A287" s="7">
        <v>286</v>
      </c>
      <c r="B287" s="8" t="s">
        <v>4622</v>
      </c>
      <c r="C287" s="9" t="s">
        <v>0</v>
      </c>
      <c r="D287" s="8" t="s">
        <v>4623</v>
      </c>
      <c r="E287" s="10" t="s">
        <v>4624</v>
      </c>
      <c r="F287" s="16" t="s">
        <v>4625</v>
      </c>
      <c r="G287" s="8" t="s">
        <v>2014</v>
      </c>
      <c r="H287" s="7" t="s">
        <v>139</v>
      </c>
      <c r="I287" s="7"/>
      <c r="J287" s="7"/>
    </row>
    <row r="288" spans="1:10" ht="96.6">
      <c r="A288" s="7">
        <v>287</v>
      </c>
      <c r="B288" s="8" t="s">
        <v>4626</v>
      </c>
      <c r="C288" s="9" t="s">
        <v>0</v>
      </c>
      <c r="D288" s="8" t="s">
        <v>4627</v>
      </c>
      <c r="E288" s="10" t="s">
        <v>2751</v>
      </c>
      <c r="F288" s="16" t="s">
        <v>4606</v>
      </c>
      <c r="G288" s="8"/>
      <c r="H288" s="7" t="s">
        <v>139</v>
      </c>
      <c r="I288" s="7"/>
      <c r="J288" s="7"/>
    </row>
    <row r="289" spans="1:10" ht="132">
      <c r="A289" s="7">
        <v>288</v>
      </c>
      <c r="B289" s="8" t="s">
        <v>4628</v>
      </c>
      <c r="C289" s="9" t="s">
        <v>0</v>
      </c>
      <c r="D289" s="8" t="s">
        <v>4629</v>
      </c>
      <c r="E289" s="10" t="s">
        <v>4630</v>
      </c>
      <c r="F289" s="16" t="s">
        <v>4631</v>
      </c>
      <c r="G289" s="8"/>
      <c r="H289" s="7" t="s">
        <v>139</v>
      </c>
      <c r="I289" s="7"/>
      <c r="J289" s="7"/>
    </row>
    <row r="290" spans="1:10" ht="118.8">
      <c r="A290" s="7">
        <v>289</v>
      </c>
      <c r="B290" s="8" t="s">
        <v>4632</v>
      </c>
      <c r="C290" s="9" t="s">
        <v>0</v>
      </c>
      <c r="D290" s="10" t="s">
        <v>4633</v>
      </c>
      <c r="E290" s="8" t="s">
        <v>4634</v>
      </c>
      <c r="F290" s="16" t="s">
        <v>4635</v>
      </c>
      <c r="G290" s="8"/>
      <c r="H290" s="7" t="s">
        <v>139</v>
      </c>
      <c r="I290" s="7"/>
      <c r="J290" s="7"/>
    </row>
    <row r="291" spans="1:10" ht="69">
      <c r="A291" s="7">
        <v>290</v>
      </c>
      <c r="B291" s="8" t="s">
        <v>4636</v>
      </c>
      <c r="C291" s="9" t="s">
        <v>1</v>
      </c>
      <c r="D291" s="8" t="s">
        <v>1995</v>
      </c>
      <c r="E291" s="8" t="s">
        <v>4637</v>
      </c>
      <c r="F291" s="16" t="s">
        <v>4638</v>
      </c>
      <c r="G291" s="8"/>
      <c r="H291" s="7" t="s">
        <v>139</v>
      </c>
      <c r="I291" s="7"/>
      <c r="J291" s="7"/>
    </row>
    <row r="292" spans="1:10" ht="118.8">
      <c r="A292" s="7">
        <v>291</v>
      </c>
      <c r="B292" s="8" t="s">
        <v>4639</v>
      </c>
      <c r="C292" s="9" t="s">
        <v>0</v>
      </c>
      <c r="D292" s="8" t="s">
        <v>1995</v>
      </c>
      <c r="E292" s="10" t="s">
        <v>4640</v>
      </c>
      <c r="F292" s="16" t="s">
        <v>4635</v>
      </c>
      <c r="G292" s="8"/>
      <c r="H292" s="7" t="s">
        <v>139</v>
      </c>
      <c r="I292" s="7"/>
      <c r="J292" s="7"/>
    </row>
    <row r="293" spans="1:10" ht="55.2">
      <c r="A293" s="7">
        <v>292</v>
      </c>
      <c r="B293" s="10" t="s">
        <v>4641</v>
      </c>
      <c r="C293" s="9" t="s">
        <v>1</v>
      </c>
      <c r="D293" s="8" t="s">
        <v>1995</v>
      </c>
      <c r="E293" s="8" t="s">
        <v>4637</v>
      </c>
      <c r="F293" s="16" t="s">
        <v>4642</v>
      </c>
      <c r="G293" s="8"/>
      <c r="H293" s="7" t="s">
        <v>139</v>
      </c>
      <c r="I293" s="7"/>
      <c r="J293" s="7"/>
    </row>
    <row r="294" spans="1:10" ht="55.2">
      <c r="A294" s="7">
        <v>293</v>
      </c>
      <c r="B294" s="10" t="s">
        <v>4643</v>
      </c>
      <c r="C294" s="9" t="s">
        <v>1</v>
      </c>
      <c r="D294" s="8" t="s">
        <v>1995</v>
      </c>
      <c r="E294" s="8" t="s">
        <v>4637</v>
      </c>
      <c r="F294" s="16" t="s">
        <v>4644</v>
      </c>
      <c r="G294" s="8"/>
      <c r="H294" s="7" t="s">
        <v>139</v>
      </c>
      <c r="I294" s="7"/>
      <c r="J294" s="7"/>
    </row>
    <row r="295" spans="1:10" ht="55.2">
      <c r="A295" s="7">
        <v>294</v>
      </c>
      <c r="B295" s="8" t="s">
        <v>4645</v>
      </c>
      <c r="C295" s="9" t="s">
        <v>1</v>
      </c>
      <c r="D295" s="8" t="s">
        <v>1995</v>
      </c>
      <c r="E295" s="8" t="s">
        <v>207</v>
      </c>
      <c r="F295" s="16" t="s">
        <v>4638</v>
      </c>
      <c r="G295" s="8" t="s">
        <v>3150</v>
      </c>
      <c r="H295" s="7" t="s">
        <v>139</v>
      </c>
      <c r="I295" s="7"/>
      <c r="J295" s="7"/>
    </row>
    <row r="296" spans="1:10" ht="55.2">
      <c r="A296" s="7">
        <v>295</v>
      </c>
      <c r="B296" s="8" t="s">
        <v>4646</v>
      </c>
      <c r="C296" s="9" t="s">
        <v>1</v>
      </c>
      <c r="D296" s="8" t="s">
        <v>1995</v>
      </c>
      <c r="E296" s="8" t="s">
        <v>4637</v>
      </c>
      <c r="F296" s="16" t="s">
        <v>4647</v>
      </c>
      <c r="G296" s="8"/>
      <c r="H296" s="7" t="s">
        <v>139</v>
      </c>
      <c r="I296" s="7"/>
      <c r="J296" s="7"/>
    </row>
    <row r="297" spans="1:10" ht="55.2">
      <c r="A297" s="7">
        <v>296</v>
      </c>
      <c r="B297" s="8" t="s">
        <v>4648</v>
      </c>
      <c r="C297" s="9" t="s">
        <v>2</v>
      </c>
      <c r="D297" s="8" t="s">
        <v>1995</v>
      </c>
      <c r="E297" s="8" t="s">
        <v>4637</v>
      </c>
      <c r="F297" s="16" t="s">
        <v>4638</v>
      </c>
      <c r="G297" s="8"/>
      <c r="H297" s="7" t="s">
        <v>139</v>
      </c>
      <c r="I297" s="7"/>
      <c r="J297" s="7"/>
    </row>
    <row r="298" spans="1:10" ht="55.2">
      <c r="A298" s="7">
        <v>297</v>
      </c>
      <c r="B298" s="8" t="s">
        <v>4649</v>
      </c>
      <c r="C298" s="9" t="s">
        <v>1</v>
      </c>
      <c r="D298" s="8" t="s">
        <v>1995</v>
      </c>
      <c r="E298" s="8" t="s">
        <v>4637</v>
      </c>
      <c r="F298" s="16" t="s">
        <v>4638</v>
      </c>
      <c r="G298" s="8"/>
      <c r="H298" s="7" t="s">
        <v>139</v>
      </c>
      <c r="I298" s="7"/>
      <c r="J298" s="7"/>
    </row>
    <row r="299" spans="1:10" ht="105.6">
      <c r="A299" s="7">
        <v>298</v>
      </c>
      <c r="B299" s="8" t="s">
        <v>4650</v>
      </c>
      <c r="C299" s="9" t="s">
        <v>0</v>
      </c>
      <c r="D299" s="8" t="s">
        <v>4651</v>
      </c>
      <c r="E299" s="8" t="s">
        <v>4652</v>
      </c>
      <c r="F299" s="16" t="s">
        <v>4653</v>
      </c>
      <c r="G299" s="8"/>
      <c r="H299" s="7" t="s">
        <v>139</v>
      </c>
      <c r="I299" s="7"/>
      <c r="J299" s="7"/>
    </row>
    <row r="300" spans="1:10" ht="55.2">
      <c r="A300" s="7">
        <v>299</v>
      </c>
      <c r="B300" s="8" t="s">
        <v>4654</v>
      </c>
      <c r="C300" s="9" t="s">
        <v>1</v>
      </c>
      <c r="D300" s="8" t="s">
        <v>1995</v>
      </c>
      <c r="E300" s="8" t="s">
        <v>4637</v>
      </c>
      <c r="F300" s="16" t="s">
        <v>4638</v>
      </c>
      <c r="G300" s="8"/>
      <c r="H300" s="7" t="s">
        <v>139</v>
      </c>
      <c r="I300" s="7"/>
      <c r="J300" s="7"/>
    </row>
    <row r="301" spans="1:10" ht="171.6">
      <c r="A301" s="7">
        <v>300</v>
      </c>
      <c r="B301" s="8" t="s">
        <v>4655</v>
      </c>
      <c r="C301" s="9" t="s">
        <v>0</v>
      </c>
      <c r="D301" s="8" t="s">
        <v>4656</v>
      </c>
      <c r="E301" s="10" t="s">
        <v>4657</v>
      </c>
      <c r="F301" s="16" t="s">
        <v>4658</v>
      </c>
      <c r="G301" s="8"/>
      <c r="H301" s="7" t="s">
        <v>139</v>
      </c>
      <c r="I301" s="7"/>
      <c r="J301" s="7"/>
    </row>
    <row r="302" spans="1:10" ht="118.8">
      <c r="A302" s="7">
        <v>301</v>
      </c>
      <c r="B302" s="8" t="s">
        <v>4659</v>
      </c>
      <c r="C302" s="9" t="s">
        <v>0</v>
      </c>
      <c r="D302" s="8" t="s">
        <v>4660</v>
      </c>
      <c r="E302" s="8" t="s">
        <v>4661</v>
      </c>
      <c r="F302" s="16" t="s">
        <v>4662</v>
      </c>
      <c r="G302" s="8" t="s">
        <v>4663</v>
      </c>
      <c r="H302" s="7" t="s">
        <v>4664</v>
      </c>
      <c r="I302" s="7"/>
      <c r="J302" s="7"/>
    </row>
    <row r="303" spans="1:10" ht="118.8">
      <c r="A303" s="7">
        <v>302</v>
      </c>
      <c r="B303" s="8" t="s">
        <v>4665</v>
      </c>
      <c r="C303" s="9" t="s">
        <v>0</v>
      </c>
      <c r="D303" s="10" t="s">
        <v>4666</v>
      </c>
      <c r="E303" s="10" t="s">
        <v>4667</v>
      </c>
      <c r="F303" s="10" t="s">
        <v>4668</v>
      </c>
      <c r="G303" s="8"/>
      <c r="H303" s="7" t="s">
        <v>139</v>
      </c>
      <c r="I303" s="7"/>
      <c r="J303" s="7"/>
    </row>
    <row r="304" spans="1:10" ht="124.2">
      <c r="A304" s="7">
        <v>303</v>
      </c>
      <c r="B304" s="8" t="s">
        <v>4669</v>
      </c>
      <c r="C304" s="9" t="s">
        <v>0</v>
      </c>
      <c r="D304" s="8" t="s">
        <v>4670</v>
      </c>
      <c r="E304" s="8" t="s">
        <v>4671</v>
      </c>
      <c r="F304" s="16" t="s">
        <v>4662</v>
      </c>
      <c r="G304" s="8"/>
      <c r="H304" s="7" t="s">
        <v>139</v>
      </c>
      <c r="I304" s="7"/>
      <c r="J304" s="7"/>
    </row>
    <row r="305" spans="1:10" ht="248.4">
      <c r="A305" s="7">
        <v>304</v>
      </c>
      <c r="B305" s="8" t="s">
        <v>4672</v>
      </c>
      <c r="C305" s="9" t="s">
        <v>0</v>
      </c>
      <c r="D305" s="10" t="s">
        <v>4673</v>
      </c>
      <c r="E305" s="8" t="s">
        <v>4674</v>
      </c>
      <c r="F305" s="17" t="s">
        <v>4202</v>
      </c>
      <c r="G305" s="8"/>
      <c r="H305" s="7" t="s">
        <v>139</v>
      </c>
      <c r="I305" s="7"/>
      <c r="J305" s="7"/>
    </row>
    <row r="306" spans="1:10" ht="69">
      <c r="A306" s="7">
        <v>305</v>
      </c>
      <c r="B306" s="8" t="s">
        <v>4675</v>
      </c>
      <c r="C306" s="9" t="s">
        <v>1</v>
      </c>
      <c r="D306" s="8" t="s">
        <v>1995</v>
      </c>
      <c r="E306" s="8" t="s">
        <v>4637</v>
      </c>
      <c r="F306" s="16" t="s">
        <v>4638</v>
      </c>
      <c r="G306" s="8"/>
      <c r="H306" s="7" t="s">
        <v>139</v>
      </c>
      <c r="I306" s="7"/>
      <c r="J306" s="7"/>
    </row>
    <row r="307" spans="1:10" ht="79.2">
      <c r="A307" s="7">
        <v>306</v>
      </c>
      <c r="B307" s="8" t="s">
        <v>4676</v>
      </c>
      <c r="C307" s="9" t="s">
        <v>1</v>
      </c>
      <c r="D307" s="10" t="s">
        <v>1995</v>
      </c>
      <c r="E307" s="10" t="s">
        <v>4677</v>
      </c>
      <c r="F307" s="16" t="s">
        <v>4638</v>
      </c>
      <c r="G307" s="8"/>
      <c r="H307" s="7" t="s">
        <v>139</v>
      </c>
      <c r="I307" s="7"/>
      <c r="J307" s="7"/>
    </row>
    <row r="308" spans="1:10" ht="55.2">
      <c r="A308" s="7">
        <v>307</v>
      </c>
      <c r="B308" s="8" t="s">
        <v>4678</v>
      </c>
      <c r="C308" s="9" t="s">
        <v>1</v>
      </c>
      <c r="D308" s="8" t="s">
        <v>1995</v>
      </c>
      <c r="E308" s="8" t="s">
        <v>4637</v>
      </c>
      <c r="F308" s="16" t="s">
        <v>4638</v>
      </c>
      <c r="G308" s="8"/>
      <c r="H308" s="7" t="s">
        <v>139</v>
      </c>
      <c r="I308" s="7"/>
      <c r="J308" s="7"/>
    </row>
    <row r="309" spans="1:10" ht="69">
      <c r="A309" s="7">
        <v>308</v>
      </c>
      <c r="B309" s="8" t="s">
        <v>4679</v>
      </c>
      <c r="C309" s="9" t="s">
        <v>1</v>
      </c>
      <c r="D309" s="8" t="s">
        <v>1995</v>
      </c>
      <c r="E309" s="8" t="s">
        <v>4637</v>
      </c>
      <c r="F309" s="16" t="s">
        <v>4638</v>
      </c>
      <c r="G309" s="8"/>
      <c r="H309" s="7" t="s">
        <v>139</v>
      </c>
      <c r="I309" s="7"/>
      <c r="J309" s="7"/>
    </row>
    <row r="310" spans="1:10" ht="145.19999999999999">
      <c r="A310" s="7">
        <v>309</v>
      </c>
      <c r="B310" s="8" t="s">
        <v>4680</v>
      </c>
      <c r="C310" s="9" t="s">
        <v>0</v>
      </c>
      <c r="D310" s="8" t="s">
        <v>4681</v>
      </c>
      <c r="E310" s="8" t="s">
        <v>4682</v>
      </c>
      <c r="F310" s="17" t="s">
        <v>4202</v>
      </c>
      <c r="G310" s="8"/>
      <c r="H310" s="7" t="s">
        <v>139</v>
      </c>
      <c r="I310" s="7"/>
      <c r="J310" s="7"/>
    </row>
    <row r="311" spans="1:10" ht="92.4">
      <c r="A311" s="7">
        <v>310</v>
      </c>
      <c r="B311" s="8" t="s">
        <v>4683</v>
      </c>
      <c r="C311" s="9" t="s">
        <v>0</v>
      </c>
      <c r="D311" s="10" t="s">
        <v>4684</v>
      </c>
      <c r="E311" s="10" t="s">
        <v>4685</v>
      </c>
      <c r="F311" s="16" t="s">
        <v>4202</v>
      </c>
      <c r="G311" s="8" t="s">
        <v>3150</v>
      </c>
      <c r="H311" s="7" t="s">
        <v>139</v>
      </c>
      <c r="I311" s="7"/>
      <c r="J311" s="7"/>
    </row>
    <row r="312" spans="1:10" ht="250.8">
      <c r="A312" s="7">
        <v>311</v>
      </c>
      <c r="B312" s="8" t="s">
        <v>4686</v>
      </c>
      <c r="C312" s="9" t="s">
        <v>0</v>
      </c>
      <c r="D312" s="8" t="s">
        <v>4687</v>
      </c>
      <c r="E312" s="8" t="s">
        <v>4688</v>
      </c>
      <c r="F312" s="16" t="s">
        <v>4689</v>
      </c>
      <c r="G312" s="8"/>
      <c r="H312" s="7" t="s">
        <v>139</v>
      </c>
      <c r="I312" s="7"/>
      <c r="J312" s="7"/>
    </row>
    <row r="313" spans="1:10" ht="250.8">
      <c r="A313" s="7">
        <v>312</v>
      </c>
      <c r="B313" s="8" t="s">
        <v>4690</v>
      </c>
      <c r="C313" s="9" t="s">
        <v>0</v>
      </c>
      <c r="D313" s="8" t="s">
        <v>4691</v>
      </c>
      <c r="E313" s="8" t="s">
        <v>4692</v>
      </c>
      <c r="F313" s="17" t="s">
        <v>4202</v>
      </c>
      <c r="G313" s="8"/>
      <c r="H313" s="7" t="s">
        <v>139</v>
      </c>
      <c r="I313" s="7"/>
      <c r="J313" s="7"/>
    </row>
    <row r="314" spans="1:10" ht="330">
      <c r="A314" s="7">
        <v>313</v>
      </c>
      <c r="B314" s="8" t="s">
        <v>4693</v>
      </c>
      <c r="C314" s="9" t="s">
        <v>0</v>
      </c>
      <c r="D314" s="10" t="s">
        <v>4694</v>
      </c>
      <c r="E314" s="8" t="s">
        <v>4695</v>
      </c>
      <c r="F314" s="17" t="s">
        <v>4202</v>
      </c>
      <c r="G314" s="8"/>
      <c r="H314" s="7" t="s">
        <v>139</v>
      </c>
      <c r="I314" s="7"/>
      <c r="J314" s="7"/>
    </row>
    <row r="315" spans="1:10" ht="396">
      <c r="A315" s="7">
        <v>314</v>
      </c>
      <c r="B315" s="8" t="s">
        <v>4696</v>
      </c>
      <c r="C315" s="9" t="s">
        <v>0</v>
      </c>
      <c r="D315" s="8" t="s">
        <v>4697</v>
      </c>
      <c r="E315" s="8" t="s">
        <v>4698</v>
      </c>
      <c r="F315" s="16" t="s">
        <v>4202</v>
      </c>
      <c r="G315" s="8"/>
      <c r="H315" s="7" t="s">
        <v>139</v>
      </c>
      <c r="I315" s="7"/>
      <c r="J315" s="7"/>
    </row>
    <row r="316" spans="1:10" ht="224.4">
      <c r="A316" s="7">
        <v>315</v>
      </c>
      <c r="B316" s="8" t="s">
        <v>4699</v>
      </c>
      <c r="C316" s="7" t="s">
        <v>0</v>
      </c>
      <c r="D316" s="8" t="s">
        <v>4700</v>
      </c>
      <c r="E316" s="10" t="s">
        <v>4701</v>
      </c>
      <c r="F316" s="16" t="s">
        <v>4202</v>
      </c>
      <c r="G316" s="8"/>
      <c r="H316" s="7" t="s">
        <v>139</v>
      </c>
      <c r="I316" s="7"/>
      <c r="J316" s="7"/>
    </row>
    <row r="317" spans="1:10" ht="237.6">
      <c r="A317" s="7">
        <v>316</v>
      </c>
      <c r="B317" s="8" t="s">
        <v>4702</v>
      </c>
      <c r="C317" s="9" t="s">
        <v>0</v>
      </c>
      <c r="D317" s="8" t="s">
        <v>4703</v>
      </c>
      <c r="E317" s="8" t="s">
        <v>4704</v>
      </c>
      <c r="F317" s="16" t="s">
        <v>4202</v>
      </c>
      <c r="G317" s="8"/>
      <c r="H317" s="7" t="s">
        <v>139</v>
      </c>
      <c r="I317" s="7"/>
      <c r="J317" s="7"/>
    </row>
    <row r="318" spans="1:10" ht="66">
      <c r="A318" s="7">
        <v>317</v>
      </c>
      <c r="B318" s="8" t="s">
        <v>4705</v>
      </c>
      <c r="C318" s="9" t="s">
        <v>0</v>
      </c>
      <c r="D318" s="16" t="s">
        <v>1302</v>
      </c>
      <c r="E318" s="16" t="s">
        <v>4706</v>
      </c>
      <c r="F318" s="16" t="s">
        <v>4707</v>
      </c>
      <c r="G318" s="8"/>
      <c r="H318" s="7" t="s">
        <v>139</v>
      </c>
      <c r="I318" s="7"/>
      <c r="J318" s="7"/>
    </row>
    <row r="319" spans="1:10" ht="118.8">
      <c r="A319" s="7">
        <v>318</v>
      </c>
      <c r="B319" s="8" t="s">
        <v>4708</v>
      </c>
      <c r="C319" s="9" t="s">
        <v>0</v>
      </c>
      <c r="D319" s="16" t="s">
        <v>4709</v>
      </c>
      <c r="E319" s="16" t="s">
        <v>4710</v>
      </c>
      <c r="F319" s="16" t="s">
        <v>4707</v>
      </c>
      <c r="G319" s="10" t="s">
        <v>4711</v>
      </c>
      <c r="H319" s="7" t="s">
        <v>4712</v>
      </c>
      <c r="I319" s="7" t="s">
        <v>23</v>
      </c>
      <c r="J319" s="7"/>
    </row>
    <row r="320" spans="1:10" ht="92.4">
      <c r="A320" s="7">
        <v>319</v>
      </c>
      <c r="B320" s="10" t="s">
        <v>4713</v>
      </c>
      <c r="C320" s="9" t="s">
        <v>2</v>
      </c>
      <c r="D320" s="8"/>
      <c r="E320" s="8"/>
      <c r="F320" s="16" t="s">
        <v>4714</v>
      </c>
      <c r="G320" s="8"/>
      <c r="H320" s="7" t="s">
        <v>315</v>
      </c>
      <c r="I320" s="7"/>
      <c r="J320" s="7"/>
    </row>
    <row r="321" spans="1:10" ht="27.6">
      <c r="A321" s="7">
        <v>320</v>
      </c>
      <c r="B321" s="10" t="s">
        <v>4715</v>
      </c>
      <c r="C321" s="9" t="s">
        <v>2</v>
      </c>
      <c r="D321" s="10"/>
      <c r="E321" s="8"/>
      <c r="F321" s="16" t="s">
        <v>4716</v>
      </c>
      <c r="G321" s="8"/>
      <c r="H321" s="7" t="s">
        <v>315</v>
      </c>
      <c r="I321" s="7"/>
      <c r="J321" s="7"/>
    </row>
    <row r="322" spans="1:10" ht="171.6">
      <c r="A322" s="7">
        <v>321</v>
      </c>
      <c r="B322" s="10" t="s">
        <v>4717</v>
      </c>
      <c r="C322" s="9" t="s">
        <v>0</v>
      </c>
      <c r="D322" s="16" t="s">
        <v>1829</v>
      </c>
      <c r="E322" s="16" t="s">
        <v>4718</v>
      </c>
      <c r="F322" s="125" t="s">
        <v>4719</v>
      </c>
      <c r="G322" s="8" t="s">
        <v>4720</v>
      </c>
      <c r="H322" s="7" t="s">
        <v>315</v>
      </c>
      <c r="I322" s="7"/>
      <c r="J322" s="7"/>
    </row>
    <row r="323" spans="1:10" ht="115.2">
      <c r="A323" s="7">
        <v>322</v>
      </c>
      <c r="B323" s="8" t="s">
        <v>4721</v>
      </c>
      <c r="C323" s="9" t="s">
        <v>0</v>
      </c>
      <c r="D323" s="16" t="s">
        <v>1829</v>
      </c>
      <c r="E323" s="105" t="s">
        <v>4722</v>
      </c>
      <c r="F323" s="16" t="s">
        <v>4723</v>
      </c>
      <c r="G323" s="8"/>
      <c r="H323" s="7" t="s">
        <v>139</v>
      </c>
      <c r="I323" s="7"/>
      <c r="J323" s="7"/>
    </row>
    <row r="324" spans="1:10" ht="145.19999999999999">
      <c r="A324" s="7">
        <v>323</v>
      </c>
      <c r="B324" s="10" t="s">
        <v>4724</v>
      </c>
      <c r="C324" s="9" t="s">
        <v>0</v>
      </c>
      <c r="D324" s="16" t="s">
        <v>1172</v>
      </c>
      <c r="E324" s="10" t="s">
        <v>4725</v>
      </c>
      <c r="F324" s="16" t="s">
        <v>4726</v>
      </c>
      <c r="G324" s="8"/>
      <c r="H324" s="7" t="s">
        <v>139</v>
      </c>
      <c r="I324" s="7"/>
      <c r="J324" s="7"/>
    </row>
    <row r="325" spans="1:10" ht="303.60000000000002">
      <c r="A325" s="7">
        <v>324</v>
      </c>
      <c r="B325" s="8" t="s">
        <v>4727</v>
      </c>
      <c r="C325" s="9" t="s">
        <v>0</v>
      </c>
      <c r="D325" s="16" t="s">
        <v>4709</v>
      </c>
      <c r="E325" s="10" t="s">
        <v>4728</v>
      </c>
      <c r="F325" s="16" t="s">
        <v>4729</v>
      </c>
      <c r="G325" s="8" t="s">
        <v>4730</v>
      </c>
      <c r="H325" s="7" t="s">
        <v>315</v>
      </c>
      <c r="I325" s="7"/>
      <c r="J325" s="7"/>
    </row>
    <row r="326" spans="1:10" ht="118.8">
      <c r="A326" s="7">
        <v>325</v>
      </c>
      <c r="B326" s="8" t="s">
        <v>4731</v>
      </c>
      <c r="C326" s="9" t="s">
        <v>0</v>
      </c>
      <c r="D326" s="16" t="s">
        <v>4709</v>
      </c>
      <c r="E326" s="16" t="s">
        <v>4732</v>
      </c>
      <c r="F326" s="16" t="s">
        <v>4729</v>
      </c>
      <c r="G326" s="8"/>
      <c r="H326" s="7" t="s">
        <v>315</v>
      </c>
      <c r="I326" s="7"/>
      <c r="J326" s="7"/>
    </row>
    <row r="327" spans="1:10" ht="105.6">
      <c r="A327" s="7">
        <v>326</v>
      </c>
      <c r="B327" s="8" t="s">
        <v>4733</v>
      </c>
      <c r="C327" s="9" t="s">
        <v>0</v>
      </c>
      <c r="D327" s="16" t="s">
        <v>4709</v>
      </c>
      <c r="E327" s="16" t="s">
        <v>4734</v>
      </c>
      <c r="F327" s="16" t="s">
        <v>4729</v>
      </c>
      <c r="G327" s="8"/>
      <c r="H327" s="7" t="s">
        <v>315</v>
      </c>
      <c r="I327" s="7"/>
      <c r="J327" s="7"/>
    </row>
    <row r="328" spans="1:10" ht="69">
      <c r="A328" s="7">
        <v>327</v>
      </c>
      <c r="B328" s="8" t="s">
        <v>4735</v>
      </c>
      <c r="C328" s="9" t="s">
        <v>0</v>
      </c>
      <c r="D328" s="16" t="s">
        <v>4736</v>
      </c>
      <c r="E328" s="16" t="s">
        <v>4737</v>
      </c>
      <c r="F328" s="16" t="s">
        <v>4729</v>
      </c>
      <c r="G328" s="8" t="s">
        <v>4738</v>
      </c>
      <c r="H328" s="7" t="s">
        <v>315</v>
      </c>
      <c r="I328" s="7"/>
      <c r="J328" s="7"/>
    </row>
    <row r="329" spans="1:10" ht="96.6">
      <c r="A329" s="7">
        <v>328</v>
      </c>
      <c r="B329" s="8" t="s">
        <v>4739</v>
      </c>
      <c r="C329" s="9" t="s">
        <v>0</v>
      </c>
      <c r="D329" s="16" t="s">
        <v>1829</v>
      </c>
      <c r="E329" s="16" t="s">
        <v>3388</v>
      </c>
      <c r="F329" s="16" t="s">
        <v>4726</v>
      </c>
      <c r="G329" s="8" t="s">
        <v>4738</v>
      </c>
      <c r="H329" s="7" t="s">
        <v>315</v>
      </c>
      <c r="I329" s="7"/>
      <c r="J329" s="7"/>
    </row>
    <row r="330" spans="1:10" ht="66">
      <c r="A330" s="7">
        <v>329</v>
      </c>
      <c r="B330" s="8" t="s">
        <v>4740</v>
      </c>
      <c r="C330" s="9" t="s">
        <v>0</v>
      </c>
      <c r="D330" s="16" t="s">
        <v>1302</v>
      </c>
      <c r="E330" s="16" t="s">
        <v>4706</v>
      </c>
      <c r="F330" s="16" t="s">
        <v>4741</v>
      </c>
      <c r="G330" s="8" t="s">
        <v>4738</v>
      </c>
      <c r="H330" s="7" t="s">
        <v>315</v>
      </c>
      <c r="I330" s="7"/>
      <c r="J330" s="7"/>
    </row>
    <row r="331" spans="1:10" ht="358.8">
      <c r="A331" s="7">
        <v>330</v>
      </c>
      <c r="B331" s="10" t="s">
        <v>4742</v>
      </c>
      <c r="C331" s="9" t="s">
        <v>0</v>
      </c>
      <c r="D331" s="126" t="s">
        <v>4743</v>
      </c>
      <c r="E331" s="127" t="s">
        <v>4744</v>
      </c>
      <c r="F331" s="16" t="s">
        <v>4745</v>
      </c>
      <c r="G331" s="8" t="s">
        <v>4746</v>
      </c>
      <c r="H331" s="7" t="s">
        <v>4747</v>
      </c>
      <c r="I331" s="7" t="s">
        <v>23</v>
      </c>
      <c r="J331" s="7"/>
    </row>
    <row r="332" spans="1:10" ht="211.2">
      <c r="A332" s="7">
        <v>331</v>
      </c>
      <c r="B332" s="10" t="s">
        <v>4748</v>
      </c>
      <c r="C332" s="9" t="s">
        <v>0</v>
      </c>
      <c r="D332" s="128" t="s">
        <v>4749</v>
      </c>
      <c r="E332" s="128" t="s">
        <v>4750</v>
      </c>
      <c r="F332" s="16" t="s">
        <v>4729</v>
      </c>
      <c r="G332" s="8" t="s">
        <v>3428</v>
      </c>
      <c r="H332" s="7" t="s">
        <v>1899</v>
      </c>
      <c r="I332" s="7"/>
      <c r="J332" s="7"/>
    </row>
    <row r="333" spans="1:10" ht="26.4">
      <c r="A333" s="7">
        <v>332</v>
      </c>
      <c r="B333" s="10" t="s">
        <v>4751</v>
      </c>
      <c r="C333" s="9" t="s">
        <v>2</v>
      </c>
      <c r="D333" s="8"/>
      <c r="E333" s="8"/>
      <c r="F333" s="16" t="s">
        <v>4752</v>
      </c>
      <c r="G333" s="8"/>
      <c r="H333" s="7" t="s">
        <v>1663</v>
      </c>
      <c r="I333" s="7"/>
      <c r="J333" s="7"/>
    </row>
    <row r="334" spans="1:10" ht="171.6">
      <c r="A334" s="7">
        <v>333</v>
      </c>
      <c r="B334" s="8" t="s">
        <v>4753</v>
      </c>
      <c r="C334" s="9" t="s">
        <v>0</v>
      </c>
      <c r="D334" s="10" t="s">
        <v>4754</v>
      </c>
      <c r="E334" s="8" t="s">
        <v>4755</v>
      </c>
      <c r="F334" s="16" t="s">
        <v>4729</v>
      </c>
      <c r="G334" s="8" t="s">
        <v>3428</v>
      </c>
      <c r="H334" s="7" t="s">
        <v>1899</v>
      </c>
      <c r="I334" s="7"/>
      <c r="J334" s="7"/>
    </row>
    <row r="335" spans="1:10" ht="158.4">
      <c r="A335" s="7">
        <v>334</v>
      </c>
      <c r="B335" s="8" t="s">
        <v>4756</v>
      </c>
      <c r="C335" s="9" t="s">
        <v>0</v>
      </c>
      <c r="D335" s="8" t="s">
        <v>4757</v>
      </c>
      <c r="E335" s="8" t="s">
        <v>4758</v>
      </c>
      <c r="F335" s="16" t="s">
        <v>4729</v>
      </c>
      <c r="G335" s="8" t="s">
        <v>4759</v>
      </c>
      <c r="H335" s="7"/>
      <c r="I335" s="7"/>
      <c r="J335" s="7"/>
    </row>
    <row r="336" spans="1:10" ht="165.6">
      <c r="A336" s="7">
        <v>335</v>
      </c>
      <c r="B336" s="10" t="s">
        <v>4760</v>
      </c>
      <c r="C336" s="9" t="s">
        <v>0</v>
      </c>
      <c r="D336" s="8" t="s">
        <v>4761</v>
      </c>
      <c r="E336" s="8" t="s">
        <v>4762</v>
      </c>
      <c r="F336" s="16" t="s">
        <v>4729</v>
      </c>
      <c r="G336" s="8" t="s">
        <v>3428</v>
      </c>
      <c r="H336" s="7"/>
      <c r="I336" s="7"/>
      <c r="J336" s="7"/>
    </row>
    <row r="337" spans="1:10" ht="264">
      <c r="A337" s="7">
        <v>336</v>
      </c>
      <c r="B337" s="10" t="s">
        <v>4763</v>
      </c>
      <c r="C337" s="9" t="s">
        <v>0</v>
      </c>
      <c r="D337" s="129" t="s">
        <v>4764</v>
      </c>
      <c r="E337" s="8" t="s">
        <v>4765</v>
      </c>
      <c r="F337" s="16" t="s">
        <v>4729</v>
      </c>
      <c r="G337" s="8" t="s">
        <v>4766</v>
      </c>
      <c r="H337" s="7" t="s">
        <v>1674</v>
      </c>
      <c r="I337" s="7"/>
      <c r="J337" s="7"/>
    </row>
    <row r="338" spans="1:10" ht="211.2">
      <c r="A338" s="7">
        <v>337</v>
      </c>
      <c r="B338" s="10" t="s">
        <v>4767</v>
      </c>
      <c r="C338" s="9" t="s">
        <v>0</v>
      </c>
      <c r="D338" s="10" t="s">
        <v>4768</v>
      </c>
      <c r="E338" s="8" t="s">
        <v>4769</v>
      </c>
      <c r="F338" s="16" t="s">
        <v>4729</v>
      </c>
      <c r="G338" s="8" t="s">
        <v>28</v>
      </c>
      <c r="H338" s="7" t="s">
        <v>1674</v>
      </c>
      <c r="I338" s="7"/>
      <c r="J338" s="7"/>
    </row>
    <row r="339" spans="1:10" ht="138">
      <c r="A339" s="7">
        <v>338</v>
      </c>
      <c r="B339" s="8" t="s">
        <v>4770</v>
      </c>
      <c r="C339" s="9" t="s">
        <v>0</v>
      </c>
      <c r="D339" s="16" t="s">
        <v>4709</v>
      </c>
      <c r="E339" s="16" t="s">
        <v>4771</v>
      </c>
      <c r="F339" s="130" t="s">
        <v>4772</v>
      </c>
      <c r="G339" s="8" t="s">
        <v>4773</v>
      </c>
      <c r="H339" s="7" t="s">
        <v>315</v>
      </c>
      <c r="I339" s="7"/>
      <c r="J339" s="7"/>
    </row>
    <row r="340" spans="1:10" ht="69">
      <c r="A340" s="7">
        <v>339</v>
      </c>
      <c r="B340" s="8" t="s">
        <v>4774</v>
      </c>
      <c r="C340" s="9" t="s">
        <v>0</v>
      </c>
      <c r="D340" s="131" t="s">
        <v>4709</v>
      </c>
      <c r="E340" s="16" t="s">
        <v>4775</v>
      </c>
      <c r="F340" s="16" t="s">
        <v>4729</v>
      </c>
      <c r="G340" s="8"/>
      <c r="H340" s="7"/>
      <c r="I340" s="7"/>
      <c r="J340" s="7"/>
    </row>
    <row r="341" spans="1:10" ht="105.6">
      <c r="A341" s="7">
        <v>340</v>
      </c>
      <c r="B341" s="8" t="s">
        <v>4776</v>
      </c>
      <c r="C341" s="9" t="s">
        <v>0</v>
      </c>
      <c r="D341" s="10" t="s">
        <v>4777</v>
      </c>
      <c r="E341" s="10" t="s">
        <v>4778</v>
      </c>
      <c r="F341" s="16" t="s">
        <v>4729</v>
      </c>
      <c r="G341" s="8"/>
      <c r="H341" s="7" t="s">
        <v>315</v>
      </c>
      <c r="I341" s="7"/>
      <c r="J341" s="7"/>
    </row>
    <row r="342" spans="1:10" ht="198">
      <c r="A342" s="7">
        <v>341</v>
      </c>
      <c r="B342" s="8" t="s">
        <v>4779</v>
      </c>
      <c r="C342" s="9" t="s">
        <v>0</v>
      </c>
      <c r="D342" s="8" t="s">
        <v>4780</v>
      </c>
      <c r="E342" s="8" t="s">
        <v>4781</v>
      </c>
      <c r="F342" s="16" t="s">
        <v>4729</v>
      </c>
      <c r="G342" s="8" t="s">
        <v>3428</v>
      </c>
      <c r="H342" s="7" t="s">
        <v>1674</v>
      </c>
      <c r="I342" s="7"/>
      <c r="J342" s="7"/>
    </row>
    <row r="343" spans="1:10" ht="179.4">
      <c r="A343" s="7">
        <v>342</v>
      </c>
      <c r="B343" s="8" t="s">
        <v>4782</v>
      </c>
      <c r="C343" s="9" t="s">
        <v>0</v>
      </c>
      <c r="D343" s="16" t="s">
        <v>2754</v>
      </c>
      <c r="E343" s="16" t="s">
        <v>4783</v>
      </c>
      <c r="F343" s="16" t="s">
        <v>4729</v>
      </c>
      <c r="G343" s="8" t="s">
        <v>4784</v>
      </c>
      <c r="H343" s="7" t="s">
        <v>315</v>
      </c>
      <c r="I343" s="7"/>
      <c r="J343" s="7"/>
    </row>
    <row r="344" spans="1:10" ht="118.8">
      <c r="A344" s="7">
        <v>343</v>
      </c>
      <c r="B344" s="8" t="s">
        <v>4785</v>
      </c>
      <c r="C344" s="9" t="s">
        <v>0</v>
      </c>
      <c r="D344" s="10" t="s">
        <v>4786</v>
      </c>
      <c r="E344" s="8" t="s">
        <v>4787</v>
      </c>
      <c r="F344" s="16" t="s">
        <v>4729</v>
      </c>
      <c r="G344" s="8" t="s">
        <v>4788</v>
      </c>
      <c r="H344" s="7" t="s">
        <v>315</v>
      </c>
      <c r="I344" s="7"/>
      <c r="J344" s="7"/>
    </row>
    <row r="345" spans="1:10" ht="237.6">
      <c r="A345" s="7">
        <v>344</v>
      </c>
      <c r="B345" s="8" t="s">
        <v>4789</v>
      </c>
      <c r="C345" s="9" t="s">
        <v>0</v>
      </c>
      <c r="D345" s="10" t="s">
        <v>4790</v>
      </c>
      <c r="E345" s="129" t="s">
        <v>4791</v>
      </c>
      <c r="F345" s="16" t="s">
        <v>4729</v>
      </c>
      <c r="G345" s="8" t="s">
        <v>4326</v>
      </c>
      <c r="H345" s="7" t="s">
        <v>1674</v>
      </c>
      <c r="I345" s="7"/>
      <c r="J345" s="7"/>
    </row>
    <row r="346" spans="1:10" ht="132">
      <c r="A346" s="7">
        <v>345</v>
      </c>
      <c r="B346" s="8" t="s">
        <v>4792</v>
      </c>
      <c r="C346" s="21" t="s">
        <v>0</v>
      </c>
      <c r="D346" s="8" t="s">
        <v>4793</v>
      </c>
      <c r="E346" s="8" t="s">
        <v>4794</v>
      </c>
      <c r="F346" s="16" t="s">
        <v>4795</v>
      </c>
      <c r="G346" s="8" t="s">
        <v>4326</v>
      </c>
      <c r="H346" s="7" t="s">
        <v>1674</v>
      </c>
      <c r="I346" s="7"/>
      <c r="J346" s="7"/>
    </row>
    <row r="347" spans="1:10" ht="96.6">
      <c r="A347" s="7">
        <v>346</v>
      </c>
      <c r="B347" s="8" t="s">
        <v>4796</v>
      </c>
      <c r="C347" s="21" t="s">
        <v>1</v>
      </c>
      <c r="D347" s="8" t="s">
        <v>2200</v>
      </c>
      <c r="E347" s="8" t="s">
        <v>4283</v>
      </c>
      <c r="F347" s="16" t="s">
        <v>4797</v>
      </c>
      <c r="G347" s="8" t="s">
        <v>4326</v>
      </c>
      <c r="H347" s="7" t="s">
        <v>1674</v>
      </c>
      <c r="I347" s="7"/>
      <c r="J347" s="7"/>
    </row>
    <row r="348" spans="1:10" ht="132">
      <c r="A348" s="7">
        <v>347</v>
      </c>
      <c r="B348" s="8" t="s">
        <v>4798</v>
      </c>
      <c r="C348" s="21" t="s">
        <v>0</v>
      </c>
      <c r="D348" s="8" t="s">
        <v>4799</v>
      </c>
      <c r="E348" s="8" t="s">
        <v>4800</v>
      </c>
      <c r="F348" s="16" t="s">
        <v>4801</v>
      </c>
      <c r="G348" s="8" t="s">
        <v>4326</v>
      </c>
      <c r="H348" s="7" t="s">
        <v>1674</v>
      </c>
      <c r="I348" s="7"/>
      <c r="J348" s="7"/>
    </row>
    <row r="349" spans="1:10" ht="132">
      <c r="A349" s="7">
        <v>348</v>
      </c>
      <c r="B349" s="8" t="s">
        <v>4802</v>
      </c>
      <c r="C349" s="21" t="s">
        <v>0</v>
      </c>
      <c r="D349" s="8" t="s">
        <v>4803</v>
      </c>
      <c r="E349" s="8" t="s">
        <v>4804</v>
      </c>
      <c r="F349" s="16" t="s">
        <v>4795</v>
      </c>
      <c r="G349" s="8" t="s">
        <v>4326</v>
      </c>
      <c r="H349" s="7" t="s">
        <v>1674</v>
      </c>
      <c r="I349" s="7"/>
      <c r="J349" s="7"/>
    </row>
    <row r="350" spans="1:10" ht="171.6">
      <c r="A350" s="7">
        <v>349</v>
      </c>
      <c r="B350" s="8" t="s">
        <v>4805</v>
      </c>
      <c r="C350" s="21" t="s">
        <v>0</v>
      </c>
      <c r="D350" s="8" t="s">
        <v>4806</v>
      </c>
      <c r="E350" s="8" t="s">
        <v>4807</v>
      </c>
      <c r="F350" s="16" t="s">
        <v>4808</v>
      </c>
      <c r="G350" s="8" t="s">
        <v>4809</v>
      </c>
      <c r="H350" s="7" t="s">
        <v>1674</v>
      </c>
      <c r="I350" s="7"/>
      <c r="J350" s="7"/>
    </row>
    <row r="351" spans="1:10" ht="248.4">
      <c r="A351" s="7">
        <v>350</v>
      </c>
      <c r="B351" s="8" t="s">
        <v>4810</v>
      </c>
      <c r="C351" s="9" t="s">
        <v>0</v>
      </c>
      <c r="D351" s="8" t="s">
        <v>4811</v>
      </c>
      <c r="E351" s="10" t="s">
        <v>4812</v>
      </c>
      <c r="F351" s="16" t="s">
        <v>4729</v>
      </c>
      <c r="G351" s="8" t="s">
        <v>4813</v>
      </c>
      <c r="H351" s="7" t="s">
        <v>129</v>
      </c>
      <c r="I351" s="7"/>
      <c r="J351" s="7"/>
    </row>
    <row r="352" spans="1:10" ht="132">
      <c r="A352" s="7">
        <v>351</v>
      </c>
      <c r="B352" s="8" t="s">
        <v>4814</v>
      </c>
      <c r="C352" s="9" t="s">
        <v>0</v>
      </c>
      <c r="D352" s="8" t="s">
        <v>4815</v>
      </c>
      <c r="E352" s="10" t="s">
        <v>4816</v>
      </c>
      <c r="F352" s="16" t="s">
        <v>4729</v>
      </c>
      <c r="G352" s="8" t="s">
        <v>3423</v>
      </c>
      <c r="H352" s="7" t="s">
        <v>1674</v>
      </c>
      <c r="I352" s="7"/>
      <c r="J352" s="7"/>
    </row>
    <row r="353" spans="1:10" ht="105.6">
      <c r="A353" s="7">
        <v>352</v>
      </c>
      <c r="B353" s="8" t="s">
        <v>4817</v>
      </c>
      <c r="C353" s="9" t="s">
        <v>0</v>
      </c>
      <c r="D353" s="8" t="s">
        <v>4818</v>
      </c>
      <c r="E353" s="8" t="s">
        <v>4819</v>
      </c>
      <c r="F353" s="16" t="s">
        <v>4729</v>
      </c>
      <c r="G353" s="8" t="s">
        <v>3423</v>
      </c>
      <c r="H353" s="7" t="s">
        <v>1674</v>
      </c>
      <c r="I353" s="7"/>
      <c r="J353" s="7"/>
    </row>
    <row r="354" spans="1:10" ht="118.8">
      <c r="A354" s="7">
        <v>353</v>
      </c>
      <c r="B354" s="8" t="s">
        <v>4820</v>
      </c>
      <c r="C354" s="9" t="s">
        <v>0</v>
      </c>
      <c r="D354" s="10" t="s">
        <v>4821</v>
      </c>
      <c r="E354" s="10" t="s">
        <v>4822</v>
      </c>
      <c r="F354" s="16" t="s">
        <v>4729</v>
      </c>
      <c r="G354" s="8" t="s">
        <v>3423</v>
      </c>
      <c r="H354" s="7" t="s">
        <v>1674</v>
      </c>
      <c r="I354" s="7"/>
      <c r="J354" s="7"/>
    </row>
    <row r="355" spans="1:10" ht="151.80000000000001">
      <c r="A355" s="7">
        <v>354</v>
      </c>
      <c r="B355" s="8" t="s">
        <v>4823</v>
      </c>
      <c r="C355" s="9" t="s">
        <v>0</v>
      </c>
      <c r="D355" s="8" t="s">
        <v>4824</v>
      </c>
      <c r="E355" s="8" t="s">
        <v>4825</v>
      </c>
      <c r="F355" s="16" t="s">
        <v>4729</v>
      </c>
      <c r="G355" s="8" t="s">
        <v>4826</v>
      </c>
      <c r="H355" s="7" t="s">
        <v>1674</v>
      </c>
      <c r="I355" s="7"/>
      <c r="J355" s="7"/>
    </row>
    <row r="356" spans="1:10" ht="132">
      <c r="A356" s="7">
        <v>355</v>
      </c>
      <c r="B356" s="8" t="s">
        <v>4827</v>
      </c>
      <c r="C356" s="9" t="s">
        <v>0</v>
      </c>
      <c r="D356" s="8" t="s">
        <v>4828</v>
      </c>
      <c r="E356" s="10" t="s">
        <v>4829</v>
      </c>
      <c r="F356" s="16" t="s">
        <v>4729</v>
      </c>
      <c r="G356" s="8" t="s">
        <v>4826</v>
      </c>
      <c r="H356" s="7" t="s">
        <v>1674</v>
      </c>
      <c r="I356" s="7"/>
      <c r="J356" s="7"/>
    </row>
    <row r="357" spans="1:10" ht="132">
      <c r="A357" s="7">
        <v>356</v>
      </c>
      <c r="B357" s="8" t="s">
        <v>4830</v>
      </c>
      <c r="C357" s="9" t="s">
        <v>0</v>
      </c>
      <c r="D357" s="8" t="s">
        <v>4831</v>
      </c>
      <c r="E357" s="10" t="s">
        <v>4832</v>
      </c>
      <c r="F357" s="16" t="s">
        <v>4729</v>
      </c>
      <c r="G357" s="8" t="s">
        <v>4833</v>
      </c>
      <c r="H357" s="7" t="s">
        <v>315</v>
      </c>
      <c r="I357" s="7"/>
      <c r="J357" s="7"/>
    </row>
    <row r="358" spans="1:10" ht="198">
      <c r="A358" s="7">
        <v>357</v>
      </c>
      <c r="B358" s="8" t="s">
        <v>4834</v>
      </c>
      <c r="C358" s="9" t="s">
        <v>0</v>
      </c>
      <c r="D358" s="10" t="s">
        <v>4835</v>
      </c>
      <c r="E358" s="8" t="s">
        <v>4836</v>
      </c>
      <c r="F358" s="16" t="s">
        <v>4729</v>
      </c>
      <c r="G358" s="8"/>
      <c r="H358" s="7" t="s">
        <v>315</v>
      </c>
      <c r="I358" s="7"/>
      <c r="J358" s="7"/>
    </row>
    <row r="359" spans="1:10" ht="171.6">
      <c r="A359" s="7">
        <v>358</v>
      </c>
      <c r="B359" s="8" t="s">
        <v>4837</v>
      </c>
      <c r="C359" s="9" t="s">
        <v>0</v>
      </c>
      <c r="D359" s="16" t="s">
        <v>1172</v>
      </c>
      <c r="E359" s="16" t="s">
        <v>4838</v>
      </c>
      <c r="F359" s="16" t="s">
        <v>4729</v>
      </c>
      <c r="G359" s="8"/>
      <c r="H359" s="7"/>
      <c r="I359" s="7"/>
      <c r="J359" s="7"/>
    </row>
    <row r="360" spans="1:10" ht="82.8">
      <c r="A360" s="7">
        <v>359</v>
      </c>
      <c r="B360" s="8" t="s">
        <v>4839</v>
      </c>
      <c r="C360" s="9" t="s">
        <v>0</v>
      </c>
      <c r="D360" s="16" t="s">
        <v>1172</v>
      </c>
      <c r="E360" s="8" t="s">
        <v>4840</v>
      </c>
      <c r="F360" s="16" t="s">
        <v>4729</v>
      </c>
      <c r="G360" s="8" t="s">
        <v>4841</v>
      </c>
      <c r="H360" s="7" t="s">
        <v>315</v>
      </c>
      <c r="I360" s="7"/>
      <c r="J360" s="7"/>
    </row>
    <row r="361" spans="1:10" ht="92.4">
      <c r="A361" s="7">
        <v>360</v>
      </c>
      <c r="B361" s="8" t="s">
        <v>4842</v>
      </c>
      <c r="C361" s="9" t="s">
        <v>0</v>
      </c>
      <c r="D361" s="16" t="s">
        <v>1172</v>
      </c>
      <c r="E361" s="8" t="s">
        <v>4843</v>
      </c>
      <c r="F361" s="16" t="s">
        <v>4729</v>
      </c>
      <c r="G361" s="8" t="s">
        <v>4844</v>
      </c>
      <c r="H361" s="7" t="s">
        <v>315</v>
      </c>
      <c r="I361" s="7"/>
      <c r="J361" s="7"/>
    </row>
    <row r="362" spans="1:10" ht="138">
      <c r="A362" s="7">
        <v>361</v>
      </c>
      <c r="B362" s="8" t="s">
        <v>4845</v>
      </c>
      <c r="C362" s="9" t="s">
        <v>0</v>
      </c>
      <c r="D362" s="8" t="s">
        <v>4846</v>
      </c>
      <c r="E362" s="10" t="s">
        <v>4847</v>
      </c>
      <c r="F362" s="8" t="s">
        <v>4848</v>
      </c>
      <c r="G362" s="8" t="s">
        <v>4849</v>
      </c>
      <c r="H362" s="7" t="s">
        <v>3356</v>
      </c>
      <c r="I362" s="7"/>
      <c r="J362" s="7"/>
    </row>
    <row r="363" spans="1:10" ht="145.19999999999999">
      <c r="A363" s="7">
        <v>362</v>
      </c>
      <c r="B363" s="8" t="s">
        <v>4850</v>
      </c>
      <c r="C363" s="9" t="s">
        <v>0</v>
      </c>
      <c r="D363" s="8" t="s">
        <v>4851</v>
      </c>
      <c r="E363" s="8" t="s">
        <v>4852</v>
      </c>
      <c r="F363" s="16" t="s">
        <v>4853</v>
      </c>
      <c r="G363" s="8" t="s">
        <v>4826</v>
      </c>
      <c r="H363" s="7" t="s">
        <v>1674</v>
      </c>
      <c r="I363" s="7"/>
      <c r="J363" s="7"/>
    </row>
    <row r="364" spans="1:10" ht="234.6">
      <c r="A364" s="7">
        <v>363</v>
      </c>
      <c r="B364" s="8" t="s">
        <v>4854</v>
      </c>
      <c r="C364" s="9" t="s">
        <v>0</v>
      </c>
      <c r="D364" s="8" t="s">
        <v>4855</v>
      </c>
      <c r="E364" s="8" t="s">
        <v>4856</v>
      </c>
      <c r="F364" s="16" t="s">
        <v>4857</v>
      </c>
      <c r="G364" s="8" t="s">
        <v>4858</v>
      </c>
      <c r="H364" s="7" t="s">
        <v>4859</v>
      </c>
      <c r="I364" s="7"/>
      <c r="J364" s="7"/>
    </row>
    <row r="365" spans="1:10" ht="224.4">
      <c r="A365" s="7">
        <v>364</v>
      </c>
      <c r="B365" s="8" t="s">
        <v>4860</v>
      </c>
      <c r="C365" s="9" t="s">
        <v>0</v>
      </c>
      <c r="D365" s="8" t="s">
        <v>4861</v>
      </c>
      <c r="E365" s="8" t="s">
        <v>4862</v>
      </c>
      <c r="F365" s="132" t="s">
        <v>4863</v>
      </c>
      <c r="G365" s="8" t="s">
        <v>4864</v>
      </c>
      <c r="H365" s="7" t="s">
        <v>1674</v>
      </c>
      <c r="I365" s="7"/>
      <c r="J365" s="7"/>
    </row>
    <row r="366" spans="1:10" ht="211.2">
      <c r="A366" s="7">
        <v>365</v>
      </c>
      <c r="B366" s="8" t="s">
        <v>4865</v>
      </c>
      <c r="C366" s="9" t="s">
        <v>0</v>
      </c>
      <c r="D366" s="8" t="s">
        <v>4866</v>
      </c>
      <c r="E366" s="8" t="s">
        <v>4867</v>
      </c>
      <c r="F366" s="16" t="s">
        <v>4863</v>
      </c>
      <c r="G366" s="8" t="s">
        <v>4864</v>
      </c>
      <c r="H366" s="7" t="s">
        <v>1674</v>
      </c>
      <c r="I366" s="7"/>
      <c r="J366" s="7"/>
    </row>
    <row r="367" spans="1:10" ht="158.4">
      <c r="A367" s="7">
        <v>366</v>
      </c>
      <c r="B367" s="8" t="s">
        <v>4868</v>
      </c>
      <c r="C367" s="9" t="s">
        <v>0</v>
      </c>
      <c r="D367" s="16" t="s">
        <v>4150</v>
      </c>
      <c r="E367" s="8" t="s">
        <v>4869</v>
      </c>
      <c r="F367" s="16" t="s">
        <v>4863</v>
      </c>
      <c r="G367" s="8" t="s">
        <v>4870</v>
      </c>
      <c r="H367" s="7" t="s">
        <v>1674</v>
      </c>
      <c r="I367" s="7"/>
      <c r="J367" s="7"/>
    </row>
    <row r="368" spans="1:10" ht="158.4">
      <c r="A368" s="7">
        <v>367</v>
      </c>
      <c r="B368" s="8" t="s">
        <v>4871</v>
      </c>
      <c r="C368" s="9" t="s">
        <v>0</v>
      </c>
      <c r="D368" s="10" t="s">
        <v>4872</v>
      </c>
      <c r="E368" s="8" t="s">
        <v>4873</v>
      </c>
      <c r="F368" s="16" t="s">
        <v>4863</v>
      </c>
      <c r="G368" s="8" t="s">
        <v>4870</v>
      </c>
      <c r="H368" s="7" t="s">
        <v>1674</v>
      </c>
      <c r="I368" s="7"/>
      <c r="J368" s="7"/>
    </row>
    <row r="369" spans="1:10" ht="145.19999999999999">
      <c r="A369" s="7">
        <v>368</v>
      </c>
      <c r="B369" s="8" t="s">
        <v>4874</v>
      </c>
      <c r="C369" s="9" t="s">
        <v>0</v>
      </c>
      <c r="D369" s="10" t="s">
        <v>4875</v>
      </c>
      <c r="E369" s="8" t="s">
        <v>4876</v>
      </c>
      <c r="F369" s="16" t="s">
        <v>4863</v>
      </c>
      <c r="G369" s="8" t="s">
        <v>4870</v>
      </c>
      <c r="H369" s="7" t="s">
        <v>1674</v>
      </c>
      <c r="I369" s="7"/>
      <c r="J369" s="7"/>
    </row>
    <row r="370" spans="1:10" ht="145.19999999999999">
      <c r="A370" s="7">
        <v>369</v>
      </c>
      <c r="B370" s="8" t="s">
        <v>4877</v>
      </c>
      <c r="C370" s="9" t="s">
        <v>0</v>
      </c>
      <c r="D370" s="10" t="s">
        <v>4878</v>
      </c>
      <c r="E370" s="8" t="s">
        <v>4879</v>
      </c>
      <c r="F370" s="16" t="s">
        <v>4863</v>
      </c>
      <c r="G370" s="8" t="s">
        <v>4870</v>
      </c>
      <c r="H370" s="7" t="s">
        <v>1674</v>
      </c>
      <c r="I370" s="7"/>
      <c r="J370" s="7"/>
    </row>
    <row r="371" spans="1:10" ht="145.19999999999999">
      <c r="A371" s="7">
        <v>370</v>
      </c>
      <c r="B371" s="8" t="s">
        <v>4880</v>
      </c>
      <c r="C371" s="9" t="s">
        <v>0</v>
      </c>
      <c r="D371" s="10" t="s">
        <v>4881</v>
      </c>
      <c r="E371" s="8" t="s">
        <v>4882</v>
      </c>
      <c r="F371" s="16" t="s">
        <v>4863</v>
      </c>
      <c r="G371" s="8" t="s">
        <v>4870</v>
      </c>
      <c r="H371" s="7" t="s">
        <v>1674</v>
      </c>
      <c r="I371" s="7"/>
      <c r="J371" s="7"/>
    </row>
    <row r="372" spans="1:10" ht="145.19999999999999">
      <c r="A372" s="7">
        <v>371</v>
      </c>
      <c r="B372" s="8" t="s">
        <v>4883</v>
      </c>
      <c r="C372" s="9" t="s">
        <v>0</v>
      </c>
      <c r="D372" s="10" t="s">
        <v>4884</v>
      </c>
      <c r="E372" s="8" t="s">
        <v>4885</v>
      </c>
      <c r="F372" s="16" t="s">
        <v>4863</v>
      </c>
      <c r="G372" s="8" t="s">
        <v>4870</v>
      </c>
      <c r="H372" s="7" t="s">
        <v>1674</v>
      </c>
      <c r="I372" s="7"/>
      <c r="J372" s="7"/>
    </row>
    <row r="373" spans="1:10" ht="145.19999999999999">
      <c r="A373" s="7">
        <v>372</v>
      </c>
      <c r="B373" s="8" t="s">
        <v>4886</v>
      </c>
      <c r="C373" s="9" t="s">
        <v>0</v>
      </c>
      <c r="D373" s="8" t="s">
        <v>4887</v>
      </c>
      <c r="E373" s="8" t="s">
        <v>4888</v>
      </c>
      <c r="F373" s="16" t="s">
        <v>4863</v>
      </c>
      <c r="G373" s="8" t="s">
        <v>4870</v>
      </c>
      <c r="H373" s="7" t="s">
        <v>1674</v>
      </c>
      <c r="I373" s="7"/>
      <c r="J373" s="7"/>
    </row>
    <row r="374" spans="1:10" ht="132">
      <c r="A374" s="7">
        <v>373</v>
      </c>
      <c r="B374" s="8" t="s">
        <v>4889</v>
      </c>
      <c r="C374" s="9" t="s">
        <v>0</v>
      </c>
      <c r="D374" s="8" t="s">
        <v>4890</v>
      </c>
      <c r="E374" s="8" t="s">
        <v>4891</v>
      </c>
      <c r="F374" s="16" t="s">
        <v>4863</v>
      </c>
      <c r="G374" s="8" t="s">
        <v>4870</v>
      </c>
      <c r="H374" s="7" t="s">
        <v>1674</v>
      </c>
      <c r="I374" s="7"/>
      <c r="J374" s="7"/>
    </row>
    <row r="375" spans="1:10" ht="145.19999999999999">
      <c r="A375" s="7">
        <v>374</v>
      </c>
      <c r="B375" s="8" t="s">
        <v>4892</v>
      </c>
      <c r="C375" s="9" t="s">
        <v>0</v>
      </c>
      <c r="D375" s="8" t="s">
        <v>4893</v>
      </c>
      <c r="E375" s="8" t="s">
        <v>4894</v>
      </c>
      <c r="F375" s="16" t="s">
        <v>4863</v>
      </c>
      <c r="G375" s="8" t="s">
        <v>4870</v>
      </c>
      <c r="H375" s="7" t="s">
        <v>1674</v>
      </c>
      <c r="I375" s="7"/>
      <c r="J375" s="7"/>
    </row>
    <row r="376" spans="1:10" ht="41.4">
      <c r="A376" s="7">
        <v>375</v>
      </c>
      <c r="B376" s="8" t="s">
        <v>4895</v>
      </c>
      <c r="C376" s="9" t="s">
        <v>2</v>
      </c>
      <c r="D376" s="8"/>
      <c r="E376" s="8"/>
      <c r="F376" s="133" t="s">
        <v>4896</v>
      </c>
      <c r="G376" s="8"/>
      <c r="H376" s="7" t="s">
        <v>1663</v>
      </c>
      <c r="I376" s="7"/>
      <c r="J376" s="7"/>
    </row>
    <row r="377" spans="1:10" ht="193.2">
      <c r="A377" s="7">
        <v>376</v>
      </c>
      <c r="B377" s="8" t="s">
        <v>4897</v>
      </c>
      <c r="C377" s="9" t="s">
        <v>0</v>
      </c>
      <c r="D377" s="16" t="s">
        <v>1829</v>
      </c>
      <c r="E377" s="8" t="s">
        <v>4898</v>
      </c>
      <c r="F377" s="10" t="s">
        <v>4899</v>
      </c>
      <c r="G377" s="8" t="s">
        <v>4273</v>
      </c>
      <c r="H377" s="7" t="s">
        <v>1674</v>
      </c>
      <c r="I377" s="7"/>
      <c r="J377" s="7"/>
    </row>
    <row r="378" spans="1:10" ht="193.2">
      <c r="A378" s="7">
        <v>377</v>
      </c>
      <c r="B378" s="8" t="s">
        <v>4900</v>
      </c>
      <c r="C378" s="9" t="s">
        <v>1</v>
      </c>
      <c r="D378" s="8" t="s">
        <v>4901</v>
      </c>
      <c r="E378" s="10" t="s">
        <v>4902</v>
      </c>
      <c r="F378" s="10" t="s">
        <v>4903</v>
      </c>
      <c r="G378" s="8" t="s">
        <v>4273</v>
      </c>
      <c r="H378" s="7" t="s">
        <v>1674</v>
      </c>
      <c r="I378" s="7"/>
      <c r="J378" s="7"/>
    </row>
    <row r="379" spans="1:10" ht="193.2">
      <c r="A379" s="7">
        <v>378</v>
      </c>
      <c r="B379" s="8" t="s">
        <v>4904</v>
      </c>
      <c r="C379" s="9" t="s">
        <v>0</v>
      </c>
      <c r="D379" s="16" t="s">
        <v>1829</v>
      </c>
      <c r="E379" s="10" t="s">
        <v>4905</v>
      </c>
      <c r="F379" s="10" t="s">
        <v>1114</v>
      </c>
      <c r="G379" s="8" t="s">
        <v>4273</v>
      </c>
      <c r="H379" s="7" t="s">
        <v>1674</v>
      </c>
      <c r="I379" s="7"/>
      <c r="J379" s="7"/>
    </row>
    <row r="380" spans="1:10" ht="330">
      <c r="A380" s="7">
        <v>379</v>
      </c>
      <c r="B380" s="8" t="s">
        <v>4906</v>
      </c>
      <c r="C380" s="9" t="s">
        <v>0</v>
      </c>
      <c r="D380" s="16" t="s">
        <v>4907</v>
      </c>
      <c r="E380" s="16" t="s">
        <v>4908</v>
      </c>
      <c r="F380" s="10" t="s">
        <v>1114</v>
      </c>
      <c r="G380" s="8"/>
      <c r="H380" s="7" t="s">
        <v>1663</v>
      </c>
      <c r="I380" s="7"/>
      <c r="J380" s="7"/>
    </row>
    <row r="381" spans="1:10" ht="369.6">
      <c r="A381" s="7">
        <v>380</v>
      </c>
      <c r="B381" s="8" t="s">
        <v>4909</v>
      </c>
      <c r="C381" s="9" t="s">
        <v>0</v>
      </c>
      <c r="D381" s="8" t="s">
        <v>4910</v>
      </c>
      <c r="E381" s="8" t="s">
        <v>4911</v>
      </c>
      <c r="F381" s="10" t="s">
        <v>1114</v>
      </c>
      <c r="G381" s="8" t="s">
        <v>4273</v>
      </c>
      <c r="H381" s="7" t="s">
        <v>1674</v>
      </c>
      <c r="I381" s="7"/>
      <c r="J381" s="7"/>
    </row>
    <row r="382" spans="1:10" ht="193.2">
      <c r="A382" s="7">
        <v>381</v>
      </c>
      <c r="B382" s="8" t="s">
        <v>4912</v>
      </c>
      <c r="C382" s="9" t="s">
        <v>1</v>
      </c>
      <c r="D382" s="8" t="s">
        <v>4901</v>
      </c>
      <c r="E382" s="8" t="s">
        <v>4271</v>
      </c>
      <c r="F382" s="10" t="s">
        <v>4913</v>
      </c>
      <c r="G382" s="8" t="s">
        <v>4273</v>
      </c>
      <c r="H382" s="7" t="s">
        <v>1674</v>
      </c>
      <c r="I382" s="7"/>
      <c r="J382" s="7"/>
    </row>
    <row r="383" spans="1:10" ht="193.2">
      <c r="A383" s="7">
        <v>382</v>
      </c>
      <c r="B383" s="8" t="s">
        <v>4914</v>
      </c>
      <c r="C383" s="9" t="s">
        <v>1</v>
      </c>
      <c r="D383" s="10" t="s">
        <v>4915</v>
      </c>
      <c r="E383" s="10" t="s">
        <v>4916</v>
      </c>
      <c r="F383" s="10" t="s">
        <v>4913</v>
      </c>
      <c r="G383" s="8" t="s">
        <v>4273</v>
      </c>
      <c r="H383" s="7" t="s">
        <v>1674</v>
      </c>
      <c r="I383" s="7"/>
      <c r="J383" s="7"/>
    </row>
    <row r="384" spans="1:10" ht="198">
      <c r="A384" s="7">
        <v>383</v>
      </c>
      <c r="B384" s="8" t="s">
        <v>4917</v>
      </c>
      <c r="C384" s="9" t="s">
        <v>0</v>
      </c>
      <c r="D384" s="8" t="s">
        <v>4918</v>
      </c>
      <c r="E384" s="8" t="s">
        <v>4919</v>
      </c>
      <c r="F384" s="10" t="s">
        <v>4920</v>
      </c>
      <c r="G384" s="8" t="s">
        <v>4870</v>
      </c>
      <c r="H384" s="7" t="s">
        <v>1674</v>
      </c>
      <c r="I384" s="7"/>
      <c r="J384" s="7"/>
    </row>
    <row r="385" spans="1:10" ht="110.4">
      <c r="A385" s="7">
        <v>384</v>
      </c>
      <c r="B385" s="8" t="s">
        <v>4921</v>
      </c>
      <c r="C385" s="9" t="s">
        <v>1</v>
      </c>
      <c r="D385" s="10" t="s">
        <v>4922</v>
      </c>
      <c r="E385" s="8" t="s">
        <v>4923</v>
      </c>
      <c r="F385" s="10" t="s">
        <v>4913</v>
      </c>
      <c r="G385" s="8" t="s">
        <v>4870</v>
      </c>
      <c r="H385" s="7" t="s">
        <v>1674</v>
      </c>
      <c r="I385" s="7"/>
      <c r="J385" s="7"/>
    </row>
    <row r="386" spans="1:10" ht="110.4">
      <c r="A386" s="7">
        <v>385</v>
      </c>
      <c r="B386" s="8" t="s">
        <v>4924</v>
      </c>
      <c r="C386" s="9" t="s">
        <v>1</v>
      </c>
      <c r="D386" s="10" t="s">
        <v>119</v>
      </c>
      <c r="E386" s="10" t="s">
        <v>4925</v>
      </c>
      <c r="F386" s="10" t="s">
        <v>4913</v>
      </c>
      <c r="G386" s="8" t="s">
        <v>4870</v>
      </c>
      <c r="H386" s="7" t="s">
        <v>1674</v>
      </c>
      <c r="I386" s="7"/>
      <c r="J386" s="7"/>
    </row>
    <row r="387" spans="1:10" ht="330">
      <c r="A387" s="7">
        <v>386</v>
      </c>
      <c r="B387" s="8" t="s">
        <v>4926</v>
      </c>
      <c r="C387" s="9" t="s">
        <v>0</v>
      </c>
      <c r="D387" s="8" t="s">
        <v>4927</v>
      </c>
      <c r="E387" s="8" t="s">
        <v>4928</v>
      </c>
      <c r="F387" s="10" t="s">
        <v>4929</v>
      </c>
      <c r="G387" s="8" t="s">
        <v>4870</v>
      </c>
      <c r="H387" s="7" t="s">
        <v>1674</v>
      </c>
      <c r="I387" s="7"/>
      <c r="J387" s="7"/>
    </row>
    <row r="388" spans="1:10" ht="110.4">
      <c r="A388" s="7">
        <v>387</v>
      </c>
      <c r="B388" s="8" t="s">
        <v>4930</v>
      </c>
      <c r="C388" s="9" t="s">
        <v>1</v>
      </c>
      <c r="D388" s="8" t="s">
        <v>119</v>
      </c>
      <c r="E388" s="8" t="s">
        <v>4923</v>
      </c>
      <c r="F388" s="10" t="s">
        <v>4913</v>
      </c>
      <c r="G388" s="8" t="s">
        <v>4870</v>
      </c>
      <c r="H388" s="7" t="s">
        <v>1674</v>
      </c>
      <c r="I388" s="7"/>
      <c r="J388" s="7"/>
    </row>
    <row r="389" spans="1:10" ht="234.6">
      <c r="A389" s="7">
        <v>388</v>
      </c>
      <c r="B389" s="8" t="s">
        <v>4931</v>
      </c>
      <c r="C389" s="9" t="s">
        <v>1</v>
      </c>
      <c r="D389" s="8" t="s">
        <v>4932</v>
      </c>
      <c r="E389" s="8" t="s">
        <v>4933</v>
      </c>
      <c r="F389" s="10" t="s">
        <v>4913</v>
      </c>
      <c r="G389" s="8" t="s">
        <v>4858</v>
      </c>
      <c r="H389" s="7" t="s">
        <v>1674</v>
      </c>
      <c r="I389" s="7"/>
      <c r="J389" s="7"/>
    </row>
    <row r="390" spans="1:10" ht="237.6">
      <c r="A390" s="7">
        <v>389</v>
      </c>
      <c r="B390" s="8" t="s">
        <v>4934</v>
      </c>
      <c r="C390" s="9" t="s">
        <v>0</v>
      </c>
      <c r="D390" s="10" t="s">
        <v>1829</v>
      </c>
      <c r="E390" s="8" t="s">
        <v>4935</v>
      </c>
      <c r="F390" s="10" t="s">
        <v>4936</v>
      </c>
      <c r="G390" s="8" t="s">
        <v>4273</v>
      </c>
      <c r="H390" s="7" t="s">
        <v>1674</v>
      </c>
      <c r="I390" s="7"/>
      <c r="J390" s="7"/>
    </row>
    <row r="391" spans="1:10" ht="193.2">
      <c r="A391" s="7">
        <v>390</v>
      </c>
      <c r="B391" s="8" t="s">
        <v>4937</v>
      </c>
      <c r="C391" s="9" t="s">
        <v>1</v>
      </c>
      <c r="D391" s="8" t="s">
        <v>4901</v>
      </c>
      <c r="E391" s="8" t="s">
        <v>4271</v>
      </c>
      <c r="F391" s="10" t="s">
        <v>4913</v>
      </c>
      <c r="G391" s="8" t="s">
        <v>4273</v>
      </c>
      <c r="H391" s="7" t="s">
        <v>1674</v>
      </c>
      <c r="I391" s="7"/>
      <c r="J391" s="7"/>
    </row>
    <row r="392" spans="1:10" ht="193.2">
      <c r="A392" s="7">
        <v>391</v>
      </c>
      <c r="B392" s="8" t="s">
        <v>4938</v>
      </c>
      <c r="C392" s="9" t="s">
        <v>1</v>
      </c>
      <c r="D392" s="8" t="s">
        <v>4901</v>
      </c>
      <c r="E392" s="8" t="s">
        <v>4271</v>
      </c>
      <c r="F392" s="10" t="s">
        <v>4913</v>
      </c>
      <c r="G392" s="8" t="s">
        <v>4273</v>
      </c>
      <c r="H392" s="7" t="s">
        <v>1674</v>
      </c>
      <c r="I392" s="7"/>
      <c r="J392" s="7"/>
    </row>
    <row r="393" spans="1:10" ht="193.2">
      <c r="A393" s="7">
        <v>392</v>
      </c>
      <c r="B393" s="10" t="s">
        <v>4939</v>
      </c>
      <c r="C393" s="9" t="s">
        <v>0</v>
      </c>
      <c r="D393" s="10" t="s">
        <v>4940</v>
      </c>
      <c r="E393" s="10" t="s">
        <v>4941</v>
      </c>
      <c r="F393" s="10" t="s">
        <v>4942</v>
      </c>
      <c r="G393" s="8" t="s">
        <v>4273</v>
      </c>
      <c r="H393" s="7" t="s">
        <v>1674</v>
      </c>
      <c r="I393" s="7"/>
      <c r="J393" s="7"/>
    </row>
    <row r="394" spans="1:10" ht="110.4">
      <c r="A394" s="7">
        <v>393</v>
      </c>
      <c r="B394" s="8" t="s">
        <v>4943</v>
      </c>
      <c r="C394" s="9" t="s">
        <v>1</v>
      </c>
      <c r="D394" s="8" t="s">
        <v>119</v>
      </c>
      <c r="E394" s="8" t="s">
        <v>4923</v>
      </c>
      <c r="F394" s="10" t="s">
        <v>4913</v>
      </c>
      <c r="G394" s="8" t="s">
        <v>4870</v>
      </c>
      <c r="H394" s="7" t="s">
        <v>1674</v>
      </c>
      <c r="I394" s="7"/>
      <c r="J394" s="7"/>
    </row>
    <row r="395" spans="1:10" ht="118.8">
      <c r="A395" s="7">
        <v>394</v>
      </c>
      <c r="B395" s="8" t="s">
        <v>4944</v>
      </c>
      <c r="C395" s="9" t="s">
        <v>0</v>
      </c>
      <c r="D395" s="8" t="s">
        <v>4945</v>
      </c>
      <c r="E395" s="8" t="s">
        <v>4946</v>
      </c>
      <c r="F395" s="10" t="s">
        <v>4942</v>
      </c>
      <c r="G395" s="8" t="s">
        <v>4870</v>
      </c>
      <c r="H395" s="7" t="s">
        <v>1674</v>
      </c>
      <c r="I395" s="7"/>
      <c r="J395" s="7"/>
    </row>
    <row r="396" spans="1:10" ht="110.4">
      <c r="A396" s="7">
        <v>395</v>
      </c>
      <c r="B396" s="8" t="s">
        <v>4947</v>
      </c>
      <c r="C396" s="9" t="s">
        <v>1</v>
      </c>
      <c r="D396" s="8" t="s">
        <v>119</v>
      </c>
      <c r="E396" s="8" t="s">
        <v>4923</v>
      </c>
      <c r="F396" s="10" t="s">
        <v>4913</v>
      </c>
      <c r="G396" s="8" t="s">
        <v>4870</v>
      </c>
      <c r="H396" s="7" t="s">
        <v>1674</v>
      </c>
      <c r="I396" s="7"/>
      <c r="J396" s="7"/>
    </row>
    <row r="397" spans="1:10" ht="211.2">
      <c r="A397" s="7">
        <v>396</v>
      </c>
      <c r="B397" s="8" t="s">
        <v>4948</v>
      </c>
      <c r="C397" s="9" t="s">
        <v>0</v>
      </c>
      <c r="D397" s="8" t="s">
        <v>4949</v>
      </c>
      <c r="E397" s="8" t="s">
        <v>4950</v>
      </c>
      <c r="F397" s="10" t="s">
        <v>4942</v>
      </c>
      <c r="G397" s="8" t="s">
        <v>4951</v>
      </c>
      <c r="H397" s="7" t="s">
        <v>1674</v>
      </c>
      <c r="I397" s="7"/>
      <c r="J397" s="7"/>
    </row>
    <row r="398" spans="1:10" ht="110.4">
      <c r="A398" s="7">
        <v>397</v>
      </c>
      <c r="B398" s="8" t="s">
        <v>4952</v>
      </c>
      <c r="C398" s="9" t="s">
        <v>1</v>
      </c>
      <c r="D398" s="8" t="s">
        <v>4932</v>
      </c>
      <c r="E398" s="8" t="s">
        <v>4933</v>
      </c>
      <c r="F398" s="10" t="s">
        <v>4913</v>
      </c>
      <c r="G398" s="8" t="s">
        <v>4951</v>
      </c>
      <c r="H398" s="7" t="s">
        <v>1674</v>
      </c>
      <c r="I398" s="7"/>
      <c r="J398" s="7"/>
    </row>
    <row r="399" spans="1:10" ht="124.2">
      <c r="A399" s="7">
        <v>398</v>
      </c>
      <c r="B399" s="8" t="s">
        <v>4953</v>
      </c>
      <c r="C399" s="9" t="s">
        <v>1</v>
      </c>
      <c r="D399" s="8" t="s">
        <v>4932</v>
      </c>
      <c r="E399" s="8" t="s">
        <v>4933</v>
      </c>
      <c r="F399" s="10" t="s">
        <v>4913</v>
      </c>
      <c r="G399" s="8" t="s">
        <v>4951</v>
      </c>
      <c r="H399" s="7" t="s">
        <v>1674</v>
      </c>
      <c r="I399" s="7"/>
      <c r="J399" s="7"/>
    </row>
    <row r="400" spans="1:10" ht="27.6">
      <c r="A400" s="7">
        <v>399</v>
      </c>
      <c r="B400" s="8" t="s">
        <v>4954</v>
      </c>
      <c r="C400" s="21" t="s">
        <v>1</v>
      </c>
      <c r="D400" s="17"/>
      <c r="E400" s="17"/>
      <c r="F400" s="16" t="s">
        <v>4955</v>
      </c>
      <c r="G400" s="8"/>
      <c r="H400" s="7"/>
      <c r="I400" s="7"/>
      <c r="J400" s="7"/>
    </row>
    <row r="401" spans="1:10" ht="41.4">
      <c r="A401" s="7">
        <v>400</v>
      </c>
      <c r="B401" s="8" t="s">
        <v>4956</v>
      </c>
      <c r="C401" s="21" t="s">
        <v>1</v>
      </c>
      <c r="D401" s="17"/>
      <c r="E401" s="17"/>
      <c r="F401" s="16" t="s">
        <v>4955</v>
      </c>
      <c r="G401" s="10"/>
      <c r="H401" s="7"/>
      <c r="I401" s="7"/>
      <c r="J401" s="7"/>
    </row>
    <row r="402" spans="1:10" ht="132">
      <c r="A402" s="7">
        <v>401</v>
      </c>
      <c r="B402" s="8" t="s">
        <v>4957</v>
      </c>
      <c r="C402" s="9" t="s">
        <v>0</v>
      </c>
      <c r="D402" s="8" t="s">
        <v>4958</v>
      </c>
      <c r="E402" s="8" t="s">
        <v>4959</v>
      </c>
      <c r="F402" s="16" t="s">
        <v>4960</v>
      </c>
      <c r="G402" s="8" t="s">
        <v>4961</v>
      </c>
      <c r="H402" s="7" t="s">
        <v>1674</v>
      </c>
      <c r="I402" s="7"/>
      <c r="J402" s="7"/>
    </row>
    <row r="403" spans="1:10" ht="132">
      <c r="A403" s="7">
        <v>402</v>
      </c>
      <c r="B403" s="8" t="s">
        <v>4962</v>
      </c>
      <c r="C403" s="9" t="s">
        <v>0</v>
      </c>
      <c r="D403" s="8" t="s">
        <v>4963</v>
      </c>
      <c r="E403" s="8" t="s">
        <v>4964</v>
      </c>
      <c r="F403" s="16" t="s">
        <v>4960</v>
      </c>
      <c r="G403" s="8" t="s">
        <v>4961</v>
      </c>
      <c r="H403" s="7" t="s">
        <v>1674</v>
      </c>
      <c r="I403" s="7"/>
      <c r="J403" s="7"/>
    </row>
    <row r="404" spans="1:10" ht="132">
      <c r="A404" s="7">
        <v>403</v>
      </c>
      <c r="B404" s="8" t="s">
        <v>4965</v>
      </c>
      <c r="C404" s="9" t="s">
        <v>0</v>
      </c>
      <c r="D404" s="8" t="s">
        <v>4966</v>
      </c>
      <c r="E404" s="8" t="s">
        <v>4967</v>
      </c>
      <c r="F404" s="16" t="s">
        <v>4968</v>
      </c>
      <c r="G404" s="8" t="s">
        <v>4961</v>
      </c>
      <c r="H404" s="7" t="s">
        <v>1674</v>
      </c>
      <c r="I404" s="7"/>
      <c r="J404" s="7"/>
    </row>
    <row r="405" spans="1:10" ht="132">
      <c r="A405" s="7">
        <v>404</v>
      </c>
      <c r="B405" s="8" t="s">
        <v>4969</v>
      </c>
      <c r="C405" s="9" t="s">
        <v>0</v>
      </c>
      <c r="D405" s="8" t="s">
        <v>4970</v>
      </c>
      <c r="E405" s="8" t="s">
        <v>4971</v>
      </c>
      <c r="F405" s="16" t="s">
        <v>4968</v>
      </c>
      <c r="G405" s="8" t="s">
        <v>4961</v>
      </c>
      <c r="H405" s="7" t="s">
        <v>1674</v>
      </c>
      <c r="I405" s="7"/>
      <c r="J405" s="7"/>
    </row>
    <row r="406" spans="1:10" ht="82.8">
      <c r="A406" s="7">
        <v>405</v>
      </c>
      <c r="B406" s="8" t="s">
        <v>4972</v>
      </c>
      <c r="C406" s="9" t="s">
        <v>0</v>
      </c>
      <c r="D406" s="16" t="s">
        <v>1829</v>
      </c>
      <c r="E406" s="16" t="s">
        <v>1830</v>
      </c>
      <c r="F406" s="16" t="s">
        <v>4968</v>
      </c>
      <c r="G406" s="8" t="s">
        <v>4973</v>
      </c>
      <c r="H406" s="7" t="s">
        <v>315</v>
      </c>
      <c r="I406" s="7"/>
      <c r="J406" s="7"/>
    </row>
    <row r="407" spans="1:10" ht="69">
      <c r="A407" s="7">
        <v>406</v>
      </c>
      <c r="B407" s="8" t="s">
        <v>4974</v>
      </c>
      <c r="C407" s="9" t="s">
        <v>0</v>
      </c>
      <c r="D407" s="16" t="s">
        <v>1829</v>
      </c>
      <c r="E407" s="16" t="s">
        <v>1830</v>
      </c>
      <c r="F407" s="16" t="s">
        <v>4968</v>
      </c>
      <c r="G407" s="8"/>
      <c r="H407" s="7"/>
      <c r="I407" s="7"/>
      <c r="J407" s="7"/>
    </row>
    <row r="408" spans="1:10" ht="118.8">
      <c r="A408" s="7">
        <v>407</v>
      </c>
      <c r="B408" s="8" t="s">
        <v>4975</v>
      </c>
      <c r="C408" s="9" t="s">
        <v>0</v>
      </c>
      <c r="D408" s="8" t="s">
        <v>4976</v>
      </c>
      <c r="E408" s="8" t="s">
        <v>4977</v>
      </c>
      <c r="F408" s="16" t="s">
        <v>4968</v>
      </c>
      <c r="G408" s="8" t="s">
        <v>4870</v>
      </c>
      <c r="H408" s="7" t="s">
        <v>1674</v>
      </c>
      <c r="I408" s="7"/>
      <c r="J408" s="7"/>
    </row>
    <row r="409" spans="1:10" ht="118.8">
      <c r="A409" s="7">
        <v>408</v>
      </c>
      <c r="B409" s="8" t="s">
        <v>4978</v>
      </c>
      <c r="C409" s="9" t="s">
        <v>0</v>
      </c>
      <c r="D409" s="8" t="s">
        <v>4979</v>
      </c>
      <c r="E409" s="8" t="s">
        <v>4980</v>
      </c>
      <c r="F409" s="16" t="s">
        <v>4968</v>
      </c>
      <c r="G409" s="8" t="s">
        <v>4870</v>
      </c>
      <c r="H409" s="7" t="s">
        <v>1674</v>
      </c>
      <c r="I409" s="7"/>
      <c r="J409" s="7"/>
    </row>
    <row r="410" spans="1:10" ht="118.8">
      <c r="A410" s="7">
        <v>409</v>
      </c>
      <c r="B410" s="8" t="s">
        <v>4981</v>
      </c>
      <c r="C410" s="9" t="s">
        <v>0</v>
      </c>
      <c r="D410" s="8" t="s">
        <v>4982</v>
      </c>
      <c r="E410" s="8" t="s">
        <v>4983</v>
      </c>
      <c r="F410" s="16" t="s">
        <v>4968</v>
      </c>
      <c r="G410" s="8" t="s">
        <v>4870</v>
      </c>
      <c r="H410" s="7" t="s">
        <v>1674</v>
      </c>
      <c r="I410" s="7"/>
      <c r="J410" s="7"/>
    </row>
    <row r="411" spans="1:10" ht="118.8">
      <c r="A411" s="7">
        <v>410</v>
      </c>
      <c r="B411" s="8" t="s">
        <v>4984</v>
      </c>
      <c r="C411" s="9" t="s">
        <v>0</v>
      </c>
      <c r="D411" s="8" t="s">
        <v>4985</v>
      </c>
      <c r="E411" s="8" t="s">
        <v>4986</v>
      </c>
      <c r="F411" s="16" t="s">
        <v>4968</v>
      </c>
      <c r="G411" s="8" t="s">
        <v>4951</v>
      </c>
      <c r="H411" s="7" t="s">
        <v>1674</v>
      </c>
      <c r="I411" s="7"/>
      <c r="J411" s="7"/>
    </row>
    <row r="412" spans="1:10" ht="132">
      <c r="A412" s="7">
        <v>411</v>
      </c>
      <c r="B412" s="8" t="s">
        <v>4987</v>
      </c>
      <c r="C412" s="9" t="s">
        <v>0</v>
      </c>
      <c r="D412" s="8" t="s">
        <v>4988</v>
      </c>
      <c r="E412" s="8" t="s">
        <v>4989</v>
      </c>
      <c r="F412" s="16" t="s">
        <v>4968</v>
      </c>
      <c r="G412" s="8" t="s">
        <v>4951</v>
      </c>
      <c r="H412" s="7" t="s">
        <v>1674</v>
      </c>
      <c r="I412" s="7"/>
      <c r="J412" s="7"/>
    </row>
    <row r="413" spans="1:10" ht="132">
      <c r="A413" s="7">
        <v>412</v>
      </c>
      <c r="B413" s="8" t="s">
        <v>4990</v>
      </c>
      <c r="C413" s="9" t="s">
        <v>0</v>
      </c>
      <c r="D413" s="8" t="s">
        <v>4991</v>
      </c>
      <c r="E413" s="8" t="s">
        <v>4992</v>
      </c>
      <c r="F413" s="16" t="s">
        <v>4968</v>
      </c>
      <c r="G413" s="8" t="s">
        <v>4951</v>
      </c>
      <c r="H413" s="7" t="s">
        <v>1674</v>
      </c>
      <c r="I413" s="7"/>
      <c r="J413" s="7"/>
    </row>
    <row r="414" spans="1:10" ht="118.8">
      <c r="A414" s="7">
        <v>413</v>
      </c>
      <c r="B414" s="8" t="s">
        <v>4993</v>
      </c>
      <c r="C414" s="9" t="s">
        <v>0</v>
      </c>
      <c r="D414" s="8" t="s">
        <v>4994</v>
      </c>
      <c r="E414" s="8" t="s">
        <v>4995</v>
      </c>
      <c r="F414" s="16" t="s">
        <v>4968</v>
      </c>
      <c r="G414" s="8" t="s">
        <v>4870</v>
      </c>
      <c r="H414" s="7" t="s">
        <v>1674</v>
      </c>
      <c r="I414" s="7"/>
      <c r="J414" s="7"/>
    </row>
    <row r="415" spans="1:10" ht="118.8">
      <c r="A415" s="7">
        <v>414</v>
      </c>
      <c r="B415" s="8" t="s">
        <v>4996</v>
      </c>
      <c r="C415" s="9" t="s">
        <v>0</v>
      </c>
      <c r="D415" s="8" t="s">
        <v>4997</v>
      </c>
      <c r="E415" s="8" t="s">
        <v>4998</v>
      </c>
      <c r="F415" s="16" t="s">
        <v>4968</v>
      </c>
      <c r="G415" s="8" t="s">
        <v>4870</v>
      </c>
      <c r="H415" s="7" t="s">
        <v>1674</v>
      </c>
      <c r="I415" s="7"/>
      <c r="J415" s="7"/>
    </row>
    <row r="416" spans="1:10" ht="118.8">
      <c r="A416" s="7">
        <v>415</v>
      </c>
      <c r="B416" s="8" t="s">
        <v>4999</v>
      </c>
      <c r="C416" s="9" t="s">
        <v>0</v>
      </c>
      <c r="D416" s="8" t="s">
        <v>5000</v>
      </c>
      <c r="E416" s="8" t="s">
        <v>5001</v>
      </c>
      <c r="F416" s="16" t="s">
        <v>4968</v>
      </c>
      <c r="G416" s="8" t="s">
        <v>4870</v>
      </c>
      <c r="H416" s="7" t="s">
        <v>1674</v>
      </c>
      <c r="I416" s="7"/>
      <c r="J416" s="7"/>
    </row>
    <row r="417" spans="1:10" ht="118.8">
      <c r="A417" s="7">
        <v>416</v>
      </c>
      <c r="B417" s="8" t="s">
        <v>5002</v>
      </c>
      <c r="C417" s="9" t="s">
        <v>0</v>
      </c>
      <c r="D417" s="8" t="s">
        <v>5003</v>
      </c>
      <c r="E417" s="8" t="s">
        <v>5004</v>
      </c>
      <c r="F417" s="16" t="s">
        <v>4968</v>
      </c>
      <c r="G417" s="8" t="s">
        <v>4766</v>
      </c>
      <c r="H417" s="7" t="s">
        <v>1674</v>
      </c>
      <c r="I417" s="7"/>
      <c r="J417" s="7"/>
    </row>
    <row r="418" spans="1:10" ht="118.8">
      <c r="A418" s="7">
        <v>417</v>
      </c>
      <c r="B418" s="8" t="s">
        <v>5005</v>
      </c>
      <c r="C418" s="9" t="s">
        <v>0</v>
      </c>
      <c r="D418" s="8" t="s">
        <v>5006</v>
      </c>
      <c r="E418" s="8" t="s">
        <v>5007</v>
      </c>
      <c r="F418" s="16" t="s">
        <v>4968</v>
      </c>
      <c r="G418" s="8" t="s">
        <v>4766</v>
      </c>
      <c r="H418" s="7" t="s">
        <v>1674</v>
      </c>
      <c r="I418" s="7"/>
      <c r="J418" s="7"/>
    </row>
    <row r="419" spans="1:10" ht="179.4">
      <c r="A419" s="7">
        <v>418</v>
      </c>
      <c r="B419" s="8" t="s">
        <v>5008</v>
      </c>
      <c r="C419" s="9" t="s">
        <v>0</v>
      </c>
      <c r="D419" s="8" t="s">
        <v>5009</v>
      </c>
      <c r="E419" s="8" t="s">
        <v>5010</v>
      </c>
      <c r="F419" s="16" t="s">
        <v>5011</v>
      </c>
      <c r="G419" s="8" t="s">
        <v>5012</v>
      </c>
      <c r="H419" s="7" t="s">
        <v>1674</v>
      </c>
      <c r="I419" s="7"/>
      <c r="J419" s="7"/>
    </row>
    <row r="420" spans="1:10" ht="82.8">
      <c r="A420" s="7">
        <v>419</v>
      </c>
      <c r="B420" s="8" t="s">
        <v>5013</v>
      </c>
      <c r="C420" s="21" t="s">
        <v>0</v>
      </c>
      <c r="D420" s="16" t="s">
        <v>2754</v>
      </c>
      <c r="E420" s="16" t="s">
        <v>4783</v>
      </c>
      <c r="F420" s="16" t="s">
        <v>5014</v>
      </c>
      <c r="G420" s="8"/>
      <c r="H420" s="7" t="s">
        <v>1663</v>
      </c>
      <c r="I420" s="7"/>
      <c r="J420" s="7"/>
    </row>
    <row r="421" spans="1:10" ht="118.8">
      <c r="A421" s="7">
        <v>420</v>
      </c>
      <c r="B421" s="10" t="s">
        <v>5015</v>
      </c>
      <c r="C421" s="9" t="s">
        <v>0</v>
      </c>
      <c r="D421" s="16" t="s">
        <v>1266</v>
      </c>
      <c r="E421" s="16" t="s">
        <v>5016</v>
      </c>
      <c r="F421" s="16" t="s">
        <v>5017</v>
      </c>
      <c r="G421" s="8"/>
      <c r="H421" s="7" t="s">
        <v>1663</v>
      </c>
      <c r="I421" s="7"/>
      <c r="J421" s="7"/>
    </row>
    <row r="422" spans="1:10" ht="66">
      <c r="A422" s="7">
        <v>421</v>
      </c>
      <c r="B422" s="8" t="s">
        <v>5018</v>
      </c>
      <c r="C422" s="9" t="s">
        <v>0</v>
      </c>
      <c r="D422" s="8" t="s">
        <v>5019</v>
      </c>
      <c r="E422" s="8" t="s">
        <v>5020</v>
      </c>
      <c r="F422" s="16" t="s">
        <v>5011</v>
      </c>
      <c r="G422" s="8" t="s">
        <v>5012</v>
      </c>
      <c r="H422" s="7" t="s">
        <v>1674</v>
      </c>
      <c r="I422" s="7"/>
      <c r="J422" s="7"/>
    </row>
    <row r="423" spans="1:10" ht="66">
      <c r="A423" s="7">
        <v>422</v>
      </c>
      <c r="B423" s="8" t="s">
        <v>5021</v>
      </c>
      <c r="C423" s="9" t="s">
        <v>0</v>
      </c>
      <c r="D423" s="8" t="s">
        <v>5022</v>
      </c>
      <c r="E423" s="8" t="s">
        <v>5023</v>
      </c>
      <c r="F423" s="16" t="s">
        <v>5011</v>
      </c>
      <c r="G423" s="8" t="s">
        <v>5012</v>
      </c>
      <c r="H423" s="7" t="s">
        <v>1674</v>
      </c>
      <c r="I423" s="7"/>
      <c r="J423" s="7"/>
    </row>
    <row r="424" spans="1:10" ht="132">
      <c r="A424" s="7">
        <v>423</v>
      </c>
      <c r="B424" s="8" t="s">
        <v>5024</v>
      </c>
      <c r="C424" s="9" t="s">
        <v>0</v>
      </c>
      <c r="D424" s="8" t="s">
        <v>5025</v>
      </c>
      <c r="E424" s="8" t="s">
        <v>5026</v>
      </c>
      <c r="F424" s="16" t="s">
        <v>5011</v>
      </c>
      <c r="G424" s="8"/>
      <c r="H424" s="7" t="s">
        <v>315</v>
      </c>
      <c r="I424" s="7"/>
      <c r="J424" s="7"/>
    </row>
    <row r="425" spans="1:10" ht="132">
      <c r="A425" s="7">
        <v>424</v>
      </c>
      <c r="B425" s="8" t="s">
        <v>5027</v>
      </c>
      <c r="C425" s="21" t="s">
        <v>0</v>
      </c>
      <c r="D425" s="8" t="s">
        <v>5028</v>
      </c>
      <c r="E425" s="8" t="s">
        <v>5029</v>
      </c>
      <c r="F425" s="16" t="s">
        <v>5011</v>
      </c>
      <c r="G425" s="8"/>
      <c r="H425" s="7" t="s">
        <v>315</v>
      </c>
      <c r="I425" s="7"/>
      <c r="J425" s="7"/>
    </row>
    <row r="426" spans="1:10" ht="132">
      <c r="A426" s="7">
        <v>425</v>
      </c>
      <c r="B426" s="8" t="s">
        <v>5030</v>
      </c>
      <c r="C426" s="21" t="s">
        <v>0</v>
      </c>
      <c r="D426" s="8" t="s">
        <v>5031</v>
      </c>
      <c r="E426" s="8" t="s">
        <v>5032</v>
      </c>
      <c r="F426" s="16" t="s">
        <v>5011</v>
      </c>
      <c r="G426" s="8"/>
      <c r="H426" s="7" t="s">
        <v>315</v>
      </c>
      <c r="I426" s="7"/>
      <c r="J426" s="7"/>
    </row>
    <row r="427" spans="1:10" ht="118.8">
      <c r="A427" s="7">
        <v>426</v>
      </c>
      <c r="B427" s="8" t="s">
        <v>5033</v>
      </c>
      <c r="C427" s="21" t="s">
        <v>0</v>
      </c>
      <c r="D427" s="8" t="s">
        <v>5034</v>
      </c>
      <c r="E427" s="10" t="s">
        <v>5035</v>
      </c>
      <c r="F427" s="16" t="s">
        <v>5011</v>
      </c>
      <c r="G427" s="8"/>
      <c r="H427" s="7" t="s">
        <v>315</v>
      </c>
      <c r="I427" s="7"/>
      <c r="J427" s="7"/>
    </row>
    <row r="428" spans="1:10" ht="118.8">
      <c r="A428" s="7">
        <v>427</v>
      </c>
      <c r="B428" s="8" t="s">
        <v>5036</v>
      </c>
      <c r="C428" s="21" t="s">
        <v>0</v>
      </c>
      <c r="D428" s="8" t="s">
        <v>5037</v>
      </c>
      <c r="E428" s="10" t="s">
        <v>5038</v>
      </c>
      <c r="F428" s="16" t="s">
        <v>5011</v>
      </c>
      <c r="G428" s="8"/>
      <c r="H428" s="7" t="s">
        <v>315</v>
      </c>
      <c r="I428" s="7"/>
      <c r="J428" s="7"/>
    </row>
    <row r="429" spans="1:10" ht="118.8">
      <c r="A429" s="7">
        <v>428</v>
      </c>
      <c r="B429" s="8" t="s">
        <v>5039</v>
      </c>
      <c r="C429" s="21" t="s">
        <v>0</v>
      </c>
      <c r="D429" s="8" t="s">
        <v>5040</v>
      </c>
      <c r="E429" s="10" t="s">
        <v>5041</v>
      </c>
      <c r="F429" s="16" t="s">
        <v>5011</v>
      </c>
      <c r="G429" s="8"/>
      <c r="H429" s="7" t="s">
        <v>315</v>
      </c>
      <c r="I429" s="7"/>
      <c r="J429" s="7"/>
    </row>
    <row r="430" spans="1:10" ht="118.8">
      <c r="A430" s="7">
        <v>429</v>
      </c>
      <c r="B430" s="8" t="s">
        <v>5042</v>
      </c>
      <c r="C430" s="21" t="s">
        <v>0</v>
      </c>
      <c r="D430" s="8" t="s">
        <v>5043</v>
      </c>
      <c r="E430" s="10" t="s">
        <v>5044</v>
      </c>
      <c r="F430" s="16" t="s">
        <v>5011</v>
      </c>
      <c r="G430" s="8"/>
      <c r="H430" s="7" t="s">
        <v>315</v>
      </c>
      <c r="I430" s="7"/>
      <c r="J430" s="7"/>
    </row>
    <row r="431" spans="1:10" ht="118.8">
      <c r="A431" s="7">
        <v>430</v>
      </c>
      <c r="B431" s="8" t="s">
        <v>5045</v>
      </c>
      <c r="C431" s="21" t="s">
        <v>0</v>
      </c>
      <c r="D431" s="8" t="s">
        <v>5046</v>
      </c>
      <c r="E431" s="10" t="s">
        <v>5047</v>
      </c>
      <c r="F431" s="16" t="s">
        <v>5048</v>
      </c>
      <c r="G431" s="8"/>
      <c r="H431" s="7" t="s">
        <v>315</v>
      </c>
      <c r="I431" s="7"/>
      <c r="J431" s="7"/>
    </row>
    <row r="432" spans="1:10" ht="118.8">
      <c r="A432" s="7">
        <v>431</v>
      </c>
      <c r="B432" s="8" t="s">
        <v>5049</v>
      </c>
      <c r="C432" s="21" t="s">
        <v>0</v>
      </c>
      <c r="D432" s="8" t="s">
        <v>5050</v>
      </c>
      <c r="E432" s="10" t="s">
        <v>5051</v>
      </c>
      <c r="F432" s="16" t="s">
        <v>5052</v>
      </c>
      <c r="G432" s="8"/>
      <c r="H432" s="7" t="s">
        <v>315</v>
      </c>
      <c r="I432" s="7"/>
      <c r="J432" s="7"/>
    </row>
    <row r="433" spans="1:10" ht="118.8">
      <c r="A433" s="7">
        <v>432</v>
      </c>
      <c r="B433" s="8" t="s">
        <v>5053</v>
      </c>
      <c r="C433" s="21" t="s">
        <v>0</v>
      </c>
      <c r="D433" s="8" t="s">
        <v>5054</v>
      </c>
      <c r="E433" s="10" t="s">
        <v>5055</v>
      </c>
      <c r="F433" s="16" t="s">
        <v>5056</v>
      </c>
      <c r="G433" s="8"/>
      <c r="H433" s="7" t="s">
        <v>315</v>
      </c>
      <c r="I433" s="7"/>
      <c r="J433" s="7"/>
    </row>
    <row r="434" spans="1:10" ht="118.8">
      <c r="A434" s="7">
        <v>433</v>
      </c>
      <c r="B434" s="8" t="s">
        <v>5042</v>
      </c>
      <c r="C434" s="21" t="s">
        <v>0</v>
      </c>
      <c r="D434" s="8" t="s">
        <v>5057</v>
      </c>
      <c r="E434" s="10" t="s">
        <v>5058</v>
      </c>
      <c r="F434" s="16" t="s">
        <v>5056</v>
      </c>
      <c r="G434" s="8"/>
      <c r="H434" s="7" t="s">
        <v>315</v>
      </c>
      <c r="I434" s="7"/>
      <c r="J434" s="7"/>
    </row>
    <row r="435" spans="1:10" ht="118.8">
      <c r="A435" s="7">
        <v>434</v>
      </c>
      <c r="B435" s="8" t="s">
        <v>5059</v>
      </c>
      <c r="C435" s="9" t="s">
        <v>0</v>
      </c>
      <c r="D435" s="8" t="s">
        <v>5060</v>
      </c>
      <c r="E435" s="10" t="s">
        <v>5061</v>
      </c>
      <c r="F435" s="16" t="s">
        <v>5056</v>
      </c>
      <c r="G435" s="8"/>
      <c r="H435" s="7" t="s">
        <v>315</v>
      </c>
      <c r="I435" s="7"/>
      <c r="J435" s="7"/>
    </row>
    <row r="436" spans="1:10" ht="262.2">
      <c r="A436" s="7">
        <v>435</v>
      </c>
      <c r="B436" s="8" t="s">
        <v>5062</v>
      </c>
      <c r="C436" s="9" t="s">
        <v>0</v>
      </c>
      <c r="D436" s="8" t="s">
        <v>5063</v>
      </c>
      <c r="E436" s="8" t="s">
        <v>5064</v>
      </c>
      <c r="F436" s="16" t="s">
        <v>5065</v>
      </c>
      <c r="G436" s="8" t="s">
        <v>5066</v>
      </c>
      <c r="H436" s="7" t="s">
        <v>1674</v>
      </c>
      <c r="I436" s="7"/>
      <c r="J436" s="7"/>
    </row>
    <row r="437" spans="1:10" ht="262.2">
      <c r="A437" s="7">
        <v>436</v>
      </c>
      <c r="B437" s="8" t="s">
        <v>5062</v>
      </c>
      <c r="C437" s="9" t="s">
        <v>0</v>
      </c>
      <c r="D437" s="8" t="s">
        <v>5067</v>
      </c>
      <c r="E437" s="8" t="s">
        <v>5068</v>
      </c>
      <c r="F437" s="16" t="s">
        <v>5069</v>
      </c>
      <c r="G437" s="8" t="s">
        <v>5066</v>
      </c>
      <c r="H437" s="7" t="s">
        <v>1674</v>
      </c>
      <c r="I437" s="7"/>
      <c r="J437" s="7"/>
    </row>
    <row r="438" spans="1:10" ht="132">
      <c r="A438" s="7">
        <v>437</v>
      </c>
      <c r="B438" s="8" t="s">
        <v>5070</v>
      </c>
      <c r="C438" s="21" t="s">
        <v>0</v>
      </c>
      <c r="D438" s="16" t="s">
        <v>4736</v>
      </c>
      <c r="E438" s="8" t="s">
        <v>5071</v>
      </c>
      <c r="F438" s="16" t="s">
        <v>5072</v>
      </c>
      <c r="G438" s="8"/>
      <c r="H438" s="7"/>
      <c r="I438" s="7"/>
      <c r="J438" s="7"/>
    </row>
    <row r="439" spans="1:10" ht="132">
      <c r="A439" s="7">
        <v>438</v>
      </c>
      <c r="B439" s="8" t="s">
        <v>5073</v>
      </c>
      <c r="C439" s="21" t="s">
        <v>0</v>
      </c>
      <c r="D439" s="16" t="s">
        <v>4736</v>
      </c>
      <c r="E439" s="8" t="s">
        <v>5074</v>
      </c>
      <c r="F439" s="16" t="s">
        <v>5075</v>
      </c>
      <c r="G439" s="8"/>
      <c r="H439" s="7"/>
      <c r="I439" s="7"/>
      <c r="J439" s="7"/>
    </row>
    <row r="440" spans="1:10" ht="55.2">
      <c r="A440" s="7">
        <v>439</v>
      </c>
      <c r="B440" s="8" t="s">
        <v>5076</v>
      </c>
      <c r="C440" s="21" t="s">
        <v>1</v>
      </c>
      <c r="D440" s="8"/>
      <c r="E440" s="8" t="s">
        <v>5077</v>
      </c>
      <c r="F440" s="16" t="s">
        <v>5078</v>
      </c>
      <c r="G440" s="8"/>
      <c r="H440" s="7"/>
      <c r="I440" s="7"/>
      <c r="J440" s="7"/>
    </row>
    <row r="441" spans="1:10" ht="41.4">
      <c r="A441" s="7">
        <v>440</v>
      </c>
      <c r="B441" s="8" t="s">
        <v>5079</v>
      </c>
      <c r="C441" s="21" t="s">
        <v>1</v>
      </c>
      <c r="D441" s="8"/>
      <c r="E441" s="8" t="s">
        <v>5080</v>
      </c>
      <c r="F441" s="16" t="s">
        <v>5081</v>
      </c>
      <c r="G441" s="8"/>
      <c r="H441" s="7"/>
      <c r="I441" s="7"/>
      <c r="J441" s="7"/>
    </row>
    <row r="442" spans="1:10" ht="262.2">
      <c r="A442" s="7">
        <v>441</v>
      </c>
      <c r="B442" s="8" t="s">
        <v>5082</v>
      </c>
      <c r="C442" s="21" t="s">
        <v>1</v>
      </c>
      <c r="D442" s="8" t="s">
        <v>2200</v>
      </c>
      <c r="E442" s="8" t="s">
        <v>4271</v>
      </c>
      <c r="F442" s="16" t="s">
        <v>5083</v>
      </c>
      <c r="G442" s="8" t="s">
        <v>5066</v>
      </c>
      <c r="H442" s="7" t="s">
        <v>1674</v>
      </c>
      <c r="I442" s="7"/>
      <c r="J442" s="7"/>
    </row>
    <row r="443" spans="1:10" ht="262.2">
      <c r="A443" s="7">
        <v>442</v>
      </c>
      <c r="B443" s="8" t="s">
        <v>5084</v>
      </c>
      <c r="C443" s="21" t="s">
        <v>1</v>
      </c>
      <c r="D443" s="8" t="s">
        <v>2200</v>
      </c>
      <c r="E443" s="8" t="s">
        <v>4271</v>
      </c>
      <c r="F443" s="16" t="s">
        <v>5085</v>
      </c>
      <c r="G443" s="8" t="s">
        <v>5066</v>
      </c>
      <c r="H443" s="7" t="s">
        <v>1674</v>
      </c>
      <c r="I443" s="7"/>
      <c r="J443" s="7"/>
    </row>
    <row r="444" spans="1:10" ht="262.2">
      <c r="A444" s="7">
        <v>443</v>
      </c>
      <c r="B444" s="8" t="s">
        <v>5086</v>
      </c>
      <c r="C444" s="21" t="s">
        <v>0</v>
      </c>
      <c r="D444" s="8" t="s">
        <v>5087</v>
      </c>
      <c r="E444" s="8" t="s">
        <v>5088</v>
      </c>
      <c r="F444" s="16" t="s">
        <v>5089</v>
      </c>
      <c r="G444" s="8" t="s">
        <v>5066</v>
      </c>
      <c r="H444" s="7" t="s">
        <v>1674</v>
      </c>
      <c r="I444" s="7"/>
      <c r="J444" s="7"/>
    </row>
    <row r="445" spans="1:10" ht="262.2">
      <c r="A445" s="7">
        <v>444</v>
      </c>
      <c r="B445" s="8" t="s">
        <v>5090</v>
      </c>
      <c r="C445" s="21" t="s">
        <v>1</v>
      </c>
      <c r="D445" s="8" t="s">
        <v>5091</v>
      </c>
      <c r="E445" s="8" t="s">
        <v>5092</v>
      </c>
      <c r="F445" s="16" t="s">
        <v>5093</v>
      </c>
      <c r="G445" s="8" t="s">
        <v>5066</v>
      </c>
      <c r="H445" s="7" t="s">
        <v>1674</v>
      </c>
      <c r="I445" s="7"/>
      <c r="J445" s="7"/>
    </row>
    <row r="446" spans="1:10" ht="105.6">
      <c r="A446" s="7">
        <v>445</v>
      </c>
      <c r="B446" s="8" t="s">
        <v>5094</v>
      </c>
      <c r="C446" s="21" t="s">
        <v>0</v>
      </c>
      <c r="D446" s="8" t="s">
        <v>5095</v>
      </c>
      <c r="E446" s="8" t="s">
        <v>5096</v>
      </c>
      <c r="F446" s="16" t="s">
        <v>5097</v>
      </c>
      <c r="G446" s="8" t="s">
        <v>5012</v>
      </c>
      <c r="H446" s="7" t="s">
        <v>1674</v>
      </c>
      <c r="I446" s="7"/>
      <c r="J446" s="7"/>
    </row>
    <row r="447" spans="1:10" ht="262.2">
      <c r="A447" s="7">
        <v>446</v>
      </c>
      <c r="B447" s="8" t="s">
        <v>5098</v>
      </c>
      <c r="C447" s="21" t="s">
        <v>0</v>
      </c>
      <c r="D447" s="8" t="s">
        <v>5099</v>
      </c>
      <c r="E447" s="8" t="s">
        <v>5100</v>
      </c>
      <c r="F447" s="16" t="s">
        <v>5089</v>
      </c>
      <c r="G447" s="8" t="s">
        <v>5066</v>
      </c>
      <c r="H447" s="7" t="s">
        <v>1674</v>
      </c>
      <c r="I447" s="7"/>
      <c r="J447" s="7"/>
    </row>
    <row r="448" spans="1:10" ht="92.4">
      <c r="A448" s="7">
        <v>447</v>
      </c>
      <c r="B448" s="8" t="s">
        <v>5101</v>
      </c>
      <c r="C448" s="21" t="s">
        <v>0</v>
      </c>
      <c r="D448" s="8" t="s">
        <v>5102</v>
      </c>
      <c r="E448" s="8" t="s">
        <v>5103</v>
      </c>
      <c r="F448" s="16" t="s">
        <v>5104</v>
      </c>
      <c r="G448" s="8" t="s">
        <v>1756</v>
      </c>
      <c r="H448" s="7" t="s">
        <v>139</v>
      </c>
      <c r="I448" s="7"/>
      <c r="J448" s="7"/>
    </row>
    <row r="449" spans="1:10" ht="55.2">
      <c r="A449" s="7">
        <v>448</v>
      </c>
      <c r="B449" s="8" t="s">
        <v>5105</v>
      </c>
      <c r="C449" s="21" t="s">
        <v>1</v>
      </c>
      <c r="D449" s="10" t="s">
        <v>5106</v>
      </c>
      <c r="E449" s="8" t="s">
        <v>207</v>
      </c>
      <c r="F449" s="16" t="s">
        <v>5107</v>
      </c>
      <c r="G449" s="8" t="s">
        <v>1756</v>
      </c>
      <c r="H449" s="7" t="s">
        <v>139</v>
      </c>
      <c r="I449" s="7"/>
      <c r="J449" s="7"/>
    </row>
    <row r="450" spans="1:10" ht="105.6">
      <c r="A450" s="7">
        <v>449</v>
      </c>
      <c r="B450" s="8" t="s">
        <v>5108</v>
      </c>
      <c r="C450" s="21" t="s">
        <v>0</v>
      </c>
      <c r="D450" s="8" t="s">
        <v>5109</v>
      </c>
      <c r="E450" s="8" t="s">
        <v>5110</v>
      </c>
      <c r="F450" s="16" t="s">
        <v>5111</v>
      </c>
      <c r="G450" s="8" t="s">
        <v>1756</v>
      </c>
      <c r="H450" s="7" t="s">
        <v>139</v>
      </c>
      <c r="I450" s="7"/>
      <c r="J450" s="7"/>
    </row>
    <row r="451" spans="1:10" ht="132">
      <c r="A451" s="7">
        <v>450</v>
      </c>
      <c r="B451" s="8" t="s">
        <v>5112</v>
      </c>
      <c r="C451" s="21" t="s">
        <v>0</v>
      </c>
      <c r="D451" s="8" t="s">
        <v>5113</v>
      </c>
      <c r="E451" s="8" t="s">
        <v>5114</v>
      </c>
      <c r="F451" s="16" t="s">
        <v>5115</v>
      </c>
      <c r="G451" s="8" t="s">
        <v>4870</v>
      </c>
      <c r="H451" s="7" t="s">
        <v>1674</v>
      </c>
      <c r="I451" s="7"/>
      <c r="J451" s="7"/>
    </row>
    <row r="452" spans="1:10" ht="277.2">
      <c r="A452" s="7">
        <v>451</v>
      </c>
      <c r="B452" s="8" t="s">
        <v>5116</v>
      </c>
      <c r="C452" s="21" t="s">
        <v>0</v>
      </c>
      <c r="D452" s="8" t="s">
        <v>5117</v>
      </c>
      <c r="E452" s="8" t="s">
        <v>5118</v>
      </c>
      <c r="F452" s="16" t="s">
        <v>5119</v>
      </c>
      <c r="G452" s="8" t="s">
        <v>4870</v>
      </c>
      <c r="H452" s="7" t="s">
        <v>1674</v>
      </c>
      <c r="I452" s="7"/>
      <c r="J452" s="7"/>
    </row>
    <row r="453" spans="1:10" ht="145.19999999999999">
      <c r="A453" s="7">
        <v>452</v>
      </c>
      <c r="B453" s="8" t="s">
        <v>5120</v>
      </c>
      <c r="C453" s="21" t="s">
        <v>0</v>
      </c>
      <c r="D453" s="8" t="s">
        <v>5121</v>
      </c>
      <c r="E453" s="8" t="s">
        <v>5122</v>
      </c>
      <c r="F453" s="16" t="s">
        <v>5123</v>
      </c>
      <c r="G453" s="8" t="s">
        <v>5124</v>
      </c>
      <c r="H453" s="7" t="s">
        <v>1674</v>
      </c>
      <c r="I453" s="7"/>
      <c r="J453" s="7"/>
    </row>
    <row r="454" spans="1:10" ht="198">
      <c r="A454" s="7">
        <v>453</v>
      </c>
      <c r="B454" s="8" t="s">
        <v>5125</v>
      </c>
      <c r="C454" s="9" t="s">
        <v>0</v>
      </c>
      <c r="D454" s="8" t="s">
        <v>5126</v>
      </c>
      <c r="E454" s="8" t="s">
        <v>5127</v>
      </c>
      <c r="F454" s="16" t="s">
        <v>5128</v>
      </c>
      <c r="G454" s="8" t="s">
        <v>5124</v>
      </c>
      <c r="H454" s="7" t="s">
        <v>1674</v>
      </c>
      <c r="I454" s="7"/>
      <c r="J454" s="7"/>
    </row>
    <row r="455" spans="1:10" ht="69">
      <c r="A455" s="7">
        <v>454</v>
      </c>
      <c r="B455" s="8" t="s">
        <v>5129</v>
      </c>
      <c r="C455" s="21" t="s">
        <v>1</v>
      </c>
      <c r="D455" s="8" t="s">
        <v>5130</v>
      </c>
      <c r="E455" s="8" t="s">
        <v>5131</v>
      </c>
      <c r="F455" s="16" t="s">
        <v>5078</v>
      </c>
      <c r="G455" s="8" t="s">
        <v>5124</v>
      </c>
      <c r="H455" s="7" t="s">
        <v>1674</v>
      </c>
      <c r="I455" s="7"/>
      <c r="J455" s="7"/>
    </row>
    <row r="456" spans="1:10" ht="118.8">
      <c r="A456" s="7">
        <v>455</v>
      </c>
      <c r="B456" s="8" t="s">
        <v>5132</v>
      </c>
      <c r="C456" s="21" t="s">
        <v>0</v>
      </c>
      <c r="D456" s="16" t="s">
        <v>5133</v>
      </c>
      <c r="E456" s="10" t="s">
        <v>5134</v>
      </c>
      <c r="F456" s="16" t="s">
        <v>5135</v>
      </c>
      <c r="G456" s="8"/>
      <c r="H456" s="7"/>
      <c r="I456" s="7"/>
      <c r="J456" s="7"/>
    </row>
    <row r="457" spans="1:10" ht="110.4">
      <c r="A457" s="7">
        <v>456</v>
      </c>
      <c r="B457" s="8" t="s">
        <v>5136</v>
      </c>
      <c r="C457" s="21" t="s">
        <v>1</v>
      </c>
      <c r="D457" s="8"/>
      <c r="E457" s="8" t="s">
        <v>5137</v>
      </c>
      <c r="F457" s="16" t="s">
        <v>5138</v>
      </c>
      <c r="G457" s="8"/>
      <c r="H457" s="7"/>
      <c r="I457" s="7"/>
      <c r="J457" s="7"/>
    </row>
    <row r="458" spans="1:10" ht="82.8">
      <c r="A458" s="7">
        <v>457</v>
      </c>
      <c r="B458" s="8" t="s">
        <v>5139</v>
      </c>
      <c r="C458" s="21" t="s">
        <v>1</v>
      </c>
      <c r="D458" s="8" t="s">
        <v>1066</v>
      </c>
      <c r="E458" s="8" t="s">
        <v>5140</v>
      </c>
      <c r="F458" s="16" t="s">
        <v>5141</v>
      </c>
      <c r="G458" s="8" t="s">
        <v>5142</v>
      </c>
      <c r="H458" s="7" t="s">
        <v>16</v>
      </c>
      <c r="I458" s="7"/>
      <c r="J458" s="7"/>
    </row>
    <row r="459" spans="1:10" ht="171.6">
      <c r="A459" s="7">
        <v>458</v>
      </c>
      <c r="B459" s="8" t="s">
        <v>5143</v>
      </c>
      <c r="C459" s="21" t="s">
        <v>0</v>
      </c>
      <c r="D459" s="8" t="s">
        <v>5144</v>
      </c>
      <c r="E459" s="8" t="s">
        <v>5145</v>
      </c>
      <c r="F459" s="16" t="s">
        <v>5146</v>
      </c>
      <c r="G459" s="8" t="s">
        <v>5147</v>
      </c>
      <c r="H459" s="7" t="s">
        <v>1674</v>
      </c>
      <c r="I459" s="7"/>
      <c r="J459" s="7"/>
    </row>
    <row r="460" spans="1:10" ht="184.8">
      <c r="A460" s="7">
        <v>459</v>
      </c>
      <c r="B460" s="8" t="s">
        <v>5148</v>
      </c>
      <c r="C460" s="21" t="s">
        <v>0</v>
      </c>
      <c r="D460" s="8" t="s">
        <v>5149</v>
      </c>
      <c r="E460" s="8" t="s">
        <v>5150</v>
      </c>
      <c r="F460" s="16" t="s">
        <v>5151</v>
      </c>
      <c r="G460" s="8" t="s">
        <v>5147</v>
      </c>
      <c r="H460" s="7" t="s">
        <v>1674</v>
      </c>
      <c r="I460" s="7"/>
      <c r="J460" s="7"/>
    </row>
    <row r="461" spans="1:10" ht="358.8">
      <c r="A461" s="7">
        <v>460</v>
      </c>
      <c r="B461" s="8" t="s">
        <v>5152</v>
      </c>
      <c r="C461" s="21" t="s">
        <v>1</v>
      </c>
      <c r="D461" s="8" t="s">
        <v>2200</v>
      </c>
      <c r="E461" s="8" t="s">
        <v>4271</v>
      </c>
      <c r="F461" s="16" t="s">
        <v>5153</v>
      </c>
      <c r="G461" s="8" t="s">
        <v>5154</v>
      </c>
      <c r="H461" s="7" t="s">
        <v>1674</v>
      </c>
      <c r="I461" s="7"/>
      <c r="J461" s="7"/>
    </row>
    <row r="462" spans="1:10" ht="193.2">
      <c r="A462" s="7">
        <v>461</v>
      </c>
      <c r="B462" s="8" t="s">
        <v>5155</v>
      </c>
      <c r="C462" s="21" t="s">
        <v>0</v>
      </c>
      <c r="D462" s="8" t="s">
        <v>5156</v>
      </c>
      <c r="E462" s="8" t="s">
        <v>5157</v>
      </c>
      <c r="F462" s="16" t="s">
        <v>5158</v>
      </c>
      <c r="G462" s="8" t="s">
        <v>5159</v>
      </c>
      <c r="H462" s="7" t="s">
        <v>1674</v>
      </c>
      <c r="I462" s="7"/>
      <c r="J462" s="7"/>
    </row>
    <row r="463" spans="1:10" ht="41.4">
      <c r="A463" s="7">
        <v>462</v>
      </c>
      <c r="B463" s="8" t="s">
        <v>5160</v>
      </c>
      <c r="C463" s="21" t="s">
        <v>1</v>
      </c>
      <c r="D463" s="8" t="s">
        <v>2200</v>
      </c>
      <c r="E463" s="8" t="s">
        <v>5161</v>
      </c>
      <c r="F463" s="16" t="s">
        <v>5162</v>
      </c>
      <c r="G463" s="8" t="s">
        <v>5163</v>
      </c>
      <c r="H463" s="7" t="s">
        <v>1674</v>
      </c>
      <c r="I463" s="7"/>
      <c r="J463" s="7"/>
    </row>
    <row r="464" spans="1:10" ht="179.4">
      <c r="A464" s="7">
        <v>463</v>
      </c>
      <c r="B464" s="8" t="s">
        <v>5164</v>
      </c>
      <c r="C464" s="21" t="s">
        <v>0</v>
      </c>
      <c r="D464" s="8" t="s">
        <v>5165</v>
      </c>
      <c r="E464" s="8" t="s">
        <v>5166</v>
      </c>
      <c r="F464" s="16" t="s">
        <v>5167</v>
      </c>
      <c r="G464" s="8" t="s">
        <v>5168</v>
      </c>
      <c r="H464" s="7" t="s">
        <v>315</v>
      </c>
      <c r="I464" s="7"/>
      <c r="J464" s="7"/>
    </row>
    <row r="465" spans="1:10" ht="124.2">
      <c r="A465" s="7">
        <v>464</v>
      </c>
      <c r="B465" s="8" t="s">
        <v>5169</v>
      </c>
      <c r="C465" s="21" t="s">
        <v>0</v>
      </c>
      <c r="D465" s="8" t="s">
        <v>5170</v>
      </c>
      <c r="E465" s="8" t="s">
        <v>5171</v>
      </c>
      <c r="F465" s="16" t="s">
        <v>5172</v>
      </c>
      <c r="G465" s="8" t="s">
        <v>5173</v>
      </c>
      <c r="H465" s="7" t="s">
        <v>315</v>
      </c>
      <c r="I465" s="7"/>
      <c r="J465" s="7"/>
    </row>
    <row r="466" spans="1:10" ht="79.2">
      <c r="A466" s="7">
        <v>465</v>
      </c>
      <c r="B466" s="8" t="s">
        <v>5174</v>
      </c>
      <c r="C466" s="21" t="s">
        <v>0</v>
      </c>
      <c r="D466" s="10" t="s">
        <v>5175</v>
      </c>
      <c r="E466" s="8" t="s">
        <v>5176</v>
      </c>
      <c r="F466" s="16" t="s">
        <v>5177</v>
      </c>
      <c r="G466" s="8" t="s">
        <v>5178</v>
      </c>
      <c r="H466" s="7" t="s">
        <v>1674</v>
      </c>
      <c r="I466" s="7"/>
      <c r="J466" s="7"/>
    </row>
    <row r="467" spans="1:10" ht="55.2">
      <c r="A467" s="7">
        <v>466</v>
      </c>
      <c r="B467" s="8" t="s">
        <v>5179</v>
      </c>
      <c r="C467" s="21" t="s">
        <v>1</v>
      </c>
      <c r="D467" s="8"/>
      <c r="E467" s="8" t="s">
        <v>5180</v>
      </c>
      <c r="F467" s="16" t="s">
        <v>5181</v>
      </c>
      <c r="G467" s="8" t="s">
        <v>5182</v>
      </c>
      <c r="H467" s="7" t="s">
        <v>315</v>
      </c>
      <c r="I467" s="7"/>
      <c r="J467" s="7"/>
    </row>
    <row r="468" spans="1:10" ht="124.2">
      <c r="A468" s="7">
        <v>467</v>
      </c>
      <c r="B468" s="8" t="s">
        <v>5183</v>
      </c>
      <c r="C468" s="21" t="s">
        <v>1</v>
      </c>
      <c r="D468" s="8"/>
      <c r="E468" s="8" t="s">
        <v>5180</v>
      </c>
      <c r="F468" s="16" t="s">
        <v>5184</v>
      </c>
      <c r="G468" s="8"/>
      <c r="H468" s="7" t="s">
        <v>315</v>
      </c>
      <c r="I468" s="7"/>
      <c r="J468" s="7"/>
    </row>
    <row r="469" spans="1:10" ht="248.4">
      <c r="A469" s="7">
        <v>468</v>
      </c>
      <c r="B469" s="8" t="s">
        <v>5185</v>
      </c>
      <c r="C469" s="21" t="s">
        <v>0</v>
      </c>
      <c r="D469" s="8" t="s">
        <v>5186</v>
      </c>
      <c r="E469" s="8" t="s">
        <v>5187</v>
      </c>
      <c r="F469" s="16" t="s">
        <v>5188</v>
      </c>
      <c r="G469" s="8" t="s">
        <v>5189</v>
      </c>
      <c r="H469" s="7" t="s">
        <v>1674</v>
      </c>
      <c r="I469" s="7"/>
      <c r="J469" s="7"/>
    </row>
    <row r="470" spans="1:10" ht="55.2">
      <c r="A470" s="7">
        <v>469</v>
      </c>
      <c r="B470" s="8" t="s">
        <v>5190</v>
      </c>
      <c r="C470" s="21" t="s">
        <v>1</v>
      </c>
      <c r="D470" s="8" t="s">
        <v>5130</v>
      </c>
      <c r="E470" s="8" t="s">
        <v>5191</v>
      </c>
      <c r="F470" s="16" t="s">
        <v>5192</v>
      </c>
      <c r="G470" s="8" t="s">
        <v>5193</v>
      </c>
      <c r="H470" s="7" t="s">
        <v>315</v>
      </c>
      <c r="I470" s="7"/>
      <c r="J470" s="7"/>
    </row>
    <row r="471" spans="1:10" ht="110.4">
      <c r="A471" s="7">
        <v>470</v>
      </c>
      <c r="B471" s="8" t="s">
        <v>5194</v>
      </c>
      <c r="C471" s="21" t="s">
        <v>1</v>
      </c>
      <c r="D471" s="8" t="s">
        <v>5130</v>
      </c>
      <c r="E471" s="8" t="s">
        <v>5191</v>
      </c>
      <c r="F471" s="16" t="s">
        <v>5195</v>
      </c>
      <c r="G471" s="8" t="s">
        <v>5196</v>
      </c>
      <c r="H471" s="7" t="s">
        <v>315</v>
      </c>
      <c r="I471" s="7"/>
      <c r="J471" s="7"/>
    </row>
    <row r="472" spans="1:10" ht="145.19999999999999">
      <c r="A472" s="7">
        <v>471</v>
      </c>
      <c r="B472" s="8" t="s">
        <v>5197</v>
      </c>
      <c r="C472" s="21" t="s">
        <v>0</v>
      </c>
      <c r="D472" s="8" t="s">
        <v>5198</v>
      </c>
      <c r="E472" s="8" t="s">
        <v>5199</v>
      </c>
      <c r="F472" s="16" t="s">
        <v>5167</v>
      </c>
      <c r="G472" s="8" t="s">
        <v>5193</v>
      </c>
      <c r="H472" s="7" t="s">
        <v>315</v>
      </c>
      <c r="I472" s="7"/>
      <c r="J472" s="7"/>
    </row>
    <row r="473" spans="1:10" ht="145.19999999999999">
      <c r="A473" s="7">
        <v>472</v>
      </c>
      <c r="B473" s="8" t="s">
        <v>5200</v>
      </c>
      <c r="C473" s="21" t="s">
        <v>0</v>
      </c>
      <c r="D473" s="8" t="s">
        <v>5201</v>
      </c>
      <c r="E473" s="8" t="s">
        <v>5202</v>
      </c>
      <c r="F473" s="16" t="s">
        <v>5167</v>
      </c>
      <c r="G473" s="8" t="s">
        <v>5193</v>
      </c>
      <c r="H473" s="7" t="s">
        <v>315</v>
      </c>
      <c r="I473" s="7"/>
      <c r="J473" s="7"/>
    </row>
    <row r="474" spans="1:10" ht="198">
      <c r="A474" s="7">
        <v>473</v>
      </c>
      <c r="B474" s="8" t="s">
        <v>5203</v>
      </c>
      <c r="C474" s="21" t="s">
        <v>0</v>
      </c>
      <c r="D474" s="8" t="s">
        <v>5204</v>
      </c>
      <c r="E474" s="8" t="s">
        <v>5205</v>
      </c>
      <c r="F474" s="16" t="s">
        <v>5206</v>
      </c>
      <c r="G474" s="8" t="s">
        <v>5193</v>
      </c>
      <c r="H474" s="7" t="s">
        <v>315</v>
      </c>
      <c r="I474" s="7"/>
      <c r="J474" s="7"/>
    </row>
    <row r="475" spans="1:10" ht="138">
      <c r="A475" s="7">
        <v>474</v>
      </c>
      <c r="B475" s="8" t="s">
        <v>5207</v>
      </c>
      <c r="C475" s="21" t="s">
        <v>1</v>
      </c>
      <c r="D475" s="8"/>
      <c r="E475" s="8" t="s">
        <v>5208</v>
      </c>
      <c r="F475" s="16" t="s">
        <v>5209</v>
      </c>
      <c r="G475" s="8"/>
      <c r="H475" s="7" t="s">
        <v>315</v>
      </c>
      <c r="I475" s="7"/>
      <c r="J475" s="7"/>
    </row>
    <row r="476" spans="1:10" ht="41.4">
      <c r="A476" s="7">
        <v>475</v>
      </c>
      <c r="B476" s="8" t="s">
        <v>5210</v>
      </c>
      <c r="C476" s="21" t="s">
        <v>1</v>
      </c>
      <c r="D476" s="8"/>
      <c r="E476" s="8" t="s">
        <v>5208</v>
      </c>
      <c r="F476" s="16" t="s">
        <v>5192</v>
      </c>
      <c r="G476" s="8" t="s">
        <v>5193</v>
      </c>
      <c r="H476" s="7" t="s">
        <v>315</v>
      </c>
      <c r="I476" s="7"/>
      <c r="J476" s="7"/>
    </row>
    <row r="477" spans="1:10" ht="41.4">
      <c r="A477" s="7">
        <v>476</v>
      </c>
      <c r="B477" s="8" t="s">
        <v>5211</v>
      </c>
      <c r="C477" s="21" t="s">
        <v>1</v>
      </c>
      <c r="D477" s="8"/>
      <c r="E477" s="8" t="s">
        <v>5208</v>
      </c>
      <c r="F477" s="16" t="s">
        <v>5181</v>
      </c>
      <c r="G477" s="8" t="s">
        <v>5212</v>
      </c>
      <c r="H477" s="7" t="s">
        <v>315</v>
      </c>
      <c r="I477" s="7"/>
      <c r="J477" s="7"/>
    </row>
    <row r="478" spans="1:10" ht="69">
      <c r="A478" s="7">
        <v>477</v>
      </c>
      <c r="B478" s="8" t="s">
        <v>5213</v>
      </c>
      <c r="C478" s="21" t="s">
        <v>1</v>
      </c>
      <c r="D478" s="8"/>
      <c r="E478" s="8" t="s">
        <v>5214</v>
      </c>
      <c r="F478" s="16" t="s">
        <v>5181</v>
      </c>
      <c r="G478" s="8" t="s">
        <v>5212</v>
      </c>
      <c r="H478" s="7" t="s">
        <v>315</v>
      </c>
      <c r="I478" s="7"/>
      <c r="J478" s="7"/>
    </row>
    <row r="479" spans="1:10" ht="171.6">
      <c r="A479" s="7">
        <v>478</v>
      </c>
      <c r="B479" s="8" t="s">
        <v>5215</v>
      </c>
      <c r="C479" s="21" t="s">
        <v>0</v>
      </c>
      <c r="D479" s="16" t="s">
        <v>4709</v>
      </c>
      <c r="E479" s="8" t="s">
        <v>5216</v>
      </c>
      <c r="F479" s="16" t="s">
        <v>5167</v>
      </c>
      <c r="G479" s="8" t="s">
        <v>5193</v>
      </c>
      <c r="H479" s="7" t="s">
        <v>315</v>
      </c>
      <c r="I479" s="7"/>
      <c r="J479" s="7"/>
    </row>
    <row r="480" spans="1:10" ht="92.4">
      <c r="A480" s="7">
        <v>479</v>
      </c>
      <c r="B480" s="8" t="s">
        <v>5217</v>
      </c>
      <c r="C480" s="21" t="s">
        <v>0</v>
      </c>
      <c r="D480" s="16" t="s">
        <v>4736</v>
      </c>
      <c r="E480" s="8" t="s">
        <v>5218</v>
      </c>
      <c r="F480" s="16" t="s">
        <v>5219</v>
      </c>
      <c r="G480" s="8"/>
      <c r="H480" s="7" t="s">
        <v>315</v>
      </c>
      <c r="I480" s="7"/>
      <c r="J480" s="7"/>
    </row>
    <row r="481" spans="1:10" ht="92.4">
      <c r="A481" s="7">
        <v>480</v>
      </c>
      <c r="B481" s="8" t="s">
        <v>5220</v>
      </c>
      <c r="C481" s="21" t="s">
        <v>0</v>
      </c>
      <c r="D481" s="16" t="s">
        <v>4736</v>
      </c>
      <c r="E481" s="8" t="s">
        <v>5221</v>
      </c>
      <c r="F481" s="16" t="s">
        <v>5219</v>
      </c>
      <c r="G481" s="8" t="s">
        <v>5193</v>
      </c>
      <c r="H481" s="7" t="s">
        <v>315</v>
      </c>
      <c r="I481" s="7"/>
      <c r="J481" s="7"/>
    </row>
    <row r="482" spans="1:10" ht="118.8">
      <c r="A482" s="7">
        <v>481</v>
      </c>
      <c r="B482" s="8" t="s">
        <v>5222</v>
      </c>
      <c r="C482" s="21" t="s">
        <v>0</v>
      </c>
      <c r="D482" s="16" t="s">
        <v>4736</v>
      </c>
      <c r="E482" s="8" t="s">
        <v>5223</v>
      </c>
      <c r="F482" s="16" t="s">
        <v>5224</v>
      </c>
      <c r="G482" s="8" t="s">
        <v>5212</v>
      </c>
      <c r="H482" s="7" t="s">
        <v>315</v>
      </c>
      <c r="I482" s="7"/>
      <c r="J482" s="7"/>
    </row>
    <row r="483" spans="1:10" ht="118.8">
      <c r="A483" s="7">
        <v>482</v>
      </c>
      <c r="B483" s="8" t="s">
        <v>5225</v>
      </c>
      <c r="C483" s="21" t="s">
        <v>0</v>
      </c>
      <c r="D483" s="16" t="s">
        <v>5226</v>
      </c>
      <c r="E483" s="8" t="s">
        <v>5227</v>
      </c>
      <c r="F483" s="16" t="s">
        <v>5228</v>
      </c>
      <c r="G483" s="8"/>
      <c r="H483" s="7" t="s">
        <v>315</v>
      </c>
      <c r="I483" s="7"/>
      <c r="J483" s="7"/>
    </row>
    <row r="484" spans="1:10" ht="118.8">
      <c r="A484" s="7">
        <v>483</v>
      </c>
      <c r="B484" s="8" t="s">
        <v>5229</v>
      </c>
      <c r="C484" s="21" t="s">
        <v>0</v>
      </c>
      <c r="D484" s="16" t="s">
        <v>5226</v>
      </c>
      <c r="E484" s="8" t="s">
        <v>5230</v>
      </c>
      <c r="F484" s="16" t="s">
        <v>5228</v>
      </c>
      <c r="G484" s="8"/>
      <c r="H484" s="7"/>
      <c r="I484" s="7"/>
      <c r="J484" s="7"/>
    </row>
    <row r="485" spans="1:10" ht="158.4">
      <c r="A485" s="7">
        <v>484</v>
      </c>
      <c r="B485" s="8" t="s">
        <v>5231</v>
      </c>
      <c r="C485" s="21" t="s">
        <v>0</v>
      </c>
      <c r="D485" s="16" t="s">
        <v>5232</v>
      </c>
      <c r="E485" s="8" t="s">
        <v>5233</v>
      </c>
      <c r="F485" s="16" t="s">
        <v>5234</v>
      </c>
      <c r="G485" s="8"/>
      <c r="H485" s="7"/>
      <c r="I485" s="7"/>
      <c r="J485" s="7"/>
    </row>
    <row r="486" spans="1:10" ht="92.4">
      <c r="A486" s="7">
        <v>485</v>
      </c>
      <c r="B486" s="8" t="s">
        <v>5235</v>
      </c>
      <c r="C486" s="21" t="s">
        <v>0</v>
      </c>
      <c r="D486" s="43" t="s">
        <v>4736</v>
      </c>
      <c r="E486" s="8" t="s">
        <v>5236</v>
      </c>
      <c r="F486" s="16" t="s">
        <v>5237</v>
      </c>
      <c r="G486" s="8"/>
      <c r="H486" s="7"/>
      <c r="I486" s="7"/>
      <c r="J486" s="7"/>
    </row>
    <row r="487" spans="1:10" ht="264">
      <c r="A487" s="7">
        <v>486</v>
      </c>
      <c r="B487" s="8" t="s">
        <v>5238</v>
      </c>
      <c r="C487" s="21" t="s">
        <v>0</v>
      </c>
      <c r="D487" s="16" t="s">
        <v>2315</v>
      </c>
      <c r="E487" s="8" t="s">
        <v>5239</v>
      </c>
      <c r="F487" s="16" t="s">
        <v>5240</v>
      </c>
      <c r="G487" s="8"/>
      <c r="H487" s="7"/>
      <c r="I487" s="7"/>
      <c r="J487" s="7"/>
    </row>
    <row r="488" spans="1:10" ht="132">
      <c r="A488" s="7">
        <v>487</v>
      </c>
      <c r="B488" s="8" t="s">
        <v>5241</v>
      </c>
      <c r="C488" s="21" t="s">
        <v>0</v>
      </c>
      <c r="D488" s="16" t="s">
        <v>1302</v>
      </c>
      <c r="E488" s="8" t="s">
        <v>5242</v>
      </c>
      <c r="F488" s="16" t="s">
        <v>5243</v>
      </c>
      <c r="G488" s="8" t="s">
        <v>5244</v>
      </c>
      <c r="H488" s="7" t="s">
        <v>315</v>
      </c>
      <c r="I488" s="7"/>
      <c r="J488" s="7"/>
    </row>
    <row r="489" spans="1:10" ht="138">
      <c r="A489" s="7">
        <v>488</v>
      </c>
      <c r="B489" s="8" t="s">
        <v>5245</v>
      </c>
      <c r="C489" s="21" t="s">
        <v>0</v>
      </c>
      <c r="D489" s="16" t="s">
        <v>1302</v>
      </c>
      <c r="E489" s="8" t="s">
        <v>5246</v>
      </c>
      <c r="F489" s="16" t="s">
        <v>5247</v>
      </c>
      <c r="G489" s="8"/>
      <c r="H489" s="7" t="s">
        <v>315</v>
      </c>
      <c r="I489" s="7"/>
      <c r="J489" s="7"/>
    </row>
    <row r="490" spans="1:10" ht="105.6">
      <c r="A490" s="7">
        <v>489</v>
      </c>
      <c r="B490" s="8" t="s">
        <v>5248</v>
      </c>
      <c r="C490" s="21" t="s">
        <v>0</v>
      </c>
      <c r="D490" s="8" t="s">
        <v>5249</v>
      </c>
      <c r="E490" s="8" t="s">
        <v>5250</v>
      </c>
      <c r="F490" s="16" t="s">
        <v>5251</v>
      </c>
      <c r="G490" s="8" t="s">
        <v>5252</v>
      </c>
      <c r="H490" s="7" t="s">
        <v>315</v>
      </c>
      <c r="I490" s="7"/>
      <c r="J490" s="7"/>
    </row>
    <row r="491" spans="1:10" ht="69">
      <c r="A491" s="7">
        <v>490</v>
      </c>
      <c r="B491" s="8" t="s">
        <v>5253</v>
      </c>
      <c r="C491" s="21" t="s">
        <v>1</v>
      </c>
      <c r="D491" s="8" t="s">
        <v>5254</v>
      </c>
      <c r="E491" s="8"/>
      <c r="F491" s="16" t="s">
        <v>5255</v>
      </c>
      <c r="G491" s="8" t="s">
        <v>5256</v>
      </c>
      <c r="H491" s="7" t="s">
        <v>315</v>
      </c>
      <c r="I491" s="7"/>
      <c r="J491" s="7"/>
    </row>
    <row r="492" spans="1:10" ht="386.4">
      <c r="A492" s="7">
        <v>491</v>
      </c>
      <c r="B492" s="8" t="s">
        <v>5257</v>
      </c>
      <c r="C492" s="21" t="s">
        <v>0</v>
      </c>
      <c r="D492" s="8" t="s">
        <v>5258</v>
      </c>
      <c r="E492" s="16" t="s">
        <v>5259</v>
      </c>
      <c r="F492" s="16" t="s">
        <v>5260</v>
      </c>
      <c r="G492" s="8" t="s">
        <v>5261</v>
      </c>
      <c r="H492" s="7" t="s">
        <v>315</v>
      </c>
      <c r="I492" s="7"/>
      <c r="J492" s="7"/>
    </row>
    <row r="493" spans="1:10" ht="330">
      <c r="A493" s="7">
        <v>492</v>
      </c>
      <c r="B493" s="8" t="s">
        <v>5262</v>
      </c>
      <c r="C493" s="21" t="s">
        <v>0</v>
      </c>
      <c r="D493" s="8" t="s">
        <v>5263</v>
      </c>
      <c r="E493" s="8" t="s">
        <v>5264</v>
      </c>
      <c r="F493" s="16" t="s">
        <v>5265</v>
      </c>
      <c r="G493" s="8"/>
      <c r="H493" s="7" t="s">
        <v>139</v>
      </c>
      <c r="I493" s="7"/>
      <c r="J493" s="7"/>
    </row>
    <row r="494" spans="1:10" ht="386.4">
      <c r="A494" s="7">
        <v>493</v>
      </c>
      <c r="B494" s="8" t="s">
        <v>5266</v>
      </c>
      <c r="C494" s="21" t="s">
        <v>0</v>
      </c>
      <c r="D494" s="8" t="s">
        <v>5267</v>
      </c>
      <c r="E494" s="16" t="s">
        <v>5259</v>
      </c>
      <c r="F494" s="16" t="s">
        <v>5260</v>
      </c>
      <c r="G494" s="8" t="s">
        <v>5268</v>
      </c>
      <c r="H494" s="7" t="s">
        <v>315</v>
      </c>
      <c r="I494" s="7"/>
      <c r="J494" s="7"/>
    </row>
    <row r="495" spans="1:10" ht="224.4">
      <c r="A495" s="7">
        <v>494</v>
      </c>
      <c r="B495" s="8" t="s">
        <v>5269</v>
      </c>
      <c r="C495" s="21" t="s">
        <v>0</v>
      </c>
      <c r="D495" s="8" t="s">
        <v>5270</v>
      </c>
      <c r="E495" s="16" t="s">
        <v>5271</v>
      </c>
      <c r="F495" s="16" t="s">
        <v>5272</v>
      </c>
      <c r="G495" s="8" t="s">
        <v>5273</v>
      </c>
      <c r="H495" s="7" t="s">
        <v>315</v>
      </c>
      <c r="I495" s="7"/>
      <c r="J495" s="7"/>
    </row>
    <row r="496" spans="1:10" ht="124.2">
      <c r="A496" s="7">
        <v>495</v>
      </c>
      <c r="B496" s="8" t="s">
        <v>5274</v>
      </c>
      <c r="C496" s="21" t="s">
        <v>0</v>
      </c>
      <c r="D496" s="10" t="s">
        <v>5275</v>
      </c>
      <c r="E496" s="16" t="s">
        <v>5276</v>
      </c>
      <c r="F496" s="16" t="s">
        <v>5277</v>
      </c>
      <c r="G496" s="8" t="s">
        <v>5278</v>
      </c>
      <c r="H496" s="7" t="s">
        <v>315</v>
      </c>
      <c r="I496" s="7"/>
      <c r="J496" s="7"/>
    </row>
    <row r="497" spans="1:10" ht="55.2">
      <c r="A497" s="7">
        <v>496</v>
      </c>
      <c r="B497" s="8" t="s">
        <v>5279</v>
      </c>
      <c r="C497" s="21" t="s">
        <v>1</v>
      </c>
      <c r="D497" s="8" t="s">
        <v>5254</v>
      </c>
      <c r="E497" s="8"/>
      <c r="F497" s="16" t="s">
        <v>5280</v>
      </c>
      <c r="G497" s="8" t="s">
        <v>5278</v>
      </c>
      <c r="H497" s="7" t="s">
        <v>315</v>
      </c>
      <c r="I497" s="7"/>
      <c r="J497" s="7"/>
    </row>
    <row r="498" spans="1:10" ht="207">
      <c r="A498" s="7">
        <v>497</v>
      </c>
      <c r="B498" s="8" t="s">
        <v>5281</v>
      </c>
      <c r="C498" s="21" t="s">
        <v>1</v>
      </c>
      <c r="D498" s="8" t="s">
        <v>5254</v>
      </c>
      <c r="E498" s="8" t="s">
        <v>5282</v>
      </c>
      <c r="F498" s="16" t="s">
        <v>5283</v>
      </c>
      <c r="G498" s="8" t="s">
        <v>5284</v>
      </c>
      <c r="H498" s="7" t="s">
        <v>315</v>
      </c>
      <c r="I498" s="7"/>
      <c r="J498" s="7"/>
    </row>
    <row r="499" spans="1:10" ht="105.6">
      <c r="A499" s="7">
        <v>498</v>
      </c>
      <c r="B499" s="8" t="s">
        <v>5285</v>
      </c>
      <c r="C499" s="21" t="s">
        <v>0</v>
      </c>
      <c r="D499" s="8" t="s">
        <v>5286</v>
      </c>
      <c r="E499" s="16" t="s">
        <v>5287</v>
      </c>
      <c r="F499" s="16" t="s">
        <v>5288</v>
      </c>
      <c r="G499" s="8" t="s">
        <v>5289</v>
      </c>
      <c r="H499" s="7" t="s">
        <v>315</v>
      </c>
      <c r="I499" s="7"/>
      <c r="J499" s="7"/>
    </row>
    <row r="500" spans="1:10" ht="92.4">
      <c r="A500" s="7">
        <v>499</v>
      </c>
      <c r="B500" s="8" t="s">
        <v>5290</v>
      </c>
      <c r="C500" s="21" t="s">
        <v>0</v>
      </c>
      <c r="D500" s="8" t="s">
        <v>5291</v>
      </c>
      <c r="E500" s="8" t="s">
        <v>5292</v>
      </c>
      <c r="F500" s="16" t="s">
        <v>5293</v>
      </c>
      <c r="G500" s="8" t="s">
        <v>5294</v>
      </c>
      <c r="H500" s="7" t="s">
        <v>315</v>
      </c>
      <c r="I500" s="7"/>
      <c r="J500" s="7"/>
    </row>
    <row r="501" spans="1:10" ht="234.6">
      <c r="A501" s="7">
        <v>500</v>
      </c>
      <c r="B501" s="8" t="s">
        <v>5295</v>
      </c>
      <c r="C501" s="21" t="s">
        <v>0</v>
      </c>
      <c r="D501" s="8" t="s">
        <v>5296</v>
      </c>
      <c r="E501" s="8" t="s">
        <v>5297</v>
      </c>
      <c r="F501" s="16" t="s">
        <v>5298</v>
      </c>
      <c r="G501" s="8" t="s">
        <v>5299</v>
      </c>
      <c r="H501" s="7" t="s">
        <v>315</v>
      </c>
      <c r="I501" s="7"/>
      <c r="J501" s="7"/>
    </row>
    <row r="502" spans="1:10" ht="79.2">
      <c r="A502" s="7">
        <v>501</v>
      </c>
      <c r="B502" s="8" t="s">
        <v>5300</v>
      </c>
      <c r="C502" s="21" t="s">
        <v>0</v>
      </c>
      <c r="D502" s="8" t="s">
        <v>5301</v>
      </c>
      <c r="E502" s="16" t="s">
        <v>5302</v>
      </c>
      <c r="F502" s="16" t="s">
        <v>5303</v>
      </c>
      <c r="G502" s="8" t="s">
        <v>5289</v>
      </c>
      <c r="H502" s="7" t="s">
        <v>315</v>
      </c>
      <c r="I502" s="7"/>
      <c r="J502" s="7"/>
    </row>
    <row r="503" spans="1:10" ht="193.2">
      <c r="A503" s="7">
        <v>502</v>
      </c>
      <c r="B503" s="8" t="s">
        <v>5304</v>
      </c>
      <c r="C503" s="21" t="s">
        <v>0</v>
      </c>
      <c r="D503" s="8" t="s">
        <v>5305</v>
      </c>
      <c r="E503" s="8" t="s">
        <v>4497</v>
      </c>
      <c r="F503" s="16" t="s">
        <v>5306</v>
      </c>
      <c r="G503" s="8" t="s">
        <v>5307</v>
      </c>
      <c r="H503" s="7" t="s">
        <v>315</v>
      </c>
      <c r="I503" s="7"/>
      <c r="J503" s="7"/>
    </row>
    <row r="504" spans="1:10" ht="92.4">
      <c r="A504" s="7">
        <v>503</v>
      </c>
      <c r="B504" s="8" t="s">
        <v>5308</v>
      </c>
      <c r="C504" s="21" t="s">
        <v>0</v>
      </c>
      <c r="D504" s="8" t="s">
        <v>5309</v>
      </c>
      <c r="E504" s="16" t="s">
        <v>5310</v>
      </c>
      <c r="F504" s="16" t="s">
        <v>5306</v>
      </c>
      <c r="G504" s="8" t="s">
        <v>5311</v>
      </c>
      <c r="H504" s="7" t="s">
        <v>315</v>
      </c>
      <c r="I504" s="7"/>
      <c r="J504" s="7"/>
    </row>
    <row r="505" spans="1:10" ht="92.4">
      <c r="A505" s="7">
        <v>504</v>
      </c>
      <c r="B505" s="8" t="s">
        <v>5312</v>
      </c>
      <c r="C505" s="21" t="s">
        <v>0</v>
      </c>
      <c r="D505" s="8" t="s">
        <v>5313</v>
      </c>
      <c r="E505" s="8" t="s">
        <v>5314</v>
      </c>
      <c r="F505" s="16" t="s">
        <v>5306</v>
      </c>
      <c r="G505" s="8" t="s">
        <v>5315</v>
      </c>
      <c r="H505" s="7" t="s">
        <v>5316</v>
      </c>
      <c r="I505" s="7" t="s">
        <v>35</v>
      </c>
      <c r="J505" s="7" t="s">
        <v>5317</v>
      </c>
    </row>
    <row r="506" spans="1:10" ht="55.2">
      <c r="A506" s="7">
        <v>505</v>
      </c>
      <c r="B506" s="8" t="s">
        <v>5318</v>
      </c>
      <c r="C506" s="21" t="s">
        <v>1</v>
      </c>
      <c r="D506" s="8" t="s">
        <v>5254</v>
      </c>
      <c r="E506" s="16" t="s">
        <v>4500</v>
      </c>
      <c r="F506" s="134" t="s">
        <v>5319</v>
      </c>
      <c r="G506" s="8" t="s">
        <v>5320</v>
      </c>
      <c r="H506" s="7" t="s">
        <v>315</v>
      </c>
      <c r="I506" s="7"/>
      <c r="J506" s="7"/>
    </row>
    <row r="507" spans="1:10" ht="55.2">
      <c r="A507" s="7">
        <v>506</v>
      </c>
      <c r="B507" s="8" t="s">
        <v>5321</v>
      </c>
      <c r="C507" s="21" t="s">
        <v>1</v>
      </c>
      <c r="D507" s="8" t="s">
        <v>5254</v>
      </c>
      <c r="E507" s="8" t="s">
        <v>5322</v>
      </c>
      <c r="F507" s="16" t="s">
        <v>5323</v>
      </c>
      <c r="G507" s="8" t="s">
        <v>5315</v>
      </c>
      <c r="H507" s="7" t="s">
        <v>5324</v>
      </c>
      <c r="I507" s="7" t="s">
        <v>35</v>
      </c>
      <c r="J507" s="7" t="s">
        <v>5317</v>
      </c>
    </row>
    <row r="508" spans="1:10" ht="79.2">
      <c r="A508" s="7">
        <v>507</v>
      </c>
      <c r="B508" s="8" t="s">
        <v>5325</v>
      </c>
      <c r="C508" s="21" t="s">
        <v>0</v>
      </c>
      <c r="D508" s="8" t="s">
        <v>5326</v>
      </c>
      <c r="E508" s="8" t="s">
        <v>5327</v>
      </c>
      <c r="F508" s="16" t="s">
        <v>5303</v>
      </c>
      <c r="G508" s="8" t="s">
        <v>5315</v>
      </c>
      <c r="H508" s="7" t="s">
        <v>5328</v>
      </c>
      <c r="I508" s="7" t="s">
        <v>35</v>
      </c>
      <c r="J508" s="7" t="s">
        <v>5317</v>
      </c>
    </row>
    <row r="509" spans="1:10" ht="79.2">
      <c r="A509" s="7">
        <v>508</v>
      </c>
      <c r="B509" s="8" t="s">
        <v>5329</v>
      </c>
      <c r="C509" s="9" t="s">
        <v>0</v>
      </c>
      <c r="D509" s="8" t="s">
        <v>5330</v>
      </c>
      <c r="E509" s="8" t="s">
        <v>5331</v>
      </c>
      <c r="F509" s="16" t="s">
        <v>5303</v>
      </c>
      <c r="G509" s="8" t="s">
        <v>5315</v>
      </c>
      <c r="H509" s="7" t="s">
        <v>5332</v>
      </c>
      <c r="I509" s="7" t="s">
        <v>35</v>
      </c>
      <c r="J509" s="7" t="s">
        <v>5317</v>
      </c>
    </row>
    <row r="510" spans="1:10" ht="92.4">
      <c r="A510" s="7">
        <v>509</v>
      </c>
      <c r="B510" s="10" t="s">
        <v>5333</v>
      </c>
      <c r="C510" s="9" t="s">
        <v>0</v>
      </c>
      <c r="D510" s="8" t="s">
        <v>5334</v>
      </c>
      <c r="E510" s="8" t="s">
        <v>5335</v>
      </c>
      <c r="F510" s="16" t="s">
        <v>5336</v>
      </c>
      <c r="G510" s="8" t="s">
        <v>5315</v>
      </c>
      <c r="H510" s="7" t="s">
        <v>5337</v>
      </c>
      <c r="I510" s="7" t="s">
        <v>35</v>
      </c>
      <c r="J510" s="7" t="s">
        <v>5317</v>
      </c>
    </row>
    <row r="511" spans="1:10" ht="158.4">
      <c r="A511" s="7">
        <v>510</v>
      </c>
      <c r="B511" s="8" t="s">
        <v>5338</v>
      </c>
      <c r="C511" s="9" t="s">
        <v>0</v>
      </c>
      <c r="D511" s="8" t="s">
        <v>5339</v>
      </c>
      <c r="E511" s="8" t="s">
        <v>5340</v>
      </c>
      <c r="F511" s="10" t="s">
        <v>5341</v>
      </c>
      <c r="G511" s="8" t="s">
        <v>5315</v>
      </c>
      <c r="H511" s="7" t="s">
        <v>5342</v>
      </c>
      <c r="I511" s="7" t="s">
        <v>35</v>
      </c>
      <c r="J511" s="7" t="s">
        <v>5317</v>
      </c>
    </row>
    <row r="512" spans="1:10" ht="105.6">
      <c r="A512" s="7">
        <v>511</v>
      </c>
      <c r="B512" s="8" t="s">
        <v>5343</v>
      </c>
      <c r="C512" s="9" t="s">
        <v>0</v>
      </c>
      <c r="D512" s="8" t="s">
        <v>5344</v>
      </c>
      <c r="E512" s="8" t="s">
        <v>5345</v>
      </c>
      <c r="F512" s="10" t="s">
        <v>5341</v>
      </c>
      <c r="G512" s="8" t="s">
        <v>5315</v>
      </c>
      <c r="H512" s="7" t="s">
        <v>5346</v>
      </c>
      <c r="I512" s="7" t="s">
        <v>35</v>
      </c>
      <c r="J512" s="7" t="s">
        <v>5317</v>
      </c>
    </row>
    <row r="513" spans="1:10" ht="105.6">
      <c r="A513" s="7">
        <v>512</v>
      </c>
      <c r="B513" s="8" t="s">
        <v>5347</v>
      </c>
      <c r="C513" s="9" t="s">
        <v>0</v>
      </c>
      <c r="D513" s="8" t="s">
        <v>5348</v>
      </c>
      <c r="E513" s="8" t="s">
        <v>5349</v>
      </c>
      <c r="F513" s="10" t="s">
        <v>5341</v>
      </c>
      <c r="G513" s="8" t="s">
        <v>5315</v>
      </c>
      <c r="H513" s="7" t="s">
        <v>5350</v>
      </c>
      <c r="I513" s="7" t="s">
        <v>35</v>
      </c>
      <c r="J513" s="7" t="s">
        <v>5317</v>
      </c>
    </row>
    <row r="514" spans="1:10" ht="179.4">
      <c r="A514" s="7">
        <v>513</v>
      </c>
      <c r="B514" s="8" t="s">
        <v>5351</v>
      </c>
      <c r="C514" s="9" t="s">
        <v>1</v>
      </c>
      <c r="D514" s="10" t="s">
        <v>5254</v>
      </c>
      <c r="E514" s="8" t="s">
        <v>5322</v>
      </c>
      <c r="F514" s="10" t="s">
        <v>5352</v>
      </c>
      <c r="G514" s="8" t="s">
        <v>5315</v>
      </c>
      <c r="H514" s="7" t="s">
        <v>5353</v>
      </c>
      <c r="I514" s="7" t="s">
        <v>35</v>
      </c>
      <c r="J514" s="7" t="s">
        <v>5317</v>
      </c>
    </row>
    <row r="515" spans="1:10" ht="145.19999999999999">
      <c r="A515" s="7">
        <v>514</v>
      </c>
      <c r="B515" s="10" t="s">
        <v>5354</v>
      </c>
      <c r="C515" s="9" t="s">
        <v>0</v>
      </c>
      <c r="D515" s="8" t="s">
        <v>5355</v>
      </c>
      <c r="E515" s="8" t="s">
        <v>5356</v>
      </c>
      <c r="F515" s="10" t="s">
        <v>5357</v>
      </c>
      <c r="G515" s="8" t="s">
        <v>4841</v>
      </c>
      <c r="H515" s="7" t="s">
        <v>315</v>
      </c>
      <c r="I515" s="7"/>
      <c r="J515" s="7"/>
    </row>
    <row r="516" spans="1:10" ht="105.6">
      <c r="A516" s="7">
        <v>515</v>
      </c>
      <c r="B516" s="8" t="s">
        <v>5358</v>
      </c>
      <c r="C516" s="9" t="s">
        <v>0</v>
      </c>
      <c r="D516" s="8" t="s">
        <v>5359</v>
      </c>
      <c r="E516" s="16" t="s">
        <v>5360</v>
      </c>
      <c r="F516" s="10" t="s">
        <v>5361</v>
      </c>
      <c r="G516" s="8" t="s">
        <v>5320</v>
      </c>
      <c r="H516" s="7" t="s">
        <v>315</v>
      </c>
      <c r="I516" s="7"/>
      <c r="J516" s="7"/>
    </row>
    <row r="517" spans="1:10" ht="207">
      <c r="A517" s="7">
        <v>516</v>
      </c>
      <c r="B517" s="8" t="s">
        <v>5362</v>
      </c>
      <c r="C517" s="9" t="s">
        <v>0</v>
      </c>
      <c r="D517" s="8" t="s">
        <v>5363</v>
      </c>
      <c r="E517" s="16" t="s">
        <v>5364</v>
      </c>
      <c r="F517" s="10" t="s">
        <v>5365</v>
      </c>
      <c r="G517" s="8" t="s">
        <v>5366</v>
      </c>
      <c r="H517" s="7" t="s">
        <v>315</v>
      </c>
      <c r="I517" s="7"/>
      <c r="J517" s="7"/>
    </row>
    <row r="518" spans="1:10" ht="184.8">
      <c r="A518" s="7">
        <v>517</v>
      </c>
      <c r="B518" s="10" t="s">
        <v>5367</v>
      </c>
      <c r="C518" s="9" t="s">
        <v>0</v>
      </c>
      <c r="D518" s="8" t="s">
        <v>5368</v>
      </c>
      <c r="E518" s="10" t="s">
        <v>5369</v>
      </c>
      <c r="F518" s="10" t="s">
        <v>5370</v>
      </c>
      <c r="G518" s="8" t="s">
        <v>5371</v>
      </c>
      <c r="H518" s="7" t="s">
        <v>315</v>
      </c>
      <c r="I518" s="7"/>
      <c r="J518" s="7"/>
    </row>
    <row r="519" spans="1:10" ht="207">
      <c r="A519" s="7">
        <v>518</v>
      </c>
      <c r="B519" s="8" t="s">
        <v>5372</v>
      </c>
      <c r="C519" s="9" t="s">
        <v>1</v>
      </c>
      <c r="D519" s="8" t="s">
        <v>5254</v>
      </c>
      <c r="E519" s="10"/>
      <c r="F519" s="10" t="s">
        <v>4913</v>
      </c>
      <c r="G519" s="8" t="s">
        <v>5366</v>
      </c>
      <c r="H519" s="7" t="s">
        <v>315</v>
      </c>
      <c r="I519" s="7"/>
      <c r="J519" s="7"/>
    </row>
    <row r="520" spans="1:10" ht="198">
      <c r="A520" s="7">
        <v>519</v>
      </c>
      <c r="B520" s="8" t="s">
        <v>5373</v>
      </c>
      <c r="C520" s="9" t="s">
        <v>0</v>
      </c>
      <c r="D520" s="10" t="s">
        <v>5374</v>
      </c>
      <c r="E520" s="8" t="s">
        <v>5375</v>
      </c>
      <c r="F520" s="10" t="s">
        <v>5376</v>
      </c>
      <c r="G520" s="8" t="s">
        <v>5377</v>
      </c>
      <c r="H520" s="7" t="s">
        <v>315</v>
      </c>
      <c r="I520" s="7"/>
      <c r="J520" s="7"/>
    </row>
    <row r="521" spans="1:10" ht="303.60000000000002">
      <c r="A521" s="7">
        <v>520</v>
      </c>
      <c r="B521" s="8" t="s">
        <v>5378</v>
      </c>
      <c r="C521" s="9" t="s">
        <v>0</v>
      </c>
      <c r="D521" s="8" t="s">
        <v>5379</v>
      </c>
      <c r="E521" s="16" t="s">
        <v>5380</v>
      </c>
      <c r="F521" s="10" t="s">
        <v>5381</v>
      </c>
      <c r="G521" s="8" t="s">
        <v>5382</v>
      </c>
      <c r="H521" s="7" t="s">
        <v>315</v>
      </c>
      <c r="I521" s="7"/>
      <c r="J521" s="7"/>
    </row>
    <row r="522" spans="1:10" ht="248.4">
      <c r="A522" s="7">
        <v>521</v>
      </c>
      <c r="B522" s="8" t="s">
        <v>5383</v>
      </c>
      <c r="C522" s="9" t="s">
        <v>0</v>
      </c>
      <c r="D522" s="8" t="s">
        <v>5384</v>
      </c>
      <c r="E522" s="8" t="s">
        <v>5385</v>
      </c>
      <c r="F522" s="10" t="s">
        <v>5386</v>
      </c>
      <c r="G522" s="8" t="s">
        <v>5387</v>
      </c>
      <c r="H522" s="7" t="s">
        <v>315</v>
      </c>
      <c r="I522" s="7"/>
      <c r="J522" s="7"/>
    </row>
    <row r="523" spans="1:10" ht="52.8">
      <c r="A523" s="7">
        <v>522</v>
      </c>
      <c r="B523" s="8" t="s">
        <v>5388</v>
      </c>
      <c r="C523" s="9" t="s">
        <v>1</v>
      </c>
      <c r="D523" s="10" t="s">
        <v>5389</v>
      </c>
      <c r="E523" s="16" t="s">
        <v>5390</v>
      </c>
      <c r="F523" s="10" t="s">
        <v>5391</v>
      </c>
      <c r="G523" s="8" t="s">
        <v>5278</v>
      </c>
      <c r="H523" s="7" t="s">
        <v>315</v>
      </c>
      <c r="I523" s="7"/>
      <c r="J523" s="7"/>
    </row>
    <row r="524" spans="1:10" ht="124.2">
      <c r="A524" s="7">
        <v>523</v>
      </c>
      <c r="B524" s="8" t="s">
        <v>5392</v>
      </c>
      <c r="C524" s="9" t="s">
        <v>0</v>
      </c>
      <c r="D524" s="8" t="s">
        <v>5393</v>
      </c>
      <c r="E524" s="8" t="s">
        <v>5282</v>
      </c>
      <c r="F524" s="8" t="s">
        <v>5394</v>
      </c>
      <c r="G524" s="8" t="s">
        <v>5395</v>
      </c>
      <c r="H524" s="7" t="s">
        <v>315</v>
      </c>
      <c r="I524" s="7"/>
      <c r="J524" s="7"/>
    </row>
    <row r="525" spans="1:10" ht="171.6">
      <c r="A525" s="7">
        <v>524</v>
      </c>
      <c r="B525" s="8" t="s">
        <v>5396</v>
      </c>
      <c r="C525" s="9" t="s">
        <v>0</v>
      </c>
      <c r="D525" s="8" t="s">
        <v>5397</v>
      </c>
      <c r="E525" s="16" t="s">
        <v>5398</v>
      </c>
      <c r="F525" s="16" t="s">
        <v>5399</v>
      </c>
      <c r="G525" s="8" t="s">
        <v>5382</v>
      </c>
      <c r="H525" s="7" t="s">
        <v>315</v>
      </c>
      <c r="I525" s="7"/>
      <c r="J525" s="7"/>
    </row>
    <row r="526" spans="1:10" ht="184.8">
      <c r="A526" s="7">
        <v>525</v>
      </c>
      <c r="B526" s="8" t="s">
        <v>5400</v>
      </c>
      <c r="C526" s="9" t="s">
        <v>0</v>
      </c>
      <c r="D526" s="8" t="s">
        <v>5401</v>
      </c>
      <c r="E526" s="16" t="s">
        <v>5402</v>
      </c>
      <c r="F526" s="10" t="s">
        <v>5403</v>
      </c>
      <c r="G526" s="8" t="s">
        <v>5404</v>
      </c>
      <c r="H526" s="7" t="s">
        <v>315</v>
      </c>
      <c r="I526" s="7"/>
      <c r="J526" s="7"/>
    </row>
    <row r="527" spans="1:10" ht="207">
      <c r="A527" s="7">
        <v>526</v>
      </c>
      <c r="B527" s="8" t="s">
        <v>5405</v>
      </c>
      <c r="C527" s="9" t="s">
        <v>0</v>
      </c>
      <c r="D527" s="8" t="s">
        <v>5406</v>
      </c>
      <c r="E527" s="16" t="s">
        <v>2364</v>
      </c>
      <c r="F527" s="10" t="s">
        <v>5407</v>
      </c>
      <c r="G527" s="8" t="s">
        <v>5408</v>
      </c>
      <c r="H527" s="7" t="s">
        <v>315</v>
      </c>
      <c r="I527" s="7"/>
      <c r="J527" s="7"/>
    </row>
    <row r="528" spans="1:10" ht="184.8">
      <c r="A528" s="7">
        <v>527</v>
      </c>
      <c r="B528" s="8" t="s">
        <v>5409</v>
      </c>
      <c r="C528" s="9" t="s">
        <v>0</v>
      </c>
      <c r="D528" s="8" t="s">
        <v>5410</v>
      </c>
      <c r="E528" s="16" t="s">
        <v>5411</v>
      </c>
      <c r="F528" s="10" t="s">
        <v>5412</v>
      </c>
      <c r="G528" s="8" t="s">
        <v>5404</v>
      </c>
      <c r="H528" s="7" t="s">
        <v>315</v>
      </c>
      <c r="I528" s="7"/>
      <c r="J528" s="7"/>
    </row>
    <row r="529" spans="1:10" ht="124.2">
      <c r="A529" s="7">
        <v>528</v>
      </c>
      <c r="B529" s="8" t="s">
        <v>5413</v>
      </c>
      <c r="C529" s="9" t="s">
        <v>1</v>
      </c>
      <c r="D529" s="8" t="s">
        <v>5254</v>
      </c>
      <c r="E529" s="8"/>
      <c r="F529" s="10" t="s">
        <v>4913</v>
      </c>
      <c r="G529" s="8" t="s">
        <v>5414</v>
      </c>
      <c r="H529" s="7" t="s">
        <v>315</v>
      </c>
      <c r="I529" s="7"/>
      <c r="J529" s="7"/>
    </row>
    <row r="530" spans="1:10" ht="69">
      <c r="A530" s="7">
        <v>529</v>
      </c>
      <c r="B530" s="8" t="s">
        <v>5415</v>
      </c>
      <c r="C530" s="9" t="s">
        <v>1</v>
      </c>
      <c r="D530" s="8" t="s">
        <v>5254</v>
      </c>
      <c r="E530" s="8"/>
      <c r="F530" s="8"/>
      <c r="G530" s="8"/>
      <c r="H530" s="7" t="s">
        <v>315</v>
      </c>
      <c r="I530" s="7"/>
      <c r="J530" s="7"/>
    </row>
    <row r="531" spans="1:10" ht="193.2">
      <c r="A531" s="7">
        <v>530</v>
      </c>
      <c r="B531" s="8" t="s">
        <v>5416</v>
      </c>
      <c r="C531" s="9" t="s">
        <v>1</v>
      </c>
      <c r="D531" s="8" t="s">
        <v>5254</v>
      </c>
      <c r="E531" s="8"/>
      <c r="F531" s="10" t="s">
        <v>5417</v>
      </c>
      <c r="G531" s="8" t="s">
        <v>5418</v>
      </c>
      <c r="H531" s="7" t="s">
        <v>315</v>
      </c>
      <c r="I531" s="7"/>
      <c r="J531" s="7"/>
    </row>
    <row r="532" spans="1:10" ht="184.8">
      <c r="A532" s="7">
        <v>531</v>
      </c>
      <c r="B532" s="8" t="s">
        <v>5419</v>
      </c>
      <c r="C532" s="9" t="s">
        <v>0</v>
      </c>
      <c r="D532" s="16" t="s">
        <v>5420</v>
      </c>
      <c r="E532" s="16" t="s">
        <v>5421</v>
      </c>
      <c r="F532" s="16" t="s">
        <v>5422</v>
      </c>
      <c r="G532" s="8" t="s">
        <v>5423</v>
      </c>
      <c r="H532" s="7" t="s">
        <v>315</v>
      </c>
      <c r="I532" s="7"/>
      <c r="J532" s="7"/>
    </row>
    <row r="533" spans="1:10" ht="41.4">
      <c r="A533" s="7">
        <v>532</v>
      </c>
      <c r="B533" s="8" t="s">
        <v>5424</v>
      </c>
      <c r="C533" s="9" t="s">
        <v>0</v>
      </c>
      <c r="D533" s="16" t="s">
        <v>4709</v>
      </c>
      <c r="E533" s="16" t="s">
        <v>5425</v>
      </c>
      <c r="F533" s="16" t="s">
        <v>5422</v>
      </c>
      <c r="G533" s="8" t="s">
        <v>5320</v>
      </c>
      <c r="H533" s="7" t="s">
        <v>315</v>
      </c>
      <c r="I533" s="7" t="s">
        <v>35</v>
      </c>
      <c r="J533" s="7"/>
    </row>
    <row r="534" spans="1:10" ht="52.8">
      <c r="A534" s="7">
        <v>533</v>
      </c>
      <c r="B534" s="10" t="s">
        <v>5426</v>
      </c>
      <c r="C534" s="9" t="s">
        <v>1</v>
      </c>
      <c r="D534" s="16"/>
      <c r="E534" s="8"/>
      <c r="F534" s="16" t="s">
        <v>5427</v>
      </c>
      <c r="G534" s="8" t="s">
        <v>5320</v>
      </c>
      <c r="H534" s="7" t="s">
        <v>315</v>
      </c>
      <c r="I534" s="7" t="s">
        <v>35</v>
      </c>
      <c r="J534" s="7"/>
    </row>
    <row r="535" spans="1:10" ht="52.8">
      <c r="A535" s="7">
        <v>534</v>
      </c>
      <c r="B535" s="10" t="s">
        <v>5428</v>
      </c>
      <c r="C535" s="9" t="s">
        <v>0</v>
      </c>
      <c r="D535" s="16" t="s">
        <v>4736</v>
      </c>
      <c r="E535" s="16" t="s">
        <v>5429</v>
      </c>
      <c r="F535" s="16" t="s">
        <v>5422</v>
      </c>
      <c r="G535" s="8" t="s">
        <v>5320</v>
      </c>
      <c r="H535" s="7" t="s">
        <v>315</v>
      </c>
      <c r="I535" s="7" t="s">
        <v>35</v>
      </c>
      <c r="J535" s="7"/>
    </row>
    <row r="536" spans="1:10" ht="52.8">
      <c r="A536" s="7">
        <v>535</v>
      </c>
      <c r="B536" s="10" t="s">
        <v>5430</v>
      </c>
      <c r="C536" s="9" t="s">
        <v>1</v>
      </c>
      <c r="D536" s="8"/>
      <c r="E536" s="8"/>
      <c r="F536" s="16" t="s">
        <v>5431</v>
      </c>
      <c r="G536" s="8" t="s">
        <v>5320</v>
      </c>
      <c r="H536" s="7" t="s">
        <v>315</v>
      </c>
      <c r="I536" s="7" t="s">
        <v>1</v>
      </c>
      <c r="J536" s="7"/>
    </row>
    <row r="537" spans="1:10" ht="138">
      <c r="A537" s="7">
        <v>536</v>
      </c>
      <c r="B537" s="8" t="s">
        <v>5432</v>
      </c>
      <c r="C537" s="9" t="s">
        <v>1</v>
      </c>
      <c r="D537" s="16"/>
      <c r="E537" s="8"/>
      <c r="F537" s="16" t="s">
        <v>5427</v>
      </c>
      <c r="G537" s="8" t="s">
        <v>5433</v>
      </c>
      <c r="H537" s="7" t="s">
        <v>315</v>
      </c>
      <c r="I537" s="7"/>
      <c r="J537" s="7"/>
    </row>
    <row r="538" spans="1:10" ht="105.6">
      <c r="A538" s="7">
        <v>537</v>
      </c>
      <c r="B538" s="8" t="s">
        <v>5434</v>
      </c>
      <c r="C538" s="9" t="s">
        <v>0</v>
      </c>
      <c r="D538" s="8" t="s">
        <v>5435</v>
      </c>
      <c r="E538" s="16" t="s">
        <v>5436</v>
      </c>
      <c r="F538" s="10" t="s">
        <v>5437</v>
      </c>
      <c r="G538" s="8" t="s">
        <v>5320</v>
      </c>
      <c r="H538" s="7" t="s">
        <v>315</v>
      </c>
      <c r="I538" s="7"/>
      <c r="J538" s="7"/>
    </row>
    <row r="539" spans="1:10" ht="250.8">
      <c r="A539" s="7">
        <v>538</v>
      </c>
      <c r="B539" s="10" t="s">
        <v>5438</v>
      </c>
      <c r="C539" s="9" t="s">
        <v>0</v>
      </c>
      <c r="D539" s="16" t="s">
        <v>5439</v>
      </c>
      <c r="E539" s="16" t="s">
        <v>5440</v>
      </c>
      <c r="F539" s="16" t="s">
        <v>5441</v>
      </c>
      <c r="G539" s="8" t="s">
        <v>5442</v>
      </c>
      <c r="H539" s="7" t="s">
        <v>315</v>
      </c>
      <c r="I539" s="7"/>
      <c r="J539" s="7"/>
    </row>
    <row r="540" spans="1:10" ht="224.4">
      <c r="A540" s="7">
        <v>539</v>
      </c>
      <c r="B540" s="8" t="s">
        <v>5443</v>
      </c>
      <c r="C540" s="9" t="s">
        <v>0</v>
      </c>
      <c r="D540" s="16" t="s">
        <v>5444</v>
      </c>
      <c r="E540" s="16" t="s">
        <v>5445</v>
      </c>
      <c r="F540" s="16" t="s">
        <v>5446</v>
      </c>
      <c r="G540" s="8" t="s">
        <v>5447</v>
      </c>
      <c r="H540" s="7" t="s">
        <v>315</v>
      </c>
      <c r="I540" s="7"/>
      <c r="J540" s="7"/>
    </row>
    <row r="541" spans="1:10" ht="409.6">
      <c r="A541" s="7">
        <v>540</v>
      </c>
      <c r="B541" s="8" t="s">
        <v>5448</v>
      </c>
      <c r="C541" s="9" t="s">
        <v>0</v>
      </c>
      <c r="D541" s="16" t="s">
        <v>5449</v>
      </c>
      <c r="E541" s="16" t="s">
        <v>5450</v>
      </c>
      <c r="F541" s="16" t="s">
        <v>5451</v>
      </c>
      <c r="G541" s="8" t="s">
        <v>5452</v>
      </c>
      <c r="H541" s="7" t="s">
        <v>139</v>
      </c>
      <c r="I541" s="7"/>
      <c r="J541" s="7"/>
    </row>
    <row r="542" spans="1:10" ht="237.6">
      <c r="A542" s="7">
        <v>541</v>
      </c>
      <c r="B542" s="8" t="s">
        <v>5453</v>
      </c>
      <c r="C542" s="9" t="s">
        <v>0</v>
      </c>
      <c r="D542" s="16" t="s">
        <v>5454</v>
      </c>
      <c r="E542" s="16" t="s">
        <v>5455</v>
      </c>
      <c r="F542" s="16" t="s">
        <v>5456</v>
      </c>
      <c r="G542" s="8" t="s">
        <v>5457</v>
      </c>
      <c r="H542" s="7" t="s">
        <v>315</v>
      </c>
      <c r="I542" s="7"/>
      <c r="J542" s="7"/>
    </row>
    <row r="543" spans="1:10" ht="158.4">
      <c r="A543" s="7">
        <v>542</v>
      </c>
      <c r="B543" s="8" t="s">
        <v>5458</v>
      </c>
      <c r="C543" s="9" t="s">
        <v>0</v>
      </c>
      <c r="D543" s="16" t="s">
        <v>5459</v>
      </c>
      <c r="E543" s="16" t="s">
        <v>5460</v>
      </c>
      <c r="F543" s="16" t="s">
        <v>5461</v>
      </c>
      <c r="G543" s="8" t="s">
        <v>5457</v>
      </c>
      <c r="H543" s="7" t="s">
        <v>315</v>
      </c>
      <c r="I543" s="7"/>
      <c r="J543" s="7"/>
    </row>
    <row r="544" spans="1:10" ht="118.8">
      <c r="A544" s="7">
        <v>543</v>
      </c>
      <c r="B544" s="8" t="s">
        <v>5462</v>
      </c>
      <c r="C544" s="9" t="s">
        <v>0</v>
      </c>
      <c r="D544" s="16" t="s">
        <v>5463</v>
      </c>
      <c r="E544" s="16" t="s">
        <v>5464</v>
      </c>
      <c r="F544" s="16" t="s">
        <v>5465</v>
      </c>
      <c r="G544" s="8" t="s">
        <v>5457</v>
      </c>
      <c r="H544" s="7" t="s">
        <v>315</v>
      </c>
      <c r="I544" s="7"/>
      <c r="J544" s="7"/>
    </row>
    <row r="545" spans="1:10" ht="92.4">
      <c r="A545" s="7">
        <v>544</v>
      </c>
      <c r="B545" s="8" t="s">
        <v>5466</v>
      </c>
      <c r="C545" s="9" t="s">
        <v>0</v>
      </c>
      <c r="D545" s="16" t="s">
        <v>5467</v>
      </c>
      <c r="E545" s="16" t="s">
        <v>5468</v>
      </c>
      <c r="F545" s="16" t="s">
        <v>5469</v>
      </c>
      <c r="G545" s="8" t="s">
        <v>5457</v>
      </c>
      <c r="H545" s="7" t="s">
        <v>315</v>
      </c>
      <c r="I545" s="7"/>
      <c r="J545" s="7"/>
    </row>
    <row r="546" spans="1:10" ht="400.2">
      <c r="A546" s="7">
        <v>545</v>
      </c>
      <c r="B546" s="8" t="s">
        <v>5466</v>
      </c>
      <c r="C546" s="9" t="s">
        <v>0</v>
      </c>
      <c r="D546" s="16" t="s">
        <v>5470</v>
      </c>
      <c r="E546" s="16" t="s">
        <v>5471</v>
      </c>
      <c r="F546" s="16" t="s">
        <v>5469</v>
      </c>
      <c r="G546" s="8" t="s">
        <v>5472</v>
      </c>
      <c r="H546" s="7" t="s">
        <v>315</v>
      </c>
      <c r="I546" s="7"/>
      <c r="J546" s="7"/>
    </row>
    <row r="547" spans="1:10" ht="372.6">
      <c r="A547" s="7">
        <v>546</v>
      </c>
      <c r="B547" s="8" t="s">
        <v>5473</v>
      </c>
      <c r="C547" s="9" t="s">
        <v>0</v>
      </c>
      <c r="D547" s="16" t="s">
        <v>5474</v>
      </c>
      <c r="E547" s="16" t="s">
        <v>5475</v>
      </c>
      <c r="F547" s="16" t="s">
        <v>5476</v>
      </c>
      <c r="G547" s="8" t="s">
        <v>5477</v>
      </c>
      <c r="H547" s="7" t="s">
        <v>315</v>
      </c>
      <c r="I547" s="7"/>
      <c r="J547" s="7"/>
    </row>
    <row r="548" spans="1:10" ht="138">
      <c r="A548" s="7">
        <v>547</v>
      </c>
      <c r="B548" s="8" t="s">
        <v>5478</v>
      </c>
      <c r="C548" s="9" t="s">
        <v>0</v>
      </c>
      <c r="D548" s="16" t="s">
        <v>5479</v>
      </c>
      <c r="E548" s="16" t="s">
        <v>5480</v>
      </c>
      <c r="F548" s="16" t="s">
        <v>5469</v>
      </c>
      <c r="G548" s="8" t="s">
        <v>5481</v>
      </c>
      <c r="H548" s="7" t="s">
        <v>315</v>
      </c>
      <c r="I548" s="7"/>
      <c r="J548" s="7"/>
    </row>
    <row r="549" spans="1:10" ht="165.6">
      <c r="A549" s="7">
        <v>548</v>
      </c>
      <c r="B549" s="8" t="s">
        <v>5482</v>
      </c>
      <c r="C549" s="9" t="s">
        <v>1</v>
      </c>
      <c r="D549" s="10" t="s">
        <v>5389</v>
      </c>
      <c r="E549" s="8"/>
      <c r="F549" s="16" t="s">
        <v>5483</v>
      </c>
      <c r="G549" s="8" t="s">
        <v>5484</v>
      </c>
      <c r="H549" s="7" t="s">
        <v>315</v>
      </c>
      <c r="I549" s="7"/>
      <c r="J549" s="7"/>
    </row>
    <row r="550" spans="1:10" ht="165.6">
      <c r="A550" s="7">
        <v>549</v>
      </c>
      <c r="B550" s="8" t="s">
        <v>5485</v>
      </c>
      <c r="C550" s="9" t="s">
        <v>0</v>
      </c>
      <c r="D550" s="16" t="s">
        <v>5486</v>
      </c>
      <c r="E550" s="16" t="s">
        <v>4737</v>
      </c>
      <c r="F550" s="16" t="s">
        <v>5487</v>
      </c>
      <c r="G550" s="8" t="s">
        <v>5488</v>
      </c>
      <c r="H550" s="7" t="s">
        <v>315</v>
      </c>
      <c r="I550" s="7"/>
      <c r="J550" s="7"/>
    </row>
    <row r="551" spans="1:10" ht="110.4">
      <c r="A551" s="7">
        <v>550</v>
      </c>
      <c r="B551" s="8" t="s">
        <v>5489</v>
      </c>
      <c r="C551" s="9" t="s">
        <v>0</v>
      </c>
      <c r="D551" s="16" t="s">
        <v>5490</v>
      </c>
      <c r="E551" s="16" t="s">
        <v>4737</v>
      </c>
      <c r="F551" s="16" t="s">
        <v>5487</v>
      </c>
      <c r="G551" s="8"/>
      <c r="H551" s="7" t="s">
        <v>315</v>
      </c>
      <c r="I551" s="7"/>
      <c r="J551" s="7"/>
    </row>
    <row r="552" spans="1:10" ht="110.4">
      <c r="A552" s="7">
        <v>551</v>
      </c>
      <c r="B552" s="8" t="s">
        <v>5491</v>
      </c>
      <c r="C552" s="9" t="s">
        <v>0</v>
      </c>
      <c r="D552" s="16" t="s">
        <v>5492</v>
      </c>
      <c r="E552" s="16" t="s">
        <v>4737</v>
      </c>
      <c r="F552" s="16" t="s">
        <v>5487</v>
      </c>
      <c r="G552" s="8"/>
      <c r="H552" s="7" t="s">
        <v>315</v>
      </c>
      <c r="I552" s="7"/>
      <c r="J552" s="7"/>
    </row>
    <row r="553" spans="1:10" ht="118.8">
      <c r="A553" s="7">
        <v>552</v>
      </c>
      <c r="B553" s="8" t="s">
        <v>5493</v>
      </c>
      <c r="C553" s="9" t="s">
        <v>0</v>
      </c>
      <c r="D553" s="16" t="s">
        <v>5494</v>
      </c>
      <c r="E553" s="16" t="s">
        <v>5480</v>
      </c>
      <c r="F553" s="16" t="s">
        <v>5469</v>
      </c>
      <c r="G553" s="8" t="s">
        <v>5423</v>
      </c>
      <c r="H553" s="7" t="s">
        <v>315</v>
      </c>
      <c r="I553" s="7"/>
      <c r="J553" s="7"/>
    </row>
    <row r="554" spans="1:10" ht="52.8">
      <c r="A554" s="7">
        <v>553</v>
      </c>
      <c r="B554" s="8" t="s">
        <v>5495</v>
      </c>
      <c r="C554" s="9" t="s">
        <v>1</v>
      </c>
      <c r="D554" s="10" t="s">
        <v>5389</v>
      </c>
      <c r="E554" s="8"/>
      <c r="F554" s="16" t="s">
        <v>5496</v>
      </c>
      <c r="G554" s="8"/>
      <c r="H554" s="7" t="s">
        <v>315</v>
      </c>
      <c r="I554" s="7"/>
      <c r="J554" s="7"/>
    </row>
    <row r="555" spans="1:10" ht="118.8">
      <c r="A555" s="7">
        <v>554</v>
      </c>
      <c r="B555" s="8" t="s">
        <v>5497</v>
      </c>
      <c r="C555" s="9" t="s">
        <v>0</v>
      </c>
      <c r="D555" s="16" t="s">
        <v>5498</v>
      </c>
      <c r="E555" s="135" t="s">
        <v>5499</v>
      </c>
      <c r="F555" s="16" t="s">
        <v>5469</v>
      </c>
      <c r="G555" s="8"/>
      <c r="H555" s="7" t="s">
        <v>315</v>
      </c>
      <c r="I555" s="7"/>
      <c r="J555" s="7"/>
    </row>
    <row r="556" spans="1:10" ht="118.8">
      <c r="A556" s="7">
        <v>555</v>
      </c>
      <c r="B556" s="8" t="s">
        <v>5500</v>
      </c>
      <c r="C556" s="9" t="s">
        <v>0</v>
      </c>
      <c r="D556" s="16" t="s">
        <v>5501</v>
      </c>
      <c r="E556" s="135" t="s">
        <v>5499</v>
      </c>
      <c r="F556" s="16" t="s">
        <v>5469</v>
      </c>
      <c r="G556" s="8"/>
      <c r="H556" s="7" t="s">
        <v>315</v>
      </c>
      <c r="I556" s="7"/>
      <c r="J556" s="7"/>
    </row>
    <row r="557" spans="1:10" ht="179.4">
      <c r="A557" s="7">
        <v>556</v>
      </c>
      <c r="B557" s="8" t="s">
        <v>5502</v>
      </c>
      <c r="C557" s="9" t="s">
        <v>0</v>
      </c>
      <c r="D557" s="16" t="s">
        <v>5503</v>
      </c>
      <c r="E557" s="16" t="s">
        <v>5504</v>
      </c>
      <c r="F557" s="16" t="s">
        <v>5505</v>
      </c>
      <c r="G557" s="8" t="s">
        <v>5506</v>
      </c>
      <c r="H557" s="7" t="s">
        <v>315</v>
      </c>
      <c r="I557" s="7"/>
      <c r="J557" s="7"/>
    </row>
    <row r="558" spans="1:10" ht="248.4">
      <c r="A558" s="7">
        <v>557</v>
      </c>
      <c r="B558" s="8" t="s">
        <v>5507</v>
      </c>
      <c r="C558" s="9" t="s">
        <v>0</v>
      </c>
      <c r="D558" s="16" t="s">
        <v>5508</v>
      </c>
      <c r="E558" s="16" t="s">
        <v>5509</v>
      </c>
      <c r="F558" s="16" t="s">
        <v>5505</v>
      </c>
      <c r="G558" s="8" t="s">
        <v>5510</v>
      </c>
      <c r="H558" s="7" t="s">
        <v>315</v>
      </c>
      <c r="I558" s="7"/>
      <c r="J558" s="7"/>
    </row>
    <row r="559" spans="1:10" ht="105.6">
      <c r="A559" s="7">
        <v>558</v>
      </c>
      <c r="B559" s="8" t="s">
        <v>5511</v>
      </c>
      <c r="C559" s="9" t="s">
        <v>0</v>
      </c>
      <c r="D559" s="16" t="s">
        <v>5512</v>
      </c>
      <c r="E559" s="16" t="s">
        <v>5513</v>
      </c>
      <c r="F559" s="16" t="s">
        <v>5514</v>
      </c>
      <c r="G559" s="8" t="s">
        <v>5515</v>
      </c>
      <c r="H559" s="7" t="s">
        <v>315</v>
      </c>
      <c r="I559" s="7"/>
      <c r="J559" s="7"/>
    </row>
    <row r="560" spans="1:10" ht="118.8">
      <c r="A560" s="7">
        <v>559</v>
      </c>
      <c r="B560" s="8" t="s">
        <v>5516</v>
      </c>
      <c r="C560" s="9" t="s">
        <v>0</v>
      </c>
      <c r="D560" s="16" t="s">
        <v>5517</v>
      </c>
      <c r="E560" s="16" t="s">
        <v>5518</v>
      </c>
      <c r="F560" s="16" t="s">
        <v>5514</v>
      </c>
      <c r="G560" s="8" t="s">
        <v>3876</v>
      </c>
      <c r="H560" s="7" t="s">
        <v>315</v>
      </c>
      <c r="I560" s="7"/>
      <c r="J560" s="7"/>
    </row>
    <row r="561" spans="1:10" ht="207">
      <c r="A561" s="7">
        <v>560</v>
      </c>
      <c r="B561" s="8" t="s">
        <v>5519</v>
      </c>
      <c r="C561" s="9" t="s">
        <v>0</v>
      </c>
      <c r="D561" s="16" t="s">
        <v>5520</v>
      </c>
      <c r="E561" s="16" t="s">
        <v>5521</v>
      </c>
      <c r="F561" s="16" t="s">
        <v>5522</v>
      </c>
      <c r="G561" s="8" t="s">
        <v>5523</v>
      </c>
      <c r="H561" s="7" t="s">
        <v>315</v>
      </c>
      <c r="I561" s="7"/>
      <c r="J561" s="7"/>
    </row>
    <row r="562" spans="1:10" ht="96.6">
      <c r="A562" s="7">
        <v>561</v>
      </c>
      <c r="B562" s="8" t="s">
        <v>5524</v>
      </c>
      <c r="C562" s="9" t="s">
        <v>0</v>
      </c>
      <c r="D562" s="16" t="s">
        <v>5525</v>
      </c>
      <c r="E562" s="16" t="s">
        <v>5526</v>
      </c>
      <c r="F562" s="16" t="s">
        <v>5527</v>
      </c>
      <c r="G562" s="8" t="s">
        <v>5278</v>
      </c>
      <c r="H562" s="7" t="s">
        <v>315</v>
      </c>
      <c r="I562" s="7"/>
      <c r="J562" s="7"/>
    </row>
    <row r="563" spans="1:10" ht="262.2">
      <c r="A563" s="7">
        <v>562</v>
      </c>
      <c r="B563" s="8" t="s">
        <v>5528</v>
      </c>
      <c r="C563" s="9" t="s">
        <v>0</v>
      </c>
      <c r="D563" s="16" t="s">
        <v>5529</v>
      </c>
      <c r="E563" s="16" t="s">
        <v>5526</v>
      </c>
      <c r="F563" s="16" t="s">
        <v>5527</v>
      </c>
      <c r="G563" s="8" t="s">
        <v>5530</v>
      </c>
      <c r="H563" s="7" t="s">
        <v>315</v>
      </c>
      <c r="I563" s="7"/>
      <c r="J563" s="7"/>
    </row>
    <row r="564" spans="1:10" ht="52.8">
      <c r="A564" s="7">
        <v>563</v>
      </c>
      <c r="B564" s="8" t="s">
        <v>5531</v>
      </c>
      <c r="C564" s="9" t="s">
        <v>1</v>
      </c>
      <c r="D564" s="10" t="s">
        <v>5389</v>
      </c>
      <c r="E564" s="8"/>
      <c r="F564" s="10" t="s">
        <v>5532</v>
      </c>
      <c r="G564" s="8" t="s">
        <v>5533</v>
      </c>
      <c r="H564" s="7" t="s">
        <v>315</v>
      </c>
      <c r="I564" s="7"/>
      <c r="J564" s="7"/>
    </row>
    <row r="565" spans="1:10" ht="158.4">
      <c r="A565" s="7">
        <v>564</v>
      </c>
      <c r="B565" s="8" t="s">
        <v>5534</v>
      </c>
      <c r="C565" s="9" t="s">
        <v>0</v>
      </c>
      <c r="D565" s="16" t="s">
        <v>5535</v>
      </c>
      <c r="E565" s="16" t="s">
        <v>5536</v>
      </c>
      <c r="F565" s="16" t="s">
        <v>5537</v>
      </c>
      <c r="G565" s="8" t="s">
        <v>5278</v>
      </c>
      <c r="H565" s="7" t="s">
        <v>315</v>
      </c>
      <c r="I565" s="7"/>
      <c r="J565" s="7"/>
    </row>
    <row r="566" spans="1:10" ht="193.2">
      <c r="A566" s="7">
        <v>565</v>
      </c>
      <c r="B566" s="8" t="s">
        <v>5538</v>
      </c>
      <c r="C566" s="9" t="s">
        <v>0</v>
      </c>
      <c r="D566" s="16" t="s">
        <v>5539</v>
      </c>
      <c r="E566" s="16" t="s">
        <v>5536</v>
      </c>
      <c r="F566" s="16" t="s">
        <v>5537</v>
      </c>
      <c r="G566" s="8" t="s">
        <v>5540</v>
      </c>
      <c r="H566" s="7" t="s">
        <v>315</v>
      </c>
      <c r="I566" s="7"/>
      <c r="J566" s="7"/>
    </row>
    <row r="567" spans="1:10" ht="234.6">
      <c r="A567" s="7">
        <v>566</v>
      </c>
      <c r="B567" s="8" t="s">
        <v>5541</v>
      </c>
      <c r="C567" s="9" t="s">
        <v>0</v>
      </c>
      <c r="D567" s="16" t="s">
        <v>5542</v>
      </c>
      <c r="E567" s="16" t="s">
        <v>5536</v>
      </c>
      <c r="F567" s="16" t="s">
        <v>5537</v>
      </c>
      <c r="G567" s="8" t="s">
        <v>5543</v>
      </c>
      <c r="H567" s="7" t="s">
        <v>315</v>
      </c>
      <c r="I567" s="7"/>
      <c r="J567" s="7"/>
    </row>
    <row r="568" spans="1:10" ht="207">
      <c r="A568" s="7">
        <v>567</v>
      </c>
      <c r="B568" s="8" t="s">
        <v>5544</v>
      </c>
      <c r="C568" s="9" t="s">
        <v>0</v>
      </c>
      <c r="D568" s="16" t="s">
        <v>5545</v>
      </c>
      <c r="E568" s="135" t="s">
        <v>5546</v>
      </c>
      <c r="F568" s="16" t="s">
        <v>5547</v>
      </c>
      <c r="G568" s="8" t="s">
        <v>5548</v>
      </c>
      <c r="H568" s="7" t="s">
        <v>315</v>
      </c>
      <c r="I568" s="7"/>
      <c r="J568" s="7"/>
    </row>
    <row r="569" spans="1:10" ht="201.6">
      <c r="A569" s="7">
        <v>568</v>
      </c>
      <c r="B569" s="8" t="s">
        <v>5549</v>
      </c>
      <c r="C569" s="9" t="s">
        <v>0</v>
      </c>
      <c r="D569" s="16" t="s">
        <v>5550</v>
      </c>
      <c r="E569" s="135" t="s">
        <v>5546</v>
      </c>
      <c r="F569" s="16" t="s">
        <v>5547</v>
      </c>
      <c r="G569" s="8" t="s">
        <v>5551</v>
      </c>
      <c r="H569" s="7" t="s">
        <v>315</v>
      </c>
      <c r="I569" s="7"/>
      <c r="J569" s="7"/>
    </row>
    <row r="570" spans="1:10" ht="184.8">
      <c r="A570" s="7">
        <v>569</v>
      </c>
      <c r="B570" s="8" t="s">
        <v>5552</v>
      </c>
      <c r="C570" s="9" t="s">
        <v>0</v>
      </c>
      <c r="D570" s="16" t="s">
        <v>5553</v>
      </c>
      <c r="E570" s="135" t="s">
        <v>5554</v>
      </c>
      <c r="F570" s="16" t="s">
        <v>5547</v>
      </c>
      <c r="G570" s="8" t="s">
        <v>5551</v>
      </c>
      <c r="H570" s="7" t="s">
        <v>315</v>
      </c>
      <c r="I570" s="7"/>
      <c r="J570" s="7"/>
    </row>
    <row r="571" spans="1:10" ht="105.6">
      <c r="A571" s="7">
        <v>570</v>
      </c>
      <c r="B571" s="8" t="s">
        <v>5555</v>
      </c>
      <c r="C571" s="9" t="s">
        <v>0</v>
      </c>
      <c r="D571" s="16" t="s">
        <v>5556</v>
      </c>
      <c r="E571" s="16" t="s">
        <v>5557</v>
      </c>
      <c r="F571" s="16" t="s">
        <v>5522</v>
      </c>
      <c r="G571" s="8" t="s">
        <v>5558</v>
      </c>
      <c r="H571" s="7" t="s">
        <v>315</v>
      </c>
      <c r="I571" s="7"/>
      <c r="J571" s="7"/>
    </row>
    <row r="572" spans="1:10" ht="118.8">
      <c r="A572" s="7">
        <v>571</v>
      </c>
      <c r="B572" s="8" t="s">
        <v>5559</v>
      </c>
      <c r="C572" s="9" t="s">
        <v>0</v>
      </c>
      <c r="D572" s="16" t="s">
        <v>5560</v>
      </c>
      <c r="E572" s="16" t="s">
        <v>5561</v>
      </c>
      <c r="F572" s="16" t="s">
        <v>5522</v>
      </c>
      <c r="G572" s="8" t="s">
        <v>5562</v>
      </c>
      <c r="H572" s="7" t="s">
        <v>315</v>
      </c>
      <c r="I572" s="7"/>
      <c r="J572" s="7"/>
    </row>
    <row r="573" spans="1:10" ht="118.8">
      <c r="A573" s="7">
        <v>572</v>
      </c>
      <c r="B573" s="8" t="s">
        <v>5563</v>
      </c>
      <c r="C573" s="9" t="s">
        <v>0</v>
      </c>
      <c r="D573" s="16" t="s">
        <v>5564</v>
      </c>
      <c r="E573" s="16" t="s">
        <v>5565</v>
      </c>
      <c r="F573" s="16" t="s">
        <v>5522</v>
      </c>
      <c r="G573" s="8" t="s">
        <v>5558</v>
      </c>
      <c r="H573" s="7" t="s">
        <v>315</v>
      </c>
      <c r="I573" s="7"/>
      <c r="J573" s="7"/>
    </row>
    <row r="574" spans="1:10" ht="92.4">
      <c r="A574" s="7">
        <v>573</v>
      </c>
      <c r="B574" s="8" t="s">
        <v>5566</v>
      </c>
      <c r="C574" s="9" t="s">
        <v>0</v>
      </c>
      <c r="D574" s="16" t="s">
        <v>5567</v>
      </c>
      <c r="E574" s="16" t="s">
        <v>5425</v>
      </c>
      <c r="F574" s="16" t="s">
        <v>5568</v>
      </c>
      <c r="G574" s="8" t="s">
        <v>5278</v>
      </c>
      <c r="H574" s="7" t="s">
        <v>315</v>
      </c>
      <c r="I574" s="7"/>
      <c r="J574" s="7"/>
    </row>
    <row r="575" spans="1:10" ht="118.8">
      <c r="A575" s="7">
        <v>574</v>
      </c>
      <c r="B575" s="8" t="s">
        <v>5569</v>
      </c>
      <c r="C575" s="9" t="s">
        <v>0</v>
      </c>
      <c r="D575" s="16" t="s">
        <v>5570</v>
      </c>
      <c r="E575" s="16" t="s">
        <v>5571</v>
      </c>
      <c r="F575" s="16" t="s">
        <v>5572</v>
      </c>
      <c r="G575" s="8"/>
      <c r="H575" s="7" t="s">
        <v>315</v>
      </c>
      <c r="I575" s="7"/>
      <c r="J575" s="7"/>
    </row>
    <row r="576" spans="1:10" ht="96.6">
      <c r="A576" s="7">
        <v>575</v>
      </c>
      <c r="B576" s="8" t="s">
        <v>5573</v>
      </c>
      <c r="C576" s="9" t="s">
        <v>0</v>
      </c>
      <c r="D576" s="16" t="s">
        <v>5574</v>
      </c>
      <c r="E576" s="16" t="s">
        <v>5425</v>
      </c>
      <c r="F576" s="16" t="s">
        <v>5568</v>
      </c>
      <c r="G576" s="8" t="s">
        <v>5278</v>
      </c>
      <c r="H576" s="7" t="s">
        <v>315</v>
      </c>
      <c r="I576" s="7"/>
      <c r="J576" s="7"/>
    </row>
    <row r="577" spans="1:10" ht="303.60000000000002">
      <c r="A577" s="7">
        <v>576</v>
      </c>
      <c r="B577" s="8" t="s">
        <v>5575</v>
      </c>
      <c r="C577" s="9" t="s">
        <v>0</v>
      </c>
      <c r="D577" s="16" t="s">
        <v>5576</v>
      </c>
      <c r="E577" s="16" t="s">
        <v>5577</v>
      </c>
      <c r="F577" s="16" t="s">
        <v>5578</v>
      </c>
      <c r="G577" s="8" t="s">
        <v>5278</v>
      </c>
      <c r="H577" s="7" t="s">
        <v>315</v>
      </c>
      <c r="I577" s="7"/>
      <c r="J577" s="7"/>
    </row>
    <row r="578" spans="1:10" ht="118.8">
      <c r="A578" s="7">
        <v>577</v>
      </c>
      <c r="B578" s="8" t="s">
        <v>5579</v>
      </c>
      <c r="C578" s="9" t="s">
        <v>0</v>
      </c>
      <c r="D578" s="107" t="s">
        <v>4736</v>
      </c>
      <c r="E578" s="16" t="s">
        <v>5580</v>
      </c>
      <c r="F578" s="16" t="s">
        <v>5581</v>
      </c>
      <c r="G578" s="8" t="s">
        <v>5278</v>
      </c>
      <c r="H578" s="7" t="s">
        <v>315</v>
      </c>
      <c r="I578" s="7"/>
      <c r="J578" s="7"/>
    </row>
    <row r="579" spans="1:10" ht="224.4">
      <c r="A579" s="7">
        <v>578</v>
      </c>
      <c r="B579" s="8" t="s">
        <v>5582</v>
      </c>
      <c r="C579" s="9" t="s">
        <v>0</v>
      </c>
      <c r="D579" s="16" t="s">
        <v>5583</v>
      </c>
      <c r="E579" s="16" t="s">
        <v>5584</v>
      </c>
      <c r="F579" s="16" t="s">
        <v>5585</v>
      </c>
      <c r="G579" s="8" t="s">
        <v>5278</v>
      </c>
      <c r="H579" s="7" t="s">
        <v>315</v>
      </c>
      <c r="I579" s="7"/>
      <c r="J579" s="7"/>
    </row>
    <row r="580" spans="1:10" ht="409.6">
      <c r="A580" s="7">
        <v>579</v>
      </c>
      <c r="B580" s="8" t="s">
        <v>5215</v>
      </c>
      <c r="C580" s="9" t="s">
        <v>0</v>
      </c>
      <c r="D580" s="16" t="s">
        <v>5586</v>
      </c>
      <c r="E580" s="16" t="s">
        <v>5587</v>
      </c>
      <c r="F580" s="16" t="s">
        <v>5588</v>
      </c>
      <c r="G580" s="8" t="s">
        <v>5278</v>
      </c>
      <c r="H580" s="7" t="s">
        <v>315</v>
      </c>
      <c r="I580" s="7"/>
      <c r="J580" s="7"/>
    </row>
    <row r="581" spans="1:10" ht="105.6">
      <c r="A581" s="7">
        <v>580</v>
      </c>
      <c r="B581" s="8" t="s">
        <v>5589</v>
      </c>
      <c r="C581" s="9" t="s">
        <v>0</v>
      </c>
      <c r="D581" s="16" t="s">
        <v>5590</v>
      </c>
      <c r="E581" s="16" t="s">
        <v>5591</v>
      </c>
      <c r="F581" s="16" t="s">
        <v>5522</v>
      </c>
      <c r="G581" s="8" t="s">
        <v>5278</v>
      </c>
      <c r="H581" s="7" t="s">
        <v>315</v>
      </c>
      <c r="I581" s="7"/>
      <c r="J581" s="7"/>
    </row>
    <row r="582" spans="1:10" ht="198">
      <c r="A582" s="7">
        <v>581</v>
      </c>
      <c r="B582" s="8" t="s">
        <v>5220</v>
      </c>
      <c r="C582" s="9" t="s">
        <v>0</v>
      </c>
      <c r="D582" s="16" t="s">
        <v>5592</v>
      </c>
      <c r="E582" s="16" t="s">
        <v>5593</v>
      </c>
      <c r="F582" s="16" t="s">
        <v>5594</v>
      </c>
      <c r="G582" s="8" t="s">
        <v>5278</v>
      </c>
      <c r="H582" s="7" t="s">
        <v>315</v>
      </c>
      <c r="I582" s="7"/>
      <c r="J582" s="7"/>
    </row>
    <row r="583" spans="1:10" ht="343.2">
      <c r="A583" s="7">
        <v>582</v>
      </c>
      <c r="B583" s="8" t="s">
        <v>5595</v>
      </c>
      <c r="C583" s="9" t="s">
        <v>0</v>
      </c>
      <c r="D583" s="16" t="s">
        <v>5596</v>
      </c>
      <c r="E583" s="16" t="s">
        <v>5597</v>
      </c>
      <c r="F583" s="16" t="s">
        <v>5598</v>
      </c>
      <c r="G583" s="8"/>
      <c r="H583" s="7" t="s">
        <v>315</v>
      </c>
      <c r="I583" s="7"/>
      <c r="J583" s="7"/>
    </row>
    <row r="584" spans="1:10" ht="331.2">
      <c r="A584" s="7">
        <v>583</v>
      </c>
      <c r="B584" s="8" t="s">
        <v>5599</v>
      </c>
      <c r="C584" s="9" t="s">
        <v>0</v>
      </c>
      <c r="D584" s="16" t="s">
        <v>4736</v>
      </c>
      <c r="E584" s="16" t="s">
        <v>5600</v>
      </c>
      <c r="F584" s="16" t="s">
        <v>5601</v>
      </c>
      <c r="G584" s="8" t="s">
        <v>5602</v>
      </c>
      <c r="H584" s="7" t="s">
        <v>315</v>
      </c>
      <c r="I584" s="7"/>
      <c r="J584" s="7"/>
    </row>
    <row r="585" spans="1:10" ht="248.4">
      <c r="A585" s="7">
        <v>584</v>
      </c>
      <c r="B585" s="10" t="s">
        <v>5603</v>
      </c>
      <c r="C585" s="9" t="s">
        <v>0</v>
      </c>
      <c r="D585" s="16" t="s">
        <v>5590</v>
      </c>
      <c r="E585" s="16" t="s">
        <v>5604</v>
      </c>
      <c r="F585" s="16" t="s">
        <v>5605</v>
      </c>
      <c r="G585" s="8" t="s">
        <v>5606</v>
      </c>
      <c r="H585" s="7" t="s">
        <v>315</v>
      </c>
      <c r="I585" s="7"/>
      <c r="J585" s="7"/>
    </row>
    <row r="586" spans="1:10" ht="171.6">
      <c r="A586" s="7">
        <v>585</v>
      </c>
      <c r="B586" s="8" t="s">
        <v>5607</v>
      </c>
      <c r="C586" s="9" t="s">
        <v>0</v>
      </c>
      <c r="D586" s="16" t="s">
        <v>5590</v>
      </c>
      <c r="E586" s="16" t="s">
        <v>5608</v>
      </c>
      <c r="F586" s="16" t="s">
        <v>5609</v>
      </c>
      <c r="G586" s="8" t="s">
        <v>5278</v>
      </c>
      <c r="H586" s="7" t="s">
        <v>315</v>
      </c>
      <c r="I586" s="7"/>
      <c r="J586" s="7"/>
    </row>
    <row r="587" spans="1:10" ht="132">
      <c r="A587" s="7">
        <v>586</v>
      </c>
      <c r="B587" s="8" t="s">
        <v>5610</v>
      </c>
      <c r="C587" s="9" t="s">
        <v>0</v>
      </c>
      <c r="D587" s="16" t="s">
        <v>5590</v>
      </c>
      <c r="E587" s="16" t="s">
        <v>5611</v>
      </c>
      <c r="F587" s="8"/>
      <c r="G587" s="8"/>
      <c r="H587" s="7" t="s">
        <v>315</v>
      </c>
      <c r="I587" s="7"/>
      <c r="J587" s="7"/>
    </row>
    <row r="588" spans="1:10" ht="132">
      <c r="A588" s="7">
        <v>587</v>
      </c>
      <c r="B588" s="8" t="s">
        <v>5612</v>
      </c>
      <c r="C588" s="9" t="s">
        <v>0</v>
      </c>
      <c r="D588" s="16" t="s">
        <v>5590</v>
      </c>
      <c r="E588" s="8" t="s">
        <v>5613</v>
      </c>
      <c r="F588" s="8"/>
      <c r="G588" s="8" t="s">
        <v>5278</v>
      </c>
      <c r="H588" s="7" t="s">
        <v>315</v>
      </c>
      <c r="I588" s="7"/>
      <c r="J588" s="7"/>
    </row>
    <row r="589" spans="1:10" ht="303.60000000000002">
      <c r="A589" s="7">
        <v>588</v>
      </c>
      <c r="B589" s="8" t="s">
        <v>5614</v>
      </c>
      <c r="C589" s="9" t="s">
        <v>0</v>
      </c>
      <c r="D589" s="16" t="s">
        <v>4736</v>
      </c>
      <c r="E589" s="10" t="s">
        <v>5615</v>
      </c>
      <c r="F589" s="10" t="s">
        <v>5616</v>
      </c>
      <c r="G589" s="8" t="s">
        <v>5617</v>
      </c>
      <c r="H589" s="7" t="s">
        <v>315</v>
      </c>
      <c r="I589" s="7"/>
      <c r="J589" s="7"/>
    </row>
    <row r="590" spans="1:10" ht="303.60000000000002">
      <c r="A590" s="7">
        <v>589</v>
      </c>
      <c r="B590" s="8" t="s">
        <v>5618</v>
      </c>
      <c r="C590" s="9" t="s">
        <v>0</v>
      </c>
      <c r="D590" s="16" t="s">
        <v>4736</v>
      </c>
      <c r="E590" s="10" t="s">
        <v>5619</v>
      </c>
      <c r="F590" s="16" t="s">
        <v>5616</v>
      </c>
      <c r="G590" s="8" t="s">
        <v>5620</v>
      </c>
      <c r="H590" s="7" t="s">
        <v>315</v>
      </c>
      <c r="I590" s="7"/>
      <c r="J590" s="7"/>
    </row>
    <row r="591" spans="1:10" ht="262.2">
      <c r="A591" s="7">
        <v>590</v>
      </c>
      <c r="B591" s="8" t="s">
        <v>5621</v>
      </c>
      <c r="C591" s="9" t="s">
        <v>0</v>
      </c>
      <c r="D591" s="16" t="s">
        <v>1172</v>
      </c>
      <c r="E591" s="8" t="s">
        <v>5622</v>
      </c>
      <c r="F591" s="16" t="s">
        <v>5616</v>
      </c>
      <c r="G591" s="8" t="s">
        <v>5623</v>
      </c>
      <c r="H591" s="7" t="s">
        <v>315</v>
      </c>
      <c r="I591" s="7"/>
      <c r="J591" s="7"/>
    </row>
    <row r="592" spans="1:10" ht="193.2">
      <c r="A592" s="7">
        <v>591</v>
      </c>
      <c r="B592" s="8" t="s">
        <v>5624</v>
      </c>
      <c r="C592" s="9" t="s">
        <v>0</v>
      </c>
      <c r="D592" s="8" t="s">
        <v>5625</v>
      </c>
      <c r="E592" s="16" t="s">
        <v>4771</v>
      </c>
      <c r="F592" s="8"/>
      <c r="G592" s="8" t="s">
        <v>5626</v>
      </c>
      <c r="H592" s="7" t="s">
        <v>315</v>
      </c>
      <c r="I592" s="7"/>
      <c r="J592" s="7"/>
    </row>
    <row r="593" spans="1:10" ht="145.19999999999999">
      <c r="A593" s="7">
        <v>592</v>
      </c>
      <c r="B593" s="8" t="s">
        <v>5627</v>
      </c>
      <c r="C593" s="9" t="s">
        <v>0</v>
      </c>
      <c r="D593" s="10" t="s">
        <v>5628</v>
      </c>
      <c r="E593" s="33" t="s">
        <v>5629</v>
      </c>
      <c r="F593" s="16" t="s">
        <v>5630</v>
      </c>
      <c r="G593" s="8" t="s">
        <v>5631</v>
      </c>
      <c r="H593" s="7" t="s">
        <v>315</v>
      </c>
      <c r="I593" s="7"/>
      <c r="J593" s="7"/>
    </row>
    <row r="594" spans="1:10" ht="138">
      <c r="A594" s="7">
        <v>593</v>
      </c>
      <c r="B594" s="8" t="s">
        <v>5632</v>
      </c>
      <c r="C594" s="9" t="s">
        <v>0</v>
      </c>
      <c r="D594" s="10" t="s">
        <v>5633</v>
      </c>
      <c r="E594" s="33" t="s">
        <v>5634</v>
      </c>
      <c r="F594" s="16" t="s">
        <v>5635</v>
      </c>
      <c r="G594" s="8" t="s">
        <v>5631</v>
      </c>
      <c r="H594" s="7" t="s">
        <v>315</v>
      </c>
      <c r="I594" s="7"/>
      <c r="J594" s="7"/>
    </row>
    <row r="595" spans="1:10" ht="118.8">
      <c r="A595" s="7">
        <v>594</v>
      </c>
      <c r="B595" s="8" t="s">
        <v>5636</v>
      </c>
      <c r="C595" s="9" t="s">
        <v>0</v>
      </c>
      <c r="D595" s="8" t="s">
        <v>5637</v>
      </c>
      <c r="E595" s="16" t="s">
        <v>5638</v>
      </c>
      <c r="F595" s="16" t="s">
        <v>4268</v>
      </c>
      <c r="G595" s="8" t="s">
        <v>5320</v>
      </c>
      <c r="H595" s="7" t="s">
        <v>315</v>
      </c>
      <c r="I595" s="7"/>
      <c r="J595" s="7"/>
    </row>
    <row r="596" spans="1:10" ht="184.8">
      <c r="A596" s="7">
        <v>595</v>
      </c>
      <c r="B596" s="8" t="s">
        <v>5639</v>
      </c>
      <c r="C596" s="9" t="s">
        <v>0</v>
      </c>
      <c r="D596" s="8" t="s">
        <v>5640</v>
      </c>
      <c r="E596" s="10" t="s">
        <v>5641</v>
      </c>
      <c r="F596" s="16" t="s">
        <v>4268</v>
      </c>
      <c r="G596" s="8"/>
      <c r="H596" s="7" t="s">
        <v>139</v>
      </c>
      <c r="I596" s="7"/>
      <c r="J596" s="7"/>
    </row>
    <row r="597" spans="1:10" ht="171.6">
      <c r="A597" s="7">
        <v>596</v>
      </c>
      <c r="B597" s="8" t="s">
        <v>5642</v>
      </c>
      <c r="C597" s="9" t="s">
        <v>0</v>
      </c>
      <c r="D597" s="8" t="s">
        <v>5643</v>
      </c>
      <c r="E597" s="8" t="s">
        <v>5644</v>
      </c>
      <c r="F597" s="16" t="s">
        <v>4268</v>
      </c>
      <c r="G597" s="8"/>
      <c r="H597" s="7" t="s">
        <v>139</v>
      </c>
      <c r="I597" s="7"/>
      <c r="J597" s="7"/>
    </row>
    <row r="598" spans="1:10" ht="124.2">
      <c r="A598" s="7">
        <v>597</v>
      </c>
      <c r="B598" s="10" t="s">
        <v>5645</v>
      </c>
      <c r="C598" s="9" t="s">
        <v>1</v>
      </c>
      <c r="D598" s="8" t="s">
        <v>5646</v>
      </c>
      <c r="E598" s="8" t="s">
        <v>5644</v>
      </c>
      <c r="F598" s="16" t="s">
        <v>5647</v>
      </c>
      <c r="G598" s="8"/>
      <c r="H598" s="7" t="s">
        <v>139</v>
      </c>
      <c r="I598" s="7"/>
      <c r="J598" s="7"/>
    </row>
    <row r="599" spans="1:10" ht="124.2">
      <c r="A599" s="7">
        <v>598</v>
      </c>
      <c r="B599" s="10" t="s">
        <v>5648</v>
      </c>
      <c r="C599" s="9" t="s">
        <v>1</v>
      </c>
      <c r="D599" s="8" t="s">
        <v>5646</v>
      </c>
      <c r="E599" s="8" t="s">
        <v>5644</v>
      </c>
      <c r="F599" s="16" t="s">
        <v>5649</v>
      </c>
      <c r="G599" s="8"/>
      <c r="H599" s="7" t="s">
        <v>139</v>
      </c>
      <c r="I599" s="7"/>
      <c r="J599" s="7"/>
    </row>
    <row r="600" spans="1:10" ht="79.2">
      <c r="A600" s="7">
        <v>599</v>
      </c>
      <c r="B600" s="10" t="s">
        <v>5650</v>
      </c>
      <c r="C600" s="9" t="s">
        <v>1</v>
      </c>
      <c r="D600" s="8" t="s">
        <v>5651</v>
      </c>
      <c r="E600" s="16" t="s">
        <v>4500</v>
      </c>
      <c r="F600" s="16" t="s">
        <v>5652</v>
      </c>
      <c r="G600" s="8" t="s">
        <v>5653</v>
      </c>
      <c r="H600" s="7" t="s">
        <v>315</v>
      </c>
      <c r="I600" s="7"/>
      <c r="J600" s="7"/>
    </row>
    <row r="601" spans="1:10" ht="118.8">
      <c r="A601" s="7">
        <v>600</v>
      </c>
      <c r="B601" s="10" t="s">
        <v>5654</v>
      </c>
      <c r="C601" s="9" t="s">
        <v>1</v>
      </c>
      <c r="D601" s="8" t="s">
        <v>4191</v>
      </c>
      <c r="E601" s="8" t="s">
        <v>4263</v>
      </c>
      <c r="F601" s="16" t="s">
        <v>5655</v>
      </c>
      <c r="G601" s="8"/>
      <c r="H601" s="7" t="s">
        <v>139</v>
      </c>
      <c r="I601" s="7"/>
      <c r="J601" s="7"/>
    </row>
    <row r="602" spans="1:10" ht="145.19999999999999">
      <c r="A602" s="7">
        <v>601</v>
      </c>
      <c r="B602" s="8" t="s">
        <v>5656</v>
      </c>
      <c r="C602" s="9" t="s">
        <v>0</v>
      </c>
      <c r="D602" s="8" t="s">
        <v>5657</v>
      </c>
      <c r="E602" s="10" t="s">
        <v>5658</v>
      </c>
      <c r="F602" s="16" t="s">
        <v>4268</v>
      </c>
      <c r="G602" s="8" t="s">
        <v>5659</v>
      </c>
      <c r="H602" s="7" t="s">
        <v>139</v>
      </c>
      <c r="I602" s="7"/>
      <c r="J602" s="7"/>
    </row>
    <row r="603" spans="1:10" ht="92.4">
      <c r="A603" s="7">
        <v>602</v>
      </c>
      <c r="B603" s="8" t="s">
        <v>5660</v>
      </c>
      <c r="C603" s="9" t="s">
        <v>0</v>
      </c>
      <c r="D603" s="8" t="s">
        <v>5661</v>
      </c>
      <c r="E603" s="10" t="s">
        <v>5662</v>
      </c>
      <c r="F603" s="16" t="s">
        <v>4268</v>
      </c>
      <c r="G603" s="8" t="s">
        <v>5659</v>
      </c>
      <c r="H603" s="7" t="s">
        <v>315</v>
      </c>
      <c r="I603" s="7"/>
      <c r="J603" s="7"/>
    </row>
    <row r="604" spans="1:10" ht="132">
      <c r="A604" s="7">
        <v>603</v>
      </c>
      <c r="B604" s="8" t="s">
        <v>5663</v>
      </c>
      <c r="C604" s="9" t="s">
        <v>0</v>
      </c>
      <c r="D604" s="8" t="s">
        <v>5664</v>
      </c>
      <c r="E604" s="8" t="s">
        <v>5665</v>
      </c>
      <c r="F604" s="16" t="s">
        <v>5666</v>
      </c>
      <c r="G604" s="8" t="s">
        <v>5667</v>
      </c>
      <c r="H604" s="7" t="s">
        <v>315</v>
      </c>
      <c r="I604" s="7"/>
      <c r="J604" s="7"/>
    </row>
    <row r="605" spans="1:10" ht="96.6">
      <c r="A605" s="7">
        <v>604</v>
      </c>
      <c r="B605" s="8" t="s">
        <v>5668</v>
      </c>
      <c r="C605" s="9" t="s">
        <v>0</v>
      </c>
      <c r="D605" s="8" t="s">
        <v>5669</v>
      </c>
      <c r="E605" s="8" t="s">
        <v>5670</v>
      </c>
      <c r="F605" s="16" t="s">
        <v>4268</v>
      </c>
      <c r="G605" s="8" t="s">
        <v>5671</v>
      </c>
      <c r="H605" s="7" t="s">
        <v>315</v>
      </c>
      <c r="I605" s="7"/>
      <c r="J605" s="7"/>
    </row>
    <row r="606" spans="1:10" ht="132">
      <c r="A606" s="7">
        <v>605</v>
      </c>
      <c r="B606" s="8" t="s">
        <v>5672</v>
      </c>
      <c r="C606" s="9" t="s">
        <v>0</v>
      </c>
      <c r="D606" s="8" t="s">
        <v>5673</v>
      </c>
      <c r="E606" s="10" t="s">
        <v>5674</v>
      </c>
      <c r="F606" s="16" t="s">
        <v>5675</v>
      </c>
      <c r="G606" s="8" t="s">
        <v>5671</v>
      </c>
      <c r="H606" s="7" t="s">
        <v>315</v>
      </c>
      <c r="I606" s="7"/>
      <c r="J606" s="7"/>
    </row>
    <row r="607" spans="1:10" ht="132">
      <c r="A607" s="7">
        <v>606</v>
      </c>
      <c r="B607" s="8" t="s">
        <v>5676</v>
      </c>
      <c r="C607" s="9" t="s">
        <v>0</v>
      </c>
      <c r="D607" s="8" t="s">
        <v>5677</v>
      </c>
      <c r="E607" s="8" t="s">
        <v>5678</v>
      </c>
      <c r="F607" s="16" t="s">
        <v>5679</v>
      </c>
      <c r="G607" s="8" t="s">
        <v>5680</v>
      </c>
      <c r="H607" s="7" t="s">
        <v>139</v>
      </c>
      <c r="I607" s="7"/>
      <c r="J607" s="7"/>
    </row>
    <row r="608" spans="1:10" ht="105.6">
      <c r="A608" s="7">
        <v>607</v>
      </c>
      <c r="B608" s="8" t="s">
        <v>5681</v>
      </c>
      <c r="C608" s="9" t="s">
        <v>0</v>
      </c>
      <c r="D608" s="8" t="s">
        <v>5682</v>
      </c>
      <c r="E608" s="8" t="s">
        <v>5670</v>
      </c>
      <c r="F608" s="17" t="s">
        <v>4268</v>
      </c>
      <c r="G608" s="8" t="s">
        <v>5683</v>
      </c>
      <c r="H608" s="7" t="s">
        <v>315</v>
      </c>
      <c r="I608" s="7"/>
      <c r="J608" s="7"/>
    </row>
    <row r="609" spans="1:10" ht="145.19999999999999">
      <c r="A609" s="7">
        <v>608</v>
      </c>
      <c r="B609" s="8" t="s">
        <v>5684</v>
      </c>
      <c r="C609" s="9" t="s">
        <v>0</v>
      </c>
      <c r="D609" s="8" t="s">
        <v>5685</v>
      </c>
      <c r="E609" s="8" t="s">
        <v>5686</v>
      </c>
      <c r="F609" s="17" t="s">
        <v>4268</v>
      </c>
      <c r="G609" s="8" t="s">
        <v>5687</v>
      </c>
      <c r="H609" s="7" t="s">
        <v>315</v>
      </c>
      <c r="I609" s="7"/>
      <c r="J609" s="7"/>
    </row>
    <row r="610" spans="1:10" ht="224.4">
      <c r="A610" s="7">
        <v>609</v>
      </c>
      <c r="B610" s="8" t="s">
        <v>5215</v>
      </c>
      <c r="C610" s="9" t="s">
        <v>0</v>
      </c>
      <c r="D610" s="10" t="s">
        <v>5688</v>
      </c>
      <c r="E610" s="8" t="s">
        <v>5689</v>
      </c>
      <c r="F610" s="16" t="s">
        <v>5690</v>
      </c>
      <c r="G610" s="8" t="s">
        <v>5691</v>
      </c>
      <c r="H610" s="7" t="s">
        <v>315</v>
      </c>
      <c r="I610" s="7"/>
      <c r="J610" s="7"/>
    </row>
    <row r="611" spans="1:10" ht="198">
      <c r="A611" s="7">
        <v>610</v>
      </c>
      <c r="B611" s="8" t="s">
        <v>5692</v>
      </c>
      <c r="C611" s="9" t="s">
        <v>0</v>
      </c>
      <c r="D611" s="8" t="s">
        <v>5693</v>
      </c>
      <c r="E611" s="8" t="s">
        <v>5694</v>
      </c>
      <c r="F611" s="16" t="s">
        <v>5695</v>
      </c>
      <c r="G611" s="8" t="s">
        <v>5691</v>
      </c>
      <c r="H611" s="7" t="s">
        <v>315</v>
      </c>
      <c r="I611" s="7"/>
      <c r="J611" s="7"/>
    </row>
    <row r="612" spans="1:10" ht="118.8">
      <c r="A612" s="7">
        <v>611</v>
      </c>
      <c r="B612" s="8" t="s">
        <v>5696</v>
      </c>
      <c r="C612" s="9" t="s">
        <v>0</v>
      </c>
      <c r="D612" s="8" t="s">
        <v>5697</v>
      </c>
      <c r="E612" s="8" t="s">
        <v>5698</v>
      </c>
      <c r="F612" s="17" t="s">
        <v>5699</v>
      </c>
      <c r="G612" s="8" t="s">
        <v>5671</v>
      </c>
      <c r="H612" s="7" t="s">
        <v>315</v>
      </c>
      <c r="I612" s="7"/>
      <c r="J612" s="7"/>
    </row>
    <row r="613" spans="1:10" ht="165.6">
      <c r="A613" s="7">
        <v>612</v>
      </c>
      <c r="B613" s="8" t="s">
        <v>5700</v>
      </c>
      <c r="C613" s="9" t="s">
        <v>0</v>
      </c>
      <c r="D613" s="8" t="s">
        <v>5701</v>
      </c>
      <c r="E613" s="8" t="s">
        <v>5702</v>
      </c>
      <c r="F613" s="16" t="s">
        <v>5703</v>
      </c>
      <c r="G613" s="8" t="s">
        <v>5704</v>
      </c>
      <c r="H613" s="7" t="s">
        <v>315</v>
      </c>
      <c r="I613" s="7"/>
      <c r="J613" s="7"/>
    </row>
    <row r="614" spans="1:10" ht="165.6">
      <c r="A614" s="7">
        <v>613</v>
      </c>
      <c r="B614" s="8" t="s">
        <v>5705</v>
      </c>
      <c r="C614" s="9" t="s">
        <v>0</v>
      </c>
      <c r="D614" s="8" t="s">
        <v>5706</v>
      </c>
      <c r="E614" s="8" t="s">
        <v>5707</v>
      </c>
      <c r="F614" s="16" t="s">
        <v>5708</v>
      </c>
      <c r="G614" s="8" t="s">
        <v>5709</v>
      </c>
      <c r="H614" s="7" t="s">
        <v>315</v>
      </c>
      <c r="I614" s="7"/>
      <c r="J614" s="7"/>
    </row>
    <row r="615" spans="1:10" ht="198">
      <c r="A615" s="7">
        <v>614</v>
      </c>
      <c r="B615" s="8" t="s">
        <v>5710</v>
      </c>
      <c r="C615" s="9" t="s">
        <v>0</v>
      </c>
      <c r="D615" s="10" t="s">
        <v>5711</v>
      </c>
      <c r="E615" s="10" t="s">
        <v>5712</v>
      </c>
      <c r="F615" s="16" t="s">
        <v>5713</v>
      </c>
      <c r="G615" s="8" t="s">
        <v>4074</v>
      </c>
      <c r="H615" s="7" t="s">
        <v>139</v>
      </c>
      <c r="I615" s="7"/>
      <c r="J615" s="7"/>
    </row>
    <row r="616" spans="1:10" ht="250.8">
      <c r="A616" s="7">
        <v>615</v>
      </c>
      <c r="B616" s="8" t="s">
        <v>5714</v>
      </c>
      <c r="C616" s="9" t="s">
        <v>0</v>
      </c>
      <c r="D616" s="8" t="s">
        <v>5715</v>
      </c>
      <c r="E616" s="8" t="s">
        <v>5716</v>
      </c>
      <c r="F616" s="16" t="s">
        <v>5717</v>
      </c>
      <c r="G616" s="8" t="s">
        <v>4074</v>
      </c>
      <c r="H616" s="7" t="s">
        <v>315</v>
      </c>
      <c r="I616" s="7"/>
      <c r="J616" s="7"/>
    </row>
    <row r="617" spans="1:10" ht="409.6">
      <c r="A617" s="7">
        <v>616</v>
      </c>
      <c r="B617" s="8" t="s">
        <v>5718</v>
      </c>
      <c r="C617" s="9" t="s">
        <v>0</v>
      </c>
      <c r="D617" s="8" t="s">
        <v>5719</v>
      </c>
      <c r="E617" s="8" t="s">
        <v>5720</v>
      </c>
      <c r="F617" s="16" t="s">
        <v>5721</v>
      </c>
      <c r="G617" s="8" t="s">
        <v>5722</v>
      </c>
      <c r="H617" s="7" t="s">
        <v>315</v>
      </c>
      <c r="I617" s="7"/>
      <c r="J617" s="7"/>
    </row>
    <row r="618" spans="1:10" ht="158.4">
      <c r="A618" s="7">
        <v>617</v>
      </c>
      <c r="B618" s="8" t="s">
        <v>5723</v>
      </c>
      <c r="C618" s="9" t="s">
        <v>0</v>
      </c>
      <c r="D618" s="8" t="s">
        <v>5724</v>
      </c>
      <c r="E618" s="8" t="s">
        <v>5725</v>
      </c>
      <c r="F618" s="16" t="s">
        <v>5708</v>
      </c>
      <c r="G618" s="8" t="s">
        <v>1756</v>
      </c>
      <c r="H618" s="7" t="s">
        <v>139</v>
      </c>
      <c r="I618" s="7"/>
      <c r="J618" s="7"/>
    </row>
    <row r="619" spans="1:10" ht="55.2">
      <c r="A619" s="7">
        <v>618</v>
      </c>
      <c r="B619" s="8" t="s">
        <v>5656</v>
      </c>
      <c r="C619" s="9" t="s">
        <v>2</v>
      </c>
      <c r="D619" s="8" t="s">
        <v>2746</v>
      </c>
      <c r="E619" s="8" t="s">
        <v>3834</v>
      </c>
      <c r="F619" s="16" t="s">
        <v>5726</v>
      </c>
      <c r="G619" s="8" t="s">
        <v>5727</v>
      </c>
      <c r="H619" s="7" t="s">
        <v>139</v>
      </c>
      <c r="I619" s="7"/>
      <c r="J619" s="7"/>
    </row>
    <row r="620" spans="1:10" ht="138">
      <c r="A620" s="7">
        <v>619</v>
      </c>
      <c r="B620" s="8" t="s">
        <v>5728</v>
      </c>
      <c r="C620" s="9" t="s">
        <v>2</v>
      </c>
      <c r="D620" s="8" t="s">
        <v>5729</v>
      </c>
      <c r="E620" s="8" t="s">
        <v>4001</v>
      </c>
      <c r="F620" s="16" t="s">
        <v>5730</v>
      </c>
      <c r="G620" s="8"/>
      <c r="H620" s="7" t="s">
        <v>315</v>
      </c>
      <c r="I620" s="7"/>
      <c r="J620" s="7"/>
    </row>
    <row r="621" spans="1:10" ht="184.8">
      <c r="A621" s="7">
        <v>620</v>
      </c>
      <c r="B621" s="8" t="s">
        <v>5731</v>
      </c>
      <c r="C621" s="9" t="s">
        <v>0</v>
      </c>
      <c r="D621" s="8" t="s">
        <v>5732</v>
      </c>
      <c r="E621" s="8" t="s">
        <v>5733</v>
      </c>
      <c r="F621" s="16" t="s">
        <v>5734</v>
      </c>
      <c r="G621" s="8" t="s">
        <v>5735</v>
      </c>
      <c r="H621" s="7" t="s">
        <v>315</v>
      </c>
      <c r="I621" s="7"/>
      <c r="J621" s="7"/>
    </row>
    <row r="622" spans="1:10" ht="92.4">
      <c r="A622" s="7">
        <v>621</v>
      </c>
      <c r="B622" s="8" t="s">
        <v>5589</v>
      </c>
      <c r="C622" s="9" t="s">
        <v>0</v>
      </c>
      <c r="D622" s="10" t="s">
        <v>5736</v>
      </c>
      <c r="E622" s="8" t="s">
        <v>5737</v>
      </c>
      <c r="F622" s="16" t="s">
        <v>5708</v>
      </c>
      <c r="G622" s="8" t="s">
        <v>5735</v>
      </c>
      <c r="H622" s="7" t="s">
        <v>315</v>
      </c>
      <c r="I622" s="7"/>
      <c r="J622" s="7"/>
    </row>
    <row r="623" spans="1:10" ht="184.8">
      <c r="A623" s="7">
        <v>622</v>
      </c>
      <c r="B623" s="8" t="s">
        <v>5220</v>
      </c>
      <c r="C623" s="9" t="s">
        <v>0</v>
      </c>
      <c r="D623" s="8" t="s">
        <v>5738</v>
      </c>
      <c r="E623" s="8" t="s">
        <v>5739</v>
      </c>
      <c r="F623" s="16" t="s">
        <v>5708</v>
      </c>
      <c r="G623" s="8" t="s">
        <v>5278</v>
      </c>
      <c r="H623" s="7" t="s">
        <v>315</v>
      </c>
      <c r="I623" s="7"/>
      <c r="J623" s="7"/>
    </row>
    <row r="624" spans="1:10" ht="145.19999999999999">
      <c r="A624" s="7">
        <v>623</v>
      </c>
      <c r="B624" s="8" t="s">
        <v>5740</v>
      </c>
      <c r="C624" s="9" t="s">
        <v>0</v>
      </c>
      <c r="D624" s="10" t="s">
        <v>5741</v>
      </c>
      <c r="E624" s="10" t="s">
        <v>5742</v>
      </c>
      <c r="F624" s="16" t="s">
        <v>5708</v>
      </c>
      <c r="G624" s="8" t="s">
        <v>5743</v>
      </c>
      <c r="H624" s="7" t="s">
        <v>315</v>
      </c>
      <c r="I624" s="7"/>
      <c r="J624" s="7"/>
    </row>
    <row r="625" spans="1:10" ht="118.8">
      <c r="A625" s="7">
        <v>624</v>
      </c>
      <c r="B625" s="8" t="s">
        <v>5744</v>
      </c>
      <c r="C625" s="9" t="s">
        <v>0</v>
      </c>
      <c r="D625" s="8" t="s">
        <v>5745</v>
      </c>
      <c r="E625" s="8" t="s">
        <v>5746</v>
      </c>
      <c r="F625" s="16" t="s">
        <v>5708</v>
      </c>
      <c r="G625" s="8" t="s">
        <v>5747</v>
      </c>
      <c r="H625" s="7" t="s">
        <v>315</v>
      </c>
      <c r="I625" s="7"/>
      <c r="J625" s="7"/>
    </row>
    <row r="626" spans="1:10" ht="105.6">
      <c r="A626" s="7">
        <v>625</v>
      </c>
      <c r="B626" s="8" t="s">
        <v>5748</v>
      </c>
      <c r="C626" s="9" t="s">
        <v>0</v>
      </c>
      <c r="D626" s="8" t="s">
        <v>5749</v>
      </c>
      <c r="E626" s="8" t="s">
        <v>5750</v>
      </c>
      <c r="F626" s="16" t="s">
        <v>5708</v>
      </c>
      <c r="G626" s="8" t="s">
        <v>5751</v>
      </c>
      <c r="H626" s="7" t="s">
        <v>315</v>
      </c>
      <c r="I626" s="7"/>
      <c r="J626" s="7"/>
    </row>
    <row r="627" spans="1:10" ht="105.6">
      <c r="A627" s="7">
        <v>626</v>
      </c>
      <c r="B627" s="8" t="s">
        <v>5752</v>
      </c>
      <c r="C627" s="9" t="s">
        <v>0</v>
      </c>
      <c r="D627" s="8" t="s">
        <v>5753</v>
      </c>
      <c r="E627" s="8" t="s">
        <v>5754</v>
      </c>
      <c r="F627" s="16" t="s">
        <v>5708</v>
      </c>
      <c r="G627" s="8" t="s">
        <v>5751</v>
      </c>
      <c r="H627" s="7" t="s">
        <v>315</v>
      </c>
      <c r="I627" s="7"/>
      <c r="J627" s="7"/>
    </row>
    <row r="628" spans="1:10" ht="118.8">
      <c r="A628" s="7">
        <v>627</v>
      </c>
      <c r="B628" s="8" t="s">
        <v>5755</v>
      </c>
      <c r="C628" s="9" t="s">
        <v>0</v>
      </c>
      <c r="D628" s="8" t="s">
        <v>5756</v>
      </c>
      <c r="E628" s="8" t="s">
        <v>5757</v>
      </c>
      <c r="F628" s="16" t="s">
        <v>5708</v>
      </c>
      <c r="G628" s="8" t="s">
        <v>5751</v>
      </c>
      <c r="H628" s="7" t="s">
        <v>315</v>
      </c>
      <c r="I628" s="7"/>
      <c r="J628" s="7"/>
    </row>
    <row r="629" spans="1:10" ht="145.19999999999999">
      <c r="A629" s="7">
        <v>628</v>
      </c>
      <c r="B629" s="8" t="s">
        <v>5758</v>
      </c>
      <c r="C629" s="9" t="s">
        <v>0</v>
      </c>
      <c r="D629" s="10" t="s">
        <v>5759</v>
      </c>
      <c r="E629" s="8" t="s">
        <v>5760</v>
      </c>
      <c r="F629" s="17" t="s">
        <v>5761</v>
      </c>
      <c r="G629" s="8" t="s">
        <v>5743</v>
      </c>
      <c r="H629" s="7" t="s">
        <v>315</v>
      </c>
      <c r="I629" s="7"/>
      <c r="J629" s="7"/>
    </row>
    <row r="630" spans="1:10" ht="66">
      <c r="A630" s="7">
        <v>629</v>
      </c>
      <c r="B630" s="8" t="s">
        <v>5656</v>
      </c>
      <c r="C630" s="9" t="s">
        <v>0</v>
      </c>
      <c r="D630" s="10" t="s">
        <v>5762</v>
      </c>
      <c r="E630" s="10" t="s">
        <v>5763</v>
      </c>
      <c r="F630" s="17" t="s">
        <v>5761</v>
      </c>
      <c r="G630" s="8"/>
      <c r="H630" s="7" t="s">
        <v>139</v>
      </c>
      <c r="I630" s="7"/>
      <c r="J630" s="7"/>
    </row>
    <row r="631" spans="1:10" ht="237.6">
      <c r="A631" s="7">
        <v>630</v>
      </c>
      <c r="B631" s="8" t="s">
        <v>5215</v>
      </c>
      <c r="C631" s="9" t="s">
        <v>0</v>
      </c>
      <c r="D631" s="10" t="s">
        <v>5764</v>
      </c>
      <c r="E631" s="10" t="s">
        <v>5765</v>
      </c>
      <c r="F631" s="17" t="s">
        <v>5761</v>
      </c>
      <c r="G631" s="8" t="s">
        <v>5766</v>
      </c>
      <c r="H631" s="7" t="s">
        <v>315</v>
      </c>
      <c r="I631" s="7"/>
      <c r="J631" s="7"/>
    </row>
    <row r="632" spans="1:10" ht="118.8">
      <c r="A632" s="7">
        <v>631</v>
      </c>
      <c r="B632" s="8" t="s">
        <v>5767</v>
      </c>
      <c r="C632" s="9" t="s">
        <v>0</v>
      </c>
      <c r="D632" s="8" t="s">
        <v>5768</v>
      </c>
      <c r="E632" s="8" t="s">
        <v>5769</v>
      </c>
      <c r="F632" s="17" t="s">
        <v>5761</v>
      </c>
      <c r="G632" s="8" t="s">
        <v>5278</v>
      </c>
      <c r="H632" s="7" t="s">
        <v>315</v>
      </c>
      <c r="I632" s="7"/>
      <c r="J632" s="7"/>
    </row>
    <row r="633" spans="1:10" ht="184.8">
      <c r="A633" s="7">
        <v>632</v>
      </c>
      <c r="B633" s="8" t="s">
        <v>5220</v>
      </c>
      <c r="C633" s="9" t="s">
        <v>0</v>
      </c>
      <c r="D633" s="8" t="s">
        <v>5770</v>
      </c>
      <c r="E633" s="8" t="s">
        <v>5771</v>
      </c>
      <c r="F633" s="17" t="s">
        <v>5761</v>
      </c>
      <c r="G633" s="8" t="s">
        <v>5278</v>
      </c>
      <c r="H633" s="7" t="s">
        <v>315</v>
      </c>
      <c r="I633" s="7"/>
      <c r="J633" s="7"/>
    </row>
    <row r="634" spans="1:10" ht="165.6">
      <c r="A634" s="7">
        <v>633</v>
      </c>
      <c r="B634" s="8" t="s">
        <v>5772</v>
      </c>
      <c r="C634" s="9" t="s">
        <v>0</v>
      </c>
      <c r="D634" s="8" t="s">
        <v>5773</v>
      </c>
      <c r="E634" s="8" t="s">
        <v>5774</v>
      </c>
      <c r="F634" s="17" t="s">
        <v>5761</v>
      </c>
      <c r="G634" s="8" t="s">
        <v>5775</v>
      </c>
      <c r="H634" s="7" t="s">
        <v>315</v>
      </c>
      <c r="I634" s="7"/>
      <c r="J634" s="7"/>
    </row>
    <row r="635" spans="1:10" ht="105.6">
      <c r="A635" s="7">
        <v>634</v>
      </c>
      <c r="B635" s="8" t="s">
        <v>5776</v>
      </c>
      <c r="C635" s="9" t="s">
        <v>0</v>
      </c>
      <c r="D635" s="8" t="s">
        <v>5777</v>
      </c>
      <c r="E635" s="8" t="s">
        <v>5778</v>
      </c>
      <c r="F635" s="17" t="s">
        <v>5761</v>
      </c>
      <c r="G635" s="8" t="s">
        <v>5779</v>
      </c>
      <c r="H635" s="7" t="s">
        <v>315</v>
      </c>
      <c r="I635" s="7"/>
      <c r="J635" s="7"/>
    </row>
    <row r="636" spans="1:10" ht="105.6">
      <c r="A636" s="7">
        <v>635</v>
      </c>
      <c r="B636" s="8" t="s">
        <v>5780</v>
      </c>
      <c r="C636" s="9" t="s">
        <v>0</v>
      </c>
      <c r="D636" s="10" t="s">
        <v>5781</v>
      </c>
      <c r="E636" s="8" t="s">
        <v>5782</v>
      </c>
      <c r="F636" s="17" t="s">
        <v>5761</v>
      </c>
      <c r="G636" s="8" t="s">
        <v>5775</v>
      </c>
      <c r="H636" s="7" t="s">
        <v>315</v>
      </c>
      <c r="I636" s="7"/>
      <c r="J636" s="7"/>
    </row>
    <row r="637" spans="1:10" ht="151.80000000000001">
      <c r="A637" s="7">
        <v>636</v>
      </c>
      <c r="B637" s="8" t="s">
        <v>5783</v>
      </c>
      <c r="C637" s="9" t="s">
        <v>0</v>
      </c>
      <c r="D637" s="8" t="s">
        <v>5784</v>
      </c>
      <c r="E637" s="10" t="s">
        <v>5785</v>
      </c>
      <c r="F637" s="17" t="s">
        <v>5761</v>
      </c>
      <c r="G637" s="8" t="s">
        <v>5786</v>
      </c>
      <c r="H637" s="7" t="s">
        <v>315</v>
      </c>
      <c r="I637" s="7"/>
      <c r="J637" s="7"/>
    </row>
    <row r="638" spans="1:10" ht="145.19999999999999">
      <c r="A638" s="7">
        <v>637</v>
      </c>
      <c r="B638" s="8" t="s">
        <v>5787</v>
      </c>
      <c r="C638" s="9" t="s">
        <v>0</v>
      </c>
      <c r="D638" s="8" t="s">
        <v>5788</v>
      </c>
      <c r="E638" s="8" t="s">
        <v>5789</v>
      </c>
      <c r="F638" s="17" t="s">
        <v>5761</v>
      </c>
      <c r="G638" s="8" t="s">
        <v>5790</v>
      </c>
      <c r="H638" s="7" t="s">
        <v>315</v>
      </c>
      <c r="I638" s="7"/>
      <c r="J638" s="7"/>
    </row>
    <row r="639" spans="1:10" ht="105.6">
      <c r="A639" s="7">
        <v>638</v>
      </c>
      <c r="B639" s="10" t="s">
        <v>5791</v>
      </c>
      <c r="C639" s="9" t="s">
        <v>0</v>
      </c>
      <c r="D639" s="8" t="s">
        <v>5792</v>
      </c>
      <c r="E639" s="8" t="s">
        <v>5793</v>
      </c>
      <c r="F639" s="17" t="s">
        <v>5761</v>
      </c>
      <c r="G639" s="8" t="s">
        <v>4046</v>
      </c>
      <c r="H639" s="7" t="s">
        <v>315</v>
      </c>
      <c r="I639" s="7"/>
      <c r="J639" s="7"/>
    </row>
    <row r="640" spans="1:10" ht="118.8">
      <c r="A640" s="7">
        <v>639</v>
      </c>
      <c r="B640" s="8" t="s">
        <v>5794</v>
      </c>
      <c r="C640" s="9" t="s">
        <v>0</v>
      </c>
      <c r="D640" s="8" t="s">
        <v>5795</v>
      </c>
      <c r="E640" s="10" t="s">
        <v>5796</v>
      </c>
      <c r="F640" s="16" t="s">
        <v>5797</v>
      </c>
      <c r="G640" s="8" t="s">
        <v>5798</v>
      </c>
      <c r="H640" s="7" t="s">
        <v>315</v>
      </c>
      <c r="I640" s="7"/>
      <c r="J640" s="7"/>
    </row>
    <row r="641" spans="1:10" ht="105.6">
      <c r="A641" s="7">
        <v>640</v>
      </c>
      <c r="B641" s="8" t="s">
        <v>5215</v>
      </c>
      <c r="C641" s="9" t="s">
        <v>0</v>
      </c>
      <c r="D641" s="8" t="s">
        <v>5799</v>
      </c>
      <c r="E641" s="8" t="s">
        <v>5800</v>
      </c>
      <c r="F641" s="16" t="s">
        <v>5801</v>
      </c>
      <c r="G641" s="8" t="s">
        <v>4046</v>
      </c>
      <c r="H641" s="7" t="s">
        <v>315</v>
      </c>
      <c r="I641" s="7"/>
      <c r="J641" s="7"/>
    </row>
    <row r="642" spans="1:10" ht="118.8">
      <c r="A642" s="7">
        <v>641</v>
      </c>
      <c r="B642" s="10" t="s">
        <v>5589</v>
      </c>
      <c r="C642" s="9" t="s">
        <v>0</v>
      </c>
      <c r="D642" s="10" t="s">
        <v>5802</v>
      </c>
      <c r="E642" s="8" t="s">
        <v>5803</v>
      </c>
      <c r="F642" s="16" t="s">
        <v>5797</v>
      </c>
      <c r="G642" s="8" t="s">
        <v>4046</v>
      </c>
      <c r="H642" s="7" t="s">
        <v>315</v>
      </c>
      <c r="I642" s="7"/>
      <c r="J642" s="7"/>
    </row>
    <row r="643" spans="1:10" ht="118.8">
      <c r="A643" s="7">
        <v>642</v>
      </c>
      <c r="B643" s="8" t="s">
        <v>5696</v>
      </c>
      <c r="C643" s="9" t="s">
        <v>0</v>
      </c>
      <c r="D643" s="8" t="s">
        <v>5804</v>
      </c>
      <c r="E643" s="8" t="s">
        <v>5805</v>
      </c>
      <c r="F643" s="16" t="s">
        <v>5797</v>
      </c>
      <c r="G643" s="8" t="s">
        <v>4046</v>
      </c>
      <c r="H643" s="7" t="s">
        <v>315</v>
      </c>
      <c r="I643" s="7"/>
      <c r="J643" s="7"/>
    </row>
    <row r="644" spans="1:10" ht="171.6">
      <c r="A644" s="7">
        <v>643</v>
      </c>
      <c r="B644" s="8" t="s">
        <v>5806</v>
      </c>
      <c r="C644" s="9" t="s">
        <v>0</v>
      </c>
      <c r="D644" s="8" t="s">
        <v>5807</v>
      </c>
      <c r="E644" s="8" t="s">
        <v>5808</v>
      </c>
      <c r="F644" s="16" t="s">
        <v>5797</v>
      </c>
      <c r="G644" s="8"/>
      <c r="H644" s="7" t="s">
        <v>5809</v>
      </c>
      <c r="I644" s="7"/>
      <c r="J644" s="7"/>
    </row>
    <row r="645" spans="1:10" ht="96.6">
      <c r="A645" s="7">
        <v>644</v>
      </c>
      <c r="B645" s="8" t="s">
        <v>5810</v>
      </c>
      <c r="C645" s="9" t="s">
        <v>0</v>
      </c>
      <c r="D645" s="10" t="s">
        <v>5811</v>
      </c>
      <c r="E645" s="8" t="s">
        <v>5812</v>
      </c>
      <c r="F645" s="10" t="s">
        <v>5813</v>
      </c>
      <c r="G645" s="8"/>
      <c r="H645" s="7"/>
      <c r="I645" s="7"/>
      <c r="J645" s="7"/>
    </row>
    <row r="646" spans="1:10" ht="158.4">
      <c r="A646" s="7">
        <v>645</v>
      </c>
      <c r="B646" s="10" t="s">
        <v>5814</v>
      </c>
      <c r="C646" s="9" t="s">
        <v>0</v>
      </c>
      <c r="D646" s="10" t="s">
        <v>5815</v>
      </c>
      <c r="E646" s="10" t="s">
        <v>5812</v>
      </c>
      <c r="F646" s="16" t="s">
        <v>5797</v>
      </c>
      <c r="G646" s="8"/>
      <c r="H646" s="7"/>
      <c r="I646" s="7"/>
      <c r="J646" s="7"/>
    </row>
    <row r="647" spans="1:10" ht="171.6">
      <c r="A647" s="7">
        <v>646</v>
      </c>
      <c r="B647" s="10" t="s">
        <v>5816</v>
      </c>
      <c r="C647" s="9" t="s">
        <v>0</v>
      </c>
      <c r="D647" s="8" t="s">
        <v>5817</v>
      </c>
      <c r="E647" s="10" t="s">
        <v>5818</v>
      </c>
      <c r="F647" s="136" t="s">
        <v>5761</v>
      </c>
      <c r="G647" s="8"/>
      <c r="H647" s="7"/>
      <c r="I647" s="7"/>
      <c r="J647" s="7"/>
    </row>
    <row r="648" spans="1:10" ht="250.8">
      <c r="A648" s="7">
        <v>647</v>
      </c>
      <c r="B648" s="8" t="s">
        <v>5819</v>
      </c>
      <c r="C648" s="9" t="s">
        <v>0</v>
      </c>
      <c r="D648" s="10" t="s">
        <v>5820</v>
      </c>
      <c r="E648" s="10" t="s">
        <v>5821</v>
      </c>
      <c r="F648" s="136" t="s">
        <v>5761</v>
      </c>
      <c r="G648" s="8" t="s">
        <v>5822</v>
      </c>
      <c r="H648" s="7" t="s">
        <v>139</v>
      </c>
      <c r="I648" s="7"/>
      <c r="J648" s="7"/>
    </row>
    <row r="649" spans="1:10" ht="211.2">
      <c r="A649" s="7">
        <v>648</v>
      </c>
      <c r="B649" s="8" t="s">
        <v>5823</v>
      </c>
      <c r="C649" s="9" t="s">
        <v>0</v>
      </c>
      <c r="D649" s="10" t="s">
        <v>5824</v>
      </c>
      <c r="E649" s="8" t="s">
        <v>5825</v>
      </c>
      <c r="F649" s="17" t="s">
        <v>5761</v>
      </c>
      <c r="G649" s="8"/>
      <c r="H649" s="7" t="s">
        <v>139</v>
      </c>
      <c r="I649" s="7"/>
      <c r="J649" s="7"/>
    </row>
    <row r="650" spans="1:10" ht="158.4">
      <c r="A650" s="7">
        <v>649</v>
      </c>
      <c r="B650" s="8" t="s">
        <v>5826</v>
      </c>
      <c r="C650" s="9" t="s">
        <v>0</v>
      </c>
      <c r="D650" s="10" t="s">
        <v>5827</v>
      </c>
      <c r="E650" s="8" t="s">
        <v>5828</v>
      </c>
      <c r="F650" s="17" t="s">
        <v>5761</v>
      </c>
      <c r="G650" s="8"/>
      <c r="H650" s="7" t="s">
        <v>139</v>
      </c>
      <c r="I650" s="7"/>
      <c r="J650" s="7"/>
    </row>
    <row r="651" spans="1:10" ht="118.8">
      <c r="A651" s="7">
        <v>650</v>
      </c>
      <c r="B651" s="8" t="s">
        <v>5829</v>
      </c>
      <c r="C651" s="9" t="s">
        <v>0</v>
      </c>
      <c r="D651" s="8" t="s">
        <v>5830</v>
      </c>
      <c r="E651" s="8" t="s">
        <v>5831</v>
      </c>
      <c r="F651" s="17" t="s">
        <v>5761</v>
      </c>
      <c r="G651" s="8"/>
      <c r="H651" s="7" t="s">
        <v>139</v>
      </c>
      <c r="I651" s="7"/>
      <c r="J651" s="7"/>
    </row>
    <row r="652" spans="1:10" ht="224.4">
      <c r="A652" s="7">
        <v>651</v>
      </c>
      <c r="B652" s="8" t="s">
        <v>5832</v>
      </c>
      <c r="C652" s="9" t="s">
        <v>0</v>
      </c>
      <c r="D652" s="8" t="s">
        <v>5833</v>
      </c>
      <c r="E652" s="8" t="s">
        <v>5834</v>
      </c>
      <c r="F652" s="16" t="s">
        <v>5835</v>
      </c>
      <c r="G652" s="8"/>
      <c r="H652" s="7" t="s">
        <v>139</v>
      </c>
      <c r="I652" s="7"/>
      <c r="J652" s="7"/>
    </row>
    <row r="653" spans="1:10" ht="132">
      <c r="A653" s="7">
        <v>652</v>
      </c>
      <c r="B653" s="8" t="s">
        <v>5836</v>
      </c>
      <c r="C653" s="9" t="s">
        <v>0</v>
      </c>
      <c r="D653" s="8" t="s">
        <v>5837</v>
      </c>
      <c r="E653" s="8" t="s">
        <v>5838</v>
      </c>
      <c r="F653" s="16" t="s">
        <v>5835</v>
      </c>
      <c r="G653" s="8"/>
      <c r="H653" s="7" t="s">
        <v>139</v>
      </c>
      <c r="I653" s="7"/>
      <c r="J653" s="7"/>
    </row>
    <row r="654" spans="1:10" ht="105.6">
      <c r="A654" s="7">
        <v>653</v>
      </c>
      <c r="B654" s="8" t="s">
        <v>5839</v>
      </c>
      <c r="C654" s="9" t="s">
        <v>0</v>
      </c>
      <c r="D654" s="10" t="s">
        <v>5840</v>
      </c>
      <c r="E654" s="10" t="s">
        <v>5841</v>
      </c>
      <c r="F654" s="16" t="s">
        <v>5835</v>
      </c>
      <c r="G654" s="8" t="s">
        <v>2883</v>
      </c>
      <c r="H654" s="7" t="s">
        <v>1674</v>
      </c>
      <c r="I654" s="7"/>
      <c r="J654" s="7"/>
    </row>
    <row r="655" spans="1:10" ht="145.19999999999999">
      <c r="A655" s="7">
        <v>654</v>
      </c>
      <c r="B655" s="8" t="s">
        <v>5842</v>
      </c>
      <c r="C655" s="9" t="s">
        <v>0</v>
      </c>
      <c r="D655" s="8" t="s">
        <v>5843</v>
      </c>
      <c r="E655" s="8" t="s">
        <v>5844</v>
      </c>
      <c r="F655" s="16" t="s">
        <v>5835</v>
      </c>
      <c r="G655" s="8"/>
      <c r="H655" s="7" t="s">
        <v>139</v>
      </c>
      <c r="I655" s="7"/>
      <c r="J655" s="7"/>
    </row>
    <row r="656" spans="1:10" ht="79.2">
      <c r="A656" s="7">
        <v>655</v>
      </c>
      <c r="B656" s="8" t="s">
        <v>5845</v>
      </c>
      <c r="C656" s="9" t="s">
        <v>0</v>
      </c>
      <c r="D656" s="17" t="s">
        <v>5846</v>
      </c>
      <c r="E656" s="16" t="s">
        <v>5847</v>
      </c>
      <c r="F656" s="16" t="s">
        <v>5835</v>
      </c>
      <c r="G656" s="8" t="s">
        <v>5278</v>
      </c>
      <c r="H656" s="7" t="s">
        <v>315</v>
      </c>
      <c r="I656" s="7"/>
      <c r="J656" s="7"/>
    </row>
    <row r="657" spans="1:10" ht="216">
      <c r="A657" s="7">
        <v>656</v>
      </c>
      <c r="B657" s="8" t="s">
        <v>5848</v>
      </c>
      <c r="C657" s="9" t="s">
        <v>0</v>
      </c>
      <c r="D657" s="8" t="s">
        <v>5849</v>
      </c>
      <c r="E657" s="10" t="s">
        <v>5850</v>
      </c>
      <c r="F657" s="16" t="s">
        <v>5835</v>
      </c>
      <c r="G657" s="8" t="s">
        <v>5851</v>
      </c>
      <c r="H657" s="7" t="s">
        <v>2037</v>
      </c>
      <c r="I657" s="7" t="s">
        <v>23</v>
      </c>
      <c r="J657" s="7"/>
    </row>
    <row r="658" spans="1:10" ht="39.6">
      <c r="A658" s="7">
        <v>657</v>
      </c>
      <c r="B658" s="10" t="s">
        <v>5852</v>
      </c>
      <c r="C658" s="9" t="s">
        <v>1</v>
      </c>
      <c r="D658" s="8" t="s">
        <v>5853</v>
      </c>
      <c r="E658" s="8"/>
      <c r="F658" s="16" t="s">
        <v>5854</v>
      </c>
      <c r="G658" s="8"/>
      <c r="H658" s="7" t="s">
        <v>1782</v>
      </c>
      <c r="I658" s="7"/>
      <c r="J658" s="7"/>
    </row>
    <row r="659" spans="1:10" ht="41.4">
      <c r="A659" s="7">
        <v>658</v>
      </c>
      <c r="B659" s="8" t="s">
        <v>5855</v>
      </c>
      <c r="C659" s="9" t="s">
        <v>0</v>
      </c>
      <c r="D659" s="111" t="s">
        <v>5856</v>
      </c>
      <c r="E659" s="16" t="s">
        <v>5857</v>
      </c>
      <c r="F659" s="16" t="s">
        <v>5858</v>
      </c>
      <c r="G659" s="8" t="s">
        <v>5859</v>
      </c>
      <c r="H659" s="7" t="s">
        <v>5860</v>
      </c>
      <c r="I659" s="7" t="s">
        <v>35</v>
      </c>
      <c r="J659" s="7" t="s">
        <v>1170</v>
      </c>
    </row>
    <row r="660" spans="1:10" ht="52.8">
      <c r="A660" s="7">
        <v>659</v>
      </c>
      <c r="B660" s="8" t="s">
        <v>5861</v>
      </c>
      <c r="C660" s="9" t="s">
        <v>0</v>
      </c>
      <c r="D660" s="8" t="s">
        <v>5862</v>
      </c>
      <c r="E660" s="16" t="s">
        <v>5857</v>
      </c>
      <c r="F660" s="16" t="s">
        <v>5835</v>
      </c>
      <c r="G660" s="8" t="s">
        <v>5859</v>
      </c>
      <c r="H660" s="7" t="s">
        <v>5860</v>
      </c>
      <c r="I660" s="7" t="s">
        <v>35</v>
      </c>
      <c r="J660" s="7" t="s">
        <v>1170</v>
      </c>
    </row>
    <row r="661" spans="1:10" ht="55.2">
      <c r="A661" s="7">
        <v>660</v>
      </c>
      <c r="B661" s="8" t="s">
        <v>5863</v>
      </c>
      <c r="C661" s="9" t="s">
        <v>0</v>
      </c>
      <c r="D661" s="8" t="s">
        <v>5864</v>
      </c>
      <c r="E661" s="16" t="s">
        <v>5857</v>
      </c>
      <c r="F661" s="16" t="s">
        <v>5835</v>
      </c>
      <c r="G661" s="8" t="s">
        <v>5859</v>
      </c>
      <c r="H661" s="7" t="s">
        <v>5860</v>
      </c>
      <c r="I661" s="7" t="s">
        <v>35</v>
      </c>
      <c r="J661" s="7" t="s">
        <v>1170</v>
      </c>
    </row>
    <row r="662" spans="1:10" ht="55.2">
      <c r="A662" s="7">
        <v>661</v>
      </c>
      <c r="B662" s="8" t="s">
        <v>5865</v>
      </c>
      <c r="C662" s="9" t="s">
        <v>0</v>
      </c>
      <c r="D662" s="16" t="s">
        <v>5866</v>
      </c>
      <c r="E662" s="8" t="s">
        <v>5867</v>
      </c>
      <c r="F662" s="16" t="s">
        <v>5835</v>
      </c>
      <c r="G662" s="8"/>
      <c r="H662" s="7" t="s">
        <v>1782</v>
      </c>
      <c r="I662" s="7"/>
      <c r="J662" s="7"/>
    </row>
    <row r="663" spans="1:10" ht="27.6">
      <c r="A663" s="7">
        <v>662</v>
      </c>
      <c r="B663" s="8" t="s">
        <v>5868</v>
      </c>
      <c r="C663" s="9" t="s">
        <v>0</v>
      </c>
      <c r="D663" s="16" t="s">
        <v>5866</v>
      </c>
      <c r="E663" s="8" t="s">
        <v>5869</v>
      </c>
      <c r="F663" s="16" t="s">
        <v>5835</v>
      </c>
      <c r="G663" s="8"/>
      <c r="H663" s="7" t="s">
        <v>315</v>
      </c>
      <c r="I663" s="7"/>
      <c r="J663" s="7"/>
    </row>
    <row r="664" spans="1:10" ht="82.8">
      <c r="A664" s="7">
        <v>663</v>
      </c>
      <c r="B664" s="8" t="s">
        <v>5870</v>
      </c>
      <c r="C664" s="9" t="s">
        <v>0</v>
      </c>
      <c r="D664" s="16" t="s">
        <v>1266</v>
      </c>
      <c r="E664" s="17" t="s">
        <v>3523</v>
      </c>
      <c r="F664" s="16" t="s">
        <v>911</v>
      </c>
      <c r="G664" s="8" t="s">
        <v>5871</v>
      </c>
      <c r="H664" s="7" t="s">
        <v>5872</v>
      </c>
      <c r="I664" s="7" t="s">
        <v>35</v>
      </c>
      <c r="J664" s="7" t="s">
        <v>1170</v>
      </c>
    </row>
    <row r="665" spans="1:10" ht="55.2">
      <c r="A665" s="7">
        <v>664</v>
      </c>
      <c r="B665" s="8" t="s">
        <v>5873</v>
      </c>
      <c r="C665" s="9" t="s">
        <v>0</v>
      </c>
      <c r="D665" s="16" t="s">
        <v>2329</v>
      </c>
      <c r="E665" s="17" t="s">
        <v>2330</v>
      </c>
      <c r="F665" s="16" t="s">
        <v>911</v>
      </c>
      <c r="G665" s="8" t="s">
        <v>5874</v>
      </c>
      <c r="H665" s="7" t="s">
        <v>5872</v>
      </c>
      <c r="I665" s="7" t="s">
        <v>35</v>
      </c>
      <c r="J665" s="7" t="s">
        <v>1170</v>
      </c>
    </row>
    <row r="666" spans="1:10" ht="69">
      <c r="A666" s="7">
        <v>665</v>
      </c>
      <c r="B666" s="8" t="s">
        <v>5875</v>
      </c>
      <c r="C666" s="9" t="s">
        <v>0</v>
      </c>
      <c r="D666" s="16" t="s">
        <v>1302</v>
      </c>
      <c r="E666" s="17" t="s">
        <v>5876</v>
      </c>
      <c r="F666" s="16" t="s">
        <v>911</v>
      </c>
      <c r="G666" s="8"/>
      <c r="H666" s="7" t="s">
        <v>5872</v>
      </c>
      <c r="I666" s="7" t="s">
        <v>23</v>
      </c>
      <c r="J666" s="7"/>
    </row>
    <row r="667" spans="1:10" ht="66">
      <c r="A667" s="7">
        <v>666</v>
      </c>
      <c r="B667" s="8" t="s">
        <v>5877</v>
      </c>
      <c r="C667" s="9" t="s">
        <v>0</v>
      </c>
      <c r="D667" s="16" t="s">
        <v>5878</v>
      </c>
      <c r="E667" s="8" t="s">
        <v>5879</v>
      </c>
      <c r="F667" s="16" t="s">
        <v>5835</v>
      </c>
      <c r="G667" s="8" t="s">
        <v>5880</v>
      </c>
      <c r="H667" s="7" t="s">
        <v>315</v>
      </c>
      <c r="I667" s="7"/>
      <c r="J667" s="7"/>
    </row>
    <row r="668" spans="1:10" ht="66">
      <c r="A668" s="7">
        <v>667</v>
      </c>
      <c r="B668" s="8" t="s">
        <v>5881</v>
      </c>
      <c r="C668" s="9" t="s">
        <v>0</v>
      </c>
      <c r="D668" s="16" t="s">
        <v>1172</v>
      </c>
      <c r="E668" s="16" t="s">
        <v>2776</v>
      </c>
      <c r="F668" s="16" t="s">
        <v>911</v>
      </c>
      <c r="G668" s="8" t="s">
        <v>5882</v>
      </c>
      <c r="H668" s="7" t="s">
        <v>315</v>
      </c>
      <c r="I668" s="7"/>
      <c r="J668" s="7"/>
    </row>
    <row r="669" spans="1:10" ht="82.8">
      <c r="A669" s="7">
        <v>668</v>
      </c>
      <c r="B669" s="8" t="s">
        <v>5883</v>
      </c>
      <c r="C669" s="9" t="s">
        <v>0</v>
      </c>
      <c r="D669" s="16" t="s">
        <v>1172</v>
      </c>
      <c r="E669" s="16" t="s">
        <v>2776</v>
      </c>
      <c r="F669" s="16" t="s">
        <v>911</v>
      </c>
      <c r="G669" s="8"/>
      <c r="H669" s="7" t="s">
        <v>315</v>
      </c>
      <c r="I669" s="7"/>
      <c r="J669" s="7"/>
    </row>
    <row r="670" spans="1:10" ht="41.4">
      <c r="A670" s="7">
        <v>669</v>
      </c>
      <c r="B670" s="8" t="s">
        <v>5884</v>
      </c>
      <c r="C670" s="9" t="s">
        <v>0</v>
      </c>
      <c r="D670" s="16" t="s">
        <v>4709</v>
      </c>
      <c r="E670" s="16" t="s">
        <v>5425</v>
      </c>
      <c r="F670" s="16" t="s">
        <v>911</v>
      </c>
      <c r="G670" s="8" t="s">
        <v>5880</v>
      </c>
      <c r="H670" s="7" t="s">
        <v>315</v>
      </c>
      <c r="I670" s="7"/>
      <c r="J670" s="7"/>
    </row>
    <row r="671" spans="1:10" ht="110.4">
      <c r="A671" s="7">
        <v>670</v>
      </c>
      <c r="B671" s="8" t="s">
        <v>5885</v>
      </c>
      <c r="C671" s="9" t="s">
        <v>0</v>
      </c>
      <c r="D671" s="16" t="s">
        <v>1302</v>
      </c>
      <c r="E671" s="16" t="s">
        <v>4706</v>
      </c>
      <c r="F671" s="16" t="s">
        <v>911</v>
      </c>
      <c r="G671" s="8" t="s">
        <v>5886</v>
      </c>
      <c r="H671" s="7" t="s">
        <v>1674</v>
      </c>
      <c r="I671" s="7"/>
      <c r="J671" s="7"/>
    </row>
    <row r="672" spans="1:10" ht="69">
      <c r="A672" s="7">
        <v>671</v>
      </c>
      <c r="B672" s="8" t="s">
        <v>5887</v>
      </c>
      <c r="C672" s="9" t="s">
        <v>0</v>
      </c>
      <c r="D672" s="16" t="s">
        <v>3418</v>
      </c>
      <c r="E672" s="16" t="s">
        <v>5888</v>
      </c>
      <c r="F672" s="16" t="s">
        <v>911</v>
      </c>
      <c r="G672" s="8" t="s">
        <v>5889</v>
      </c>
      <c r="H672" s="7" t="s">
        <v>1674</v>
      </c>
      <c r="I672" s="7"/>
      <c r="J672" s="7"/>
    </row>
    <row r="673" spans="1:10" ht="276">
      <c r="A673" s="7">
        <v>672</v>
      </c>
      <c r="B673" s="8" t="s">
        <v>5890</v>
      </c>
      <c r="C673" s="9" t="s">
        <v>0</v>
      </c>
      <c r="D673" s="16" t="s">
        <v>1302</v>
      </c>
      <c r="E673" s="17" t="s">
        <v>4706</v>
      </c>
      <c r="F673" s="16" t="s">
        <v>911</v>
      </c>
      <c r="G673" s="8" t="s">
        <v>5891</v>
      </c>
      <c r="H673" s="7" t="s">
        <v>1674</v>
      </c>
      <c r="I673" s="7"/>
      <c r="J673" s="7"/>
    </row>
    <row r="674" spans="1:10" ht="69">
      <c r="A674" s="7">
        <v>673</v>
      </c>
      <c r="B674" s="8" t="s">
        <v>5892</v>
      </c>
      <c r="C674" s="9" t="s">
        <v>0</v>
      </c>
      <c r="D674" s="17" t="s">
        <v>1829</v>
      </c>
      <c r="E674" s="17" t="s">
        <v>5893</v>
      </c>
      <c r="F674" s="16" t="s">
        <v>911</v>
      </c>
      <c r="G674" s="8" t="s">
        <v>5894</v>
      </c>
      <c r="H674" s="7" t="s">
        <v>1674</v>
      </c>
      <c r="I674" s="7"/>
      <c r="J674" s="7"/>
    </row>
    <row r="675" spans="1:10">
      <c r="A675" s="22"/>
      <c r="B675" s="23"/>
      <c r="C675" s="22"/>
      <c r="D675" s="23"/>
      <c r="E675" s="23"/>
      <c r="F675" s="23"/>
      <c r="G675" s="23"/>
      <c r="H675" s="22"/>
      <c r="I675" s="22"/>
      <c r="J675" s="22"/>
    </row>
    <row r="676" spans="1:10">
      <c r="A676" s="22"/>
      <c r="B676" s="23"/>
      <c r="C676" s="22"/>
      <c r="D676" s="23"/>
      <c r="E676" s="23"/>
      <c r="F676" s="23"/>
      <c r="G676" s="23"/>
      <c r="H676" s="22"/>
      <c r="I676" s="22"/>
      <c r="J676" s="22"/>
    </row>
    <row r="677" spans="1:10">
      <c r="A677" s="22"/>
      <c r="B677" s="23"/>
      <c r="C677" s="22"/>
      <c r="D677" s="23"/>
      <c r="E677" s="23"/>
      <c r="F677" s="23"/>
      <c r="G677" s="23"/>
      <c r="H677" s="22"/>
      <c r="I677" s="22"/>
      <c r="J677" s="22"/>
    </row>
    <row r="678" spans="1:10">
      <c r="A678" s="22"/>
      <c r="B678" s="23"/>
      <c r="C678" s="22"/>
      <c r="D678" s="23"/>
      <c r="E678" s="23"/>
      <c r="F678" s="23"/>
      <c r="G678" s="23"/>
      <c r="H678" s="22"/>
      <c r="I678" s="22"/>
      <c r="J678" s="22"/>
    </row>
    <row r="679" spans="1:10">
      <c r="A679" s="22"/>
      <c r="B679" s="23"/>
      <c r="C679" s="22"/>
      <c r="D679" s="23"/>
      <c r="E679" s="23"/>
      <c r="F679" s="23"/>
      <c r="G679" s="23"/>
      <c r="H679" s="22"/>
      <c r="I679" s="22"/>
      <c r="J679" s="22"/>
    </row>
    <row r="680" spans="1:10">
      <c r="A680" s="22"/>
      <c r="B680" s="23"/>
      <c r="C680" s="22"/>
      <c r="D680" s="23"/>
      <c r="E680" s="23"/>
      <c r="F680" s="23"/>
      <c r="G680" s="23"/>
      <c r="H680" s="22"/>
      <c r="I680" s="22"/>
      <c r="J680" s="22"/>
    </row>
    <row r="681" spans="1:10">
      <c r="A681" s="22"/>
      <c r="B681" s="23"/>
      <c r="C681" s="22"/>
      <c r="D681" s="23"/>
      <c r="E681" s="23"/>
      <c r="F681" s="23"/>
      <c r="G681" s="23"/>
      <c r="H681" s="22"/>
      <c r="I681" s="22"/>
      <c r="J681" s="22"/>
    </row>
    <row r="682" spans="1:10">
      <c r="A682" s="22"/>
      <c r="B682" s="23"/>
      <c r="C682" s="22"/>
      <c r="D682" s="23"/>
      <c r="E682" s="23"/>
      <c r="F682" s="23"/>
      <c r="G682" s="23"/>
      <c r="H682" s="22"/>
      <c r="I682" s="22"/>
      <c r="J682" s="22"/>
    </row>
    <row r="683" spans="1:10">
      <c r="A683" s="22"/>
      <c r="B683" s="23"/>
      <c r="C683" s="22"/>
      <c r="D683" s="23"/>
      <c r="E683" s="23"/>
      <c r="F683" s="23"/>
      <c r="G683" s="23"/>
      <c r="H683" s="22"/>
      <c r="I683" s="22"/>
      <c r="J683" s="22"/>
    </row>
    <row r="684" spans="1:10">
      <c r="A684" s="22"/>
      <c r="B684" s="23"/>
      <c r="C684" s="22"/>
      <c r="D684" s="23"/>
      <c r="E684" s="23"/>
      <c r="F684" s="23"/>
      <c r="G684" s="23"/>
      <c r="H684" s="22"/>
      <c r="I684" s="22"/>
      <c r="J684" s="22"/>
    </row>
    <row r="685" spans="1:10">
      <c r="A685" s="22"/>
      <c r="B685" s="23"/>
      <c r="C685" s="22"/>
      <c r="D685" s="23"/>
      <c r="E685" s="23"/>
      <c r="F685" s="23"/>
      <c r="G685" s="23"/>
      <c r="H685" s="22"/>
      <c r="I685" s="22"/>
      <c r="J685" s="22"/>
    </row>
    <row r="686" spans="1:10">
      <c r="A686" s="22"/>
      <c r="B686" s="23"/>
      <c r="C686" s="22"/>
      <c r="D686" s="23"/>
      <c r="E686" s="23"/>
      <c r="F686" s="23"/>
      <c r="G686" s="23"/>
      <c r="H686" s="22"/>
      <c r="I686" s="22"/>
      <c r="J686" s="22"/>
    </row>
    <row r="687" spans="1:10">
      <c r="A687" s="22"/>
      <c r="B687" s="23"/>
      <c r="C687" s="22"/>
      <c r="D687" s="23"/>
      <c r="E687" s="23"/>
      <c r="F687" s="23"/>
      <c r="G687" s="23"/>
      <c r="H687" s="22"/>
      <c r="I687" s="22"/>
      <c r="J687" s="22"/>
    </row>
    <row r="688" spans="1:10">
      <c r="A688" s="22"/>
      <c r="B688" s="23"/>
      <c r="C688" s="22"/>
      <c r="D688" s="23"/>
      <c r="E688" s="23"/>
      <c r="F688" s="23"/>
      <c r="G688" s="23"/>
      <c r="H688" s="22"/>
      <c r="I688" s="22"/>
      <c r="J688" s="22"/>
    </row>
    <row r="689" spans="1:10">
      <c r="A689" s="22"/>
      <c r="B689" s="23"/>
      <c r="C689" s="22"/>
      <c r="D689" s="23"/>
      <c r="E689" s="23"/>
      <c r="F689" s="23"/>
      <c r="G689" s="23"/>
      <c r="H689" s="22"/>
      <c r="I689" s="22"/>
      <c r="J689" s="22"/>
    </row>
    <row r="690" spans="1:10">
      <c r="A690" s="22"/>
      <c r="B690" s="23"/>
      <c r="C690" s="22"/>
      <c r="D690" s="23"/>
      <c r="E690" s="23"/>
      <c r="F690" s="23"/>
      <c r="G690" s="23"/>
      <c r="H690" s="22"/>
      <c r="I690" s="22"/>
      <c r="J690" s="22"/>
    </row>
    <row r="691" spans="1:10">
      <c r="A691" s="22"/>
      <c r="B691" s="23"/>
      <c r="C691" s="22"/>
      <c r="D691" s="23"/>
      <c r="E691" s="23"/>
      <c r="F691" s="23"/>
      <c r="G691" s="23"/>
      <c r="H691" s="22"/>
      <c r="I691" s="22"/>
      <c r="J691" s="22"/>
    </row>
    <row r="692" spans="1:10">
      <c r="A692" s="22"/>
      <c r="B692" s="23"/>
      <c r="C692" s="22"/>
      <c r="D692" s="23"/>
      <c r="E692" s="23"/>
      <c r="F692" s="23"/>
      <c r="G692" s="23"/>
      <c r="H692" s="22"/>
      <c r="I692" s="22"/>
      <c r="J692" s="22"/>
    </row>
    <row r="693" spans="1:10">
      <c r="A693" s="22"/>
      <c r="B693" s="23"/>
      <c r="C693" s="22"/>
      <c r="D693" s="23"/>
      <c r="E693" s="23"/>
      <c r="F693" s="23"/>
      <c r="G693" s="23"/>
      <c r="H693" s="22"/>
      <c r="I693" s="22"/>
      <c r="J693" s="22"/>
    </row>
    <row r="694" spans="1:10">
      <c r="A694" s="22"/>
      <c r="B694" s="23"/>
      <c r="C694" s="22"/>
      <c r="D694" s="23"/>
      <c r="E694" s="23"/>
      <c r="F694" s="23"/>
      <c r="G694" s="23"/>
      <c r="H694" s="22"/>
      <c r="I694" s="22"/>
      <c r="J694" s="22"/>
    </row>
    <row r="695" spans="1:10">
      <c r="A695" s="22"/>
      <c r="B695" s="23"/>
      <c r="C695" s="22"/>
      <c r="D695" s="23"/>
      <c r="E695" s="23"/>
      <c r="F695" s="23"/>
      <c r="G695" s="23"/>
      <c r="H695" s="22"/>
      <c r="I695" s="22"/>
      <c r="J695" s="22"/>
    </row>
    <row r="696" spans="1:10">
      <c r="A696" s="22"/>
      <c r="B696" s="23"/>
      <c r="C696" s="22"/>
      <c r="D696" s="23"/>
      <c r="E696" s="23"/>
      <c r="F696" s="23"/>
      <c r="G696" s="23"/>
      <c r="H696" s="22"/>
      <c r="I696" s="22"/>
      <c r="J696" s="22"/>
    </row>
    <row r="697" spans="1:10">
      <c r="A697" s="22"/>
      <c r="B697" s="23"/>
      <c r="C697" s="22"/>
      <c r="D697" s="23"/>
      <c r="E697" s="23"/>
      <c r="F697" s="23"/>
      <c r="G697" s="23"/>
      <c r="H697" s="22"/>
      <c r="I697" s="22"/>
      <c r="J697" s="22"/>
    </row>
    <row r="698" spans="1:10">
      <c r="A698" s="22"/>
      <c r="B698" s="23"/>
      <c r="C698" s="22"/>
      <c r="D698" s="23"/>
      <c r="E698" s="23"/>
      <c r="F698" s="23"/>
      <c r="G698" s="23"/>
      <c r="H698" s="22"/>
      <c r="I698" s="22"/>
      <c r="J698" s="22"/>
    </row>
    <row r="699" spans="1:10">
      <c r="A699" s="22"/>
      <c r="B699" s="23"/>
      <c r="C699" s="22"/>
      <c r="D699" s="23"/>
      <c r="E699" s="23"/>
      <c r="F699" s="23"/>
      <c r="G699" s="23"/>
      <c r="H699" s="22"/>
      <c r="I699" s="22"/>
      <c r="J699" s="22"/>
    </row>
    <row r="700" spans="1:10">
      <c r="A700" s="22"/>
      <c r="B700" s="23"/>
      <c r="C700" s="22"/>
      <c r="D700" s="23"/>
      <c r="E700" s="23"/>
      <c r="F700" s="23"/>
      <c r="G700" s="23"/>
      <c r="H700" s="22"/>
      <c r="I700" s="22"/>
      <c r="J700" s="22"/>
    </row>
    <row r="701" spans="1:10">
      <c r="A701" s="22"/>
      <c r="B701" s="23"/>
      <c r="C701" s="22"/>
      <c r="D701" s="23"/>
      <c r="E701" s="23"/>
      <c r="F701" s="23"/>
      <c r="G701" s="23"/>
      <c r="H701" s="22"/>
      <c r="I701" s="22"/>
      <c r="J701" s="22"/>
    </row>
    <row r="702" spans="1:10">
      <c r="A702" s="22"/>
      <c r="B702" s="23"/>
      <c r="C702" s="22"/>
      <c r="D702" s="23"/>
      <c r="E702" s="23"/>
      <c r="F702" s="23"/>
      <c r="G702" s="23"/>
      <c r="H702" s="22"/>
      <c r="I702" s="22"/>
      <c r="J702" s="22"/>
    </row>
    <row r="703" spans="1:10">
      <c r="A703" s="22"/>
      <c r="B703" s="23"/>
      <c r="C703" s="22"/>
      <c r="D703" s="23"/>
      <c r="E703" s="23"/>
      <c r="F703" s="23"/>
      <c r="G703" s="23"/>
      <c r="H703" s="22"/>
      <c r="I703" s="22"/>
      <c r="J703" s="22"/>
    </row>
    <row r="704" spans="1:10">
      <c r="A704" s="22"/>
      <c r="B704" s="23"/>
      <c r="C704" s="22"/>
      <c r="D704" s="23"/>
      <c r="E704" s="23"/>
      <c r="F704" s="23"/>
      <c r="G704" s="23"/>
      <c r="H704" s="22"/>
      <c r="I704" s="22"/>
      <c r="J704" s="22"/>
    </row>
    <row r="705" spans="1:10">
      <c r="A705" s="22"/>
      <c r="B705" s="23"/>
      <c r="C705" s="22"/>
      <c r="D705" s="23"/>
      <c r="E705" s="23"/>
      <c r="F705" s="23"/>
      <c r="G705" s="23"/>
      <c r="H705" s="22"/>
      <c r="I705" s="22"/>
      <c r="J705" s="22"/>
    </row>
    <row r="706" spans="1:10">
      <c r="A706" s="22"/>
      <c r="B706" s="23"/>
      <c r="C706" s="22"/>
      <c r="D706" s="23"/>
      <c r="E706" s="23"/>
      <c r="F706" s="23"/>
      <c r="G706" s="23"/>
      <c r="H706" s="22"/>
      <c r="I706" s="22"/>
      <c r="J706" s="22"/>
    </row>
    <row r="707" spans="1:10">
      <c r="A707" s="22"/>
      <c r="B707" s="23"/>
      <c r="C707" s="22"/>
      <c r="D707" s="23"/>
      <c r="E707" s="23"/>
      <c r="F707" s="23"/>
      <c r="G707" s="23"/>
      <c r="H707" s="22"/>
      <c r="I707" s="22"/>
      <c r="J707" s="22"/>
    </row>
    <row r="708" spans="1:10">
      <c r="A708" s="22"/>
      <c r="B708" s="23"/>
      <c r="C708" s="22"/>
      <c r="D708" s="23"/>
      <c r="E708" s="23"/>
      <c r="F708" s="23"/>
      <c r="G708" s="23"/>
      <c r="H708" s="22"/>
      <c r="I708" s="22"/>
      <c r="J708" s="22"/>
    </row>
    <row r="709" spans="1:10">
      <c r="A709" s="22"/>
      <c r="B709" s="23"/>
      <c r="C709" s="22"/>
      <c r="D709" s="23"/>
      <c r="E709" s="23"/>
      <c r="F709" s="23"/>
      <c r="G709" s="23"/>
      <c r="H709" s="22"/>
      <c r="I709" s="22"/>
      <c r="J709" s="22"/>
    </row>
    <row r="710" spans="1:10">
      <c r="A710" s="22"/>
      <c r="B710" s="23"/>
      <c r="C710" s="22"/>
      <c r="D710" s="23"/>
      <c r="E710" s="23"/>
      <c r="F710" s="23"/>
      <c r="G710" s="23"/>
      <c r="H710" s="22"/>
      <c r="I710" s="22"/>
      <c r="J710" s="22"/>
    </row>
    <row r="711" spans="1:10">
      <c r="A711" s="22"/>
      <c r="B711" s="23"/>
      <c r="C711" s="22"/>
      <c r="D711" s="23"/>
      <c r="E711" s="23"/>
      <c r="F711" s="23"/>
      <c r="G711" s="23"/>
      <c r="H711" s="22"/>
      <c r="I711" s="22"/>
      <c r="J711" s="22"/>
    </row>
    <row r="712" spans="1:10">
      <c r="A712" s="22"/>
      <c r="B712" s="23"/>
      <c r="C712" s="22"/>
      <c r="D712" s="23"/>
      <c r="E712" s="23"/>
      <c r="F712" s="23"/>
      <c r="G712" s="23"/>
      <c r="H712" s="22"/>
      <c r="I712" s="22"/>
      <c r="J712" s="22"/>
    </row>
    <row r="713" spans="1:10">
      <c r="A713" s="22"/>
      <c r="B713" s="23"/>
      <c r="C713" s="22"/>
      <c r="D713" s="23"/>
      <c r="E713" s="23"/>
      <c r="F713" s="23"/>
      <c r="G713" s="23"/>
      <c r="H713" s="22"/>
      <c r="I713" s="22"/>
      <c r="J713" s="22"/>
    </row>
    <row r="714" spans="1:10">
      <c r="A714" s="22"/>
      <c r="B714" s="23"/>
      <c r="C714" s="22"/>
      <c r="D714" s="23"/>
      <c r="E714" s="23"/>
      <c r="F714" s="23"/>
      <c r="G714" s="23"/>
      <c r="H714" s="22"/>
      <c r="I714" s="22"/>
      <c r="J714" s="22"/>
    </row>
    <row r="715" spans="1:10">
      <c r="A715" s="22"/>
      <c r="B715" s="23"/>
      <c r="C715" s="22"/>
      <c r="D715" s="23"/>
      <c r="E715" s="23"/>
      <c r="F715" s="23"/>
      <c r="G715" s="23"/>
      <c r="H715" s="22"/>
      <c r="I715" s="22"/>
      <c r="J715" s="22"/>
    </row>
    <row r="716" spans="1:10">
      <c r="A716" s="22"/>
      <c r="B716" s="23"/>
      <c r="C716" s="22"/>
      <c r="D716" s="23"/>
      <c r="E716" s="23"/>
      <c r="F716" s="23"/>
      <c r="G716" s="23"/>
      <c r="H716" s="22"/>
      <c r="I716" s="22"/>
      <c r="J716" s="22"/>
    </row>
    <row r="717" spans="1:10">
      <c r="A717" s="22"/>
      <c r="B717" s="23"/>
      <c r="C717" s="22"/>
      <c r="D717" s="23"/>
      <c r="E717" s="23"/>
      <c r="F717" s="23"/>
      <c r="G717" s="23"/>
      <c r="H717" s="22"/>
      <c r="I717" s="22"/>
      <c r="J717" s="22"/>
    </row>
    <row r="718" spans="1:10">
      <c r="A718" s="22"/>
      <c r="B718" s="23"/>
      <c r="C718" s="22"/>
      <c r="D718" s="23"/>
      <c r="E718" s="23"/>
      <c r="F718" s="23"/>
      <c r="G718" s="23"/>
      <c r="H718" s="22"/>
      <c r="I718" s="22"/>
      <c r="J718" s="22"/>
    </row>
    <row r="719" spans="1:10">
      <c r="A719" s="22"/>
      <c r="B719" s="23"/>
      <c r="C719" s="22"/>
      <c r="D719" s="23"/>
      <c r="E719" s="23"/>
      <c r="F719" s="23"/>
      <c r="G719" s="23"/>
      <c r="H719" s="22"/>
      <c r="I719" s="22"/>
      <c r="J719" s="22"/>
    </row>
    <row r="720" spans="1:10">
      <c r="A720" s="22"/>
      <c r="B720" s="23"/>
      <c r="C720" s="22"/>
      <c r="D720" s="23"/>
      <c r="E720" s="23"/>
      <c r="F720" s="23"/>
      <c r="G720" s="23"/>
      <c r="H720" s="22"/>
      <c r="I720" s="22"/>
      <c r="J720" s="22"/>
    </row>
    <row r="721" spans="1:10">
      <c r="A721" s="22"/>
      <c r="B721" s="23"/>
      <c r="C721" s="22"/>
      <c r="D721" s="23"/>
      <c r="E721" s="23"/>
      <c r="F721" s="23"/>
      <c r="G721" s="23"/>
      <c r="H721" s="22"/>
      <c r="I721" s="22"/>
      <c r="J721" s="22"/>
    </row>
    <row r="722" spans="1:10">
      <c r="A722" s="22"/>
      <c r="B722" s="23"/>
      <c r="C722" s="22"/>
      <c r="D722" s="23"/>
      <c r="E722" s="23"/>
      <c r="F722" s="23"/>
      <c r="G722" s="23"/>
      <c r="H722" s="22"/>
      <c r="I722" s="22"/>
      <c r="J722" s="22"/>
    </row>
    <row r="723" spans="1:10">
      <c r="A723" s="22"/>
      <c r="B723" s="23"/>
      <c r="C723" s="22"/>
      <c r="D723" s="23"/>
      <c r="E723" s="23"/>
      <c r="F723" s="23"/>
      <c r="G723" s="23"/>
      <c r="H723" s="22"/>
      <c r="I723" s="22"/>
      <c r="J723" s="22"/>
    </row>
    <row r="724" spans="1:10">
      <c r="A724" s="22"/>
      <c r="B724" s="23"/>
      <c r="C724" s="22"/>
      <c r="D724" s="23"/>
      <c r="E724" s="23"/>
      <c r="F724" s="23"/>
      <c r="G724" s="23"/>
      <c r="H724" s="22"/>
      <c r="I724" s="22"/>
      <c r="J724" s="22"/>
    </row>
    <row r="725" spans="1:10">
      <c r="A725" s="22"/>
      <c r="B725" s="23"/>
      <c r="C725" s="22"/>
      <c r="D725" s="23"/>
      <c r="E725" s="23"/>
      <c r="F725" s="23"/>
      <c r="G725" s="23"/>
      <c r="H725" s="22"/>
      <c r="I725" s="22"/>
      <c r="J725" s="22"/>
    </row>
    <row r="726" spans="1:10">
      <c r="A726" s="22"/>
      <c r="B726" s="23"/>
      <c r="C726" s="22"/>
      <c r="D726" s="23"/>
      <c r="E726" s="23"/>
      <c r="F726" s="23"/>
      <c r="G726" s="23"/>
      <c r="H726" s="22"/>
      <c r="I726" s="22"/>
      <c r="J726" s="22"/>
    </row>
    <row r="727" spans="1:10">
      <c r="A727" s="22"/>
      <c r="B727" s="23"/>
      <c r="C727" s="22"/>
      <c r="D727" s="23"/>
      <c r="E727" s="23"/>
      <c r="F727" s="23"/>
      <c r="G727" s="23"/>
      <c r="H727" s="22"/>
      <c r="I727" s="22"/>
      <c r="J727" s="22"/>
    </row>
    <row r="728" spans="1:10">
      <c r="A728" s="22"/>
      <c r="B728" s="23"/>
      <c r="C728" s="22"/>
      <c r="D728" s="23"/>
      <c r="E728" s="23"/>
      <c r="F728" s="23"/>
      <c r="G728" s="23"/>
      <c r="H728" s="22"/>
      <c r="I728" s="22"/>
      <c r="J728" s="22"/>
    </row>
    <row r="729" spans="1:10">
      <c r="A729" s="22"/>
      <c r="B729" s="23"/>
      <c r="C729" s="22"/>
      <c r="D729" s="23"/>
      <c r="E729" s="23"/>
      <c r="F729" s="23"/>
      <c r="G729" s="23"/>
      <c r="H729" s="22"/>
      <c r="I729" s="22"/>
      <c r="J729" s="22"/>
    </row>
    <row r="730" spans="1:10">
      <c r="A730" s="22"/>
      <c r="B730" s="23"/>
      <c r="C730" s="22"/>
      <c r="D730" s="23"/>
      <c r="E730" s="23"/>
      <c r="F730" s="23"/>
      <c r="G730" s="23"/>
      <c r="H730" s="22"/>
      <c r="I730" s="22"/>
      <c r="J730" s="22"/>
    </row>
    <row r="731" spans="1:10">
      <c r="A731" s="22"/>
      <c r="B731" s="23"/>
      <c r="C731" s="22"/>
      <c r="D731" s="23"/>
      <c r="E731" s="23"/>
      <c r="F731" s="23"/>
      <c r="G731" s="23"/>
      <c r="H731" s="22"/>
      <c r="I731" s="22"/>
      <c r="J731" s="22"/>
    </row>
    <row r="732" spans="1:10">
      <c r="A732" s="22"/>
      <c r="B732" s="23"/>
      <c r="C732" s="22"/>
      <c r="D732" s="23"/>
      <c r="E732" s="23"/>
      <c r="F732" s="23"/>
      <c r="G732" s="23"/>
      <c r="H732" s="22"/>
      <c r="I732" s="22"/>
      <c r="J732" s="22"/>
    </row>
    <row r="733" spans="1:10">
      <c r="A733" s="22"/>
      <c r="B733" s="23"/>
      <c r="C733" s="22"/>
      <c r="D733" s="23"/>
      <c r="E733" s="23"/>
      <c r="F733" s="23"/>
      <c r="G733" s="23"/>
      <c r="H733" s="22"/>
      <c r="I733" s="22"/>
      <c r="J733" s="22"/>
    </row>
    <row r="734" spans="1:10">
      <c r="A734" s="22"/>
      <c r="B734" s="23"/>
      <c r="C734" s="22"/>
      <c r="D734" s="23"/>
      <c r="E734" s="23"/>
      <c r="F734" s="23"/>
      <c r="G734" s="23"/>
      <c r="H734" s="22"/>
      <c r="I734" s="22"/>
      <c r="J734" s="22"/>
    </row>
    <row r="735" spans="1:10">
      <c r="A735" s="22"/>
      <c r="B735" s="23"/>
      <c r="C735" s="22"/>
      <c r="D735" s="23"/>
      <c r="E735" s="23"/>
      <c r="F735" s="23"/>
      <c r="G735" s="23"/>
      <c r="H735" s="22"/>
      <c r="I735" s="22"/>
      <c r="J735" s="22"/>
    </row>
    <row r="736" spans="1:10">
      <c r="A736" s="22"/>
      <c r="B736" s="23"/>
      <c r="C736" s="22"/>
      <c r="D736" s="23"/>
      <c r="E736" s="23"/>
      <c r="F736" s="23"/>
      <c r="G736" s="23"/>
      <c r="H736" s="22"/>
      <c r="I736" s="22"/>
      <c r="J736" s="22"/>
    </row>
    <row r="737" spans="1:10">
      <c r="A737" s="22"/>
      <c r="B737" s="23"/>
      <c r="C737" s="22"/>
      <c r="D737" s="23"/>
      <c r="E737" s="23"/>
      <c r="F737" s="23"/>
      <c r="G737" s="23"/>
      <c r="H737" s="22"/>
      <c r="I737" s="22"/>
      <c r="J737" s="22"/>
    </row>
    <row r="738" spans="1:10">
      <c r="A738" s="22"/>
      <c r="B738" s="23"/>
      <c r="C738" s="22"/>
      <c r="D738" s="23"/>
      <c r="E738" s="23"/>
      <c r="F738" s="23"/>
      <c r="G738" s="23"/>
      <c r="H738" s="22"/>
      <c r="I738" s="22"/>
      <c r="J738" s="22"/>
    </row>
    <row r="739" spans="1:10">
      <c r="A739" s="22"/>
      <c r="B739" s="23"/>
      <c r="C739" s="22"/>
      <c r="D739" s="23"/>
      <c r="E739" s="23"/>
      <c r="F739" s="23"/>
      <c r="G739" s="23"/>
      <c r="H739" s="22"/>
      <c r="I739" s="22"/>
      <c r="J739" s="22"/>
    </row>
    <row r="740" spans="1:10">
      <c r="A740" s="22"/>
      <c r="B740" s="23"/>
      <c r="C740" s="22"/>
      <c r="D740" s="23"/>
      <c r="E740" s="23"/>
      <c r="F740" s="23"/>
      <c r="G740" s="23"/>
      <c r="H740" s="22"/>
      <c r="I740" s="22"/>
      <c r="J740" s="22"/>
    </row>
    <row r="741" spans="1:10">
      <c r="A741" s="22"/>
      <c r="B741" s="23"/>
      <c r="C741" s="22"/>
      <c r="D741" s="23"/>
      <c r="E741" s="23"/>
      <c r="F741" s="23"/>
      <c r="G741" s="23"/>
      <c r="H741" s="22"/>
      <c r="I741" s="22"/>
      <c r="J741" s="22"/>
    </row>
    <row r="742" spans="1:10">
      <c r="A742" s="22"/>
      <c r="B742" s="23"/>
      <c r="C742" s="22"/>
      <c r="D742" s="23"/>
      <c r="E742" s="23"/>
      <c r="F742" s="23"/>
      <c r="G742" s="23"/>
      <c r="H742" s="22"/>
      <c r="I742" s="22"/>
      <c r="J742" s="22"/>
    </row>
    <row r="743" spans="1:10">
      <c r="A743" s="22"/>
      <c r="B743" s="23"/>
      <c r="C743" s="22"/>
      <c r="D743" s="23"/>
      <c r="E743" s="23"/>
      <c r="F743" s="23"/>
      <c r="G743" s="23"/>
      <c r="H743" s="22"/>
      <c r="I743" s="22"/>
      <c r="J743" s="22"/>
    </row>
    <row r="744" spans="1:10">
      <c r="A744" s="22"/>
      <c r="B744" s="23"/>
      <c r="C744" s="22"/>
      <c r="D744" s="23"/>
      <c r="E744" s="23"/>
      <c r="F744" s="23"/>
      <c r="G744" s="23"/>
      <c r="H744" s="22"/>
      <c r="I744" s="22"/>
      <c r="J744" s="22"/>
    </row>
    <row r="745" spans="1:10">
      <c r="A745" s="22"/>
      <c r="B745" s="23"/>
      <c r="C745" s="22"/>
      <c r="D745" s="23"/>
      <c r="E745" s="23"/>
      <c r="F745" s="23"/>
      <c r="G745" s="23"/>
      <c r="H745" s="22"/>
      <c r="I745" s="22"/>
      <c r="J745" s="22"/>
    </row>
    <row r="746" spans="1:10">
      <c r="A746" s="22"/>
      <c r="B746" s="23"/>
      <c r="C746" s="22"/>
      <c r="D746" s="23"/>
      <c r="E746" s="23"/>
      <c r="F746" s="23"/>
      <c r="G746" s="23"/>
      <c r="H746" s="22"/>
      <c r="I746" s="22"/>
      <c r="J746" s="22"/>
    </row>
    <row r="747" spans="1:10">
      <c r="A747" s="22"/>
      <c r="B747" s="23"/>
      <c r="C747" s="22"/>
      <c r="D747" s="23"/>
      <c r="E747" s="23"/>
      <c r="F747" s="23"/>
      <c r="G747" s="23"/>
      <c r="H747" s="22"/>
      <c r="I747" s="22"/>
      <c r="J747" s="22"/>
    </row>
    <row r="748" spans="1:10">
      <c r="A748" s="22"/>
      <c r="B748" s="23"/>
      <c r="C748" s="22"/>
      <c r="D748" s="23"/>
      <c r="E748" s="23"/>
      <c r="F748" s="23"/>
      <c r="G748" s="23"/>
      <c r="H748" s="22"/>
      <c r="I748" s="22"/>
      <c r="J748" s="22"/>
    </row>
    <row r="749" spans="1:10">
      <c r="A749" s="22"/>
      <c r="B749" s="23"/>
      <c r="C749" s="22"/>
      <c r="D749" s="23"/>
      <c r="E749" s="23"/>
      <c r="F749" s="23"/>
      <c r="G749" s="23"/>
      <c r="H749" s="22"/>
      <c r="I749" s="22"/>
      <c r="J749" s="22"/>
    </row>
    <row r="750" spans="1:10">
      <c r="A750" s="22"/>
      <c r="B750" s="23"/>
      <c r="C750" s="22"/>
      <c r="D750" s="23"/>
      <c r="E750" s="23"/>
      <c r="F750" s="23"/>
      <c r="G750" s="23"/>
      <c r="H750" s="22"/>
      <c r="I750" s="22"/>
      <c r="J750" s="22"/>
    </row>
    <row r="751" spans="1:10">
      <c r="A751" s="22"/>
      <c r="B751" s="23"/>
      <c r="C751" s="22"/>
      <c r="D751" s="23"/>
      <c r="E751" s="23"/>
      <c r="F751" s="23"/>
      <c r="G751" s="23"/>
      <c r="H751" s="22"/>
      <c r="I751" s="22"/>
      <c r="J751" s="22"/>
    </row>
    <row r="752" spans="1:10">
      <c r="A752" s="22"/>
      <c r="B752" s="23"/>
      <c r="C752" s="22"/>
      <c r="D752" s="23"/>
      <c r="E752" s="23"/>
      <c r="F752" s="23"/>
      <c r="G752" s="23"/>
      <c r="H752" s="22"/>
      <c r="I752" s="22"/>
      <c r="J752" s="22"/>
    </row>
    <row r="753" spans="1:10">
      <c r="A753" s="22"/>
      <c r="B753" s="23"/>
      <c r="C753" s="22"/>
      <c r="D753" s="23"/>
      <c r="E753" s="23"/>
      <c r="F753" s="23"/>
      <c r="G753" s="23"/>
      <c r="H753" s="22"/>
      <c r="I753" s="22"/>
      <c r="J753" s="22"/>
    </row>
    <row r="754" spans="1:10">
      <c r="A754" s="22"/>
      <c r="B754" s="23"/>
      <c r="C754" s="22"/>
      <c r="D754" s="23"/>
      <c r="E754" s="23"/>
      <c r="F754" s="23"/>
      <c r="G754" s="23"/>
      <c r="H754" s="22"/>
      <c r="I754" s="22"/>
      <c r="J754" s="22"/>
    </row>
    <row r="755" spans="1:10">
      <c r="A755" s="22"/>
      <c r="B755" s="23"/>
      <c r="C755" s="22"/>
      <c r="D755" s="23"/>
      <c r="E755" s="23"/>
      <c r="F755" s="23"/>
      <c r="G755" s="23"/>
      <c r="H755" s="22"/>
      <c r="I755" s="22"/>
      <c r="J755" s="22"/>
    </row>
    <row r="756" spans="1:10">
      <c r="A756" s="22"/>
      <c r="B756" s="23"/>
      <c r="C756" s="22"/>
      <c r="D756" s="23"/>
      <c r="E756" s="23"/>
      <c r="F756" s="23"/>
      <c r="G756" s="23"/>
      <c r="H756" s="22"/>
      <c r="I756" s="22"/>
      <c r="J756" s="22"/>
    </row>
    <row r="757" spans="1:10">
      <c r="A757" s="22"/>
      <c r="B757" s="23"/>
      <c r="C757" s="22"/>
      <c r="D757" s="23"/>
      <c r="E757" s="23"/>
      <c r="F757" s="23"/>
      <c r="G757" s="23"/>
      <c r="H757" s="22"/>
      <c r="I757" s="22"/>
      <c r="J757" s="22"/>
    </row>
    <row r="758" spans="1:10">
      <c r="A758" s="22"/>
      <c r="B758" s="23"/>
      <c r="C758" s="22"/>
      <c r="D758" s="23"/>
      <c r="E758" s="23"/>
      <c r="F758" s="23"/>
      <c r="G758" s="23"/>
      <c r="H758" s="22"/>
      <c r="I758" s="22"/>
      <c r="J758" s="22"/>
    </row>
    <row r="759" spans="1:10">
      <c r="A759" s="22"/>
      <c r="B759" s="23"/>
      <c r="C759" s="22"/>
      <c r="D759" s="23"/>
      <c r="E759" s="23"/>
      <c r="F759" s="23"/>
      <c r="G759" s="23"/>
      <c r="H759" s="22"/>
      <c r="I759" s="22"/>
      <c r="J759" s="22"/>
    </row>
    <row r="760" spans="1:10">
      <c r="A760" s="22"/>
      <c r="B760" s="23"/>
      <c r="C760" s="22"/>
      <c r="D760" s="23"/>
      <c r="E760" s="23"/>
      <c r="F760" s="23"/>
      <c r="G760" s="23"/>
      <c r="H760" s="22"/>
      <c r="I760" s="22"/>
      <c r="J760" s="22"/>
    </row>
    <row r="761" spans="1:10">
      <c r="A761" s="22"/>
      <c r="B761" s="23"/>
      <c r="C761" s="22"/>
      <c r="D761" s="23"/>
      <c r="E761" s="23"/>
      <c r="F761" s="23"/>
      <c r="G761" s="23"/>
      <c r="H761" s="22"/>
      <c r="I761" s="22"/>
      <c r="J761" s="22"/>
    </row>
    <row r="762" spans="1:10">
      <c r="A762" s="22"/>
      <c r="B762" s="23"/>
      <c r="C762" s="22"/>
      <c r="D762" s="23"/>
      <c r="E762" s="23"/>
      <c r="F762" s="23"/>
      <c r="G762" s="23"/>
      <c r="H762" s="22"/>
      <c r="I762" s="22"/>
      <c r="J762" s="22"/>
    </row>
    <row r="763" spans="1:10">
      <c r="A763" s="22"/>
      <c r="B763" s="23"/>
      <c r="C763" s="22"/>
      <c r="D763" s="23"/>
      <c r="E763" s="23"/>
      <c r="F763" s="23"/>
      <c r="G763" s="23"/>
      <c r="H763" s="22"/>
      <c r="I763" s="22"/>
      <c r="J763" s="22"/>
    </row>
    <row r="764" spans="1:10">
      <c r="A764" s="22"/>
      <c r="B764" s="23"/>
      <c r="C764" s="22"/>
      <c r="D764" s="23"/>
      <c r="E764" s="23"/>
      <c r="F764" s="23"/>
      <c r="G764" s="23"/>
      <c r="H764" s="22"/>
      <c r="I764" s="22"/>
      <c r="J764" s="22"/>
    </row>
    <row r="765" spans="1:10">
      <c r="A765" s="22"/>
      <c r="B765" s="23"/>
      <c r="C765" s="22"/>
      <c r="D765" s="23"/>
      <c r="E765" s="23"/>
      <c r="F765" s="23"/>
      <c r="G765" s="23"/>
      <c r="H765" s="22"/>
      <c r="I765" s="22"/>
      <c r="J765" s="22"/>
    </row>
    <row r="766" spans="1:10">
      <c r="A766" s="22"/>
      <c r="B766" s="23"/>
      <c r="C766" s="22"/>
      <c r="D766" s="23"/>
      <c r="E766" s="23"/>
      <c r="F766" s="23"/>
      <c r="G766" s="23"/>
      <c r="H766" s="22"/>
      <c r="I766" s="22"/>
      <c r="J766" s="22"/>
    </row>
    <row r="767" spans="1:10">
      <c r="A767" s="22"/>
      <c r="B767" s="23"/>
      <c r="C767" s="22"/>
      <c r="D767" s="23"/>
      <c r="E767" s="23"/>
      <c r="F767" s="23"/>
      <c r="G767" s="23"/>
      <c r="H767" s="22"/>
      <c r="I767" s="22"/>
      <c r="J767" s="22"/>
    </row>
    <row r="768" spans="1:10">
      <c r="A768" s="22"/>
      <c r="B768" s="23"/>
      <c r="C768" s="22"/>
      <c r="D768" s="23"/>
      <c r="E768" s="23"/>
      <c r="F768" s="23"/>
      <c r="G768" s="23"/>
      <c r="H768" s="22"/>
      <c r="I768" s="22"/>
      <c r="J768" s="22"/>
    </row>
    <row r="769" spans="1:10">
      <c r="A769" s="22"/>
      <c r="B769" s="23"/>
      <c r="C769" s="22"/>
      <c r="D769" s="23"/>
      <c r="E769" s="23"/>
      <c r="F769" s="23"/>
      <c r="G769" s="23"/>
      <c r="H769" s="22"/>
      <c r="I769" s="22"/>
      <c r="J769" s="22"/>
    </row>
    <row r="770" spans="1:10">
      <c r="A770" s="22"/>
      <c r="B770" s="23"/>
      <c r="C770" s="22"/>
      <c r="D770" s="23"/>
      <c r="E770" s="23"/>
      <c r="F770" s="23"/>
      <c r="G770" s="23"/>
      <c r="H770" s="22"/>
      <c r="I770" s="22"/>
      <c r="J770" s="22"/>
    </row>
    <row r="771" spans="1:10">
      <c r="A771" s="22"/>
      <c r="B771" s="23"/>
      <c r="C771" s="22"/>
      <c r="D771" s="23"/>
      <c r="E771" s="23"/>
      <c r="F771" s="23"/>
      <c r="G771" s="23"/>
      <c r="H771" s="22"/>
      <c r="I771" s="22"/>
      <c r="J771" s="22"/>
    </row>
    <row r="772" spans="1:10">
      <c r="A772" s="22"/>
      <c r="B772" s="23"/>
      <c r="C772" s="22"/>
      <c r="D772" s="23"/>
      <c r="E772" s="23"/>
      <c r="F772" s="23"/>
      <c r="G772" s="23"/>
      <c r="H772" s="22"/>
      <c r="I772" s="22"/>
      <c r="J772" s="22"/>
    </row>
    <row r="773" spans="1:10">
      <c r="A773" s="22"/>
      <c r="B773" s="23"/>
      <c r="C773" s="22"/>
      <c r="D773" s="23"/>
      <c r="E773" s="23"/>
      <c r="F773" s="23"/>
      <c r="G773" s="23"/>
      <c r="H773" s="22"/>
      <c r="I773" s="22"/>
      <c r="J773" s="22"/>
    </row>
    <row r="774" spans="1:10">
      <c r="A774" s="22"/>
      <c r="B774" s="23"/>
      <c r="C774" s="22"/>
      <c r="D774" s="23"/>
      <c r="E774" s="23"/>
      <c r="F774" s="23"/>
      <c r="G774" s="23"/>
      <c r="H774" s="22"/>
      <c r="I774" s="22"/>
      <c r="J774" s="22"/>
    </row>
    <row r="775" spans="1:10">
      <c r="A775" s="22"/>
      <c r="B775" s="23"/>
      <c r="C775" s="22"/>
      <c r="D775" s="23"/>
      <c r="E775" s="23"/>
      <c r="F775" s="23"/>
      <c r="G775" s="23"/>
      <c r="H775" s="22"/>
      <c r="I775" s="22"/>
      <c r="J775" s="22"/>
    </row>
    <row r="776" spans="1:10">
      <c r="A776" s="22"/>
      <c r="B776" s="23"/>
      <c r="C776" s="22"/>
      <c r="D776" s="23"/>
      <c r="E776" s="23"/>
      <c r="F776" s="23"/>
      <c r="G776" s="23"/>
      <c r="H776" s="22"/>
      <c r="I776" s="22"/>
      <c r="J776" s="22"/>
    </row>
    <row r="777" spans="1:10">
      <c r="A777" s="22"/>
      <c r="B777" s="23"/>
      <c r="C777" s="22"/>
      <c r="D777" s="23"/>
      <c r="E777" s="23"/>
      <c r="F777" s="23"/>
      <c r="G777" s="23"/>
      <c r="H777" s="22"/>
      <c r="I777" s="22"/>
      <c r="J777" s="22"/>
    </row>
    <row r="778" spans="1:10">
      <c r="A778" s="22"/>
      <c r="B778" s="23"/>
      <c r="C778" s="22"/>
      <c r="D778" s="23"/>
      <c r="E778" s="23"/>
      <c r="F778" s="23"/>
      <c r="G778" s="23"/>
      <c r="H778" s="22"/>
      <c r="I778" s="22"/>
      <c r="J778" s="22"/>
    </row>
    <row r="779" spans="1:10">
      <c r="A779" s="22"/>
      <c r="B779" s="23"/>
      <c r="C779" s="22"/>
      <c r="D779" s="23"/>
      <c r="E779" s="23"/>
      <c r="F779" s="23"/>
      <c r="G779" s="23"/>
      <c r="H779" s="22"/>
      <c r="I779" s="22"/>
      <c r="J779" s="22"/>
    </row>
    <row r="780" spans="1:10">
      <c r="A780" s="22"/>
      <c r="B780" s="23"/>
      <c r="C780" s="22"/>
      <c r="D780" s="23"/>
      <c r="E780" s="23"/>
      <c r="F780" s="23"/>
      <c r="G780" s="23"/>
      <c r="H780" s="22"/>
      <c r="I780" s="22"/>
      <c r="J780" s="22"/>
    </row>
    <row r="781" spans="1:10">
      <c r="A781" s="22"/>
      <c r="B781" s="23"/>
      <c r="C781" s="22"/>
      <c r="D781" s="23"/>
      <c r="E781" s="23"/>
      <c r="F781" s="23"/>
      <c r="G781" s="23"/>
      <c r="H781" s="22"/>
      <c r="I781" s="22"/>
      <c r="J781" s="22"/>
    </row>
    <row r="782" spans="1:10">
      <c r="A782" s="22"/>
      <c r="B782" s="23"/>
      <c r="C782" s="22"/>
      <c r="D782" s="23"/>
      <c r="E782" s="23"/>
      <c r="F782" s="23"/>
      <c r="G782" s="23"/>
      <c r="H782" s="22"/>
      <c r="I782" s="22"/>
      <c r="J782" s="22"/>
    </row>
    <row r="783" spans="1:10">
      <c r="A783" s="22"/>
      <c r="B783" s="23"/>
      <c r="C783" s="22"/>
      <c r="D783" s="23"/>
      <c r="E783" s="23"/>
      <c r="F783" s="23"/>
      <c r="G783" s="23"/>
      <c r="H783" s="22"/>
      <c r="I783" s="22"/>
      <c r="J783" s="22"/>
    </row>
    <row r="784" spans="1:10">
      <c r="A784" s="22"/>
      <c r="B784" s="23"/>
      <c r="C784" s="22"/>
      <c r="D784" s="23"/>
      <c r="E784" s="23"/>
      <c r="F784" s="23"/>
      <c r="G784" s="23"/>
      <c r="H784" s="22"/>
      <c r="I784" s="22"/>
      <c r="J784" s="22"/>
    </row>
    <row r="785" spans="1:10">
      <c r="A785" s="22"/>
      <c r="B785" s="23"/>
      <c r="C785" s="22"/>
      <c r="D785" s="23"/>
      <c r="E785" s="23"/>
      <c r="F785" s="23"/>
      <c r="G785" s="23"/>
      <c r="H785" s="22"/>
      <c r="I785" s="22"/>
      <c r="J785" s="22"/>
    </row>
    <row r="786" spans="1:10">
      <c r="A786" s="22"/>
      <c r="B786" s="23"/>
      <c r="C786" s="22"/>
      <c r="D786" s="23"/>
      <c r="E786" s="23"/>
      <c r="F786" s="23"/>
      <c r="G786" s="23"/>
      <c r="H786" s="22"/>
      <c r="I786" s="22"/>
      <c r="J786" s="22"/>
    </row>
    <row r="787" spans="1:10">
      <c r="A787" s="22"/>
      <c r="B787" s="23"/>
      <c r="C787" s="22"/>
      <c r="D787" s="23"/>
      <c r="E787" s="23"/>
      <c r="F787" s="23"/>
      <c r="G787" s="23"/>
      <c r="H787" s="22"/>
      <c r="I787" s="22"/>
      <c r="J787" s="22"/>
    </row>
    <row r="788" spans="1:10">
      <c r="A788" s="22"/>
      <c r="B788" s="23"/>
      <c r="C788" s="22"/>
      <c r="D788" s="23"/>
      <c r="E788" s="23"/>
      <c r="F788" s="23"/>
      <c r="G788" s="23"/>
      <c r="H788" s="22"/>
      <c r="I788" s="22"/>
      <c r="J788" s="22"/>
    </row>
    <row r="789" spans="1:10">
      <c r="A789" s="22"/>
      <c r="B789" s="23"/>
      <c r="C789" s="22"/>
      <c r="D789" s="23"/>
      <c r="E789" s="23"/>
      <c r="F789" s="23"/>
      <c r="G789" s="23"/>
      <c r="H789" s="22"/>
      <c r="I789" s="22"/>
      <c r="J789" s="22"/>
    </row>
    <row r="790" spans="1:10">
      <c r="A790" s="22"/>
      <c r="B790" s="23"/>
      <c r="C790" s="22"/>
      <c r="D790" s="23"/>
      <c r="E790" s="23"/>
      <c r="F790" s="23"/>
      <c r="G790" s="23"/>
      <c r="H790" s="22"/>
      <c r="I790" s="22"/>
      <c r="J790" s="22"/>
    </row>
    <row r="791" spans="1:10">
      <c r="A791" s="22"/>
      <c r="B791" s="23"/>
      <c r="C791" s="22"/>
      <c r="D791" s="23"/>
      <c r="E791" s="23"/>
      <c r="F791" s="23"/>
      <c r="G791" s="23"/>
      <c r="H791" s="22"/>
      <c r="I791" s="22"/>
      <c r="J791" s="22"/>
    </row>
    <row r="792" spans="1:10">
      <c r="A792" s="22"/>
      <c r="B792" s="23"/>
      <c r="C792" s="22"/>
      <c r="D792" s="23"/>
      <c r="E792" s="23"/>
      <c r="F792" s="23"/>
      <c r="G792" s="23"/>
      <c r="H792" s="22"/>
      <c r="I792" s="22"/>
      <c r="J792" s="22"/>
    </row>
    <row r="793" spans="1:10">
      <c r="A793" s="22"/>
      <c r="B793" s="23"/>
      <c r="C793" s="22"/>
      <c r="D793" s="23"/>
      <c r="E793" s="23"/>
      <c r="F793" s="23"/>
      <c r="G793" s="23"/>
      <c r="H793" s="22"/>
      <c r="I793" s="22"/>
      <c r="J793" s="22"/>
    </row>
    <row r="794" spans="1:10">
      <c r="A794" s="22"/>
      <c r="B794" s="23"/>
      <c r="C794" s="22"/>
      <c r="D794" s="23"/>
      <c r="E794" s="23"/>
      <c r="F794" s="23"/>
      <c r="G794" s="23"/>
      <c r="H794" s="22"/>
      <c r="I794" s="22"/>
      <c r="J794" s="22"/>
    </row>
    <row r="795" spans="1:10">
      <c r="A795" s="22"/>
      <c r="B795" s="23"/>
      <c r="C795" s="22"/>
      <c r="D795" s="23"/>
      <c r="E795" s="23"/>
      <c r="F795" s="23"/>
      <c r="G795" s="23"/>
      <c r="H795" s="22"/>
      <c r="I795" s="22"/>
      <c r="J795" s="22"/>
    </row>
    <row r="796" spans="1:10">
      <c r="A796" s="22"/>
      <c r="B796" s="23"/>
      <c r="C796" s="22"/>
      <c r="D796" s="23"/>
      <c r="E796" s="23"/>
      <c r="F796" s="23"/>
      <c r="G796" s="23"/>
      <c r="H796" s="22"/>
      <c r="I796" s="22"/>
      <c r="J796" s="22"/>
    </row>
    <row r="797" spans="1:10">
      <c r="A797" s="22"/>
      <c r="B797" s="23"/>
      <c r="C797" s="22"/>
      <c r="D797" s="23"/>
      <c r="E797" s="23"/>
      <c r="F797" s="23"/>
      <c r="G797" s="23"/>
      <c r="H797" s="22"/>
      <c r="I797" s="22"/>
      <c r="J797" s="22"/>
    </row>
    <row r="798" spans="1:10">
      <c r="A798" s="22"/>
      <c r="B798" s="23"/>
      <c r="C798" s="22"/>
      <c r="D798" s="23"/>
      <c r="E798" s="23"/>
      <c r="F798" s="23"/>
      <c r="G798" s="23"/>
      <c r="H798" s="22"/>
      <c r="I798" s="22"/>
      <c r="J798" s="22"/>
    </row>
    <row r="799" spans="1:10">
      <c r="A799" s="22"/>
      <c r="B799" s="23"/>
      <c r="C799" s="22"/>
      <c r="D799" s="23"/>
      <c r="E799" s="23"/>
      <c r="F799" s="23"/>
      <c r="G799" s="23"/>
      <c r="H799" s="22"/>
      <c r="I799" s="22"/>
      <c r="J799" s="22"/>
    </row>
    <row r="800" spans="1:10">
      <c r="A800" s="22"/>
      <c r="B800" s="23"/>
      <c r="C800" s="22"/>
      <c r="D800" s="23"/>
      <c r="E800" s="23"/>
      <c r="F800" s="23"/>
      <c r="G800" s="23"/>
      <c r="H800" s="22"/>
      <c r="I800" s="22"/>
      <c r="J800" s="22"/>
    </row>
    <row r="801" spans="1:10">
      <c r="A801" s="22"/>
      <c r="B801" s="23"/>
      <c r="C801" s="22"/>
      <c r="D801" s="23"/>
      <c r="E801" s="23"/>
      <c r="F801" s="23"/>
      <c r="G801" s="23"/>
      <c r="H801" s="22"/>
      <c r="I801" s="22"/>
      <c r="J801" s="22"/>
    </row>
    <row r="802" spans="1:10">
      <c r="A802" s="22"/>
      <c r="B802" s="23"/>
      <c r="C802" s="22"/>
      <c r="D802" s="23"/>
      <c r="E802" s="23"/>
      <c r="F802" s="23"/>
      <c r="G802" s="23"/>
      <c r="H802" s="22"/>
      <c r="I802" s="22"/>
      <c r="J802" s="22"/>
    </row>
    <row r="803" spans="1:10">
      <c r="A803" s="22"/>
      <c r="B803" s="23"/>
      <c r="C803" s="22"/>
      <c r="D803" s="23"/>
      <c r="E803" s="23"/>
      <c r="F803" s="23"/>
      <c r="G803" s="23"/>
      <c r="H803" s="22"/>
      <c r="I803" s="22"/>
      <c r="J803" s="22"/>
    </row>
    <row r="804" spans="1:10">
      <c r="A804" s="22"/>
      <c r="B804" s="23"/>
      <c r="C804" s="22"/>
      <c r="D804" s="23"/>
      <c r="E804" s="23"/>
      <c r="F804" s="23"/>
      <c r="G804" s="23"/>
      <c r="H804" s="22"/>
      <c r="I804" s="22"/>
      <c r="J804" s="22"/>
    </row>
    <row r="805" spans="1:10">
      <c r="A805" s="22"/>
      <c r="B805" s="23"/>
      <c r="C805" s="22"/>
      <c r="D805" s="23"/>
      <c r="E805" s="23"/>
      <c r="F805" s="23"/>
      <c r="G805" s="23"/>
      <c r="H805" s="22"/>
      <c r="I805" s="22"/>
      <c r="J805" s="22"/>
    </row>
    <row r="806" spans="1:10">
      <c r="A806" s="22"/>
      <c r="B806" s="23"/>
      <c r="C806" s="22"/>
      <c r="D806" s="23"/>
      <c r="E806" s="23"/>
      <c r="F806" s="23"/>
      <c r="G806" s="23"/>
      <c r="H806" s="22"/>
      <c r="I806" s="22"/>
      <c r="J806" s="22"/>
    </row>
    <row r="807" spans="1:10">
      <c r="A807" s="22"/>
      <c r="B807" s="23"/>
      <c r="C807" s="22"/>
      <c r="D807" s="23"/>
      <c r="E807" s="23"/>
      <c r="F807" s="23"/>
      <c r="G807" s="23"/>
      <c r="H807" s="22"/>
      <c r="I807" s="22"/>
      <c r="J807" s="22"/>
    </row>
    <row r="808" spans="1:10">
      <c r="A808" s="22"/>
      <c r="B808" s="23"/>
      <c r="C808" s="22"/>
      <c r="D808" s="23"/>
      <c r="E808" s="23"/>
      <c r="F808" s="23"/>
      <c r="G808" s="23"/>
      <c r="H808" s="22"/>
      <c r="I808" s="22"/>
      <c r="J808" s="22"/>
    </row>
    <row r="809" spans="1:10">
      <c r="A809" s="22"/>
      <c r="B809" s="23"/>
      <c r="C809" s="22"/>
      <c r="D809" s="23"/>
      <c r="E809" s="23"/>
      <c r="F809" s="23"/>
      <c r="G809" s="23"/>
      <c r="H809" s="22"/>
      <c r="I809" s="22"/>
      <c r="J809" s="22"/>
    </row>
    <row r="810" spans="1:10">
      <c r="A810" s="22"/>
      <c r="B810" s="23"/>
      <c r="C810" s="22"/>
      <c r="D810" s="23"/>
      <c r="E810" s="23"/>
      <c r="F810" s="23"/>
      <c r="G810" s="23"/>
      <c r="H810" s="22"/>
      <c r="I810" s="22"/>
      <c r="J810" s="22"/>
    </row>
    <row r="811" spans="1:10">
      <c r="A811" s="22"/>
      <c r="B811" s="23"/>
      <c r="C811" s="22"/>
      <c r="D811" s="23"/>
      <c r="E811" s="23"/>
      <c r="F811" s="23"/>
      <c r="G811" s="23"/>
      <c r="H811" s="22"/>
      <c r="I811" s="22"/>
      <c r="J811" s="22"/>
    </row>
    <row r="812" spans="1:10">
      <c r="A812" s="22"/>
      <c r="B812" s="23"/>
      <c r="C812" s="22"/>
      <c r="D812" s="23"/>
      <c r="E812" s="23"/>
      <c r="F812" s="23"/>
      <c r="G812" s="23"/>
      <c r="H812" s="22"/>
      <c r="I812" s="22"/>
      <c r="J812" s="22"/>
    </row>
    <row r="813" spans="1:10">
      <c r="A813" s="22"/>
      <c r="B813" s="23"/>
      <c r="C813" s="22"/>
      <c r="D813" s="23"/>
      <c r="E813" s="23"/>
      <c r="F813" s="23"/>
      <c r="G813" s="23"/>
      <c r="H813" s="22"/>
      <c r="I813" s="22"/>
      <c r="J813" s="22"/>
    </row>
    <row r="814" spans="1:10">
      <c r="A814" s="22"/>
      <c r="B814" s="23"/>
      <c r="C814" s="22"/>
      <c r="D814" s="23"/>
      <c r="E814" s="23"/>
      <c r="F814" s="23"/>
      <c r="G814" s="23"/>
      <c r="H814" s="22"/>
      <c r="I814" s="22"/>
      <c r="J814" s="22"/>
    </row>
    <row r="815" spans="1:10">
      <c r="A815" s="22"/>
      <c r="B815" s="23"/>
      <c r="C815" s="22"/>
      <c r="D815" s="23"/>
      <c r="E815" s="23"/>
      <c r="F815" s="23"/>
      <c r="G815" s="23"/>
      <c r="H815" s="22"/>
      <c r="I815" s="22"/>
      <c r="J815" s="22"/>
    </row>
    <row r="816" spans="1:10">
      <c r="A816" s="22"/>
      <c r="B816" s="23"/>
      <c r="C816" s="22"/>
      <c r="D816" s="23"/>
      <c r="E816" s="23"/>
      <c r="F816" s="23"/>
      <c r="G816" s="23"/>
      <c r="H816" s="22"/>
      <c r="I816" s="22"/>
      <c r="J816" s="22"/>
    </row>
    <row r="817" spans="1:10">
      <c r="A817" s="22"/>
      <c r="B817" s="23"/>
      <c r="C817" s="22"/>
      <c r="D817" s="23"/>
      <c r="E817" s="23"/>
      <c r="F817" s="23"/>
      <c r="G817" s="23"/>
      <c r="H817" s="22"/>
      <c r="I817" s="22"/>
      <c r="J817" s="22"/>
    </row>
    <row r="818" spans="1:10">
      <c r="A818" s="22"/>
      <c r="B818" s="23"/>
      <c r="C818" s="22"/>
      <c r="D818" s="23"/>
      <c r="E818" s="23"/>
      <c r="F818" s="23"/>
      <c r="G818" s="23"/>
      <c r="H818" s="22"/>
      <c r="I818" s="22"/>
      <c r="J818" s="22"/>
    </row>
    <row r="819" spans="1:10">
      <c r="A819" s="22"/>
      <c r="B819" s="23"/>
      <c r="C819" s="22"/>
      <c r="D819" s="23"/>
      <c r="E819" s="23"/>
      <c r="F819" s="23"/>
      <c r="G819" s="23"/>
      <c r="H819" s="22"/>
      <c r="I819" s="22"/>
      <c r="J819" s="22"/>
    </row>
    <row r="820" spans="1:10">
      <c r="A820" s="22"/>
      <c r="B820" s="23"/>
      <c r="C820" s="22"/>
      <c r="D820" s="23"/>
      <c r="E820" s="23"/>
      <c r="F820" s="23"/>
      <c r="G820" s="23"/>
      <c r="H820" s="22"/>
      <c r="I820" s="22"/>
      <c r="J820" s="22"/>
    </row>
    <row r="821" spans="1:10">
      <c r="A821" s="22"/>
      <c r="B821" s="23"/>
      <c r="C821" s="22"/>
      <c r="D821" s="23"/>
      <c r="E821" s="23"/>
      <c r="F821" s="23"/>
      <c r="G821" s="23"/>
      <c r="H821" s="22"/>
      <c r="I821" s="22"/>
      <c r="J821" s="22"/>
    </row>
    <row r="822" spans="1:10">
      <c r="A822" s="22"/>
      <c r="B822" s="23"/>
      <c r="C822" s="22"/>
      <c r="D822" s="23"/>
      <c r="E822" s="23"/>
      <c r="F822" s="23"/>
      <c r="G822" s="23"/>
      <c r="H822" s="22"/>
      <c r="I822" s="22"/>
      <c r="J822" s="22"/>
    </row>
    <row r="823" spans="1:10">
      <c r="A823" s="22"/>
      <c r="B823" s="23"/>
      <c r="C823" s="22"/>
      <c r="D823" s="23"/>
      <c r="E823" s="23"/>
      <c r="F823" s="23"/>
      <c r="G823" s="23"/>
      <c r="H823" s="22"/>
      <c r="I823" s="22"/>
      <c r="J823" s="22"/>
    </row>
    <row r="824" spans="1:10">
      <c r="A824" s="22"/>
      <c r="B824" s="23"/>
      <c r="C824" s="22"/>
      <c r="D824" s="23"/>
      <c r="E824" s="23"/>
      <c r="F824" s="23"/>
      <c r="G824" s="23"/>
      <c r="H824" s="22"/>
      <c r="I824" s="22"/>
      <c r="J824" s="22"/>
    </row>
    <row r="825" spans="1:10">
      <c r="A825" s="22"/>
      <c r="B825" s="23"/>
      <c r="C825" s="22"/>
      <c r="D825" s="23"/>
      <c r="E825" s="23"/>
      <c r="F825" s="23"/>
      <c r="G825" s="23"/>
      <c r="H825" s="22"/>
      <c r="I825" s="22"/>
      <c r="J825" s="22"/>
    </row>
    <row r="826" spans="1:10">
      <c r="A826" s="22"/>
      <c r="B826" s="23"/>
      <c r="C826" s="22"/>
      <c r="D826" s="23"/>
      <c r="E826" s="23"/>
      <c r="F826" s="23"/>
      <c r="G826" s="23"/>
      <c r="H826" s="22"/>
      <c r="I826" s="22"/>
      <c r="J826" s="22"/>
    </row>
    <row r="827" spans="1:10">
      <c r="A827" s="22"/>
      <c r="B827" s="23"/>
      <c r="C827" s="22"/>
      <c r="D827" s="23"/>
      <c r="E827" s="23"/>
      <c r="F827" s="23"/>
      <c r="G827" s="23"/>
      <c r="H827" s="22"/>
      <c r="I827" s="22"/>
      <c r="J827" s="22"/>
    </row>
    <row r="828" spans="1:10">
      <c r="A828" s="22"/>
      <c r="B828" s="23"/>
      <c r="C828" s="22"/>
      <c r="D828" s="23"/>
      <c r="E828" s="23"/>
      <c r="F828" s="23"/>
      <c r="G828" s="23"/>
      <c r="H828" s="22"/>
      <c r="I828" s="22"/>
      <c r="J828" s="22"/>
    </row>
    <row r="829" spans="1:10">
      <c r="A829" s="22"/>
      <c r="B829" s="23"/>
      <c r="C829" s="22"/>
      <c r="D829" s="23"/>
      <c r="E829" s="23"/>
      <c r="F829" s="23"/>
      <c r="G829" s="23"/>
      <c r="H829" s="22"/>
      <c r="I829" s="22"/>
      <c r="J829" s="22"/>
    </row>
    <row r="830" spans="1:10">
      <c r="A830" s="22"/>
      <c r="B830" s="23"/>
      <c r="C830" s="22"/>
      <c r="D830" s="23"/>
      <c r="E830" s="23"/>
      <c r="F830" s="23"/>
      <c r="G830" s="23"/>
      <c r="H830" s="22"/>
      <c r="I830" s="22"/>
      <c r="J830" s="22"/>
    </row>
    <row r="831" spans="1:10">
      <c r="A831" s="22"/>
      <c r="B831" s="23"/>
      <c r="C831" s="22"/>
      <c r="D831" s="23"/>
      <c r="E831" s="23"/>
      <c r="F831" s="23"/>
      <c r="G831" s="23"/>
      <c r="H831" s="22"/>
      <c r="I831" s="22"/>
      <c r="J831" s="22"/>
    </row>
    <row r="832" spans="1:10">
      <c r="A832" s="22"/>
      <c r="B832" s="23"/>
      <c r="C832" s="22"/>
      <c r="D832" s="23"/>
      <c r="E832" s="23"/>
      <c r="F832" s="23"/>
      <c r="G832" s="23"/>
      <c r="H832" s="22"/>
      <c r="I832" s="22"/>
      <c r="J832" s="22"/>
    </row>
    <row r="833" spans="1:10">
      <c r="A833" s="22"/>
      <c r="B833" s="23"/>
      <c r="C833" s="22"/>
      <c r="D833" s="23"/>
      <c r="E833" s="23"/>
      <c r="F833" s="23"/>
      <c r="G833" s="23"/>
      <c r="H833" s="22"/>
      <c r="I833" s="22"/>
      <c r="J833" s="22"/>
    </row>
    <row r="834" spans="1:10">
      <c r="A834" s="22"/>
      <c r="B834" s="23"/>
      <c r="C834" s="22"/>
      <c r="D834" s="23"/>
      <c r="E834" s="23"/>
      <c r="F834" s="23"/>
      <c r="G834" s="23"/>
      <c r="H834" s="22"/>
      <c r="I834" s="22"/>
      <c r="J834" s="22"/>
    </row>
    <row r="835" spans="1:10">
      <c r="A835" s="22"/>
      <c r="B835" s="23"/>
      <c r="C835" s="22"/>
      <c r="D835" s="23"/>
      <c r="E835" s="23"/>
      <c r="F835" s="23"/>
      <c r="G835" s="23"/>
      <c r="H835" s="22"/>
      <c r="I835" s="22"/>
      <c r="J835" s="22"/>
    </row>
    <row r="836" spans="1:10">
      <c r="A836" s="22"/>
      <c r="B836" s="23"/>
      <c r="C836" s="22"/>
      <c r="D836" s="23"/>
      <c r="E836" s="23"/>
      <c r="F836" s="23"/>
      <c r="G836" s="23"/>
      <c r="H836" s="22"/>
      <c r="I836" s="22"/>
      <c r="J836" s="22"/>
    </row>
    <row r="837" spans="1:10">
      <c r="A837" s="22"/>
      <c r="B837" s="23"/>
      <c r="C837" s="22"/>
      <c r="D837" s="23"/>
      <c r="E837" s="23"/>
      <c r="F837" s="23"/>
      <c r="G837" s="23"/>
      <c r="H837" s="22"/>
      <c r="I837" s="22"/>
      <c r="J837" s="22"/>
    </row>
    <row r="838" spans="1:10">
      <c r="A838" s="22"/>
      <c r="B838" s="23"/>
      <c r="C838" s="22"/>
      <c r="D838" s="23"/>
      <c r="E838" s="23"/>
      <c r="F838" s="23"/>
      <c r="G838" s="23"/>
      <c r="H838" s="22"/>
      <c r="I838" s="22"/>
      <c r="J838" s="22"/>
    </row>
    <row r="839" spans="1:10">
      <c r="A839" s="22"/>
      <c r="B839" s="23"/>
      <c r="C839" s="22"/>
      <c r="D839" s="23"/>
      <c r="E839" s="23"/>
      <c r="F839" s="23"/>
      <c r="G839" s="23"/>
      <c r="H839" s="22"/>
      <c r="I839" s="22"/>
      <c r="J839" s="22"/>
    </row>
    <row r="840" spans="1:10">
      <c r="A840" s="22"/>
      <c r="B840" s="23"/>
      <c r="C840" s="22"/>
      <c r="D840" s="23"/>
      <c r="E840" s="23"/>
      <c r="F840" s="23"/>
      <c r="G840" s="23"/>
      <c r="H840" s="22"/>
      <c r="I840" s="22"/>
      <c r="J840" s="22"/>
    </row>
    <row r="841" spans="1:10">
      <c r="A841" s="22"/>
      <c r="B841" s="23"/>
      <c r="C841" s="22"/>
      <c r="D841" s="23"/>
      <c r="E841" s="23"/>
      <c r="F841" s="23"/>
      <c r="G841" s="23"/>
      <c r="H841" s="22"/>
      <c r="I841" s="22"/>
      <c r="J841" s="22"/>
    </row>
    <row r="842" spans="1:10">
      <c r="A842" s="22"/>
      <c r="B842" s="23"/>
      <c r="C842" s="22"/>
      <c r="D842" s="23"/>
      <c r="E842" s="23"/>
      <c r="F842" s="23"/>
      <c r="G842" s="23"/>
      <c r="H842" s="22"/>
      <c r="I842" s="22"/>
      <c r="J842" s="22"/>
    </row>
    <row r="843" spans="1:10">
      <c r="A843" s="22"/>
      <c r="B843" s="23"/>
      <c r="C843" s="22"/>
      <c r="D843" s="23"/>
      <c r="E843" s="23"/>
      <c r="F843" s="23"/>
      <c r="G843" s="23"/>
      <c r="H843" s="22"/>
      <c r="I843" s="22"/>
      <c r="J843" s="22"/>
    </row>
    <row r="844" spans="1:10">
      <c r="A844" s="22"/>
      <c r="B844" s="23"/>
      <c r="C844" s="22"/>
      <c r="D844" s="23"/>
      <c r="E844" s="23"/>
      <c r="F844" s="23"/>
      <c r="G844" s="23"/>
      <c r="H844" s="22"/>
      <c r="I844" s="22"/>
      <c r="J844" s="22"/>
    </row>
    <row r="845" spans="1:10">
      <c r="A845" s="22"/>
      <c r="B845" s="23"/>
      <c r="C845" s="22"/>
      <c r="D845" s="23"/>
      <c r="E845" s="23"/>
      <c r="F845" s="23"/>
      <c r="G845" s="23"/>
      <c r="H845" s="22"/>
      <c r="I845" s="22"/>
      <c r="J845" s="22"/>
    </row>
    <row r="846" spans="1:10">
      <c r="A846" s="22"/>
      <c r="B846" s="23"/>
      <c r="C846" s="22"/>
      <c r="D846" s="23"/>
      <c r="E846" s="23"/>
      <c r="F846" s="23"/>
      <c r="G846" s="23"/>
      <c r="H846" s="22"/>
      <c r="I846" s="22"/>
      <c r="J846" s="22"/>
    </row>
    <row r="847" spans="1:10">
      <c r="A847" s="22"/>
      <c r="B847" s="23"/>
      <c r="C847" s="22"/>
      <c r="D847" s="23"/>
      <c r="E847" s="23"/>
      <c r="F847" s="23"/>
      <c r="G847" s="23"/>
      <c r="H847" s="22"/>
      <c r="I847" s="22"/>
      <c r="J847" s="22"/>
    </row>
    <row r="848" spans="1:10">
      <c r="A848" s="22"/>
      <c r="B848" s="23"/>
      <c r="C848" s="22"/>
      <c r="D848" s="23"/>
      <c r="E848" s="23"/>
      <c r="F848" s="23"/>
      <c r="G848" s="23"/>
      <c r="H848" s="22"/>
      <c r="I848" s="22"/>
      <c r="J848" s="22"/>
    </row>
    <row r="849" spans="1:10">
      <c r="A849" s="22"/>
      <c r="B849" s="23"/>
      <c r="C849" s="22"/>
      <c r="D849" s="23"/>
      <c r="E849" s="23"/>
      <c r="F849" s="23"/>
      <c r="G849" s="23"/>
      <c r="H849" s="22"/>
      <c r="I849" s="22"/>
      <c r="J849" s="22"/>
    </row>
    <row r="850" spans="1:10">
      <c r="A850" s="22"/>
      <c r="B850" s="23"/>
      <c r="C850" s="22"/>
      <c r="D850" s="23"/>
      <c r="E850" s="23"/>
      <c r="F850" s="23"/>
      <c r="G850" s="23"/>
      <c r="H850" s="22"/>
      <c r="I850" s="22"/>
      <c r="J850" s="22"/>
    </row>
    <row r="851" spans="1:10">
      <c r="A851" s="22"/>
      <c r="B851" s="23"/>
      <c r="C851" s="22"/>
      <c r="D851" s="23"/>
      <c r="E851" s="23"/>
      <c r="F851" s="23"/>
      <c r="G851" s="23"/>
      <c r="H851" s="22"/>
      <c r="I851" s="22"/>
      <c r="J851" s="22"/>
    </row>
    <row r="852" spans="1:10">
      <c r="A852" s="22"/>
      <c r="B852" s="23"/>
      <c r="C852" s="22"/>
      <c r="D852" s="23"/>
      <c r="E852" s="23"/>
      <c r="F852" s="23"/>
      <c r="G852" s="23"/>
      <c r="H852" s="22"/>
      <c r="I852" s="22"/>
      <c r="J852" s="22"/>
    </row>
    <row r="853" spans="1:10">
      <c r="A853" s="22"/>
      <c r="B853" s="23"/>
      <c r="C853" s="22"/>
      <c r="D853" s="23"/>
      <c r="E853" s="23"/>
      <c r="F853" s="23"/>
      <c r="G853" s="23"/>
      <c r="H853" s="22"/>
      <c r="I853" s="22"/>
      <c r="J853" s="22"/>
    </row>
    <row r="854" spans="1:10">
      <c r="A854" s="22"/>
      <c r="B854" s="23"/>
      <c r="C854" s="22"/>
      <c r="D854" s="23"/>
      <c r="E854" s="23"/>
      <c r="F854" s="23"/>
      <c r="G854" s="23"/>
      <c r="H854" s="22"/>
      <c r="I854" s="22"/>
      <c r="J854" s="22"/>
    </row>
    <row r="855" spans="1:10">
      <c r="A855" s="22"/>
      <c r="B855" s="23"/>
      <c r="C855" s="22"/>
      <c r="D855" s="23"/>
      <c r="E855" s="23"/>
      <c r="F855" s="23"/>
      <c r="G855" s="23"/>
      <c r="H855" s="22"/>
      <c r="I855" s="22"/>
      <c r="J855" s="22"/>
    </row>
    <row r="856" spans="1:10">
      <c r="A856" s="22"/>
      <c r="B856" s="23"/>
      <c r="C856" s="22"/>
      <c r="D856" s="23"/>
      <c r="E856" s="23"/>
      <c r="F856" s="23"/>
      <c r="G856" s="23"/>
      <c r="H856" s="22"/>
      <c r="I856" s="22"/>
      <c r="J856" s="22"/>
    </row>
    <row r="857" spans="1:10">
      <c r="A857" s="22"/>
      <c r="B857" s="23"/>
      <c r="C857" s="22"/>
      <c r="D857" s="23"/>
      <c r="E857" s="23"/>
      <c r="F857" s="23"/>
      <c r="G857" s="23"/>
      <c r="H857" s="22"/>
      <c r="I857" s="22"/>
      <c r="J857" s="22"/>
    </row>
    <row r="858" spans="1:10">
      <c r="A858" s="22"/>
      <c r="B858" s="23"/>
      <c r="C858" s="22"/>
      <c r="D858" s="23"/>
      <c r="E858" s="23"/>
      <c r="F858" s="23"/>
      <c r="G858" s="23"/>
      <c r="H858" s="22"/>
      <c r="I858" s="22"/>
      <c r="J858" s="22"/>
    </row>
    <row r="859" spans="1:10">
      <c r="A859" s="22"/>
      <c r="B859" s="23"/>
      <c r="C859" s="22"/>
      <c r="D859" s="23"/>
      <c r="E859" s="23"/>
      <c r="F859" s="23"/>
      <c r="G859" s="23"/>
      <c r="H859" s="22"/>
      <c r="I859" s="22"/>
      <c r="J859" s="22"/>
    </row>
    <row r="860" spans="1:10">
      <c r="A860" s="22"/>
      <c r="B860" s="23"/>
      <c r="C860" s="22"/>
      <c r="D860" s="23"/>
      <c r="E860" s="23"/>
      <c r="F860" s="23"/>
      <c r="G860" s="23"/>
      <c r="H860" s="22"/>
      <c r="I860" s="22"/>
      <c r="J860" s="22"/>
    </row>
    <row r="861" spans="1:10">
      <c r="A861" s="22"/>
      <c r="B861" s="23"/>
      <c r="C861" s="22"/>
      <c r="D861" s="23"/>
      <c r="E861" s="23"/>
      <c r="F861" s="23"/>
      <c r="G861" s="23"/>
      <c r="H861" s="22"/>
      <c r="I861" s="22"/>
      <c r="J861" s="22"/>
    </row>
    <row r="862" spans="1:10">
      <c r="A862" s="22"/>
      <c r="B862" s="23"/>
      <c r="C862" s="22"/>
      <c r="D862" s="23"/>
      <c r="E862" s="23"/>
      <c r="F862" s="23"/>
      <c r="G862" s="23"/>
      <c r="H862" s="22"/>
      <c r="I862" s="22"/>
      <c r="J862" s="22"/>
    </row>
    <row r="863" spans="1:10">
      <c r="A863" s="22"/>
      <c r="B863" s="23"/>
      <c r="C863" s="22"/>
      <c r="D863" s="23"/>
      <c r="E863" s="23"/>
      <c r="F863" s="23"/>
      <c r="G863" s="23"/>
      <c r="H863" s="22"/>
      <c r="I863" s="22"/>
      <c r="J863" s="22"/>
    </row>
    <row r="864" spans="1:10">
      <c r="A864" s="22"/>
      <c r="B864" s="23"/>
      <c r="C864" s="22"/>
      <c r="D864" s="23"/>
      <c r="E864" s="23"/>
      <c r="F864" s="23"/>
      <c r="G864" s="23"/>
      <c r="H864" s="22"/>
      <c r="I864" s="22"/>
      <c r="J864" s="22"/>
    </row>
    <row r="865" spans="1:10">
      <c r="A865" s="22"/>
      <c r="B865" s="23"/>
      <c r="C865" s="22"/>
      <c r="D865" s="23"/>
      <c r="E865" s="23"/>
      <c r="F865" s="23"/>
      <c r="G865" s="23"/>
      <c r="H865" s="22"/>
      <c r="I865" s="22"/>
      <c r="J865" s="22"/>
    </row>
    <row r="866" spans="1:10">
      <c r="A866" s="22"/>
      <c r="B866" s="23"/>
      <c r="C866" s="22"/>
      <c r="D866" s="23"/>
      <c r="E866" s="23"/>
      <c r="F866" s="23"/>
      <c r="G866" s="23"/>
      <c r="H866" s="22"/>
      <c r="I866" s="22"/>
      <c r="J866" s="22"/>
    </row>
    <row r="867" spans="1:10">
      <c r="A867" s="22"/>
      <c r="B867" s="23"/>
      <c r="C867" s="22"/>
      <c r="D867" s="23"/>
      <c r="E867" s="23"/>
      <c r="F867" s="23"/>
      <c r="G867" s="23"/>
      <c r="H867" s="22"/>
      <c r="I867" s="22"/>
      <c r="J867" s="22"/>
    </row>
    <row r="868" spans="1:10">
      <c r="A868" s="22"/>
      <c r="B868" s="23"/>
      <c r="C868" s="22"/>
      <c r="D868" s="23"/>
      <c r="E868" s="23"/>
      <c r="F868" s="23"/>
      <c r="G868" s="23"/>
      <c r="H868" s="22"/>
      <c r="I868" s="22"/>
      <c r="J868" s="22"/>
    </row>
    <row r="869" spans="1:10">
      <c r="A869" s="22"/>
      <c r="B869" s="23"/>
      <c r="C869" s="22"/>
      <c r="D869" s="23"/>
      <c r="E869" s="23"/>
      <c r="F869" s="23"/>
      <c r="G869" s="23"/>
      <c r="H869" s="22"/>
      <c r="I869" s="22"/>
      <c r="J869" s="22"/>
    </row>
    <row r="870" spans="1:10">
      <c r="A870" s="22"/>
      <c r="B870" s="23"/>
      <c r="C870" s="22"/>
      <c r="D870" s="23"/>
      <c r="E870" s="23"/>
      <c r="F870" s="23"/>
      <c r="G870" s="23"/>
      <c r="H870" s="22"/>
      <c r="I870" s="22"/>
      <c r="J870" s="22"/>
    </row>
    <row r="871" spans="1:10">
      <c r="A871" s="22"/>
      <c r="B871" s="23"/>
      <c r="C871" s="22"/>
      <c r="D871" s="23"/>
      <c r="E871" s="23"/>
      <c r="F871" s="23"/>
      <c r="G871" s="23"/>
      <c r="H871" s="22"/>
      <c r="I871" s="22"/>
      <c r="J871" s="22"/>
    </row>
    <row r="872" spans="1:10">
      <c r="A872" s="22"/>
      <c r="B872" s="23"/>
      <c r="C872" s="22"/>
      <c r="D872" s="23"/>
      <c r="E872" s="23"/>
      <c r="F872" s="23"/>
      <c r="G872" s="23"/>
      <c r="H872" s="22"/>
      <c r="I872" s="22"/>
      <c r="J872" s="22"/>
    </row>
    <row r="873" spans="1:10">
      <c r="A873" s="22"/>
      <c r="B873" s="23"/>
      <c r="C873" s="22"/>
      <c r="D873" s="23"/>
      <c r="E873" s="23"/>
      <c r="F873" s="23"/>
      <c r="G873" s="23"/>
      <c r="H873" s="22"/>
      <c r="I873" s="22"/>
      <c r="J873" s="22"/>
    </row>
    <row r="874" spans="1:10">
      <c r="A874" s="22"/>
      <c r="B874" s="23"/>
      <c r="C874" s="22"/>
      <c r="D874" s="23"/>
      <c r="E874" s="23"/>
      <c r="F874" s="23"/>
      <c r="G874" s="23"/>
      <c r="H874" s="22"/>
      <c r="I874" s="22"/>
      <c r="J874" s="22"/>
    </row>
  </sheetData>
  <autoFilter ref="A1:J674" xr:uid="{00000000-0009-0000-0000-000006000000}"/>
  <customSheetViews>
    <customSheetView guid="{9FE17ACC-B78E-4991-81EB-6BBEB54F7502}" filter="1" showAutoFilter="1">
      <pageMargins left="0.7" right="0.7" top="0.75" bottom="0.75" header="0.3" footer="0.3"/>
      <autoFilter ref="A1:G674" xr:uid="{D29EB413-3F9C-472E-A4B2-EA3E1D99D521}"/>
      <extLst>
        <ext uri="GoogleSheetsCustomDataVersion1">
          <go:sheetsCustomData xmlns:go="http://customooxmlschemas.google.com/" filterViewId="1119748963"/>
        </ext>
      </extLst>
    </customSheetView>
    <customSheetView guid="{C56880CE-7063-4507-BF02-D0418032EA3B}" filter="1" showAutoFilter="1">
      <pageMargins left="0.7" right="0.7" top="0.75" bottom="0.75" header="0.3" footer="0.3"/>
      <autoFilter ref="A1:G674" xr:uid="{46B9FDBC-8ED7-4A37-948F-59F9142E0025}">
        <filterColumn colId="6">
          <filters blank="1">
            <filter val="&quot;1) Alimentación escolar en diversas modalidades_x000a_2) Movilidad Escolar _x000a_3) Estilos de vida saludable&quot;"/>
            <filter val="Búsqueda activa para población desescolarizada_x000a_Proceso de matrícula _x000a_Acciones complementarias para garantizar la asistencia (kits, uniformes, etc)"/>
            <filter val="El CPTD solicita la ampliación de la meta"/>
            <filter val="El CPTD solicita la inclusión del enfoque poblacional en la meta"/>
            <filter val="Idartes: Construir y sostener 42 equipamientos culturales propiciando espacios de encuentro para los procesos de innovación de las comunidades (magnitud 42)._x000a_ 20 espacios Crea y laboratorios de Nidos_x000a_ 22 equipamiento propios"/>
            <filter val="Implementación de la política de educación inclusiva Focalización de programas a poblaciones"/>
            <filter val="implementación de la política de educación inclusiva_x000a_Focalización de programas a poblaciones"/>
            <filter val="Implementación de la política de educación inclusiva_x000a_Focalización de programas a poblaciones _x000a__x000a_Sector Gobierno: Esta observación debería ser validada por educación, en aras de la viabilidad y factibilidad de la misma."/>
            <filter val="Lo pertinente a vías de accesos rural se incluyen en el Obj. 4. Alcance de la meta Incluye malla vial local intermedia, rural y malla vial arterial. (2300UMV+2500IDU)"/>
            <filter val="No es procedente la propuesta para el sector de gestión pública ya que el ambito de administración es distrital, adiconalmente no se cuenta con la competencia para la creación de un sistema de información de violencias basadas en Genero."/>
            <filter val="No está contemplado explicitamente  en las metas_x000a__x000a__x000a_Sector Gobierno: Esta observación debería ser validada por educación, en aras de la viabilidad y factibilidad de la misma."/>
            <filter val="No se entiende la observación de ACOPI. Ahora bien, se señala que las proyección de las metas esta acorde con la comunicación de recursos establecidos por la Secretaria de Hacienda."/>
            <filter val="Sector cultura: Idartes: Construir y sostener 42 equipamientos culturales propiciando espacios de encuentro para los procesos de innovación de las comunidades (magnitud 42)._x000a_ 20 espacios Crea y laboratorios de Nidos_x000a_ 22 equipamiento propios"/>
            <filter val="Sector integración social: se han definido metas orientadas a la primera infancia con el fin de prestar atención a la primera infancia, mientras se asegura la calidad de los prestadores públicos y privados"/>
            <filter val="SEN: No se acoge la recomendación ya que en la construcción del proyecto del PDD se contemplan objetivos y estrategias más no detalle de la operación."/>
            <filter val="Solicitud de ampliación de una meta existente"/>
          </filters>
        </filterColumn>
      </autoFilter>
      <extLst>
        <ext uri="GoogleSheetsCustomDataVersion1">
          <go:sheetsCustomData xmlns:go="http://customooxmlschemas.google.com/" filterViewId="1272812608"/>
        </ext>
      </extLst>
    </customSheetView>
    <customSheetView guid="{BBA10D49-0D8D-486F-98FF-C60D5F0EB88B}" filter="1" showAutoFilter="1">
      <pageMargins left="0.7" right="0.7" top="0.75" bottom="0.75" header="0.3" footer="0.3"/>
      <autoFilter ref="A66:A80" xr:uid="{FB8DB265-9544-44F8-B5FF-1E28E7479DD7}"/>
      <extLst>
        <ext uri="GoogleSheetsCustomDataVersion1">
          <go:sheetsCustomData xmlns:go="http://customooxmlschemas.google.com/" filterViewId="2038146043"/>
        </ext>
      </extLst>
    </customSheetView>
    <customSheetView guid="{22D0C423-8907-4EAC-B5D7-754C30DEF732}" filter="1" showAutoFilter="1">
      <pageMargins left="0.7" right="0.7" top="0.75" bottom="0.75" header="0.3" footer="0.3"/>
      <autoFilter ref="A1:G674" xr:uid="{7D290410-7CEB-46D3-BDF6-2958FB7B8FA8}"/>
      <extLst>
        <ext uri="GoogleSheetsCustomDataVersion1">
          <go:sheetsCustomData xmlns:go="http://customooxmlschemas.google.com/" filterViewId="2048105562"/>
        </ext>
      </extLst>
    </customSheetView>
    <customSheetView guid="{7A166BD5-505D-402D-B208-1A25372004DF}" filter="1" showAutoFilter="1">
      <pageMargins left="0.7" right="0.7" top="0.75" bottom="0.75" header="0.3" footer="0.3"/>
      <autoFilter ref="A1:G674" xr:uid="{9885B95F-A50D-4E25-B28E-1C521BE289E3}"/>
      <extLst>
        <ext uri="GoogleSheetsCustomDataVersion1">
          <go:sheetsCustomData xmlns:go="http://customooxmlschemas.google.com/" filterViewId="248410246"/>
        </ext>
      </extLst>
    </customSheetView>
    <customSheetView guid="{38D25CF6-3B8A-4A18-8802-A4F6ACAD9A1A}" filter="1" showAutoFilter="1">
      <pageMargins left="0.7" right="0.7" top="0.75" bottom="0.75" header="0.3" footer="0.3"/>
      <autoFilter ref="A1:G674" xr:uid="{F7393D3C-479A-431A-8B6A-83B7BE7567D9}">
        <filterColumn colId="1">
          <filters>
            <filter val="Consejo Distrital de Sabios: Se sugiere incluir estrategias, oportunidades, acciones para incentivar al adulto mayor en la creación de empresa."/>
            <filter val="Consejo Distrital de Vendedores informales:Diseñar e implementar estrategias para que las y los vendedores reubicados en las diferentes alternativas de Reubicación, logren ser propietarios de los módulos o locales designado"/>
            <filter val="Desarrollar programas en cada colegio de eslabonamiento con Instituciones de Educación Superior o de Educación para el Trabajo y el Desarrollo Humano."/>
            <filter val="Diseñar y realizar anualmente la “Encuesta de clima escolar”, con el propósito de generar datos medibles que identifiquen los aspectos a mejorar en los colegios."/>
            <filter val="Diversamente: Actualmente hay espacios deportivos en claro detrimento patrimonial como los escenarios de ligas deportivas y Coliseo el Salitre, que deberían estar siendo registrados, investigados y dados a restauración a la mayor brevedad."/>
            <filter val="El plan de inversión en el mejoramiento del desarrollo educativo y la calidad educativa debe centrarse en PAE de calidad y con aporte nutritivo,"/>
            <filter val="Federación distrital de bandas de marcha: El creciente número de participantes ha evidenciado una de las necesidades más apremiantes como lo son los instrumentos y equipamientos necesarios, este aspecto no está previsto en las metas propuestas."/>
            <filter val="Infraestructuras educativas adecuadas: Mejorar la calidad de las instalaciones escolares, asegurando un entorno seguro, inclusivo y estimulante para el aprendizaje."/>
            <filter val="JAL Puente Aranda: Generar cupos de capacitación docente para maestros del sector privado y social como parte de la planeación que hace el comité de capacitación."/>
            <filter val="Sector educativo privado: es necesario involucrar al ICFES"/>
            <filter val="Víctimas Kennedy: desde esta instancia se solicita una línea Directa de inversión en el plan de desarrollo distrital para las víctimas de conflicto armado."/>
          </filters>
        </filterColumn>
      </autoFilter>
      <extLst>
        <ext uri="GoogleSheetsCustomDataVersion1">
          <go:sheetsCustomData xmlns:go="http://customooxmlschemas.google.com/" filterViewId="269058879"/>
        </ext>
      </extLst>
    </customSheetView>
    <customSheetView guid="{90F9F46D-40E1-4A7D-8FBE-AD2566458AD9}" filter="1" showAutoFilter="1">
      <pageMargins left="0.7" right="0.7" top="0.75" bottom="0.75" header="0.3" footer="0.3"/>
      <autoFilter ref="A1:G674" xr:uid="{09FA1CDC-0864-4752-86A4-F9A21825544F}"/>
      <extLst>
        <ext uri="GoogleSheetsCustomDataVersion1">
          <go:sheetsCustomData xmlns:go="http://customooxmlschemas.google.com/" filterViewId="976506400"/>
        </ext>
      </extLst>
    </customSheetView>
  </customSheetViews>
  <dataValidations count="1">
    <dataValidation type="list" allowBlank="1" showErrorMessage="1" sqref="C2:C674" xr:uid="{00000000-0002-0000-0600-000000000000}">
      <formula1>"N.A.,NO,SI"</formula1>
    </dataValidation>
  </dataValidation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FF"/>
  </sheetPr>
  <dimension ref="A1:J1145"/>
  <sheetViews>
    <sheetView showGridLines="0" workbookViewId="0">
      <pane xSplit="2" ySplit="1" topLeftCell="C2" activePane="bottomRight" state="frozen"/>
      <selection pane="topRight" activeCell="C1" sqref="C1"/>
      <selection pane="bottomLeft" activeCell="A2" sqref="A2"/>
      <selection pane="bottomRight" sqref="A1:XFD1048576"/>
    </sheetView>
  </sheetViews>
  <sheetFormatPr baseColWidth="10" defaultColWidth="14.44140625" defaultRowHeight="14.4"/>
  <cols>
    <col min="1" max="1" width="4.44140625" customWidth="1"/>
    <col min="2" max="2" width="54.6640625" customWidth="1"/>
    <col min="3" max="3" width="15.44140625" customWidth="1"/>
    <col min="4" max="4" width="27.88671875" customWidth="1"/>
    <col min="5" max="5" width="54.109375" customWidth="1"/>
    <col min="6" max="6" width="48.109375" customWidth="1"/>
    <col min="7" max="7" width="70.88671875" customWidth="1"/>
    <col min="8" max="10" width="19.5546875" customWidth="1"/>
  </cols>
  <sheetData>
    <row r="1" spans="1:10" ht="26.4">
      <c r="A1" s="6" t="s">
        <v>1205</v>
      </c>
      <c r="B1" s="6" t="s">
        <v>4</v>
      </c>
      <c r="C1" s="5" t="s">
        <v>5</v>
      </c>
      <c r="D1" s="109" t="s">
        <v>6</v>
      </c>
      <c r="E1" s="109" t="s">
        <v>7</v>
      </c>
      <c r="F1" s="216" t="s">
        <v>9794</v>
      </c>
      <c r="G1" s="217" t="s">
        <v>9796</v>
      </c>
      <c r="H1" s="109" t="s">
        <v>8</v>
      </c>
      <c r="I1" s="109" t="s">
        <v>9</v>
      </c>
      <c r="J1" s="109" t="s">
        <v>10</v>
      </c>
    </row>
    <row r="2" spans="1:10" ht="165.6">
      <c r="A2" s="7">
        <v>1</v>
      </c>
      <c r="B2" s="8" t="s">
        <v>5895</v>
      </c>
      <c r="C2" s="21" t="s">
        <v>0</v>
      </c>
      <c r="D2" s="16" t="s">
        <v>5896</v>
      </c>
      <c r="E2" s="16" t="s">
        <v>4775</v>
      </c>
      <c r="F2" s="16" t="s">
        <v>5897</v>
      </c>
      <c r="G2" s="16"/>
      <c r="H2" s="7"/>
      <c r="I2" s="7"/>
      <c r="J2" s="7"/>
    </row>
    <row r="3" spans="1:10" ht="171.6">
      <c r="A3" s="7">
        <v>2</v>
      </c>
      <c r="B3" s="10" t="s">
        <v>5898</v>
      </c>
      <c r="C3" s="21" t="s">
        <v>0</v>
      </c>
      <c r="D3" s="16" t="s">
        <v>5896</v>
      </c>
      <c r="E3" s="16" t="s">
        <v>5899</v>
      </c>
      <c r="F3" s="16" t="s">
        <v>5900</v>
      </c>
      <c r="G3" s="8"/>
      <c r="H3" s="7"/>
      <c r="I3" s="7"/>
      <c r="J3" s="7"/>
    </row>
    <row r="4" spans="1:10" ht="409.6">
      <c r="A4" s="7">
        <v>3</v>
      </c>
      <c r="B4" s="8" t="s">
        <v>5901</v>
      </c>
      <c r="C4" s="21" t="s">
        <v>0</v>
      </c>
      <c r="D4" s="8" t="s">
        <v>5902</v>
      </c>
      <c r="E4" s="8" t="s">
        <v>5903</v>
      </c>
      <c r="F4" s="16" t="s">
        <v>5904</v>
      </c>
      <c r="G4" s="8" t="s">
        <v>5905</v>
      </c>
      <c r="H4" s="7" t="s">
        <v>4501</v>
      </c>
      <c r="I4" s="7"/>
      <c r="J4" s="7"/>
    </row>
    <row r="5" spans="1:10" ht="118.8">
      <c r="A5" s="7">
        <v>4</v>
      </c>
      <c r="B5" s="8" t="s">
        <v>5906</v>
      </c>
      <c r="C5" s="21" t="s">
        <v>0</v>
      </c>
      <c r="D5" s="8" t="s">
        <v>5907</v>
      </c>
      <c r="E5" s="8" t="s">
        <v>5908</v>
      </c>
      <c r="F5" s="16" t="s">
        <v>5909</v>
      </c>
      <c r="G5" s="8"/>
      <c r="H5" s="7" t="s">
        <v>139</v>
      </c>
      <c r="I5" s="7"/>
      <c r="J5" s="7"/>
    </row>
    <row r="6" spans="1:10" ht="66">
      <c r="A6" s="7">
        <v>5</v>
      </c>
      <c r="B6" s="8" t="s">
        <v>5910</v>
      </c>
      <c r="C6" s="21" t="s">
        <v>0</v>
      </c>
      <c r="D6" s="8" t="s">
        <v>5911</v>
      </c>
      <c r="E6" s="8" t="s">
        <v>5912</v>
      </c>
      <c r="F6" s="16" t="s">
        <v>5913</v>
      </c>
      <c r="G6" s="8"/>
      <c r="H6" s="7" t="s">
        <v>139</v>
      </c>
      <c r="I6" s="7"/>
      <c r="J6" s="7"/>
    </row>
    <row r="7" spans="1:10" ht="69">
      <c r="A7" s="7">
        <v>6</v>
      </c>
      <c r="B7" s="8" t="s">
        <v>5914</v>
      </c>
      <c r="C7" s="21" t="s">
        <v>0</v>
      </c>
      <c r="D7" s="8" t="s">
        <v>5915</v>
      </c>
      <c r="E7" s="8" t="s">
        <v>5916</v>
      </c>
      <c r="F7" s="16" t="s">
        <v>5913</v>
      </c>
      <c r="G7" s="8"/>
      <c r="H7" s="7" t="s">
        <v>139</v>
      </c>
      <c r="I7" s="7"/>
      <c r="J7" s="7"/>
    </row>
    <row r="8" spans="1:10" ht="82.8">
      <c r="A8" s="7">
        <v>7</v>
      </c>
      <c r="B8" s="8" t="s">
        <v>5917</v>
      </c>
      <c r="C8" s="21" t="s">
        <v>0</v>
      </c>
      <c r="D8" s="8" t="s">
        <v>5918</v>
      </c>
      <c r="E8" s="8" t="s">
        <v>5919</v>
      </c>
      <c r="F8" s="16" t="s">
        <v>5913</v>
      </c>
      <c r="G8" s="8"/>
      <c r="H8" s="7" t="s">
        <v>139</v>
      </c>
      <c r="I8" s="7"/>
      <c r="J8" s="7"/>
    </row>
    <row r="9" spans="1:10" ht="132">
      <c r="A9" s="7">
        <v>8</v>
      </c>
      <c r="B9" s="8" t="s">
        <v>5920</v>
      </c>
      <c r="C9" s="21" t="s">
        <v>0</v>
      </c>
      <c r="D9" s="10" t="s">
        <v>5921</v>
      </c>
      <c r="E9" s="16" t="s">
        <v>5922</v>
      </c>
      <c r="F9" s="16" t="s">
        <v>5923</v>
      </c>
      <c r="G9" s="8"/>
      <c r="H9" s="7"/>
      <c r="I9" s="7"/>
      <c r="J9" s="7"/>
    </row>
    <row r="10" spans="1:10" ht="165.6">
      <c r="A10" s="7">
        <v>9</v>
      </c>
      <c r="B10" s="8" t="s">
        <v>5924</v>
      </c>
      <c r="C10" s="21" t="s">
        <v>0</v>
      </c>
      <c r="D10" s="8" t="s">
        <v>5925</v>
      </c>
      <c r="E10" s="10" t="s">
        <v>5926</v>
      </c>
      <c r="F10" s="16" t="s">
        <v>5927</v>
      </c>
      <c r="G10" s="8" t="s">
        <v>5928</v>
      </c>
      <c r="H10" s="7" t="s">
        <v>5929</v>
      </c>
      <c r="I10" s="7" t="s">
        <v>23</v>
      </c>
      <c r="J10" s="7"/>
    </row>
    <row r="11" spans="1:10" ht="358.8">
      <c r="A11" s="7">
        <v>10</v>
      </c>
      <c r="B11" s="8" t="s">
        <v>5930</v>
      </c>
      <c r="C11" s="21" t="s">
        <v>1</v>
      </c>
      <c r="D11" s="8" t="s">
        <v>5931</v>
      </c>
      <c r="E11" s="8" t="s">
        <v>5932</v>
      </c>
      <c r="F11" s="16" t="s">
        <v>5933</v>
      </c>
      <c r="G11" s="8" t="s">
        <v>5934</v>
      </c>
      <c r="H11" s="7" t="s">
        <v>5935</v>
      </c>
      <c r="I11" s="7"/>
      <c r="J11" s="7"/>
    </row>
    <row r="12" spans="1:10" ht="82.8">
      <c r="A12" s="7">
        <v>11</v>
      </c>
      <c r="B12" s="8" t="s">
        <v>5936</v>
      </c>
      <c r="C12" s="21" t="s">
        <v>0</v>
      </c>
      <c r="D12" s="10" t="s">
        <v>5937</v>
      </c>
      <c r="E12" s="8" t="s">
        <v>5938</v>
      </c>
      <c r="F12" s="16" t="s">
        <v>5939</v>
      </c>
      <c r="G12" s="8" t="s">
        <v>5940</v>
      </c>
      <c r="H12" s="7" t="s">
        <v>16</v>
      </c>
      <c r="I12" s="7"/>
      <c r="J12" s="7"/>
    </row>
    <row r="13" spans="1:10" ht="105.6">
      <c r="A13" s="7">
        <v>12</v>
      </c>
      <c r="B13" s="10" t="s">
        <v>5941</v>
      </c>
      <c r="C13" s="21" t="s">
        <v>0</v>
      </c>
      <c r="D13" s="8" t="s">
        <v>5942</v>
      </c>
      <c r="E13" s="8" t="s">
        <v>5943</v>
      </c>
      <c r="F13" s="16" t="s">
        <v>5944</v>
      </c>
      <c r="G13" s="8" t="s">
        <v>5945</v>
      </c>
      <c r="H13" s="7" t="s">
        <v>4501</v>
      </c>
      <c r="I13" s="7"/>
      <c r="J13" s="7"/>
    </row>
    <row r="14" spans="1:10" ht="118.8">
      <c r="A14" s="7">
        <v>13</v>
      </c>
      <c r="B14" s="8" t="s">
        <v>5946</v>
      </c>
      <c r="C14" s="21" t="s">
        <v>0</v>
      </c>
      <c r="D14" s="10" t="s">
        <v>5947</v>
      </c>
      <c r="E14" s="10" t="s">
        <v>5948</v>
      </c>
      <c r="F14" s="16"/>
      <c r="G14" s="8" t="s">
        <v>5949</v>
      </c>
      <c r="H14" s="7" t="s">
        <v>4501</v>
      </c>
      <c r="I14" s="7"/>
      <c r="J14" s="7"/>
    </row>
    <row r="15" spans="1:10" ht="105.6">
      <c r="A15" s="7">
        <v>14</v>
      </c>
      <c r="B15" s="11" t="s">
        <v>5950</v>
      </c>
      <c r="C15" s="21" t="s">
        <v>0</v>
      </c>
      <c r="D15" s="8" t="s">
        <v>5951</v>
      </c>
      <c r="E15" s="8" t="s">
        <v>5952</v>
      </c>
      <c r="F15" s="16" t="s">
        <v>5953</v>
      </c>
      <c r="G15" s="8" t="s">
        <v>5954</v>
      </c>
      <c r="H15" s="7" t="s">
        <v>4501</v>
      </c>
      <c r="I15" s="7"/>
      <c r="J15" s="7"/>
    </row>
    <row r="16" spans="1:10" ht="316.8">
      <c r="A16" s="7">
        <v>15</v>
      </c>
      <c r="B16" s="10" t="s">
        <v>5955</v>
      </c>
      <c r="C16" s="21" t="s">
        <v>0</v>
      </c>
      <c r="D16" s="8" t="s">
        <v>5956</v>
      </c>
      <c r="E16" s="8" t="s">
        <v>5957</v>
      </c>
      <c r="F16" s="16" t="s">
        <v>5958</v>
      </c>
      <c r="G16" s="8" t="s">
        <v>5959</v>
      </c>
      <c r="H16" s="7" t="s">
        <v>1306</v>
      </c>
      <c r="I16" s="7" t="s">
        <v>23</v>
      </c>
      <c r="J16" s="7"/>
    </row>
    <row r="17" spans="1:10" ht="264">
      <c r="A17" s="7">
        <v>16</v>
      </c>
      <c r="B17" s="8" t="s">
        <v>5960</v>
      </c>
      <c r="C17" s="21" t="s">
        <v>0</v>
      </c>
      <c r="D17" s="8" t="s">
        <v>5961</v>
      </c>
      <c r="E17" s="8" t="s">
        <v>5962</v>
      </c>
      <c r="F17" s="16" t="s">
        <v>5963</v>
      </c>
      <c r="G17" s="8" t="s">
        <v>5959</v>
      </c>
      <c r="H17" s="7" t="s">
        <v>1306</v>
      </c>
      <c r="I17" s="7" t="s">
        <v>23</v>
      </c>
      <c r="J17" s="7"/>
    </row>
    <row r="18" spans="1:10" ht="409.6">
      <c r="A18" s="7">
        <v>17</v>
      </c>
      <c r="B18" s="8" t="s">
        <v>5964</v>
      </c>
      <c r="C18" s="21" t="s">
        <v>0</v>
      </c>
      <c r="D18" s="16" t="s">
        <v>1266</v>
      </c>
      <c r="E18" s="8" t="s">
        <v>5965</v>
      </c>
      <c r="F18" s="16" t="s">
        <v>5966</v>
      </c>
      <c r="G18" s="8" t="s">
        <v>5967</v>
      </c>
      <c r="H18" s="7" t="s">
        <v>214</v>
      </c>
      <c r="I18" s="7"/>
      <c r="J18" s="7"/>
    </row>
    <row r="19" spans="1:10" ht="92.4">
      <c r="A19" s="7">
        <v>18</v>
      </c>
      <c r="B19" s="8" t="s">
        <v>5968</v>
      </c>
      <c r="C19" s="21" t="s">
        <v>0</v>
      </c>
      <c r="D19" s="16" t="s">
        <v>1266</v>
      </c>
      <c r="E19" s="8" t="s">
        <v>5969</v>
      </c>
      <c r="F19" s="16" t="s">
        <v>5970</v>
      </c>
      <c r="G19" s="8"/>
      <c r="H19" s="7" t="s">
        <v>214</v>
      </c>
      <c r="I19" s="7"/>
      <c r="J19" s="7"/>
    </row>
    <row r="20" spans="1:10" ht="55.2">
      <c r="A20" s="7">
        <v>19</v>
      </c>
      <c r="B20" s="8" t="s">
        <v>5971</v>
      </c>
      <c r="C20" s="21" t="s">
        <v>1</v>
      </c>
      <c r="D20" s="8"/>
      <c r="E20" s="10" t="s">
        <v>5972</v>
      </c>
      <c r="F20" s="16" t="s">
        <v>5973</v>
      </c>
      <c r="G20" s="8"/>
      <c r="H20" s="7" t="s">
        <v>214</v>
      </c>
      <c r="I20" s="7"/>
      <c r="J20" s="7"/>
    </row>
    <row r="21" spans="1:10" ht="158.4">
      <c r="A21" s="7">
        <v>20</v>
      </c>
      <c r="B21" s="8" t="s">
        <v>5974</v>
      </c>
      <c r="C21" s="21" t="s">
        <v>0</v>
      </c>
      <c r="D21" s="16" t="s">
        <v>1266</v>
      </c>
      <c r="E21" s="8" t="s">
        <v>5975</v>
      </c>
      <c r="F21" s="16" t="s">
        <v>5976</v>
      </c>
      <c r="G21" s="8"/>
      <c r="H21" s="7" t="s">
        <v>214</v>
      </c>
      <c r="I21" s="7"/>
      <c r="J21" s="7"/>
    </row>
    <row r="22" spans="1:10" ht="92.4">
      <c r="A22" s="7">
        <v>21</v>
      </c>
      <c r="B22" s="8" t="s">
        <v>5977</v>
      </c>
      <c r="C22" s="21" t="s">
        <v>0</v>
      </c>
      <c r="D22" s="16" t="s">
        <v>1266</v>
      </c>
      <c r="E22" s="8" t="s">
        <v>5978</v>
      </c>
      <c r="F22" s="16" t="s">
        <v>5976</v>
      </c>
      <c r="G22" s="8"/>
      <c r="H22" s="7" t="s">
        <v>214</v>
      </c>
      <c r="I22" s="7"/>
      <c r="J22" s="7"/>
    </row>
    <row r="23" spans="1:10" ht="92.4">
      <c r="A23" s="7">
        <v>22</v>
      </c>
      <c r="B23" s="8" t="s">
        <v>5979</v>
      </c>
      <c r="C23" s="21" t="s">
        <v>0</v>
      </c>
      <c r="D23" s="16" t="s">
        <v>1266</v>
      </c>
      <c r="E23" s="8" t="s">
        <v>5980</v>
      </c>
      <c r="F23" s="16" t="s">
        <v>5976</v>
      </c>
      <c r="G23" s="8"/>
      <c r="H23" s="7" t="s">
        <v>214</v>
      </c>
      <c r="I23" s="7"/>
      <c r="J23" s="7"/>
    </row>
    <row r="24" spans="1:10" ht="79.2">
      <c r="A24" s="7">
        <v>23</v>
      </c>
      <c r="B24" s="8" t="s">
        <v>5981</v>
      </c>
      <c r="C24" s="21" t="s">
        <v>0</v>
      </c>
      <c r="D24" s="16" t="s">
        <v>1266</v>
      </c>
      <c r="E24" s="8" t="s">
        <v>5972</v>
      </c>
      <c r="F24" s="16" t="s">
        <v>5976</v>
      </c>
      <c r="G24" s="8"/>
      <c r="H24" s="7" t="s">
        <v>214</v>
      </c>
      <c r="I24" s="7"/>
      <c r="J24" s="7"/>
    </row>
    <row r="25" spans="1:10" ht="79.2">
      <c r="A25" s="7">
        <v>24</v>
      </c>
      <c r="B25" s="8" t="s">
        <v>5982</v>
      </c>
      <c r="C25" s="21" t="s">
        <v>0</v>
      </c>
      <c r="D25" s="16" t="s">
        <v>1266</v>
      </c>
      <c r="E25" s="8" t="s">
        <v>5972</v>
      </c>
      <c r="F25" s="16" t="s">
        <v>5976</v>
      </c>
      <c r="G25" s="8"/>
      <c r="H25" s="7" t="s">
        <v>214</v>
      </c>
      <c r="I25" s="7"/>
      <c r="J25" s="7"/>
    </row>
    <row r="26" spans="1:10" ht="124.2">
      <c r="A26" s="7">
        <v>25</v>
      </c>
      <c r="B26" s="8" t="s">
        <v>5983</v>
      </c>
      <c r="C26" s="21" t="s">
        <v>0</v>
      </c>
      <c r="D26" s="16" t="s">
        <v>295</v>
      </c>
      <c r="E26" s="8" t="s">
        <v>5984</v>
      </c>
      <c r="F26" s="8"/>
      <c r="G26" s="8"/>
      <c r="H26" s="7" t="s">
        <v>214</v>
      </c>
      <c r="I26" s="7"/>
      <c r="J26" s="7"/>
    </row>
    <row r="27" spans="1:10" ht="118.8">
      <c r="A27" s="7">
        <v>26</v>
      </c>
      <c r="B27" s="8" t="s">
        <v>5985</v>
      </c>
      <c r="C27" s="21" t="s">
        <v>0</v>
      </c>
      <c r="D27" s="16" t="s">
        <v>5878</v>
      </c>
      <c r="E27" s="8" t="s">
        <v>5986</v>
      </c>
      <c r="F27" s="16" t="s">
        <v>5987</v>
      </c>
      <c r="G27" s="8"/>
      <c r="H27" s="7" t="s">
        <v>214</v>
      </c>
      <c r="I27" s="7"/>
      <c r="J27" s="7"/>
    </row>
    <row r="28" spans="1:10" ht="66">
      <c r="A28" s="7">
        <v>27</v>
      </c>
      <c r="B28" s="8" t="s">
        <v>5988</v>
      </c>
      <c r="C28" s="21" t="s">
        <v>0</v>
      </c>
      <c r="D28" s="16" t="s">
        <v>5878</v>
      </c>
      <c r="E28" s="8" t="s">
        <v>5989</v>
      </c>
      <c r="F28" s="8"/>
      <c r="G28" s="8"/>
      <c r="H28" s="7" t="s">
        <v>214</v>
      </c>
      <c r="I28" s="7"/>
      <c r="J28" s="7"/>
    </row>
    <row r="29" spans="1:10" ht="66">
      <c r="A29" s="7">
        <v>28</v>
      </c>
      <c r="B29" s="8" t="s">
        <v>5990</v>
      </c>
      <c r="C29" s="21" t="s">
        <v>0</v>
      </c>
      <c r="D29" s="16" t="s">
        <v>5878</v>
      </c>
      <c r="E29" s="8" t="s">
        <v>5989</v>
      </c>
      <c r="F29" s="8"/>
      <c r="G29" s="8"/>
      <c r="H29" s="7" t="s">
        <v>214</v>
      </c>
      <c r="I29" s="7"/>
      <c r="J29" s="7"/>
    </row>
    <row r="30" spans="1:10" ht="105.6">
      <c r="A30" s="7">
        <v>29</v>
      </c>
      <c r="B30" s="8" t="s">
        <v>5991</v>
      </c>
      <c r="C30" s="21" t="s">
        <v>0</v>
      </c>
      <c r="D30" s="16" t="s">
        <v>1266</v>
      </c>
      <c r="E30" s="8" t="s">
        <v>5992</v>
      </c>
      <c r="F30" s="16" t="s">
        <v>5976</v>
      </c>
      <c r="G30" s="8"/>
      <c r="H30" s="7" t="s">
        <v>214</v>
      </c>
      <c r="I30" s="7"/>
      <c r="J30" s="7"/>
    </row>
    <row r="31" spans="1:10" ht="105.6">
      <c r="A31" s="7">
        <v>30</v>
      </c>
      <c r="B31" s="8" t="s">
        <v>5993</v>
      </c>
      <c r="C31" s="21" t="s">
        <v>0</v>
      </c>
      <c r="D31" s="16" t="s">
        <v>4709</v>
      </c>
      <c r="E31" s="8" t="s">
        <v>5994</v>
      </c>
      <c r="F31" s="16" t="s">
        <v>5995</v>
      </c>
      <c r="G31" s="8"/>
      <c r="H31" s="7" t="s">
        <v>214</v>
      </c>
      <c r="I31" s="7"/>
      <c r="J31" s="7"/>
    </row>
    <row r="32" spans="1:10" ht="105.6">
      <c r="A32" s="7">
        <v>31</v>
      </c>
      <c r="B32" s="8" t="s">
        <v>5996</v>
      </c>
      <c r="C32" s="21" t="s">
        <v>0</v>
      </c>
      <c r="D32" s="16" t="s">
        <v>4709</v>
      </c>
      <c r="E32" s="8" t="s">
        <v>5997</v>
      </c>
      <c r="F32" s="16" t="s">
        <v>5998</v>
      </c>
      <c r="G32" s="8"/>
      <c r="H32" s="7" t="s">
        <v>214</v>
      </c>
      <c r="I32" s="7"/>
      <c r="J32" s="7"/>
    </row>
    <row r="33" spans="1:10" ht="207">
      <c r="A33" s="7">
        <v>32</v>
      </c>
      <c r="B33" s="10" t="s">
        <v>5999</v>
      </c>
      <c r="C33" s="21" t="s">
        <v>1</v>
      </c>
      <c r="D33" s="13" t="s">
        <v>6000</v>
      </c>
      <c r="E33" s="11" t="s">
        <v>6001</v>
      </c>
      <c r="F33" s="13"/>
      <c r="G33" s="13"/>
      <c r="H33" s="7" t="s">
        <v>6002</v>
      </c>
      <c r="I33" s="7" t="s">
        <v>23</v>
      </c>
      <c r="J33" s="7"/>
    </row>
    <row r="34" spans="1:10" ht="55.2">
      <c r="A34" s="7">
        <v>33</v>
      </c>
      <c r="B34" s="8" t="s">
        <v>6003</v>
      </c>
      <c r="C34" s="21" t="s">
        <v>1</v>
      </c>
      <c r="D34" s="8"/>
      <c r="E34" s="8" t="s">
        <v>5989</v>
      </c>
      <c r="F34" s="16" t="s">
        <v>6004</v>
      </c>
      <c r="G34" s="8"/>
      <c r="H34" s="7" t="s">
        <v>214</v>
      </c>
      <c r="I34" s="7"/>
      <c r="J34" s="7"/>
    </row>
    <row r="35" spans="1:10" ht="41.4">
      <c r="A35" s="7">
        <v>34</v>
      </c>
      <c r="B35" s="8" t="s">
        <v>6005</v>
      </c>
      <c r="C35" s="21" t="s">
        <v>1</v>
      </c>
      <c r="D35" s="8" t="s">
        <v>1995</v>
      </c>
      <c r="E35" s="8" t="s">
        <v>3639</v>
      </c>
      <c r="F35" s="8"/>
      <c r="G35" s="8" t="s">
        <v>3797</v>
      </c>
      <c r="H35" s="7" t="s">
        <v>139</v>
      </c>
      <c r="I35" s="7"/>
      <c r="J35" s="7"/>
    </row>
    <row r="36" spans="1:10" ht="41.4">
      <c r="A36" s="7">
        <v>35</v>
      </c>
      <c r="B36" s="8" t="s">
        <v>6006</v>
      </c>
      <c r="C36" s="21" t="s">
        <v>1</v>
      </c>
      <c r="D36" s="8" t="s">
        <v>1995</v>
      </c>
      <c r="E36" s="8" t="s">
        <v>3639</v>
      </c>
      <c r="F36" s="8"/>
      <c r="G36" s="8" t="s">
        <v>3797</v>
      </c>
      <c r="H36" s="7" t="s">
        <v>139</v>
      </c>
      <c r="I36" s="7"/>
      <c r="J36" s="7"/>
    </row>
    <row r="37" spans="1:10" ht="124.2">
      <c r="A37" s="7">
        <v>36</v>
      </c>
      <c r="B37" s="8" t="s">
        <v>6007</v>
      </c>
      <c r="C37" s="21" t="s">
        <v>1</v>
      </c>
      <c r="D37" s="8"/>
      <c r="E37" s="8" t="s">
        <v>5989</v>
      </c>
      <c r="F37" s="8"/>
      <c r="G37" s="8"/>
      <c r="H37" s="7" t="s">
        <v>214</v>
      </c>
      <c r="I37" s="7"/>
      <c r="J37" s="7"/>
    </row>
    <row r="38" spans="1:10" ht="55.2">
      <c r="A38" s="7">
        <v>37</v>
      </c>
      <c r="B38" s="8" t="s">
        <v>6008</v>
      </c>
      <c r="C38" s="21" t="s">
        <v>1</v>
      </c>
      <c r="D38" s="8"/>
      <c r="E38" s="8" t="s">
        <v>5989</v>
      </c>
      <c r="F38" s="8"/>
      <c r="G38" s="8"/>
      <c r="H38" s="7" t="s">
        <v>214</v>
      </c>
      <c r="I38" s="7"/>
      <c r="J38" s="7"/>
    </row>
    <row r="39" spans="1:10" ht="55.2">
      <c r="A39" s="7">
        <v>38</v>
      </c>
      <c r="B39" s="8" t="s">
        <v>6009</v>
      </c>
      <c r="C39" s="21" t="s">
        <v>1</v>
      </c>
      <c r="D39" s="8"/>
      <c r="E39" s="8" t="s">
        <v>5989</v>
      </c>
      <c r="F39" s="11"/>
      <c r="G39" s="11"/>
      <c r="H39" s="7" t="s">
        <v>214</v>
      </c>
      <c r="I39" s="7"/>
      <c r="J39" s="7"/>
    </row>
    <row r="40" spans="1:10" ht="409.6">
      <c r="A40" s="7">
        <v>39</v>
      </c>
      <c r="B40" s="10" t="s">
        <v>6010</v>
      </c>
      <c r="C40" s="21" t="s">
        <v>1</v>
      </c>
      <c r="D40" s="8" t="s">
        <v>6011</v>
      </c>
      <c r="E40" s="8"/>
      <c r="F40" s="16" t="s">
        <v>6012</v>
      </c>
      <c r="G40" s="8" t="s">
        <v>6013</v>
      </c>
      <c r="H40" s="7" t="s">
        <v>2037</v>
      </c>
      <c r="I40" s="7"/>
      <c r="J40" s="7"/>
    </row>
    <row r="41" spans="1:10" ht="409.6">
      <c r="A41" s="7">
        <v>40</v>
      </c>
      <c r="B41" s="8" t="s">
        <v>6014</v>
      </c>
      <c r="C41" s="21" t="s">
        <v>0</v>
      </c>
      <c r="D41" s="8" t="s">
        <v>6015</v>
      </c>
      <c r="E41" s="8" t="s">
        <v>6016</v>
      </c>
      <c r="F41" s="16" t="s">
        <v>6017</v>
      </c>
      <c r="G41" s="8" t="s">
        <v>6018</v>
      </c>
      <c r="H41" s="7" t="s">
        <v>2037</v>
      </c>
      <c r="I41" s="7"/>
      <c r="J41" s="7"/>
    </row>
    <row r="42" spans="1:10" ht="110.4">
      <c r="A42" s="7">
        <v>41</v>
      </c>
      <c r="B42" s="8" t="s">
        <v>6019</v>
      </c>
      <c r="C42" s="21" t="s">
        <v>0</v>
      </c>
      <c r="D42" s="8" t="s">
        <v>6020</v>
      </c>
      <c r="E42" s="8" t="s">
        <v>6021</v>
      </c>
      <c r="F42" s="16" t="s">
        <v>6022</v>
      </c>
      <c r="G42" s="8" t="s">
        <v>6023</v>
      </c>
      <c r="H42" s="7" t="s">
        <v>2037</v>
      </c>
      <c r="I42" s="7" t="s">
        <v>23</v>
      </c>
      <c r="J42" s="7"/>
    </row>
    <row r="43" spans="1:10" ht="124.2">
      <c r="A43" s="7">
        <v>42</v>
      </c>
      <c r="B43" s="8" t="s">
        <v>6024</v>
      </c>
      <c r="C43" s="21" t="s">
        <v>0</v>
      </c>
      <c r="D43" s="8" t="s">
        <v>6020</v>
      </c>
      <c r="E43" s="8" t="s">
        <v>6021</v>
      </c>
      <c r="F43" s="16" t="s">
        <v>6022</v>
      </c>
      <c r="G43" s="8" t="s">
        <v>6023</v>
      </c>
      <c r="H43" s="7" t="s">
        <v>2037</v>
      </c>
      <c r="I43" s="7" t="s">
        <v>23</v>
      </c>
      <c r="J43" s="7"/>
    </row>
    <row r="44" spans="1:10" ht="110.4">
      <c r="A44" s="7">
        <v>43</v>
      </c>
      <c r="B44" s="8" t="s">
        <v>6025</v>
      </c>
      <c r="C44" s="21" t="s">
        <v>0</v>
      </c>
      <c r="D44" s="8" t="s">
        <v>6020</v>
      </c>
      <c r="E44" s="8" t="s">
        <v>6021</v>
      </c>
      <c r="F44" s="16" t="s">
        <v>6022</v>
      </c>
      <c r="G44" s="8" t="s">
        <v>6023</v>
      </c>
      <c r="H44" s="7" t="s">
        <v>2037</v>
      </c>
      <c r="I44" s="7" t="s">
        <v>23</v>
      </c>
      <c r="J44" s="7"/>
    </row>
    <row r="45" spans="1:10" ht="124.2">
      <c r="A45" s="7">
        <v>44</v>
      </c>
      <c r="B45" s="8" t="s">
        <v>6026</v>
      </c>
      <c r="C45" s="21" t="s">
        <v>0</v>
      </c>
      <c r="D45" s="8"/>
      <c r="E45" s="8"/>
      <c r="F45" s="16" t="s">
        <v>6022</v>
      </c>
      <c r="G45" s="8"/>
      <c r="H45" s="7" t="s">
        <v>6027</v>
      </c>
      <c r="I45" s="7"/>
      <c r="J45" s="7"/>
    </row>
    <row r="46" spans="1:10" ht="165.6">
      <c r="A46" s="7">
        <v>45</v>
      </c>
      <c r="B46" s="8" t="s">
        <v>6028</v>
      </c>
      <c r="C46" s="21" t="s">
        <v>1</v>
      </c>
      <c r="D46" s="8"/>
      <c r="E46" s="8"/>
      <c r="F46" s="8"/>
      <c r="G46" s="8" t="s">
        <v>6029</v>
      </c>
      <c r="H46" s="7" t="s">
        <v>2037</v>
      </c>
      <c r="I46" s="7" t="s">
        <v>35</v>
      </c>
      <c r="J46" s="7" t="s">
        <v>2905</v>
      </c>
    </row>
    <row r="47" spans="1:10" ht="138">
      <c r="A47" s="7">
        <v>46</v>
      </c>
      <c r="B47" s="8" t="s">
        <v>6030</v>
      </c>
      <c r="C47" s="21" t="s">
        <v>1</v>
      </c>
      <c r="D47" s="8" t="s">
        <v>6020</v>
      </c>
      <c r="E47" s="8" t="s">
        <v>6021</v>
      </c>
      <c r="F47" s="8"/>
      <c r="G47" s="8" t="s">
        <v>6023</v>
      </c>
      <c r="H47" s="7" t="s">
        <v>2037</v>
      </c>
      <c r="I47" s="7" t="s">
        <v>23</v>
      </c>
      <c r="J47" s="7"/>
    </row>
    <row r="48" spans="1:10" ht="110.4">
      <c r="A48" s="7">
        <v>47</v>
      </c>
      <c r="B48" s="8" t="s">
        <v>6031</v>
      </c>
      <c r="C48" s="21" t="s">
        <v>1</v>
      </c>
      <c r="D48" s="8" t="s">
        <v>6020</v>
      </c>
      <c r="E48" s="8" t="s">
        <v>6021</v>
      </c>
      <c r="F48" s="8"/>
      <c r="G48" s="8" t="s">
        <v>6023</v>
      </c>
      <c r="H48" s="7" t="s">
        <v>2037</v>
      </c>
      <c r="I48" s="7" t="s">
        <v>23</v>
      </c>
      <c r="J48" s="7"/>
    </row>
    <row r="49" spans="1:10" ht="69">
      <c r="A49" s="7">
        <v>48</v>
      </c>
      <c r="B49" s="8" t="s">
        <v>6032</v>
      </c>
      <c r="C49" s="21" t="s">
        <v>0</v>
      </c>
      <c r="D49" s="16" t="s">
        <v>2329</v>
      </c>
      <c r="E49" s="8" t="s">
        <v>6033</v>
      </c>
      <c r="F49" s="16" t="s">
        <v>6034</v>
      </c>
      <c r="G49" s="8"/>
      <c r="H49" s="7"/>
      <c r="I49" s="7"/>
      <c r="J49" s="7"/>
    </row>
    <row r="50" spans="1:10" ht="79.2">
      <c r="A50" s="7">
        <v>49</v>
      </c>
      <c r="B50" s="8" t="s">
        <v>6035</v>
      </c>
      <c r="C50" s="21" t="s">
        <v>0</v>
      </c>
      <c r="D50" s="8" t="s">
        <v>6036</v>
      </c>
      <c r="E50" s="8" t="s">
        <v>6037</v>
      </c>
      <c r="F50" s="16" t="s">
        <v>6038</v>
      </c>
      <c r="G50" s="8"/>
      <c r="H50" s="7"/>
      <c r="I50" s="7"/>
      <c r="J50" s="7"/>
    </row>
    <row r="51" spans="1:10" ht="96.6">
      <c r="A51" s="7">
        <v>50</v>
      </c>
      <c r="B51" s="8" t="s">
        <v>6039</v>
      </c>
      <c r="C51" s="21" t="s">
        <v>2</v>
      </c>
      <c r="D51" s="8"/>
      <c r="E51" s="8"/>
      <c r="F51" s="16" t="s">
        <v>6040</v>
      </c>
      <c r="G51" s="8" t="s">
        <v>6041</v>
      </c>
      <c r="H51" s="7" t="s">
        <v>3356</v>
      </c>
      <c r="I51" s="7" t="s">
        <v>2905</v>
      </c>
      <c r="J51" s="7"/>
    </row>
    <row r="52" spans="1:10" ht="52.8">
      <c r="A52" s="7">
        <v>51</v>
      </c>
      <c r="B52" s="10" t="s">
        <v>6042</v>
      </c>
      <c r="C52" s="21" t="s">
        <v>1</v>
      </c>
      <c r="D52" s="16"/>
      <c r="E52" s="16"/>
      <c r="F52" s="16" t="s">
        <v>6043</v>
      </c>
      <c r="G52" s="8" t="s">
        <v>6044</v>
      </c>
      <c r="H52" s="7" t="s">
        <v>4501</v>
      </c>
      <c r="I52" s="7"/>
      <c r="J52" s="7"/>
    </row>
    <row r="53" spans="1:10" ht="96.6">
      <c r="A53" s="7">
        <v>52</v>
      </c>
      <c r="B53" s="8" t="s">
        <v>6045</v>
      </c>
      <c r="C53" s="137" t="s">
        <v>0</v>
      </c>
      <c r="D53" s="15" t="s">
        <v>6046</v>
      </c>
      <c r="E53" s="8" t="s">
        <v>6047</v>
      </c>
      <c r="F53" s="16" t="s">
        <v>6048</v>
      </c>
      <c r="G53" s="8" t="s">
        <v>6049</v>
      </c>
      <c r="H53" s="7" t="s">
        <v>661</v>
      </c>
      <c r="I53" s="7"/>
      <c r="J53" s="7"/>
    </row>
    <row r="54" spans="1:10" ht="96.6">
      <c r="A54" s="7">
        <v>53</v>
      </c>
      <c r="B54" s="8" t="s">
        <v>6050</v>
      </c>
      <c r="C54" s="21" t="s">
        <v>1</v>
      </c>
      <c r="D54" s="8"/>
      <c r="E54" s="8" t="s">
        <v>6051</v>
      </c>
      <c r="F54" s="16" t="s">
        <v>6052</v>
      </c>
      <c r="G54" s="8" t="s">
        <v>6049</v>
      </c>
      <c r="H54" s="7" t="s">
        <v>661</v>
      </c>
      <c r="I54" s="7"/>
      <c r="J54" s="7"/>
    </row>
    <row r="55" spans="1:10" ht="110.4">
      <c r="A55" s="7">
        <v>54</v>
      </c>
      <c r="B55" s="8" t="s">
        <v>6053</v>
      </c>
      <c r="C55" s="137" t="s">
        <v>0</v>
      </c>
      <c r="D55" s="8" t="s">
        <v>6054</v>
      </c>
      <c r="E55" s="8" t="s">
        <v>6055</v>
      </c>
      <c r="F55" s="16" t="s">
        <v>6056</v>
      </c>
      <c r="G55" s="8" t="s">
        <v>6057</v>
      </c>
      <c r="H55" s="7" t="s">
        <v>661</v>
      </c>
      <c r="I55" s="7"/>
      <c r="J55" s="7"/>
    </row>
    <row r="56" spans="1:10" ht="110.4">
      <c r="A56" s="7">
        <v>55</v>
      </c>
      <c r="B56" s="8" t="s">
        <v>6058</v>
      </c>
      <c r="C56" s="137" t="s">
        <v>0</v>
      </c>
      <c r="D56" s="16" t="s">
        <v>2786</v>
      </c>
      <c r="E56" s="8" t="s">
        <v>6059</v>
      </c>
      <c r="F56" s="16" t="s">
        <v>6060</v>
      </c>
      <c r="G56" s="8" t="s">
        <v>6061</v>
      </c>
      <c r="H56" s="7"/>
      <c r="I56" s="7"/>
      <c r="J56" s="7"/>
    </row>
    <row r="57" spans="1:10" ht="211.2">
      <c r="A57" s="7">
        <v>56</v>
      </c>
      <c r="B57" s="8" t="s">
        <v>6062</v>
      </c>
      <c r="C57" s="137" t="s">
        <v>0</v>
      </c>
      <c r="D57" s="8" t="s">
        <v>6063</v>
      </c>
      <c r="E57" s="8" t="s">
        <v>6064</v>
      </c>
      <c r="F57" s="16" t="s">
        <v>6065</v>
      </c>
      <c r="G57" s="8" t="s">
        <v>6066</v>
      </c>
      <c r="H57" s="7" t="s">
        <v>179</v>
      </c>
      <c r="I57" s="7"/>
      <c r="J57" s="7"/>
    </row>
    <row r="58" spans="1:10" ht="96.6">
      <c r="A58" s="7">
        <v>57</v>
      </c>
      <c r="B58" s="8" t="s">
        <v>6067</v>
      </c>
      <c r="C58" s="21" t="s">
        <v>1</v>
      </c>
      <c r="D58" s="16" t="s">
        <v>6068</v>
      </c>
      <c r="E58" s="8" t="s">
        <v>6069</v>
      </c>
      <c r="F58" s="16" t="s">
        <v>6070</v>
      </c>
      <c r="G58" s="8" t="s">
        <v>6071</v>
      </c>
      <c r="H58" s="7" t="s">
        <v>661</v>
      </c>
      <c r="I58" s="7"/>
      <c r="J58" s="7"/>
    </row>
    <row r="59" spans="1:10" ht="145.19999999999999">
      <c r="A59" s="7">
        <v>58</v>
      </c>
      <c r="B59" s="8" t="s">
        <v>6072</v>
      </c>
      <c r="C59" s="21" t="s">
        <v>0</v>
      </c>
      <c r="D59" s="8" t="s">
        <v>6073</v>
      </c>
      <c r="E59" s="8" t="s">
        <v>6074</v>
      </c>
      <c r="F59" s="16" t="s">
        <v>6075</v>
      </c>
      <c r="G59" s="8" t="s">
        <v>6076</v>
      </c>
      <c r="H59" s="7" t="s">
        <v>179</v>
      </c>
      <c r="I59" s="7" t="s">
        <v>23</v>
      </c>
      <c r="J59" s="7"/>
    </row>
    <row r="60" spans="1:10" ht="124.2">
      <c r="A60" s="7">
        <v>59</v>
      </c>
      <c r="B60" s="8" t="s">
        <v>6077</v>
      </c>
      <c r="C60" s="21" t="s">
        <v>0</v>
      </c>
      <c r="D60" s="8" t="s">
        <v>6078</v>
      </c>
      <c r="E60" s="11" t="s">
        <v>6079</v>
      </c>
      <c r="F60" s="16" t="s">
        <v>6075</v>
      </c>
      <c r="G60" s="8" t="s">
        <v>6076</v>
      </c>
      <c r="H60" s="7" t="s">
        <v>179</v>
      </c>
      <c r="I60" s="7" t="s">
        <v>23</v>
      </c>
      <c r="J60" s="7"/>
    </row>
    <row r="61" spans="1:10" ht="184.8">
      <c r="A61" s="7">
        <v>60</v>
      </c>
      <c r="B61" s="8" t="s">
        <v>6080</v>
      </c>
      <c r="C61" s="21" t="s">
        <v>0</v>
      </c>
      <c r="D61" s="8" t="s">
        <v>6081</v>
      </c>
      <c r="E61" s="12" t="s">
        <v>6082</v>
      </c>
      <c r="F61" s="16" t="s">
        <v>6083</v>
      </c>
      <c r="G61" s="8" t="s">
        <v>6084</v>
      </c>
      <c r="H61" s="7" t="s">
        <v>6085</v>
      </c>
      <c r="I61" s="7" t="s">
        <v>23</v>
      </c>
      <c r="J61" s="7"/>
    </row>
    <row r="62" spans="1:10" ht="198">
      <c r="A62" s="7">
        <v>61</v>
      </c>
      <c r="B62" s="8" t="s">
        <v>6086</v>
      </c>
      <c r="C62" s="21" t="s">
        <v>0</v>
      </c>
      <c r="D62" s="8" t="s">
        <v>6087</v>
      </c>
      <c r="E62" s="8" t="s">
        <v>6088</v>
      </c>
      <c r="F62" s="16" t="s">
        <v>6089</v>
      </c>
      <c r="G62" s="8" t="s">
        <v>6090</v>
      </c>
      <c r="H62" s="7" t="s">
        <v>661</v>
      </c>
      <c r="I62" s="7"/>
      <c r="J62" s="7"/>
    </row>
    <row r="63" spans="1:10" ht="52.8">
      <c r="A63" s="7">
        <v>62</v>
      </c>
      <c r="B63" s="8" t="s">
        <v>6091</v>
      </c>
      <c r="C63" s="21" t="s">
        <v>0</v>
      </c>
      <c r="D63" s="8" t="s">
        <v>6092</v>
      </c>
      <c r="E63" s="16" t="s">
        <v>6093</v>
      </c>
      <c r="F63" s="16" t="s">
        <v>6094</v>
      </c>
      <c r="G63" s="8" t="s">
        <v>6095</v>
      </c>
      <c r="H63" s="7" t="s">
        <v>661</v>
      </c>
      <c r="I63" s="7"/>
      <c r="J63" s="7"/>
    </row>
    <row r="64" spans="1:10" ht="382.8">
      <c r="A64" s="7">
        <v>63</v>
      </c>
      <c r="B64" s="8" t="s">
        <v>6096</v>
      </c>
      <c r="C64" s="21" t="s">
        <v>0</v>
      </c>
      <c r="D64" s="8" t="s">
        <v>6097</v>
      </c>
      <c r="E64" s="8" t="s">
        <v>6098</v>
      </c>
      <c r="F64" s="16" t="s">
        <v>6099</v>
      </c>
      <c r="G64" s="8" t="s">
        <v>6100</v>
      </c>
      <c r="H64" s="7" t="s">
        <v>661</v>
      </c>
      <c r="I64" s="7"/>
      <c r="J64" s="7"/>
    </row>
    <row r="65" spans="1:10" ht="124.2">
      <c r="A65" s="7">
        <v>64</v>
      </c>
      <c r="B65" s="8" t="s">
        <v>6101</v>
      </c>
      <c r="C65" s="21" t="s">
        <v>1</v>
      </c>
      <c r="D65" s="8" t="s">
        <v>6102</v>
      </c>
      <c r="E65" s="8" t="s">
        <v>6103</v>
      </c>
      <c r="F65" s="16" t="s">
        <v>6104</v>
      </c>
      <c r="G65" s="8" t="s">
        <v>6105</v>
      </c>
      <c r="H65" s="7" t="s">
        <v>6106</v>
      </c>
      <c r="I65" s="7" t="s">
        <v>35</v>
      </c>
      <c r="J65" s="7" t="s">
        <v>6107</v>
      </c>
    </row>
    <row r="66" spans="1:10" ht="79.2">
      <c r="A66" s="7">
        <v>65</v>
      </c>
      <c r="B66" s="8" t="s">
        <v>6108</v>
      </c>
      <c r="C66" s="21" t="s">
        <v>0</v>
      </c>
      <c r="D66" s="8" t="s">
        <v>6109</v>
      </c>
      <c r="E66" s="16" t="s">
        <v>6093</v>
      </c>
      <c r="F66" s="16" t="s">
        <v>6110</v>
      </c>
      <c r="G66" s="8" t="s">
        <v>6111</v>
      </c>
      <c r="H66" s="7"/>
      <c r="I66" s="7"/>
      <c r="J66" s="7"/>
    </row>
    <row r="67" spans="1:10" ht="92.4">
      <c r="A67" s="7">
        <v>66</v>
      </c>
      <c r="B67" s="8" t="s">
        <v>6112</v>
      </c>
      <c r="C67" s="9" t="s">
        <v>0</v>
      </c>
      <c r="D67" s="8" t="s">
        <v>6113</v>
      </c>
      <c r="E67" s="8" t="s">
        <v>6114</v>
      </c>
      <c r="F67" s="16" t="s">
        <v>6115</v>
      </c>
      <c r="G67" s="8" t="s">
        <v>6116</v>
      </c>
      <c r="H67" s="7" t="s">
        <v>1674</v>
      </c>
      <c r="I67" s="7"/>
      <c r="J67" s="7"/>
    </row>
    <row r="68" spans="1:10" ht="331.2">
      <c r="A68" s="7">
        <v>67</v>
      </c>
      <c r="B68" s="8" t="s">
        <v>6117</v>
      </c>
      <c r="C68" s="9" t="s">
        <v>0</v>
      </c>
      <c r="D68" s="8" t="s">
        <v>6118</v>
      </c>
      <c r="E68" s="8" t="s">
        <v>6119</v>
      </c>
      <c r="F68" s="8"/>
      <c r="G68" s="8" t="s">
        <v>6120</v>
      </c>
      <c r="H68" s="7" t="s">
        <v>1674</v>
      </c>
      <c r="I68" s="7"/>
      <c r="J68" s="7"/>
    </row>
    <row r="69" spans="1:10" ht="331.2">
      <c r="A69" s="7">
        <v>68</v>
      </c>
      <c r="B69" s="8" t="s">
        <v>6121</v>
      </c>
      <c r="C69" s="9" t="s">
        <v>0</v>
      </c>
      <c r="D69" s="10" t="s">
        <v>6122</v>
      </c>
      <c r="E69" s="8" t="s">
        <v>6123</v>
      </c>
      <c r="F69" s="8"/>
      <c r="G69" s="8" t="s">
        <v>6124</v>
      </c>
      <c r="H69" s="7" t="s">
        <v>1674</v>
      </c>
      <c r="I69" s="7"/>
      <c r="J69" s="7"/>
    </row>
    <row r="70" spans="1:10" ht="110.4">
      <c r="A70" s="7">
        <v>69</v>
      </c>
      <c r="B70" s="8" t="s">
        <v>6125</v>
      </c>
      <c r="C70" s="9" t="s">
        <v>0</v>
      </c>
      <c r="D70" s="16" t="s">
        <v>5133</v>
      </c>
      <c r="E70" s="16" t="s">
        <v>6126</v>
      </c>
      <c r="F70" s="16" t="s">
        <v>911</v>
      </c>
      <c r="G70" s="8" t="s">
        <v>6127</v>
      </c>
      <c r="H70" s="7" t="s">
        <v>1674</v>
      </c>
      <c r="I70" s="7"/>
      <c r="J70" s="7"/>
    </row>
    <row r="71" spans="1:10" ht="69">
      <c r="A71" s="7">
        <v>70</v>
      </c>
      <c r="B71" s="8" t="s">
        <v>6128</v>
      </c>
      <c r="C71" s="9" t="s">
        <v>0</v>
      </c>
      <c r="D71" s="16" t="s">
        <v>5133</v>
      </c>
      <c r="E71" s="16" t="s">
        <v>6129</v>
      </c>
      <c r="F71" s="16" t="s">
        <v>911</v>
      </c>
      <c r="G71" s="8" t="s">
        <v>6130</v>
      </c>
      <c r="H71" s="7" t="s">
        <v>1674</v>
      </c>
      <c r="I71" s="7"/>
      <c r="J71" s="7"/>
    </row>
    <row r="72" spans="1:10" ht="331.2">
      <c r="A72" s="7">
        <v>71</v>
      </c>
      <c r="B72" s="8" t="s">
        <v>6131</v>
      </c>
      <c r="C72" s="9" t="s">
        <v>0</v>
      </c>
      <c r="D72" s="16" t="s">
        <v>1829</v>
      </c>
      <c r="E72" s="16" t="s">
        <v>3156</v>
      </c>
      <c r="F72" s="16" t="s">
        <v>911</v>
      </c>
      <c r="G72" s="8" t="s">
        <v>6132</v>
      </c>
      <c r="H72" s="7" t="s">
        <v>1674</v>
      </c>
      <c r="I72" s="7"/>
      <c r="J72" s="7"/>
    </row>
    <row r="73" spans="1:10" ht="331.2">
      <c r="A73" s="7">
        <v>72</v>
      </c>
      <c r="B73" s="8" t="s">
        <v>6133</v>
      </c>
      <c r="C73" s="9" t="s">
        <v>0</v>
      </c>
      <c r="D73" s="16" t="s">
        <v>1829</v>
      </c>
      <c r="E73" s="16" t="s">
        <v>6134</v>
      </c>
      <c r="F73" s="16" t="s">
        <v>911</v>
      </c>
      <c r="G73" s="8" t="s">
        <v>6124</v>
      </c>
      <c r="H73" s="7" t="s">
        <v>1674</v>
      </c>
      <c r="I73" s="7"/>
      <c r="J73" s="7"/>
    </row>
    <row r="74" spans="1:10" ht="331.2">
      <c r="A74" s="7">
        <v>73</v>
      </c>
      <c r="B74" s="8" t="s">
        <v>6135</v>
      </c>
      <c r="C74" s="9" t="s">
        <v>0</v>
      </c>
      <c r="D74" s="16" t="s">
        <v>1829</v>
      </c>
      <c r="E74" s="16" t="s">
        <v>3156</v>
      </c>
      <c r="F74" s="16" t="s">
        <v>911</v>
      </c>
      <c r="G74" s="8" t="s">
        <v>6124</v>
      </c>
      <c r="H74" s="7" t="s">
        <v>1674</v>
      </c>
      <c r="I74" s="7"/>
      <c r="J74" s="7"/>
    </row>
    <row r="75" spans="1:10" ht="331.2">
      <c r="A75" s="7">
        <v>74</v>
      </c>
      <c r="B75" s="8" t="s">
        <v>6136</v>
      </c>
      <c r="C75" s="9" t="s">
        <v>0</v>
      </c>
      <c r="D75" s="16" t="s">
        <v>1829</v>
      </c>
      <c r="E75" s="16" t="s">
        <v>1830</v>
      </c>
      <c r="F75" s="16" t="s">
        <v>911</v>
      </c>
      <c r="G75" s="8" t="s">
        <v>6124</v>
      </c>
      <c r="H75" s="7" t="s">
        <v>1674</v>
      </c>
      <c r="I75" s="7"/>
      <c r="J75" s="7"/>
    </row>
    <row r="76" spans="1:10" ht="96.6">
      <c r="A76" s="7">
        <v>75</v>
      </c>
      <c r="B76" s="8" t="s">
        <v>6137</v>
      </c>
      <c r="C76" s="9" t="s">
        <v>0</v>
      </c>
      <c r="D76" s="16" t="s">
        <v>1829</v>
      </c>
      <c r="E76" s="16" t="s">
        <v>6138</v>
      </c>
      <c r="F76" s="16" t="s">
        <v>911</v>
      </c>
      <c r="G76" s="8" t="s">
        <v>6139</v>
      </c>
      <c r="H76" s="7" t="s">
        <v>1674</v>
      </c>
      <c r="I76" s="7"/>
      <c r="J76" s="7"/>
    </row>
    <row r="77" spans="1:10" ht="41.4">
      <c r="A77" s="7">
        <v>76</v>
      </c>
      <c r="B77" s="8" t="s">
        <v>6140</v>
      </c>
      <c r="C77" s="9" t="s">
        <v>0</v>
      </c>
      <c r="D77" s="16" t="s">
        <v>1829</v>
      </c>
      <c r="E77" s="16" t="s">
        <v>3156</v>
      </c>
      <c r="F77" s="16" t="s">
        <v>911</v>
      </c>
      <c r="G77" s="8"/>
      <c r="H77" s="7" t="s">
        <v>1663</v>
      </c>
      <c r="I77" s="7"/>
      <c r="J77" s="7"/>
    </row>
    <row r="78" spans="1:10" ht="69">
      <c r="A78" s="7">
        <v>77</v>
      </c>
      <c r="B78" s="8" t="s">
        <v>277</v>
      </c>
      <c r="C78" s="9" t="s">
        <v>0</v>
      </c>
      <c r="D78" s="16" t="s">
        <v>5133</v>
      </c>
      <c r="E78" s="16" t="s">
        <v>6129</v>
      </c>
      <c r="F78" s="16" t="s">
        <v>911</v>
      </c>
      <c r="G78" s="8" t="s">
        <v>6130</v>
      </c>
      <c r="H78" s="7" t="s">
        <v>1674</v>
      </c>
      <c r="I78" s="7"/>
      <c r="J78" s="7"/>
    </row>
    <row r="79" spans="1:10" ht="55.2">
      <c r="A79" s="7">
        <v>78</v>
      </c>
      <c r="B79" s="8" t="s">
        <v>6141</v>
      </c>
      <c r="C79" s="9" t="s">
        <v>0</v>
      </c>
      <c r="D79" s="16" t="s">
        <v>3418</v>
      </c>
      <c r="E79" s="16" t="s">
        <v>6142</v>
      </c>
      <c r="F79" s="16" t="s">
        <v>911</v>
      </c>
      <c r="G79" s="8" t="s">
        <v>6143</v>
      </c>
      <c r="H79" s="7" t="s">
        <v>6144</v>
      </c>
      <c r="I79" s="7"/>
      <c r="J79" s="7"/>
    </row>
    <row r="80" spans="1:10" ht="82.8">
      <c r="A80" s="7">
        <v>79</v>
      </c>
      <c r="B80" s="8" t="s">
        <v>6145</v>
      </c>
      <c r="C80" s="9" t="s">
        <v>0</v>
      </c>
      <c r="D80" s="16" t="s">
        <v>2801</v>
      </c>
      <c r="E80" s="16" t="s">
        <v>6146</v>
      </c>
      <c r="F80" s="16" t="s">
        <v>911</v>
      </c>
      <c r="G80" s="8" t="s">
        <v>1663</v>
      </c>
      <c r="H80" s="7"/>
      <c r="I80" s="7"/>
      <c r="J80" s="7"/>
    </row>
    <row r="81" spans="1:10" ht="69">
      <c r="A81" s="7">
        <v>80</v>
      </c>
      <c r="B81" s="8" t="s">
        <v>6147</v>
      </c>
      <c r="C81" s="9" t="s">
        <v>0</v>
      </c>
      <c r="D81" s="16" t="s">
        <v>6148</v>
      </c>
      <c r="E81" s="16" t="s">
        <v>6149</v>
      </c>
      <c r="F81" s="16" t="s">
        <v>911</v>
      </c>
      <c r="G81" s="8" t="s">
        <v>6150</v>
      </c>
      <c r="H81" s="7"/>
      <c r="I81" s="7"/>
      <c r="J81" s="7"/>
    </row>
    <row r="82" spans="1:10" ht="193.2">
      <c r="A82" s="7">
        <v>81</v>
      </c>
      <c r="B82" s="8" t="s">
        <v>6151</v>
      </c>
      <c r="C82" s="9" t="s">
        <v>0</v>
      </c>
      <c r="D82" s="16" t="s">
        <v>3418</v>
      </c>
      <c r="E82" s="16" t="s">
        <v>6152</v>
      </c>
      <c r="F82" s="16" t="s">
        <v>911</v>
      </c>
      <c r="G82" s="8" t="s">
        <v>6153</v>
      </c>
      <c r="H82" s="7" t="s">
        <v>6154</v>
      </c>
      <c r="I82" s="7"/>
      <c r="J82" s="7"/>
    </row>
    <row r="83" spans="1:10" ht="69">
      <c r="A83" s="7">
        <v>82</v>
      </c>
      <c r="B83" s="8" t="s">
        <v>6155</v>
      </c>
      <c r="C83" s="9" t="s">
        <v>0</v>
      </c>
      <c r="D83" s="16" t="s">
        <v>3418</v>
      </c>
      <c r="E83" s="8" t="s">
        <v>6156</v>
      </c>
      <c r="F83" s="16" t="s">
        <v>6157</v>
      </c>
      <c r="G83" s="8" t="s">
        <v>6150</v>
      </c>
      <c r="H83" s="7" t="s">
        <v>6158</v>
      </c>
      <c r="I83" s="7"/>
      <c r="J83" s="7"/>
    </row>
    <row r="84" spans="1:10" ht="69">
      <c r="A84" s="7">
        <v>83</v>
      </c>
      <c r="B84" s="8" t="s">
        <v>6159</v>
      </c>
      <c r="C84" s="9" t="s">
        <v>0</v>
      </c>
      <c r="D84" s="16" t="s">
        <v>2315</v>
      </c>
      <c r="E84" s="16" t="s">
        <v>5480</v>
      </c>
      <c r="F84" s="16" t="s">
        <v>911</v>
      </c>
      <c r="G84" s="8" t="s">
        <v>6150</v>
      </c>
      <c r="H84" s="7" t="s">
        <v>6158</v>
      </c>
      <c r="I84" s="7"/>
      <c r="J84" s="7"/>
    </row>
    <row r="85" spans="1:10" ht="69">
      <c r="A85" s="7">
        <v>84</v>
      </c>
      <c r="B85" s="8" t="s">
        <v>6160</v>
      </c>
      <c r="C85" s="9" t="s">
        <v>0</v>
      </c>
      <c r="D85" s="16" t="s">
        <v>1829</v>
      </c>
      <c r="E85" s="16" t="s">
        <v>1830</v>
      </c>
      <c r="F85" s="16" t="s">
        <v>911</v>
      </c>
      <c r="G85" s="8" t="s">
        <v>6150</v>
      </c>
      <c r="H85" s="7" t="s">
        <v>6158</v>
      </c>
      <c r="I85" s="7"/>
      <c r="J85" s="7"/>
    </row>
    <row r="86" spans="1:10" ht="69">
      <c r="A86" s="7">
        <v>85</v>
      </c>
      <c r="B86" s="8" t="s">
        <v>6161</v>
      </c>
      <c r="C86" s="9" t="s">
        <v>0</v>
      </c>
      <c r="D86" s="16" t="s">
        <v>3418</v>
      </c>
      <c r="E86" s="16" t="s">
        <v>6152</v>
      </c>
      <c r="F86" s="16" t="s">
        <v>911</v>
      </c>
      <c r="G86" s="8" t="s">
        <v>6150</v>
      </c>
      <c r="H86" s="7" t="s">
        <v>6158</v>
      </c>
      <c r="I86" s="7"/>
      <c r="J86" s="7"/>
    </row>
    <row r="87" spans="1:10" ht="69">
      <c r="A87" s="7">
        <v>86</v>
      </c>
      <c r="B87" s="8" t="s">
        <v>6162</v>
      </c>
      <c r="C87" s="9" t="s">
        <v>0</v>
      </c>
      <c r="D87" s="16" t="s">
        <v>3418</v>
      </c>
      <c r="E87" s="16" t="s">
        <v>6152</v>
      </c>
      <c r="G87" s="8" t="s">
        <v>6150</v>
      </c>
      <c r="H87" s="7" t="s">
        <v>6158</v>
      </c>
      <c r="I87" s="7"/>
      <c r="J87" s="7"/>
    </row>
    <row r="88" spans="1:10" ht="372.6">
      <c r="A88" s="7">
        <v>87</v>
      </c>
      <c r="B88" s="8" t="s">
        <v>6163</v>
      </c>
      <c r="C88" s="9" t="s">
        <v>0</v>
      </c>
      <c r="D88" s="16" t="s">
        <v>2786</v>
      </c>
      <c r="E88" s="16" t="s">
        <v>6093</v>
      </c>
      <c r="F88" s="16" t="s">
        <v>911</v>
      </c>
      <c r="G88" s="8" t="s">
        <v>6164</v>
      </c>
      <c r="H88" s="7" t="s">
        <v>661</v>
      </c>
      <c r="I88" s="7"/>
      <c r="J88" s="7"/>
    </row>
    <row r="89" spans="1:10" ht="39.6">
      <c r="A89" s="7">
        <v>88</v>
      </c>
      <c r="B89" s="8" t="s">
        <v>6165</v>
      </c>
      <c r="C89" s="9" t="s">
        <v>0</v>
      </c>
      <c r="D89" s="16" t="s">
        <v>3418</v>
      </c>
      <c r="E89" s="16" t="s">
        <v>6166</v>
      </c>
      <c r="F89" s="16" t="s">
        <v>911</v>
      </c>
      <c r="G89" s="8" t="s">
        <v>6167</v>
      </c>
      <c r="H89" s="7" t="s">
        <v>661</v>
      </c>
      <c r="I89" s="7"/>
      <c r="J89" s="7"/>
    </row>
    <row r="90" spans="1:10" ht="345">
      <c r="A90" s="7">
        <v>89</v>
      </c>
      <c r="B90" s="8" t="s">
        <v>6168</v>
      </c>
      <c r="C90" s="9" t="s">
        <v>0</v>
      </c>
      <c r="D90" s="16" t="s">
        <v>3418</v>
      </c>
      <c r="E90" s="16" t="s">
        <v>6166</v>
      </c>
      <c r="F90" s="16" t="s">
        <v>911</v>
      </c>
      <c r="G90" s="8" t="s">
        <v>6169</v>
      </c>
      <c r="H90" s="7" t="s">
        <v>661</v>
      </c>
      <c r="I90" s="7"/>
      <c r="J90" s="7"/>
    </row>
    <row r="91" spans="1:10" ht="345">
      <c r="A91" s="7">
        <v>90</v>
      </c>
      <c r="B91" s="8" t="s">
        <v>6170</v>
      </c>
      <c r="C91" s="9" t="s">
        <v>0</v>
      </c>
      <c r="D91" s="16" t="s">
        <v>3418</v>
      </c>
      <c r="E91" s="16" t="s">
        <v>6093</v>
      </c>
      <c r="F91" s="16" t="s">
        <v>6157</v>
      </c>
      <c r="G91" s="8" t="s">
        <v>6169</v>
      </c>
      <c r="H91" s="7" t="s">
        <v>661</v>
      </c>
      <c r="I91" s="7"/>
      <c r="J91" s="7"/>
    </row>
    <row r="92" spans="1:10" ht="331.2">
      <c r="A92" s="7">
        <v>91</v>
      </c>
      <c r="B92" s="8" t="s">
        <v>6171</v>
      </c>
      <c r="C92" s="9" t="s">
        <v>0</v>
      </c>
      <c r="D92" s="16" t="s">
        <v>3418</v>
      </c>
      <c r="E92" s="16" t="s">
        <v>6166</v>
      </c>
      <c r="F92" s="16" t="s">
        <v>911</v>
      </c>
      <c r="G92" s="8" t="s">
        <v>6172</v>
      </c>
      <c r="H92" s="7" t="s">
        <v>661</v>
      </c>
      <c r="I92" s="7"/>
      <c r="J92" s="7"/>
    </row>
    <row r="93" spans="1:10" ht="82.8">
      <c r="A93" s="7">
        <v>92</v>
      </c>
      <c r="B93" s="8" t="s">
        <v>6173</v>
      </c>
      <c r="C93" s="9" t="s">
        <v>0</v>
      </c>
      <c r="D93" s="16" t="s">
        <v>3418</v>
      </c>
      <c r="E93" s="16" t="s">
        <v>6174</v>
      </c>
      <c r="F93" s="16" t="s">
        <v>911</v>
      </c>
      <c r="G93" s="8" t="s">
        <v>6175</v>
      </c>
      <c r="H93" s="7" t="s">
        <v>661</v>
      </c>
      <c r="I93" s="7"/>
      <c r="J93" s="7"/>
    </row>
    <row r="94" spans="1:10" ht="400.2">
      <c r="A94" s="7">
        <v>93</v>
      </c>
      <c r="B94" s="8" t="s">
        <v>6176</v>
      </c>
      <c r="C94" s="9" t="s">
        <v>0</v>
      </c>
      <c r="D94" s="16" t="s">
        <v>5133</v>
      </c>
      <c r="E94" s="16" t="s">
        <v>6177</v>
      </c>
      <c r="F94" s="16" t="s">
        <v>911</v>
      </c>
      <c r="G94" s="8" t="s">
        <v>6178</v>
      </c>
      <c r="H94" s="7" t="s">
        <v>661</v>
      </c>
      <c r="I94" s="7"/>
      <c r="J94" s="7"/>
    </row>
    <row r="95" spans="1:10" ht="41.4">
      <c r="A95" s="7">
        <v>94</v>
      </c>
      <c r="B95" s="8" t="s">
        <v>6179</v>
      </c>
      <c r="C95" s="9" t="s">
        <v>0</v>
      </c>
      <c r="D95" s="16" t="s">
        <v>3418</v>
      </c>
      <c r="E95" s="16" t="s">
        <v>6142</v>
      </c>
      <c r="F95" s="16" t="s">
        <v>911</v>
      </c>
      <c r="G95" s="8" t="s">
        <v>6180</v>
      </c>
      <c r="H95" s="7" t="s">
        <v>661</v>
      </c>
      <c r="I95" s="7"/>
      <c r="J95" s="7"/>
    </row>
    <row r="96" spans="1:10" ht="124.2">
      <c r="A96" s="7">
        <v>95</v>
      </c>
      <c r="B96" s="8" t="s">
        <v>6181</v>
      </c>
      <c r="C96" s="9" t="s">
        <v>1</v>
      </c>
      <c r="D96" s="8"/>
      <c r="E96" s="8"/>
      <c r="F96" s="10" t="s">
        <v>6182</v>
      </c>
      <c r="G96" s="8"/>
      <c r="H96" s="7"/>
      <c r="I96" s="7"/>
      <c r="J96" s="7"/>
    </row>
    <row r="97" spans="1:10" ht="124.2">
      <c r="A97" s="7">
        <v>96</v>
      </c>
      <c r="B97" s="8" t="s">
        <v>6183</v>
      </c>
      <c r="C97" s="9" t="s">
        <v>0</v>
      </c>
      <c r="D97" s="16" t="s">
        <v>3418</v>
      </c>
      <c r="E97" s="8" t="s">
        <v>6184</v>
      </c>
      <c r="F97" s="16" t="s">
        <v>1195</v>
      </c>
      <c r="G97" s="8" t="s">
        <v>6185</v>
      </c>
      <c r="H97" s="7" t="s">
        <v>661</v>
      </c>
      <c r="I97" s="7"/>
      <c r="J97" s="7"/>
    </row>
    <row r="98" spans="1:10" ht="138">
      <c r="A98" s="7">
        <v>97</v>
      </c>
      <c r="B98" s="8" t="s">
        <v>6186</v>
      </c>
      <c r="C98" s="9" t="s">
        <v>0</v>
      </c>
      <c r="D98" s="16" t="s">
        <v>295</v>
      </c>
      <c r="E98" s="16" t="s">
        <v>6187</v>
      </c>
      <c r="F98" s="16" t="s">
        <v>911</v>
      </c>
      <c r="G98" s="8" t="s">
        <v>6188</v>
      </c>
      <c r="H98" s="7" t="s">
        <v>661</v>
      </c>
      <c r="I98" s="7"/>
      <c r="J98" s="7"/>
    </row>
    <row r="99" spans="1:10" ht="151.80000000000001">
      <c r="A99" s="7">
        <v>98</v>
      </c>
      <c r="B99" s="8" t="s">
        <v>6189</v>
      </c>
      <c r="C99" s="9" t="s">
        <v>0</v>
      </c>
      <c r="D99" s="16" t="s">
        <v>3418</v>
      </c>
      <c r="E99" s="8" t="s">
        <v>6184</v>
      </c>
      <c r="F99" s="16" t="s">
        <v>1195</v>
      </c>
      <c r="G99" s="8" t="s">
        <v>6190</v>
      </c>
      <c r="H99" s="7" t="s">
        <v>6191</v>
      </c>
      <c r="I99" s="7"/>
      <c r="J99" s="7"/>
    </row>
    <row r="100" spans="1:10" ht="82.8">
      <c r="A100" s="7">
        <v>99</v>
      </c>
      <c r="B100" s="8" t="s">
        <v>6192</v>
      </c>
      <c r="C100" s="9" t="s">
        <v>0</v>
      </c>
      <c r="D100" s="16" t="s">
        <v>3418</v>
      </c>
      <c r="E100" s="16" t="s">
        <v>6152</v>
      </c>
      <c r="F100" s="16" t="s">
        <v>911</v>
      </c>
      <c r="G100" s="8" t="s">
        <v>6193</v>
      </c>
      <c r="H100" s="7" t="s">
        <v>1674</v>
      </c>
      <c r="I100" s="7"/>
      <c r="J100" s="7"/>
    </row>
    <row r="101" spans="1:10" ht="124.2">
      <c r="A101" s="7">
        <v>100</v>
      </c>
      <c r="B101" s="8" t="s">
        <v>6194</v>
      </c>
      <c r="C101" s="9" t="s">
        <v>0</v>
      </c>
      <c r="D101" s="16" t="s">
        <v>3418</v>
      </c>
      <c r="E101" s="16" t="s">
        <v>6184</v>
      </c>
      <c r="F101" s="16" t="s">
        <v>1195</v>
      </c>
      <c r="G101" s="11" t="s">
        <v>6195</v>
      </c>
      <c r="H101" s="7" t="s">
        <v>4501</v>
      </c>
      <c r="I101" s="7"/>
      <c r="J101" s="7"/>
    </row>
    <row r="102" spans="1:10" ht="52.8">
      <c r="A102" s="7">
        <v>101</v>
      </c>
      <c r="B102" s="8" t="s">
        <v>6196</v>
      </c>
      <c r="C102" s="9" t="s">
        <v>0</v>
      </c>
      <c r="D102" s="16" t="s">
        <v>3418</v>
      </c>
      <c r="E102" s="16" t="s">
        <v>6152</v>
      </c>
      <c r="F102" s="16" t="s">
        <v>911</v>
      </c>
      <c r="G102" s="13" t="s">
        <v>6197</v>
      </c>
      <c r="H102" s="7" t="s">
        <v>1674</v>
      </c>
      <c r="I102" s="7"/>
      <c r="J102" s="7"/>
    </row>
    <row r="103" spans="1:10" ht="82.8">
      <c r="A103" s="7">
        <v>102</v>
      </c>
      <c r="B103" s="8" t="s">
        <v>6198</v>
      </c>
      <c r="C103" s="9" t="s">
        <v>0</v>
      </c>
      <c r="D103" s="16" t="s">
        <v>3418</v>
      </c>
      <c r="E103" s="16" t="s">
        <v>6152</v>
      </c>
      <c r="F103" s="16" t="s">
        <v>911</v>
      </c>
      <c r="G103" s="8" t="s">
        <v>6197</v>
      </c>
      <c r="H103" s="7" t="s">
        <v>1674</v>
      </c>
      <c r="I103" s="7"/>
      <c r="J103" s="7"/>
    </row>
    <row r="104" spans="1:10" ht="55.2">
      <c r="A104" s="7">
        <v>103</v>
      </c>
      <c r="B104" s="8" t="s">
        <v>6199</v>
      </c>
      <c r="C104" s="9" t="s">
        <v>0</v>
      </c>
      <c r="D104" s="16" t="s">
        <v>3158</v>
      </c>
      <c r="E104" s="16" t="s">
        <v>3159</v>
      </c>
      <c r="F104" s="16" t="s">
        <v>911</v>
      </c>
      <c r="G104" s="8" t="s">
        <v>6200</v>
      </c>
      <c r="H104" s="7" t="s">
        <v>6191</v>
      </c>
      <c r="I104" s="7"/>
      <c r="J104" s="7"/>
    </row>
    <row r="105" spans="1:10" ht="55.2">
      <c r="A105" s="7">
        <v>104</v>
      </c>
      <c r="B105" s="8" t="s">
        <v>6201</v>
      </c>
      <c r="C105" s="9" t="s">
        <v>0</v>
      </c>
      <c r="D105" s="16" t="s">
        <v>3418</v>
      </c>
      <c r="E105" s="16" t="s">
        <v>6152</v>
      </c>
      <c r="F105" s="16" t="s">
        <v>911</v>
      </c>
      <c r="G105" s="8" t="s">
        <v>6202</v>
      </c>
      <c r="H105" s="7" t="s">
        <v>4501</v>
      </c>
      <c r="I105" s="7"/>
      <c r="J105" s="7"/>
    </row>
    <row r="106" spans="1:10" ht="69">
      <c r="A106" s="7">
        <v>105</v>
      </c>
      <c r="B106" s="8" t="s">
        <v>6203</v>
      </c>
      <c r="C106" s="9" t="s">
        <v>0</v>
      </c>
      <c r="D106" s="16" t="s">
        <v>3418</v>
      </c>
      <c r="E106" s="16" t="s">
        <v>6152</v>
      </c>
      <c r="F106" s="16" t="s">
        <v>911</v>
      </c>
      <c r="G106" s="8" t="s">
        <v>6204</v>
      </c>
      <c r="H106" s="7" t="s">
        <v>6191</v>
      </c>
      <c r="I106" s="7"/>
      <c r="J106" s="7"/>
    </row>
    <row r="107" spans="1:10" ht="55.2">
      <c r="A107" s="7">
        <v>106</v>
      </c>
      <c r="B107" s="8" t="s">
        <v>6205</v>
      </c>
      <c r="C107" s="9" t="s">
        <v>0</v>
      </c>
      <c r="D107" s="16" t="s">
        <v>4709</v>
      </c>
      <c r="E107" s="16" t="s">
        <v>5526</v>
      </c>
      <c r="F107" s="16" t="s">
        <v>911</v>
      </c>
      <c r="G107" s="8"/>
      <c r="H107" s="7"/>
      <c r="I107" s="7"/>
      <c r="J107" s="7"/>
    </row>
    <row r="108" spans="1:10" ht="69">
      <c r="A108" s="7">
        <v>107</v>
      </c>
      <c r="B108" s="8" t="s">
        <v>6206</v>
      </c>
      <c r="C108" s="9" t="s">
        <v>0</v>
      </c>
      <c r="D108" s="16" t="s">
        <v>1829</v>
      </c>
      <c r="E108" s="16" t="s">
        <v>3393</v>
      </c>
      <c r="F108" s="16" t="s">
        <v>911</v>
      </c>
      <c r="G108" s="8" t="s">
        <v>6207</v>
      </c>
      <c r="H108" s="7" t="s">
        <v>1674</v>
      </c>
      <c r="I108" s="7"/>
      <c r="J108" s="7"/>
    </row>
    <row r="109" spans="1:10" ht="262.2">
      <c r="A109" s="7">
        <v>108</v>
      </c>
      <c r="B109" s="8" t="s">
        <v>6208</v>
      </c>
      <c r="C109" s="9" t="s">
        <v>0</v>
      </c>
      <c r="D109" s="16" t="s">
        <v>295</v>
      </c>
      <c r="E109" s="17" t="s">
        <v>6209</v>
      </c>
      <c r="F109" s="16" t="s">
        <v>911</v>
      </c>
      <c r="G109" s="8" t="s">
        <v>6210</v>
      </c>
      <c r="H109" s="7" t="s">
        <v>4501</v>
      </c>
      <c r="I109" s="7"/>
      <c r="J109" s="7"/>
    </row>
    <row r="110" spans="1:10" ht="69">
      <c r="A110" s="7">
        <v>109</v>
      </c>
      <c r="B110" s="8" t="s">
        <v>6211</v>
      </c>
      <c r="C110" s="9" t="s">
        <v>0</v>
      </c>
      <c r="D110" s="16" t="s">
        <v>2313</v>
      </c>
      <c r="E110" s="17" t="s">
        <v>6212</v>
      </c>
      <c r="F110" s="16" t="s">
        <v>911</v>
      </c>
      <c r="G110" s="8" t="s">
        <v>6200</v>
      </c>
      <c r="H110" s="7" t="s">
        <v>4501</v>
      </c>
      <c r="I110" s="7"/>
      <c r="J110" s="7"/>
    </row>
    <row r="111" spans="1:10" ht="184.8">
      <c r="A111" s="7">
        <v>110</v>
      </c>
      <c r="B111" s="8" t="s">
        <v>6213</v>
      </c>
      <c r="C111" s="9" t="s">
        <v>0</v>
      </c>
      <c r="D111" s="10" t="s">
        <v>6214</v>
      </c>
      <c r="E111" s="8" t="s">
        <v>6215</v>
      </c>
      <c r="F111" s="33" t="s">
        <v>6216</v>
      </c>
      <c r="G111" s="11" t="s">
        <v>6217</v>
      </c>
      <c r="H111" s="7" t="s">
        <v>4501</v>
      </c>
      <c r="I111" s="7"/>
      <c r="J111" s="7"/>
    </row>
    <row r="112" spans="1:10" ht="303.60000000000002">
      <c r="A112" s="7">
        <v>111</v>
      </c>
      <c r="B112" s="8" t="s">
        <v>6218</v>
      </c>
      <c r="C112" s="9" t="s">
        <v>0</v>
      </c>
      <c r="D112" s="10" t="s">
        <v>6219</v>
      </c>
      <c r="E112" s="10" t="s">
        <v>6220</v>
      </c>
      <c r="F112" s="33" t="s">
        <v>6221</v>
      </c>
      <c r="G112" s="8" t="s">
        <v>6222</v>
      </c>
      <c r="H112" s="7" t="s">
        <v>4501</v>
      </c>
      <c r="I112" s="7"/>
      <c r="J112" s="7"/>
    </row>
    <row r="113" spans="1:10" ht="409.6">
      <c r="A113" s="7">
        <v>112</v>
      </c>
      <c r="B113" s="10" t="s">
        <v>6223</v>
      </c>
      <c r="C113" s="9" t="s">
        <v>0</v>
      </c>
      <c r="D113" s="16" t="s">
        <v>5226</v>
      </c>
      <c r="E113" s="10" t="s">
        <v>6224</v>
      </c>
      <c r="F113" s="16" t="s">
        <v>6225</v>
      </c>
      <c r="G113" s="8" t="s">
        <v>6226</v>
      </c>
      <c r="H113" s="7" t="s">
        <v>4501</v>
      </c>
      <c r="I113" s="7"/>
      <c r="J113" s="7"/>
    </row>
    <row r="114" spans="1:10" ht="409.6">
      <c r="A114" s="7">
        <v>113</v>
      </c>
      <c r="B114" s="8" t="s">
        <v>6227</v>
      </c>
      <c r="C114" s="9" t="s">
        <v>0</v>
      </c>
      <c r="D114" s="10" t="s">
        <v>6228</v>
      </c>
      <c r="E114" s="8" t="s">
        <v>6229</v>
      </c>
      <c r="F114" s="16" t="s">
        <v>6230</v>
      </c>
      <c r="G114" s="8" t="s">
        <v>6231</v>
      </c>
      <c r="H114" s="7" t="s">
        <v>4501</v>
      </c>
      <c r="I114" s="7"/>
      <c r="J114" s="7"/>
    </row>
    <row r="115" spans="1:10" ht="224.4">
      <c r="A115" s="7">
        <v>114</v>
      </c>
      <c r="B115" s="10" t="s">
        <v>6232</v>
      </c>
      <c r="C115" s="9" t="s">
        <v>0</v>
      </c>
      <c r="D115" s="8" t="s">
        <v>6233</v>
      </c>
      <c r="E115" s="8" t="s">
        <v>6234</v>
      </c>
      <c r="F115" s="8" t="s">
        <v>6235</v>
      </c>
      <c r="G115" s="8" t="s">
        <v>6236</v>
      </c>
      <c r="H115" s="7" t="s">
        <v>4501</v>
      </c>
      <c r="I115" s="7"/>
      <c r="J115" s="7"/>
    </row>
    <row r="116" spans="1:10" ht="145.19999999999999">
      <c r="A116" s="7">
        <v>115</v>
      </c>
      <c r="B116" s="8" t="s">
        <v>6237</v>
      </c>
      <c r="C116" s="9" t="s">
        <v>0</v>
      </c>
      <c r="D116" s="16" t="s">
        <v>6238</v>
      </c>
      <c r="E116" s="10" t="s">
        <v>6239</v>
      </c>
      <c r="F116" s="16" t="s">
        <v>6240</v>
      </c>
      <c r="G116" s="8" t="s">
        <v>6241</v>
      </c>
      <c r="H116" s="7" t="s">
        <v>661</v>
      </c>
      <c r="I116" s="7"/>
      <c r="J116" s="7"/>
    </row>
    <row r="117" spans="1:10" ht="211.2">
      <c r="A117" s="7">
        <v>116</v>
      </c>
      <c r="B117" s="8" t="s">
        <v>6242</v>
      </c>
      <c r="C117" s="9" t="s">
        <v>0</v>
      </c>
      <c r="D117" s="10" t="s">
        <v>6243</v>
      </c>
      <c r="E117" s="8" t="s">
        <v>6244</v>
      </c>
      <c r="F117" s="16" t="s">
        <v>6245</v>
      </c>
      <c r="G117" s="8" t="s">
        <v>6246</v>
      </c>
      <c r="H117" s="7" t="s">
        <v>4501</v>
      </c>
      <c r="I117" s="7"/>
      <c r="J117" s="7"/>
    </row>
    <row r="118" spans="1:10" ht="66">
      <c r="A118" s="7">
        <v>117</v>
      </c>
      <c r="B118" s="8" t="s">
        <v>6247</v>
      </c>
      <c r="C118" s="9" t="s">
        <v>1</v>
      </c>
      <c r="D118" s="10"/>
      <c r="E118" s="8"/>
      <c r="F118" s="16" t="s">
        <v>6248</v>
      </c>
      <c r="G118" s="8" t="s">
        <v>6249</v>
      </c>
      <c r="H118" s="7" t="s">
        <v>4501</v>
      </c>
      <c r="I118" s="7"/>
      <c r="J118" s="7"/>
    </row>
    <row r="119" spans="1:10" ht="96.6">
      <c r="A119" s="7">
        <v>118</v>
      </c>
      <c r="B119" s="8" t="s">
        <v>6250</v>
      </c>
      <c r="C119" s="9" t="s">
        <v>1</v>
      </c>
      <c r="D119" s="16"/>
      <c r="E119" s="16"/>
      <c r="F119" s="16" t="s">
        <v>6251</v>
      </c>
      <c r="G119" s="8" t="s">
        <v>6252</v>
      </c>
      <c r="H119" s="7" t="s">
        <v>1218</v>
      </c>
      <c r="I119" s="7" t="s">
        <v>23</v>
      </c>
      <c r="J119" s="7"/>
    </row>
    <row r="120" spans="1:10" ht="198">
      <c r="A120" s="7">
        <v>119</v>
      </c>
      <c r="B120" s="8" t="s">
        <v>6253</v>
      </c>
      <c r="C120" s="9" t="s">
        <v>0</v>
      </c>
      <c r="D120" s="10" t="s">
        <v>6254</v>
      </c>
      <c r="E120" s="8" t="s">
        <v>6255</v>
      </c>
      <c r="F120" s="16" t="s">
        <v>6256</v>
      </c>
      <c r="G120" s="8" t="s">
        <v>6257</v>
      </c>
      <c r="H120" s="7" t="s">
        <v>4501</v>
      </c>
      <c r="I120" s="7"/>
      <c r="J120" s="7"/>
    </row>
    <row r="121" spans="1:10" ht="92.4">
      <c r="A121" s="7">
        <v>120</v>
      </c>
      <c r="B121" s="8" t="s">
        <v>6258</v>
      </c>
      <c r="C121" s="9" t="s">
        <v>0</v>
      </c>
      <c r="D121" s="16" t="s">
        <v>5226</v>
      </c>
      <c r="E121" s="16" t="s">
        <v>6259</v>
      </c>
      <c r="F121" s="16" t="s">
        <v>6260</v>
      </c>
      <c r="G121" s="8" t="s">
        <v>6261</v>
      </c>
      <c r="H121" s="7" t="s">
        <v>4501</v>
      </c>
      <c r="I121" s="7"/>
      <c r="J121" s="7"/>
    </row>
    <row r="122" spans="1:10" ht="276">
      <c r="A122" s="7">
        <v>121</v>
      </c>
      <c r="B122" s="8" t="s">
        <v>6262</v>
      </c>
      <c r="C122" s="9" t="s">
        <v>1</v>
      </c>
      <c r="D122" s="16"/>
      <c r="E122" s="10" t="s">
        <v>6263</v>
      </c>
      <c r="F122" s="16" t="s">
        <v>6264</v>
      </c>
      <c r="G122" s="8" t="s">
        <v>6265</v>
      </c>
      <c r="H122" s="7" t="s">
        <v>5929</v>
      </c>
      <c r="I122" s="7" t="s">
        <v>23</v>
      </c>
      <c r="J122" s="7"/>
    </row>
    <row r="123" spans="1:10" ht="105.6">
      <c r="A123" s="7">
        <v>122</v>
      </c>
      <c r="B123" s="8" t="s">
        <v>6266</v>
      </c>
      <c r="C123" s="9" t="s">
        <v>0</v>
      </c>
      <c r="D123" s="10" t="s">
        <v>6267</v>
      </c>
      <c r="E123" s="10" t="s">
        <v>6268</v>
      </c>
      <c r="F123" s="16" t="s">
        <v>6269</v>
      </c>
      <c r="G123" s="8" t="s">
        <v>6270</v>
      </c>
      <c r="H123" s="7" t="s">
        <v>4501</v>
      </c>
      <c r="I123" s="7"/>
      <c r="J123" s="7"/>
    </row>
    <row r="124" spans="1:10" ht="193.2">
      <c r="A124" s="7">
        <v>123</v>
      </c>
      <c r="B124" s="8" t="s">
        <v>6271</v>
      </c>
      <c r="C124" s="9" t="s">
        <v>0</v>
      </c>
      <c r="D124" s="16" t="s">
        <v>5226</v>
      </c>
      <c r="E124" s="8"/>
      <c r="F124" s="16" t="s">
        <v>6272</v>
      </c>
      <c r="G124" s="8" t="s">
        <v>6273</v>
      </c>
      <c r="H124" s="7" t="s">
        <v>4501</v>
      </c>
      <c r="I124" s="7"/>
      <c r="J124" s="7"/>
    </row>
    <row r="125" spans="1:10" ht="79.2">
      <c r="A125" s="7">
        <v>124</v>
      </c>
      <c r="B125" s="8" t="s">
        <v>6274</v>
      </c>
      <c r="C125" s="9" t="s">
        <v>0</v>
      </c>
      <c r="D125" s="16" t="s">
        <v>5226</v>
      </c>
      <c r="E125" s="16" t="s">
        <v>6275</v>
      </c>
      <c r="F125" s="16" t="s">
        <v>6276</v>
      </c>
      <c r="G125" s="8" t="s">
        <v>6277</v>
      </c>
      <c r="H125" s="7" t="s">
        <v>4501</v>
      </c>
      <c r="I125" s="7"/>
      <c r="J125" s="7"/>
    </row>
    <row r="126" spans="1:10" ht="250.8">
      <c r="A126" s="7">
        <v>125</v>
      </c>
      <c r="B126" s="8" t="s">
        <v>6278</v>
      </c>
      <c r="C126" s="9" t="s">
        <v>0</v>
      </c>
      <c r="D126" s="10" t="s">
        <v>6279</v>
      </c>
      <c r="E126" s="8" t="s">
        <v>6280</v>
      </c>
      <c r="F126" s="16" t="s">
        <v>6281</v>
      </c>
      <c r="G126" s="8" t="s">
        <v>6282</v>
      </c>
      <c r="H126" s="7" t="s">
        <v>4501</v>
      </c>
      <c r="I126" s="7"/>
      <c r="J126" s="7"/>
    </row>
    <row r="127" spans="1:10" ht="198">
      <c r="A127" s="7">
        <v>126</v>
      </c>
      <c r="B127" s="8" t="s">
        <v>6283</v>
      </c>
      <c r="C127" s="9" t="s">
        <v>0</v>
      </c>
      <c r="D127" s="16" t="s">
        <v>6284</v>
      </c>
      <c r="E127" s="10" t="s">
        <v>6285</v>
      </c>
      <c r="F127" s="16" t="s">
        <v>6286</v>
      </c>
      <c r="G127" s="8" t="s">
        <v>6287</v>
      </c>
      <c r="H127" s="7" t="s">
        <v>4501</v>
      </c>
      <c r="I127" s="7"/>
      <c r="J127" s="7"/>
    </row>
    <row r="128" spans="1:10" ht="92.4">
      <c r="A128" s="7">
        <v>127</v>
      </c>
      <c r="B128" s="8" t="s">
        <v>6288</v>
      </c>
      <c r="C128" s="9" t="s">
        <v>0</v>
      </c>
      <c r="D128" s="16" t="s">
        <v>6289</v>
      </c>
      <c r="E128" s="16" t="s">
        <v>6290</v>
      </c>
      <c r="F128" s="16" t="s">
        <v>6291</v>
      </c>
      <c r="G128" s="8" t="s">
        <v>6292</v>
      </c>
      <c r="H128" s="7" t="s">
        <v>4501</v>
      </c>
      <c r="I128" s="7"/>
      <c r="J128" s="7"/>
    </row>
    <row r="129" spans="1:10" ht="92.4">
      <c r="A129" s="7">
        <v>128</v>
      </c>
      <c r="B129" s="10" t="s">
        <v>6293</v>
      </c>
      <c r="C129" s="9" t="s">
        <v>0</v>
      </c>
      <c r="D129" s="16" t="s">
        <v>6294</v>
      </c>
      <c r="E129" s="16" t="s">
        <v>6295</v>
      </c>
      <c r="F129" s="16" t="s">
        <v>6230</v>
      </c>
      <c r="G129" s="8" t="s">
        <v>6296</v>
      </c>
      <c r="H129" s="7" t="s">
        <v>4501</v>
      </c>
      <c r="I129" s="7"/>
      <c r="J129" s="7"/>
    </row>
    <row r="130" spans="1:10" ht="145.19999999999999">
      <c r="A130" s="7">
        <v>129</v>
      </c>
      <c r="B130" s="8" t="s">
        <v>6297</v>
      </c>
      <c r="C130" s="9" t="s">
        <v>0</v>
      </c>
      <c r="D130" s="16" t="s">
        <v>5226</v>
      </c>
      <c r="E130" s="10" t="s">
        <v>6298</v>
      </c>
      <c r="F130" s="16" t="s">
        <v>6299</v>
      </c>
      <c r="G130" s="8" t="s">
        <v>6300</v>
      </c>
      <c r="H130" s="7" t="s">
        <v>4501</v>
      </c>
      <c r="I130" s="7"/>
      <c r="J130" s="7"/>
    </row>
    <row r="131" spans="1:10" ht="69">
      <c r="A131" s="7">
        <v>130</v>
      </c>
      <c r="B131" s="8" t="s">
        <v>6301</v>
      </c>
      <c r="C131" s="9" t="s">
        <v>1</v>
      </c>
      <c r="D131" s="16"/>
      <c r="E131" s="10" t="s">
        <v>6302</v>
      </c>
      <c r="F131" s="16" t="s">
        <v>6303</v>
      </c>
      <c r="G131" s="8" t="s">
        <v>6304</v>
      </c>
      <c r="H131" s="7" t="s">
        <v>4501</v>
      </c>
      <c r="I131" s="7"/>
      <c r="J131" s="7"/>
    </row>
    <row r="132" spans="1:10" ht="118.8">
      <c r="A132" s="7">
        <v>131</v>
      </c>
      <c r="B132" s="8" t="s">
        <v>6305</v>
      </c>
      <c r="C132" s="9" t="s">
        <v>0</v>
      </c>
      <c r="D132" s="16" t="s">
        <v>3418</v>
      </c>
      <c r="E132" s="8" t="s">
        <v>6306</v>
      </c>
      <c r="F132" s="16" t="s">
        <v>6307</v>
      </c>
      <c r="G132" s="8" t="s">
        <v>6308</v>
      </c>
      <c r="H132" s="7" t="s">
        <v>4501</v>
      </c>
      <c r="I132" s="7"/>
      <c r="J132" s="7"/>
    </row>
    <row r="133" spans="1:10" ht="79.2">
      <c r="A133" s="7">
        <v>132</v>
      </c>
      <c r="B133" s="8" t="s">
        <v>6309</v>
      </c>
      <c r="C133" s="9" t="s">
        <v>1</v>
      </c>
      <c r="D133" s="16"/>
      <c r="E133" s="10" t="s">
        <v>6302</v>
      </c>
      <c r="F133" s="16" t="s">
        <v>6310</v>
      </c>
      <c r="G133" s="8" t="s">
        <v>6311</v>
      </c>
      <c r="H133" s="7" t="s">
        <v>4501</v>
      </c>
      <c r="I133" s="7"/>
      <c r="J133" s="7"/>
    </row>
    <row r="134" spans="1:10" ht="193.2">
      <c r="A134" s="7">
        <v>133</v>
      </c>
      <c r="B134" s="8" t="s">
        <v>6312</v>
      </c>
      <c r="C134" s="9" t="s">
        <v>2</v>
      </c>
      <c r="D134" s="16" t="s">
        <v>5226</v>
      </c>
      <c r="E134" s="8" t="s">
        <v>6313</v>
      </c>
      <c r="F134" s="16" t="s">
        <v>6314</v>
      </c>
      <c r="G134" s="8" t="s">
        <v>6315</v>
      </c>
      <c r="H134" s="7" t="s">
        <v>4501</v>
      </c>
      <c r="I134" s="7"/>
      <c r="J134" s="7"/>
    </row>
    <row r="135" spans="1:10" ht="132">
      <c r="A135" s="7">
        <v>134</v>
      </c>
      <c r="B135" s="8" t="s">
        <v>6316</v>
      </c>
      <c r="C135" s="9" t="s">
        <v>0</v>
      </c>
      <c r="D135" s="10" t="s">
        <v>6317</v>
      </c>
      <c r="E135" s="8" t="s">
        <v>6318</v>
      </c>
      <c r="F135" s="16" t="s">
        <v>6314</v>
      </c>
      <c r="G135" s="8" t="s">
        <v>6319</v>
      </c>
      <c r="H135" s="7" t="s">
        <v>4501</v>
      </c>
      <c r="I135" s="7"/>
      <c r="J135" s="7"/>
    </row>
    <row r="136" spans="1:10" ht="79.2">
      <c r="A136" s="7">
        <v>135</v>
      </c>
      <c r="B136" s="8" t="s">
        <v>6320</v>
      </c>
      <c r="C136" s="9" t="s">
        <v>0</v>
      </c>
      <c r="D136" s="16" t="s">
        <v>5226</v>
      </c>
      <c r="E136" s="16" t="s">
        <v>6321</v>
      </c>
      <c r="F136" s="16" t="s">
        <v>6310</v>
      </c>
      <c r="G136" s="8" t="s">
        <v>6322</v>
      </c>
      <c r="H136" s="7" t="s">
        <v>4501</v>
      </c>
      <c r="I136" s="7"/>
      <c r="J136" s="7"/>
    </row>
    <row r="137" spans="1:10" ht="92.4">
      <c r="A137" s="7">
        <v>136</v>
      </c>
      <c r="B137" s="8" t="s">
        <v>6323</v>
      </c>
      <c r="C137" s="9" t="s">
        <v>1</v>
      </c>
      <c r="D137" s="16"/>
      <c r="E137" s="10" t="s">
        <v>6324</v>
      </c>
      <c r="F137" s="16" t="s">
        <v>6325</v>
      </c>
      <c r="G137" s="8" t="s">
        <v>6326</v>
      </c>
      <c r="H137" s="7" t="s">
        <v>4501</v>
      </c>
      <c r="I137" s="7"/>
      <c r="J137" s="7"/>
    </row>
    <row r="138" spans="1:10" ht="138">
      <c r="A138" s="7">
        <v>137</v>
      </c>
      <c r="B138" s="8" t="s">
        <v>6327</v>
      </c>
      <c r="C138" s="9" t="s">
        <v>0</v>
      </c>
      <c r="D138" s="16" t="s">
        <v>5226</v>
      </c>
      <c r="E138" s="10" t="s">
        <v>6328</v>
      </c>
      <c r="F138" s="16" t="s">
        <v>6329</v>
      </c>
      <c r="G138" s="8" t="s">
        <v>6330</v>
      </c>
      <c r="H138" s="7" t="s">
        <v>4501</v>
      </c>
      <c r="I138" s="7"/>
      <c r="J138" s="7"/>
    </row>
    <row r="139" spans="1:10" ht="165.6">
      <c r="A139" s="7">
        <v>138</v>
      </c>
      <c r="B139" s="8" t="s">
        <v>6331</v>
      </c>
      <c r="C139" s="9" t="s">
        <v>0</v>
      </c>
      <c r="D139" s="16" t="s">
        <v>5226</v>
      </c>
      <c r="E139" s="10" t="s">
        <v>6332</v>
      </c>
      <c r="F139" s="16" t="s">
        <v>6333</v>
      </c>
      <c r="G139" s="8" t="s">
        <v>6334</v>
      </c>
      <c r="H139" s="7" t="s">
        <v>4501</v>
      </c>
      <c r="I139" s="7"/>
      <c r="J139" s="7"/>
    </row>
    <row r="140" spans="1:10" ht="409.6">
      <c r="A140" s="7">
        <v>139</v>
      </c>
      <c r="B140" s="8" t="s">
        <v>6335</v>
      </c>
      <c r="C140" s="9" t="s">
        <v>0</v>
      </c>
      <c r="D140" s="16" t="s">
        <v>5226</v>
      </c>
      <c r="E140" s="16" t="s">
        <v>6321</v>
      </c>
      <c r="F140" s="16" t="s">
        <v>6336</v>
      </c>
      <c r="G140" s="8" t="s">
        <v>6337</v>
      </c>
      <c r="H140" s="7" t="s">
        <v>4501</v>
      </c>
      <c r="I140" s="7"/>
      <c r="J140" s="7"/>
    </row>
    <row r="141" spans="1:10" ht="118.8">
      <c r="A141" s="7">
        <v>140</v>
      </c>
      <c r="B141" s="8" t="s">
        <v>6338</v>
      </c>
      <c r="C141" s="9" t="s">
        <v>0</v>
      </c>
      <c r="D141" s="16" t="s">
        <v>5226</v>
      </c>
      <c r="E141" s="10" t="s">
        <v>6339</v>
      </c>
      <c r="F141" s="16" t="s">
        <v>6340</v>
      </c>
      <c r="G141" s="8" t="s">
        <v>6341</v>
      </c>
      <c r="H141" s="7" t="s">
        <v>4501</v>
      </c>
      <c r="I141" s="7"/>
      <c r="J141" s="7"/>
    </row>
    <row r="142" spans="1:10" ht="132">
      <c r="A142" s="7">
        <v>141</v>
      </c>
      <c r="B142" s="8" t="s">
        <v>6342</v>
      </c>
      <c r="C142" s="9" t="s">
        <v>0</v>
      </c>
      <c r="D142" s="16" t="s">
        <v>5226</v>
      </c>
      <c r="E142" s="10" t="s">
        <v>6343</v>
      </c>
      <c r="F142" s="16" t="s">
        <v>6344</v>
      </c>
      <c r="G142" s="8" t="s">
        <v>6345</v>
      </c>
      <c r="H142" s="7" t="s">
        <v>4501</v>
      </c>
      <c r="I142" s="7"/>
      <c r="J142" s="7"/>
    </row>
    <row r="143" spans="1:10" ht="105.6">
      <c r="A143" s="7">
        <v>142</v>
      </c>
      <c r="B143" s="8" t="s">
        <v>6346</v>
      </c>
      <c r="C143" s="9" t="s">
        <v>0</v>
      </c>
      <c r="D143" s="10" t="s">
        <v>6347</v>
      </c>
      <c r="E143" s="8" t="s">
        <v>6348</v>
      </c>
      <c r="F143" s="16" t="s">
        <v>6349</v>
      </c>
      <c r="G143" s="8" t="s">
        <v>6350</v>
      </c>
      <c r="H143" s="7" t="s">
        <v>4501</v>
      </c>
      <c r="I143" s="7"/>
      <c r="J143" s="7"/>
    </row>
    <row r="144" spans="1:10" ht="105.6">
      <c r="A144" s="7">
        <v>143</v>
      </c>
      <c r="B144" s="8" t="s">
        <v>6351</v>
      </c>
      <c r="C144" s="9" t="s">
        <v>0</v>
      </c>
      <c r="D144" s="8" t="s">
        <v>6352</v>
      </c>
      <c r="E144" s="10" t="s">
        <v>6353</v>
      </c>
      <c r="F144" s="16" t="s">
        <v>6354</v>
      </c>
      <c r="G144" s="8" t="s">
        <v>6350</v>
      </c>
      <c r="H144" s="7" t="s">
        <v>4501</v>
      </c>
      <c r="I144" s="7"/>
      <c r="J144" s="7"/>
    </row>
    <row r="145" spans="1:10" ht="105.6">
      <c r="A145" s="7">
        <v>144</v>
      </c>
      <c r="B145" s="8" t="s">
        <v>6355</v>
      </c>
      <c r="C145" s="9" t="s">
        <v>0</v>
      </c>
      <c r="D145" s="10" t="s">
        <v>6356</v>
      </c>
      <c r="E145" s="8" t="s">
        <v>6357</v>
      </c>
      <c r="F145" s="16" t="s">
        <v>6354</v>
      </c>
      <c r="G145" s="8" t="s">
        <v>6358</v>
      </c>
      <c r="H145" s="7" t="s">
        <v>4501</v>
      </c>
      <c r="I145" s="7"/>
      <c r="J145" s="7"/>
    </row>
    <row r="146" spans="1:10" ht="55.2">
      <c r="A146" s="7">
        <v>145</v>
      </c>
      <c r="B146" s="8" t="s">
        <v>6359</v>
      </c>
      <c r="C146" s="9" t="s">
        <v>0</v>
      </c>
      <c r="D146" s="17" t="s">
        <v>2307</v>
      </c>
      <c r="E146" s="16" t="s">
        <v>2695</v>
      </c>
      <c r="F146" s="16" t="s">
        <v>6360</v>
      </c>
      <c r="G146" s="8"/>
      <c r="H146" s="7" t="s">
        <v>6361</v>
      </c>
      <c r="I146" s="7"/>
      <c r="J146" s="7"/>
    </row>
    <row r="147" spans="1:10" ht="92.4">
      <c r="A147" s="7">
        <v>146</v>
      </c>
      <c r="B147" s="8" t="s">
        <v>6362</v>
      </c>
      <c r="C147" s="9" t="s">
        <v>0</v>
      </c>
      <c r="D147" s="8" t="s">
        <v>6363</v>
      </c>
      <c r="E147" s="8" t="s">
        <v>6364</v>
      </c>
      <c r="F147" s="16" t="s">
        <v>6349</v>
      </c>
      <c r="G147" s="8" t="s">
        <v>6365</v>
      </c>
      <c r="H147" s="7" t="s">
        <v>4501</v>
      </c>
      <c r="I147" s="7"/>
      <c r="J147" s="7"/>
    </row>
    <row r="148" spans="1:10" ht="105.6">
      <c r="A148" s="7">
        <v>147</v>
      </c>
      <c r="B148" s="8" t="s">
        <v>6346</v>
      </c>
      <c r="C148" s="9" t="s">
        <v>0</v>
      </c>
      <c r="D148" s="8" t="s">
        <v>6366</v>
      </c>
      <c r="E148" s="8" t="s">
        <v>6367</v>
      </c>
      <c r="F148" s="16" t="s">
        <v>6368</v>
      </c>
      <c r="G148" s="8" t="s">
        <v>6369</v>
      </c>
      <c r="H148" s="7" t="s">
        <v>4501</v>
      </c>
      <c r="I148" s="7"/>
      <c r="J148" s="7"/>
    </row>
    <row r="149" spans="1:10" ht="55.2">
      <c r="A149" s="7">
        <v>148</v>
      </c>
      <c r="B149" s="8" t="s">
        <v>6370</v>
      </c>
      <c r="C149" s="9" t="s">
        <v>0</v>
      </c>
      <c r="D149" s="16" t="s">
        <v>2307</v>
      </c>
      <c r="E149" s="16" t="s">
        <v>6371</v>
      </c>
      <c r="F149" s="16" t="s">
        <v>6372</v>
      </c>
      <c r="G149" s="8"/>
      <c r="H149" s="7" t="s">
        <v>6361</v>
      </c>
      <c r="I149" s="7"/>
      <c r="J149" s="7"/>
    </row>
    <row r="150" spans="1:10" ht="79.2">
      <c r="A150" s="7">
        <v>149</v>
      </c>
      <c r="B150" s="8" t="s">
        <v>6373</v>
      </c>
      <c r="C150" s="9" t="s">
        <v>0</v>
      </c>
      <c r="D150" s="16" t="s">
        <v>5226</v>
      </c>
      <c r="E150" s="10" t="s">
        <v>6374</v>
      </c>
      <c r="F150" s="16" t="s">
        <v>6375</v>
      </c>
      <c r="G150" s="8" t="s">
        <v>6376</v>
      </c>
      <c r="H150" s="7" t="s">
        <v>4501</v>
      </c>
      <c r="I150" s="7"/>
      <c r="J150" s="7"/>
    </row>
    <row r="151" spans="1:10" ht="124.2">
      <c r="A151" s="7">
        <v>150</v>
      </c>
      <c r="B151" s="8" t="s">
        <v>6377</v>
      </c>
      <c r="C151" s="9" t="s">
        <v>0</v>
      </c>
      <c r="D151" s="16" t="s">
        <v>4736</v>
      </c>
      <c r="E151" s="16" t="s">
        <v>6378</v>
      </c>
      <c r="F151" s="16" t="s">
        <v>6379</v>
      </c>
      <c r="G151" s="8"/>
      <c r="H151" s="7" t="s">
        <v>6361</v>
      </c>
      <c r="I151" s="7"/>
      <c r="J151" s="7"/>
    </row>
    <row r="152" spans="1:10" ht="79.2">
      <c r="A152" s="7">
        <v>151</v>
      </c>
      <c r="B152" s="8" t="s">
        <v>6380</v>
      </c>
      <c r="C152" s="9" t="s">
        <v>1</v>
      </c>
      <c r="D152" s="8"/>
      <c r="E152" s="8" t="s">
        <v>6381</v>
      </c>
      <c r="F152" s="16" t="s">
        <v>6382</v>
      </c>
      <c r="G152" s="8" t="s">
        <v>6383</v>
      </c>
      <c r="H152" s="7" t="s">
        <v>4501</v>
      </c>
      <c r="I152" s="7"/>
      <c r="J152" s="7"/>
    </row>
    <row r="153" spans="1:10" ht="92.4">
      <c r="A153" s="7">
        <v>152</v>
      </c>
      <c r="B153" s="8" t="s">
        <v>6384</v>
      </c>
      <c r="C153" s="9" t="s">
        <v>0</v>
      </c>
      <c r="D153" s="10" t="s">
        <v>6385</v>
      </c>
      <c r="E153" s="8" t="s">
        <v>6386</v>
      </c>
      <c r="F153" s="16" t="s">
        <v>6387</v>
      </c>
      <c r="G153" s="8" t="s">
        <v>6388</v>
      </c>
      <c r="H153" s="7" t="s">
        <v>4501</v>
      </c>
      <c r="I153" s="7"/>
      <c r="J153" s="7"/>
    </row>
    <row r="154" spans="1:10" ht="171.6">
      <c r="A154" s="7">
        <v>153</v>
      </c>
      <c r="B154" s="8" t="s">
        <v>6389</v>
      </c>
      <c r="C154" s="9" t="s">
        <v>0</v>
      </c>
      <c r="D154" s="16" t="s">
        <v>5226</v>
      </c>
      <c r="E154" s="8" t="s">
        <v>6390</v>
      </c>
      <c r="F154" s="16" t="s">
        <v>6391</v>
      </c>
      <c r="G154" s="8" t="s">
        <v>6392</v>
      </c>
      <c r="H154" s="7" t="s">
        <v>4501</v>
      </c>
      <c r="I154" s="7"/>
      <c r="J154" s="7"/>
    </row>
    <row r="155" spans="1:10" ht="82.8">
      <c r="A155" s="7">
        <v>154</v>
      </c>
      <c r="B155" s="8" t="s">
        <v>6393</v>
      </c>
      <c r="C155" s="9" t="s">
        <v>2</v>
      </c>
      <c r="D155" s="8"/>
      <c r="E155" s="8" t="s">
        <v>6394</v>
      </c>
      <c r="F155" s="16" t="s">
        <v>6395</v>
      </c>
      <c r="G155" s="8" t="s">
        <v>6396</v>
      </c>
      <c r="H155" s="7" t="s">
        <v>4501</v>
      </c>
      <c r="I155" s="7"/>
      <c r="J155" s="7"/>
    </row>
    <row r="156" spans="1:10" ht="110.4">
      <c r="A156" s="7">
        <v>155</v>
      </c>
      <c r="B156" s="8" t="s">
        <v>6397</v>
      </c>
      <c r="C156" s="9" t="s">
        <v>0</v>
      </c>
      <c r="D156" s="16" t="s">
        <v>5226</v>
      </c>
      <c r="E156" s="16" t="s">
        <v>6398</v>
      </c>
      <c r="F156" s="16" t="s">
        <v>6391</v>
      </c>
      <c r="G156" s="8"/>
      <c r="H156" s="7" t="s">
        <v>805</v>
      </c>
      <c r="I156" s="7"/>
      <c r="J156" s="7"/>
    </row>
    <row r="157" spans="1:10" ht="92.4">
      <c r="A157" s="7">
        <v>156</v>
      </c>
      <c r="B157" s="8" t="s">
        <v>6399</v>
      </c>
      <c r="C157" s="9" t="s">
        <v>0</v>
      </c>
      <c r="D157" s="16" t="s">
        <v>5226</v>
      </c>
      <c r="E157" s="8" t="s">
        <v>6400</v>
      </c>
      <c r="F157" s="16" t="s">
        <v>6349</v>
      </c>
      <c r="G157" s="8" t="s">
        <v>6401</v>
      </c>
      <c r="H157" s="7" t="s">
        <v>4501</v>
      </c>
      <c r="I157" s="7"/>
      <c r="J157" s="7"/>
    </row>
    <row r="158" spans="1:10" ht="171.6">
      <c r="A158" s="7">
        <v>157</v>
      </c>
      <c r="B158" s="8" t="s">
        <v>6402</v>
      </c>
      <c r="C158" s="9" t="s">
        <v>0</v>
      </c>
      <c r="D158" s="8" t="s">
        <v>6403</v>
      </c>
      <c r="E158" s="10" t="s">
        <v>6404</v>
      </c>
      <c r="F158" s="16" t="s">
        <v>6333</v>
      </c>
      <c r="G158" s="8" t="s">
        <v>6405</v>
      </c>
      <c r="H158" s="7" t="s">
        <v>4501</v>
      </c>
      <c r="I158" s="7"/>
      <c r="J158" s="7"/>
    </row>
    <row r="159" spans="1:10" ht="82.8">
      <c r="A159" s="7">
        <v>158</v>
      </c>
      <c r="B159" s="8" t="s">
        <v>6406</v>
      </c>
      <c r="C159" s="9" t="s">
        <v>0</v>
      </c>
      <c r="D159" s="51" t="s">
        <v>2313</v>
      </c>
      <c r="E159" s="10" t="s">
        <v>6407</v>
      </c>
      <c r="F159" s="10" t="s">
        <v>6408</v>
      </c>
      <c r="G159" s="8" t="s">
        <v>6409</v>
      </c>
      <c r="H159" s="7" t="s">
        <v>4501</v>
      </c>
      <c r="I159" s="7"/>
      <c r="J159" s="7"/>
    </row>
    <row r="160" spans="1:10" ht="69">
      <c r="A160" s="7">
        <v>159</v>
      </c>
      <c r="B160" s="8" t="s">
        <v>6410</v>
      </c>
      <c r="C160" s="9" t="s">
        <v>0</v>
      </c>
      <c r="D160" s="16" t="s">
        <v>6411</v>
      </c>
      <c r="E160" s="8" t="s">
        <v>6412</v>
      </c>
      <c r="F160" s="10" t="s">
        <v>6413</v>
      </c>
      <c r="G160" s="8" t="s">
        <v>6414</v>
      </c>
      <c r="H160" s="7" t="s">
        <v>4501</v>
      </c>
      <c r="I160" s="7"/>
      <c r="J160" s="7"/>
    </row>
    <row r="161" spans="1:10" ht="110.4">
      <c r="A161" s="7">
        <v>160</v>
      </c>
      <c r="B161" s="8" t="s">
        <v>6415</v>
      </c>
      <c r="C161" s="9" t="s">
        <v>0</v>
      </c>
      <c r="D161" s="8" t="s">
        <v>6416</v>
      </c>
      <c r="E161" s="10" t="s">
        <v>6417</v>
      </c>
      <c r="F161" s="10" t="s">
        <v>6418</v>
      </c>
      <c r="G161" s="8" t="s">
        <v>6419</v>
      </c>
      <c r="H161" s="7" t="s">
        <v>661</v>
      </c>
      <c r="I161" s="7"/>
      <c r="J161" s="7"/>
    </row>
    <row r="162" spans="1:10" ht="79.2">
      <c r="A162" s="7">
        <v>161</v>
      </c>
      <c r="B162" s="8" t="s">
        <v>6420</v>
      </c>
      <c r="C162" s="9" t="s">
        <v>0</v>
      </c>
      <c r="D162" s="16" t="s">
        <v>2313</v>
      </c>
      <c r="E162" s="10" t="s">
        <v>6421</v>
      </c>
      <c r="F162" s="10" t="s">
        <v>6422</v>
      </c>
      <c r="G162" s="8" t="s">
        <v>6241</v>
      </c>
      <c r="H162" s="7" t="s">
        <v>661</v>
      </c>
      <c r="I162" s="7"/>
      <c r="J162" s="7"/>
    </row>
    <row r="163" spans="1:10" ht="105.6">
      <c r="A163" s="7">
        <v>162</v>
      </c>
      <c r="B163" s="10" t="s">
        <v>6423</v>
      </c>
      <c r="C163" s="9" t="s">
        <v>1</v>
      </c>
      <c r="D163" s="8"/>
      <c r="E163" s="10" t="s">
        <v>6424</v>
      </c>
      <c r="F163" s="16" t="s">
        <v>6425</v>
      </c>
      <c r="G163" s="8" t="s">
        <v>6241</v>
      </c>
      <c r="H163" s="7" t="s">
        <v>661</v>
      </c>
      <c r="I163" s="7"/>
      <c r="J163" s="7"/>
    </row>
    <row r="164" spans="1:10" ht="69">
      <c r="A164" s="7">
        <v>163</v>
      </c>
      <c r="B164" s="8" t="s">
        <v>6426</v>
      </c>
      <c r="C164" s="9" t="s">
        <v>1</v>
      </c>
      <c r="D164" s="8" t="s">
        <v>663</v>
      </c>
      <c r="E164" s="8" t="s">
        <v>1806</v>
      </c>
      <c r="F164" s="16" t="s">
        <v>6427</v>
      </c>
      <c r="G164" s="8" t="s">
        <v>6241</v>
      </c>
      <c r="H164" s="7" t="s">
        <v>661</v>
      </c>
      <c r="I164" s="7"/>
      <c r="J164" s="7"/>
    </row>
    <row r="165" spans="1:10" ht="69">
      <c r="A165" s="7">
        <v>164</v>
      </c>
      <c r="B165" s="8" t="s">
        <v>6428</v>
      </c>
      <c r="C165" s="9" t="s">
        <v>1</v>
      </c>
      <c r="D165" s="8"/>
      <c r="E165" s="8" t="s">
        <v>6424</v>
      </c>
      <c r="F165" s="16" t="s">
        <v>6429</v>
      </c>
      <c r="G165" s="8" t="s">
        <v>6241</v>
      </c>
      <c r="H165" s="7" t="s">
        <v>661</v>
      </c>
      <c r="I165" s="7"/>
      <c r="J165" s="7"/>
    </row>
    <row r="166" spans="1:10" ht="69">
      <c r="A166" s="7">
        <v>165</v>
      </c>
      <c r="B166" s="8" t="s">
        <v>6430</v>
      </c>
      <c r="C166" s="9" t="s">
        <v>1</v>
      </c>
      <c r="D166" s="8" t="s">
        <v>663</v>
      </c>
      <c r="E166" s="8" t="s">
        <v>6424</v>
      </c>
      <c r="F166" s="16" t="s">
        <v>6425</v>
      </c>
      <c r="G166" s="8" t="s">
        <v>6241</v>
      </c>
      <c r="H166" s="7" t="s">
        <v>661</v>
      </c>
      <c r="I166" s="7"/>
      <c r="J166" s="7"/>
    </row>
    <row r="167" spans="1:10" ht="69">
      <c r="A167" s="7">
        <v>166</v>
      </c>
      <c r="B167" s="8" t="s">
        <v>6431</v>
      </c>
      <c r="C167" s="9" t="s">
        <v>1</v>
      </c>
      <c r="D167" s="8"/>
      <c r="E167" s="8" t="s">
        <v>1806</v>
      </c>
      <c r="F167" s="16" t="s">
        <v>6432</v>
      </c>
      <c r="G167" s="8" t="s">
        <v>6241</v>
      </c>
      <c r="H167" s="7" t="s">
        <v>661</v>
      </c>
      <c r="I167" s="7"/>
      <c r="J167" s="7"/>
    </row>
    <row r="168" spans="1:10" ht="41.4">
      <c r="A168" s="7">
        <v>167</v>
      </c>
      <c r="B168" s="8" t="s">
        <v>6433</v>
      </c>
      <c r="C168" s="9" t="s">
        <v>0</v>
      </c>
      <c r="D168" s="8" t="s">
        <v>663</v>
      </c>
      <c r="E168" s="10" t="s">
        <v>6434</v>
      </c>
      <c r="F168" s="16" t="s">
        <v>6435</v>
      </c>
      <c r="G168" s="8" t="s">
        <v>6436</v>
      </c>
      <c r="H168" s="7" t="s">
        <v>661</v>
      </c>
      <c r="I168" s="7"/>
      <c r="J168" s="7"/>
    </row>
    <row r="169" spans="1:10" ht="69">
      <c r="A169" s="7">
        <v>168</v>
      </c>
      <c r="B169" s="8" t="s">
        <v>6437</v>
      </c>
      <c r="C169" s="9" t="s">
        <v>0</v>
      </c>
      <c r="D169" s="16" t="s">
        <v>2786</v>
      </c>
      <c r="E169" s="16" t="s">
        <v>6093</v>
      </c>
      <c r="F169" s="16" t="s">
        <v>6438</v>
      </c>
      <c r="G169" s="8" t="s">
        <v>6439</v>
      </c>
      <c r="H169" s="7" t="s">
        <v>4501</v>
      </c>
      <c r="I169" s="7"/>
      <c r="J169" s="7"/>
    </row>
    <row r="170" spans="1:10" ht="79.2">
      <c r="A170" s="7">
        <v>169</v>
      </c>
      <c r="B170" s="10" t="s">
        <v>6440</v>
      </c>
      <c r="C170" s="9" t="s">
        <v>0</v>
      </c>
      <c r="D170" s="16" t="s">
        <v>2786</v>
      </c>
      <c r="E170" s="16" t="s">
        <v>6093</v>
      </c>
      <c r="F170" s="16" t="s">
        <v>6441</v>
      </c>
      <c r="G170" s="8" t="s">
        <v>6442</v>
      </c>
      <c r="H170" s="7" t="s">
        <v>4501</v>
      </c>
      <c r="I170" s="7"/>
      <c r="J170" s="7"/>
    </row>
    <row r="171" spans="1:10" ht="237.6">
      <c r="A171" s="7">
        <v>170</v>
      </c>
      <c r="B171" s="10" t="s">
        <v>6443</v>
      </c>
      <c r="C171" s="9" t="s">
        <v>0</v>
      </c>
      <c r="D171" s="8" t="s">
        <v>6444</v>
      </c>
      <c r="E171" s="10" t="s">
        <v>6445</v>
      </c>
      <c r="F171" s="16" t="s">
        <v>6446</v>
      </c>
      <c r="G171" s="8" t="s">
        <v>6447</v>
      </c>
      <c r="H171" s="7" t="s">
        <v>661</v>
      </c>
      <c r="I171" s="7"/>
      <c r="J171" s="7"/>
    </row>
    <row r="172" spans="1:10" ht="145.19999999999999">
      <c r="A172" s="7">
        <v>171</v>
      </c>
      <c r="B172" s="10" t="s">
        <v>6448</v>
      </c>
      <c r="C172" s="9" t="s">
        <v>0</v>
      </c>
      <c r="D172" s="8" t="s">
        <v>6449</v>
      </c>
      <c r="E172" s="8" t="s">
        <v>6450</v>
      </c>
      <c r="F172" s="16" t="s">
        <v>6451</v>
      </c>
      <c r="G172" s="8" t="s">
        <v>6452</v>
      </c>
      <c r="H172" s="7" t="s">
        <v>661</v>
      </c>
      <c r="I172" s="7"/>
      <c r="J172" s="7"/>
    </row>
    <row r="173" spans="1:10" ht="118.8">
      <c r="A173" s="7">
        <v>172</v>
      </c>
      <c r="B173" s="8" t="s">
        <v>6453</v>
      </c>
      <c r="C173" s="9" t="s">
        <v>0</v>
      </c>
      <c r="D173" s="8" t="s">
        <v>6454</v>
      </c>
      <c r="E173" s="8" t="s">
        <v>6455</v>
      </c>
      <c r="F173" s="16" t="s">
        <v>6438</v>
      </c>
      <c r="G173" s="8" t="s">
        <v>6439</v>
      </c>
      <c r="H173" s="7" t="s">
        <v>5935</v>
      </c>
      <c r="I173" s="7"/>
      <c r="J173" s="7"/>
    </row>
    <row r="174" spans="1:10" ht="303.60000000000002">
      <c r="A174" s="7">
        <v>173</v>
      </c>
      <c r="B174" s="8" t="s">
        <v>6456</v>
      </c>
      <c r="C174" s="9" t="s">
        <v>0</v>
      </c>
      <c r="D174" s="8" t="s">
        <v>6457</v>
      </c>
      <c r="E174" s="8" t="s">
        <v>6458</v>
      </c>
      <c r="F174" s="11" t="s">
        <v>6459</v>
      </c>
      <c r="G174" s="11" t="s">
        <v>6460</v>
      </c>
      <c r="H174" s="7" t="s">
        <v>16</v>
      </c>
      <c r="I174" s="7"/>
      <c r="J174" s="7"/>
    </row>
    <row r="175" spans="1:10" ht="124.2">
      <c r="A175" s="7">
        <v>174</v>
      </c>
      <c r="B175" s="8" t="s">
        <v>6461</v>
      </c>
      <c r="C175" s="9" t="s">
        <v>2</v>
      </c>
      <c r="D175" s="8" t="s">
        <v>1095</v>
      </c>
      <c r="E175" s="8" t="s">
        <v>6462</v>
      </c>
      <c r="F175" s="16" t="s">
        <v>6463</v>
      </c>
      <c r="G175" s="8" t="s">
        <v>6464</v>
      </c>
      <c r="H175" s="7" t="s">
        <v>16</v>
      </c>
      <c r="I175" s="7"/>
      <c r="J175" s="7"/>
    </row>
    <row r="176" spans="1:10" ht="82.8">
      <c r="A176" s="7">
        <v>175</v>
      </c>
      <c r="B176" s="8" t="s">
        <v>6465</v>
      </c>
      <c r="C176" s="9" t="s">
        <v>0</v>
      </c>
      <c r="D176" s="8" t="s">
        <v>1095</v>
      </c>
      <c r="E176" s="8" t="s">
        <v>6466</v>
      </c>
      <c r="F176" s="16" t="s">
        <v>6435</v>
      </c>
      <c r="G176" s="8" t="s">
        <v>6467</v>
      </c>
      <c r="H176" s="7" t="s">
        <v>16</v>
      </c>
      <c r="I176" s="7"/>
      <c r="J176" s="7"/>
    </row>
    <row r="177" spans="1:10" ht="27.6">
      <c r="A177" s="7">
        <v>176</v>
      </c>
      <c r="B177" s="8" t="s">
        <v>6468</v>
      </c>
      <c r="C177" s="9" t="s">
        <v>0</v>
      </c>
      <c r="D177" s="8" t="s">
        <v>1095</v>
      </c>
      <c r="E177" s="8" t="s">
        <v>6469</v>
      </c>
      <c r="F177" s="16" t="s">
        <v>6435</v>
      </c>
      <c r="G177" s="8" t="s">
        <v>6470</v>
      </c>
      <c r="H177" s="7" t="s">
        <v>16</v>
      </c>
      <c r="I177" s="7"/>
      <c r="J177" s="7"/>
    </row>
    <row r="178" spans="1:10" ht="124.2">
      <c r="A178" s="7">
        <v>177</v>
      </c>
      <c r="B178" s="8" t="s">
        <v>6471</v>
      </c>
      <c r="C178" s="9" t="s">
        <v>0</v>
      </c>
      <c r="D178" s="8" t="s">
        <v>6472</v>
      </c>
      <c r="E178" s="8" t="s">
        <v>6473</v>
      </c>
      <c r="F178" s="16" t="s">
        <v>6474</v>
      </c>
      <c r="G178" s="8" t="s">
        <v>6475</v>
      </c>
      <c r="H178" s="7" t="s">
        <v>16</v>
      </c>
      <c r="I178" s="7"/>
      <c r="J178" s="7"/>
    </row>
    <row r="179" spans="1:10" ht="138">
      <c r="A179" s="7">
        <v>178</v>
      </c>
      <c r="B179" s="8" t="s">
        <v>6476</v>
      </c>
      <c r="C179" s="9" t="s">
        <v>0</v>
      </c>
      <c r="D179" s="8" t="s">
        <v>6477</v>
      </c>
      <c r="E179" s="8" t="s">
        <v>6478</v>
      </c>
      <c r="F179" s="16" t="s">
        <v>6474</v>
      </c>
      <c r="G179" s="8" t="s">
        <v>6479</v>
      </c>
      <c r="H179" s="7" t="s">
        <v>16</v>
      </c>
      <c r="I179" s="7"/>
      <c r="J179" s="7"/>
    </row>
    <row r="180" spans="1:10" ht="118.8">
      <c r="A180" s="7">
        <v>179</v>
      </c>
      <c r="B180" s="8" t="s">
        <v>6480</v>
      </c>
      <c r="C180" s="9" t="s">
        <v>0</v>
      </c>
      <c r="D180" s="8" t="s">
        <v>6481</v>
      </c>
      <c r="E180" s="8" t="s">
        <v>6482</v>
      </c>
      <c r="F180" s="16" t="s">
        <v>6474</v>
      </c>
      <c r="G180" s="8" t="s">
        <v>6483</v>
      </c>
      <c r="H180" s="7" t="s">
        <v>16</v>
      </c>
      <c r="I180" s="7"/>
      <c r="J180" s="7"/>
    </row>
    <row r="181" spans="1:10" ht="69">
      <c r="A181" s="7">
        <v>180</v>
      </c>
      <c r="B181" s="8" t="s">
        <v>6484</v>
      </c>
      <c r="C181" s="9" t="s">
        <v>1</v>
      </c>
      <c r="D181" s="10" t="s">
        <v>6485</v>
      </c>
      <c r="E181" s="10" t="s">
        <v>6486</v>
      </c>
      <c r="F181" s="16" t="s">
        <v>6487</v>
      </c>
      <c r="G181" s="8" t="s">
        <v>6488</v>
      </c>
      <c r="H181" s="7" t="s">
        <v>16</v>
      </c>
      <c r="I181" s="7"/>
      <c r="J181" s="7"/>
    </row>
    <row r="182" spans="1:10" ht="193.2">
      <c r="A182" s="7">
        <v>181</v>
      </c>
      <c r="B182" s="8" t="s">
        <v>6489</v>
      </c>
      <c r="C182" s="9" t="s">
        <v>1</v>
      </c>
      <c r="D182" s="10" t="s">
        <v>6485</v>
      </c>
      <c r="E182" s="10" t="s">
        <v>6490</v>
      </c>
      <c r="F182" s="16" t="s">
        <v>6491</v>
      </c>
      <c r="G182" s="8" t="s">
        <v>6492</v>
      </c>
      <c r="H182" s="7" t="s">
        <v>16</v>
      </c>
      <c r="I182" s="7"/>
      <c r="J182" s="7"/>
    </row>
    <row r="183" spans="1:10" ht="96.6">
      <c r="A183" s="7">
        <v>182</v>
      </c>
      <c r="B183" s="8" t="s">
        <v>6493</v>
      </c>
      <c r="C183" s="9" t="s">
        <v>1</v>
      </c>
      <c r="D183" s="10" t="s">
        <v>6485</v>
      </c>
      <c r="E183" s="10" t="s">
        <v>6490</v>
      </c>
      <c r="F183" s="16" t="s">
        <v>6494</v>
      </c>
      <c r="G183" s="8" t="s">
        <v>6495</v>
      </c>
      <c r="H183" s="7" t="s">
        <v>16</v>
      </c>
      <c r="I183" s="7"/>
      <c r="J183" s="7"/>
    </row>
    <row r="184" spans="1:10" ht="66">
      <c r="A184" s="7">
        <v>183</v>
      </c>
      <c r="B184" s="8" t="s">
        <v>6496</v>
      </c>
      <c r="C184" s="9" t="s">
        <v>1</v>
      </c>
      <c r="D184" s="10" t="s">
        <v>6485</v>
      </c>
      <c r="E184" s="10" t="s">
        <v>6490</v>
      </c>
      <c r="F184" s="16" t="s">
        <v>6494</v>
      </c>
      <c r="G184" s="8" t="s">
        <v>6495</v>
      </c>
      <c r="H184" s="7" t="s">
        <v>16</v>
      </c>
      <c r="I184" s="7"/>
      <c r="J184" s="7"/>
    </row>
    <row r="185" spans="1:10" ht="96.6">
      <c r="A185" s="7">
        <v>184</v>
      </c>
      <c r="B185" s="8" t="s">
        <v>6493</v>
      </c>
      <c r="C185" s="9" t="s">
        <v>1</v>
      </c>
      <c r="D185" s="10" t="s">
        <v>6485</v>
      </c>
      <c r="E185" s="10" t="s">
        <v>6490</v>
      </c>
      <c r="F185" s="16" t="s">
        <v>6494</v>
      </c>
      <c r="G185" s="8" t="s">
        <v>6495</v>
      </c>
      <c r="H185" s="7" t="s">
        <v>16</v>
      </c>
      <c r="I185" s="7"/>
      <c r="J185" s="7"/>
    </row>
    <row r="186" spans="1:10" ht="66">
      <c r="A186" s="7">
        <v>185</v>
      </c>
      <c r="B186" s="8" t="s">
        <v>6497</v>
      </c>
      <c r="C186" s="9" t="s">
        <v>1</v>
      </c>
      <c r="D186" s="10" t="s">
        <v>6485</v>
      </c>
      <c r="E186" s="10" t="s">
        <v>6490</v>
      </c>
      <c r="F186" s="16" t="s">
        <v>6494</v>
      </c>
      <c r="G186" s="8" t="s">
        <v>6498</v>
      </c>
      <c r="H186" s="7" t="s">
        <v>16</v>
      </c>
      <c r="I186" s="7"/>
      <c r="J186" s="7"/>
    </row>
    <row r="187" spans="1:10" ht="66">
      <c r="A187" s="7">
        <v>186</v>
      </c>
      <c r="B187" s="8" t="s">
        <v>6499</v>
      </c>
      <c r="C187" s="9" t="s">
        <v>1</v>
      </c>
      <c r="D187" s="10" t="s">
        <v>6485</v>
      </c>
      <c r="E187" s="10" t="s">
        <v>6490</v>
      </c>
      <c r="F187" s="16" t="s">
        <v>6494</v>
      </c>
      <c r="G187" s="8" t="s">
        <v>6498</v>
      </c>
      <c r="H187" s="7" t="s">
        <v>16</v>
      </c>
      <c r="I187" s="7"/>
      <c r="J187" s="7"/>
    </row>
    <row r="188" spans="1:10" ht="110.4">
      <c r="A188" s="7">
        <v>187</v>
      </c>
      <c r="B188" s="8" t="s">
        <v>6500</v>
      </c>
      <c r="C188" s="9" t="s">
        <v>1</v>
      </c>
      <c r="D188" s="10" t="s">
        <v>6485</v>
      </c>
      <c r="E188" s="10" t="s">
        <v>6501</v>
      </c>
      <c r="F188" s="16" t="s">
        <v>6502</v>
      </c>
      <c r="G188" s="8" t="s">
        <v>6503</v>
      </c>
      <c r="H188" s="7" t="s">
        <v>16</v>
      </c>
      <c r="I188" s="7"/>
      <c r="J188" s="7"/>
    </row>
    <row r="189" spans="1:10" ht="82.8">
      <c r="A189" s="7">
        <v>188</v>
      </c>
      <c r="B189" s="8" t="s">
        <v>6504</v>
      </c>
      <c r="C189" s="9" t="s">
        <v>1</v>
      </c>
      <c r="D189" s="10" t="s">
        <v>6485</v>
      </c>
      <c r="E189" s="10" t="s">
        <v>6501</v>
      </c>
      <c r="F189" s="16" t="s">
        <v>6505</v>
      </c>
      <c r="G189" s="8" t="s">
        <v>6495</v>
      </c>
      <c r="H189" s="7" t="s">
        <v>16</v>
      </c>
      <c r="I189" s="7"/>
      <c r="J189" s="7"/>
    </row>
    <row r="190" spans="1:10" ht="66">
      <c r="A190" s="7">
        <v>189</v>
      </c>
      <c r="B190" s="8" t="s">
        <v>6506</v>
      </c>
      <c r="C190" s="9" t="s">
        <v>1</v>
      </c>
      <c r="D190" s="8" t="s">
        <v>1095</v>
      </c>
      <c r="E190" s="8" t="s">
        <v>6507</v>
      </c>
      <c r="F190" s="16" t="s">
        <v>6508</v>
      </c>
      <c r="G190" s="8" t="s">
        <v>6509</v>
      </c>
      <c r="H190" s="7" t="s">
        <v>16</v>
      </c>
      <c r="I190" s="7"/>
      <c r="J190" s="7"/>
    </row>
    <row r="191" spans="1:10" ht="52.8">
      <c r="A191" s="7">
        <v>190</v>
      </c>
      <c r="B191" s="8" t="s">
        <v>6510</v>
      </c>
      <c r="C191" s="9" t="s">
        <v>1</v>
      </c>
      <c r="D191" s="8" t="s">
        <v>1095</v>
      </c>
      <c r="E191" s="8" t="s">
        <v>6511</v>
      </c>
      <c r="F191" s="16" t="s">
        <v>6502</v>
      </c>
      <c r="G191" s="8" t="s">
        <v>6512</v>
      </c>
      <c r="H191" s="7" t="s">
        <v>16</v>
      </c>
      <c r="I191" s="7"/>
      <c r="J191" s="7"/>
    </row>
    <row r="192" spans="1:10" ht="55.2">
      <c r="A192" s="7">
        <v>191</v>
      </c>
      <c r="B192" s="8" t="s">
        <v>6513</v>
      </c>
      <c r="C192" s="9" t="s">
        <v>0</v>
      </c>
      <c r="D192" s="10" t="s">
        <v>6485</v>
      </c>
      <c r="E192" s="10" t="s">
        <v>6514</v>
      </c>
      <c r="F192" s="10" t="s">
        <v>6515</v>
      </c>
      <c r="G192" s="8" t="s">
        <v>6512</v>
      </c>
      <c r="H192" s="7" t="s">
        <v>16</v>
      </c>
      <c r="I192" s="7"/>
      <c r="J192" s="7"/>
    </row>
    <row r="193" spans="1:10" ht="66">
      <c r="A193" s="7">
        <v>192</v>
      </c>
      <c r="B193" s="8" t="s">
        <v>6516</v>
      </c>
      <c r="C193" s="9" t="s">
        <v>1</v>
      </c>
      <c r="D193" s="10" t="s">
        <v>6485</v>
      </c>
      <c r="E193" s="10" t="s">
        <v>6514</v>
      </c>
      <c r="F193" s="16" t="s">
        <v>6494</v>
      </c>
      <c r="G193" s="8" t="s">
        <v>6495</v>
      </c>
      <c r="H193" s="7" t="s">
        <v>16</v>
      </c>
      <c r="I193" s="7"/>
      <c r="J193" s="7"/>
    </row>
    <row r="194" spans="1:10" ht="66">
      <c r="A194" s="7">
        <v>193</v>
      </c>
      <c r="B194" s="8" t="s">
        <v>6517</v>
      </c>
      <c r="C194" s="9" t="s">
        <v>1</v>
      </c>
      <c r="D194" s="10" t="s">
        <v>6485</v>
      </c>
      <c r="E194" s="10" t="s">
        <v>6514</v>
      </c>
      <c r="F194" s="16" t="s">
        <v>6494</v>
      </c>
      <c r="G194" s="8" t="s">
        <v>6495</v>
      </c>
      <c r="H194" s="7" t="s">
        <v>16</v>
      </c>
      <c r="I194" s="7"/>
      <c r="J194" s="7"/>
    </row>
    <row r="195" spans="1:10" ht="41.4">
      <c r="A195" s="7">
        <v>194</v>
      </c>
      <c r="B195" s="8" t="s">
        <v>6518</v>
      </c>
      <c r="C195" s="9" t="s">
        <v>1</v>
      </c>
      <c r="D195" s="10" t="s">
        <v>6485</v>
      </c>
      <c r="E195" s="10" t="s">
        <v>6514</v>
      </c>
      <c r="F195" s="16" t="s">
        <v>6519</v>
      </c>
      <c r="G195" s="8" t="s">
        <v>6495</v>
      </c>
      <c r="H195" s="7" t="s">
        <v>16</v>
      </c>
      <c r="I195" s="7"/>
      <c r="J195" s="7"/>
    </row>
    <row r="196" spans="1:10" ht="66">
      <c r="A196" s="7">
        <v>195</v>
      </c>
      <c r="B196" s="8" t="s">
        <v>6520</v>
      </c>
      <c r="C196" s="9" t="s">
        <v>1</v>
      </c>
      <c r="D196" s="8" t="s">
        <v>1095</v>
      </c>
      <c r="E196" s="8" t="s">
        <v>6511</v>
      </c>
      <c r="F196" s="16" t="s">
        <v>6521</v>
      </c>
      <c r="G196" s="8" t="s">
        <v>6522</v>
      </c>
      <c r="H196" s="7" t="s">
        <v>16</v>
      </c>
      <c r="I196" s="7"/>
      <c r="J196" s="7"/>
    </row>
    <row r="197" spans="1:10" ht="69">
      <c r="A197" s="7">
        <v>196</v>
      </c>
      <c r="B197" s="8" t="s">
        <v>6523</v>
      </c>
      <c r="C197" s="9" t="s">
        <v>1</v>
      </c>
      <c r="D197" s="8" t="s">
        <v>1095</v>
      </c>
      <c r="E197" s="8" t="s">
        <v>6511</v>
      </c>
      <c r="F197" s="120" t="s">
        <v>6524</v>
      </c>
      <c r="G197" s="8" t="s">
        <v>6525</v>
      </c>
      <c r="H197" s="7" t="s">
        <v>16</v>
      </c>
      <c r="I197" s="7"/>
      <c r="J197" s="7"/>
    </row>
    <row r="198" spans="1:10" ht="27.6">
      <c r="A198" s="7">
        <v>197</v>
      </c>
      <c r="B198" s="8" t="s">
        <v>6526</v>
      </c>
      <c r="C198" s="9" t="s">
        <v>1</v>
      </c>
      <c r="D198" s="8" t="s">
        <v>1095</v>
      </c>
      <c r="E198" s="8" t="s">
        <v>6527</v>
      </c>
      <c r="F198" s="120" t="s">
        <v>6528</v>
      </c>
      <c r="G198" s="8" t="s">
        <v>6529</v>
      </c>
      <c r="H198" s="7" t="s">
        <v>16</v>
      </c>
      <c r="I198" s="7"/>
      <c r="J198" s="7"/>
    </row>
    <row r="199" spans="1:10" ht="110.4">
      <c r="A199" s="7">
        <v>198</v>
      </c>
      <c r="B199" s="8" t="s">
        <v>6530</v>
      </c>
      <c r="C199" s="9" t="s">
        <v>1</v>
      </c>
      <c r="D199" s="8" t="s">
        <v>1095</v>
      </c>
      <c r="E199" s="8" t="s">
        <v>6531</v>
      </c>
      <c r="F199" s="16" t="s">
        <v>6494</v>
      </c>
      <c r="G199" s="8" t="s">
        <v>6532</v>
      </c>
      <c r="H199" s="7" t="s">
        <v>16</v>
      </c>
      <c r="I199" s="7"/>
      <c r="J199" s="7"/>
    </row>
    <row r="200" spans="1:10" ht="132">
      <c r="A200" s="7">
        <v>199</v>
      </c>
      <c r="B200" s="8" t="s">
        <v>6533</v>
      </c>
      <c r="C200" s="9" t="s">
        <v>0</v>
      </c>
      <c r="D200" s="8" t="s">
        <v>6534</v>
      </c>
      <c r="E200" s="8" t="s">
        <v>6535</v>
      </c>
      <c r="F200" s="16" t="s">
        <v>6536</v>
      </c>
      <c r="G200" s="8" t="s">
        <v>6537</v>
      </c>
      <c r="H200" s="7" t="s">
        <v>661</v>
      </c>
      <c r="I200" s="7"/>
      <c r="J200" s="7"/>
    </row>
    <row r="201" spans="1:10" ht="96.6">
      <c r="A201" s="7">
        <v>200</v>
      </c>
      <c r="B201" s="8" t="s">
        <v>6538</v>
      </c>
      <c r="C201" s="9" t="s">
        <v>1</v>
      </c>
      <c r="D201" s="8" t="s">
        <v>6539</v>
      </c>
      <c r="E201" s="8" t="s">
        <v>6540</v>
      </c>
      <c r="F201" s="16" t="s">
        <v>6541</v>
      </c>
      <c r="G201" s="8" t="s">
        <v>6542</v>
      </c>
      <c r="H201" s="7" t="s">
        <v>661</v>
      </c>
      <c r="I201" s="7"/>
      <c r="J201" s="7"/>
    </row>
    <row r="202" spans="1:10" ht="66">
      <c r="A202" s="7">
        <v>201</v>
      </c>
      <c r="B202" s="8" t="s">
        <v>6543</v>
      </c>
      <c r="C202" s="9" t="s">
        <v>1</v>
      </c>
      <c r="D202" s="8" t="s">
        <v>6544</v>
      </c>
      <c r="E202" s="8" t="s">
        <v>6545</v>
      </c>
      <c r="F202" s="16" t="s">
        <v>6546</v>
      </c>
      <c r="G202" s="8" t="s">
        <v>6547</v>
      </c>
      <c r="H202" s="7" t="s">
        <v>4501</v>
      </c>
      <c r="I202" s="7"/>
      <c r="J202" s="7"/>
    </row>
    <row r="203" spans="1:10" ht="69">
      <c r="A203" s="7">
        <v>202</v>
      </c>
      <c r="B203" s="8" t="s">
        <v>6548</v>
      </c>
      <c r="C203" s="9" t="s">
        <v>1</v>
      </c>
      <c r="D203" s="8"/>
      <c r="E203" s="8"/>
      <c r="F203" s="16" t="s">
        <v>6549</v>
      </c>
      <c r="G203" s="8" t="s">
        <v>6550</v>
      </c>
      <c r="H203" s="7" t="s">
        <v>4501</v>
      </c>
      <c r="I203" s="7"/>
      <c r="J203" s="7"/>
    </row>
    <row r="204" spans="1:10" ht="55.2">
      <c r="A204" s="7">
        <v>203</v>
      </c>
      <c r="B204" s="8" t="s">
        <v>6551</v>
      </c>
      <c r="C204" s="9" t="s">
        <v>1</v>
      </c>
      <c r="D204" s="8"/>
      <c r="E204" s="8" t="s">
        <v>6552</v>
      </c>
      <c r="F204" s="16" t="s">
        <v>6541</v>
      </c>
      <c r="G204" s="8" t="s">
        <v>6553</v>
      </c>
      <c r="H204" s="7" t="s">
        <v>4501</v>
      </c>
      <c r="I204" s="7"/>
      <c r="J204" s="7"/>
    </row>
    <row r="205" spans="1:10" ht="124.2">
      <c r="A205" s="7">
        <v>204</v>
      </c>
      <c r="B205" s="8" t="s">
        <v>6554</v>
      </c>
      <c r="C205" s="9" t="s">
        <v>1</v>
      </c>
      <c r="D205" s="8"/>
      <c r="E205" s="8"/>
      <c r="F205" s="16" t="s">
        <v>6555</v>
      </c>
      <c r="G205" s="8" t="s">
        <v>6556</v>
      </c>
      <c r="H205" s="7" t="s">
        <v>4501</v>
      </c>
      <c r="I205" s="7"/>
      <c r="J205" s="7"/>
    </row>
    <row r="206" spans="1:10" ht="193.2">
      <c r="A206" s="7">
        <v>205</v>
      </c>
      <c r="B206" s="8" t="s">
        <v>6557</v>
      </c>
      <c r="C206" s="9" t="s">
        <v>1</v>
      </c>
      <c r="D206" s="8" t="s">
        <v>6558</v>
      </c>
      <c r="E206" s="8" t="s">
        <v>6552</v>
      </c>
      <c r="F206" s="16" t="s">
        <v>6541</v>
      </c>
      <c r="G206" s="8" t="s">
        <v>6559</v>
      </c>
      <c r="H206" s="7" t="s">
        <v>4501</v>
      </c>
      <c r="I206" s="7"/>
      <c r="J206" s="7"/>
    </row>
    <row r="207" spans="1:10" ht="105.6">
      <c r="A207" s="7">
        <v>206</v>
      </c>
      <c r="B207" s="8" t="s">
        <v>6560</v>
      </c>
      <c r="C207" s="9" t="s">
        <v>0</v>
      </c>
      <c r="D207" s="8" t="s">
        <v>6561</v>
      </c>
      <c r="E207" s="8" t="s">
        <v>6562</v>
      </c>
      <c r="F207" s="16" t="s">
        <v>6474</v>
      </c>
      <c r="G207" s="8" t="s">
        <v>6563</v>
      </c>
      <c r="H207" s="7" t="s">
        <v>6564</v>
      </c>
      <c r="I207" s="7"/>
      <c r="J207" s="7"/>
    </row>
    <row r="208" spans="1:10" ht="92.4">
      <c r="A208" s="7">
        <v>207</v>
      </c>
      <c r="B208" s="8" t="s">
        <v>6565</v>
      </c>
      <c r="C208" s="9" t="s">
        <v>0</v>
      </c>
      <c r="D208" s="16" t="s">
        <v>6411</v>
      </c>
      <c r="E208" s="8" t="s">
        <v>6566</v>
      </c>
      <c r="F208" s="16" t="s">
        <v>6474</v>
      </c>
      <c r="G208" s="8" t="s">
        <v>6567</v>
      </c>
      <c r="H208" s="7" t="s">
        <v>4501</v>
      </c>
      <c r="I208" s="7"/>
      <c r="J208" s="7"/>
    </row>
    <row r="209" spans="1:10" ht="92.4">
      <c r="A209" s="7">
        <v>208</v>
      </c>
      <c r="B209" s="8" t="s">
        <v>6568</v>
      </c>
      <c r="C209" s="9" t="s">
        <v>0</v>
      </c>
      <c r="D209" s="16" t="s">
        <v>6569</v>
      </c>
      <c r="E209" s="8" t="s">
        <v>6570</v>
      </c>
      <c r="F209" s="16" t="s">
        <v>6571</v>
      </c>
      <c r="G209" s="8" t="s">
        <v>6572</v>
      </c>
      <c r="H209" s="7" t="s">
        <v>4501</v>
      </c>
      <c r="I209" s="7"/>
      <c r="J209" s="7"/>
    </row>
    <row r="210" spans="1:10" ht="55.2">
      <c r="A210" s="7">
        <v>209</v>
      </c>
      <c r="B210" s="8" t="s">
        <v>6573</v>
      </c>
      <c r="C210" s="9" t="s">
        <v>1</v>
      </c>
      <c r="D210" s="8"/>
      <c r="E210" s="8" t="s">
        <v>6574</v>
      </c>
      <c r="F210" s="16" t="s">
        <v>6575</v>
      </c>
      <c r="G210" s="8" t="s">
        <v>6572</v>
      </c>
      <c r="H210" s="7" t="s">
        <v>4501</v>
      </c>
      <c r="I210" s="7"/>
      <c r="J210" s="7"/>
    </row>
    <row r="211" spans="1:10" ht="220.8">
      <c r="A211" s="7">
        <v>210</v>
      </c>
      <c r="B211" s="8" t="s">
        <v>6576</v>
      </c>
      <c r="C211" s="9" t="s">
        <v>0</v>
      </c>
      <c r="D211" s="8" t="s">
        <v>6577</v>
      </c>
      <c r="E211" s="8" t="s">
        <v>6578</v>
      </c>
      <c r="F211" s="16" t="s">
        <v>6474</v>
      </c>
      <c r="G211" s="8" t="s">
        <v>6579</v>
      </c>
      <c r="H211" s="7" t="s">
        <v>5935</v>
      </c>
      <c r="I211" s="7"/>
      <c r="J211" s="7"/>
    </row>
    <row r="212" spans="1:10" ht="138">
      <c r="A212" s="7">
        <v>211</v>
      </c>
      <c r="B212" s="8" t="s">
        <v>6580</v>
      </c>
      <c r="C212" s="9" t="s">
        <v>1</v>
      </c>
      <c r="D212" s="8" t="s">
        <v>6581</v>
      </c>
      <c r="E212" s="8" t="s">
        <v>6582</v>
      </c>
      <c r="F212" s="16" t="s">
        <v>6583</v>
      </c>
      <c r="G212" s="8" t="s">
        <v>6584</v>
      </c>
      <c r="H212" s="7"/>
      <c r="I212" s="7"/>
      <c r="J212" s="7"/>
    </row>
    <row r="213" spans="1:10" ht="165.6">
      <c r="A213" s="7">
        <v>212</v>
      </c>
      <c r="B213" s="8" t="s">
        <v>6585</v>
      </c>
      <c r="C213" s="9" t="s">
        <v>0</v>
      </c>
      <c r="D213" s="8" t="s">
        <v>6586</v>
      </c>
      <c r="E213" s="8" t="s">
        <v>6587</v>
      </c>
      <c r="F213" s="16" t="s">
        <v>6588</v>
      </c>
      <c r="G213" s="8" t="s">
        <v>6589</v>
      </c>
      <c r="H213" s="7" t="s">
        <v>5935</v>
      </c>
      <c r="I213" s="7"/>
      <c r="J213" s="7"/>
    </row>
    <row r="214" spans="1:10" ht="158.4">
      <c r="A214" s="7">
        <v>213</v>
      </c>
      <c r="B214" s="8" t="s">
        <v>6590</v>
      </c>
      <c r="C214" s="9" t="s">
        <v>0</v>
      </c>
      <c r="D214" s="8" t="s">
        <v>6591</v>
      </c>
      <c r="E214" s="8" t="s">
        <v>6592</v>
      </c>
      <c r="F214" s="16" t="s">
        <v>6593</v>
      </c>
      <c r="G214" s="8" t="s">
        <v>6594</v>
      </c>
      <c r="H214" s="7" t="s">
        <v>5935</v>
      </c>
      <c r="I214" s="7"/>
      <c r="J214" s="7"/>
    </row>
    <row r="215" spans="1:10" ht="69">
      <c r="A215" s="7">
        <v>214</v>
      </c>
      <c r="B215" s="8" t="s">
        <v>6595</v>
      </c>
      <c r="C215" s="9" t="s">
        <v>1</v>
      </c>
      <c r="D215" s="10" t="s">
        <v>6596</v>
      </c>
      <c r="E215" s="16"/>
      <c r="F215" s="16" t="s">
        <v>6597</v>
      </c>
      <c r="G215" s="8" t="s">
        <v>6598</v>
      </c>
      <c r="H215" s="7" t="s">
        <v>4501</v>
      </c>
      <c r="I215" s="7"/>
      <c r="J215" s="7"/>
    </row>
    <row r="216" spans="1:10" ht="145.19999999999999">
      <c r="A216" s="7">
        <v>215</v>
      </c>
      <c r="B216" s="8" t="s">
        <v>6599</v>
      </c>
      <c r="C216" s="9" t="s">
        <v>0</v>
      </c>
      <c r="D216" s="8" t="s">
        <v>6600</v>
      </c>
      <c r="E216" s="8" t="s">
        <v>6601</v>
      </c>
      <c r="F216" s="16" t="s">
        <v>6602</v>
      </c>
      <c r="G216" s="8" t="s">
        <v>6603</v>
      </c>
      <c r="H216" s="7" t="s">
        <v>661</v>
      </c>
      <c r="I216" s="7"/>
      <c r="J216" s="7"/>
    </row>
    <row r="217" spans="1:10" ht="132">
      <c r="A217" s="7">
        <v>216</v>
      </c>
      <c r="B217" s="8" t="s">
        <v>6604</v>
      </c>
      <c r="C217" s="9" t="s">
        <v>0</v>
      </c>
      <c r="D217" s="8" t="s">
        <v>6605</v>
      </c>
      <c r="E217" s="10" t="s">
        <v>6606</v>
      </c>
      <c r="F217" s="16" t="s">
        <v>6602</v>
      </c>
      <c r="G217" s="8" t="s">
        <v>6603</v>
      </c>
      <c r="H217" s="7" t="s">
        <v>661</v>
      </c>
      <c r="I217" s="7"/>
      <c r="J217" s="7"/>
    </row>
    <row r="218" spans="1:10" ht="132">
      <c r="A218" s="7">
        <v>217</v>
      </c>
      <c r="B218" s="8" t="s">
        <v>6607</v>
      </c>
      <c r="C218" s="9" t="s">
        <v>0</v>
      </c>
      <c r="D218" s="16" t="s">
        <v>2313</v>
      </c>
      <c r="E218" s="10" t="s">
        <v>6608</v>
      </c>
      <c r="F218" s="16" t="s">
        <v>6602</v>
      </c>
      <c r="G218" s="8" t="s">
        <v>6241</v>
      </c>
      <c r="H218" s="7" t="s">
        <v>661</v>
      </c>
      <c r="I218" s="7"/>
      <c r="J218" s="7"/>
    </row>
    <row r="219" spans="1:10" ht="118.8">
      <c r="A219" s="7">
        <v>218</v>
      </c>
      <c r="B219" s="8" t="s">
        <v>6609</v>
      </c>
      <c r="C219" s="9" t="s">
        <v>1</v>
      </c>
      <c r="D219" s="8" t="s">
        <v>6610</v>
      </c>
      <c r="E219" s="8" t="s">
        <v>6611</v>
      </c>
      <c r="F219" s="16" t="s">
        <v>6612</v>
      </c>
      <c r="G219" s="8" t="s">
        <v>6241</v>
      </c>
      <c r="H219" s="7" t="s">
        <v>661</v>
      </c>
      <c r="I219" s="7"/>
      <c r="J219" s="7"/>
    </row>
    <row r="220" spans="1:10" ht="69">
      <c r="A220" s="7">
        <v>219</v>
      </c>
      <c r="B220" s="8" t="s">
        <v>6613</v>
      </c>
      <c r="C220" s="9" t="s">
        <v>1</v>
      </c>
      <c r="D220" s="8"/>
      <c r="E220" s="8"/>
      <c r="F220" s="16" t="s">
        <v>6614</v>
      </c>
      <c r="G220" s="8" t="s">
        <v>6241</v>
      </c>
      <c r="H220" s="7" t="s">
        <v>661</v>
      </c>
      <c r="I220" s="7"/>
      <c r="J220" s="7"/>
    </row>
    <row r="221" spans="1:10" ht="165.6">
      <c r="A221" s="7">
        <v>220</v>
      </c>
      <c r="B221" s="8" t="s">
        <v>6615</v>
      </c>
      <c r="C221" s="9" t="s">
        <v>0</v>
      </c>
      <c r="D221" s="8" t="s">
        <v>6616</v>
      </c>
      <c r="E221" s="8" t="s">
        <v>6617</v>
      </c>
      <c r="F221" s="16" t="s">
        <v>6618</v>
      </c>
      <c r="G221" s="8" t="s">
        <v>6619</v>
      </c>
      <c r="H221" s="7" t="s">
        <v>4501</v>
      </c>
      <c r="I221" s="7"/>
      <c r="J221" s="7"/>
    </row>
    <row r="222" spans="1:10" ht="110.4">
      <c r="A222" s="7">
        <v>221</v>
      </c>
      <c r="B222" s="8" t="s">
        <v>6620</v>
      </c>
      <c r="C222" s="9" t="s">
        <v>0</v>
      </c>
      <c r="D222" s="8" t="s">
        <v>6621</v>
      </c>
      <c r="E222" s="8" t="s">
        <v>6622</v>
      </c>
      <c r="F222" s="16" t="s">
        <v>6623</v>
      </c>
      <c r="G222" s="8" t="s">
        <v>6624</v>
      </c>
      <c r="H222" s="7" t="s">
        <v>4501</v>
      </c>
      <c r="I222" s="7"/>
      <c r="J222" s="7"/>
    </row>
    <row r="223" spans="1:10" ht="165.6">
      <c r="A223" s="7">
        <v>222</v>
      </c>
      <c r="B223" s="8" t="s">
        <v>6615</v>
      </c>
      <c r="C223" s="9" t="s">
        <v>0</v>
      </c>
      <c r="D223" s="8" t="s">
        <v>6625</v>
      </c>
      <c r="E223" s="8" t="s">
        <v>6626</v>
      </c>
      <c r="F223" s="16" t="s">
        <v>6627</v>
      </c>
      <c r="G223" s="8" t="s">
        <v>6619</v>
      </c>
      <c r="H223" s="7" t="s">
        <v>4501</v>
      </c>
      <c r="I223" s="7"/>
      <c r="J223" s="7"/>
    </row>
    <row r="224" spans="1:10" ht="132">
      <c r="A224" s="7">
        <v>223</v>
      </c>
      <c r="B224" s="8" t="s">
        <v>6628</v>
      </c>
      <c r="C224" s="9" t="s">
        <v>0</v>
      </c>
      <c r="D224" s="16" t="s">
        <v>2315</v>
      </c>
      <c r="E224" s="10" t="s">
        <v>6629</v>
      </c>
      <c r="F224" s="16" t="s">
        <v>6630</v>
      </c>
      <c r="G224" s="8" t="s">
        <v>6631</v>
      </c>
      <c r="H224" s="7" t="s">
        <v>4501</v>
      </c>
      <c r="I224" s="7"/>
      <c r="J224" s="7"/>
    </row>
    <row r="225" spans="1:10" ht="105.6">
      <c r="A225" s="7">
        <v>224</v>
      </c>
      <c r="B225" s="8" t="s">
        <v>6632</v>
      </c>
      <c r="C225" s="21" t="s">
        <v>0</v>
      </c>
      <c r="D225" s="16" t="s">
        <v>6284</v>
      </c>
      <c r="E225" s="10" t="s">
        <v>6633</v>
      </c>
      <c r="F225" s="16" t="s">
        <v>6634</v>
      </c>
      <c r="G225" s="8" t="s">
        <v>6635</v>
      </c>
      <c r="H225" s="7" t="s">
        <v>2254</v>
      </c>
      <c r="I225" s="7" t="s">
        <v>23</v>
      </c>
      <c r="J225" s="7"/>
    </row>
    <row r="226" spans="1:10" ht="356.4">
      <c r="A226" s="7">
        <v>225</v>
      </c>
      <c r="B226" s="8" t="s">
        <v>6636</v>
      </c>
      <c r="C226" s="21" t="s">
        <v>0</v>
      </c>
      <c r="D226" s="10" t="s">
        <v>6637</v>
      </c>
      <c r="E226" s="10" t="s">
        <v>6638</v>
      </c>
      <c r="F226" s="16" t="s">
        <v>6639</v>
      </c>
      <c r="G226" s="8"/>
      <c r="H226" s="7" t="s">
        <v>4501</v>
      </c>
      <c r="I226" s="7"/>
      <c r="J226" s="7"/>
    </row>
    <row r="227" spans="1:10" ht="409.6">
      <c r="A227" s="7">
        <v>226</v>
      </c>
      <c r="B227" s="8" t="s">
        <v>6640</v>
      </c>
      <c r="C227" s="21" t="s">
        <v>0</v>
      </c>
      <c r="D227" s="10" t="s">
        <v>6641</v>
      </c>
      <c r="E227" s="8" t="s">
        <v>6642</v>
      </c>
      <c r="F227" s="16" t="s">
        <v>6639</v>
      </c>
      <c r="G227" s="8" t="s">
        <v>6643</v>
      </c>
      <c r="H227" s="7" t="s">
        <v>661</v>
      </c>
      <c r="I227" s="7"/>
      <c r="J227" s="7"/>
    </row>
    <row r="228" spans="1:10" ht="158.4">
      <c r="A228" s="7">
        <v>227</v>
      </c>
      <c r="B228" s="8" t="s">
        <v>6644</v>
      </c>
      <c r="C228" s="21" t="s">
        <v>0</v>
      </c>
      <c r="D228" s="16" t="s">
        <v>6645</v>
      </c>
      <c r="E228" s="10" t="s">
        <v>6646</v>
      </c>
      <c r="F228" s="16" t="s">
        <v>6647</v>
      </c>
      <c r="G228" s="8"/>
      <c r="H228" s="7" t="s">
        <v>4501</v>
      </c>
      <c r="I228" s="7"/>
      <c r="J228" s="7"/>
    </row>
    <row r="229" spans="1:10" ht="409.6">
      <c r="A229" s="7">
        <v>228</v>
      </c>
      <c r="B229" s="8" t="s">
        <v>6648</v>
      </c>
      <c r="C229" s="9" t="s">
        <v>0</v>
      </c>
      <c r="D229" s="10" t="s">
        <v>6649</v>
      </c>
      <c r="E229" s="10" t="s">
        <v>6650</v>
      </c>
      <c r="F229" s="16" t="s">
        <v>6651</v>
      </c>
      <c r="G229" s="11" t="s">
        <v>6652</v>
      </c>
      <c r="H229" s="7" t="s">
        <v>4501</v>
      </c>
      <c r="I229" s="7"/>
      <c r="J229" s="7"/>
    </row>
    <row r="230" spans="1:10" ht="92.4">
      <c r="A230" s="7">
        <v>229</v>
      </c>
      <c r="B230" s="10" t="s">
        <v>6653</v>
      </c>
      <c r="C230" s="21" t="s">
        <v>0</v>
      </c>
      <c r="D230" s="16" t="s">
        <v>6654</v>
      </c>
      <c r="E230" s="8" t="s">
        <v>6655</v>
      </c>
      <c r="F230" s="16" t="s">
        <v>6656</v>
      </c>
      <c r="G230" s="8"/>
      <c r="H230" s="7" t="s">
        <v>4501</v>
      </c>
      <c r="I230" s="7"/>
      <c r="J230" s="7"/>
    </row>
    <row r="231" spans="1:10" ht="66">
      <c r="A231" s="7">
        <v>230</v>
      </c>
      <c r="B231" s="8" t="s">
        <v>6657</v>
      </c>
      <c r="C231" s="21" t="s">
        <v>0</v>
      </c>
      <c r="D231" s="16" t="s">
        <v>6654</v>
      </c>
      <c r="E231" s="10" t="s">
        <v>6658</v>
      </c>
      <c r="F231" s="16" t="s">
        <v>6659</v>
      </c>
      <c r="G231" s="8" t="s">
        <v>6660</v>
      </c>
      <c r="H231" s="7" t="s">
        <v>6661</v>
      </c>
      <c r="I231" s="7"/>
      <c r="J231" s="7"/>
    </row>
    <row r="232" spans="1:10" ht="79.2">
      <c r="A232" s="7">
        <v>231</v>
      </c>
      <c r="B232" s="10" t="s">
        <v>6662</v>
      </c>
      <c r="C232" s="21" t="s">
        <v>0</v>
      </c>
      <c r="D232" s="16" t="s">
        <v>6654</v>
      </c>
      <c r="E232" s="10" t="s">
        <v>6663</v>
      </c>
      <c r="F232" s="16" t="s">
        <v>6664</v>
      </c>
      <c r="G232" s="8" t="s">
        <v>6665</v>
      </c>
      <c r="H232" s="7" t="s">
        <v>4501</v>
      </c>
      <c r="I232" s="7"/>
      <c r="J232" s="7"/>
    </row>
    <row r="233" spans="1:10" ht="264">
      <c r="A233" s="7">
        <v>232</v>
      </c>
      <c r="B233" s="10" t="s">
        <v>6666</v>
      </c>
      <c r="C233" s="21" t="s">
        <v>1</v>
      </c>
      <c r="D233" s="16"/>
      <c r="E233" s="16"/>
      <c r="F233" s="16" t="s">
        <v>6667</v>
      </c>
      <c r="G233" s="8" t="s">
        <v>6668</v>
      </c>
      <c r="H233" s="7" t="s">
        <v>6669</v>
      </c>
      <c r="I233" s="7" t="s">
        <v>23</v>
      </c>
      <c r="J233" s="7"/>
    </row>
    <row r="234" spans="1:10" ht="96.6">
      <c r="A234" s="7">
        <v>233</v>
      </c>
      <c r="B234" s="8" t="s">
        <v>6670</v>
      </c>
      <c r="C234" s="21" t="s">
        <v>2</v>
      </c>
      <c r="D234" s="21" t="s">
        <v>2533</v>
      </c>
      <c r="E234" s="21" t="s">
        <v>2533</v>
      </c>
      <c r="F234" s="16" t="s">
        <v>6671</v>
      </c>
      <c r="G234" s="8" t="s">
        <v>6252</v>
      </c>
      <c r="H234" s="7" t="s">
        <v>1218</v>
      </c>
      <c r="I234" s="7" t="s">
        <v>23</v>
      </c>
      <c r="J234" s="7"/>
    </row>
    <row r="235" spans="1:10" ht="356.4">
      <c r="A235" s="7">
        <v>234</v>
      </c>
      <c r="B235" s="8" t="s">
        <v>6672</v>
      </c>
      <c r="C235" s="21" t="s">
        <v>1</v>
      </c>
      <c r="D235" s="16"/>
      <c r="E235" s="16"/>
      <c r="F235" s="16" t="s">
        <v>6673</v>
      </c>
      <c r="G235" s="8" t="s">
        <v>6674</v>
      </c>
      <c r="H235" s="7" t="s">
        <v>2254</v>
      </c>
      <c r="I235" s="7" t="s">
        <v>3563</v>
      </c>
      <c r="J235" s="7" t="s">
        <v>6675</v>
      </c>
    </row>
    <row r="236" spans="1:10" ht="250.8">
      <c r="A236" s="7">
        <v>235</v>
      </c>
      <c r="B236" s="8" t="s">
        <v>6676</v>
      </c>
      <c r="C236" s="21" t="s">
        <v>1</v>
      </c>
      <c r="D236" s="16"/>
      <c r="E236" s="16"/>
      <c r="F236" s="16" t="s">
        <v>6677</v>
      </c>
      <c r="G236" s="8" t="s">
        <v>6252</v>
      </c>
      <c r="H236" s="7" t="s">
        <v>1218</v>
      </c>
      <c r="I236" s="7" t="s">
        <v>23</v>
      </c>
      <c r="J236" s="7"/>
    </row>
    <row r="237" spans="1:10" ht="110.4">
      <c r="A237" s="7">
        <v>236</v>
      </c>
      <c r="B237" s="8" t="s">
        <v>6678</v>
      </c>
      <c r="C237" s="21" t="s">
        <v>1</v>
      </c>
      <c r="D237" s="16"/>
      <c r="E237" s="16"/>
      <c r="F237" s="16" t="s">
        <v>6679</v>
      </c>
      <c r="G237" s="8" t="s">
        <v>6680</v>
      </c>
      <c r="H237" s="7" t="s">
        <v>661</v>
      </c>
      <c r="I237" s="7"/>
      <c r="J237" s="7"/>
    </row>
    <row r="238" spans="1:10" ht="66">
      <c r="A238" s="7">
        <v>237</v>
      </c>
      <c r="B238" s="8" t="s">
        <v>6681</v>
      </c>
      <c r="C238" s="138" t="s">
        <v>1</v>
      </c>
      <c r="D238" s="34" t="s">
        <v>6682</v>
      </c>
      <c r="E238" s="34" t="s">
        <v>6683</v>
      </c>
      <c r="F238" s="16" t="s">
        <v>6684</v>
      </c>
      <c r="G238" s="8" t="s">
        <v>6665</v>
      </c>
      <c r="H238" s="7" t="s">
        <v>4501</v>
      </c>
      <c r="I238" s="7"/>
      <c r="J238" s="7"/>
    </row>
    <row r="239" spans="1:10" ht="27.6">
      <c r="A239" s="7">
        <v>238</v>
      </c>
      <c r="B239" s="8" t="s">
        <v>6685</v>
      </c>
      <c r="C239" s="138" t="s">
        <v>0</v>
      </c>
      <c r="D239" s="34" t="s">
        <v>6682</v>
      </c>
      <c r="E239" s="16" t="s">
        <v>6686</v>
      </c>
      <c r="F239" s="16" t="s">
        <v>6687</v>
      </c>
      <c r="G239" s="8" t="s">
        <v>6665</v>
      </c>
      <c r="H239" s="7" t="s">
        <v>4501</v>
      </c>
      <c r="I239" s="7"/>
      <c r="J239" s="7"/>
    </row>
    <row r="240" spans="1:10" ht="409.6">
      <c r="A240" s="7">
        <v>239</v>
      </c>
      <c r="B240" s="8" t="s">
        <v>6688</v>
      </c>
      <c r="C240" s="21" t="s">
        <v>0</v>
      </c>
      <c r="D240" s="8" t="s">
        <v>6689</v>
      </c>
      <c r="E240" s="10" t="s">
        <v>6690</v>
      </c>
      <c r="F240" s="16" t="s">
        <v>6691</v>
      </c>
      <c r="G240" s="8" t="s">
        <v>6692</v>
      </c>
      <c r="H240" s="7" t="s">
        <v>16</v>
      </c>
      <c r="I240" s="7"/>
      <c r="J240" s="7"/>
    </row>
    <row r="241" spans="1:10" ht="92.4">
      <c r="A241" s="7">
        <v>240</v>
      </c>
      <c r="B241" s="8" t="s">
        <v>6693</v>
      </c>
      <c r="C241" s="138" t="s">
        <v>0</v>
      </c>
      <c r="D241" s="16" t="s">
        <v>6694</v>
      </c>
      <c r="E241" s="16" t="s">
        <v>6695</v>
      </c>
      <c r="F241" s="16" t="s">
        <v>6696</v>
      </c>
      <c r="G241" s="8" t="s">
        <v>6401</v>
      </c>
      <c r="H241" s="7" t="s">
        <v>4501</v>
      </c>
      <c r="I241" s="7"/>
      <c r="J241" s="7"/>
    </row>
    <row r="242" spans="1:10" ht="105.6">
      <c r="A242" s="7">
        <v>241</v>
      </c>
      <c r="B242" s="8" t="s">
        <v>6697</v>
      </c>
      <c r="C242" s="138" t="s">
        <v>0</v>
      </c>
      <c r="D242" s="16" t="s">
        <v>6698</v>
      </c>
      <c r="E242" s="10" t="s">
        <v>6699</v>
      </c>
      <c r="F242" s="16" t="s">
        <v>6700</v>
      </c>
      <c r="G242" s="8" t="s">
        <v>6701</v>
      </c>
      <c r="H242" s="7" t="s">
        <v>4501</v>
      </c>
      <c r="I242" s="7"/>
      <c r="J242" s="7"/>
    </row>
    <row r="243" spans="1:10" ht="41.4">
      <c r="A243" s="7">
        <v>242</v>
      </c>
      <c r="B243" s="8" t="s">
        <v>6702</v>
      </c>
      <c r="C243" s="21" t="s">
        <v>0</v>
      </c>
      <c r="D243" s="16" t="s">
        <v>2313</v>
      </c>
      <c r="E243" s="16" t="s">
        <v>6703</v>
      </c>
      <c r="F243" s="16" t="s">
        <v>6687</v>
      </c>
      <c r="G243" s="8" t="s">
        <v>6704</v>
      </c>
      <c r="H243" s="7" t="s">
        <v>4501</v>
      </c>
      <c r="I243" s="7"/>
      <c r="J243" s="7"/>
    </row>
    <row r="244" spans="1:10" ht="96.6">
      <c r="A244" s="7">
        <v>243</v>
      </c>
      <c r="B244" s="8" t="s">
        <v>6705</v>
      </c>
      <c r="C244" s="21" t="s">
        <v>1</v>
      </c>
      <c r="D244" s="8"/>
      <c r="E244" s="8"/>
      <c r="F244" s="16" t="s">
        <v>6706</v>
      </c>
      <c r="G244" s="8" t="s">
        <v>6707</v>
      </c>
      <c r="H244" s="7" t="s">
        <v>661</v>
      </c>
      <c r="I244" s="7"/>
      <c r="J244" s="7"/>
    </row>
    <row r="245" spans="1:10" ht="138">
      <c r="A245" s="7">
        <v>244</v>
      </c>
      <c r="B245" s="8" t="s">
        <v>6708</v>
      </c>
      <c r="C245" s="9" t="s">
        <v>0</v>
      </c>
      <c r="D245" s="10" t="s">
        <v>6709</v>
      </c>
      <c r="E245" s="10" t="s">
        <v>6710</v>
      </c>
      <c r="F245" s="16" t="s">
        <v>6711</v>
      </c>
      <c r="G245" s="8" t="s">
        <v>6712</v>
      </c>
      <c r="H245" s="7" t="s">
        <v>661</v>
      </c>
      <c r="I245" s="7"/>
      <c r="J245" s="7"/>
    </row>
    <row r="246" spans="1:10" ht="138">
      <c r="A246" s="7">
        <v>245</v>
      </c>
      <c r="B246" s="8" t="s">
        <v>6713</v>
      </c>
      <c r="C246" s="9" t="s">
        <v>0</v>
      </c>
      <c r="D246" s="8" t="s">
        <v>6714</v>
      </c>
      <c r="E246" s="8" t="s">
        <v>6715</v>
      </c>
      <c r="F246" s="16" t="s">
        <v>6716</v>
      </c>
      <c r="G246" s="8" t="s">
        <v>6712</v>
      </c>
      <c r="H246" s="7" t="s">
        <v>661</v>
      </c>
      <c r="I246" s="7"/>
      <c r="J246" s="7"/>
    </row>
    <row r="247" spans="1:10" ht="82.8">
      <c r="A247" s="7">
        <v>246</v>
      </c>
      <c r="B247" s="8" t="s">
        <v>6717</v>
      </c>
      <c r="C247" s="9" t="s">
        <v>0</v>
      </c>
      <c r="D247" s="8" t="s">
        <v>6718</v>
      </c>
      <c r="E247" s="8" t="s">
        <v>6719</v>
      </c>
      <c r="F247" s="16" t="s">
        <v>6720</v>
      </c>
      <c r="G247" s="8" t="s">
        <v>6721</v>
      </c>
      <c r="H247" s="7" t="s">
        <v>6722</v>
      </c>
      <c r="I247" s="7" t="s">
        <v>23</v>
      </c>
      <c r="J247" s="7"/>
    </row>
    <row r="248" spans="1:10" ht="55.2">
      <c r="A248" s="7">
        <v>247</v>
      </c>
      <c r="B248" s="8" t="s">
        <v>6723</v>
      </c>
      <c r="C248" s="9" t="s">
        <v>0</v>
      </c>
      <c r="D248" s="17" t="s">
        <v>6718</v>
      </c>
      <c r="E248" s="17" t="s">
        <v>6719</v>
      </c>
      <c r="F248" s="16" t="s">
        <v>6687</v>
      </c>
      <c r="G248" s="8" t="s">
        <v>6724</v>
      </c>
      <c r="H248" s="7" t="s">
        <v>661</v>
      </c>
      <c r="I248" s="7"/>
      <c r="J248" s="7"/>
    </row>
    <row r="249" spans="1:10" ht="55.2">
      <c r="A249" s="7">
        <v>248</v>
      </c>
      <c r="B249" s="8" t="s">
        <v>6725</v>
      </c>
      <c r="C249" s="9" t="s">
        <v>0</v>
      </c>
      <c r="D249" s="8" t="s">
        <v>6726</v>
      </c>
      <c r="E249" s="8" t="s">
        <v>6727</v>
      </c>
      <c r="F249" s="8"/>
      <c r="G249" s="8" t="s">
        <v>6728</v>
      </c>
      <c r="H249" s="7" t="s">
        <v>661</v>
      </c>
      <c r="I249" s="7"/>
      <c r="J249" s="7"/>
    </row>
    <row r="250" spans="1:10" ht="69">
      <c r="A250" s="7">
        <v>249</v>
      </c>
      <c r="B250" s="8" t="s">
        <v>6729</v>
      </c>
      <c r="C250" s="138" t="s">
        <v>1</v>
      </c>
      <c r="D250" s="17" t="s">
        <v>6718</v>
      </c>
      <c r="E250" s="17" t="s">
        <v>6719</v>
      </c>
      <c r="F250" s="16" t="s">
        <v>6730</v>
      </c>
      <c r="G250" s="8" t="s">
        <v>6241</v>
      </c>
      <c r="H250" s="7" t="s">
        <v>661</v>
      </c>
      <c r="I250" s="7"/>
      <c r="J250" s="7"/>
    </row>
    <row r="251" spans="1:10" ht="57.6">
      <c r="A251" s="7">
        <v>250</v>
      </c>
      <c r="B251" s="8" t="s">
        <v>6731</v>
      </c>
      <c r="C251" s="9" t="s">
        <v>0</v>
      </c>
      <c r="D251" s="17" t="s">
        <v>6718</v>
      </c>
      <c r="E251" s="51" t="s">
        <v>6732</v>
      </c>
      <c r="F251" s="16" t="s">
        <v>6733</v>
      </c>
      <c r="G251" s="8"/>
      <c r="H251" s="7" t="s">
        <v>661</v>
      </c>
      <c r="I251" s="7"/>
      <c r="J251" s="7"/>
    </row>
    <row r="252" spans="1:10" ht="171.6">
      <c r="A252" s="7">
        <v>251</v>
      </c>
      <c r="B252" s="8" t="s">
        <v>6734</v>
      </c>
      <c r="C252" s="9" t="s">
        <v>1</v>
      </c>
      <c r="D252" s="17" t="s">
        <v>6726</v>
      </c>
      <c r="E252" s="8" t="s">
        <v>6735</v>
      </c>
      <c r="F252" s="16" t="s">
        <v>6736</v>
      </c>
      <c r="G252" s="8" t="s">
        <v>6737</v>
      </c>
      <c r="H252" s="7" t="s">
        <v>661</v>
      </c>
      <c r="I252" s="7"/>
      <c r="J252" s="7"/>
    </row>
    <row r="253" spans="1:10" ht="66">
      <c r="A253" s="7">
        <v>252</v>
      </c>
      <c r="B253" s="8" t="s">
        <v>6738</v>
      </c>
      <c r="C253" s="9" t="s">
        <v>0</v>
      </c>
      <c r="D253" s="8" t="s">
        <v>6739</v>
      </c>
      <c r="E253" s="16" t="s">
        <v>6740</v>
      </c>
      <c r="F253" s="16" t="s">
        <v>6741</v>
      </c>
      <c r="G253" s="8"/>
      <c r="H253" s="7"/>
      <c r="I253" s="7"/>
      <c r="J253" s="7"/>
    </row>
    <row r="254" spans="1:10" ht="27.6">
      <c r="A254" s="7">
        <v>253</v>
      </c>
      <c r="B254" s="8" t="s">
        <v>6742</v>
      </c>
      <c r="C254" s="21" t="s">
        <v>1</v>
      </c>
      <c r="D254" s="8" t="s">
        <v>6743</v>
      </c>
      <c r="E254" s="8"/>
      <c r="F254" s="16" t="s">
        <v>6744</v>
      </c>
      <c r="G254" s="8"/>
      <c r="H254" s="7" t="s">
        <v>1306</v>
      </c>
      <c r="I254" s="7"/>
      <c r="J254" s="7"/>
    </row>
    <row r="255" spans="1:10" ht="55.2">
      <c r="A255" s="7">
        <v>254</v>
      </c>
      <c r="B255" s="8" t="s">
        <v>6745</v>
      </c>
      <c r="C255" s="9" t="s">
        <v>0</v>
      </c>
      <c r="D255" s="8" t="s">
        <v>6746</v>
      </c>
      <c r="E255" s="8" t="s">
        <v>6747</v>
      </c>
      <c r="F255" s="16" t="s">
        <v>6748</v>
      </c>
      <c r="G255" s="8"/>
      <c r="H255" s="7" t="s">
        <v>139</v>
      </c>
      <c r="I255" s="7"/>
      <c r="J255" s="7"/>
    </row>
    <row r="256" spans="1:10" ht="198">
      <c r="A256" s="7">
        <v>255</v>
      </c>
      <c r="B256" s="8" t="s">
        <v>6749</v>
      </c>
      <c r="C256" s="9" t="s">
        <v>0</v>
      </c>
      <c r="D256" s="10" t="s">
        <v>6750</v>
      </c>
      <c r="E256" s="8" t="s">
        <v>6751</v>
      </c>
      <c r="F256" s="16" t="s">
        <v>6752</v>
      </c>
      <c r="G256" s="8"/>
      <c r="H256" s="7" t="s">
        <v>139</v>
      </c>
      <c r="I256" s="7"/>
      <c r="J256" s="7"/>
    </row>
    <row r="257" spans="1:10" ht="41.4">
      <c r="A257" s="7">
        <v>256</v>
      </c>
      <c r="B257" s="8" t="s">
        <v>6753</v>
      </c>
      <c r="C257" s="9" t="s">
        <v>0</v>
      </c>
      <c r="D257" s="16" t="s">
        <v>6754</v>
      </c>
      <c r="E257" s="17" t="s">
        <v>6755</v>
      </c>
      <c r="F257" s="16" t="s">
        <v>6756</v>
      </c>
      <c r="G257" s="8"/>
      <c r="H257" s="7"/>
      <c r="I257" s="7"/>
      <c r="J257" s="7"/>
    </row>
    <row r="258" spans="1:10" ht="41.4">
      <c r="A258" s="7">
        <v>257</v>
      </c>
      <c r="B258" s="8" t="s">
        <v>6757</v>
      </c>
      <c r="C258" s="9" t="s">
        <v>0</v>
      </c>
      <c r="D258" s="16" t="s">
        <v>6754</v>
      </c>
      <c r="E258" s="17" t="s">
        <v>6758</v>
      </c>
      <c r="F258" s="16" t="s">
        <v>6759</v>
      </c>
      <c r="G258" s="8"/>
      <c r="H258" s="7"/>
      <c r="I258" s="7"/>
      <c r="J258" s="7"/>
    </row>
    <row r="259" spans="1:10" ht="105.6">
      <c r="A259" s="7">
        <v>258</v>
      </c>
      <c r="B259" s="8" t="s">
        <v>6760</v>
      </c>
      <c r="C259" s="9" t="s">
        <v>0</v>
      </c>
      <c r="D259" s="16" t="s">
        <v>1172</v>
      </c>
      <c r="E259" s="8" t="s">
        <v>6761</v>
      </c>
      <c r="F259" s="16" t="s">
        <v>6762</v>
      </c>
      <c r="G259" s="8"/>
      <c r="H259" s="7"/>
      <c r="I259" s="7"/>
      <c r="J259" s="7"/>
    </row>
    <row r="260" spans="1:10" ht="171.6">
      <c r="A260" s="7">
        <v>259</v>
      </c>
      <c r="B260" s="8" t="s">
        <v>6763</v>
      </c>
      <c r="C260" s="9" t="s">
        <v>0</v>
      </c>
      <c r="D260" s="8" t="s">
        <v>6764</v>
      </c>
      <c r="E260" s="8" t="s">
        <v>6765</v>
      </c>
      <c r="F260" s="16" t="s">
        <v>6766</v>
      </c>
      <c r="G260" s="8" t="s">
        <v>6767</v>
      </c>
      <c r="H260" s="7" t="s">
        <v>129</v>
      </c>
      <c r="I260" s="7"/>
      <c r="J260" s="7"/>
    </row>
    <row r="261" spans="1:10" ht="110.4">
      <c r="A261" s="7">
        <v>260</v>
      </c>
      <c r="B261" s="8" t="s">
        <v>6768</v>
      </c>
      <c r="C261" s="9" t="s">
        <v>0</v>
      </c>
      <c r="D261" s="8" t="s">
        <v>6769</v>
      </c>
      <c r="E261" s="8" t="s">
        <v>6770</v>
      </c>
      <c r="F261" s="16" t="s">
        <v>6771</v>
      </c>
      <c r="G261" s="8" t="s">
        <v>6767</v>
      </c>
      <c r="H261" s="7" t="s">
        <v>129</v>
      </c>
      <c r="I261" s="7"/>
      <c r="J261" s="7"/>
    </row>
    <row r="262" spans="1:10" ht="145.19999999999999">
      <c r="A262" s="7">
        <v>261</v>
      </c>
      <c r="B262" s="8" t="s">
        <v>6772</v>
      </c>
      <c r="C262" s="9" t="s">
        <v>0</v>
      </c>
      <c r="D262" s="8" t="s">
        <v>6769</v>
      </c>
      <c r="E262" s="10" t="s">
        <v>6773</v>
      </c>
      <c r="F262" s="16" t="s">
        <v>6774</v>
      </c>
      <c r="G262" s="8" t="s">
        <v>6775</v>
      </c>
      <c r="H262" s="7" t="s">
        <v>129</v>
      </c>
      <c r="I262" s="7"/>
      <c r="J262" s="7"/>
    </row>
    <row r="263" spans="1:10" ht="145.19999999999999">
      <c r="A263" s="7">
        <v>262</v>
      </c>
      <c r="B263" s="8" t="s">
        <v>6776</v>
      </c>
      <c r="C263" s="9" t="s">
        <v>0</v>
      </c>
      <c r="D263" s="8" t="s">
        <v>6769</v>
      </c>
      <c r="E263" s="10" t="s">
        <v>6777</v>
      </c>
      <c r="F263" s="16" t="s">
        <v>6774</v>
      </c>
      <c r="G263" s="8" t="s">
        <v>6767</v>
      </c>
      <c r="H263" s="7" t="s">
        <v>129</v>
      </c>
      <c r="I263" s="7"/>
      <c r="J263" s="7"/>
    </row>
    <row r="264" spans="1:10" ht="145.19999999999999">
      <c r="A264" s="7">
        <v>263</v>
      </c>
      <c r="B264" s="8" t="s">
        <v>6778</v>
      </c>
      <c r="C264" s="9" t="s">
        <v>0</v>
      </c>
      <c r="D264" s="8" t="s">
        <v>6769</v>
      </c>
      <c r="E264" s="10" t="s">
        <v>6779</v>
      </c>
      <c r="F264" s="16" t="s">
        <v>6774</v>
      </c>
      <c r="G264" s="8" t="s">
        <v>6767</v>
      </c>
      <c r="H264" s="7" t="s">
        <v>129</v>
      </c>
      <c r="I264" s="7"/>
      <c r="J264" s="7"/>
    </row>
    <row r="265" spans="1:10" ht="69">
      <c r="A265" s="7">
        <v>264</v>
      </c>
      <c r="B265" s="8" t="s">
        <v>6780</v>
      </c>
      <c r="C265" s="9" t="s">
        <v>0</v>
      </c>
      <c r="D265" s="8" t="s">
        <v>6781</v>
      </c>
      <c r="E265" s="16" t="s">
        <v>6782</v>
      </c>
      <c r="F265" s="16" t="s">
        <v>6783</v>
      </c>
      <c r="G265" s="8" t="s">
        <v>6784</v>
      </c>
      <c r="H265" s="7" t="s">
        <v>661</v>
      </c>
      <c r="I265" s="7"/>
      <c r="J265" s="7"/>
    </row>
    <row r="266" spans="1:10" ht="145.19999999999999">
      <c r="A266" s="7">
        <v>265</v>
      </c>
      <c r="B266" s="8" t="s">
        <v>6785</v>
      </c>
      <c r="C266" s="9" t="s">
        <v>0</v>
      </c>
      <c r="D266" s="8" t="s">
        <v>6786</v>
      </c>
      <c r="E266" s="8" t="s">
        <v>6787</v>
      </c>
      <c r="F266" s="16" t="s">
        <v>6788</v>
      </c>
      <c r="G266" s="8" t="s">
        <v>6789</v>
      </c>
      <c r="H266" s="7" t="s">
        <v>6085</v>
      </c>
      <c r="I266" s="7" t="s">
        <v>23</v>
      </c>
      <c r="J266" s="7"/>
    </row>
    <row r="267" spans="1:10" ht="55.2">
      <c r="A267" s="7">
        <v>266</v>
      </c>
      <c r="B267" s="8" t="s">
        <v>6790</v>
      </c>
      <c r="C267" s="9" t="s">
        <v>1</v>
      </c>
      <c r="D267" s="8" t="s">
        <v>6786</v>
      </c>
      <c r="E267" s="8" t="s">
        <v>6791</v>
      </c>
      <c r="F267" s="16" t="s">
        <v>6792</v>
      </c>
      <c r="G267" s="8" t="s">
        <v>6793</v>
      </c>
      <c r="H267" s="7" t="s">
        <v>6085</v>
      </c>
      <c r="I267" s="7" t="s">
        <v>23</v>
      </c>
      <c r="J267" s="7"/>
    </row>
    <row r="268" spans="1:10" ht="105.6">
      <c r="A268" s="7">
        <v>267</v>
      </c>
      <c r="B268" s="8" t="s">
        <v>6794</v>
      </c>
      <c r="C268" s="9" t="s">
        <v>0</v>
      </c>
      <c r="D268" s="8" t="s">
        <v>6786</v>
      </c>
      <c r="E268" s="8" t="s">
        <v>6795</v>
      </c>
      <c r="F268" s="16" t="s">
        <v>6796</v>
      </c>
      <c r="G268" s="8" t="s">
        <v>6797</v>
      </c>
      <c r="H268" s="7" t="s">
        <v>661</v>
      </c>
      <c r="I268" s="7"/>
      <c r="J268" s="7"/>
    </row>
    <row r="269" spans="1:10" ht="165.6">
      <c r="A269" s="7">
        <v>268</v>
      </c>
      <c r="B269" s="8" t="s">
        <v>6798</v>
      </c>
      <c r="C269" s="9" t="s">
        <v>0</v>
      </c>
      <c r="D269" s="8" t="s">
        <v>6799</v>
      </c>
      <c r="E269" s="10" t="s">
        <v>6800</v>
      </c>
      <c r="F269" s="8"/>
      <c r="G269" s="8" t="s">
        <v>6801</v>
      </c>
      <c r="H269" s="7" t="s">
        <v>661</v>
      </c>
      <c r="I269" s="7"/>
      <c r="J269" s="7"/>
    </row>
    <row r="270" spans="1:10" ht="165.6">
      <c r="A270" s="7">
        <v>269</v>
      </c>
      <c r="B270" s="8" t="s">
        <v>6802</v>
      </c>
      <c r="C270" s="9" t="s">
        <v>0</v>
      </c>
      <c r="D270" s="8" t="s">
        <v>6781</v>
      </c>
      <c r="E270" s="8" t="s">
        <v>6803</v>
      </c>
      <c r="F270" s="16" t="s">
        <v>6804</v>
      </c>
      <c r="G270" s="8" t="s">
        <v>6801</v>
      </c>
      <c r="H270" s="7" t="s">
        <v>661</v>
      </c>
      <c r="I270" s="7"/>
      <c r="J270" s="7"/>
    </row>
    <row r="271" spans="1:10" ht="41.4">
      <c r="A271" s="7">
        <v>270</v>
      </c>
      <c r="B271" s="8" t="s">
        <v>6805</v>
      </c>
      <c r="C271" s="9" t="s">
        <v>0</v>
      </c>
      <c r="D271" s="10" t="s">
        <v>6781</v>
      </c>
      <c r="E271" s="136" t="s">
        <v>6806</v>
      </c>
      <c r="F271" s="16" t="s">
        <v>6807</v>
      </c>
      <c r="G271" s="8" t="s">
        <v>6808</v>
      </c>
      <c r="H271" s="7" t="s">
        <v>661</v>
      </c>
      <c r="I271" s="7"/>
      <c r="J271" s="7"/>
    </row>
    <row r="272" spans="1:10" ht="110.4">
      <c r="A272" s="7">
        <v>271</v>
      </c>
      <c r="B272" s="8" t="s">
        <v>6809</v>
      </c>
      <c r="C272" s="9" t="s">
        <v>1</v>
      </c>
      <c r="D272" s="10" t="s">
        <v>6810</v>
      </c>
      <c r="E272" s="8"/>
      <c r="F272" s="16" t="s">
        <v>6811</v>
      </c>
      <c r="G272" s="8" t="s">
        <v>6812</v>
      </c>
      <c r="H272" s="7" t="s">
        <v>661</v>
      </c>
      <c r="I272" s="7"/>
      <c r="J272" s="7"/>
    </row>
    <row r="273" spans="1:10" ht="82.8">
      <c r="A273" s="7">
        <v>272</v>
      </c>
      <c r="B273" s="8" t="s">
        <v>6813</v>
      </c>
      <c r="C273" s="9" t="s">
        <v>1</v>
      </c>
      <c r="D273" s="16" t="s">
        <v>6068</v>
      </c>
      <c r="E273" s="8"/>
      <c r="F273" s="16" t="s">
        <v>6814</v>
      </c>
      <c r="G273" s="8" t="s">
        <v>6815</v>
      </c>
      <c r="H273" s="7" t="s">
        <v>661</v>
      </c>
      <c r="I273" s="7"/>
      <c r="J273" s="7"/>
    </row>
    <row r="274" spans="1:10" ht="105.6">
      <c r="A274" s="7">
        <v>273</v>
      </c>
      <c r="B274" s="8" t="s">
        <v>6816</v>
      </c>
      <c r="C274" s="9" t="s">
        <v>0</v>
      </c>
      <c r="D274" s="10" t="s">
        <v>6817</v>
      </c>
      <c r="E274" s="8" t="s">
        <v>6818</v>
      </c>
      <c r="F274" s="8"/>
      <c r="G274" s="8" t="s">
        <v>6819</v>
      </c>
      <c r="H274" s="7" t="s">
        <v>6085</v>
      </c>
      <c r="I274" s="7" t="s">
        <v>23</v>
      </c>
      <c r="J274" s="7"/>
    </row>
    <row r="275" spans="1:10" ht="132">
      <c r="A275" s="7">
        <v>274</v>
      </c>
      <c r="B275" s="8" t="s">
        <v>6820</v>
      </c>
      <c r="C275" s="9" t="s">
        <v>0</v>
      </c>
      <c r="D275" s="8" t="s">
        <v>1095</v>
      </c>
      <c r="E275" s="8" t="s">
        <v>6821</v>
      </c>
      <c r="F275" s="16" t="s">
        <v>6822</v>
      </c>
      <c r="G275" s="8" t="s">
        <v>6823</v>
      </c>
      <c r="H275" s="7" t="s">
        <v>6824</v>
      </c>
      <c r="I275" s="7"/>
      <c r="J275" s="7"/>
    </row>
    <row r="276" spans="1:10" ht="132">
      <c r="A276" s="7">
        <v>275</v>
      </c>
      <c r="B276" s="8" t="s">
        <v>6825</v>
      </c>
      <c r="C276" s="9" t="s">
        <v>0</v>
      </c>
      <c r="D276" s="8" t="s">
        <v>1095</v>
      </c>
      <c r="E276" s="8" t="s">
        <v>6826</v>
      </c>
      <c r="F276" s="16" t="s">
        <v>6822</v>
      </c>
      <c r="G276" s="8" t="s">
        <v>6827</v>
      </c>
      <c r="H276" s="7"/>
      <c r="I276" s="7"/>
      <c r="J276" s="7"/>
    </row>
    <row r="277" spans="1:10" ht="145.19999999999999">
      <c r="A277" s="7">
        <v>276</v>
      </c>
      <c r="B277" s="8" t="s">
        <v>6828</v>
      </c>
      <c r="C277" s="9" t="s">
        <v>0</v>
      </c>
      <c r="D277" s="8" t="s">
        <v>1095</v>
      </c>
      <c r="E277" s="8" t="s">
        <v>6829</v>
      </c>
      <c r="F277" s="16" t="s">
        <v>6822</v>
      </c>
      <c r="G277" s="8" t="s">
        <v>6830</v>
      </c>
      <c r="H277" s="7" t="s">
        <v>16</v>
      </c>
      <c r="I277" s="7"/>
      <c r="J277" s="7"/>
    </row>
    <row r="278" spans="1:10" ht="69">
      <c r="A278" s="7">
        <v>277</v>
      </c>
      <c r="B278" s="8" t="s">
        <v>6831</v>
      </c>
      <c r="C278" s="31" t="s">
        <v>1</v>
      </c>
      <c r="D278" s="15" t="s">
        <v>6832</v>
      </c>
      <c r="E278" s="8" t="s">
        <v>6833</v>
      </c>
      <c r="F278" s="16" t="s">
        <v>6834</v>
      </c>
      <c r="G278" s="8" t="s">
        <v>6835</v>
      </c>
      <c r="H278" s="7" t="s">
        <v>16</v>
      </c>
      <c r="I278" s="7"/>
      <c r="J278" s="7"/>
    </row>
    <row r="279" spans="1:10" ht="66">
      <c r="A279" s="7">
        <v>278</v>
      </c>
      <c r="B279" s="8" t="s">
        <v>6836</v>
      </c>
      <c r="C279" s="9" t="s">
        <v>1</v>
      </c>
      <c r="D279" s="8" t="s">
        <v>6837</v>
      </c>
      <c r="E279" s="8" t="s">
        <v>6838</v>
      </c>
      <c r="F279" s="16" t="s">
        <v>6839</v>
      </c>
      <c r="G279" s="8" t="s">
        <v>6840</v>
      </c>
      <c r="H279" s="7" t="s">
        <v>16</v>
      </c>
      <c r="I279" s="7"/>
      <c r="J279" s="7"/>
    </row>
    <row r="280" spans="1:10" ht="66">
      <c r="A280" s="7">
        <v>279</v>
      </c>
      <c r="B280" s="10" t="s">
        <v>6841</v>
      </c>
      <c r="C280" s="9" t="s">
        <v>1</v>
      </c>
      <c r="D280" s="8" t="s">
        <v>1095</v>
      </c>
      <c r="E280" s="8" t="s">
        <v>6842</v>
      </c>
      <c r="F280" s="16" t="s">
        <v>6843</v>
      </c>
      <c r="G280" s="7" t="s">
        <v>6844</v>
      </c>
      <c r="H280" s="7" t="s">
        <v>16</v>
      </c>
      <c r="I280" s="7"/>
      <c r="J280" s="7"/>
    </row>
    <row r="281" spans="1:10" ht="55.2">
      <c r="A281" s="7">
        <v>280</v>
      </c>
      <c r="B281" s="8" t="s">
        <v>6845</v>
      </c>
      <c r="C281" s="9" t="s">
        <v>1</v>
      </c>
      <c r="D281" s="8" t="s">
        <v>1095</v>
      </c>
      <c r="E281" s="8" t="s">
        <v>6842</v>
      </c>
      <c r="F281" s="16" t="s">
        <v>6846</v>
      </c>
      <c r="G281" s="8" t="s">
        <v>6847</v>
      </c>
      <c r="H281" s="7" t="s">
        <v>16</v>
      </c>
      <c r="I281" s="7"/>
      <c r="J281" s="7"/>
    </row>
    <row r="282" spans="1:10" ht="277.2">
      <c r="A282" s="7">
        <v>281</v>
      </c>
      <c r="B282" s="10" t="s">
        <v>6848</v>
      </c>
      <c r="C282" s="9" t="s">
        <v>0</v>
      </c>
      <c r="D282" s="8" t="s">
        <v>1095</v>
      </c>
      <c r="E282" s="8" t="s">
        <v>6849</v>
      </c>
      <c r="F282" s="16" t="s">
        <v>6850</v>
      </c>
      <c r="G282" s="8" t="s">
        <v>6851</v>
      </c>
      <c r="H282" s="7" t="s">
        <v>16</v>
      </c>
      <c r="I282" s="7"/>
      <c r="J282" s="7"/>
    </row>
    <row r="283" spans="1:10" ht="224.4">
      <c r="A283" s="7">
        <v>282</v>
      </c>
      <c r="B283" s="8" t="s">
        <v>6852</v>
      </c>
      <c r="C283" s="9" t="s">
        <v>0</v>
      </c>
      <c r="D283" s="16" t="s">
        <v>4709</v>
      </c>
      <c r="E283" s="8" t="s">
        <v>6853</v>
      </c>
      <c r="F283" s="16" t="s">
        <v>6854</v>
      </c>
      <c r="G283" s="8"/>
      <c r="H283" s="7"/>
      <c r="I283" s="7"/>
      <c r="J283" s="7"/>
    </row>
    <row r="284" spans="1:10" ht="118.8">
      <c r="A284" s="7">
        <v>283</v>
      </c>
      <c r="B284" s="8" t="s">
        <v>6855</v>
      </c>
      <c r="C284" s="31" t="s">
        <v>0</v>
      </c>
      <c r="D284" s="16" t="s">
        <v>4709</v>
      </c>
      <c r="E284" s="11" t="s">
        <v>6856</v>
      </c>
      <c r="F284" s="16" t="s">
        <v>6854</v>
      </c>
      <c r="G284" s="8" t="s">
        <v>6857</v>
      </c>
      <c r="H284" s="7" t="s">
        <v>2254</v>
      </c>
      <c r="I284" s="7" t="s">
        <v>23</v>
      </c>
      <c r="J284" s="7"/>
    </row>
    <row r="285" spans="1:10" ht="224.4">
      <c r="A285" s="7">
        <v>284</v>
      </c>
      <c r="B285" s="8" t="s">
        <v>6858</v>
      </c>
      <c r="C285" s="31" t="s">
        <v>0</v>
      </c>
      <c r="D285" s="16" t="s">
        <v>4709</v>
      </c>
      <c r="E285" s="11" t="s">
        <v>6859</v>
      </c>
      <c r="F285" s="16" t="s">
        <v>6854</v>
      </c>
      <c r="G285" s="8"/>
      <c r="H285" s="7"/>
      <c r="I285" s="7"/>
      <c r="J285" s="7"/>
    </row>
    <row r="286" spans="1:10" ht="118.8">
      <c r="A286" s="7">
        <v>285</v>
      </c>
      <c r="B286" s="8" t="s">
        <v>6860</v>
      </c>
      <c r="C286" s="9" t="s">
        <v>0</v>
      </c>
      <c r="D286" s="16" t="s">
        <v>4709</v>
      </c>
      <c r="E286" s="8" t="s">
        <v>6861</v>
      </c>
      <c r="F286" s="16" t="s">
        <v>6862</v>
      </c>
      <c r="G286" s="8" t="s">
        <v>6863</v>
      </c>
      <c r="H286" s="7" t="s">
        <v>2254</v>
      </c>
      <c r="I286" s="7" t="s">
        <v>23</v>
      </c>
      <c r="J286" s="7"/>
    </row>
    <row r="287" spans="1:10" ht="132">
      <c r="A287" s="7">
        <v>286</v>
      </c>
      <c r="B287" s="8" t="s">
        <v>6864</v>
      </c>
      <c r="C287" s="9" t="s">
        <v>0</v>
      </c>
      <c r="D287" s="51" t="s">
        <v>6865</v>
      </c>
      <c r="E287" s="8" t="s">
        <v>6866</v>
      </c>
      <c r="F287" s="16" t="s">
        <v>6862</v>
      </c>
      <c r="G287" s="8"/>
      <c r="H287" s="7"/>
      <c r="I287" s="7"/>
      <c r="J287" s="7"/>
    </row>
    <row r="288" spans="1:10" ht="118.8">
      <c r="A288" s="7">
        <v>287</v>
      </c>
      <c r="B288" s="8" t="s">
        <v>6867</v>
      </c>
      <c r="C288" s="9" t="s">
        <v>0</v>
      </c>
      <c r="D288" s="16" t="s">
        <v>4709</v>
      </c>
      <c r="E288" s="8" t="s">
        <v>6868</v>
      </c>
      <c r="F288" s="16" t="s">
        <v>6862</v>
      </c>
      <c r="G288" s="8" t="s">
        <v>6869</v>
      </c>
      <c r="H288" s="7" t="s">
        <v>2254</v>
      </c>
      <c r="I288" s="7" t="s">
        <v>23</v>
      </c>
      <c r="J288" s="7"/>
    </row>
    <row r="289" spans="1:10" ht="171.6">
      <c r="A289" s="7">
        <v>288</v>
      </c>
      <c r="B289" s="8" t="s">
        <v>6870</v>
      </c>
      <c r="C289" s="9" t="s">
        <v>0</v>
      </c>
      <c r="D289" s="51" t="s">
        <v>6871</v>
      </c>
      <c r="E289" s="10" t="s">
        <v>6872</v>
      </c>
      <c r="F289" s="16" t="s">
        <v>6862</v>
      </c>
      <c r="G289" s="8" t="s">
        <v>6873</v>
      </c>
      <c r="H289" s="7" t="s">
        <v>2254</v>
      </c>
      <c r="I289" s="7" t="s">
        <v>23</v>
      </c>
      <c r="J289" s="7"/>
    </row>
    <row r="290" spans="1:10" ht="96.6">
      <c r="A290" s="7">
        <v>289</v>
      </c>
      <c r="B290" s="8" t="s">
        <v>6874</v>
      </c>
      <c r="C290" s="9" t="s">
        <v>1</v>
      </c>
      <c r="D290" s="8"/>
      <c r="E290" s="8"/>
      <c r="F290" s="16" t="s">
        <v>6875</v>
      </c>
      <c r="G290" s="8" t="s">
        <v>6876</v>
      </c>
      <c r="H290" s="7" t="s">
        <v>2254</v>
      </c>
      <c r="I290" s="7" t="s">
        <v>23</v>
      </c>
      <c r="J290" s="7"/>
    </row>
    <row r="291" spans="1:10" ht="66">
      <c r="A291" s="7">
        <v>290</v>
      </c>
      <c r="B291" s="10" t="s">
        <v>6877</v>
      </c>
      <c r="C291" s="9" t="s">
        <v>1</v>
      </c>
      <c r="D291" s="8"/>
      <c r="E291" s="8"/>
      <c r="F291" s="16" t="s">
        <v>6875</v>
      </c>
      <c r="G291" s="8" t="s">
        <v>6878</v>
      </c>
      <c r="H291" s="7" t="s">
        <v>2254</v>
      </c>
      <c r="I291" s="7" t="s">
        <v>23</v>
      </c>
      <c r="J291" s="7"/>
    </row>
    <row r="292" spans="1:10" ht="110.4">
      <c r="A292" s="7">
        <v>291</v>
      </c>
      <c r="B292" s="8" t="s">
        <v>6879</v>
      </c>
      <c r="C292" s="9" t="s">
        <v>1</v>
      </c>
      <c r="D292" s="8"/>
      <c r="E292" s="8"/>
      <c r="F292" s="16" t="s">
        <v>6875</v>
      </c>
      <c r="G292" s="8" t="s">
        <v>6880</v>
      </c>
      <c r="H292" s="7" t="s">
        <v>2254</v>
      </c>
      <c r="I292" s="7" t="s">
        <v>35</v>
      </c>
      <c r="J292" s="7" t="s">
        <v>6881</v>
      </c>
    </row>
    <row r="293" spans="1:10" ht="82.8">
      <c r="A293" s="7">
        <v>292</v>
      </c>
      <c r="B293" s="8" t="s">
        <v>6882</v>
      </c>
      <c r="C293" s="9" t="s">
        <v>1</v>
      </c>
      <c r="D293" s="8"/>
      <c r="E293" s="8"/>
      <c r="F293" s="16" t="s">
        <v>6875</v>
      </c>
      <c r="G293" s="8" t="s">
        <v>6797</v>
      </c>
      <c r="H293" s="7" t="s">
        <v>661</v>
      </c>
      <c r="I293" s="7"/>
      <c r="J293" s="7"/>
    </row>
    <row r="294" spans="1:10" ht="96.6">
      <c r="A294" s="7">
        <v>293</v>
      </c>
      <c r="B294" s="8" t="s">
        <v>6883</v>
      </c>
      <c r="C294" s="9" t="s">
        <v>1</v>
      </c>
      <c r="D294" s="8"/>
      <c r="E294" s="8"/>
      <c r="F294" s="16" t="s">
        <v>6875</v>
      </c>
      <c r="G294" s="8"/>
      <c r="H294" s="7"/>
      <c r="I294" s="7"/>
      <c r="J294" s="7"/>
    </row>
    <row r="295" spans="1:10" ht="69">
      <c r="A295" s="7">
        <v>294</v>
      </c>
      <c r="B295" s="8" t="s">
        <v>6884</v>
      </c>
      <c r="C295" s="9" t="s">
        <v>1</v>
      </c>
      <c r="D295" s="8"/>
      <c r="E295" s="8"/>
      <c r="F295" s="16" t="s">
        <v>6875</v>
      </c>
      <c r="G295" s="8"/>
      <c r="H295" s="7"/>
      <c r="I295" s="7"/>
      <c r="J295" s="7"/>
    </row>
    <row r="296" spans="1:10" ht="96.6">
      <c r="A296" s="7">
        <v>295</v>
      </c>
      <c r="B296" s="8" t="s">
        <v>6885</v>
      </c>
      <c r="C296" s="9" t="s">
        <v>1</v>
      </c>
      <c r="D296" s="8"/>
      <c r="E296" s="8"/>
      <c r="F296" s="16" t="s">
        <v>6875</v>
      </c>
      <c r="G296" s="8" t="s">
        <v>6886</v>
      </c>
      <c r="H296" s="7" t="s">
        <v>2254</v>
      </c>
      <c r="I296" s="7" t="s">
        <v>6887</v>
      </c>
      <c r="J296" s="7" t="s">
        <v>6888</v>
      </c>
    </row>
    <row r="297" spans="1:10" ht="55.2">
      <c r="A297" s="7">
        <v>296</v>
      </c>
      <c r="B297" s="8" t="s">
        <v>6889</v>
      </c>
      <c r="C297" s="9" t="s">
        <v>1</v>
      </c>
      <c r="D297" s="8"/>
      <c r="E297" s="8"/>
      <c r="F297" s="16" t="s">
        <v>6875</v>
      </c>
      <c r="G297" s="8" t="s">
        <v>6890</v>
      </c>
      <c r="H297" s="7" t="s">
        <v>661</v>
      </c>
      <c r="I297" s="7"/>
      <c r="J297" s="7"/>
    </row>
    <row r="298" spans="1:10" ht="82.8">
      <c r="A298" s="7">
        <v>297</v>
      </c>
      <c r="B298" s="8" t="s">
        <v>6891</v>
      </c>
      <c r="C298" s="9" t="s">
        <v>1</v>
      </c>
      <c r="D298" s="8"/>
      <c r="E298" s="8"/>
      <c r="F298" s="16" t="s">
        <v>6875</v>
      </c>
      <c r="G298" s="8"/>
      <c r="H298" s="7"/>
      <c r="I298" s="7"/>
      <c r="J298" s="7"/>
    </row>
    <row r="299" spans="1:10" ht="55.2">
      <c r="A299" s="7">
        <v>298</v>
      </c>
      <c r="B299" s="8" t="s">
        <v>6892</v>
      </c>
      <c r="C299" s="9" t="s">
        <v>1</v>
      </c>
      <c r="D299" s="8"/>
      <c r="E299" s="8"/>
      <c r="F299" s="16" t="s">
        <v>6875</v>
      </c>
      <c r="G299" s="8"/>
      <c r="H299" s="7"/>
      <c r="I299" s="7"/>
      <c r="J299" s="7"/>
    </row>
    <row r="300" spans="1:10" ht="55.2">
      <c r="A300" s="7">
        <v>299</v>
      </c>
      <c r="B300" s="8" t="s">
        <v>6893</v>
      </c>
      <c r="C300" s="9" t="s">
        <v>1</v>
      </c>
      <c r="D300" s="8"/>
      <c r="E300" s="8"/>
      <c r="F300" s="16" t="s">
        <v>6894</v>
      </c>
      <c r="G300" s="8" t="s">
        <v>6895</v>
      </c>
      <c r="H300" s="7" t="s">
        <v>661</v>
      </c>
      <c r="I300" s="7"/>
      <c r="J300" s="7"/>
    </row>
    <row r="301" spans="1:10" ht="105.6">
      <c r="A301" s="7">
        <v>300</v>
      </c>
      <c r="B301" s="8" t="s">
        <v>6896</v>
      </c>
      <c r="C301" s="9" t="s">
        <v>1</v>
      </c>
      <c r="D301" s="8"/>
      <c r="E301" s="8"/>
      <c r="F301" s="19" t="s">
        <v>6897</v>
      </c>
      <c r="G301" s="8" t="s">
        <v>6898</v>
      </c>
      <c r="H301" s="7" t="s">
        <v>6722</v>
      </c>
      <c r="I301" s="7" t="s">
        <v>23</v>
      </c>
      <c r="J301" s="7"/>
    </row>
    <row r="302" spans="1:10" ht="118.8">
      <c r="A302" s="7">
        <v>301</v>
      </c>
      <c r="B302" s="8" t="s">
        <v>6899</v>
      </c>
      <c r="C302" s="9" t="s">
        <v>0</v>
      </c>
      <c r="D302" s="16" t="s">
        <v>6068</v>
      </c>
      <c r="E302" s="19" t="s">
        <v>6806</v>
      </c>
      <c r="F302" s="16" t="s">
        <v>6900</v>
      </c>
      <c r="G302" s="8" t="s">
        <v>6901</v>
      </c>
      <c r="H302" s="7" t="s">
        <v>6902</v>
      </c>
      <c r="I302" s="7" t="s">
        <v>23</v>
      </c>
      <c r="J302" s="7"/>
    </row>
    <row r="303" spans="1:10" ht="82.8">
      <c r="A303" s="7">
        <v>302</v>
      </c>
      <c r="B303" s="8" t="s">
        <v>6903</v>
      </c>
      <c r="C303" s="9" t="s">
        <v>0</v>
      </c>
      <c r="D303" s="16" t="s">
        <v>6068</v>
      </c>
      <c r="E303" s="8"/>
      <c r="F303" s="16" t="s">
        <v>6904</v>
      </c>
      <c r="G303" s="8" t="s">
        <v>6905</v>
      </c>
      <c r="H303" s="7" t="s">
        <v>6902</v>
      </c>
      <c r="I303" s="7" t="s">
        <v>23</v>
      </c>
      <c r="J303" s="7"/>
    </row>
    <row r="304" spans="1:10" ht="124.2">
      <c r="A304" s="7">
        <v>303</v>
      </c>
      <c r="B304" s="8" t="s">
        <v>6906</v>
      </c>
      <c r="C304" s="9" t="s">
        <v>1</v>
      </c>
      <c r="D304" s="74" t="s">
        <v>345</v>
      </c>
      <c r="E304" s="16" t="s">
        <v>6907</v>
      </c>
      <c r="F304" s="16" t="s">
        <v>6908</v>
      </c>
      <c r="G304" s="8" t="s">
        <v>6909</v>
      </c>
      <c r="H304" s="7" t="s">
        <v>6085</v>
      </c>
      <c r="I304" s="7" t="s">
        <v>23</v>
      </c>
      <c r="J304" s="7"/>
    </row>
    <row r="305" spans="1:10" ht="124.2">
      <c r="A305" s="7">
        <v>304</v>
      </c>
      <c r="B305" s="8" t="s">
        <v>6910</v>
      </c>
      <c r="C305" s="9" t="s">
        <v>0</v>
      </c>
      <c r="D305" s="16" t="s">
        <v>6148</v>
      </c>
      <c r="E305" s="8" t="s">
        <v>6911</v>
      </c>
      <c r="F305" s="16" t="s">
        <v>6912</v>
      </c>
      <c r="G305" s="8" t="s">
        <v>6913</v>
      </c>
      <c r="H305" s="7" t="s">
        <v>661</v>
      </c>
      <c r="I305" s="7"/>
      <c r="J305" s="7"/>
    </row>
    <row r="306" spans="1:10" ht="234.6">
      <c r="A306" s="7">
        <v>305</v>
      </c>
      <c r="B306" s="8" t="s">
        <v>6914</v>
      </c>
      <c r="C306" s="9" t="s">
        <v>0</v>
      </c>
      <c r="D306" s="8" t="s">
        <v>6915</v>
      </c>
      <c r="E306" s="10" t="s">
        <v>6916</v>
      </c>
      <c r="F306" s="16" t="s">
        <v>6917</v>
      </c>
      <c r="G306" s="8" t="s">
        <v>6918</v>
      </c>
      <c r="H306" s="7" t="s">
        <v>6824</v>
      </c>
      <c r="I306" s="7"/>
      <c r="J306" s="7"/>
    </row>
    <row r="307" spans="1:10" ht="82.8">
      <c r="A307" s="7">
        <v>306</v>
      </c>
      <c r="B307" s="8" t="s">
        <v>6919</v>
      </c>
      <c r="C307" s="9" t="s">
        <v>0</v>
      </c>
      <c r="D307" s="8" t="s">
        <v>6920</v>
      </c>
      <c r="E307" s="8" t="s">
        <v>6921</v>
      </c>
      <c r="F307" s="16" t="s">
        <v>6922</v>
      </c>
      <c r="G307" s="8" t="s">
        <v>6918</v>
      </c>
      <c r="H307" s="7" t="s">
        <v>6923</v>
      </c>
      <c r="I307" s="7"/>
      <c r="J307" s="7"/>
    </row>
    <row r="308" spans="1:10" ht="138">
      <c r="A308" s="7">
        <v>307</v>
      </c>
      <c r="B308" s="8" t="s">
        <v>6924</v>
      </c>
      <c r="C308" s="9" t="s">
        <v>1</v>
      </c>
      <c r="D308" s="8" t="s">
        <v>6925</v>
      </c>
      <c r="E308" s="10" t="s">
        <v>6926</v>
      </c>
      <c r="F308" s="16" t="s">
        <v>6927</v>
      </c>
      <c r="G308" s="8" t="s">
        <v>6928</v>
      </c>
      <c r="H308" s="7" t="s">
        <v>6929</v>
      </c>
      <c r="I308" s="7"/>
      <c r="J308" s="7"/>
    </row>
    <row r="309" spans="1:10" ht="96.6">
      <c r="A309" s="7">
        <v>308</v>
      </c>
      <c r="B309" s="8" t="s">
        <v>6930</v>
      </c>
      <c r="C309" s="9" t="s">
        <v>1</v>
      </c>
      <c r="D309" s="8" t="s">
        <v>6931</v>
      </c>
      <c r="E309" s="10" t="s">
        <v>6932</v>
      </c>
      <c r="F309" s="16" t="s">
        <v>6927</v>
      </c>
      <c r="G309" s="8" t="s">
        <v>6928</v>
      </c>
      <c r="H309" s="7" t="s">
        <v>6929</v>
      </c>
      <c r="I309" s="7"/>
      <c r="J309" s="7"/>
    </row>
    <row r="310" spans="1:10" ht="151.80000000000001">
      <c r="A310" s="7">
        <v>309</v>
      </c>
      <c r="B310" s="8" t="s">
        <v>6933</v>
      </c>
      <c r="C310" s="9" t="s">
        <v>0</v>
      </c>
      <c r="D310" s="8" t="s">
        <v>6934</v>
      </c>
      <c r="E310" s="10" t="s">
        <v>6935</v>
      </c>
      <c r="F310" s="16" t="s">
        <v>6936</v>
      </c>
      <c r="G310" s="8" t="s">
        <v>6918</v>
      </c>
      <c r="H310" s="7" t="s">
        <v>16</v>
      </c>
      <c r="I310" s="7"/>
      <c r="J310" s="7"/>
    </row>
    <row r="311" spans="1:10" ht="193.2">
      <c r="A311" s="7">
        <v>310</v>
      </c>
      <c r="B311" s="8" t="s">
        <v>6937</v>
      </c>
      <c r="C311" s="9" t="s">
        <v>0</v>
      </c>
      <c r="D311" s="17" t="s">
        <v>6938</v>
      </c>
      <c r="E311" s="74" t="s">
        <v>6939</v>
      </c>
      <c r="F311" s="16" t="s">
        <v>6940</v>
      </c>
      <c r="G311" s="8"/>
      <c r="H311" s="7"/>
      <c r="I311" s="7"/>
      <c r="J311" s="7"/>
    </row>
    <row r="312" spans="1:10" ht="92.4">
      <c r="A312" s="7">
        <v>311</v>
      </c>
      <c r="B312" s="8" t="s">
        <v>6941</v>
      </c>
      <c r="C312" s="9" t="s">
        <v>0</v>
      </c>
      <c r="D312" s="10" t="s">
        <v>6942</v>
      </c>
      <c r="E312" s="10" t="s">
        <v>6943</v>
      </c>
      <c r="F312" s="16" t="s">
        <v>6944</v>
      </c>
      <c r="G312" s="8" t="s">
        <v>6945</v>
      </c>
      <c r="H312" s="7" t="s">
        <v>6085</v>
      </c>
      <c r="I312" s="7" t="s">
        <v>23</v>
      </c>
      <c r="J312" s="7"/>
    </row>
    <row r="313" spans="1:10" ht="132">
      <c r="A313" s="7">
        <v>312</v>
      </c>
      <c r="B313" s="8" t="s">
        <v>6946</v>
      </c>
      <c r="C313" s="9" t="s">
        <v>0</v>
      </c>
      <c r="D313" s="107" t="s">
        <v>6947</v>
      </c>
      <c r="E313" s="10" t="s">
        <v>6948</v>
      </c>
      <c r="F313" s="16" t="s">
        <v>6949</v>
      </c>
      <c r="G313" s="8" t="s">
        <v>6950</v>
      </c>
      <c r="H313" s="7" t="s">
        <v>661</v>
      </c>
      <c r="I313" s="7"/>
      <c r="J313" s="7"/>
    </row>
    <row r="314" spans="1:10" ht="52.8">
      <c r="A314" s="7">
        <v>313</v>
      </c>
      <c r="B314" s="10" t="s">
        <v>6951</v>
      </c>
      <c r="C314" s="9" t="s">
        <v>0</v>
      </c>
      <c r="D314" s="16" t="s">
        <v>1172</v>
      </c>
      <c r="E314" s="16" t="s">
        <v>2776</v>
      </c>
      <c r="F314" s="16" t="s">
        <v>6952</v>
      </c>
      <c r="G314" s="8"/>
      <c r="H314" s="7"/>
      <c r="I314" s="7"/>
      <c r="J314" s="7"/>
    </row>
    <row r="315" spans="1:10" ht="224.4">
      <c r="A315" s="7">
        <v>314</v>
      </c>
      <c r="B315" s="8" t="s">
        <v>6953</v>
      </c>
      <c r="C315" s="9" t="s">
        <v>0</v>
      </c>
      <c r="D315" s="10" t="s">
        <v>6954</v>
      </c>
      <c r="E315" s="10" t="s">
        <v>6955</v>
      </c>
      <c r="F315" s="16" t="s">
        <v>6956</v>
      </c>
      <c r="G315" s="8" t="s">
        <v>6957</v>
      </c>
      <c r="H315" s="7" t="s">
        <v>1674</v>
      </c>
      <c r="I315" s="7"/>
      <c r="J315" s="7"/>
    </row>
    <row r="316" spans="1:10" ht="224.4">
      <c r="A316" s="7">
        <v>315</v>
      </c>
      <c r="B316" s="8" t="s">
        <v>6958</v>
      </c>
      <c r="C316" s="9" t="s">
        <v>0</v>
      </c>
      <c r="D316" s="10" t="s">
        <v>6959</v>
      </c>
      <c r="E316" s="10" t="s">
        <v>6960</v>
      </c>
      <c r="F316" s="16" t="s">
        <v>6956</v>
      </c>
      <c r="G316" s="8" t="s">
        <v>6957</v>
      </c>
      <c r="H316" s="7" t="s">
        <v>1674</v>
      </c>
      <c r="I316" s="7"/>
      <c r="J316" s="7"/>
    </row>
    <row r="317" spans="1:10" ht="69">
      <c r="A317" s="7">
        <v>316</v>
      </c>
      <c r="B317" s="8" t="s">
        <v>6961</v>
      </c>
      <c r="C317" s="9" t="s">
        <v>1</v>
      </c>
      <c r="D317" s="8"/>
      <c r="E317" s="8"/>
      <c r="F317" s="16" t="s">
        <v>6962</v>
      </c>
      <c r="G317" s="8" t="s">
        <v>6963</v>
      </c>
      <c r="H317" s="7" t="s">
        <v>4501</v>
      </c>
      <c r="I317" s="7"/>
      <c r="J317" s="7"/>
    </row>
    <row r="318" spans="1:10" ht="110.4">
      <c r="A318" s="7">
        <v>317</v>
      </c>
      <c r="B318" s="8" t="s">
        <v>6964</v>
      </c>
      <c r="C318" s="9" t="s">
        <v>1</v>
      </c>
      <c r="D318" s="8" t="s">
        <v>6965</v>
      </c>
      <c r="E318" s="8"/>
      <c r="F318" s="16" t="s">
        <v>6962</v>
      </c>
      <c r="G318" s="8" t="s">
        <v>6665</v>
      </c>
      <c r="H318" s="7" t="s">
        <v>4501</v>
      </c>
      <c r="I318" s="7"/>
      <c r="J318" s="7"/>
    </row>
    <row r="319" spans="1:10" ht="145.19999999999999">
      <c r="A319" s="7">
        <v>318</v>
      </c>
      <c r="B319" s="8" t="s">
        <v>6079</v>
      </c>
      <c r="C319" s="9" t="s">
        <v>0</v>
      </c>
      <c r="D319" s="8" t="s">
        <v>6966</v>
      </c>
      <c r="E319" s="10" t="s">
        <v>6967</v>
      </c>
      <c r="F319" s="16" t="s">
        <v>6968</v>
      </c>
      <c r="G319" s="8" t="s">
        <v>6969</v>
      </c>
      <c r="H319" s="7" t="s">
        <v>179</v>
      </c>
      <c r="I319" s="7" t="s">
        <v>35</v>
      </c>
      <c r="J319" s="7" t="s">
        <v>6969</v>
      </c>
    </row>
    <row r="320" spans="1:10" ht="79.2">
      <c r="A320" s="7">
        <v>319</v>
      </c>
      <c r="B320" s="8" t="s">
        <v>3419</v>
      </c>
      <c r="C320" s="9" t="s">
        <v>0</v>
      </c>
      <c r="D320" s="10" t="s">
        <v>6970</v>
      </c>
      <c r="E320" s="10" t="s">
        <v>3419</v>
      </c>
      <c r="F320" s="16" t="s">
        <v>6720</v>
      </c>
      <c r="G320" s="8" t="s">
        <v>6971</v>
      </c>
      <c r="H320" s="7" t="s">
        <v>661</v>
      </c>
      <c r="I320" s="7"/>
      <c r="J320" s="7"/>
    </row>
    <row r="321" spans="1:10" ht="82.8">
      <c r="A321" s="7">
        <v>320</v>
      </c>
      <c r="B321" s="8" t="s">
        <v>3408</v>
      </c>
      <c r="C321" s="9" t="s">
        <v>0</v>
      </c>
      <c r="D321" s="10" t="s">
        <v>6972</v>
      </c>
      <c r="E321" s="10" t="s">
        <v>3408</v>
      </c>
      <c r="F321" s="16" t="s">
        <v>6720</v>
      </c>
      <c r="G321" s="8" t="s">
        <v>6973</v>
      </c>
      <c r="H321" s="7" t="s">
        <v>661</v>
      </c>
      <c r="I321" s="7"/>
      <c r="J321" s="7"/>
    </row>
    <row r="322" spans="1:10" ht="400.2">
      <c r="A322" s="7">
        <v>321</v>
      </c>
      <c r="B322" s="8" t="s">
        <v>6974</v>
      </c>
      <c r="C322" s="9" t="s">
        <v>0</v>
      </c>
      <c r="D322" s="16" t="s">
        <v>6975</v>
      </c>
      <c r="E322" s="8" t="s">
        <v>6976</v>
      </c>
      <c r="F322" s="16" t="s">
        <v>6977</v>
      </c>
      <c r="G322" s="8" t="s">
        <v>6978</v>
      </c>
      <c r="H322" s="7" t="s">
        <v>4501</v>
      </c>
      <c r="I322" s="7"/>
      <c r="J322" s="7"/>
    </row>
    <row r="323" spans="1:10" ht="124.2">
      <c r="A323" s="7">
        <v>322</v>
      </c>
      <c r="B323" s="8" t="s">
        <v>6979</v>
      </c>
      <c r="C323" s="9" t="s">
        <v>0</v>
      </c>
      <c r="D323" s="16" t="s">
        <v>2313</v>
      </c>
      <c r="E323" s="8" t="s">
        <v>6980</v>
      </c>
      <c r="F323" s="16" t="s">
        <v>6981</v>
      </c>
      <c r="G323" s="8" t="s">
        <v>6982</v>
      </c>
      <c r="H323" s="7" t="s">
        <v>4501</v>
      </c>
      <c r="I323" s="7"/>
      <c r="J323" s="7"/>
    </row>
    <row r="324" spans="1:10" ht="41.4">
      <c r="A324" s="7">
        <v>323</v>
      </c>
      <c r="B324" s="8" t="s">
        <v>6983</v>
      </c>
      <c r="C324" s="9" t="s">
        <v>1</v>
      </c>
      <c r="D324" s="8"/>
      <c r="E324" s="8" t="s">
        <v>6984</v>
      </c>
      <c r="F324" s="16" t="s">
        <v>1988</v>
      </c>
      <c r="G324" s="8" t="s">
        <v>6985</v>
      </c>
      <c r="H324" s="7" t="s">
        <v>4501</v>
      </c>
      <c r="I324" s="7"/>
      <c r="J324" s="7"/>
    </row>
    <row r="325" spans="1:10" ht="409.6">
      <c r="A325" s="7">
        <v>324</v>
      </c>
      <c r="B325" s="8" t="s">
        <v>6986</v>
      </c>
      <c r="C325" s="9" t="s">
        <v>0</v>
      </c>
      <c r="D325" s="10" t="s">
        <v>6987</v>
      </c>
      <c r="E325" s="10" t="s">
        <v>6988</v>
      </c>
      <c r="F325" s="16" t="s">
        <v>6989</v>
      </c>
      <c r="G325" s="8" t="s">
        <v>6990</v>
      </c>
      <c r="H325" s="7" t="s">
        <v>4501</v>
      </c>
      <c r="I325" s="7"/>
      <c r="J325" s="7"/>
    </row>
    <row r="326" spans="1:10" ht="250.8">
      <c r="A326" s="7">
        <v>325</v>
      </c>
      <c r="B326" s="8" t="s">
        <v>6991</v>
      </c>
      <c r="C326" s="9" t="s">
        <v>0</v>
      </c>
      <c r="D326" s="16" t="s">
        <v>6992</v>
      </c>
      <c r="E326" s="8" t="s">
        <v>6993</v>
      </c>
      <c r="F326" s="16" t="s">
        <v>6989</v>
      </c>
      <c r="G326" s="8" t="s">
        <v>6994</v>
      </c>
      <c r="H326" s="7" t="s">
        <v>4501</v>
      </c>
      <c r="I326" s="7"/>
      <c r="J326" s="7"/>
    </row>
    <row r="327" spans="1:10" ht="138">
      <c r="A327" s="7">
        <v>326</v>
      </c>
      <c r="B327" s="8" t="s">
        <v>6995</v>
      </c>
      <c r="C327" s="9" t="s">
        <v>1</v>
      </c>
      <c r="D327" s="8"/>
      <c r="E327" s="8"/>
      <c r="F327" s="16" t="s">
        <v>6996</v>
      </c>
      <c r="G327" s="8" t="s">
        <v>6997</v>
      </c>
      <c r="H327" s="7" t="s">
        <v>661</v>
      </c>
      <c r="I327" s="7"/>
      <c r="J327" s="7"/>
    </row>
    <row r="328" spans="1:10" ht="409.6">
      <c r="A328" s="7">
        <v>327</v>
      </c>
      <c r="B328" s="8" t="s">
        <v>6998</v>
      </c>
      <c r="C328" s="9" t="s">
        <v>0</v>
      </c>
      <c r="D328" s="8" t="s">
        <v>6999</v>
      </c>
      <c r="E328" s="16" t="s">
        <v>7000</v>
      </c>
      <c r="F328" s="16" t="s">
        <v>7001</v>
      </c>
      <c r="G328" s="8" t="s">
        <v>7002</v>
      </c>
      <c r="H328" s="7" t="s">
        <v>661</v>
      </c>
      <c r="I328" s="7"/>
      <c r="J328" s="7"/>
    </row>
    <row r="329" spans="1:10" ht="198">
      <c r="A329" s="7">
        <v>328</v>
      </c>
      <c r="B329" s="8" t="s">
        <v>7003</v>
      </c>
      <c r="C329" s="9" t="s">
        <v>0</v>
      </c>
      <c r="D329" s="8" t="s">
        <v>7004</v>
      </c>
      <c r="E329" s="8" t="s">
        <v>7005</v>
      </c>
      <c r="F329" s="16" t="s">
        <v>7006</v>
      </c>
      <c r="G329" s="8" t="s">
        <v>7007</v>
      </c>
      <c r="H329" s="7" t="s">
        <v>2535</v>
      </c>
      <c r="I329" s="7" t="s">
        <v>23</v>
      </c>
      <c r="J329" s="7"/>
    </row>
    <row r="330" spans="1:10" ht="193.2">
      <c r="A330" s="7">
        <v>329</v>
      </c>
      <c r="B330" s="8" t="s">
        <v>7008</v>
      </c>
      <c r="C330" s="9" t="s">
        <v>1</v>
      </c>
      <c r="D330" s="8" t="s">
        <v>7009</v>
      </c>
      <c r="E330" s="10" t="s">
        <v>7010</v>
      </c>
      <c r="F330" s="16" t="s">
        <v>7011</v>
      </c>
      <c r="G330" s="8" t="s">
        <v>7012</v>
      </c>
      <c r="H330" s="7" t="s">
        <v>16</v>
      </c>
      <c r="I330" s="7"/>
      <c r="J330" s="7"/>
    </row>
    <row r="331" spans="1:10" ht="409.6">
      <c r="A331" s="7">
        <v>330</v>
      </c>
      <c r="B331" s="8" t="s">
        <v>7013</v>
      </c>
      <c r="C331" s="9" t="s">
        <v>0</v>
      </c>
      <c r="D331" s="10" t="s">
        <v>7014</v>
      </c>
      <c r="E331" s="8" t="s">
        <v>7015</v>
      </c>
      <c r="F331" s="16" t="s">
        <v>7016</v>
      </c>
      <c r="G331" s="8" t="s">
        <v>7017</v>
      </c>
      <c r="H331" s="7" t="s">
        <v>16</v>
      </c>
      <c r="I331" s="7"/>
      <c r="J331" s="7"/>
    </row>
    <row r="332" spans="1:10" ht="118.8">
      <c r="A332" s="7">
        <v>331</v>
      </c>
      <c r="B332" s="8" t="s">
        <v>7018</v>
      </c>
      <c r="C332" s="9" t="s">
        <v>0</v>
      </c>
      <c r="D332" s="10" t="s">
        <v>7019</v>
      </c>
      <c r="E332" s="16" t="s">
        <v>7020</v>
      </c>
      <c r="F332" s="16" t="s">
        <v>7021</v>
      </c>
      <c r="G332" s="8" t="s">
        <v>7022</v>
      </c>
      <c r="H332" s="7" t="s">
        <v>4501</v>
      </c>
      <c r="I332" s="7"/>
      <c r="J332" s="7"/>
    </row>
    <row r="333" spans="1:10" ht="234.6">
      <c r="A333" s="7">
        <v>332</v>
      </c>
      <c r="B333" s="8" t="s">
        <v>7023</v>
      </c>
      <c r="C333" s="9" t="s">
        <v>1</v>
      </c>
      <c r="D333" s="8" t="s">
        <v>7024</v>
      </c>
      <c r="E333" s="8"/>
      <c r="F333" s="16" t="s">
        <v>7025</v>
      </c>
      <c r="G333" s="8" t="s">
        <v>7026</v>
      </c>
      <c r="H333" s="7" t="s">
        <v>4501</v>
      </c>
      <c r="I333" s="7"/>
      <c r="J333" s="7"/>
    </row>
    <row r="334" spans="1:10" ht="55.2">
      <c r="A334" s="7">
        <v>333</v>
      </c>
      <c r="B334" s="8" t="s">
        <v>7027</v>
      </c>
      <c r="C334" s="9" t="s">
        <v>1</v>
      </c>
      <c r="D334" s="8"/>
      <c r="E334" s="8" t="s">
        <v>7028</v>
      </c>
      <c r="F334" s="10" t="s">
        <v>1988</v>
      </c>
      <c r="G334" s="8" t="s">
        <v>7029</v>
      </c>
      <c r="H334" s="7" t="s">
        <v>4501</v>
      </c>
      <c r="I334" s="7"/>
      <c r="J334" s="7"/>
    </row>
    <row r="335" spans="1:10" ht="124.2">
      <c r="A335" s="7">
        <v>334</v>
      </c>
      <c r="B335" s="8" t="s">
        <v>7030</v>
      </c>
      <c r="C335" s="9" t="s">
        <v>0</v>
      </c>
      <c r="D335" s="8" t="s">
        <v>7031</v>
      </c>
      <c r="E335" s="10" t="s">
        <v>7032</v>
      </c>
      <c r="F335" s="16" t="s">
        <v>7033</v>
      </c>
      <c r="G335" s="8" t="s">
        <v>7034</v>
      </c>
      <c r="H335" s="7" t="s">
        <v>661</v>
      </c>
      <c r="I335" s="7"/>
      <c r="J335" s="7"/>
    </row>
    <row r="336" spans="1:10" ht="277.2">
      <c r="A336" s="7">
        <v>335</v>
      </c>
      <c r="B336" s="8" t="s">
        <v>7035</v>
      </c>
      <c r="C336" s="9" t="s">
        <v>0</v>
      </c>
      <c r="D336" s="10" t="s">
        <v>7036</v>
      </c>
      <c r="E336" s="8" t="s">
        <v>7037</v>
      </c>
      <c r="F336" s="16" t="s">
        <v>7038</v>
      </c>
      <c r="G336" s="8" t="s">
        <v>7039</v>
      </c>
      <c r="H336" s="7" t="s">
        <v>661</v>
      </c>
      <c r="I336" s="7"/>
      <c r="J336" s="7"/>
    </row>
    <row r="337" spans="1:10" ht="66">
      <c r="A337" s="7">
        <v>336</v>
      </c>
      <c r="B337" s="8" t="s">
        <v>7040</v>
      </c>
      <c r="C337" s="9" t="s">
        <v>1</v>
      </c>
      <c r="D337" s="10" t="s">
        <v>7041</v>
      </c>
      <c r="E337" s="16" t="s">
        <v>7042</v>
      </c>
      <c r="F337" s="16" t="s">
        <v>7043</v>
      </c>
      <c r="G337" s="8" t="s">
        <v>7044</v>
      </c>
      <c r="H337" s="7" t="s">
        <v>661</v>
      </c>
      <c r="I337" s="7"/>
      <c r="J337" s="7"/>
    </row>
    <row r="338" spans="1:10" ht="66">
      <c r="A338" s="7">
        <v>337</v>
      </c>
      <c r="B338" s="8" t="s">
        <v>7045</v>
      </c>
      <c r="C338" s="9" t="s">
        <v>0</v>
      </c>
      <c r="D338" s="10" t="s">
        <v>7046</v>
      </c>
      <c r="E338" s="51" t="s">
        <v>7042</v>
      </c>
      <c r="F338" s="16" t="s">
        <v>7047</v>
      </c>
      <c r="G338" s="8" t="s">
        <v>7044</v>
      </c>
      <c r="H338" s="7" t="s">
        <v>661</v>
      </c>
      <c r="I338" s="7"/>
      <c r="J338" s="7"/>
    </row>
    <row r="339" spans="1:10" ht="303.60000000000002">
      <c r="A339" s="7">
        <v>338</v>
      </c>
      <c r="B339" s="8" t="s">
        <v>7035</v>
      </c>
      <c r="C339" s="9" t="s">
        <v>0</v>
      </c>
      <c r="D339" s="10" t="s">
        <v>7048</v>
      </c>
      <c r="E339" s="8" t="s">
        <v>7049</v>
      </c>
      <c r="F339" s="16" t="s">
        <v>7038</v>
      </c>
      <c r="G339" s="8" t="s">
        <v>7039</v>
      </c>
      <c r="H339" s="7" t="s">
        <v>661</v>
      </c>
      <c r="I339" s="7"/>
      <c r="J339" s="7"/>
    </row>
    <row r="340" spans="1:10" ht="105.6">
      <c r="A340" s="7">
        <v>339</v>
      </c>
      <c r="B340" s="8" t="s">
        <v>7040</v>
      </c>
      <c r="C340" s="9" t="s">
        <v>1</v>
      </c>
      <c r="D340" s="16" t="s">
        <v>7050</v>
      </c>
      <c r="E340" s="10" t="s">
        <v>7051</v>
      </c>
      <c r="F340" s="16" t="s">
        <v>7052</v>
      </c>
      <c r="G340" s="8" t="s">
        <v>7044</v>
      </c>
      <c r="H340" s="7" t="s">
        <v>661</v>
      </c>
      <c r="I340" s="7"/>
      <c r="J340" s="7"/>
    </row>
    <row r="341" spans="1:10" ht="124.8">
      <c r="A341" s="7">
        <v>340</v>
      </c>
      <c r="B341" s="8" t="s">
        <v>7045</v>
      </c>
      <c r="C341" s="9" t="s">
        <v>0</v>
      </c>
      <c r="D341" s="10" t="s">
        <v>7053</v>
      </c>
      <c r="E341" s="51" t="s">
        <v>7054</v>
      </c>
      <c r="F341" s="16" t="s">
        <v>7055</v>
      </c>
      <c r="G341" s="8" t="s">
        <v>7056</v>
      </c>
      <c r="H341" s="7" t="s">
        <v>661</v>
      </c>
      <c r="I341" s="7"/>
      <c r="J341" s="7"/>
    </row>
    <row r="342" spans="1:10" ht="409.6">
      <c r="A342" s="7">
        <v>341</v>
      </c>
      <c r="B342" s="8" t="s">
        <v>7057</v>
      </c>
      <c r="C342" s="9" t="s">
        <v>0</v>
      </c>
      <c r="D342" s="8" t="s">
        <v>7058</v>
      </c>
      <c r="E342" s="10" t="s">
        <v>7059</v>
      </c>
      <c r="F342" s="16" t="s">
        <v>7001</v>
      </c>
      <c r="G342" s="8" t="s">
        <v>7060</v>
      </c>
      <c r="H342" s="7" t="s">
        <v>1674</v>
      </c>
      <c r="I342" s="7"/>
      <c r="J342" s="7"/>
    </row>
    <row r="343" spans="1:10" ht="290.39999999999998">
      <c r="A343" s="7">
        <v>342</v>
      </c>
      <c r="B343" s="8" t="s">
        <v>7061</v>
      </c>
      <c r="C343" s="9" t="s">
        <v>0</v>
      </c>
      <c r="D343" s="8" t="s">
        <v>7062</v>
      </c>
      <c r="E343" s="8" t="s">
        <v>7063</v>
      </c>
      <c r="F343" s="16" t="s">
        <v>7001</v>
      </c>
      <c r="G343" s="8" t="s">
        <v>7060</v>
      </c>
      <c r="H343" s="7" t="s">
        <v>1674</v>
      </c>
      <c r="I343" s="7"/>
      <c r="J343" s="7"/>
    </row>
    <row r="344" spans="1:10" ht="290.39999999999998">
      <c r="A344" s="7">
        <v>343</v>
      </c>
      <c r="B344" s="8" t="s">
        <v>7064</v>
      </c>
      <c r="C344" s="9" t="s">
        <v>0</v>
      </c>
      <c r="D344" s="8" t="s">
        <v>7065</v>
      </c>
      <c r="E344" s="8" t="s">
        <v>7066</v>
      </c>
      <c r="F344" s="16" t="s">
        <v>7067</v>
      </c>
      <c r="G344" s="8" t="s">
        <v>7060</v>
      </c>
      <c r="H344" s="7" t="s">
        <v>1674</v>
      </c>
      <c r="I344" s="7"/>
      <c r="J344" s="7"/>
    </row>
    <row r="345" spans="1:10" ht="82.8">
      <c r="A345" s="7">
        <v>344</v>
      </c>
      <c r="B345" s="8" t="s">
        <v>7068</v>
      </c>
      <c r="C345" s="9" t="s">
        <v>1</v>
      </c>
      <c r="D345" s="8" t="s">
        <v>2200</v>
      </c>
      <c r="E345" s="8" t="s">
        <v>7069</v>
      </c>
      <c r="F345" s="16" t="s">
        <v>7070</v>
      </c>
      <c r="G345" s="8" t="s">
        <v>7060</v>
      </c>
      <c r="H345" s="7" t="s">
        <v>1674</v>
      </c>
      <c r="I345" s="7"/>
      <c r="J345" s="7"/>
    </row>
    <row r="346" spans="1:10" ht="105.6">
      <c r="A346" s="7">
        <v>345</v>
      </c>
      <c r="B346" s="8" t="s">
        <v>7071</v>
      </c>
      <c r="C346" s="9" t="s">
        <v>0</v>
      </c>
      <c r="D346" s="8" t="s">
        <v>7072</v>
      </c>
      <c r="E346" s="8" t="s">
        <v>7073</v>
      </c>
      <c r="F346" s="16" t="s">
        <v>7074</v>
      </c>
      <c r="G346" s="8" t="s">
        <v>7060</v>
      </c>
      <c r="H346" s="7" t="s">
        <v>1674</v>
      </c>
      <c r="I346" s="7"/>
      <c r="J346" s="7"/>
    </row>
    <row r="347" spans="1:10" ht="118.8">
      <c r="A347" s="7">
        <v>346</v>
      </c>
      <c r="B347" s="8" t="s">
        <v>7075</v>
      </c>
      <c r="C347" s="9" t="s">
        <v>0</v>
      </c>
      <c r="D347" s="10" t="s">
        <v>7076</v>
      </c>
      <c r="E347" s="10" t="s">
        <v>7077</v>
      </c>
      <c r="F347" s="16" t="s">
        <v>7074</v>
      </c>
      <c r="G347" s="8" t="s">
        <v>7078</v>
      </c>
      <c r="H347" s="7" t="s">
        <v>1674</v>
      </c>
      <c r="I347" s="7"/>
      <c r="J347" s="7"/>
    </row>
    <row r="348" spans="1:10" ht="110.4">
      <c r="A348" s="7">
        <v>347</v>
      </c>
      <c r="B348" s="8" t="s">
        <v>7079</v>
      </c>
      <c r="C348" s="9" t="s">
        <v>0</v>
      </c>
      <c r="D348" s="8" t="s">
        <v>2200</v>
      </c>
      <c r="E348" s="8" t="s">
        <v>7080</v>
      </c>
      <c r="F348" s="8"/>
      <c r="G348" s="8" t="s">
        <v>7081</v>
      </c>
      <c r="H348" s="7" t="s">
        <v>1674</v>
      </c>
      <c r="I348" s="7"/>
      <c r="J348" s="7"/>
    </row>
    <row r="349" spans="1:10" ht="96.6">
      <c r="A349" s="7">
        <v>348</v>
      </c>
      <c r="B349" s="8" t="s">
        <v>7082</v>
      </c>
      <c r="C349" s="9" t="s">
        <v>0</v>
      </c>
      <c r="D349" s="8" t="s">
        <v>4215</v>
      </c>
      <c r="E349" s="8" t="s">
        <v>7083</v>
      </c>
      <c r="F349" s="8"/>
      <c r="G349" s="8" t="s">
        <v>7078</v>
      </c>
      <c r="H349" s="7" t="s">
        <v>1674</v>
      </c>
      <c r="I349" s="7"/>
      <c r="J349" s="7"/>
    </row>
    <row r="350" spans="1:10" ht="124.2">
      <c r="A350" s="7">
        <v>349</v>
      </c>
      <c r="B350" s="8" t="s">
        <v>7084</v>
      </c>
      <c r="C350" s="9" t="s">
        <v>0</v>
      </c>
      <c r="D350" s="8" t="s">
        <v>7085</v>
      </c>
      <c r="E350" s="8" t="s">
        <v>7086</v>
      </c>
      <c r="F350" s="8"/>
      <c r="G350" s="8" t="s">
        <v>6241</v>
      </c>
      <c r="H350" s="7"/>
      <c r="I350" s="7"/>
      <c r="J350" s="7"/>
    </row>
    <row r="351" spans="1:10" ht="138">
      <c r="A351" s="7">
        <v>350</v>
      </c>
      <c r="B351" s="8" t="s">
        <v>7087</v>
      </c>
      <c r="C351" s="9" t="s">
        <v>0</v>
      </c>
      <c r="D351" s="8" t="s">
        <v>7085</v>
      </c>
      <c r="E351" s="8" t="s">
        <v>7088</v>
      </c>
      <c r="F351" s="8"/>
      <c r="G351" s="8" t="s">
        <v>6241</v>
      </c>
      <c r="H351" s="7" t="s">
        <v>661</v>
      </c>
      <c r="I351" s="7"/>
      <c r="J351" s="7"/>
    </row>
    <row r="352" spans="1:10" ht="138">
      <c r="A352" s="7">
        <v>351</v>
      </c>
      <c r="B352" s="8" t="s">
        <v>7089</v>
      </c>
      <c r="C352" s="9" t="s">
        <v>0</v>
      </c>
      <c r="D352" s="8" t="s">
        <v>7090</v>
      </c>
      <c r="E352" s="8" t="s">
        <v>7091</v>
      </c>
      <c r="F352" s="8"/>
      <c r="G352" s="8" t="s">
        <v>7092</v>
      </c>
      <c r="H352" s="7" t="s">
        <v>4501</v>
      </c>
      <c r="I352" s="7"/>
      <c r="J352" s="7"/>
    </row>
    <row r="353" spans="1:10" ht="124.2">
      <c r="A353" s="7">
        <v>352</v>
      </c>
      <c r="B353" s="8" t="s">
        <v>7093</v>
      </c>
      <c r="C353" s="9" t="s">
        <v>0</v>
      </c>
      <c r="D353" s="8" t="s">
        <v>7090</v>
      </c>
      <c r="E353" s="8" t="s">
        <v>7094</v>
      </c>
      <c r="F353" s="8"/>
      <c r="G353" s="8" t="s">
        <v>7092</v>
      </c>
      <c r="H353" s="7" t="s">
        <v>7095</v>
      </c>
      <c r="I353" s="7"/>
      <c r="J353" s="7"/>
    </row>
    <row r="354" spans="1:10" ht="82.8">
      <c r="A354" s="7">
        <v>353</v>
      </c>
      <c r="B354" s="8" t="s">
        <v>7096</v>
      </c>
      <c r="C354" s="9" t="s">
        <v>0</v>
      </c>
      <c r="D354" s="16" t="s">
        <v>2313</v>
      </c>
      <c r="E354" s="16" t="s">
        <v>7097</v>
      </c>
      <c r="F354" s="8"/>
      <c r="G354" s="8" t="s">
        <v>7098</v>
      </c>
      <c r="H354" s="7" t="s">
        <v>4501</v>
      </c>
      <c r="I354" s="7"/>
      <c r="J354" s="7"/>
    </row>
    <row r="355" spans="1:10" ht="82.8">
      <c r="A355" s="7">
        <v>354</v>
      </c>
      <c r="B355" s="8" t="s">
        <v>7099</v>
      </c>
      <c r="C355" s="9" t="s">
        <v>0</v>
      </c>
      <c r="D355" s="16" t="s">
        <v>2313</v>
      </c>
      <c r="E355" s="16" t="s">
        <v>7097</v>
      </c>
      <c r="F355" s="8"/>
      <c r="G355" s="8" t="s">
        <v>7098</v>
      </c>
      <c r="H355" s="7"/>
      <c r="I355" s="7"/>
      <c r="J355" s="7"/>
    </row>
    <row r="356" spans="1:10" ht="358.8">
      <c r="A356" s="7">
        <v>355</v>
      </c>
      <c r="B356" s="8" t="s">
        <v>7100</v>
      </c>
      <c r="C356" s="9" t="s">
        <v>0</v>
      </c>
      <c r="D356" s="8" t="s">
        <v>7101</v>
      </c>
      <c r="E356" s="8" t="s">
        <v>7102</v>
      </c>
      <c r="F356" s="8"/>
      <c r="G356" s="8" t="s">
        <v>7103</v>
      </c>
      <c r="H356" s="7" t="s">
        <v>16</v>
      </c>
      <c r="I356" s="7"/>
      <c r="J356" s="7"/>
    </row>
    <row r="357" spans="1:10" ht="124.2">
      <c r="A357" s="7">
        <v>356</v>
      </c>
      <c r="B357" s="8" t="s">
        <v>7104</v>
      </c>
      <c r="C357" s="9" t="s">
        <v>0</v>
      </c>
      <c r="D357" s="74" t="s">
        <v>7105</v>
      </c>
      <c r="E357" s="139" t="s">
        <v>7106</v>
      </c>
      <c r="F357" s="8"/>
      <c r="G357" s="8" t="s">
        <v>7098</v>
      </c>
      <c r="H357" s="7"/>
      <c r="I357" s="7"/>
      <c r="J357" s="7"/>
    </row>
    <row r="358" spans="1:10" ht="110.4">
      <c r="A358" s="7">
        <v>357</v>
      </c>
      <c r="B358" s="8" t="s">
        <v>7107</v>
      </c>
      <c r="C358" s="9" t="s">
        <v>1</v>
      </c>
      <c r="D358" s="51" t="s">
        <v>2313</v>
      </c>
      <c r="E358" s="51" t="s">
        <v>2770</v>
      </c>
      <c r="F358" s="8"/>
      <c r="G358" s="8" t="s">
        <v>7098</v>
      </c>
      <c r="H358" s="7"/>
      <c r="I358" s="7"/>
      <c r="J358" s="7"/>
    </row>
    <row r="359" spans="1:10" ht="96.6">
      <c r="A359" s="7">
        <v>358</v>
      </c>
      <c r="B359" s="8" t="s">
        <v>7108</v>
      </c>
      <c r="C359" s="9" t="s">
        <v>0</v>
      </c>
      <c r="D359" s="74" t="s">
        <v>7109</v>
      </c>
      <c r="E359" s="139" t="s">
        <v>7110</v>
      </c>
      <c r="F359" s="16" t="s">
        <v>3261</v>
      </c>
      <c r="G359" s="8" t="s">
        <v>7111</v>
      </c>
      <c r="H359" s="7" t="s">
        <v>4501</v>
      </c>
      <c r="I359" s="7"/>
      <c r="J359" s="7"/>
    </row>
    <row r="360" spans="1:10" ht="110.4">
      <c r="A360" s="7">
        <v>359</v>
      </c>
      <c r="B360" s="8" t="s">
        <v>7112</v>
      </c>
      <c r="C360" s="9" t="s">
        <v>1</v>
      </c>
      <c r="D360" s="8" t="s">
        <v>7113</v>
      </c>
      <c r="E360" s="10" t="s">
        <v>7114</v>
      </c>
      <c r="F360" s="17"/>
      <c r="G360" s="8"/>
      <c r="H360" s="7" t="s">
        <v>139</v>
      </c>
      <c r="I360" s="7"/>
      <c r="J360" s="7"/>
    </row>
    <row r="361" spans="1:10" ht="110.4">
      <c r="A361" s="7">
        <v>360</v>
      </c>
      <c r="B361" s="8" t="s">
        <v>7115</v>
      </c>
      <c r="C361" s="9" t="s">
        <v>0</v>
      </c>
      <c r="D361" s="8" t="s">
        <v>7116</v>
      </c>
      <c r="E361" s="8" t="s">
        <v>7117</v>
      </c>
      <c r="F361" s="16" t="s">
        <v>3261</v>
      </c>
      <c r="G361" s="8" t="s">
        <v>7118</v>
      </c>
      <c r="H361" s="7" t="s">
        <v>661</v>
      </c>
      <c r="I361" s="7"/>
      <c r="J361" s="7"/>
    </row>
    <row r="362" spans="1:10" ht="110.4">
      <c r="A362" s="7">
        <v>361</v>
      </c>
      <c r="B362" s="8" t="s">
        <v>7119</v>
      </c>
      <c r="C362" s="9" t="s">
        <v>0</v>
      </c>
      <c r="D362" s="8" t="s">
        <v>7120</v>
      </c>
      <c r="E362" s="105" t="s">
        <v>7121</v>
      </c>
      <c r="F362" s="16" t="s">
        <v>3261</v>
      </c>
      <c r="G362" s="8"/>
      <c r="H362" s="7" t="s">
        <v>661</v>
      </c>
      <c r="I362" s="7"/>
      <c r="J362" s="7"/>
    </row>
    <row r="363" spans="1:10" ht="110.4">
      <c r="A363" s="7">
        <v>362</v>
      </c>
      <c r="B363" s="8" t="s">
        <v>7122</v>
      </c>
      <c r="C363" s="9" t="s">
        <v>0</v>
      </c>
      <c r="D363" s="140" t="s">
        <v>2313</v>
      </c>
      <c r="E363" s="141" t="s">
        <v>7121</v>
      </c>
      <c r="F363" s="16" t="s">
        <v>3261</v>
      </c>
      <c r="G363" s="8" t="s">
        <v>7098</v>
      </c>
      <c r="H363" s="7"/>
      <c r="I363" s="7"/>
      <c r="J363" s="7"/>
    </row>
    <row r="364" spans="1:10" ht="124.2">
      <c r="A364" s="7">
        <v>363</v>
      </c>
      <c r="B364" s="8" t="s">
        <v>7123</v>
      </c>
      <c r="C364" s="9" t="s">
        <v>0</v>
      </c>
      <c r="D364" s="140" t="s">
        <v>2313</v>
      </c>
      <c r="E364" s="141" t="s">
        <v>7121</v>
      </c>
      <c r="F364" s="8"/>
      <c r="G364" s="8" t="s">
        <v>7124</v>
      </c>
      <c r="H364" s="7" t="s">
        <v>2254</v>
      </c>
      <c r="I364" s="7" t="s">
        <v>35</v>
      </c>
      <c r="J364" s="7" t="s">
        <v>7125</v>
      </c>
    </row>
    <row r="365" spans="1:10" ht="409.6">
      <c r="A365" s="7">
        <v>364</v>
      </c>
      <c r="B365" s="8" t="s">
        <v>7126</v>
      </c>
      <c r="C365" s="9" t="s">
        <v>0</v>
      </c>
      <c r="D365" s="74" t="s">
        <v>7127</v>
      </c>
      <c r="E365" s="141" t="s">
        <v>7128</v>
      </c>
      <c r="F365" s="8"/>
      <c r="G365" s="8" t="s">
        <v>7129</v>
      </c>
      <c r="H365" s="7" t="s">
        <v>4501</v>
      </c>
      <c r="I365" s="7"/>
      <c r="J365" s="7"/>
    </row>
    <row r="366" spans="1:10" ht="82.8">
      <c r="A366" s="7">
        <v>365</v>
      </c>
      <c r="B366" s="8" t="s">
        <v>7130</v>
      </c>
      <c r="C366" s="9" t="s">
        <v>1</v>
      </c>
      <c r="D366" s="74" t="s">
        <v>2313</v>
      </c>
      <c r="E366" s="142" t="s">
        <v>7131</v>
      </c>
      <c r="F366" s="16" t="s">
        <v>7132</v>
      </c>
      <c r="G366" s="8" t="s">
        <v>7133</v>
      </c>
      <c r="H366" s="7" t="s">
        <v>661</v>
      </c>
      <c r="I366" s="7"/>
      <c r="J366" s="7"/>
    </row>
    <row r="367" spans="1:10" ht="82.8">
      <c r="A367" s="7">
        <v>366</v>
      </c>
      <c r="B367" s="8" t="s">
        <v>7134</v>
      </c>
      <c r="C367" s="9" t="s">
        <v>1</v>
      </c>
      <c r="D367" s="8" t="s">
        <v>7085</v>
      </c>
      <c r="E367" s="8" t="s">
        <v>7135</v>
      </c>
      <c r="F367" s="16" t="s">
        <v>7132</v>
      </c>
      <c r="G367" s="8" t="s">
        <v>7118</v>
      </c>
      <c r="H367" s="7" t="s">
        <v>661</v>
      </c>
      <c r="I367" s="7"/>
      <c r="J367" s="7"/>
    </row>
    <row r="368" spans="1:10" ht="82.8">
      <c r="A368" s="7">
        <v>367</v>
      </c>
      <c r="B368" s="8" t="s">
        <v>7136</v>
      </c>
      <c r="C368" s="9" t="s">
        <v>0</v>
      </c>
      <c r="D368" s="10" t="s">
        <v>2961</v>
      </c>
      <c r="E368" s="74" t="s">
        <v>3393</v>
      </c>
      <c r="F368" s="16" t="s">
        <v>7137</v>
      </c>
      <c r="G368" s="8" t="s">
        <v>6665</v>
      </c>
      <c r="H368" s="7" t="s">
        <v>4501</v>
      </c>
      <c r="I368" s="7"/>
      <c r="J368" s="7"/>
    </row>
    <row r="369" spans="1:10" ht="41.4">
      <c r="A369" s="7">
        <v>368</v>
      </c>
      <c r="B369" s="8" t="s">
        <v>7138</v>
      </c>
      <c r="C369" s="9" t="s">
        <v>0</v>
      </c>
      <c r="D369" s="10" t="s">
        <v>2961</v>
      </c>
      <c r="E369" s="141" t="s">
        <v>7139</v>
      </c>
      <c r="F369" s="16" t="s">
        <v>7137</v>
      </c>
      <c r="G369" s="8" t="s">
        <v>7140</v>
      </c>
      <c r="H369" s="7" t="s">
        <v>4501</v>
      </c>
      <c r="I369" s="7"/>
      <c r="J369" s="7"/>
    </row>
    <row r="370" spans="1:10" ht="57.6">
      <c r="A370" s="7">
        <v>369</v>
      </c>
      <c r="B370" s="8" t="s">
        <v>7141</v>
      </c>
      <c r="C370" s="9" t="s">
        <v>0</v>
      </c>
      <c r="D370" s="8" t="s">
        <v>3390</v>
      </c>
      <c r="E370" s="51" t="s">
        <v>7142</v>
      </c>
      <c r="F370" s="16" t="s">
        <v>7137</v>
      </c>
      <c r="G370" s="8" t="s">
        <v>6665</v>
      </c>
      <c r="H370" s="7" t="s">
        <v>4501</v>
      </c>
      <c r="I370" s="7"/>
      <c r="J370" s="7"/>
    </row>
    <row r="371" spans="1:10" ht="57.6">
      <c r="A371" s="7">
        <v>370</v>
      </c>
      <c r="B371" s="8" t="s">
        <v>7143</v>
      </c>
      <c r="C371" s="9" t="s">
        <v>0</v>
      </c>
      <c r="D371" s="10" t="s">
        <v>2961</v>
      </c>
      <c r="E371" s="51" t="s">
        <v>7144</v>
      </c>
      <c r="F371" s="16" t="s">
        <v>7137</v>
      </c>
      <c r="G371" s="8" t="s">
        <v>7140</v>
      </c>
      <c r="H371" s="7" t="s">
        <v>4501</v>
      </c>
      <c r="I371" s="7"/>
      <c r="J371" s="7"/>
    </row>
    <row r="372" spans="1:10" ht="92.4">
      <c r="A372" s="7">
        <v>371</v>
      </c>
      <c r="B372" s="10" t="s">
        <v>7145</v>
      </c>
      <c r="C372" s="9" t="s">
        <v>2</v>
      </c>
      <c r="D372" s="8"/>
      <c r="E372" s="8"/>
      <c r="F372" s="10" t="s">
        <v>7146</v>
      </c>
      <c r="G372" s="8"/>
      <c r="H372" s="7" t="s">
        <v>1218</v>
      </c>
      <c r="I372" s="7"/>
      <c r="J372" s="7"/>
    </row>
    <row r="373" spans="1:10" ht="118.8">
      <c r="A373" s="7">
        <v>372</v>
      </c>
      <c r="B373" s="8" t="s">
        <v>7147</v>
      </c>
      <c r="C373" s="9" t="s">
        <v>0</v>
      </c>
      <c r="D373" s="8" t="s">
        <v>7148</v>
      </c>
      <c r="E373" s="8" t="s">
        <v>7149</v>
      </c>
      <c r="F373" s="8"/>
      <c r="G373" s="8" t="s">
        <v>6957</v>
      </c>
      <c r="H373" s="7" t="s">
        <v>1674</v>
      </c>
      <c r="I373" s="7"/>
      <c r="J373" s="7"/>
    </row>
    <row r="374" spans="1:10" ht="105.6">
      <c r="A374" s="7">
        <v>373</v>
      </c>
      <c r="B374" s="8" t="s">
        <v>7150</v>
      </c>
      <c r="C374" s="9" t="s">
        <v>0</v>
      </c>
      <c r="D374" s="8" t="s">
        <v>2200</v>
      </c>
      <c r="E374" s="10" t="s">
        <v>7151</v>
      </c>
      <c r="F374" s="8"/>
      <c r="G374" s="8" t="s">
        <v>7060</v>
      </c>
      <c r="H374" s="7" t="s">
        <v>1674</v>
      </c>
      <c r="I374" s="7"/>
      <c r="J374" s="7"/>
    </row>
    <row r="375" spans="1:10" ht="92.4">
      <c r="A375" s="7">
        <v>374</v>
      </c>
      <c r="B375" s="8" t="s">
        <v>7152</v>
      </c>
      <c r="C375" s="9" t="s">
        <v>0</v>
      </c>
      <c r="D375" s="8" t="s">
        <v>2200</v>
      </c>
      <c r="E375" s="8" t="s">
        <v>7153</v>
      </c>
      <c r="F375" s="8"/>
      <c r="G375" s="8" t="s">
        <v>7060</v>
      </c>
      <c r="H375" s="7" t="s">
        <v>1674</v>
      </c>
      <c r="I375" s="7"/>
      <c r="J375" s="7"/>
    </row>
    <row r="376" spans="1:10" ht="105.6">
      <c r="A376" s="7">
        <v>375</v>
      </c>
      <c r="B376" s="8" t="s">
        <v>7154</v>
      </c>
      <c r="C376" s="9" t="s">
        <v>0</v>
      </c>
      <c r="D376" s="8" t="s">
        <v>2200</v>
      </c>
      <c r="E376" s="8" t="s">
        <v>7155</v>
      </c>
      <c r="F376" s="8"/>
      <c r="G376" s="8" t="s">
        <v>7060</v>
      </c>
      <c r="H376" s="7" t="s">
        <v>1674</v>
      </c>
      <c r="I376" s="7"/>
      <c r="J376" s="7"/>
    </row>
    <row r="377" spans="1:10" ht="105.6">
      <c r="A377" s="7">
        <v>376</v>
      </c>
      <c r="B377" s="8" t="s">
        <v>7156</v>
      </c>
      <c r="C377" s="9" t="s">
        <v>1</v>
      </c>
      <c r="D377" s="8" t="s">
        <v>2200</v>
      </c>
      <c r="E377" s="8" t="s">
        <v>7157</v>
      </c>
      <c r="F377" s="8"/>
      <c r="G377" s="8" t="s">
        <v>7060</v>
      </c>
      <c r="H377" s="7" t="s">
        <v>1674</v>
      </c>
      <c r="I377" s="7"/>
      <c r="J377" s="7"/>
    </row>
    <row r="378" spans="1:10" ht="92.4">
      <c r="A378" s="7">
        <v>377</v>
      </c>
      <c r="B378" s="8" t="s">
        <v>7158</v>
      </c>
      <c r="C378" s="9" t="s">
        <v>0</v>
      </c>
      <c r="D378" s="8" t="s">
        <v>2200</v>
      </c>
      <c r="E378" s="8" t="s">
        <v>7159</v>
      </c>
      <c r="F378" s="8"/>
      <c r="G378" s="8" t="s">
        <v>7060</v>
      </c>
      <c r="H378" s="7" t="s">
        <v>1674</v>
      </c>
      <c r="I378" s="7"/>
      <c r="J378" s="7"/>
    </row>
    <row r="379" spans="1:10" ht="92.4">
      <c r="A379" s="7">
        <v>378</v>
      </c>
      <c r="B379" s="8" t="s">
        <v>7160</v>
      </c>
      <c r="C379" s="9" t="s">
        <v>0</v>
      </c>
      <c r="D379" s="8" t="s">
        <v>2200</v>
      </c>
      <c r="E379" s="8" t="s">
        <v>7161</v>
      </c>
      <c r="F379" s="8"/>
      <c r="G379" s="8" t="s">
        <v>7060</v>
      </c>
      <c r="H379" s="7" t="s">
        <v>1674</v>
      </c>
      <c r="I379" s="7"/>
      <c r="J379" s="7"/>
    </row>
    <row r="380" spans="1:10" ht="110.4">
      <c r="A380" s="7">
        <v>379</v>
      </c>
      <c r="B380" s="8" t="s">
        <v>7162</v>
      </c>
      <c r="C380" s="9" t="s">
        <v>0</v>
      </c>
      <c r="D380" s="8" t="s">
        <v>2200</v>
      </c>
      <c r="E380" s="8" t="s">
        <v>7163</v>
      </c>
      <c r="F380" s="8"/>
      <c r="G380" s="8" t="s">
        <v>7060</v>
      </c>
      <c r="H380" s="7" t="s">
        <v>1674</v>
      </c>
      <c r="I380" s="7"/>
      <c r="J380" s="7"/>
    </row>
    <row r="381" spans="1:10" ht="105.6">
      <c r="A381" s="9">
        <v>380</v>
      </c>
      <c r="B381" s="8" t="s">
        <v>7164</v>
      </c>
      <c r="C381" s="9" t="s">
        <v>0</v>
      </c>
      <c r="D381" s="8" t="s">
        <v>2200</v>
      </c>
      <c r="E381" s="8" t="s">
        <v>7165</v>
      </c>
      <c r="F381" s="8"/>
      <c r="G381" s="8" t="s">
        <v>7060</v>
      </c>
      <c r="H381" s="7" t="s">
        <v>1674</v>
      </c>
      <c r="I381" s="7"/>
      <c r="J381" s="7"/>
    </row>
    <row r="382" spans="1:10" ht="105.6">
      <c r="A382" s="9">
        <v>381</v>
      </c>
      <c r="B382" s="8" t="s">
        <v>7166</v>
      </c>
      <c r="C382" s="9" t="s">
        <v>0</v>
      </c>
      <c r="D382" s="8" t="s">
        <v>2200</v>
      </c>
      <c r="E382" s="8" t="s">
        <v>7167</v>
      </c>
      <c r="F382" s="8"/>
      <c r="G382" s="8" t="s">
        <v>7060</v>
      </c>
      <c r="H382" s="7" t="s">
        <v>1674</v>
      </c>
      <c r="I382" s="7"/>
      <c r="J382" s="7"/>
    </row>
    <row r="383" spans="1:10" ht="105.6">
      <c r="A383" s="9">
        <v>382</v>
      </c>
      <c r="B383" s="8" t="s">
        <v>7168</v>
      </c>
      <c r="C383" s="9" t="s">
        <v>0</v>
      </c>
      <c r="D383" s="8" t="s">
        <v>2200</v>
      </c>
      <c r="E383" s="8" t="s">
        <v>7169</v>
      </c>
      <c r="F383" s="8"/>
      <c r="G383" s="8" t="s">
        <v>7060</v>
      </c>
      <c r="H383" s="7" t="s">
        <v>1674</v>
      </c>
      <c r="I383" s="7"/>
      <c r="J383" s="7"/>
    </row>
    <row r="384" spans="1:10" ht="105.6">
      <c r="A384" s="9">
        <v>383</v>
      </c>
      <c r="B384" s="8" t="s">
        <v>7170</v>
      </c>
      <c r="C384" s="9" t="s">
        <v>0</v>
      </c>
      <c r="D384" s="8" t="s">
        <v>2200</v>
      </c>
      <c r="E384" s="8" t="s">
        <v>7171</v>
      </c>
      <c r="F384" s="8"/>
      <c r="G384" s="8" t="s">
        <v>7060</v>
      </c>
      <c r="H384" s="7" t="s">
        <v>1674</v>
      </c>
      <c r="I384" s="7"/>
      <c r="J384" s="7"/>
    </row>
    <row r="385" spans="1:10" ht="105.6">
      <c r="A385" s="9">
        <v>384</v>
      </c>
      <c r="B385" s="8" t="s">
        <v>7172</v>
      </c>
      <c r="C385" s="9" t="s">
        <v>0</v>
      </c>
      <c r="D385" s="8" t="s">
        <v>2200</v>
      </c>
      <c r="E385" s="8" t="s">
        <v>7173</v>
      </c>
      <c r="F385" s="8"/>
      <c r="G385" s="8" t="s">
        <v>7060</v>
      </c>
      <c r="H385" s="7" t="s">
        <v>1674</v>
      </c>
      <c r="I385" s="7"/>
      <c r="J385" s="7"/>
    </row>
    <row r="386" spans="1:10" ht="92.4">
      <c r="A386" s="9">
        <v>385</v>
      </c>
      <c r="B386" s="8" t="s">
        <v>7174</v>
      </c>
      <c r="C386" s="9" t="s">
        <v>0</v>
      </c>
      <c r="D386" s="8" t="s">
        <v>2200</v>
      </c>
      <c r="E386" s="8" t="s">
        <v>7175</v>
      </c>
      <c r="F386" s="8"/>
      <c r="G386" s="8" t="s">
        <v>7060</v>
      </c>
      <c r="H386" s="7" t="s">
        <v>1674</v>
      </c>
      <c r="I386" s="7"/>
      <c r="J386" s="7"/>
    </row>
    <row r="387" spans="1:10" ht="79.2">
      <c r="A387" s="9">
        <v>386</v>
      </c>
      <c r="B387" s="8" t="s">
        <v>7176</v>
      </c>
      <c r="C387" s="9" t="s">
        <v>0</v>
      </c>
      <c r="D387" s="8" t="s">
        <v>7177</v>
      </c>
      <c r="E387" s="8" t="s">
        <v>7178</v>
      </c>
      <c r="F387" s="8"/>
      <c r="G387" s="8" t="s">
        <v>7060</v>
      </c>
      <c r="H387" s="7" t="s">
        <v>1674</v>
      </c>
      <c r="I387" s="7"/>
      <c r="J387" s="7"/>
    </row>
    <row r="388" spans="1:10" ht="92.4">
      <c r="A388" s="9">
        <v>387</v>
      </c>
      <c r="B388" s="8" t="s">
        <v>7179</v>
      </c>
      <c r="C388" s="9" t="s">
        <v>0</v>
      </c>
      <c r="D388" s="8" t="s">
        <v>2200</v>
      </c>
      <c r="E388" s="8" t="s">
        <v>7180</v>
      </c>
      <c r="F388" s="8"/>
      <c r="G388" s="8" t="s">
        <v>7060</v>
      </c>
      <c r="H388" s="7" t="s">
        <v>1674</v>
      </c>
      <c r="I388" s="7"/>
      <c r="J388" s="7"/>
    </row>
    <row r="389" spans="1:10" ht="110.4">
      <c r="A389" s="9">
        <v>388</v>
      </c>
      <c r="B389" s="8" t="s">
        <v>7181</v>
      </c>
      <c r="C389" s="9" t="s">
        <v>0</v>
      </c>
      <c r="D389" s="8" t="s">
        <v>7182</v>
      </c>
      <c r="E389" s="8" t="s">
        <v>7183</v>
      </c>
      <c r="F389" s="8"/>
      <c r="G389" s="8" t="s">
        <v>7060</v>
      </c>
      <c r="H389" s="7" t="s">
        <v>1674</v>
      </c>
      <c r="I389" s="7"/>
      <c r="J389" s="7"/>
    </row>
    <row r="390" spans="1:10" ht="105.6">
      <c r="A390" s="9">
        <v>389</v>
      </c>
      <c r="B390" s="8" t="s">
        <v>7184</v>
      </c>
      <c r="C390" s="9" t="s">
        <v>0</v>
      </c>
      <c r="D390" s="8" t="s">
        <v>2200</v>
      </c>
      <c r="E390" s="8" t="s">
        <v>7185</v>
      </c>
      <c r="F390" s="8"/>
      <c r="G390" s="8" t="s">
        <v>7060</v>
      </c>
      <c r="H390" s="7" t="s">
        <v>1674</v>
      </c>
      <c r="I390" s="7"/>
      <c r="J390" s="7"/>
    </row>
    <row r="391" spans="1:10" ht="79.2">
      <c r="A391" s="9">
        <v>390</v>
      </c>
      <c r="B391" s="8" t="s">
        <v>7186</v>
      </c>
      <c r="C391" s="9" t="s">
        <v>0</v>
      </c>
      <c r="D391" s="8" t="s">
        <v>2200</v>
      </c>
      <c r="E391" s="8" t="s">
        <v>7187</v>
      </c>
      <c r="F391" s="8"/>
      <c r="G391" s="8" t="s">
        <v>7060</v>
      </c>
      <c r="H391" s="7" t="s">
        <v>1674</v>
      </c>
      <c r="I391" s="7"/>
      <c r="J391" s="7"/>
    </row>
    <row r="392" spans="1:10" ht="79.2">
      <c r="A392" s="9">
        <v>391</v>
      </c>
      <c r="B392" s="8" t="s">
        <v>7188</v>
      </c>
      <c r="C392" s="9" t="s">
        <v>0</v>
      </c>
      <c r="D392" s="8" t="s">
        <v>7189</v>
      </c>
      <c r="E392" s="8" t="s">
        <v>7190</v>
      </c>
      <c r="F392" s="8"/>
      <c r="G392" s="8" t="s">
        <v>7060</v>
      </c>
      <c r="H392" s="7" t="s">
        <v>1674</v>
      </c>
      <c r="I392" s="7"/>
      <c r="J392" s="7"/>
    </row>
    <row r="393" spans="1:10" ht="158.4">
      <c r="A393" s="9">
        <v>392</v>
      </c>
      <c r="B393" s="8" t="s">
        <v>7191</v>
      </c>
      <c r="C393" s="9" t="s">
        <v>0</v>
      </c>
      <c r="D393" s="8" t="s">
        <v>7192</v>
      </c>
      <c r="E393" s="8" t="s">
        <v>7193</v>
      </c>
      <c r="F393" s="8"/>
      <c r="G393" s="8" t="s">
        <v>7060</v>
      </c>
      <c r="H393" s="7" t="s">
        <v>1674</v>
      </c>
      <c r="I393" s="7"/>
      <c r="J393" s="7"/>
    </row>
    <row r="394" spans="1:10" ht="288">
      <c r="A394" s="9">
        <v>393</v>
      </c>
      <c r="B394" s="8" t="s">
        <v>7194</v>
      </c>
      <c r="C394" s="9" t="s">
        <v>2</v>
      </c>
      <c r="D394" s="74" t="s">
        <v>7195</v>
      </c>
      <c r="E394" s="74" t="s">
        <v>6174</v>
      </c>
      <c r="F394" s="8"/>
      <c r="G394" s="8"/>
      <c r="H394" s="7" t="s">
        <v>1674</v>
      </c>
      <c r="I394" s="7"/>
      <c r="J394" s="7"/>
    </row>
    <row r="395" spans="1:10" ht="27.6">
      <c r="A395" s="9">
        <v>394</v>
      </c>
      <c r="B395" s="8" t="s">
        <v>7196</v>
      </c>
      <c r="C395" s="9" t="s">
        <v>2</v>
      </c>
      <c r="D395" s="8" t="s">
        <v>1095</v>
      </c>
      <c r="E395" s="8" t="s">
        <v>7197</v>
      </c>
      <c r="F395" s="8"/>
      <c r="G395" s="8" t="s">
        <v>7198</v>
      </c>
      <c r="H395" s="7" t="s">
        <v>16</v>
      </c>
      <c r="I395" s="7"/>
      <c r="J395" s="7"/>
    </row>
    <row r="396" spans="1:10" ht="41.4">
      <c r="A396" s="9">
        <v>395</v>
      </c>
      <c r="B396" s="8" t="s">
        <v>7199</v>
      </c>
      <c r="C396" s="9" t="s">
        <v>1</v>
      </c>
      <c r="D396" s="8" t="s">
        <v>1095</v>
      </c>
      <c r="E396" s="10" t="s">
        <v>7200</v>
      </c>
      <c r="F396" s="8"/>
      <c r="G396" s="8" t="s">
        <v>7201</v>
      </c>
      <c r="H396" s="7" t="s">
        <v>16</v>
      </c>
      <c r="I396" s="7"/>
      <c r="J396" s="7"/>
    </row>
    <row r="397" spans="1:10" ht="110.4">
      <c r="A397" s="9">
        <v>396</v>
      </c>
      <c r="B397" s="8" t="s">
        <v>7202</v>
      </c>
      <c r="C397" s="9" t="s">
        <v>1</v>
      </c>
      <c r="D397" s="8" t="s">
        <v>6078</v>
      </c>
      <c r="E397" s="8" t="s">
        <v>7203</v>
      </c>
      <c r="F397" s="8"/>
      <c r="G397" s="8" t="s">
        <v>7204</v>
      </c>
      <c r="H397" s="7" t="s">
        <v>179</v>
      </c>
      <c r="I397" s="7" t="s">
        <v>23</v>
      </c>
      <c r="J397" s="7"/>
    </row>
    <row r="398" spans="1:10" ht="27.6">
      <c r="A398" s="9">
        <v>397</v>
      </c>
      <c r="B398" s="8" t="s">
        <v>7205</v>
      </c>
      <c r="C398" s="9" t="s">
        <v>1</v>
      </c>
      <c r="D398" s="8" t="s">
        <v>841</v>
      </c>
      <c r="E398" s="8" t="s">
        <v>7206</v>
      </c>
      <c r="F398" s="8"/>
      <c r="G398" s="8" t="s">
        <v>7207</v>
      </c>
      <c r="H398" s="7" t="s">
        <v>16</v>
      </c>
      <c r="I398" s="7"/>
      <c r="J398" s="7"/>
    </row>
    <row r="399" spans="1:10" ht="55.2">
      <c r="A399" s="9">
        <v>398</v>
      </c>
      <c r="B399" s="8" t="s">
        <v>7208</v>
      </c>
      <c r="C399" s="9" t="s">
        <v>0</v>
      </c>
      <c r="D399" s="8" t="s">
        <v>1095</v>
      </c>
      <c r="E399" s="8" t="s">
        <v>7209</v>
      </c>
      <c r="F399" s="8"/>
      <c r="G399" s="8" t="s">
        <v>7207</v>
      </c>
      <c r="H399" s="7" t="s">
        <v>16</v>
      </c>
      <c r="I399" s="7"/>
      <c r="J399" s="7"/>
    </row>
    <row r="400" spans="1:10" ht="96.6">
      <c r="A400" s="9">
        <v>399</v>
      </c>
      <c r="B400" s="8" t="s">
        <v>7210</v>
      </c>
      <c r="C400" s="9" t="s">
        <v>1</v>
      </c>
      <c r="D400" s="8" t="s">
        <v>2200</v>
      </c>
      <c r="E400" s="8" t="s">
        <v>7211</v>
      </c>
      <c r="F400" s="8"/>
      <c r="G400" s="8" t="s">
        <v>7212</v>
      </c>
      <c r="H400" s="7" t="s">
        <v>1674</v>
      </c>
      <c r="I400" s="7"/>
      <c r="J400" s="7"/>
    </row>
    <row r="401" spans="1:10" ht="105.6">
      <c r="A401" s="9">
        <v>400</v>
      </c>
      <c r="B401" s="8" t="s">
        <v>7213</v>
      </c>
      <c r="C401" s="9" t="s">
        <v>0</v>
      </c>
      <c r="D401" s="10" t="s">
        <v>7214</v>
      </c>
      <c r="E401" s="8" t="s">
        <v>7215</v>
      </c>
      <c r="F401" s="16" t="s">
        <v>3060</v>
      </c>
      <c r="G401" s="8" t="s">
        <v>7216</v>
      </c>
      <c r="H401" s="7" t="s">
        <v>1674</v>
      </c>
      <c r="I401" s="7"/>
      <c r="J401" s="7"/>
    </row>
    <row r="402" spans="1:10" ht="45.6">
      <c r="A402" s="7">
        <v>401</v>
      </c>
      <c r="B402" s="8" t="s">
        <v>7217</v>
      </c>
      <c r="C402" s="9" t="s">
        <v>0</v>
      </c>
      <c r="D402" s="143" t="s">
        <v>1829</v>
      </c>
      <c r="E402" s="144" t="s">
        <v>3395</v>
      </c>
      <c r="F402" s="16" t="s">
        <v>7218</v>
      </c>
      <c r="G402" s="8"/>
      <c r="H402" s="7" t="s">
        <v>4501</v>
      </c>
      <c r="I402" s="7"/>
      <c r="J402" s="7"/>
    </row>
    <row r="403" spans="1:10" ht="171.6">
      <c r="A403" s="7">
        <v>402</v>
      </c>
      <c r="B403" s="8" t="s">
        <v>7219</v>
      </c>
      <c r="C403" s="9" t="s">
        <v>0</v>
      </c>
      <c r="D403" s="10" t="s">
        <v>7220</v>
      </c>
      <c r="E403" s="10" t="s">
        <v>7221</v>
      </c>
      <c r="F403" s="16" t="s">
        <v>3060</v>
      </c>
      <c r="G403" s="8"/>
      <c r="H403" s="7" t="s">
        <v>139</v>
      </c>
      <c r="I403" s="7"/>
      <c r="J403" s="7"/>
    </row>
    <row r="404" spans="1:10" ht="69">
      <c r="A404" s="7">
        <v>403</v>
      </c>
      <c r="B404" s="8" t="s">
        <v>7222</v>
      </c>
      <c r="C404" s="9" t="s">
        <v>0</v>
      </c>
      <c r="D404" s="145" t="s">
        <v>3158</v>
      </c>
      <c r="E404" s="143" t="s">
        <v>7223</v>
      </c>
      <c r="F404" s="16" t="s">
        <v>3060</v>
      </c>
      <c r="G404" s="8" t="s">
        <v>7224</v>
      </c>
      <c r="H404" s="7" t="s">
        <v>4501</v>
      </c>
      <c r="I404" s="7"/>
      <c r="J404" s="7"/>
    </row>
    <row r="405" spans="1:10" ht="105.6">
      <c r="A405" s="7">
        <v>404</v>
      </c>
      <c r="B405" s="8" t="s">
        <v>7225</v>
      </c>
      <c r="C405" s="9" t="s">
        <v>0</v>
      </c>
      <c r="D405" s="10" t="s">
        <v>7226</v>
      </c>
      <c r="E405" s="10" t="s">
        <v>7227</v>
      </c>
      <c r="F405" s="16" t="s">
        <v>3060</v>
      </c>
      <c r="G405" s="8" t="s">
        <v>7228</v>
      </c>
      <c r="H405" s="7" t="s">
        <v>4501</v>
      </c>
      <c r="I405" s="7"/>
      <c r="J405" s="7"/>
    </row>
    <row r="406" spans="1:10" ht="60.6">
      <c r="A406" s="7">
        <v>405</v>
      </c>
      <c r="B406" s="8" t="s">
        <v>7229</v>
      </c>
      <c r="C406" s="9" t="s">
        <v>0</v>
      </c>
      <c r="D406" s="146" t="s">
        <v>2313</v>
      </c>
      <c r="E406" s="145" t="s">
        <v>7230</v>
      </c>
      <c r="F406" s="16" t="s">
        <v>3060</v>
      </c>
      <c r="G406" s="8" t="s">
        <v>7231</v>
      </c>
      <c r="H406" s="7" t="s">
        <v>4501</v>
      </c>
      <c r="I406" s="7"/>
      <c r="J406" s="7"/>
    </row>
    <row r="407" spans="1:10" ht="105.6">
      <c r="A407" s="7">
        <v>406</v>
      </c>
      <c r="B407" s="8" t="s">
        <v>7232</v>
      </c>
      <c r="C407" s="9" t="s">
        <v>0</v>
      </c>
      <c r="D407" s="10" t="s">
        <v>7233</v>
      </c>
      <c r="E407" s="8" t="s">
        <v>7234</v>
      </c>
      <c r="F407" s="16" t="s">
        <v>3060</v>
      </c>
      <c r="G407" s="8" t="s">
        <v>7228</v>
      </c>
      <c r="H407" s="7" t="s">
        <v>4501</v>
      </c>
      <c r="I407" s="7"/>
      <c r="J407" s="7"/>
    </row>
    <row r="408" spans="1:10" ht="105.6">
      <c r="A408" s="7">
        <v>407</v>
      </c>
      <c r="B408" s="8" t="s">
        <v>7235</v>
      </c>
      <c r="C408" s="9" t="s">
        <v>0</v>
      </c>
      <c r="D408" s="8" t="s">
        <v>7236</v>
      </c>
      <c r="E408" s="10" t="s">
        <v>7237</v>
      </c>
      <c r="F408" s="16" t="s">
        <v>3060</v>
      </c>
      <c r="G408" s="8" t="s">
        <v>6241</v>
      </c>
      <c r="H408" s="7" t="s">
        <v>661</v>
      </c>
      <c r="I408" s="7"/>
      <c r="J408" s="7"/>
    </row>
    <row r="409" spans="1:10" ht="105.6">
      <c r="A409" s="7">
        <v>408</v>
      </c>
      <c r="B409" s="8" t="s">
        <v>7238</v>
      </c>
      <c r="C409" s="9" t="s">
        <v>0</v>
      </c>
      <c r="D409" s="8" t="s">
        <v>7239</v>
      </c>
      <c r="E409" s="8" t="s">
        <v>7240</v>
      </c>
      <c r="F409" s="16" t="s">
        <v>3060</v>
      </c>
      <c r="G409" s="8" t="s">
        <v>7241</v>
      </c>
      <c r="H409" s="7" t="s">
        <v>4501</v>
      </c>
      <c r="I409" s="7"/>
      <c r="J409" s="7"/>
    </row>
    <row r="410" spans="1:10" ht="135">
      <c r="A410" s="7">
        <v>409</v>
      </c>
      <c r="B410" s="8" t="s">
        <v>7242</v>
      </c>
      <c r="C410" s="9" t="s">
        <v>0</v>
      </c>
      <c r="D410" s="145" t="s">
        <v>4736</v>
      </c>
      <c r="E410" s="145" t="s">
        <v>5436</v>
      </c>
      <c r="F410" s="16" t="s">
        <v>3060</v>
      </c>
      <c r="G410" s="8" t="s">
        <v>6876</v>
      </c>
      <c r="H410" s="7" t="s">
        <v>2254</v>
      </c>
      <c r="I410" s="7" t="s">
        <v>23</v>
      </c>
      <c r="J410" s="7"/>
    </row>
    <row r="411" spans="1:10" ht="110.4">
      <c r="A411" s="7">
        <v>410</v>
      </c>
      <c r="B411" s="8" t="s">
        <v>7243</v>
      </c>
      <c r="C411" s="9" t="s">
        <v>0</v>
      </c>
      <c r="D411" s="8" t="s">
        <v>7244</v>
      </c>
      <c r="E411" s="8" t="s">
        <v>7245</v>
      </c>
      <c r="F411" s="16" t="s">
        <v>3060</v>
      </c>
      <c r="G411" s="8" t="s">
        <v>7246</v>
      </c>
      <c r="H411" s="7" t="s">
        <v>661</v>
      </c>
      <c r="I411" s="7"/>
      <c r="J411" s="7"/>
    </row>
    <row r="412" spans="1:10" ht="92.4">
      <c r="A412" s="7">
        <v>411</v>
      </c>
      <c r="B412" s="8" t="s">
        <v>7247</v>
      </c>
      <c r="C412" s="9" t="s">
        <v>0</v>
      </c>
      <c r="D412" s="8" t="s">
        <v>7248</v>
      </c>
      <c r="E412" s="8" t="s">
        <v>7249</v>
      </c>
      <c r="F412" s="16" t="s">
        <v>3060</v>
      </c>
      <c r="G412" s="8"/>
      <c r="H412" s="7"/>
      <c r="I412" s="7"/>
      <c r="J412" s="7"/>
    </row>
    <row r="413" spans="1:10" ht="92.4">
      <c r="A413" s="7">
        <v>412</v>
      </c>
      <c r="B413" s="8" t="s">
        <v>7250</v>
      </c>
      <c r="C413" s="9" t="s">
        <v>0</v>
      </c>
      <c r="D413" s="10" t="s">
        <v>7251</v>
      </c>
      <c r="E413" s="8" t="s">
        <v>7252</v>
      </c>
      <c r="F413" s="16" t="s">
        <v>3060</v>
      </c>
      <c r="G413" s="8"/>
      <c r="H413" s="7"/>
      <c r="I413" s="7"/>
      <c r="J413" s="7"/>
    </row>
    <row r="414" spans="1:10" ht="79.2">
      <c r="A414" s="7">
        <v>413</v>
      </c>
      <c r="B414" s="8" t="s">
        <v>7253</v>
      </c>
      <c r="C414" s="9" t="s">
        <v>0</v>
      </c>
      <c r="D414" s="8" t="s">
        <v>7254</v>
      </c>
      <c r="E414" s="10" t="s">
        <v>7255</v>
      </c>
      <c r="F414" s="16" t="s">
        <v>3060</v>
      </c>
      <c r="G414" s="8"/>
      <c r="H414" s="7"/>
      <c r="I414" s="7"/>
      <c r="J414" s="7"/>
    </row>
    <row r="415" spans="1:10" ht="132">
      <c r="A415" s="7">
        <v>414</v>
      </c>
      <c r="B415" s="8" t="s">
        <v>7256</v>
      </c>
      <c r="C415" s="9" t="s">
        <v>0</v>
      </c>
      <c r="D415" s="10" t="s">
        <v>7257</v>
      </c>
      <c r="E415" s="8" t="s">
        <v>7258</v>
      </c>
      <c r="F415" s="16" t="s">
        <v>3060</v>
      </c>
      <c r="G415" s="8" t="s">
        <v>7259</v>
      </c>
      <c r="H415" s="7" t="s">
        <v>661</v>
      </c>
      <c r="I415" s="7"/>
      <c r="J415" s="7"/>
    </row>
    <row r="416" spans="1:10" ht="118.8">
      <c r="A416" s="7">
        <v>415</v>
      </c>
      <c r="B416" s="8" t="s">
        <v>7260</v>
      </c>
      <c r="C416" s="9" t="s">
        <v>0</v>
      </c>
      <c r="D416" s="8" t="s">
        <v>7261</v>
      </c>
      <c r="E416" s="8" t="s">
        <v>7262</v>
      </c>
      <c r="F416" s="16" t="s">
        <v>3060</v>
      </c>
      <c r="G416" s="8" t="s">
        <v>7263</v>
      </c>
      <c r="H416" s="7" t="s">
        <v>661</v>
      </c>
      <c r="I416" s="7"/>
      <c r="J416" s="7"/>
    </row>
    <row r="417" spans="1:10" ht="150">
      <c r="A417" s="7">
        <v>416</v>
      </c>
      <c r="B417" s="8" t="s">
        <v>7264</v>
      </c>
      <c r="C417" s="9" t="s">
        <v>0</v>
      </c>
      <c r="D417" s="145" t="s">
        <v>2786</v>
      </c>
      <c r="E417" s="145" t="s">
        <v>2787</v>
      </c>
      <c r="F417" s="16" t="s">
        <v>3060</v>
      </c>
      <c r="G417" s="8"/>
      <c r="H417" s="7" t="s">
        <v>2254</v>
      </c>
      <c r="I417" s="7"/>
      <c r="J417" s="7"/>
    </row>
    <row r="418" spans="1:10" ht="151.80000000000001">
      <c r="A418" s="7">
        <v>417</v>
      </c>
      <c r="B418" s="8" t="s">
        <v>7265</v>
      </c>
      <c r="C418" s="9" t="s">
        <v>0</v>
      </c>
      <c r="D418" s="8" t="s">
        <v>7266</v>
      </c>
      <c r="E418" s="8" t="s">
        <v>7267</v>
      </c>
      <c r="F418" s="16" t="s">
        <v>3060</v>
      </c>
      <c r="G418" s="8" t="s">
        <v>7268</v>
      </c>
      <c r="H418" s="7" t="s">
        <v>661</v>
      </c>
      <c r="I418" s="7"/>
      <c r="J418" s="7"/>
    </row>
    <row r="419" spans="1:10" ht="138">
      <c r="A419" s="7">
        <v>418</v>
      </c>
      <c r="B419" s="8" t="s">
        <v>7269</v>
      </c>
      <c r="C419" s="9" t="s">
        <v>1</v>
      </c>
      <c r="D419" s="8" t="s">
        <v>6078</v>
      </c>
      <c r="E419" s="8" t="s">
        <v>7270</v>
      </c>
      <c r="F419" s="16" t="s">
        <v>7271</v>
      </c>
      <c r="G419" s="8" t="s">
        <v>7272</v>
      </c>
      <c r="H419" s="7" t="s">
        <v>179</v>
      </c>
      <c r="I419" s="7" t="s">
        <v>23</v>
      </c>
      <c r="J419" s="7"/>
    </row>
    <row r="420" spans="1:10" ht="193.2">
      <c r="A420" s="7">
        <v>419</v>
      </c>
      <c r="B420" s="8" t="s">
        <v>7273</v>
      </c>
      <c r="C420" s="9" t="s">
        <v>0</v>
      </c>
      <c r="D420" s="8" t="s">
        <v>7274</v>
      </c>
      <c r="E420" s="8" t="s">
        <v>7275</v>
      </c>
      <c r="F420" s="16" t="s">
        <v>7276</v>
      </c>
      <c r="G420" s="8" t="s">
        <v>7277</v>
      </c>
      <c r="H420" s="7" t="s">
        <v>7278</v>
      </c>
      <c r="I420" s="7"/>
      <c r="J420" s="7"/>
    </row>
    <row r="421" spans="1:10" ht="409.6">
      <c r="A421" s="7">
        <v>420</v>
      </c>
      <c r="B421" s="8" t="s">
        <v>7279</v>
      </c>
      <c r="C421" s="9" t="s">
        <v>0</v>
      </c>
      <c r="D421" s="8" t="s">
        <v>7280</v>
      </c>
      <c r="E421" s="8" t="s">
        <v>7281</v>
      </c>
      <c r="F421" s="16" t="s">
        <v>7276</v>
      </c>
      <c r="G421" s="8" t="s">
        <v>6957</v>
      </c>
      <c r="H421" s="7" t="s">
        <v>7282</v>
      </c>
      <c r="I421" s="7"/>
      <c r="J421" s="7"/>
    </row>
    <row r="422" spans="1:10" ht="124.2">
      <c r="A422" s="7">
        <v>421</v>
      </c>
      <c r="B422" s="8" t="s">
        <v>7283</v>
      </c>
      <c r="C422" s="9" t="s">
        <v>0</v>
      </c>
      <c r="D422" s="8" t="s">
        <v>7284</v>
      </c>
      <c r="E422" s="107" t="s">
        <v>2509</v>
      </c>
      <c r="F422" s="16" t="s">
        <v>7276</v>
      </c>
      <c r="G422" s="8" t="s">
        <v>7285</v>
      </c>
      <c r="H422" s="7" t="s">
        <v>661</v>
      </c>
      <c r="I422" s="7"/>
      <c r="J422" s="7"/>
    </row>
    <row r="423" spans="1:10" ht="82.8">
      <c r="A423" s="7">
        <v>422</v>
      </c>
      <c r="B423" s="8" t="s">
        <v>7286</v>
      </c>
      <c r="C423" s="9" t="s">
        <v>0</v>
      </c>
      <c r="D423" s="8" t="s">
        <v>7287</v>
      </c>
      <c r="E423" s="107" t="s">
        <v>2509</v>
      </c>
      <c r="F423" s="16" t="s">
        <v>7276</v>
      </c>
      <c r="G423" s="8" t="s">
        <v>3409</v>
      </c>
      <c r="H423" s="7" t="s">
        <v>661</v>
      </c>
      <c r="I423" s="7"/>
      <c r="J423" s="7"/>
    </row>
    <row r="424" spans="1:10" ht="96.6">
      <c r="A424" s="7">
        <v>423</v>
      </c>
      <c r="B424" s="8" t="s">
        <v>7288</v>
      </c>
      <c r="C424" s="9" t="s">
        <v>0</v>
      </c>
      <c r="D424" s="147" t="s">
        <v>1266</v>
      </c>
      <c r="E424" s="145" t="s">
        <v>7289</v>
      </c>
      <c r="F424" s="16" t="s">
        <v>7276</v>
      </c>
      <c r="G424" s="8" t="s">
        <v>7290</v>
      </c>
      <c r="H424" s="7" t="s">
        <v>661</v>
      </c>
      <c r="I424" s="7"/>
      <c r="J424" s="7"/>
    </row>
    <row r="425" spans="1:10" ht="96.6">
      <c r="A425" s="7">
        <v>424</v>
      </c>
      <c r="B425" s="8" t="s">
        <v>7291</v>
      </c>
      <c r="C425" s="9" t="s">
        <v>0</v>
      </c>
      <c r="D425" s="147" t="s">
        <v>1266</v>
      </c>
      <c r="E425" s="107" t="s">
        <v>2509</v>
      </c>
      <c r="F425" s="16" t="s">
        <v>7276</v>
      </c>
      <c r="G425" s="8"/>
      <c r="H425" s="7" t="s">
        <v>661</v>
      </c>
      <c r="I425" s="7"/>
      <c r="J425" s="7"/>
    </row>
    <row r="426" spans="1:10" ht="193.2">
      <c r="A426" s="7">
        <v>425</v>
      </c>
      <c r="B426" s="8" t="s">
        <v>7292</v>
      </c>
      <c r="C426" s="9" t="s">
        <v>0</v>
      </c>
      <c r="D426" s="147" t="s">
        <v>1266</v>
      </c>
      <c r="E426" s="107" t="s">
        <v>2509</v>
      </c>
      <c r="F426" s="16" t="s">
        <v>7276</v>
      </c>
      <c r="G426" s="8" t="s">
        <v>7293</v>
      </c>
      <c r="H426" s="7" t="s">
        <v>661</v>
      </c>
      <c r="I426" s="7"/>
      <c r="J426" s="7"/>
    </row>
    <row r="427" spans="1:10" ht="193.2">
      <c r="A427" s="7">
        <v>426</v>
      </c>
      <c r="B427" s="8" t="s">
        <v>7294</v>
      </c>
      <c r="C427" s="9" t="s">
        <v>0</v>
      </c>
      <c r="D427" s="147" t="s">
        <v>1266</v>
      </c>
      <c r="E427" s="107" t="s">
        <v>2509</v>
      </c>
      <c r="F427" s="16" t="s">
        <v>7276</v>
      </c>
      <c r="G427" s="8" t="s">
        <v>7295</v>
      </c>
      <c r="H427" s="7" t="s">
        <v>661</v>
      </c>
      <c r="I427" s="7"/>
      <c r="J427" s="7"/>
    </row>
    <row r="428" spans="1:10" ht="180">
      <c r="A428" s="7">
        <v>427</v>
      </c>
      <c r="B428" s="8" t="s">
        <v>7296</v>
      </c>
      <c r="C428" s="9" t="s">
        <v>0</v>
      </c>
      <c r="D428" s="148" t="s">
        <v>7297</v>
      </c>
      <c r="E428" s="148" t="s">
        <v>7298</v>
      </c>
      <c r="F428" s="16" t="s">
        <v>7276</v>
      </c>
      <c r="G428" s="8" t="s">
        <v>7299</v>
      </c>
      <c r="H428" s="7" t="s">
        <v>661</v>
      </c>
      <c r="I428" s="7"/>
      <c r="J428" s="7"/>
    </row>
    <row r="429" spans="1:10" ht="124.2">
      <c r="A429" s="7">
        <v>428</v>
      </c>
      <c r="B429" s="8" t="s">
        <v>7300</v>
      </c>
      <c r="C429" s="9" t="s">
        <v>1</v>
      </c>
      <c r="D429" s="8"/>
      <c r="E429" s="8"/>
      <c r="F429" s="16" t="s">
        <v>7301</v>
      </c>
      <c r="G429" s="8" t="s">
        <v>7299</v>
      </c>
      <c r="H429" s="7" t="s">
        <v>661</v>
      </c>
      <c r="I429" s="7"/>
      <c r="J429" s="7"/>
    </row>
    <row r="430" spans="1:10" ht="138">
      <c r="A430" s="7">
        <v>429</v>
      </c>
      <c r="B430" s="8" t="s">
        <v>7302</v>
      </c>
      <c r="C430" s="9" t="s">
        <v>0</v>
      </c>
      <c r="D430" s="147" t="s">
        <v>1266</v>
      </c>
      <c r="E430" s="107" t="s">
        <v>2509</v>
      </c>
      <c r="F430" s="16" t="s">
        <v>7276</v>
      </c>
      <c r="G430" s="8" t="s">
        <v>6712</v>
      </c>
      <c r="H430" s="7" t="s">
        <v>661</v>
      </c>
      <c r="I430" s="7"/>
      <c r="J430" s="7"/>
    </row>
    <row r="431" spans="1:10" ht="110.4">
      <c r="A431" s="7">
        <v>430</v>
      </c>
      <c r="B431" s="8" t="s">
        <v>7303</v>
      </c>
      <c r="C431" s="9" t="s">
        <v>0</v>
      </c>
      <c r="D431" s="8" t="s">
        <v>7304</v>
      </c>
      <c r="E431" s="8" t="s">
        <v>7305</v>
      </c>
      <c r="F431" s="16" t="s">
        <v>7276</v>
      </c>
      <c r="G431" s="8" t="s">
        <v>7306</v>
      </c>
      <c r="H431" s="7" t="s">
        <v>16</v>
      </c>
      <c r="I431" s="7" t="s">
        <v>7307</v>
      </c>
      <c r="J431" s="7"/>
    </row>
    <row r="432" spans="1:10" ht="165.6">
      <c r="A432" s="7">
        <v>431</v>
      </c>
      <c r="B432" s="8" t="s">
        <v>7308</v>
      </c>
      <c r="C432" s="9" t="s">
        <v>0</v>
      </c>
      <c r="D432" s="8" t="s">
        <v>7309</v>
      </c>
      <c r="E432" s="10" t="s">
        <v>7310</v>
      </c>
      <c r="F432" s="16" t="s">
        <v>7276</v>
      </c>
      <c r="G432" s="8" t="s">
        <v>7311</v>
      </c>
      <c r="H432" s="7" t="s">
        <v>16</v>
      </c>
      <c r="I432" s="7" t="s">
        <v>7312</v>
      </c>
      <c r="J432" s="7"/>
    </row>
    <row r="433" spans="1:10" ht="145.19999999999999">
      <c r="A433" s="7">
        <v>432</v>
      </c>
      <c r="B433" s="8" t="s">
        <v>7313</v>
      </c>
      <c r="C433" s="9" t="s">
        <v>0</v>
      </c>
      <c r="D433" s="8" t="s">
        <v>7314</v>
      </c>
      <c r="E433" s="8" t="s">
        <v>7315</v>
      </c>
      <c r="F433" s="16" t="s">
        <v>7276</v>
      </c>
      <c r="G433" s="8" t="s">
        <v>7316</v>
      </c>
      <c r="H433" s="7" t="s">
        <v>16</v>
      </c>
      <c r="I433" s="7" t="s">
        <v>7317</v>
      </c>
      <c r="J433" s="7"/>
    </row>
    <row r="434" spans="1:10" ht="145.19999999999999">
      <c r="A434" s="7">
        <v>433</v>
      </c>
      <c r="B434" s="8" t="s">
        <v>7318</v>
      </c>
      <c r="C434" s="9" t="s">
        <v>0</v>
      </c>
      <c r="D434" s="8" t="s">
        <v>7319</v>
      </c>
      <c r="E434" s="8" t="s">
        <v>7320</v>
      </c>
      <c r="F434" s="16" t="s">
        <v>7276</v>
      </c>
      <c r="G434" s="8" t="s">
        <v>7321</v>
      </c>
      <c r="H434" s="7" t="s">
        <v>16</v>
      </c>
      <c r="I434" s="7" t="s">
        <v>7317</v>
      </c>
      <c r="J434" s="7"/>
    </row>
    <row r="435" spans="1:10" ht="110.4">
      <c r="A435" s="7">
        <v>434</v>
      </c>
      <c r="B435" s="8" t="s">
        <v>7322</v>
      </c>
      <c r="C435" s="9" t="s">
        <v>0</v>
      </c>
      <c r="D435" s="8" t="s">
        <v>7323</v>
      </c>
      <c r="E435" s="8" t="s">
        <v>7324</v>
      </c>
      <c r="F435" s="16" t="s">
        <v>7276</v>
      </c>
      <c r="G435" s="8" t="s">
        <v>7325</v>
      </c>
      <c r="H435" s="7" t="s">
        <v>16</v>
      </c>
      <c r="I435" s="7" t="s">
        <v>7307</v>
      </c>
      <c r="J435" s="7"/>
    </row>
    <row r="436" spans="1:10" ht="145.19999999999999">
      <c r="A436" s="7">
        <v>435</v>
      </c>
      <c r="B436" s="8" t="s">
        <v>7326</v>
      </c>
      <c r="C436" s="9" t="s">
        <v>0</v>
      </c>
      <c r="D436" s="8" t="s">
        <v>7327</v>
      </c>
      <c r="E436" s="8" t="s">
        <v>7328</v>
      </c>
      <c r="F436" s="16" t="s">
        <v>7276</v>
      </c>
      <c r="G436" s="8" t="s">
        <v>7329</v>
      </c>
      <c r="H436" s="7" t="s">
        <v>16</v>
      </c>
      <c r="I436" s="7" t="s">
        <v>7330</v>
      </c>
      <c r="J436" s="7"/>
    </row>
    <row r="437" spans="1:10" ht="145.19999999999999">
      <c r="A437" s="7">
        <v>436</v>
      </c>
      <c r="B437" s="8" t="s">
        <v>7331</v>
      </c>
      <c r="C437" s="9" t="s">
        <v>0</v>
      </c>
      <c r="D437" s="8" t="s">
        <v>7332</v>
      </c>
      <c r="E437" s="8" t="s">
        <v>7333</v>
      </c>
      <c r="F437" s="16" t="s">
        <v>7276</v>
      </c>
      <c r="G437" s="8" t="s">
        <v>6957</v>
      </c>
      <c r="H437" s="7" t="s">
        <v>1674</v>
      </c>
      <c r="I437" s="7"/>
      <c r="J437" s="7"/>
    </row>
    <row r="438" spans="1:10" ht="138">
      <c r="A438" s="7">
        <v>437</v>
      </c>
      <c r="B438" s="8" t="s">
        <v>7334</v>
      </c>
      <c r="C438" s="9" t="s">
        <v>0</v>
      </c>
      <c r="D438" s="10" t="s">
        <v>7335</v>
      </c>
      <c r="E438" s="8" t="s">
        <v>7336</v>
      </c>
      <c r="F438" s="16" t="s">
        <v>7276</v>
      </c>
      <c r="G438" s="8" t="s">
        <v>6957</v>
      </c>
      <c r="H438" s="7" t="s">
        <v>1674</v>
      </c>
      <c r="I438" s="7"/>
      <c r="J438" s="7"/>
    </row>
    <row r="439" spans="1:10" ht="132">
      <c r="A439" s="7">
        <v>438</v>
      </c>
      <c r="B439" s="8" t="s">
        <v>7337</v>
      </c>
      <c r="C439" s="9" t="s">
        <v>0</v>
      </c>
      <c r="D439" s="8" t="s">
        <v>7338</v>
      </c>
      <c r="E439" s="8" t="s">
        <v>7339</v>
      </c>
      <c r="F439" s="16" t="s">
        <v>7276</v>
      </c>
      <c r="G439" s="8" t="s">
        <v>6957</v>
      </c>
      <c r="H439" s="7" t="s">
        <v>1674</v>
      </c>
      <c r="I439" s="7"/>
      <c r="J439" s="7"/>
    </row>
    <row r="440" spans="1:10" ht="145.19999999999999">
      <c r="A440" s="7">
        <v>439</v>
      </c>
      <c r="B440" s="8" t="s">
        <v>7340</v>
      </c>
      <c r="C440" s="9" t="s">
        <v>0</v>
      </c>
      <c r="D440" s="8" t="s">
        <v>7341</v>
      </c>
      <c r="E440" s="8" t="s">
        <v>7342</v>
      </c>
      <c r="F440" s="16" t="s">
        <v>7276</v>
      </c>
      <c r="G440" s="8" t="s">
        <v>6957</v>
      </c>
      <c r="H440" s="7" t="s">
        <v>1674</v>
      </c>
      <c r="I440" s="7"/>
      <c r="J440" s="7"/>
    </row>
    <row r="441" spans="1:10" ht="145.19999999999999">
      <c r="A441" s="7">
        <v>440</v>
      </c>
      <c r="B441" s="8" t="s">
        <v>7343</v>
      </c>
      <c r="C441" s="9" t="s">
        <v>0</v>
      </c>
      <c r="D441" s="8" t="s">
        <v>7344</v>
      </c>
      <c r="E441" s="8" t="s">
        <v>7345</v>
      </c>
      <c r="F441" s="16" t="s">
        <v>7276</v>
      </c>
      <c r="G441" s="8" t="s">
        <v>6957</v>
      </c>
      <c r="H441" s="7" t="s">
        <v>1674</v>
      </c>
      <c r="I441" s="7"/>
      <c r="J441" s="7"/>
    </row>
    <row r="442" spans="1:10" ht="145.19999999999999">
      <c r="A442" s="7">
        <v>441</v>
      </c>
      <c r="B442" s="8" t="s">
        <v>7346</v>
      </c>
      <c r="C442" s="9" t="s">
        <v>0</v>
      </c>
      <c r="D442" s="8" t="s">
        <v>7347</v>
      </c>
      <c r="E442" s="8" t="s">
        <v>7348</v>
      </c>
      <c r="F442" s="16" t="s">
        <v>7276</v>
      </c>
      <c r="G442" s="8" t="s">
        <v>6957</v>
      </c>
      <c r="H442" s="7" t="s">
        <v>1674</v>
      </c>
      <c r="I442" s="7"/>
      <c r="J442" s="7"/>
    </row>
    <row r="443" spans="1:10" ht="145.19999999999999">
      <c r="A443" s="7">
        <v>442</v>
      </c>
      <c r="B443" s="8" t="s">
        <v>7349</v>
      </c>
      <c r="C443" s="9" t="s">
        <v>0</v>
      </c>
      <c r="D443" s="10" t="s">
        <v>7350</v>
      </c>
      <c r="E443" s="8" t="s">
        <v>7351</v>
      </c>
      <c r="F443" s="16" t="s">
        <v>3060</v>
      </c>
      <c r="G443" s="8" t="s">
        <v>6957</v>
      </c>
      <c r="H443" s="7" t="s">
        <v>1674</v>
      </c>
      <c r="I443" s="7"/>
      <c r="J443" s="7"/>
    </row>
    <row r="444" spans="1:10" ht="145.19999999999999">
      <c r="A444" s="7">
        <v>443</v>
      </c>
      <c r="B444" s="8" t="s">
        <v>7352</v>
      </c>
      <c r="C444" s="9" t="s">
        <v>0</v>
      </c>
      <c r="D444" s="8" t="s">
        <v>7353</v>
      </c>
      <c r="E444" s="10" t="s">
        <v>7354</v>
      </c>
      <c r="F444" s="16" t="s">
        <v>3060</v>
      </c>
      <c r="G444" s="8" t="s">
        <v>6957</v>
      </c>
      <c r="H444" s="7" t="s">
        <v>1674</v>
      </c>
      <c r="I444" s="7"/>
      <c r="J444" s="7"/>
    </row>
    <row r="445" spans="1:10" ht="105.6">
      <c r="A445" s="7">
        <v>444</v>
      </c>
      <c r="B445" s="8" t="s">
        <v>7355</v>
      </c>
      <c r="C445" s="9" t="s">
        <v>0</v>
      </c>
      <c r="D445" s="8" t="s">
        <v>7356</v>
      </c>
      <c r="E445" s="8" t="s">
        <v>7357</v>
      </c>
      <c r="F445" s="16" t="s">
        <v>7276</v>
      </c>
      <c r="G445" s="8" t="s">
        <v>6957</v>
      </c>
      <c r="H445" s="7" t="s">
        <v>1674</v>
      </c>
      <c r="I445" s="7"/>
      <c r="J445" s="7"/>
    </row>
    <row r="446" spans="1:10" ht="105.6">
      <c r="A446" s="7">
        <v>445</v>
      </c>
      <c r="B446" s="8" t="s">
        <v>7358</v>
      </c>
      <c r="C446" s="9" t="s">
        <v>0</v>
      </c>
      <c r="D446" s="8" t="s">
        <v>7359</v>
      </c>
      <c r="E446" s="10" t="s">
        <v>7360</v>
      </c>
      <c r="F446" s="16" t="s">
        <v>7276</v>
      </c>
      <c r="G446" s="8" t="s">
        <v>6957</v>
      </c>
      <c r="H446" s="7" t="s">
        <v>1674</v>
      </c>
      <c r="I446" s="7"/>
      <c r="J446" s="7"/>
    </row>
    <row r="447" spans="1:10" ht="145.19999999999999">
      <c r="A447" s="7">
        <v>446</v>
      </c>
      <c r="B447" s="8" t="s">
        <v>7361</v>
      </c>
      <c r="C447" s="9" t="s">
        <v>0</v>
      </c>
      <c r="D447" s="8" t="s">
        <v>7362</v>
      </c>
      <c r="E447" s="10" t="s">
        <v>7363</v>
      </c>
      <c r="F447" s="8"/>
      <c r="G447" s="8" t="s">
        <v>6957</v>
      </c>
      <c r="H447" s="7" t="s">
        <v>1674</v>
      </c>
      <c r="I447" s="7"/>
      <c r="J447" s="7"/>
    </row>
    <row r="448" spans="1:10" ht="171.6">
      <c r="A448" s="7">
        <v>447</v>
      </c>
      <c r="B448" s="8" t="s">
        <v>7364</v>
      </c>
      <c r="C448" s="9" t="s">
        <v>0</v>
      </c>
      <c r="D448" s="8" t="s">
        <v>7365</v>
      </c>
      <c r="E448" s="8" t="s">
        <v>7366</v>
      </c>
      <c r="F448" s="16" t="s">
        <v>7276</v>
      </c>
      <c r="G448" s="8" t="s">
        <v>6957</v>
      </c>
      <c r="H448" s="7" t="s">
        <v>1674</v>
      </c>
      <c r="I448" s="7"/>
      <c r="J448" s="7"/>
    </row>
    <row r="449" spans="1:10" ht="118.8">
      <c r="A449" s="7">
        <v>448</v>
      </c>
      <c r="B449" s="8" t="s">
        <v>7367</v>
      </c>
      <c r="C449" s="9" t="s">
        <v>0</v>
      </c>
      <c r="D449" s="8" t="s">
        <v>7368</v>
      </c>
      <c r="E449" s="8" t="s">
        <v>7369</v>
      </c>
      <c r="F449" s="16" t="s">
        <v>7276</v>
      </c>
      <c r="G449" s="8" t="s">
        <v>6957</v>
      </c>
      <c r="H449" s="7" t="s">
        <v>1674</v>
      </c>
      <c r="I449" s="7"/>
      <c r="J449" s="7"/>
    </row>
    <row r="450" spans="1:10" ht="124.2">
      <c r="A450" s="7">
        <v>449</v>
      </c>
      <c r="B450" s="8" t="s">
        <v>7370</v>
      </c>
      <c r="C450" s="9" t="s">
        <v>0</v>
      </c>
      <c r="D450" s="8" t="s">
        <v>7371</v>
      </c>
      <c r="E450" s="8" t="s">
        <v>7372</v>
      </c>
      <c r="F450" s="16" t="s">
        <v>7276</v>
      </c>
      <c r="G450" s="8" t="s">
        <v>6957</v>
      </c>
      <c r="H450" s="7" t="s">
        <v>1674</v>
      </c>
      <c r="I450" s="7"/>
      <c r="J450" s="7"/>
    </row>
    <row r="451" spans="1:10" ht="118.8">
      <c r="A451" s="7">
        <v>450</v>
      </c>
      <c r="B451" s="8" t="s">
        <v>7373</v>
      </c>
      <c r="C451" s="9" t="s">
        <v>0</v>
      </c>
      <c r="D451" s="8" t="s">
        <v>7374</v>
      </c>
      <c r="E451" s="8" t="s">
        <v>7375</v>
      </c>
      <c r="F451" s="16" t="s">
        <v>7276</v>
      </c>
      <c r="G451" s="8" t="s">
        <v>6957</v>
      </c>
      <c r="H451" s="7" t="s">
        <v>1674</v>
      </c>
      <c r="I451" s="7"/>
      <c r="J451" s="7"/>
    </row>
    <row r="452" spans="1:10" ht="118.8">
      <c r="A452" s="7">
        <v>451</v>
      </c>
      <c r="B452" s="8" t="s">
        <v>7376</v>
      </c>
      <c r="C452" s="9" t="s">
        <v>0</v>
      </c>
      <c r="D452" s="8" t="s">
        <v>7377</v>
      </c>
      <c r="E452" s="8" t="s">
        <v>7378</v>
      </c>
      <c r="F452" s="16" t="s">
        <v>7276</v>
      </c>
      <c r="G452" s="8" t="s">
        <v>6957</v>
      </c>
      <c r="H452" s="7" t="s">
        <v>1674</v>
      </c>
      <c r="I452" s="7"/>
      <c r="J452" s="7"/>
    </row>
    <row r="453" spans="1:10" ht="105.6">
      <c r="A453" s="7">
        <v>452</v>
      </c>
      <c r="B453" s="8" t="s">
        <v>7379</v>
      </c>
      <c r="C453" s="9" t="s">
        <v>0</v>
      </c>
      <c r="D453" s="8" t="s">
        <v>7380</v>
      </c>
      <c r="E453" s="8" t="s">
        <v>7381</v>
      </c>
      <c r="F453" s="16" t="s">
        <v>7276</v>
      </c>
      <c r="G453" s="8" t="s">
        <v>6957</v>
      </c>
      <c r="H453" s="7" t="s">
        <v>1674</v>
      </c>
      <c r="I453" s="7"/>
      <c r="J453" s="7"/>
    </row>
    <row r="454" spans="1:10" ht="105.6">
      <c r="A454" s="7">
        <v>453</v>
      </c>
      <c r="B454" s="8" t="s">
        <v>7382</v>
      </c>
      <c r="C454" s="9" t="s">
        <v>0</v>
      </c>
      <c r="D454" s="8" t="s">
        <v>7383</v>
      </c>
      <c r="E454" s="8" t="s">
        <v>7384</v>
      </c>
      <c r="F454" s="16" t="s">
        <v>7276</v>
      </c>
      <c r="G454" s="8" t="s">
        <v>6957</v>
      </c>
      <c r="H454" s="7" t="s">
        <v>1674</v>
      </c>
      <c r="I454" s="7"/>
      <c r="J454" s="7"/>
    </row>
    <row r="455" spans="1:10" ht="105.6">
      <c r="A455" s="7">
        <v>454</v>
      </c>
      <c r="B455" s="8" t="s">
        <v>7385</v>
      </c>
      <c r="C455" s="9" t="s">
        <v>0</v>
      </c>
      <c r="D455" s="8" t="s">
        <v>7386</v>
      </c>
      <c r="E455" s="8" t="s">
        <v>7387</v>
      </c>
      <c r="F455" s="16" t="s">
        <v>7276</v>
      </c>
      <c r="G455" s="8" t="s">
        <v>6957</v>
      </c>
      <c r="H455" s="7" t="s">
        <v>1674</v>
      </c>
      <c r="I455" s="7"/>
      <c r="J455" s="7"/>
    </row>
    <row r="456" spans="1:10" ht="145.19999999999999">
      <c r="A456" s="7">
        <v>455</v>
      </c>
      <c r="B456" s="8" t="s">
        <v>7388</v>
      </c>
      <c r="C456" s="9" t="s">
        <v>0</v>
      </c>
      <c r="D456" s="10" t="s">
        <v>7389</v>
      </c>
      <c r="E456" s="10" t="s">
        <v>7390</v>
      </c>
      <c r="F456" s="16" t="s">
        <v>2671</v>
      </c>
      <c r="G456" s="8" t="s">
        <v>6957</v>
      </c>
      <c r="H456" s="7" t="s">
        <v>1674</v>
      </c>
      <c r="I456" s="7"/>
      <c r="J456" s="7"/>
    </row>
    <row r="457" spans="1:10" ht="234.6">
      <c r="A457" s="7">
        <v>456</v>
      </c>
      <c r="B457" s="8" t="s">
        <v>7391</v>
      </c>
      <c r="C457" s="9" t="s">
        <v>0</v>
      </c>
      <c r="D457" s="8" t="s">
        <v>7392</v>
      </c>
      <c r="E457" s="10" t="s">
        <v>7393</v>
      </c>
      <c r="F457" s="16" t="s">
        <v>3261</v>
      </c>
      <c r="G457" s="8" t="s">
        <v>7394</v>
      </c>
      <c r="H457" s="7" t="s">
        <v>16</v>
      </c>
      <c r="I457" s="7" t="s">
        <v>7395</v>
      </c>
      <c r="J457" s="7"/>
    </row>
    <row r="458" spans="1:10" ht="248.4">
      <c r="A458" s="7">
        <v>457</v>
      </c>
      <c r="B458" s="8" t="s">
        <v>7396</v>
      </c>
      <c r="C458" s="9" t="s">
        <v>0</v>
      </c>
      <c r="D458" s="16" t="s">
        <v>2315</v>
      </c>
      <c r="E458" s="16" t="s">
        <v>7397</v>
      </c>
      <c r="F458" s="16" t="s">
        <v>3261</v>
      </c>
      <c r="G458" s="8" t="s">
        <v>7398</v>
      </c>
      <c r="H458" s="7" t="s">
        <v>2254</v>
      </c>
      <c r="I458" s="7" t="s">
        <v>35</v>
      </c>
      <c r="J458" s="7" t="s">
        <v>7399</v>
      </c>
    </row>
    <row r="459" spans="1:10" ht="138">
      <c r="A459" s="7">
        <v>458</v>
      </c>
      <c r="B459" s="8" t="s">
        <v>7400</v>
      </c>
      <c r="C459" s="9" t="s">
        <v>2</v>
      </c>
      <c r="D459" s="10" t="s">
        <v>7401</v>
      </c>
      <c r="E459" s="8" t="s">
        <v>7402</v>
      </c>
      <c r="F459" s="16" t="s">
        <v>7403</v>
      </c>
      <c r="G459" s="8" t="s">
        <v>6957</v>
      </c>
      <c r="H459" s="7" t="s">
        <v>1674</v>
      </c>
      <c r="I459" s="7"/>
      <c r="J459" s="7"/>
    </row>
    <row r="460" spans="1:10" ht="179.4">
      <c r="A460" s="7">
        <v>459</v>
      </c>
      <c r="B460" s="8" t="s">
        <v>7404</v>
      </c>
      <c r="C460" s="9" t="s">
        <v>0</v>
      </c>
      <c r="D460" s="149" t="s">
        <v>3158</v>
      </c>
      <c r="E460" s="150" t="s">
        <v>3159</v>
      </c>
      <c r="F460" s="21" t="s">
        <v>7405</v>
      </c>
      <c r="G460" s="8" t="s">
        <v>7406</v>
      </c>
      <c r="H460" s="7" t="s">
        <v>4501</v>
      </c>
      <c r="I460" s="7"/>
      <c r="J460" s="7"/>
    </row>
    <row r="461" spans="1:10" ht="69">
      <c r="A461" s="7">
        <v>460</v>
      </c>
      <c r="B461" s="8" t="s">
        <v>7407</v>
      </c>
      <c r="C461" s="9" t="s">
        <v>2</v>
      </c>
      <c r="D461" s="8" t="s">
        <v>1095</v>
      </c>
      <c r="E461" s="8" t="s">
        <v>6507</v>
      </c>
      <c r="F461" s="21" t="s">
        <v>7146</v>
      </c>
      <c r="G461" s="8" t="s">
        <v>7408</v>
      </c>
      <c r="H461" s="7" t="s">
        <v>16</v>
      </c>
      <c r="I461" s="7" t="s">
        <v>7409</v>
      </c>
      <c r="J461" s="7"/>
    </row>
    <row r="462" spans="1:10" ht="138">
      <c r="A462" s="7">
        <v>461</v>
      </c>
      <c r="B462" s="8" t="s">
        <v>7410</v>
      </c>
      <c r="C462" s="9" t="s">
        <v>2</v>
      </c>
      <c r="D462" s="8" t="s">
        <v>1095</v>
      </c>
      <c r="E462" s="8" t="s">
        <v>4503</v>
      </c>
      <c r="F462" s="21" t="s">
        <v>7146</v>
      </c>
      <c r="G462" s="8" t="s">
        <v>7411</v>
      </c>
      <c r="H462" s="7" t="s">
        <v>16</v>
      </c>
      <c r="I462" s="7" t="s">
        <v>7412</v>
      </c>
      <c r="J462" s="7"/>
    </row>
    <row r="463" spans="1:10" ht="41.4">
      <c r="A463" s="7">
        <v>462</v>
      </c>
      <c r="B463" s="8" t="s">
        <v>7413</v>
      </c>
      <c r="C463" s="9" t="s">
        <v>2</v>
      </c>
      <c r="D463" s="8" t="s">
        <v>1095</v>
      </c>
      <c r="E463" s="8" t="s">
        <v>6507</v>
      </c>
      <c r="F463" s="21" t="s">
        <v>7146</v>
      </c>
      <c r="G463" s="8" t="s">
        <v>7414</v>
      </c>
      <c r="H463" s="7" t="s">
        <v>16</v>
      </c>
      <c r="I463" s="7" t="s">
        <v>7415</v>
      </c>
      <c r="J463" s="7"/>
    </row>
    <row r="464" spans="1:10" ht="409.6">
      <c r="A464" s="7">
        <v>463</v>
      </c>
      <c r="B464" s="8" t="s">
        <v>7416</v>
      </c>
      <c r="C464" s="9" t="s">
        <v>0</v>
      </c>
      <c r="D464" s="8" t="s">
        <v>7417</v>
      </c>
      <c r="E464" s="8" t="s">
        <v>7418</v>
      </c>
      <c r="F464" s="16" t="s">
        <v>7419</v>
      </c>
      <c r="G464" s="8" t="s">
        <v>7420</v>
      </c>
      <c r="H464" s="7" t="s">
        <v>1674</v>
      </c>
      <c r="I464" s="7"/>
      <c r="J464" s="7"/>
    </row>
    <row r="465" spans="1:10" ht="55.2">
      <c r="A465" s="7">
        <v>464</v>
      </c>
      <c r="B465" s="8" t="s">
        <v>7421</v>
      </c>
      <c r="C465" s="9" t="s">
        <v>0</v>
      </c>
      <c r="D465" s="51" t="s">
        <v>2313</v>
      </c>
      <c r="E465" s="151" t="s">
        <v>7230</v>
      </c>
      <c r="F465" s="16" t="s">
        <v>3261</v>
      </c>
      <c r="G465" s="8" t="s">
        <v>7422</v>
      </c>
      <c r="H465" s="7" t="s">
        <v>661</v>
      </c>
      <c r="I465" s="7"/>
      <c r="J465" s="7"/>
    </row>
    <row r="466" spans="1:10" ht="69">
      <c r="A466" s="7">
        <v>465</v>
      </c>
      <c r="B466" s="8" t="s">
        <v>7423</v>
      </c>
      <c r="C466" s="9" t="s">
        <v>0</v>
      </c>
      <c r="D466" s="8" t="s">
        <v>7424</v>
      </c>
      <c r="E466" s="8" t="s">
        <v>7425</v>
      </c>
      <c r="F466" s="16" t="s">
        <v>3261</v>
      </c>
      <c r="G466" s="8" t="s">
        <v>7411</v>
      </c>
      <c r="H466" s="7" t="s">
        <v>16</v>
      </c>
      <c r="I466" s="7" t="s">
        <v>7412</v>
      </c>
      <c r="J466" s="7"/>
    </row>
    <row r="467" spans="1:10" ht="124.2">
      <c r="A467" s="7">
        <v>466</v>
      </c>
      <c r="B467" s="8" t="s">
        <v>7426</v>
      </c>
      <c r="C467" s="9" t="s">
        <v>0</v>
      </c>
      <c r="D467" s="8" t="s">
        <v>7427</v>
      </c>
      <c r="E467" s="8" t="s">
        <v>7428</v>
      </c>
      <c r="F467" s="16" t="s">
        <v>3261</v>
      </c>
      <c r="G467" s="8" t="s">
        <v>7429</v>
      </c>
      <c r="H467" s="7" t="s">
        <v>16</v>
      </c>
      <c r="I467" s="7" t="s">
        <v>7395</v>
      </c>
      <c r="J467" s="7"/>
    </row>
    <row r="468" spans="1:10" ht="41.4">
      <c r="A468" s="7">
        <v>467</v>
      </c>
      <c r="B468" s="8" t="s">
        <v>7430</v>
      </c>
      <c r="C468" s="9" t="s">
        <v>2</v>
      </c>
      <c r="D468" s="8" t="s">
        <v>1095</v>
      </c>
      <c r="E468" s="8" t="s">
        <v>4503</v>
      </c>
      <c r="F468" s="16" t="s">
        <v>7431</v>
      </c>
      <c r="G468" s="8" t="s">
        <v>7432</v>
      </c>
      <c r="H468" s="7" t="s">
        <v>16</v>
      </c>
      <c r="I468" s="7" t="s">
        <v>7412</v>
      </c>
      <c r="J468" s="7"/>
    </row>
    <row r="469" spans="1:10" ht="55.2">
      <c r="A469" s="7">
        <v>468</v>
      </c>
      <c r="B469" s="8" t="s">
        <v>7433</v>
      </c>
      <c r="C469" s="9" t="s">
        <v>2</v>
      </c>
      <c r="D469" s="8" t="s">
        <v>1095</v>
      </c>
      <c r="E469" s="8" t="s">
        <v>4503</v>
      </c>
      <c r="F469" s="16" t="s">
        <v>7431</v>
      </c>
      <c r="G469" s="8" t="s">
        <v>7434</v>
      </c>
      <c r="H469" s="7" t="s">
        <v>16</v>
      </c>
      <c r="I469" s="7" t="s">
        <v>7412</v>
      </c>
      <c r="J469" s="7"/>
    </row>
    <row r="470" spans="1:10" ht="69">
      <c r="A470" s="7">
        <v>469</v>
      </c>
      <c r="B470" s="8" t="s">
        <v>7435</v>
      </c>
      <c r="C470" s="9" t="s">
        <v>1</v>
      </c>
      <c r="D470" s="8" t="s">
        <v>1095</v>
      </c>
      <c r="E470" s="8" t="s">
        <v>7436</v>
      </c>
      <c r="F470" s="8"/>
      <c r="G470" s="8" t="s">
        <v>6918</v>
      </c>
      <c r="H470" s="7" t="s">
        <v>16</v>
      </c>
      <c r="I470" s="7" t="s">
        <v>7412</v>
      </c>
      <c r="J470" s="7"/>
    </row>
    <row r="471" spans="1:10" ht="105.6">
      <c r="A471" s="7">
        <v>470</v>
      </c>
      <c r="B471" s="8" t="s">
        <v>7437</v>
      </c>
      <c r="C471" s="9" t="s">
        <v>1</v>
      </c>
      <c r="D471" s="8" t="s">
        <v>1095</v>
      </c>
      <c r="E471" s="8" t="s">
        <v>7438</v>
      </c>
      <c r="F471" s="8"/>
      <c r="G471" s="8" t="s">
        <v>7439</v>
      </c>
      <c r="H471" s="7" t="s">
        <v>16</v>
      </c>
      <c r="I471" s="7" t="s">
        <v>7412</v>
      </c>
      <c r="J471" s="7"/>
    </row>
    <row r="472" spans="1:10" ht="69">
      <c r="A472" s="7">
        <v>471</v>
      </c>
      <c r="B472" s="8" t="s">
        <v>7440</v>
      </c>
      <c r="C472" s="9" t="s">
        <v>1</v>
      </c>
      <c r="D472" s="8" t="s">
        <v>1095</v>
      </c>
      <c r="E472" s="8" t="s">
        <v>7441</v>
      </c>
      <c r="F472" s="8"/>
      <c r="G472" s="8" t="s">
        <v>7442</v>
      </c>
      <c r="H472" s="7" t="s">
        <v>16</v>
      </c>
      <c r="I472" s="7" t="s">
        <v>7395</v>
      </c>
      <c r="J472" s="7"/>
    </row>
    <row r="473" spans="1:10" ht="66">
      <c r="A473" s="7">
        <v>472</v>
      </c>
      <c r="B473" s="8" t="s">
        <v>7443</v>
      </c>
      <c r="C473" s="9" t="s">
        <v>1</v>
      </c>
      <c r="D473" s="8" t="s">
        <v>4215</v>
      </c>
      <c r="E473" s="8" t="s">
        <v>7444</v>
      </c>
      <c r="F473" s="8"/>
      <c r="G473" s="8" t="s">
        <v>7445</v>
      </c>
      <c r="H473" s="7" t="s">
        <v>1674</v>
      </c>
      <c r="I473" s="7"/>
      <c r="J473" s="7"/>
    </row>
    <row r="474" spans="1:10" ht="124.2">
      <c r="A474" s="7">
        <v>473</v>
      </c>
      <c r="B474" s="8" t="s">
        <v>7446</v>
      </c>
      <c r="C474" s="9" t="s">
        <v>1</v>
      </c>
      <c r="D474" s="10" t="s">
        <v>841</v>
      </c>
      <c r="E474" s="10" t="s">
        <v>7447</v>
      </c>
      <c r="F474" s="8"/>
      <c r="G474" s="8" t="s">
        <v>6918</v>
      </c>
      <c r="H474" s="7" t="s">
        <v>16</v>
      </c>
      <c r="I474" s="7" t="s">
        <v>7395</v>
      </c>
      <c r="J474" s="7"/>
    </row>
    <row r="475" spans="1:10" ht="52.8">
      <c r="A475" s="7">
        <v>474</v>
      </c>
      <c r="B475" s="10" t="s">
        <v>7448</v>
      </c>
      <c r="C475" s="9" t="s">
        <v>0</v>
      </c>
      <c r="D475" s="28" t="s">
        <v>7449</v>
      </c>
      <c r="E475" s="10" t="s">
        <v>7450</v>
      </c>
      <c r="F475" s="10" t="s">
        <v>7451</v>
      </c>
      <c r="G475" s="8" t="s">
        <v>7432</v>
      </c>
      <c r="H475" s="7" t="s">
        <v>16</v>
      </c>
      <c r="I475" s="7" t="s">
        <v>7412</v>
      </c>
      <c r="J475" s="7"/>
    </row>
    <row r="476" spans="1:10" ht="55.2">
      <c r="A476" s="7">
        <v>475</v>
      </c>
      <c r="B476" s="8" t="s">
        <v>7452</v>
      </c>
      <c r="C476" s="9" t="s">
        <v>0</v>
      </c>
      <c r="D476" s="28" t="s">
        <v>7453</v>
      </c>
      <c r="E476" s="10" t="s">
        <v>7454</v>
      </c>
      <c r="F476" s="10" t="s">
        <v>7455</v>
      </c>
      <c r="G476" s="10" t="s">
        <v>7456</v>
      </c>
      <c r="H476" s="7" t="s">
        <v>16</v>
      </c>
      <c r="I476" s="7" t="s">
        <v>7412</v>
      </c>
      <c r="J476" s="7"/>
    </row>
    <row r="477" spans="1:10" ht="82.8">
      <c r="A477" s="7">
        <v>476</v>
      </c>
      <c r="B477" s="8" t="s">
        <v>7457</v>
      </c>
      <c r="C477" s="9" t="s">
        <v>0</v>
      </c>
      <c r="D477" s="28" t="s">
        <v>7458</v>
      </c>
      <c r="E477" s="8" t="s">
        <v>7459</v>
      </c>
      <c r="F477" s="10" t="s">
        <v>7455</v>
      </c>
      <c r="G477" s="8" t="s">
        <v>6918</v>
      </c>
      <c r="H477" s="7" t="s">
        <v>16</v>
      </c>
      <c r="I477" s="7" t="s">
        <v>7412</v>
      </c>
      <c r="J477" s="7"/>
    </row>
    <row r="478" spans="1:10" ht="69">
      <c r="A478" s="7">
        <v>477</v>
      </c>
      <c r="B478" s="8" t="s">
        <v>7460</v>
      </c>
      <c r="C478" s="9" t="s">
        <v>0</v>
      </c>
      <c r="D478" s="10" t="s">
        <v>7461</v>
      </c>
      <c r="E478" s="8" t="s">
        <v>7462</v>
      </c>
      <c r="F478" s="10" t="s">
        <v>7463</v>
      </c>
      <c r="G478" s="10" t="s">
        <v>7464</v>
      </c>
      <c r="H478" s="7" t="s">
        <v>16</v>
      </c>
      <c r="I478" s="7" t="s">
        <v>7317</v>
      </c>
      <c r="J478" s="7"/>
    </row>
    <row r="479" spans="1:10" ht="110.4">
      <c r="A479" s="7">
        <v>478</v>
      </c>
      <c r="B479" s="8" t="s">
        <v>7465</v>
      </c>
      <c r="C479" s="9" t="s">
        <v>0</v>
      </c>
      <c r="D479" s="10" t="s">
        <v>7466</v>
      </c>
      <c r="E479" s="8" t="s">
        <v>7467</v>
      </c>
      <c r="F479" s="10" t="s">
        <v>7463</v>
      </c>
      <c r="G479" s="8" t="s">
        <v>7468</v>
      </c>
      <c r="H479" s="7" t="s">
        <v>129</v>
      </c>
      <c r="I479" s="7"/>
      <c r="J479" s="7"/>
    </row>
    <row r="480" spans="1:10" ht="138">
      <c r="A480" s="7">
        <v>479</v>
      </c>
      <c r="B480" s="8" t="s">
        <v>7469</v>
      </c>
      <c r="C480" s="9" t="s">
        <v>0</v>
      </c>
      <c r="D480" s="8" t="s">
        <v>7470</v>
      </c>
      <c r="E480" s="8" t="s">
        <v>7471</v>
      </c>
      <c r="F480" s="10" t="s">
        <v>7472</v>
      </c>
      <c r="G480" s="8" t="s">
        <v>7473</v>
      </c>
      <c r="H480" s="7" t="s">
        <v>1674</v>
      </c>
      <c r="I480" s="7"/>
      <c r="J480" s="7"/>
    </row>
    <row r="481" spans="1:10" ht="82.8">
      <c r="A481" s="7">
        <v>480</v>
      </c>
      <c r="B481" s="8" t="s">
        <v>7474</v>
      </c>
      <c r="C481" s="9" t="s">
        <v>0</v>
      </c>
      <c r="D481" s="8" t="s">
        <v>7475</v>
      </c>
      <c r="E481" s="8" t="s">
        <v>7476</v>
      </c>
      <c r="F481" s="10" t="s">
        <v>7472</v>
      </c>
      <c r="G481" s="8" t="s">
        <v>7477</v>
      </c>
      <c r="H481" s="7" t="s">
        <v>1674</v>
      </c>
      <c r="I481" s="7"/>
      <c r="J481" s="7"/>
    </row>
    <row r="482" spans="1:10" ht="69">
      <c r="A482" s="7">
        <v>481</v>
      </c>
      <c r="B482" s="8" t="s">
        <v>7478</v>
      </c>
      <c r="C482" s="9" t="s">
        <v>0</v>
      </c>
      <c r="D482" s="8" t="s">
        <v>7479</v>
      </c>
      <c r="E482" s="8" t="s">
        <v>7480</v>
      </c>
      <c r="F482" s="10" t="s">
        <v>7481</v>
      </c>
      <c r="G482" s="8" t="s">
        <v>7482</v>
      </c>
      <c r="H482" s="7" t="s">
        <v>16</v>
      </c>
      <c r="I482" s="7" t="s">
        <v>7412</v>
      </c>
      <c r="J482" s="7"/>
    </row>
    <row r="483" spans="1:10" ht="52.8">
      <c r="A483" s="7">
        <v>482</v>
      </c>
      <c r="B483" s="8" t="s">
        <v>7483</v>
      </c>
      <c r="C483" s="9" t="s">
        <v>0</v>
      </c>
      <c r="D483" s="10" t="s">
        <v>7484</v>
      </c>
      <c r="E483" s="8" t="s">
        <v>7485</v>
      </c>
      <c r="F483" s="10" t="s">
        <v>7472</v>
      </c>
      <c r="G483" s="8" t="s">
        <v>7422</v>
      </c>
      <c r="H483" s="7" t="s">
        <v>661</v>
      </c>
      <c r="I483" s="7"/>
      <c r="J483" s="7"/>
    </row>
    <row r="484" spans="1:10" ht="138">
      <c r="A484" s="7">
        <v>483</v>
      </c>
      <c r="B484" s="8" t="s">
        <v>7486</v>
      </c>
      <c r="C484" s="9" t="s">
        <v>0</v>
      </c>
      <c r="D484" s="8" t="s">
        <v>7487</v>
      </c>
      <c r="E484" s="8" t="s">
        <v>7488</v>
      </c>
      <c r="F484" s="10" t="s">
        <v>7451</v>
      </c>
      <c r="G484" s="8" t="s">
        <v>7489</v>
      </c>
      <c r="H484" s="7" t="s">
        <v>16</v>
      </c>
      <c r="I484" s="7" t="s">
        <v>7317</v>
      </c>
      <c r="J484" s="7"/>
    </row>
    <row r="485" spans="1:10" ht="124.2">
      <c r="A485" s="7">
        <v>484</v>
      </c>
      <c r="B485" s="8" t="s">
        <v>7490</v>
      </c>
      <c r="C485" s="9" t="s">
        <v>0</v>
      </c>
      <c r="D485" s="8" t="s">
        <v>7491</v>
      </c>
      <c r="E485" s="8" t="s">
        <v>7492</v>
      </c>
      <c r="F485" s="10" t="s">
        <v>7493</v>
      </c>
      <c r="G485" s="8" t="s">
        <v>7494</v>
      </c>
      <c r="H485" s="7" t="s">
        <v>661</v>
      </c>
      <c r="I485" s="7"/>
      <c r="J485" s="7"/>
    </row>
    <row r="486" spans="1:10" ht="110.4">
      <c r="A486" s="7">
        <v>485</v>
      </c>
      <c r="B486" s="8" t="s">
        <v>7495</v>
      </c>
      <c r="C486" s="9" t="s">
        <v>0</v>
      </c>
      <c r="D486" s="8" t="s">
        <v>7496</v>
      </c>
      <c r="E486" s="10" t="s">
        <v>7497</v>
      </c>
      <c r="F486" s="10" t="s">
        <v>7498</v>
      </c>
      <c r="G486" s="8" t="s">
        <v>7468</v>
      </c>
      <c r="H486" s="7" t="s">
        <v>129</v>
      </c>
      <c r="I486" s="7"/>
      <c r="J486" s="7"/>
    </row>
    <row r="487" spans="1:10" ht="82.8">
      <c r="A487" s="7">
        <v>486</v>
      </c>
      <c r="B487" s="8" t="s">
        <v>7499</v>
      </c>
      <c r="C487" s="9" t="s">
        <v>1</v>
      </c>
      <c r="D487" s="8"/>
      <c r="E487" s="17"/>
      <c r="F487" s="10" t="s">
        <v>7500</v>
      </c>
      <c r="G487" s="8"/>
      <c r="H487" s="7"/>
      <c r="I487" s="7"/>
      <c r="J487" s="7"/>
    </row>
    <row r="488" spans="1:10" ht="165.6">
      <c r="A488" s="7">
        <v>487</v>
      </c>
      <c r="B488" s="8" t="s">
        <v>7501</v>
      </c>
      <c r="C488" s="9" t="s">
        <v>0</v>
      </c>
      <c r="D488" s="16" t="s">
        <v>7502</v>
      </c>
      <c r="E488" s="16" t="s">
        <v>7503</v>
      </c>
      <c r="F488" s="10" t="s">
        <v>7504</v>
      </c>
      <c r="G488" s="8" t="s">
        <v>7505</v>
      </c>
      <c r="H488" s="7" t="s">
        <v>4501</v>
      </c>
      <c r="I488" s="7"/>
      <c r="J488" s="7"/>
    </row>
    <row r="489" spans="1:10" ht="124.2">
      <c r="A489" s="7">
        <v>488</v>
      </c>
      <c r="B489" s="8" t="s">
        <v>7506</v>
      </c>
      <c r="C489" s="9" t="s">
        <v>0</v>
      </c>
      <c r="D489" s="16" t="s">
        <v>7507</v>
      </c>
      <c r="E489" s="8" t="s">
        <v>7508</v>
      </c>
      <c r="F489" s="10" t="s">
        <v>7509</v>
      </c>
      <c r="G489" s="8" t="s">
        <v>7422</v>
      </c>
      <c r="H489" s="7" t="s">
        <v>661</v>
      </c>
      <c r="I489" s="7"/>
      <c r="J489" s="7"/>
    </row>
    <row r="490" spans="1:10" ht="96.6">
      <c r="A490" s="7">
        <v>489</v>
      </c>
      <c r="B490" s="8" t="s">
        <v>7510</v>
      </c>
      <c r="C490" s="9" t="s">
        <v>0</v>
      </c>
      <c r="D490" s="16" t="s">
        <v>7511</v>
      </c>
      <c r="E490" s="8" t="s">
        <v>6727</v>
      </c>
      <c r="F490" s="10" t="s">
        <v>7509</v>
      </c>
      <c r="G490" s="8" t="s">
        <v>7422</v>
      </c>
      <c r="H490" s="7" t="s">
        <v>661</v>
      </c>
      <c r="I490" s="7"/>
      <c r="J490" s="7"/>
    </row>
    <row r="491" spans="1:10" ht="96.6">
      <c r="A491" s="7">
        <v>490</v>
      </c>
      <c r="B491" s="8" t="s">
        <v>7512</v>
      </c>
      <c r="C491" s="9" t="s">
        <v>0</v>
      </c>
      <c r="D491" s="8" t="s">
        <v>7513</v>
      </c>
      <c r="E491" s="8" t="s">
        <v>7514</v>
      </c>
      <c r="F491" s="10" t="s">
        <v>7504</v>
      </c>
      <c r="G491" s="8"/>
      <c r="H491" s="7" t="s">
        <v>16</v>
      </c>
      <c r="I491" s="7"/>
      <c r="J491" s="7"/>
    </row>
    <row r="492" spans="1:10" ht="82.8">
      <c r="A492" s="7">
        <v>491</v>
      </c>
      <c r="B492" s="8" t="s">
        <v>7515</v>
      </c>
      <c r="C492" s="9" t="s">
        <v>0</v>
      </c>
      <c r="D492" s="16" t="s">
        <v>7516</v>
      </c>
      <c r="E492" s="17" t="s">
        <v>7517</v>
      </c>
      <c r="F492" s="10" t="s">
        <v>7504</v>
      </c>
      <c r="G492" s="8" t="s">
        <v>7422</v>
      </c>
      <c r="H492" s="7" t="s">
        <v>661</v>
      </c>
      <c r="I492" s="7"/>
      <c r="J492" s="7"/>
    </row>
    <row r="493" spans="1:10" ht="82.8">
      <c r="A493" s="7">
        <v>492</v>
      </c>
      <c r="B493" s="8" t="s">
        <v>7518</v>
      </c>
      <c r="C493" s="9" t="s">
        <v>0</v>
      </c>
      <c r="D493" s="8" t="s">
        <v>7519</v>
      </c>
      <c r="E493" s="8" t="s">
        <v>7520</v>
      </c>
      <c r="F493" s="10" t="s">
        <v>7521</v>
      </c>
      <c r="G493" s="8" t="s">
        <v>7482</v>
      </c>
      <c r="H493" s="7" t="s">
        <v>16</v>
      </c>
      <c r="I493" s="7" t="s">
        <v>7395</v>
      </c>
      <c r="J493" s="7"/>
    </row>
    <row r="494" spans="1:10" ht="179.4">
      <c r="A494" s="7">
        <v>493</v>
      </c>
      <c r="B494" s="8" t="s">
        <v>7522</v>
      </c>
      <c r="C494" s="9" t="s">
        <v>0</v>
      </c>
      <c r="D494" s="16" t="s">
        <v>7523</v>
      </c>
      <c r="E494" s="8" t="s">
        <v>7524</v>
      </c>
      <c r="F494" s="10" t="s">
        <v>7509</v>
      </c>
      <c r="G494" s="8" t="s">
        <v>7422</v>
      </c>
      <c r="H494" s="7" t="s">
        <v>661</v>
      </c>
      <c r="I494" s="7"/>
      <c r="J494" s="7"/>
    </row>
    <row r="495" spans="1:10" ht="82.8">
      <c r="A495" s="7">
        <v>494</v>
      </c>
      <c r="B495" s="8" t="s">
        <v>7525</v>
      </c>
      <c r="C495" s="9" t="s">
        <v>0</v>
      </c>
      <c r="D495" s="8" t="s">
        <v>7526</v>
      </c>
      <c r="E495" s="8" t="s">
        <v>7527</v>
      </c>
      <c r="F495" s="10" t="s">
        <v>7528</v>
      </c>
      <c r="G495" s="8" t="s">
        <v>7529</v>
      </c>
      <c r="H495" s="7" t="s">
        <v>16</v>
      </c>
      <c r="I495" s="7"/>
      <c r="J495" s="7"/>
    </row>
    <row r="496" spans="1:10" ht="41.4">
      <c r="A496" s="7">
        <v>495</v>
      </c>
      <c r="B496" s="8" t="s">
        <v>7530</v>
      </c>
      <c r="C496" s="9" t="s">
        <v>0</v>
      </c>
      <c r="D496" s="16" t="s">
        <v>7531</v>
      </c>
      <c r="E496" s="16" t="s">
        <v>2308</v>
      </c>
      <c r="F496" s="16" t="s">
        <v>7504</v>
      </c>
      <c r="G496" s="8" t="s">
        <v>7532</v>
      </c>
      <c r="H496" s="7"/>
      <c r="I496" s="7"/>
      <c r="J496" s="7"/>
    </row>
    <row r="497" spans="1:10" ht="55.2">
      <c r="A497" s="7">
        <v>496</v>
      </c>
      <c r="B497" s="8" t="s">
        <v>7533</v>
      </c>
      <c r="C497" s="9" t="s">
        <v>0</v>
      </c>
      <c r="D497" s="16" t="s">
        <v>7534</v>
      </c>
      <c r="E497" s="16" t="s">
        <v>7535</v>
      </c>
      <c r="F497" s="16" t="s">
        <v>7536</v>
      </c>
      <c r="G497" s="8" t="s">
        <v>7537</v>
      </c>
      <c r="H497" s="7" t="s">
        <v>2535</v>
      </c>
      <c r="I497" s="7"/>
      <c r="J497" s="7"/>
    </row>
    <row r="498" spans="1:10" ht="69">
      <c r="A498" s="7">
        <v>497</v>
      </c>
      <c r="B498" s="8" t="s">
        <v>7538</v>
      </c>
      <c r="C498" s="9" t="s">
        <v>0</v>
      </c>
      <c r="D498" s="8" t="s">
        <v>7539</v>
      </c>
      <c r="E498" s="8" t="s">
        <v>7540</v>
      </c>
      <c r="F498" s="10" t="s">
        <v>7541</v>
      </c>
      <c r="G498" s="8" t="s">
        <v>6130</v>
      </c>
      <c r="H498" s="7" t="s">
        <v>1674</v>
      </c>
      <c r="I498" s="7"/>
      <c r="J498" s="7"/>
    </row>
    <row r="499" spans="1:10" ht="165.6">
      <c r="A499" s="7">
        <v>498</v>
      </c>
      <c r="B499" s="8" t="s">
        <v>7542</v>
      </c>
      <c r="C499" s="9" t="s">
        <v>0</v>
      </c>
      <c r="D499" s="16" t="s">
        <v>7543</v>
      </c>
      <c r="E499" s="16" t="s">
        <v>2787</v>
      </c>
      <c r="F499" s="10" t="s">
        <v>7544</v>
      </c>
      <c r="G499" s="8" t="s">
        <v>7505</v>
      </c>
      <c r="H499" s="7" t="s">
        <v>4501</v>
      </c>
      <c r="I499" s="7"/>
      <c r="J499" s="7"/>
    </row>
    <row r="500" spans="1:10" ht="96.6">
      <c r="A500" s="7">
        <v>499</v>
      </c>
      <c r="B500" s="8" t="s">
        <v>7545</v>
      </c>
      <c r="C500" s="9" t="s">
        <v>1</v>
      </c>
      <c r="D500" s="8"/>
      <c r="E500" s="8"/>
      <c r="F500" s="10" t="s">
        <v>7546</v>
      </c>
      <c r="G500" s="8" t="s">
        <v>7422</v>
      </c>
      <c r="H500" s="7" t="s">
        <v>661</v>
      </c>
      <c r="I500" s="7"/>
      <c r="J500" s="7"/>
    </row>
    <row r="501" spans="1:10" ht="82.8">
      <c r="A501" s="7">
        <v>500</v>
      </c>
      <c r="B501" s="8" t="s">
        <v>7547</v>
      </c>
      <c r="C501" s="9" t="s">
        <v>0</v>
      </c>
      <c r="D501" s="10" t="s">
        <v>7548</v>
      </c>
      <c r="E501" s="8" t="s">
        <v>7524</v>
      </c>
      <c r="F501" s="10" t="s">
        <v>7549</v>
      </c>
      <c r="G501" s="8" t="s">
        <v>7422</v>
      </c>
      <c r="H501" s="7" t="s">
        <v>661</v>
      </c>
      <c r="I501" s="7"/>
      <c r="J501" s="7"/>
    </row>
    <row r="502" spans="1:10" ht="41.4">
      <c r="A502" s="7">
        <v>501</v>
      </c>
      <c r="B502" s="8" t="s">
        <v>7550</v>
      </c>
      <c r="C502" s="9" t="s">
        <v>0</v>
      </c>
      <c r="D502" s="8" t="s">
        <v>7551</v>
      </c>
      <c r="E502" s="8" t="s">
        <v>7552</v>
      </c>
      <c r="F502" s="10" t="s">
        <v>7553</v>
      </c>
      <c r="G502" s="8" t="s">
        <v>7554</v>
      </c>
      <c r="H502" s="7" t="s">
        <v>16</v>
      </c>
      <c r="I502" s="7" t="s">
        <v>7555</v>
      </c>
      <c r="J502" s="7"/>
    </row>
    <row r="503" spans="1:10" ht="165.6">
      <c r="A503" s="7">
        <v>502</v>
      </c>
      <c r="B503" s="8" t="s">
        <v>7556</v>
      </c>
      <c r="C503" s="9" t="s">
        <v>0</v>
      </c>
      <c r="D503" s="16" t="s">
        <v>7543</v>
      </c>
      <c r="E503" s="16" t="s">
        <v>2787</v>
      </c>
      <c r="F503" s="10" t="s">
        <v>7544</v>
      </c>
      <c r="G503" s="8" t="s">
        <v>7505</v>
      </c>
      <c r="H503" s="7" t="s">
        <v>4501</v>
      </c>
      <c r="I503" s="7"/>
      <c r="J503" s="7"/>
    </row>
    <row r="504" spans="1:10" ht="82.8">
      <c r="A504" s="7">
        <v>503</v>
      </c>
      <c r="B504" s="8" t="s">
        <v>7557</v>
      </c>
      <c r="C504" s="9" t="s">
        <v>0</v>
      </c>
      <c r="D504" s="10" t="s">
        <v>7558</v>
      </c>
      <c r="E504" s="8" t="s">
        <v>7524</v>
      </c>
      <c r="F504" s="10" t="s">
        <v>7549</v>
      </c>
      <c r="G504" s="8" t="s">
        <v>7422</v>
      </c>
      <c r="H504" s="7" t="s">
        <v>661</v>
      </c>
      <c r="I504" s="7"/>
      <c r="J504" s="7"/>
    </row>
    <row r="505" spans="1:10" ht="207">
      <c r="A505" s="7">
        <v>504</v>
      </c>
      <c r="B505" s="8" t="s">
        <v>7559</v>
      </c>
      <c r="C505" s="9" t="s">
        <v>0</v>
      </c>
      <c r="D505" s="8" t="s">
        <v>7560</v>
      </c>
      <c r="E505" s="8" t="s">
        <v>7561</v>
      </c>
      <c r="F505" s="10" t="s">
        <v>7562</v>
      </c>
      <c r="G505" s="8" t="s">
        <v>7422</v>
      </c>
      <c r="H505" s="7" t="s">
        <v>661</v>
      </c>
      <c r="I505" s="7"/>
      <c r="J505" s="7"/>
    </row>
    <row r="506" spans="1:10" ht="69">
      <c r="A506" s="7">
        <v>505</v>
      </c>
      <c r="B506" s="8" t="s">
        <v>7563</v>
      </c>
      <c r="C506" s="9" t="s">
        <v>0</v>
      </c>
      <c r="D506" s="8" t="s">
        <v>7564</v>
      </c>
      <c r="E506" s="8" t="s">
        <v>7565</v>
      </c>
      <c r="F506" s="10" t="s">
        <v>7541</v>
      </c>
      <c r="G506" s="8" t="s">
        <v>6130</v>
      </c>
      <c r="H506" s="7" t="s">
        <v>1674</v>
      </c>
      <c r="I506" s="7"/>
      <c r="J506" s="7"/>
    </row>
    <row r="507" spans="1:10" ht="69">
      <c r="A507" s="7">
        <v>506</v>
      </c>
      <c r="B507" s="8" t="s">
        <v>7566</v>
      </c>
      <c r="C507" s="9" t="s">
        <v>1</v>
      </c>
      <c r="D507" s="8" t="s">
        <v>7567</v>
      </c>
      <c r="E507" s="10" t="s">
        <v>7568</v>
      </c>
      <c r="F507" s="10" t="s">
        <v>7569</v>
      </c>
      <c r="G507" s="8" t="s">
        <v>6130</v>
      </c>
      <c r="H507" s="7" t="s">
        <v>1674</v>
      </c>
      <c r="I507" s="7"/>
      <c r="J507" s="7"/>
    </row>
    <row r="508" spans="1:10" ht="105.6">
      <c r="A508" s="7">
        <v>507</v>
      </c>
      <c r="B508" s="8" t="s">
        <v>7570</v>
      </c>
      <c r="C508" s="9" t="s">
        <v>1</v>
      </c>
      <c r="D508" s="10" t="s">
        <v>7571</v>
      </c>
      <c r="E508" s="8" t="s">
        <v>7572</v>
      </c>
      <c r="F508" s="10" t="s">
        <v>7573</v>
      </c>
      <c r="G508" s="8" t="s">
        <v>6957</v>
      </c>
      <c r="H508" s="7" t="s">
        <v>1674</v>
      </c>
      <c r="I508" s="7"/>
      <c r="J508" s="7"/>
    </row>
    <row r="509" spans="1:10" ht="110.4">
      <c r="A509" s="7">
        <v>508</v>
      </c>
      <c r="B509" s="8" t="s">
        <v>7574</v>
      </c>
      <c r="C509" s="9" t="s">
        <v>0</v>
      </c>
      <c r="D509" s="8" t="s">
        <v>7575</v>
      </c>
      <c r="E509" s="8" t="s">
        <v>7576</v>
      </c>
      <c r="F509" s="10" t="s">
        <v>7577</v>
      </c>
      <c r="G509" s="8" t="s">
        <v>7216</v>
      </c>
      <c r="H509" s="7" t="s">
        <v>1674</v>
      </c>
      <c r="I509" s="7"/>
      <c r="J509" s="7"/>
    </row>
    <row r="510" spans="1:10">
      <c r="A510" s="7">
        <v>509</v>
      </c>
      <c r="B510" s="8" t="s">
        <v>7578</v>
      </c>
      <c r="C510" s="9" t="s">
        <v>1</v>
      </c>
      <c r="D510" s="8"/>
      <c r="E510" s="8"/>
      <c r="F510" s="10" t="s">
        <v>7579</v>
      </c>
      <c r="G510" s="8"/>
      <c r="H510" s="7"/>
      <c r="I510" s="7"/>
      <c r="J510" s="7"/>
    </row>
    <row r="511" spans="1:10" ht="207">
      <c r="A511" s="7">
        <v>510</v>
      </c>
      <c r="B511" s="8" t="s">
        <v>7580</v>
      </c>
      <c r="C511" s="9" t="s">
        <v>1</v>
      </c>
      <c r="D511" s="8" t="s">
        <v>2016</v>
      </c>
      <c r="E511" s="8" t="s">
        <v>1962</v>
      </c>
      <c r="F511" s="10" t="s">
        <v>7581</v>
      </c>
      <c r="G511" s="8" t="s">
        <v>7582</v>
      </c>
      <c r="H511" s="7" t="s">
        <v>129</v>
      </c>
      <c r="I511" s="7"/>
      <c r="J511" s="7"/>
    </row>
    <row r="512" spans="1:10" ht="165.6">
      <c r="A512" s="7">
        <v>511</v>
      </c>
      <c r="B512" s="8" t="s">
        <v>7583</v>
      </c>
      <c r="C512" s="9" t="s">
        <v>0</v>
      </c>
      <c r="D512" s="10" t="s">
        <v>7584</v>
      </c>
      <c r="E512" s="10" t="s">
        <v>6016</v>
      </c>
      <c r="F512" s="10" t="s">
        <v>7585</v>
      </c>
      <c r="G512" s="8" t="s">
        <v>6018</v>
      </c>
      <c r="H512" s="7" t="s">
        <v>2516</v>
      </c>
      <c r="I512" s="7" t="s">
        <v>23</v>
      </c>
      <c r="J512" s="7"/>
    </row>
    <row r="513" spans="1:10" ht="248.4">
      <c r="A513" s="7">
        <v>512</v>
      </c>
      <c r="B513" s="8" t="s">
        <v>7586</v>
      </c>
      <c r="C513" s="9" t="s">
        <v>0</v>
      </c>
      <c r="D513" s="8" t="s">
        <v>7587</v>
      </c>
      <c r="E513" s="8" t="s">
        <v>7588</v>
      </c>
      <c r="F513" s="10" t="s">
        <v>7585</v>
      </c>
      <c r="G513" s="8" t="s">
        <v>7589</v>
      </c>
      <c r="H513" s="7" t="s">
        <v>2516</v>
      </c>
      <c r="I513" s="7" t="s">
        <v>23</v>
      </c>
      <c r="J513" s="7"/>
    </row>
    <row r="514" spans="1:10" ht="110.4">
      <c r="A514" s="7">
        <v>513</v>
      </c>
      <c r="B514" s="8" t="s">
        <v>7590</v>
      </c>
      <c r="C514" s="9" t="s">
        <v>0</v>
      </c>
      <c r="D514" s="8" t="s">
        <v>7591</v>
      </c>
      <c r="E514" s="8" t="s">
        <v>7592</v>
      </c>
      <c r="F514" s="10" t="s">
        <v>7585</v>
      </c>
      <c r="G514" s="8" t="s">
        <v>6023</v>
      </c>
      <c r="H514" s="7" t="s">
        <v>2516</v>
      </c>
      <c r="I514" s="7" t="s">
        <v>23</v>
      </c>
      <c r="J514" s="7"/>
    </row>
    <row r="515" spans="1:10" ht="110.4">
      <c r="A515" s="7">
        <v>514</v>
      </c>
      <c r="B515" s="8" t="s">
        <v>7593</v>
      </c>
      <c r="C515" s="9" t="s">
        <v>0</v>
      </c>
      <c r="D515" s="8" t="s">
        <v>7594</v>
      </c>
      <c r="E515" s="8" t="s">
        <v>7595</v>
      </c>
      <c r="F515" s="10" t="s">
        <v>7585</v>
      </c>
      <c r="G515" s="8" t="s">
        <v>6023</v>
      </c>
      <c r="H515" s="7" t="s">
        <v>2516</v>
      </c>
      <c r="I515" s="7" t="s">
        <v>23</v>
      </c>
      <c r="J515" s="7"/>
    </row>
    <row r="516" spans="1:10" ht="207">
      <c r="A516" s="7">
        <v>515</v>
      </c>
      <c r="B516" s="8" t="s">
        <v>7596</v>
      </c>
      <c r="C516" s="9" t="s">
        <v>0</v>
      </c>
      <c r="D516" s="8" t="s">
        <v>7597</v>
      </c>
      <c r="E516" s="8" t="s">
        <v>7598</v>
      </c>
      <c r="F516" s="10" t="s">
        <v>7585</v>
      </c>
      <c r="G516" s="8" t="s">
        <v>7599</v>
      </c>
      <c r="H516" s="7" t="s">
        <v>2516</v>
      </c>
      <c r="I516" s="7" t="s">
        <v>23</v>
      </c>
      <c r="J516" s="7"/>
    </row>
    <row r="517" spans="1:10" ht="96.6">
      <c r="A517" s="7">
        <v>516</v>
      </c>
      <c r="B517" s="8" t="s">
        <v>7600</v>
      </c>
      <c r="C517" s="9" t="s">
        <v>1</v>
      </c>
      <c r="D517" s="8"/>
      <c r="E517" s="8"/>
      <c r="F517" s="10" t="s">
        <v>7601</v>
      </c>
      <c r="G517" s="8" t="s">
        <v>7602</v>
      </c>
      <c r="H517" s="7" t="s">
        <v>2516</v>
      </c>
      <c r="I517" s="7" t="s">
        <v>3563</v>
      </c>
      <c r="J517" s="7" t="s">
        <v>7603</v>
      </c>
    </row>
    <row r="518" spans="1:10" ht="151.80000000000001">
      <c r="A518" s="7">
        <v>517</v>
      </c>
      <c r="B518" s="8" t="s">
        <v>7604</v>
      </c>
      <c r="C518" s="9" t="s">
        <v>0</v>
      </c>
      <c r="D518" s="16" t="s">
        <v>7605</v>
      </c>
      <c r="E518" s="16" t="s">
        <v>2364</v>
      </c>
      <c r="F518" s="10" t="s">
        <v>7585</v>
      </c>
      <c r="G518" s="8" t="s">
        <v>7606</v>
      </c>
      <c r="H518" s="7" t="s">
        <v>2516</v>
      </c>
      <c r="I518" s="7" t="s">
        <v>3563</v>
      </c>
      <c r="J518" s="7" t="s">
        <v>7603</v>
      </c>
    </row>
    <row r="519" spans="1:10" ht="207">
      <c r="A519" s="7">
        <v>518</v>
      </c>
      <c r="B519" s="8" t="s">
        <v>7607</v>
      </c>
      <c r="C519" s="9" t="s">
        <v>0</v>
      </c>
      <c r="D519" s="8" t="s">
        <v>7608</v>
      </c>
      <c r="E519" s="8" t="s">
        <v>7609</v>
      </c>
      <c r="F519" s="10" t="s">
        <v>7585</v>
      </c>
      <c r="G519" s="8" t="s">
        <v>7599</v>
      </c>
      <c r="H519" s="7" t="s">
        <v>2516</v>
      </c>
      <c r="I519" s="7" t="s">
        <v>1225</v>
      </c>
      <c r="J519" s="7"/>
    </row>
    <row r="520" spans="1:10" ht="207">
      <c r="A520" s="7">
        <v>519</v>
      </c>
      <c r="B520" s="8" t="s">
        <v>7610</v>
      </c>
      <c r="C520" s="9" t="s">
        <v>0</v>
      </c>
      <c r="D520" s="8" t="s">
        <v>7611</v>
      </c>
      <c r="E520" s="8" t="s">
        <v>7612</v>
      </c>
      <c r="F520" s="10" t="s">
        <v>7585</v>
      </c>
      <c r="G520" s="8" t="s">
        <v>7599</v>
      </c>
      <c r="H520" s="7" t="s">
        <v>2516</v>
      </c>
      <c r="I520" s="7" t="s">
        <v>23</v>
      </c>
      <c r="J520" s="7"/>
    </row>
    <row r="521" spans="1:10" ht="234.6">
      <c r="A521" s="7">
        <v>520</v>
      </c>
      <c r="B521" s="8" t="s">
        <v>7613</v>
      </c>
      <c r="C521" s="9" t="s">
        <v>0</v>
      </c>
      <c r="D521" s="8" t="s">
        <v>7614</v>
      </c>
      <c r="E521" s="8" t="s">
        <v>7615</v>
      </c>
      <c r="F521" s="10" t="s">
        <v>7585</v>
      </c>
      <c r="G521" s="8" t="s">
        <v>6023</v>
      </c>
      <c r="H521" s="7" t="s">
        <v>2516</v>
      </c>
      <c r="I521" s="7" t="s">
        <v>23</v>
      </c>
      <c r="J521" s="7"/>
    </row>
    <row r="522" spans="1:10" ht="171.6">
      <c r="A522" s="7">
        <v>521</v>
      </c>
      <c r="B522" s="8" t="s">
        <v>7616</v>
      </c>
      <c r="C522" s="9" t="s">
        <v>0</v>
      </c>
      <c r="D522" s="16" t="s">
        <v>7617</v>
      </c>
      <c r="E522" s="16" t="s">
        <v>7618</v>
      </c>
      <c r="F522" s="10" t="s">
        <v>7619</v>
      </c>
      <c r="G522" s="8" t="s">
        <v>7620</v>
      </c>
      <c r="H522" s="7" t="s">
        <v>129</v>
      </c>
      <c r="I522" s="7"/>
      <c r="J522" s="7"/>
    </row>
    <row r="523" spans="1:10" ht="132">
      <c r="A523" s="7">
        <v>522</v>
      </c>
      <c r="B523" s="8" t="s">
        <v>7621</v>
      </c>
      <c r="C523" s="9" t="s">
        <v>0</v>
      </c>
      <c r="D523" s="10" t="s">
        <v>5133</v>
      </c>
      <c r="E523" s="10" t="s">
        <v>7622</v>
      </c>
      <c r="F523" s="10" t="s">
        <v>7619</v>
      </c>
      <c r="G523" s="8" t="s">
        <v>7620</v>
      </c>
      <c r="H523" s="7" t="s">
        <v>129</v>
      </c>
      <c r="I523" s="7"/>
      <c r="J523" s="7"/>
    </row>
    <row r="524" spans="1:10" ht="171.6">
      <c r="A524" s="7">
        <v>523</v>
      </c>
      <c r="B524" s="8" t="s">
        <v>7623</v>
      </c>
      <c r="C524" s="9" t="s">
        <v>0</v>
      </c>
      <c r="D524" s="16" t="s">
        <v>7624</v>
      </c>
      <c r="E524" s="16" t="s">
        <v>7625</v>
      </c>
      <c r="F524" s="10" t="s">
        <v>7619</v>
      </c>
      <c r="G524" s="8" t="s">
        <v>7620</v>
      </c>
      <c r="H524" s="7" t="s">
        <v>129</v>
      </c>
      <c r="I524" s="7"/>
      <c r="J524" s="7"/>
    </row>
    <row r="525" spans="1:10" ht="145.19999999999999">
      <c r="A525" s="7">
        <v>524</v>
      </c>
      <c r="B525" s="8" t="s">
        <v>7626</v>
      </c>
      <c r="C525" s="9" t="s">
        <v>0</v>
      </c>
      <c r="D525" s="8" t="s">
        <v>7627</v>
      </c>
      <c r="E525" s="8" t="s">
        <v>7628</v>
      </c>
      <c r="F525" s="10" t="s">
        <v>7619</v>
      </c>
      <c r="G525" s="8" t="s">
        <v>7629</v>
      </c>
      <c r="H525" s="7"/>
      <c r="I525" s="7"/>
      <c r="J525" s="7"/>
    </row>
    <row r="526" spans="1:10" ht="69">
      <c r="A526" s="7">
        <v>525</v>
      </c>
      <c r="B526" s="8" t="s">
        <v>7630</v>
      </c>
      <c r="C526" s="9" t="s">
        <v>0</v>
      </c>
      <c r="D526" s="8" t="s">
        <v>7631</v>
      </c>
      <c r="E526" s="8" t="s">
        <v>7632</v>
      </c>
      <c r="F526" s="10" t="s">
        <v>7633</v>
      </c>
      <c r="G526" s="8" t="s">
        <v>7464</v>
      </c>
      <c r="H526" s="7" t="s">
        <v>16</v>
      </c>
      <c r="I526" s="7"/>
      <c r="J526" s="7"/>
    </row>
    <row r="527" spans="1:10" ht="41.4">
      <c r="A527" s="7">
        <v>526</v>
      </c>
      <c r="B527" s="8" t="s">
        <v>7634</v>
      </c>
      <c r="C527" s="9" t="s">
        <v>1</v>
      </c>
      <c r="D527" s="8"/>
      <c r="E527" s="8"/>
      <c r="F527" s="10" t="s">
        <v>7635</v>
      </c>
      <c r="G527" s="8"/>
      <c r="H527" s="7"/>
      <c r="I527" s="7"/>
      <c r="J527" s="7"/>
    </row>
    <row r="528" spans="1:10" ht="69">
      <c r="A528" s="7">
        <v>527</v>
      </c>
      <c r="B528" s="8" t="s">
        <v>7636</v>
      </c>
      <c r="C528" s="9" t="s">
        <v>1</v>
      </c>
      <c r="D528" s="8"/>
      <c r="E528" s="8"/>
      <c r="F528" s="10" t="s">
        <v>7637</v>
      </c>
      <c r="G528" s="8"/>
      <c r="H528" s="7"/>
      <c r="I528" s="7"/>
      <c r="J528" s="7"/>
    </row>
    <row r="529" spans="1:10" ht="96.6">
      <c r="A529" s="7">
        <v>528</v>
      </c>
      <c r="B529" s="8" t="s">
        <v>7638</v>
      </c>
      <c r="C529" s="9" t="s">
        <v>0</v>
      </c>
      <c r="D529" s="10" t="s">
        <v>7639</v>
      </c>
      <c r="E529" s="8" t="s">
        <v>6782</v>
      </c>
      <c r="F529" s="10" t="s">
        <v>7640</v>
      </c>
      <c r="G529" s="8" t="s">
        <v>7641</v>
      </c>
      <c r="H529" s="7" t="s">
        <v>6085</v>
      </c>
      <c r="I529" s="7" t="s">
        <v>23</v>
      </c>
      <c r="J529" s="7"/>
    </row>
    <row r="530" spans="1:10" ht="158.4">
      <c r="A530" s="7">
        <v>529</v>
      </c>
      <c r="B530" s="8" t="s">
        <v>7642</v>
      </c>
      <c r="C530" s="9" t="s">
        <v>0</v>
      </c>
      <c r="D530" s="8" t="s">
        <v>7639</v>
      </c>
      <c r="E530" s="8" t="s">
        <v>6782</v>
      </c>
      <c r="F530" s="10" t="s">
        <v>7640</v>
      </c>
      <c r="G530" s="8" t="s">
        <v>7643</v>
      </c>
      <c r="H530" s="7" t="s">
        <v>6085</v>
      </c>
      <c r="I530" s="7" t="s">
        <v>23</v>
      </c>
      <c r="J530" s="7"/>
    </row>
    <row r="531" spans="1:10" ht="132">
      <c r="A531" s="7">
        <v>530</v>
      </c>
      <c r="B531" s="8" t="s">
        <v>7644</v>
      </c>
      <c r="C531" s="9" t="s">
        <v>0</v>
      </c>
      <c r="D531" s="8" t="s">
        <v>7639</v>
      </c>
      <c r="E531" s="8" t="s">
        <v>6782</v>
      </c>
      <c r="F531" s="10" t="s">
        <v>7640</v>
      </c>
      <c r="G531" s="8" t="s">
        <v>7645</v>
      </c>
      <c r="H531" s="7" t="s">
        <v>6085</v>
      </c>
      <c r="I531" s="7" t="s">
        <v>23</v>
      </c>
      <c r="J531" s="7"/>
    </row>
    <row r="532" spans="1:10" ht="96.6">
      <c r="A532" s="7">
        <v>531</v>
      </c>
      <c r="B532" s="8" t="s">
        <v>7646</v>
      </c>
      <c r="C532" s="9" t="s">
        <v>1</v>
      </c>
      <c r="D532" s="8" t="s">
        <v>7647</v>
      </c>
      <c r="E532" s="8" t="s">
        <v>2292</v>
      </c>
      <c r="F532" s="10" t="s">
        <v>7648</v>
      </c>
      <c r="G532" s="8" t="s">
        <v>7649</v>
      </c>
      <c r="H532" s="7" t="s">
        <v>661</v>
      </c>
      <c r="I532" s="7"/>
      <c r="J532" s="7"/>
    </row>
    <row r="533" spans="1:10" ht="124.2">
      <c r="A533" s="7">
        <v>532</v>
      </c>
      <c r="B533" s="8" t="s">
        <v>7650</v>
      </c>
      <c r="C533" s="9" t="s">
        <v>1</v>
      </c>
      <c r="D533" s="8" t="s">
        <v>7647</v>
      </c>
      <c r="E533" s="8" t="s">
        <v>7651</v>
      </c>
      <c r="F533" s="10" t="s">
        <v>7652</v>
      </c>
      <c r="G533" s="8" t="s">
        <v>7653</v>
      </c>
      <c r="H533" s="7" t="s">
        <v>661</v>
      </c>
      <c r="I533" s="7"/>
      <c r="J533" s="7"/>
    </row>
    <row r="534" spans="1:10" ht="207">
      <c r="A534" s="7">
        <v>533</v>
      </c>
      <c r="B534" s="8" t="s">
        <v>7654</v>
      </c>
      <c r="C534" s="9" t="s">
        <v>1</v>
      </c>
      <c r="D534" s="8" t="s">
        <v>7647</v>
      </c>
      <c r="E534" s="8" t="s">
        <v>7651</v>
      </c>
      <c r="F534" s="10" t="s">
        <v>7655</v>
      </c>
      <c r="G534" s="8" t="s">
        <v>7656</v>
      </c>
      <c r="H534" s="7" t="s">
        <v>661</v>
      </c>
      <c r="I534" s="7"/>
      <c r="J534" s="7"/>
    </row>
    <row r="535" spans="1:10" ht="207">
      <c r="A535" s="7">
        <v>534</v>
      </c>
      <c r="B535" s="8" t="s">
        <v>7657</v>
      </c>
      <c r="C535" s="9" t="s">
        <v>1</v>
      </c>
      <c r="D535" s="8" t="s">
        <v>7647</v>
      </c>
      <c r="E535" s="8" t="s">
        <v>7651</v>
      </c>
      <c r="F535" s="10" t="s">
        <v>7658</v>
      </c>
      <c r="G535" s="8" t="s">
        <v>7659</v>
      </c>
      <c r="H535" s="7" t="s">
        <v>661</v>
      </c>
      <c r="I535" s="7"/>
      <c r="J535" s="7"/>
    </row>
    <row r="536" spans="1:10" ht="207">
      <c r="A536" s="7">
        <v>535</v>
      </c>
      <c r="B536" s="8" t="s">
        <v>7660</v>
      </c>
      <c r="C536" s="9" t="s">
        <v>0</v>
      </c>
      <c r="D536" s="10" t="s">
        <v>2291</v>
      </c>
      <c r="E536" s="10" t="s">
        <v>7661</v>
      </c>
      <c r="F536" s="10" t="s">
        <v>7662</v>
      </c>
      <c r="G536" s="8" t="s">
        <v>7663</v>
      </c>
      <c r="H536" s="7" t="s">
        <v>661</v>
      </c>
      <c r="I536" s="7"/>
      <c r="J536" s="7"/>
    </row>
    <row r="537" spans="1:10" ht="165.6">
      <c r="A537" s="7">
        <v>536</v>
      </c>
      <c r="B537" s="8" t="s">
        <v>7664</v>
      </c>
      <c r="C537" s="9" t="s">
        <v>0</v>
      </c>
      <c r="D537" s="8" t="s">
        <v>7665</v>
      </c>
      <c r="E537" s="8" t="s">
        <v>7666</v>
      </c>
      <c r="F537" s="10" t="s">
        <v>7667</v>
      </c>
      <c r="G537" s="8"/>
      <c r="H537" s="7"/>
      <c r="I537" s="7"/>
      <c r="J537" s="7"/>
    </row>
    <row r="538" spans="1:10" ht="79.2">
      <c r="A538" s="7">
        <v>537</v>
      </c>
      <c r="B538" s="8" t="s">
        <v>7668</v>
      </c>
      <c r="C538" s="9" t="s">
        <v>0</v>
      </c>
      <c r="D538" s="16" t="s">
        <v>1172</v>
      </c>
      <c r="E538" s="16" t="s">
        <v>7669</v>
      </c>
      <c r="F538" s="10" t="s">
        <v>7667</v>
      </c>
      <c r="G538" s="8"/>
      <c r="H538" s="7"/>
      <c r="I538" s="7"/>
      <c r="J538" s="7"/>
    </row>
    <row r="539" spans="1:10" ht="207">
      <c r="A539" s="7">
        <v>538</v>
      </c>
      <c r="B539" s="8" t="s">
        <v>7670</v>
      </c>
      <c r="C539" s="9" t="s">
        <v>0</v>
      </c>
      <c r="D539" s="10" t="s">
        <v>7671</v>
      </c>
      <c r="E539" s="8" t="s">
        <v>7651</v>
      </c>
      <c r="F539" s="10" t="s">
        <v>7672</v>
      </c>
      <c r="G539" s="8" t="s">
        <v>7673</v>
      </c>
      <c r="H539" s="7" t="s">
        <v>661</v>
      </c>
      <c r="I539" s="7"/>
      <c r="J539" s="7"/>
    </row>
    <row r="540" spans="1:10" ht="382.8">
      <c r="A540" s="7">
        <v>539</v>
      </c>
      <c r="B540" s="8" t="s">
        <v>7674</v>
      </c>
      <c r="C540" s="9" t="s">
        <v>0</v>
      </c>
      <c r="D540" s="10" t="s">
        <v>7675</v>
      </c>
      <c r="E540" s="10" t="s">
        <v>7676</v>
      </c>
      <c r="F540" s="16" t="s">
        <v>3261</v>
      </c>
      <c r="G540" s="10" t="s">
        <v>7677</v>
      </c>
      <c r="H540" s="7" t="s">
        <v>661</v>
      </c>
      <c r="I540" s="7"/>
      <c r="J540" s="7"/>
    </row>
    <row r="541" spans="1:10" ht="138">
      <c r="A541" s="7">
        <v>540</v>
      </c>
      <c r="B541" s="8" t="s">
        <v>7678</v>
      </c>
      <c r="C541" s="9" t="s">
        <v>0</v>
      </c>
      <c r="D541" s="8" t="s">
        <v>7679</v>
      </c>
      <c r="E541" s="8" t="s">
        <v>7680</v>
      </c>
      <c r="F541" s="10" t="s">
        <v>7553</v>
      </c>
      <c r="G541" s="8" t="s">
        <v>7681</v>
      </c>
      <c r="H541" s="7" t="s">
        <v>16</v>
      </c>
      <c r="I541" s="7" t="s">
        <v>7395</v>
      </c>
      <c r="J541" s="7"/>
    </row>
    <row r="542" spans="1:10" ht="96.6">
      <c r="A542" s="7">
        <v>541</v>
      </c>
      <c r="B542" s="8" t="s">
        <v>7682</v>
      </c>
      <c r="C542" s="9" t="s">
        <v>0</v>
      </c>
      <c r="D542" s="10" t="s">
        <v>7683</v>
      </c>
      <c r="E542" s="8" t="s">
        <v>7684</v>
      </c>
      <c r="F542" s="10" t="s">
        <v>7685</v>
      </c>
      <c r="G542" s="8" t="s">
        <v>7686</v>
      </c>
      <c r="H542" s="7" t="s">
        <v>16</v>
      </c>
      <c r="I542" s="7" t="s">
        <v>7687</v>
      </c>
      <c r="J542" s="7"/>
    </row>
    <row r="543" spans="1:10" ht="110.4">
      <c r="A543" s="7">
        <v>542</v>
      </c>
      <c r="B543" s="8" t="s">
        <v>7688</v>
      </c>
      <c r="C543" s="9" t="s">
        <v>0</v>
      </c>
      <c r="D543" s="8" t="s">
        <v>7689</v>
      </c>
      <c r="E543" s="8" t="s">
        <v>7690</v>
      </c>
      <c r="F543" s="10" t="s">
        <v>7691</v>
      </c>
      <c r="G543" s="8" t="s">
        <v>7692</v>
      </c>
      <c r="H543" s="7" t="s">
        <v>16</v>
      </c>
      <c r="I543" s="7" t="s">
        <v>7317</v>
      </c>
      <c r="J543" s="7"/>
    </row>
    <row r="544" spans="1:10" ht="82.8">
      <c r="A544" s="7">
        <v>543</v>
      </c>
      <c r="B544" s="8" t="s">
        <v>7693</v>
      </c>
      <c r="C544" s="9" t="s">
        <v>0</v>
      </c>
      <c r="D544" s="8" t="s">
        <v>7694</v>
      </c>
      <c r="E544" s="8" t="s">
        <v>2299</v>
      </c>
      <c r="F544" s="10" t="s">
        <v>7685</v>
      </c>
      <c r="G544" s="8" t="s">
        <v>7695</v>
      </c>
      <c r="H544" s="7" t="s">
        <v>16</v>
      </c>
      <c r="I544" s="7" t="s">
        <v>7696</v>
      </c>
      <c r="J544" s="7"/>
    </row>
    <row r="545" spans="1:10" ht="110.4">
      <c r="A545" s="7">
        <v>544</v>
      </c>
      <c r="B545" s="8" t="s">
        <v>7697</v>
      </c>
      <c r="C545" s="9" t="s">
        <v>0</v>
      </c>
      <c r="D545" s="16" t="s">
        <v>7698</v>
      </c>
      <c r="E545" s="16" t="s">
        <v>7699</v>
      </c>
      <c r="F545" s="10" t="s">
        <v>7700</v>
      </c>
      <c r="G545" s="8" t="s">
        <v>7701</v>
      </c>
      <c r="H545" s="7" t="s">
        <v>2535</v>
      </c>
      <c r="I545" s="7"/>
      <c r="J545" s="7"/>
    </row>
    <row r="546" spans="1:10" ht="105.6">
      <c r="A546" s="7">
        <v>545</v>
      </c>
      <c r="B546" s="8" t="s">
        <v>7702</v>
      </c>
      <c r="C546" s="9" t="s">
        <v>0</v>
      </c>
      <c r="D546" s="10" t="s">
        <v>7703</v>
      </c>
      <c r="E546" s="8" t="s">
        <v>7704</v>
      </c>
      <c r="F546" s="10" t="s">
        <v>7705</v>
      </c>
      <c r="G546" s="8" t="s">
        <v>7706</v>
      </c>
      <c r="H546" s="7" t="s">
        <v>129</v>
      </c>
      <c r="I546" s="7"/>
      <c r="J546" s="7"/>
    </row>
    <row r="547" spans="1:10" ht="118.8">
      <c r="A547" s="7">
        <v>546</v>
      </c>
      <c r="B547" s="8" t="s">
        <v>7707</v>
      </c>
      <c r="C547" s="9" t="s">
        <v>0</v>
      </c>
      <c r="D547" s="10" t="s">
        <v>7708</v>
      </c>
      <c r="E547" s="8" t="s">
        <v>7709</v>
      </c>
      <c r="F547" s="10" t="s">
        <v>7705</v>
      </c>
      <c r="G547" s="8"/>
      <c r="H547" s="7"/>
      <c r="I547" s="7"/>
      <c r="J547" s="7"/>
    </row>
    <row r="548" spans="1:10" ht="158.4">
      <c r="A548" s="7">
        <v>547</v>
      </c>
      <c r="B548" s="8" t="s">
        <v>7710</v>
      </c>
      <c r="C548" s="9" t="s">
        <v>0</v>
      </c>
      <c r="D548" s="8" t="s">
        <v>7711</v>
      </c>
      <c r="E548" s="8" t="s">
        <v>7712</v>
      </c>
      <c r="F548" s="10" t="s">
        <v>7705</v>
      </c>
      <c r="G548" s="8" t="s">
        <v>3886</v>
      </c>
      <c r="H548" s="7" t="s">
        <v>1674</v>
      </c>
      <c r="I548" s="7"/>
      <c r="J548" s="7"/>
    </row>
    <row r="549" spans="1:10" ht="96.6">
      <c r="A549" s="7">
        <v>548</v>
      </c>
      <c r="B549" s="8" t="s">
        <v>7713</v>
      </c>
      <c r="C549" s="103" t="s">
        <v>0</v>
      </c>
      <c r="D549" s="16" t="s">
        <v>2786</v>
      </c>
      <c r="E549" s="16" t="s">
        <v>1434</v>
      </c>
      <c r="F549" s="28" t="s">
        <v>7714</v>
      </c>
      <c r="G549" s="8" t="s">
        <v>7715</v>
      </c>
      <c r="H549" s="7" t="s">
        <v>4501</v>
      </c>
      <c r="I549" s="7"/>
      <c r="J549" s="7"/>
    </row>
    <row r="550" spans="1:10" ht="69">
      <c r="A550" s="7">
        <v>549</v>
      </c>
      <c r="B550" s="8" t="s">
        <v>7716</v>
      </c>
      <c r="C550" s="103" t="s">
        <v>0</v>
      </c>
      <c r="D550" s="16" t="s">
        <v>2786</v>
      </c>
      <c r="E550" s="16" t="s">
        <v>1434</v>
      </c>
      <c r="F550" s="28" t="s">
        <v>7714</v>
      </c>
      <c r="G550" s="8"/>
      <c r="H550" s="7" t="s">
        <v>805</v>
      </c>
      <c r="I550" s="7"/>
      <c r="J550" s="7"/>
    </row>
    <row r="551" spans="1:10" ht="79.2">
      <c r="A551" s="7">
        <v>550</v>
      </c>
      <c r="B551" s="8" t="s">
        <v>7717</v>
      </c>
      <c r="C551" s="103" t="s">
        <v>0</v>
      </c>
      <c r="D551" s="16" t="s">
        <v>7718</v>
      </c>
      <c r="E551" s="16" t="s">
        <v>7719</v>
      </c>
      <c r="F551" s="28" t="s">
        <v>7720</v>
      </c>
      <c r="G551" s="8"/>
      <c r="H551" s="7" t="s">
        <v>805</v>
      </c>
      <c r="I551" s="7"/>
      <c r="J551" s="7"/>
    </row>
    <row r="552" spans="1:10" ht="165.6">
      <c r="A552" s="7">
        <v>551</v>
      </c>
      <c r="B552" s="8" t="s">
        <v>7721</v>
      </c>
      <c r="C552" s="9" t="s">
        <v>1</v>
      </c>
      <c r="D552" s="8" t="s">
        <v>7722</v>
      </c>
      <c r="E552" s="8" t="s">
        <v>7723</v>
      </c>
      <c r="F552" s="10" t="s">
        <v>7724</v>
      </c>
      <c r="G552" s="8" t="s">
        <v>7725</v>
      </c>
      <c r="H552" s="7" t="s">
        <v>661</v>
      </c>
      <c r="I552" s="7"/>
      <c r="J552" s="7"/>
    </row>
    <row r="553" spans="1:10" ht="69">
      <c r="A553" s="7">
        <v>552</v>
      </c>
      <c r="B553" s="8" t="s">
        <v>7726</v>
      </c>
      <c r="C553" s="9" t="s">
        <v>1</v>
      </c>
      <c r="D553" s="8"/>
      <c r="E553" s="8"/>
      <c r="F553" s="10" t="s">
        <v>7727</v>
      </c>
      <c r="G553" s="8" t="s">
        <v>7728</v>
      </c>
      <c r="H553" s="7" t="s">
        <v>4501</v>
      </c>
      <c r="I553" s="7"/>
      <c r="J553" s="7"/>
    </row>
    <row r="554" spans="1:10" ht="41.4">
      <c r="A554" s="7">
        <v>553</v>
      </c>
      <c r="B554" s="8" t="s">
        <v>7729</v>
      </c>
      <c r="C554" s="9" t="s">
        <v>1</v>
      </c>
      <c r="D554" s="8"/>
      <c r="E554" s="8"/>
      <c r="F554" s="10" t="s">
        <v>7730</v>
      </c>
      <c r="G554" s="8"/>
      <c r="H554" s="7" t="s">
        <v>4501</v>
      </c>
      <c r="I554" s="7"/>
      <c r="J554" s="7"/>
    </row>
    <row r="555" spans="1:10" ht="79.2">
      <c r="A555" s="7">
        <v>554</v>
      </c>
      <c r="B555" s="8" t="s">
        <v>7731</v>
      </c>
      <c r="C555" s="9" t="s">
        <v>0</v>
      </c>
      <c r="D555" s="8" t="s">
        <v>7732</v>
      </c>
      <c r="E555" s="8" t="s">
        <v>7733</v>
      </c>
      <c r="F555" s="10" t="s">
        <v>7493</v>
      </c>
      <c r="G555" s="8" t="s">
        <v>6241</v>
      </c>
      <c r="H555" s="7" t="s">
        <v>661</v>
      </c>
      <c r="I555" s="7"/>
      <c r="J555" s="7"/>
    </row>
    <row r="556" spans="1:10" ht="248.4">
      <c r="A556" s="7">
        <v>555</v>
      </c>
      <c r="B556" s="8" t="s">
        <v>7734</v>
      </c>
      <c r="C556" s="9" t="s">
        <v>0</v>
      </c>
      <c r="D556" s="8" t="s">
        <v>7735</v>
      </c>
      <c r="E556" s="8" t="s">
        <v>7736</v>
      </c>
      <c r="F556" s="10" t="s">
        <v>7493</v>
      </c>
      <c r="G556" s="8" t="s">
        <v>3659</v>
      </c>
      <c r="H556" s="7" t="s">
        <v>129</v>
      </c>
      <c r="I556" s="7"/>
      <c r="J556" s="7"/>
    </row>
    <row r="557" spans="1:10" ht="248.4">
      <c r="A557" s="7">
        <v>556</v>
      </c>
      <c r="B557" s="8" t="s">
        <v>7737</v>
      </c>
      <c r="C557" s="9" t="s">
        <v>0</v>
      </c>
      <c r="D557" s="8" t="s">
        <v>7738</v>
      </c>
      <c r="E557" s="8" t="s">
        <v>7739</v>
      </c>
      <c r="F557" s="10" t="s">
        <v>7493</v>
      </c>
      <c r="G557" s="8" t="s">
        <v>3659</v>
      </c>
      <c r="H557" s="7" t="s">
        <v>129</v>
      </c>
      <c r="I557" s="7"/>
      <c r="J557" s="7"/>
    </row>
    <row r="558" spans="1:10" ht="79.2">
      <c r="A558" s="7">
        <v>557</v>
      </c>
      <c r="B558" s="8" t="s">
        <v>7740</v>
      </c>
      <c r="C558" s="103" t="s">
        <v>0</v>
      </c>
      <c r="D558" s="16" t="s">
        <v>7718</v>
      </c>
      <c r="E558" s="16" t="s">
        <v>7719</v>
      </c>
      <c r="F558" s="28" t="s">
        <v>7720</v>
      </c>
      <c r="G558" s="8" t="s">
        <v>7741</v>
      </c>
      <c r="H558" s="7" t="s">
        <v>4501</v>
      </c>
      <c r="I558" s="7"/>
      <c r="J558" s="7"/>
    </row>
    <row r="559" spans="1:10" ht="55.2">
      <c r="A559" s="7">
        <v>558</v>
      </c>
      <c r="B559" s="8" t="s">
        <v>7742</v>
      </c>
      <c r="C559" s="9" t="s">
        <v>1</v>
      </c>
      <c r="D559" s="8"/>
      <c r="E559" s="8"/>
      <c r="F559" s="10" t="s">
        <v>7743</v>
      </c>
      <c r="G559" s="8" t="s">
        <v>7744</v>
      </c>
      <c r="H559" s="7" t="s">
        <v>4501</v>
      </c>
      <c r="I559" s="7"/>
      <c r="J559" s="7"/>
    </row>
    <row r="560" spans="1:10" ht="207">
      <c r="A560" s="7">
        <v>559</v>
      </c>
      <c r="B560" s="8" t="s">
        <v>7745</v>
      </c>
      <c r="C560" s="103" t="s">
        <v>0</v>
      </c>
      <c r="D560" s="16" t="s">
        <v>7718</v>
      </c>
      <c r="E560" s="16" t="s">
        <v>7719</v>
      </c>
      <c r="F560" s="28" t="s">
        <v>7720</v>
      </c>
      <c r="G560" s="8"/>
      <c r="H560" s="7" t="s">
        <v>805</v>
      </c>
      <c r="I560" s="7"/>
      <c r="J560" s="7"/>
    </row>
    <row r="561" spans="1:10" ht="193.2">
      <c r="A561" s="7">
        <v>560</v>
      </c>
      <c r="B561" s="8" t="s">
        <v>7746</v>
      </c>
      <c r="C561" s="103" t="s">
        <v>0</v>
      </c>
      <c r="D561" s="16" t="s">
        <v>7718</v>
      </c>
      <c r="E561" s="16" t="s">
        <v>7747</v>
      </c>
      <c r="F561" s="28" t="s">
        <v>7720</v>
      </c>
      <c r="G561" s="8"/>
      <c r="H561" s="7"/>
      <c r="I561" s="7"/>
      <c r="J561" s="7"/>
    </row>
    <row r="562" spans="1:10" ht="171.6">
      <c r="A562" s="7">
        <v>561</v>
      </c>
      <c r="B562" s="8" t="s">
        <v>7748</v>
      </c>
      <c r="C562" s="103" t="s">
        <v>0</v>
      </c>
      <c r="D562" s="74" t="s">
        <v>6411</v>
      </c>
      <c r="E562" s="16" t="s">
        <v>7749</v>
      </c>
      <c r="F562" s="28" t="s">
        <v>7720</v>
      </c>
      <c r="G562" s="8" t="s">
        <v>6553</v>
      </c>
      <c r="H562" s="7" t="s">
        <v>4501</v>
      </c>
      <c r="I562" s="7"/>
      <c r="J562" s="7"/>
    </row>
    <row r="563" spans="1:10" ht="224.4">
      <c r="A563" s="7">
        <v>562</v>
      </c>
      <c r="B563" s="10" t="s">
        <v>7750</v>
      </c>
      <c r="C563" s="103" t="s">
        <v>0</v>
      </c>
      <c r="D563" s="8" t="s">
        <v>7751</v>
      </c>
      <c r="E563" s="8" t="s">
        <v>7752</v>
      </c>
      <c r="F563" s="28" t="s">
        <v>7720</v>
      </c>
      <c r="G563" s="8" t="s">
        <v>7753</v>
      </c>
      <c r="H563" s="7" t="s">
        <v>16</v>
      </c>
      <c r="I563" s="7"/>
      <c r="J563" s="7"/>
    </row>
    <row r="564" spans="1:10" ht="193.2">
      <c r="A564" s="7">
        <v>563</v>
      </c>
      <c r="B564" s="8" t="s">
        <v>7754</v>
      </c>
      <c r="C564" s="103" t="s">
        <v>0</v>
      </c>
      <c r="D564" s="8" t="s">
        <v>7755</v>
      </c>
      <c r="E564" s="8" t="s">
        <v>7756</v>
      </c>
      <c r="F564" s="28" t="s">
        <v>7720</v>
      </c>
      <c r="G564" s="8" t="s">
        <v>7757</v>
      </c>
      <c r="H564" s="7" t="s">
        <v>661</v>
      </c>
      <c r="I564" s="7"/>
      <c r="J564" s="7"/>
    </row>
    <row r="565" spans="1:10" ht="158.4">
      <c r="A565" s="7">
        <v>564</v>
      </c>
      <c r="B565" s="8" t="s">
        <v>7758</v>
      </c>
      <c r="C565" s="103" t="s">
        <v>0</v>
      </c>
      <c r="D565" s="16" t="s">
        <v>7718</v>
      </c>
      <c r="E565" s="16" t="s">
        <v>7759</v>
      </c>
      <c r="F565" s="28" t="s">
        <v>7720</v>
      </c>
      <c r="G565" s="8" t="s">
        <v>6419</v>
      </c>
      <c r="H565" s="7" t="s">
        <v>661</v>
      </c>
      <c r="I565" s="7"/>
      <c r="J565" s="7"/>
    </row>
    <row r="566" spans="1:10" ht="224.4">
      <c r="A566" s="7">
        <v>565</v>
      </c>
      <c r="B566" s="8" t="s">
        <v>7760</v>
      </c>
      <c r="C566" s="103" t="s">
        <v>0</v>
      </c>
      <c r="D566" s="8" t="s">
        <v>7761</v>
      </c>
      <c r="E566" s="16" t="s">
        <v>7762</v>
      </c>
      <c r="F566" s="28" t="s">
        <v>7720</v>
      </c>
      <c r="G566" s="8" t="s">
        <v>7757</v>
      </c>
      <c r="H566" s="7" t="s">
        <v>661</v>
      </c>
      <c r="I566" s="7"/>
      <c r="J566" s="7"/>
    </row>
    <row r="567" spans="1:10" ht="79.2">
      <c r="A567" s="7">
        <v>566</v>
      </c>
      <c r="B567" s="8" t="s">
        <v>7763</v>
      </c>
      <c r="C567" s="103" t="s">
        <v>0</v>
      </c>
      <c r="D567" s="10" t="s">
        <v>7764</v>
      </c>
      <c r="E567" s="8" t="s">
        <v>7765</v>
      </c>
      <c r="F567" s="10" t="s">
        <v>7766</v>
      </c>
      <c r="G567" s="8" t="s">
        <v>7767</v>
      </c>
      <c r="H567" s="7" t="s">
        <v>4501</v>
      </c>
      <c r="I567" s="7"/>
      <c r="J567" s="7"/>
    </row>
    <row r="568" spans="1:10" ht="79.2">
      <c r="A568" s="7">
        <v>567</v>
      </c>
      <c r="B568" s="8" t="s">
        <v>7768</v>
      </c>
      <c r="C568" s="103" t="s">
        <v>0</v>
      </c>
      <c r="D568" s="10" t="s">
        <v>7769</v>
      </c>
      <c r="E568" s="8" t="s">
        <v>7770</v>
      </c>
      <c r="F568" s="10" t="s">
        <v>7766</v>
      </c>
      <c r="G568" s="8" t="s">
        <v>7771</v>
      </c>
      <c r="H568" s="7" t="s">
        <v>4501</v>
      </c>
      <c r="I568" s="7"/>
      <c r="J568" s="7"/>
    </row>
    <row r="569" spans="1:10" ht="105.6">
      <c r="A569" s="7">
        <v>568</v>
      </c>
      <c r="B569" s="8" t="s">
        <v>7772</v>
      </c>
      <c r="C569" s="103" t="s">
        <v>0</v>
      </c>
      <c r="D569" s="10" t="s">
        <v>7773</v>
      </c>
      <c r="E569" s="8" t="s">
        <v>7774</v>
      </c>
      <c r="F569" s="10" t="s">
        <v>7775</v>
      </c>
      <c r="G569" s="8" t="s">
        <v>7776</v>
      </c>
      <c r="H569" s="7" t="s">
        <v>4501</v>
      </c>
      <c r="I569" s="7"/>
      <c r="J569" s="7"/>
    </row>
    <row r="570" spans="1:10" ht="105.6">
      <c r="A570" s="7">
        <v>569</v>
      </c>
      <c r="B570" s="8" t="s">
        <v>7777</v>
      </c>
      <c r="C570" s="103" t="s">
        <v>0</v>
      </c>
      <c r="D570" s="10" t="s">
        <v>7778</v>
      </c>
      <c r="E570" s="8" t="s">
        <v>7779</v>
      </c>
      <c r="F570" s="10" t="s">
        <v>7775</v>
      </c>
      <c r="G570" s="8" t="s">
        <v>7780</v>
      </c>
      <c r="H570" s="7" t="s">
        <v>4501</v>
      </c>
      <c r="I570" s="7"/>
      <c r="J570" s="7"/>
    </row>
    <row r="571" spans="1:10" ht="105.6">
      <c r="A571" s="7">
        <v>570</v>
      </c>
      <c r="B571" s="8" t="s">
        <v>7781</v>
      </c>
      <c r="C571" s="103" t="s">
        <v>0</v>
      </c>
      <c r="D571" s="10" t="s">
        <v>7782</v>
      </c>
      <c r="E571" s="8" t="s">
        <v>7783</v>
      </c>
      <c r="F571" s="10" t="s">
        <v>7775</v>
      </c>
      <c r="G571" s="8" t="s">
        <v>7784</v>
      </c>
      <c r="H571" s="7" t="s">
        <v>4501</v>
      </c>
      <c r="I571" s="7"/>
      <c r="J571" s="7"/>
    </row>
    <row r="572" spans="1:10" ht="118.8">
      <c r="A572" s="7">
        <v>571</v>
      </c>
      <c r="B572" s="10" t="s">
        <v>7785</v>
      </c>
      <c r="C572" s="103" t="s">
        <v>0</v>
      </c>
      <c r="D572" s="16" t="s">
        <v>7786</v>
      </c>
      <c r="E572" s="16" t="s">
        <v>7787</v>
      </c>
      <c r="F572" s="10" t="s">
        <v>7788</v>
      </c>
      <c r="G572" s="8" t="s">
        <v>7789</v>
      </c>
      <c r="H572" s="7" t="s">
        <v>4501</v>
      </c>
      <c r="I572" s="7"/>
      <c r="J572" s="7"/>
    </row>
    <row r="573" spans="1:10" ht="55.2">
      <c r="A573" s="7">
        <v>572</v>
      </c>
      <c r="B573" s="8" t="s">
        <v>7790</v>
      </c>
      <c r="C573" s="103" t="s">
        <v>0</v>
      </c>
      <c r="D573" s="16" t="s">
        <v>3158</v>
      </c>
      <c r="E573" s="43" t="s">
        <v>7791</v>
      </c>
      <c r="F573" s="10" t="s">
        <v>7792</v>
      </c>
      <c r="G573" s="8" t="s">
        <v>7793</v>
      </c>
      <c r="H573" s="7" t="s">
        <v>4501</v>
      </c>
      <c r="I573" s="7"/>
      <c r="J573" s="7"/>
    </row>
    <row r="574" spans="1:10" ht="69">
      <c r="A574" s="7">
        <v>573</v>
      </c>
      <c r="B574" s="8" t="s">
        <v>7794</v>
      </c>
      <c r="C574" s="103" t="s">
        <v>0</v>
      </c>
      <c r="D574" s="16" t="s">
        <v>2313</v>
      </c>
      <c r="E574" s="16" t="s">
        <v>7795</v>
      </c>
      <c r="F574" s="10" t="s">
        <v>7796</v>
      </c>
      <c r="G574" s="8" t="s">
        <v>7797</v>
      </c>
      <c r="H574" s="7" t="s">
        <v>6564</v>
      </c>
      <c r="I574" s="7"/>
      <c r="J574" s="7"/>
    </row>
    <row r="575" spans="1:10" ht="55.2">
      <c r="A575" s="7">
        <v>574</v>
      </c>
      <c r="B575" s="8" t="s">
        <v>7798</v>
      </c>
      <c r="C575" s="103" t="s">
        <v>0</v>
      </c>
      <c r="D575" s="16" t="s">
        <v>2313</v>
      </c>
      <c r="E575" s="16" t="s">
        <v>1884</v>
      </c>
      <c r="F575" s="10" t="s">
        <v>7796</v>
      </c>
      <c r="G575" s="8" t="s">
        <v>7799</v>
      </c>
      <c r="H575" s="7" t="s">
        <v>4501</v>
      </c>
      <c r="I575" s="7"/>
      <c r="J575" s="7"/>
    </row>
    <row r="576" spans="1:10" ht="96.6">
      <c r="A576" s="7">
        <v>575</v>
      </c>
      <c r="B576" s="8" t="s">
        <v>7800</v>
      </c>
      <c r="C576" s="103" t="s">
        <v>0</v>
      </c>
      <c r="D576" s="16" t="s">
        <v>2313</v>
      </c>
      <c r="E576" s="16" t="s">
        <v>1884</v>
      </c>
      <c r="F576" s="10" t="s">
        <v>7796</v>
      </c>
      <c r="G576" s="8" t="s">
        <v>7801</v>
      </c>
      <c r="H576" s="7" t="s">
        <v>4501</v>
      </c>
      <c r="I576" s="7"/>
      <c r="J576" s="7"/>
    </row>
    <row r="577" spans="1:10" ht="41.4">
      <c r="A577" s="7">
        <v>576</v>
      </c>
      <c r="B577" s="8" t="s">
        <v>7802</v>
      </c>
      <c r="C577" s="9" t="s">
        <v>1</v>
      </c>
      <c r="D577" s="8"/>
      <c r="E577" s="8"/>
      <c r="F577" s="10" t="s">
        <v>7803</v>
      </c>
      <c r="G577" s="8" t="s">
        <v>7804</v>
      </c>
      <c r="H577" s="7" t="s">
        <v>4501</v>
      </c>
      <c r="I577" s="7"/>
      <c r="J577" s="7"/>
    </row>
    <row r="578" spans="1:10" ht="96.6">
      <c r="A578" s="7">
        <v>577</v>
      </c>
      <c r="B578" s="8" t="s">
        <v>7805</v>
      </c>
      <c r="C578" s="9" t="s">
        <v>0</v>
      </c>
      <c r="D578" s="10" t="s">
        <v>7806</v>
      </c>
      <c r="E578" s="8" t="s">
        <v>7807</v>
      </c>
      <c r="F578" s="10" t="s">
        <v>7808</v>
      </c>
      <c r="G578" s="8" t="s">
        <v>7809</v>
      </c>
      <c r="H578" s="7" t="s">
        <v>179</v>
      </c>
      <c r="I578" s="7" t="s">
        <v>23</v>
      </c>
      <c r="J578" s="7"/>
    </row>
    <row r="579" spans="1:10" ht="69">
      <c r="A579" s="7">
        <v>578</v>
      </c>
      <c r="B579" s="8" t="s">
        <v>7810</v>
      </c>
      <c r="C579" s="9" t="s">
        <v>1</v>
      </c>
      <c r="D579" s="8"/>
      <c r="E579" s="8"/>
      <c r="F579" s="10" t="s">
        <v>7811</v>
      </c>
      <c r="G579" s="8" t="s">
        <v>7812</v>
      </c>
      <c r="H579" s="7" t="s">
        <v>4501</v>
      </c>
      <c r="I579" s="7"/>
      <c r="J579" s="7"/>
    </row>
    <row r="580" spans="1:10" ht="69">
      <c r="A580" s="7">
        <v>579</v>
      </c>
      <c r="B580" s="8" t="s">
        <v>7813</v>
      </c>
      <c r="C580" s="9" t="s">
        <v>1</v>
      </c>
      <c r="D580" s="8"/>
      <c r="E580" s="8"/>
      <c r="F580" s="10" t="s">
        <v>7814</v>
      </c>
      <c r="G580" s="8" t="s">
        <v>7797</v>
      </c>
      <c r="H580" s="7" t="s">
        <v>661</v>
      </c>
      <c r="I580" s="7"/>
      <c r="J580" s="7"/>
    </row>
    <row r="581" spans="1:10" ht="27.6">
      <c r="A581" s="7">
        <v>580</v>
      </c>
      <c r="B581" s="8" t="s">
        <v>7815</v>
      </c>
      <c r="C581" s="9" t="s">
        <v>1</v>
      </c>
      <c r="D581" s="8"/>
      <c r="E581" s="8"/>
      <c r="F581" s="10" t="s">
        <v>7814</v>
      </c>
      <c r="G581" s="8"/>
      <c r="H581" s="7"/>
      <c r="I581" s="7"/>
      <c r="J581" s="7"/>
    </row>
    <row r="582" spans="1:10" ht="66">
      <c r="A582" s="7">
        <v>581</v>
      </c>
      <c r="B582" s="8" t="s">
        <v>7816</v>
      </c>
      <c r="C582" s="9" t="s">
        <v>0</v>
      </c>
      <c r="D582" s="16" t="s">
        <v>2313</v>
      </c>
      <c r="E582" s="8" t="s">
        <v>7817</v>
      </c>
      <c r="F582" s="10" t="s">
        <v>7818</v>
      </c>
      <c r="G582" s="8" t="s">
        <v>7819</v>
      </c>
      <c r="H582" s="7" t="s">
        <v>4501</v>
      </c>
      <c r="I582" s="7"/>
      <c r="J582" s="7"/>
    </row>
    <row r="583" spans="1:10" ht="55.2">
      <c r="A583" s="7">
        <v>582</v>
      </c>
      <c r="B583" s="8" t="s">
        <v>7820</v>
      </c>
      <c r="C583" s="9" t="s">
        <v>0</v>
      </c>
      <c r="D583" s="8" t="s">
        <v>7821</v>
      </c>
      <c r="E583" s="8" t="s">
        <v>7822</v>
      </c>
      <c r="F583" s="10" t="s">
        <v>7808</v>
      </c>
      <c r="G583" s="8" t="s">
        <v>7823</v>
      </c>
      <c r="H583" s="7" t="s">
        <v>4501</v>
      </c>
      <c r="I583" s="7"/>
      <c r="J583" s="7"/>
    </row>
    <row r="584" spans="1:10" ht="69">
      <c r="A584" s="7">
        <v>583</v>
      </c>
      <c r="B584" s="8" t="s">
        <v>7824</v>
      </c>
      <c r="C584" s="9" t="s">
        <v>0</v>
      </c>
      <c r="D584" s="8" t="s">
        <v>7825</v>
      </c>
      <c r="E584" s="8" t="s">
        <v>7822</v>
      </c>
      <c r="F584" s="10" t="s">
        <v>7808</v>
      </c>
      <c r="G584" s="8" t="s">
        <v>7823</v>
      </c>
      <c r="H584" s="7" t="s">
        <v>4501</v>
      </c>
      <c r="I584" s="7"/>
      <c r="J584" s="7"/>
    </row>
    <row r="585" spans="1:10" ht="66">
      <c r="A585" s="7">
        <v>584</v>
      </c>
      <c r="B585" s="8" t="s">
        <v>7826</v>
      </c>
      <c r="C585" s="9" t="s">
        <v>0</v>
      </c>
      <c r="D585" s="16" t="s">
        <v>2313</v>
      </c>
      <c r="E585" s="8" t="s">
        <v>7827</v>
      </c>
      <c r="F585" s="10" t="s">
        <v>7818</v>
      </c>
      <c r="G585" s="8" t="s">
        <v>7828</v>
      </c>
      <c r="H585" s="7" t="s">
        <v>4501</v>
      </c>
      <c r="I585" s="7"/>
      <c r="J585" s="7"/>
    </row>
    <row r="586" spans="1:10" ht="69">
      <c r="A586" s="7">
        <v>585</v>
      </c>
      <c r="B586" s="8" t="s">
        <v>7829</v>
      </c>
      <c r="C586" s="9" t="s">
        <v>1</v>
      </c>
      <c r="D586" s="8"/>
      <c r="E586" s="8"/>
      <c r="F586" s="10" t="s">
        <v>7830</v>
      </c>
      <c r="G586" s="8" t="s">
        <v>7831</v>
      </c>
      <c r="H586" s="7" t="s">
        <v>4501</v>
      </c>
      <c r="I586" s="7"/>
      <c r="J586" s="7"/>
    </row>
    <row r="587" spans="1:10" ht="41.4">
      <c r="A587" s="7">
        <v>586</v>
      </c>
      <c r="B587" s="8" t="s">
        <v>7832</v>
      </c>
      <c r="C587" s="103" t="s">
        <v>0</v>
      </c>
      <c r="D587" s="16" t="s">
        <v>2313</v>
      </c>
      <c r="E587" s="16" t="s">
        <v>1884</v>
      </c>
      <c r="F587" s="10" t="s">
        <v>7796</v>
      </c>
      <c r="G587" s="8" t="s">
        <v>7833</v>
      </c>
      <c r="H587" s="7" t="s">
        <v>4501</v>
      </c>
      <c r="I587" s="7"/>
      <c r="J587" s="7"/>
    </row>
    <row r="588" spans="1:10" ht="41.4">
      <c r="A588" s="7">
        <v>587</v>
      </c>
      <c r="B588" s="8" t="s">
        <v>7834</v>
      </c>
      <c r="C588" s="103" t="s">
        <v>0</v>
      </c>
      <c r="D588" s="16" t="s">
        <v>2313</v>
      </c>
      <c r="E588" s="16" t="s">
        <v>1884</v>
      </c>
      <c r="F588" s="10" t="s">
        <v>7796</v>
      </c>
      <c r="G588" s="8"/>
      <c r="H588" s="7"/>
      <c r="I588" s="7"/>
      <c r="J588" s="7"/>
    </row>
    <row r="589" spans="1:10" ht="41.4">
      <c r="A589" s="7">
        <v>588</v>
      </c>
      <c r="B589" s="8" t="s">
        <v>7835</v>
      </c>
      <c r="C589" s="103" t="s">
        <v>0</v>
      </c>
      <c r="D589" s="16" t="s">
        <v>2786</v>
      </c>
      <c r="E589" s="16" t="s">
        <v>1434</v>
      </c>
      <c r="F589" s="10" t="s">
        <v>7796</v>
      </c>
      <c r="G589" s="8"/>
      <c r="H589" s="7" t="s">
        <v>4501</v>
      </c>
      <c r="I589" s="7"/>
      <c r="J589" s="7"/>
    </row>
    <row r="590" spans="1:10" ht="41.4">
      <c r="A590" s="7">
        <v>589</v>
      </c>
      <c r="B590" s="8" t="s">
        <v>7836</v>
      </c>
      <c r="C590" s="103" t="s">
        <v>0</v>
      </c>
      <c r="D590" s="16" t="s">
        <v>2313</v>
      </c>
      <c r="E590" s="16" t="s">
        <v>7837</v>
      </c>
      <c r="F590" s="10" t="s">
        <v>7796</v>
      </c>
      <c r="G590" s="8"/>
      <c r="H590" s="7" t="s">
        <v>7838</v>
      </c>
      <c r="I590" s="7"/>
      <c r="J590" s="7"/>
    </row>
    <row r="591" spans="1:10" ht="55.2">
      <c r="A591" s="7">
        <v>590</v>
      </c>
      <c r="B591" s="8" t="s">
        <v>7839</v>
      </c>
      <c r="C591" s="103" t="s">
        <v>0</v>
      </c>
      <c r="D591" s="16" t="s">
        <v>2786</v>
      </c>
      <c r="E591" s="16" t="s">
        <v>1434</v>
      </c>
      <c r="F591" s="10" t="s">
        <v>7796</v>
      </c>
      <c r="G591" s="8"/>
      <c r="H591" s="7"/>
      <c r="I591" s="7"/>
      <c r="J591" s="7"/>
    </row>
    <row r="592" spans="1:10" ht="27.6">
      <c r="A592" s="7">
        <v>591</v>
      </c>
      <c r="B592" s="8" t="s">
        <v>7840</v>
      </c>
      <c r="C592" s="9" t="s">
        <v>1</v>
      </c>
      <c r="D592" s="8"/>
      <c r="E592" s="8"/>
      <c r="F592" s="10" t="s">
        <v>3918</v>
      </c>
      <c r="G592" s="8"/>
      <c r="H592" s="7" t="s">
        <v>7841</v>
      </c>
      <c r="I592" s="7"/>
      <c r="J592" s="7"/>
    </row>
    <row r="593" spans="1:10" ht="27.6">
      <c r="A593" s="7">
        <v>592</v>
      </c>
      <c r="B593" s="8" t="s">
        <v>7842</v>
      </c>
      <c r="C593" s="9" t="s">
        <v>1</v>
      </c>
      <c r="D593" s="152"/>
      <c r="E593" s="8"/>
      <c r="F593" s="10" t="s">
        <v>7843</v>
      </c>
      <c r="G593" s="8"/>
      <c r="H593" s="7" t="s">
        <v>7841</v>
      </c>
      <c r="I593" s="7"/>
      <c r="J593" s="7"/>
    </row>
    <row r="594" spans="1:10" ht="41.4">
      <c r="A594" s="7">
        <v>593</v>
      </c>
      <c r="B594" s="8" t="s">
        <v>7844</v>
      </c>
      <c r="C594" s="9" t="s">
        <v>1</v>
      </c>
      <c r="D594" s="8"/>
      <c r="E594" s="8"/>
      <c r="F594" s="10" t="s">
        <v>7845</v>
      </c>
      <c r="G594" s="8"/>
      <c r="H594" s="7" t="s">
        <v>7841</v>
      </c>
      <c r="I594" s="7"/>
      <c r="J594" s="7"/>
    </row>
    <row r="595" spans="1:10" ht="82.8">
      <c r="A595" s="7">
        <v>594</v>
      </c>
      <c r="B595" s="8" t="s">
        <v>7846</v>
      </c>
      <c r="C595" s="9" t="s">
        <v>0</v>
      </c>
      <c r="D595" s="16" t="s">
        <v>2307</v>
      </c>
      <c r="E595" s="16" t="s">
        <v>6371</v>
      </c>
      <c r="F595" s="10" t="s">
        <v>7714</v>
      </c>
      <c r="G595" s="8"/>
      <c r="H595" s="7"/>
      <c r="I595" s="7"/>
      <c r="J595" s="7"/>
    </row>
    <row r="596" spans="1:10" ht="55.2">
      <c r="A596" s="7">
        <v>595</v>
      </c>
      <c r="B596" s="8" t="s">
        <v>7847</v>
      </c>
      <c r="C596" s="103" t="s">
        <v>0</v>
      </c>
      <c r="D596" s="16" t="s">
        <v>2786</v>
      </c>
      <c r="E596" s="16" t="s">
        <v>1434</v>
      </c>
      <c r="F596" s="10" t="s">
        <v>7796</v>
      </c>
      <c r="G596" s="8"/>
      <c r="H596" s="7"/>
      <c r="I596" s="7"/>
      <c r="J596" s="7"/>
    </row>
    <row r="597" spans="1:10" ht="26.4">
      <c r="A597" s="7">
        <v>596</v>
      </c>
      <c r="B597" s="8" t="s">
        <v>7848</v>
      </c>
      <c r="C597" s="103" t="s">
        <v>0</v>
      </c>
      <c r="D597" s="16" t="s">
        <v>2961</v>
      </c>
      <c r="E597" s="16" t="s">
        <v>7849</v>
      </c>
      <c r="F597" s="10" t="s">
        <v>7796</v>
      </c>
      <c r="G597" s="8" t="s">
        <v>7850</v>
      </c>
      <c r="H597" s="7" t="s">
        <v>4501</v>
      </c>
      <c r="I597" s="7"/>
      <c r="J597" s="7"/>
    </row>
    <row r="598" spans="1:10" ht="105.6">
      <c r="A598" s="7">
        <v>597</v>
      </c>
      <c r="B598" s="8" t="s">
        <v>7851</v>
      </c>
      <c r="C598" s="103" t="s">
        <v>0</v>
      </c>
      <c r="D598" s="16" t="s">
        <v>2961</v>
      </c>
      <c r="E598" s="16" t="s">
        <v>7852</v>
      </c>
      <c r="F598" s="10" t="s">
        <v>7796</v>
      </c>
      <c r="G598" s="8" t="s">
        <v>7850</v>
      </c>
      <c r="H598" s="7" t="s">
        <v>4501</v>
      </c>
      <c r="I598" s="7"/>
      <c r="J598" s="7"/>
    </row>
    <row r="599" spans="1:10" ht="41.4">
      <c r="A599" s="7">
        <v>598</v>
      </c>
      <c r="B599" s="8" t="s">
        <v>7853</v>
      </c>
      <c r="C599" s="103" t="s">
        <v>0</v>
      </c>
      <c r="D599" s="16" t="s">
        <v>2961</v>
      </c>
      <c r="E599" s="16" t="s">
        <v>7849</v>
      </c>
      <c r="F599" s="10" t="s">
        <v>7796</v>
      </c>
      <c r="G599" s="8" t="s">
        <v>7850</v>
      </c>
      <c r="H599" s="7" t="s">
        <v>4501</v>
      </c>
      <c r="I599" s="7"/>
      <c r="J599" s="7"/>
    </row>
    <row r="600" spans="1:10" ht="145.19999999999999">
      <c r="A600" s="7">
        <v>599</v>
      </c>
      <c r="B600" s="8" t="s">
        <v>7854</v>
      </c>
      <c r="C600" s="103" t="s">
        <v>0</v>
      </c>
      <c r="D600" s="16" t="s">
        <v>2961</v>
      </c>
      <c r="E600" s="16" t="s">
        <v>7855</v>
      </c>
      <c r="F600" s="10" t="s">
        <v>7796</v>
      </c>
      <c r="G600" s="8" t="s">
        <v>7850</v>
      </c>
      <c r="H600" s="7" t="s">
        <v>4501</v>
      </c>
      <c r="I600" s="7"/>
      <c r="J600" s="7"/>
    </row>
    <row r="601" spans="1:10" ht="41.4">
      <c r="A601" s="7">
        <v>600</v>
      </c>
      <c r="B601" s="8" t="s">
        <v>7856</v>
      </c>
      <c r="C601" s="103" t="s">
        <v>1</v>
      </c>
      <c r="E601" s="16"/>
      <c r="F601" s="10" t="s">
        <v>7857</v>
      </c>
      <c r="G601" s="8"/>
      <c r="H601" s="7" t="s">
        <v>4501</v>
      </c>
      <c r="I601" s="7"/>
      <c r="J601" s="7"/>
    </row>
    <row r="602" spans="1:10" ht="69">
      <c r="A602" s="7">
        <v>601</v>
      </c>
      <c r="B602" s="8" t="s">
        <v>7858</v>
      </c>
      <c r="C602" s="103" t="s">
        <v>0</v>
      </c>
      <c r="D602" s="16" t="s">
        <v>2961</v>
      </c>
      <c r="E602" s="43" t="s">
        <v>1759</v>
      </c>
      <c r="F602" s="10" t="s">
        <v>7796</v>
      </c>
      <c r="G602" s="8"/>
      <c r="H602" s="7" t="s">
        <v>4501</v>
      </c>
      <c r="I602" s="7"/>
      <c r="J602" s="7"/>
    </row>
    <row r="603" spans="1:10" ht="52.8">
      <c r="A603" s="7">
        <v>602</v>
      </c>
      <c r="B603" s="8" t="s">
        <v>7859</v>
      </c>
      <c r="C603" s="103" t="s">
        <v>0</v>
      </c>
      <c r="D603" s="16" t="s">
        <v>2961</v>
      </c>
      <c r="E603" s="8" t="s">
        <v>7860</v>
      </c>
      <c r="F603" s="10" t="s">
        <v>7861</v>
      </c>
      <c r="G603" s="8"/>
      <c r="H603" s="7" t="s">
        <v>4501</v>
      </c>
      <c r="I603" s="7"/>
      <c r="J603" s="7"/>
    </row>
    <row r="604" spans="1:10" ht="55.8">
      <c r="A604" s="7">
        <v>603</v>
      </c>
      <c r="B604" s="8" t="s">
        <v>7862</v>
      </c>
      <c r="C604" s="103" t="s">
        <v>0</v>
      </c>
      <c r="D604" s="16" t="s">
        <v>2961</v>
      </c>
      <c r="E604" s="43" t="s">
        <v>1759</v>
      </c>
      <c r="F604" s="10" t="s">
        <v>7863</v>
      </c>
      <c r="G604" s="8"/>
      <c r="H604" s="7" t="s">
        <v>4501</v>
      </c>
      <c r="I604" s="7"/>
      <c r="J604" s="7"/>
    </row>
    <row r="605" spans="1:10" ht="69">
      <c r="A605" s="7">
        <v>604</v>
      </c>
      <c r="B605" s="8" t="s">
        <v>7864</v>
      </c>
      <c r="C605" s="103" t="s">
        <v>0</v>
      </c>
      <c r="D605" s="16" t="s">
        <v>2961</v>
      </c>
      <c r="E605" s="43" t="s">
        <v>1759</v>
      </c>
      <c r="F605" s="10" t="s">
        <v>7796</v>
      </c>
      <c r="G605" s="8"/>
      <c r="H605" s="7" t="s">
        <v>4501</v>
      </c>
      <c r="I605" s="7"/>
      <c r="J605" s="7"/>
    </row>
    <row r="606" spans="1:10" ht="55.2">
      <c r="A606" s="7">
        <v>605</v>
      </c>
      <c r="B606" s="8" t="s">
        <v>7865</v>
      </c>
      <c r="C606" s="9" t="s">
        <v>1</v>
      </c>
      <c r="D606" s="8"/>
      <c r="E606" s="8"/>
      <c r="F606" s="10" t="s">
        <v>7866</v>
      </c>
      <c r="G606" s="8"/>
      <c r="H606" s="7" t="s">
        <v>4501</v>
      </c>
      <c r="I606" s="7"/>
      <c r="J606" s="7"/>
    </row>
    <row r="607" spans="1:10" ht="165.6">
      <c r="A607" s="7">
        <v>606</v>
      </c>
      <c r="B607" s="8" t="s">
        <v>7867</v>
      </c>
      <c r="C607" s="9" t="s">
        <v>1</v>
      </c>
      <c r="D607" s="8"/>
      <c r="E607" s="8"/>
      <c r="F607" s="10" t="s">
        <v>7868</v>
      </c>
      <c r="G607" s="8" t="s">
        <v>7869</v>
      </c>
      <c r="H607" s="7" t="s">
        <v>1218</v>
      </c>
      <c r="I607" s="7" t="s">
        <v>23</v>
      </c>
      <c r="J607" s="7"/>
    </row>
    <row r="608" spans="1:10" ht="96.6">
      <c r="A608" s="7">
        <v>607</v>
      </c>
      <c r="B608" s="8" t="s">
        <v>7870</v>
      </c>
      <c r="C608" s="9" t="s">
        <v>1</v>
      </c>
      <c r="D608" s="10"/>
      <c r="E608" s="8"/>
      <c r="F608" s="10" t="s">
        <v>7871</v>
      </c>
      <c r="G608" s="8" t="s">
        <v>7872</v>
      </c>
      <c r="H608" s="7" t="s">
        <v>2254</v>
      </c>
      <c r="I608" s="7" t="s">
        <v>35</v>
      </c>
      <c r="J608" s="7" t="s">
        <v>7873</v>
      </c>
    </row>
    <row r="609" spans="1:10" ht="105.6">
      <c r="A609" s="7">
        <v>608</v>
      </c>
      <c r="B609" s="8" t="s">
        <v>7874</v>
      </c>
      <c r="C609" s="9" t="s">
        <v>1</v>
      </c>
      <c r="D609" s="8"/>
      <c r="E609" s="8"/>
      <c r="F609" s="10" t="s">
        <v>7875</v>
      </c>
      <c r="G609" s="8" t="s">
        <v>6252</v>
      </c>
      <c r="H609" s="7" t="s">
        <v>1218</v>
      </c>
      <c r="I609" s="7" t="s">
        <v>23</v>
      </c>
      <c r="J609" s="7"/>
    </row>
    <row r="610" spans="1:10" ht="124.2">
      <c r="A610" s="7">
        <v>609</v>
      </c>
      <c r="B610" s="8" t="s">
        <v>7876</v>
      </c>
      <c r="C610" s="9" t="s">
        <v>0</v>
      </c>
      <c r="D610" s="16" t="s">
        <v>3418</v>
      </c>
      <c r="E610" s="141" t="s">
        <v>7877</v>
      </c>
      <c r="F610" s="10" t="s">
        <v>7878</v>
      </c>
      <c r="G610" s="8" t="s">
        <v>7879</v>
      </c>
      <c r="H610" s="7" t="s">
        <v>661</v>
      </c>
      <c r="I610" s="7"/>
      <c r="J610" s="7"/>
    </row>
    <row r="611" spans="1:10" ht="303.60000000000002">
      <c r="A611" s="7">
        <v>610</v>
      </c>
      <c r="B611" s="8" t="s">
        <v>7880</v>
      </c>
      <c r="C611" s="9" t="s">
        <v>1</v>
      </c>
      <c r="D611" s="8"/>
      <c r="E611" s="8"/>
      <c r="F611" s="10" t="s">
        <v>7881</v>
      </c>
      <c r="G611" s="8"/>
      <c r="H611" s="7"/>
      <c r="I611" s="7"/>
      <c r="J611" s="7"/>
    </row>
    <row r="612" spans="1:10" ht="110.4">
      <c r="A612" s="7">
        <v>611</v>
      </c>
      <c r="B612" s="8" t="s">
        <v>7882</v>
      </c>
      <c r="C612" s="9" t="s">
        <v>0</v>
      </c>
      <c r="D612" s="8" t="s">
        <v>7883</v>
      </c>
      <c r="E612" s="8" t="s">
        <v>6059</v>
      </c>
      <c r="F612" s="10" t="s">
        <v>7808</v>
      </c>
      <c r="G612" s="8" t="s">
        <v>7884</v>
      </c>
      <c r="H612" s="7" t="s">
        <v>179</v>
      </c>
      <c r="I612" s="7" t="s">
        <v>23</v>
      </c>
      <c r="J612" s="7"/>
    </row>
    <row r="613" spans="1:10" ht="110.4">
      <c r="A613" s="7">
        <v>612</v>
      </c>
      <c r="B613" s="8" t="s">
        <v>7885</v>
      </c>
      <c r="C613" s="9" t="s">
        <v>0</v>
      </c>
      <c r="D613" s="8" t="s">
        <v>7886</v>
      </c>
      <c r="E613" s="8" t="s">
        <v>6059</v>
      </c>
      <c r="F613" s="10" t="s">
        <v>7808</v>
      </c>
      <c r="G613" s="8" t="s">
        <v>7887</v>
      </c>
      <c r="H613" s="7" t="s">
        <v>179</v>
      </c>
      <c r="I613" s="7" t="s">
        <v>35</v>
      </c>
      <c r="J613" s="7" t="s">
        <v>7888</v>
      </c>
    </row>
    <row r="614" spans="1:10" ht="96.6">
      <c r="A614" s="7">
        <v>613</v>
      </c>
      <c r="B614" s="8" t="s">
        <v>7889</v>
      </c>
      <c r="C614" s="9" t="s">
        <v>0</v>
      </c>
      <c r="D614" s="8" t="s">
        <v>7890</v>
      </c>
      <c r="E614" s="8" t="s">
        <v>6059</v>
      </c>
      <c r="F614" s="10" t="s">
        <v>7808</v>
      </c>
      <c r="G614" s="8" t="s">
        <v>7891</v>
      </c>
      <c r="H614" s="7" t="s">
        <v>179</v>
      </c>
      <c r="I614" s="7" t="s">
        <v>23</v>
      </c>
      <c r="J614" s="7"/>
    </row>
    <row r="615" spans="1:10" ht="79.2">
      <c r="A615" s="7">
        <v>614</v>
      </c>
      <c r="B615" s="8" t="s">
        <v>7892</v>
      </c>
      <c r="C615" s="9" t="s">
        <v>0</v>
      </c>
      <c r="D615" s="8" t="s">
        <v>7893</v>
      </c>
      <c r="E615" s="8" t="s">
        <v>6059</v>
      </c>
      <c r="F615" s="10" t="s">
        <v>7808</v>
      </c>
      <c r="G615" s="8"/>
      <c r="H615" s="7"/>
      <c r="I615" s="7"/>
      <c r="J615" s="7"/>
    </row>
    <row r="616" spans="1:10" ht="96.6">
      <c r="A616" s="7">
        <v>615</v>
      </c>
      <c r="B616" s="8" t="s">
        <v>7894</v>
      </c>
      <c r="C616" s="9" t="s">
        <v>0</v>
      </c>
      <c r="D616" s="8" t="s">
        <v>7895</v>
      </c>
      <c r="E616" s="8" t="s">
        <v>6059</v>
      </c>
      <c r="F616" s="10" t="s">
        <v>7808</v>
      </c>
      <c r="G616" s="8"/>
      <c r="H616" s="7"/>
      <c r="I616" s="7"/>
      <c r="J616" s="7"/>
    </row>
    <row r="617" spans="1:10" ht="124.2">
      <c r="A617" s="7">
        <v>616</v>
      </c>
      <c r="B617" s="8" t="s">
        <v>7896</v>
      </c>
      <c r="C617" s="9" t="s">
        <v>0</v>
      </c>
      <c r="D617" s="8" t="s">
        <v>7897</v>
      </c>
      <c r="E617" s="8" t="s">
        <v>6727</v>
      </c>
      <c r="F617" s="10" t="s">
        <v>7808</v>
      </c>
      <c r="G617" s="8"/>
      <c r="H617" s="7"/>
      <c r="I617" s="7"/>
      <c r="J617" s="7"/>
    </row>
    <row r="618" spans="1:10" ht="262.2">
      <c r="A618" s="7">
        <v>617</v>
      </c>
      <c r="B618" s="8" t="s">
        <v>7898</v>
      </c>
      <c r="C618" s="9" t="s">
        <v>0</v>
      </c>
      <c r="D618" s="8" t="s">
        <v>7899</v>
      </c>
      <c r="E618" s="8" t="s">
        <v>6059</v>
      </c>
      <c r="F618" s="10" t="s">
        <v>7808</v>
      </c>
      <c r="G618" s="8"/>
      <c r="H618" s="7"/>
      <c r="I618" s="7"/>
      <c r="J618" s="7"/>
    </row>
    <row r="619" spans="1:10" ht="151.80000000000001">
      <c r="A619" s="7">
        <v>618</v>
      </c>
      <c r="B619" s="8" t="s">
        <v>7900</v>
      </c>
      <c r="C619" s="9" t="s">
        <v>1</v>
      </c>
      <c r="D619" s="8" t="s">
        <v>7901</v>
      </c>
      <c r="E619" s="8" t="s">
        <v>7902</v>
      </c>
      <c r="F619" s="10" t="s">
        <v>3918</v>
      </c>
      <c r="G619" s="8" t="s">
        <v>7903</v>
      </c>
      <c r="H619" s="7" t="s">
        <v>661</v>
      </c>
      <c r="I619" s="7"/>
      <c r="J619" s="7"/>
    </row>
    <row r="620" spans="1:10" ht="289.8">
      <c r="A620" s="7">
        <v>619</v>
      </c>
      <c r="B620" s="8" t="s">
        <v>7904</v>
      </c>
      <c r="C620" s="9" t="s">
        <v>0</v>
      </c>
      <c r="D620" s="16" t="s">
        <v>7639</v>
      </c>
      <c r="E620" s="8" t="s">
        <v>7902</v>
      </c>
      <c r="F620" s="10" t="s">
        <v>7808</v>
      </c>
      <c r="G620" s="8" t="s">
        <v>7905</v>
      </c>
      <c r="H620" s="7" t="s">
        <v>661</v>
      </c>
      <c r="I620" s="7"/>
      <c r="J620" s="7"/>
    </row>
    <row r="621" spans="1:10" ht="276">
      <c r="A621" s="7">
        <v>620</v>
      </c>
      <c r="B621" s="8" t="s">
        <v>7906</v>
      </c>
      <c r="C621" s="9" t="s">
        <v>0</v>
      </c>
      <c r="D621" s="8" t="s">
        <v>7907</v>
      </c>
      <c r="E621" s="8" t="s">
        <v>7908</v>
      </c>
      <c r="F621" s="10" t="s">
        <v>7909</v>
      </c>
      <c r="G621" s="8" t="s">
        <v>7910</v>
      </c>
      <c r="H621" s="7" t="s">
        <v>16</v>
      </c>
      <c r="I621" s="7" t="s">
        <v>7395</v>
      </c>
      <c r="J621" s="7"/>
    </row>
    <row r="622" spans="1:10" ht="179.4">
      <c r="A622" s="7">
        <v>621</v>
      </c>
      <c r="B622" s="8" t="s">
        <v>7911</v>
      </c>
      <c r="C622" s="9" t="s">
        <v>0</v>
      </c>
      <c r="D622" s="8" t="s">
        <v>7912</v>
      </c>
      <c r="E622" s="16" t="s">
        <v>7913</v>
      </c>
      <c r="F622" s="10" t="s">
        <v>7766</v>
      </c>
      <c r="G622" s="8" t="s">
        <v>7914</v>
      </c>
      <c r="H622" s="7" t="s">
        <v>2254</v>
      </c>
      <c r="I622" s="7"/>
      <c r="J622" s="7"/>
    </row>
    <row r="623" spans="1:10" ht="248.4">
      <c r="A623" s="7">
        <v>622</v>
      </c>
      <c r="B623" s="8" t="s">
        <v>7915</v>
      </c>
      <c r="C623" s="9" t="s">
        <v>1</v>
      </c>
      <c r="D623" s="8" t="s">
        <v>7916</v>
      </c>
      <c r="E623" s="8" t="s">
        <v>7917</v>
      </c>
      <c r="F623" s="10" t="s">
        <v>7918</v>
      </c>
      <c r="G623" s="8" t="s">
        <v>7919</v>
      </c>
      <c r="H623" s="7" t="s">
        <v>2037</v>
      </c>
      <c r="I623" s="7"/>
      <c r="J623" s="7"/>
    </row>
    <row r="624" spans="1:10" ht="96.6">
      <c r="A624" s="7">
        <v>623</v>
      </c>
      <c r="B624" s="8" t="s">
        <v>7920</v>
      </c>
      <c r="C624" s="9" t="s">
        <v>0</v>
      </c>
      <c r="D624" s="8" t="s">
        <v>7921</v>
      </c>
      <c r="E624" s="8" t="s">
        <v>7922</v>
      </c>
      <c r="F624" s="10" t="s">
        <v>7923</v>
      </c>
      <c r="G624" s="8" t="s">
        <v>7924</v>
      </c>
      <c r="H624" s="7" t="s">
        <v>16</v>
      </c>
      <c r="I624" s="7" t="s">
        <v>7925</v>
      </c>
      <c r="J624" s="7"/>
    </row>
    <row r="625" spans="1:10" ht="69">
      <c r="A625" s="7">
        <v>624</v>
      </c>
      <c r="B625" s="8" t="s">
        <v>7926</v>
      </c>
      <c r="C625" s="103" t="s">
        <v>0</v>
      </c>
      <c r="D625" s="16" t="s">
        <v>2961</v>
      </c>
      <c r="E625" s="16" t="s">
        <v>3393</v>
      </c>
      <c r="F625" s="10" t="s">
        <v>7927</v>
      </c>
      <c r="G625" s="8" t="s">
        <v>4501</v>
      </c>
      <c r="H625" s="7" t="s">
        <v>4501</v>
      </c>
      <c r="I625" s="7"/>
      <c r="J625" s="7"/>
    </row>
    <row r="626" spans="1:10" ht="69">
      <c r="A626" s="7">
        <v>625</v>
      </c>
      <c r="B626" s="8" t="s">
        <v>7928</v>
      </c>
      <c r="C626" s="9" t="s">
        <v>1</v>
      </c>
      <c r="D626" s="8"/>
      <c r="E626" s="8"/>
      <c r="F626" s="10" t="s">
        <v>7929</v>
      </c>
      <c r="G626" s="8"/>
      <c r="H626" s="7" t="s">
        <v>4501</v>
      </c>
      <c r="I626" s="7"/>
      <c r="J626" s="7"/>
    </row>
    <row r="627" spans="1:10" ht="165.6">
      <c r="A627" s="7">
        <v>626</v>
      </c>
      <c r="B627" s="8" t="s">
        <v>7930</v>
      </c>
      <c r="C627" s="9" t="s">
        <v>0</v>
      </c>
      <c r="D627" s="8" t="s">
        <v>7931</v>
      </c>
      <c r="E627" s="8" t="s">
        <v>7932</v>
      </c>
      <c r="F627" s="10" t="s">
        <v>7933</v>
      </c>
      <c r="G627" s="8" t="s">
        <v>7934</v>
      </c>
      <c r="H627" s="7" t="s">
        <v>2535</v>
      </c>
      <c r="I627" s="7" t="s">
        <v>23</v>
      </c>
      <c r="J627" s="7"/>
    </row>
    <row r="628" spans="1:10" ht="55.2">
      <c r="A628" s="7">
        <v>627</v>
      </c>
      <c r="B628" s="8" t="s">
        <v>7935</v>
      </c>
      <c r="C628" s="9" t="s">
        <v>1</v>
      </c>
      <c r="D628" s="8"/>
      <c r="E628" s="8"/>
      <c r="F628" s="10" t="s">
        <v>7936</v>
      </c>
      <c r="G628" s="8"/>
      <c r="H628" s="7" t="s">
        <v>4501</v>
      </c>
      <c r="I628" s="7"/>
      <c r="J628" s="7"/>
    </row>
    <row r="629" spans="1:10" ht="82.8">
      <c r="A629" s="7">
        <v>628</v>
      </c>
      <c r="B629" s="8" t="s">
        <v>7937</v>
      </c>
      <c r="C629" s="9" t="s">
        <v>0</v>
      </c>
      <c r="D629" s="16" t="s">
        <v>2313</v>
      </c>
      <c r="E629" s="8" t="s">
        <v>7938</v>
      </c>
      <c r="F629" s="10" t="s">
        <v>7939</v>
      </c>
      <c r="G629" s="8" t="s">
        <v>7850</v>
      </c>
      <c r="H629" s="7" t="s">
        <v>4501</v>
      </c>
      <c r="I629" s="7"/>
      <c r="J629" s="7"/>
    </row>
    <row r="630" spans="1:10" ht="79.2">
      <c r="A630" s="7">
        <v>629</v>
      </c>
      <c r="B630" s="8" t="s">
        <v>7940</v>
      </c>
      <c r="C630" s="9" t="s">
        <v>0</v>
      </c>
      <c r="D630" s="8" t="s">
        <v>7941</v>
      </c>
      <c r="E630" s="8" t="s">
        <v>7942</v>
      </c>
      <c r="F630" s="10" t="s">
        <v>7943</v>
      </c>
      <c r="G630" s="8" t="s">
        <v>1075</v>
      </c>
      <c r="H630" s="7" t="s">
        <v>4501</v>
      </c>
      <c r="I630" s="7"/>
      <c r="J630" s="7"/>
    </row>
    <row r="631" spans="1:10" ht="96.6">
      <c r="A631" s="7">
        <v>630</v>
      </c>
      <c r="B631" s="8" t="s">
        <v>7944</v>
      </c>
      <c r="C631" s="9" t="s">
        <v>0</v>
      </c>
      <c r="D631" s="8" t="s">
        <v>7945</v>
      </c>
      <c r="E631" s="8" t="s">
        <v>7946</v>
      </c>
      <c r="F631" s="10" t="s">
        <v>7947</v>
      </c>
      <c r="G631" s="8" t="s">
        <v>6049</v>
      </c>
      <c r="H631" s="7" t="s">
        <v>661</v>
      </c>
      <c r="I631" s="7"/>
      <c r="J631" s="7"/>
    </row>
    <row r="632" spans="1:10" ht="92.4">
      <c r="A632" s="7">
        <v>631</v>
      </c>
      <c r="B632" s="8" t="s">
        <v>7948</v>
      </c>
      <c r="C632" s="9" t="s">
        <v>0</v>
      </c>
      <c r="D632" s="8" t="s">
        <v>7949</v>
      </c>
      <c r="E632" s="10" t="s">
        <v>7950</v>
      </c>
      <c r="F632" s="10" t="s">
        <v>7951</v>
      </c>
      <c r="G632" s="8"/>
      <c r="H632" s="7" t="s">
        <v>1218</v>
      </c>
      <c r="I632" s="7"/>
      <c r="J632" s="7"/>
    </row>
    <row r="633" spans="1:10" ht="92.4">
      <c r="A633" s="7">
        <v>632</v>
      </c>
      <c r="B633" s="8" t="s">
        <v>7952</v>
      </c>
      <c r="C633" s="9" t="s">
        <v>0</v>
      </c>
      <c r="D633" s="8" t="s">
        <v>7953</v>
      </c>
      <c r="E633" s="10" t="s">
        <v>7954</v>
      </c>
      <c r="F633" s="16" t="s">
        <v>7685</v>
      </c>
      <c r="G633" s="8" t="s">
        <v>6969</v>
      </c>
      <c r="H633" s="7" t="s">
        <v>179</v>
      </c>
      <c r="I633" s="7" t="s">
        <v>35</v>
      </c>
      <c r="J633" s="7" t="s">
        <v>7955</v>
      </c>
    </row>
    <row r="634" spans="1:10" ht="145.19999999999999">
      <c r="A634" s="7">
        <v>633</v>
      </c>
      <c r="B634" s="8" t="s">
        <v>7956</v>
      </c>
      <c r="C634" s="9" t="s">
        <v>0</v>
      </c>
      <c r="D634" s="8" t="s">
        <v>7957</v>
      </c>
      <c r="E634" s="8" t="s">
        <v>7958</v>
      </c>
      <c r="F634" s="16" t="s">
        <v>7959</v>
      </c>
      <c r="G634" s="8" t="s">
        <v>6969</v>
      </c>
      <c r="H634" s="7" t="s">
        <v>179</v>
      </c>
      <c r="I634" s="7" t="str">
        <f>I633:J633</f>
        <v>No</v>
      </c>
      <c r="J634" s="7" t="str">
        <f>J633</f>
        <v>No es observación</v>
      </c>
    </row>
    <row r="635" spans="1:10" ht="386.4">
      <c r="A635" s="7">
        <v>634</v>
      </c>
      <c r="B635" s="8" t="s">
        <v>7960</v>
      </c>
      <c r="C635" s="9" t="s">
        <v>0</v>
      </c>
      <c r="D635" s="8" t="s">
        <v>6817</v>
      </c>
      <c r="E635" s="8" t="s">
        <v>7961</v>
      </c>
      <c r="F635" s="16" t="s">
        <v>7962</v>
      </c>
      <c r="G635" s="8" t="s">
        <v>7677</v>
      </c>
      <c r="H635" s="7" t="s">
        <v>661</v>
      </c>
      <c r="I635" s="7"/>
      <c r="J635" s="7"/>
    </row>
    <row r="636" spans="1:10" ht="386.4">
      <c r="A636" s="7">
        <v>635</v>
      </c>
      <c r="B636" s="8" t="s">
        <v>7963</v>
      </c>
      <c r="C636" s="9" t="s">
        <v>0</v>
      </c>
      <c r="D636" s="10" t="s">
        <v>6817</v>
      </c>
      <c r="E636" s="8" t="s">
        <v>7964</v>
      </c>
      <c r="F636" s="16" t="s">
        <v>7962</v>
      </c>
      <c r="G636" s="8" t="s">
        <v>7677</v>
      </c>
      <c r="H636" s="7" t="s">
        <v>661</v>
      </c>
      <c r="I636" s="7"/>
      <c r="J636" s="7"/>
    </row>
    <row r="637" spans="1:10" ht="92.4">
      <c r="A637" s="7">
        <v>636</v>
      </c>
      <c r="B637" s="8" t="s">
        <v>7965</v>
      </c>
      <c r="C637" s="9" t="s">
        <v>0</v>
      </c>
      <c r="D637" s="8" t="s">
        <v>7966</v>
      </c>
      <c r="E637" s="10" t="s">
        <v>7967</v>
      </c>
      <c r="F637" s="16" t="s">
        <v>7968</v>
      </c>
      <c r="G637" s="8" t="s">
        <v>7969</v>
      </c>
      <c r="H637" s="7" t="s">
        <v>1674</v>
      </c>
      <c r="I637" s="7"/>
      <c r="J637" s="7"/>
    </row>
    <row r="638" spans="1:10" ht="386.4">
      <c r="A638" s="7">
        <v>637</v>
      </c>
      <c r="B638" s="8" t="s">
        <v>7970</v>
      </c>
      <c r="C638" s="9" t="s">
        <v>0</v>
      </c>
      <c r="D638" s="8" t="s">
        <v>7971</v>
      </c>
      <c r="E638" s="8" t="s">
        <v>7972</v>
      </c>
      <c r="F638" s="16" t="s">
        <v>7973</v>
      </c>
      <c r="G638" s="8" t="s">
        <v>7677</v>
      </c>
      <c r="H638" s="7" t="s">
        <v>661</v>
      </c>
      <c r="I638" s="7"/>
      <c r="J638" s="7"/>
    </row>
    <row r="639" spans="1:10" ht="386.4">
      <c r="A639" s="7">
        <v>638</v>
      </c>
      <c r="B639" s="8" t="s">
        <v>7974</v>
      </c>
      <c r="C639" s="9" t="s">
        <v>1</v>
      </c>
      <c r="D639" s="10" t="s">
        <v>7975</v>
      </c>
      <c r="E639" s="10" t="s">
        <v>7976</v>
      </c>
      <c r="F639" s="16" t="s">
        <v>7977</v>
      </c>
      <c r="G639" s="8" t="s">
        <v>7677</v>
      </c>
      <c r="H639" s="7" t="s">
        <v>661</v>
      </c>
      <c r="I639" s="7"/>
      <c r="J639" s="7"/>
    </row>
    <row r="640" spans="1:10" ht="386.4">
      <c r="A640" s="7">
        <v>639</v>
      </c>
      <c r="B640" s="10" t="s">
        <v>7978</v>
      </c>
      <c r="C640" s="9" t="s">
        <v>1</v>
      </c>
      <c r="D640" s="8" t="s">
        <v>6817</v>
      </c>
      <c r="E640" s="10" t="s">
        <v>7979</v>
      </c>
      <c r="F640" s="16" t="s">
        <v>7980</v>
      </c>
      <c r="G640" s="8" t="s">
        <v>7677</v>
      </c>
      <c r="H640" s="7" t="s">
        <v>661</v>
      </c>
      <c r="I640" s="7"/>
      <c r="J640" s="7"/>
    </row>
    <row r="641" spans="1:10" ht="386.4">
      <c r="A641" s="7">
        <v>640</v>
      </c>
      <c r="B641" s="10" t="s">
        <v>7981</v>
      </c>
      <c r="C641" s="9" t="s">
        <v>0</v>
      </c>
      <c r="D641" s="8" t="s">
        <v>7982</v>
      </c>
      <c r="E641" s="8" t="s">
        <v>7983</v>
      </c>
      <c r="F641" s="16" t="s">
        <v>3261</v>
      </c>
      <c r="G641" s="8" t="s">
        <v>7677</v>
      </c>
      <c r="H641" s="7" t="s">
        <v>661</v>
      </c>
      <c r="I641" s="7"/>
      <c r="J641" s="7"/>
    </row>
    <row r="642" spans="1:10" ht="386.4">
      <c r="A642" s="7">
        <v>641</v>
      </c>
      <c r="B642" s="8" t="s">
        <v>7984</v>
      </c>
      <c r="C642" s="9" t="s">
        <v>0</v>
      </c>
      <c r="D642" s="8" t="s">
        <v>7985</v>
      </c>
      <c r="E642" s="8" t="s">
        <v>7986</v>
      </c>
      <c r="F642" s="16" t="s">
        <v>7987</v>
      </c>
      <c r="G642" s="8" t="s">
        <v>7677</v>
      </c>
      <c r="H642" s="7" t="s">
        <v>661</v>
      </c>
      <c r="I642" s="7"/>
      <c r="J642" s="7"/>
    </row>
    <row r="643" spans="1:10" ht="138">
      <c r="A643" s="7">
        <v>642</v>
      </c>
      <c r="B643" s="8" t="s">
        <v>7988</v>
      </c>
      <c r="C643" s="9" t="s">
        <v>0</v>
      </c>
      <c r="D643" s="8" t="s">
        <v>7989</v>
      </c>
      <c r="E643" s="10" t="s">
        <v>7990</v>
      </c>
      <c r="F643" s="16" t="s">
        <v>7991</v>
      </c>
      <c r="G643" s="8" t="s">
        <v>7992</v>
      </c>
      <c r="H643" s="7" t="s">
        <v>661</v>
      </c>
      <c r="I643" s="7"/>
      <c r="J643" s="7"/>
    </row>
    <row r="644" spans="1:10" ht="165.6">
      <c r="A644" s="7">
        <v>643</v>
      </c>
      <c r="B644" s="8" t="s">
        <v>7993</v>
      </c>
      <c r="C644" s="9" t="s">
        <v>0</v>
      </c>
      <c r="D644" s="8" t="s">
        <v>7994</v>
      </c>
      <c r="E644" s="10" t="s">
        <v>7995</v>
      </c>
      <c r="F644" s="16" t="s">
        <v>7987</v>
      </c>
      <c r="G644" s="8" t="s">
        <v>7996</v>
      </c>
      <c r="H644" s="7" t="s">
        <v>661</v>
      </c>
      <c r="I644" s="7"/>
      <c r="J644" s="7"/>
    </row>
    <row r="645" spans="1:10" ht="96.6">
      <c r="A645" s="7">
        <v>644</v>
      </c>
      <c r="B645" s="8" t="s">
        <v>7997</v>
      </c>
      <c r="C645" s="9" t="s">
        <v>0</v>
      </c>
      <c r="D645" s="8" t="s">
        <v>7998</v>
      </c>
      <c r="E645" s="8" t="s">
        <v>3408</v>
      </c>
      <c r="F645" s="16" t="s">
        <v>7999</v>
      </c>
      <c r="G645" s="8" t="s">
        <v>8000</v>
      </c>
      <c r="H645" s="7" t="s">
        <v>661</v>
      </c>
      <c r="I645" s="7"/>
      <c r="J645" s="7"/>
    </row>
    <row r="646" spans="1:10" ht="151.80000000000001">
      <c r="A646" s="7">
        <v>645</v>
      </c>
      <c r="B646" s="8" t="s">
        <v>8001</v>
      </c>
      <c r="C646" s="9" t="s">
        <v>0</v>
      </c>
      <c r="D646" s="8" t="s">
        <v>8002</v>
      </c>
      <c r="E646" s="8" t="s">
        <v>8003</v>
      </c>
      <c r="F646" s="16" t="s">
        <v>8004</v>
      </c>
      <c r="G646" s="8" t="s">
        <v>2575</v>
      </c>
      <c r="H646" s="7" t="s">
        <v>1674</v>
      </c>
      <c r="I646" s="7"/>
      <c r="J646" s="7"/>
    </row>
    <row r="647" spans="1:10" ht="69">
      <c r="A647" s="7">
        <v>646</v>
      </c>
      <c r="B647" s="8" t="s">
        <v>8005</v>
      </c>
      <c r="C647" s="9" t="s">
        <v>0</v>
      </c>
      <c r="D647" s="17" t="s">
        <v>2313</v>
      </c>
      <c r="E647" s="153" t="s">
        <v>7503</v>
      </c>
      <c r="F647" s="16" t="s">
        <v>911</v>
      </c>
      <c r="G647" s="8"/>
      <c r="H647" s="7"/>
      <c r="I647" s="7"/>
      <c r="J647" s="7"/>
    </row>
    <row r="648" spans="1:10" ht="41.4">
      <c r="A648" s="7">
        <v>647</v>
      </c>
      <c r="B648" s="8" t="s">
        <v>8006</v>
      </c>
      <c r="C648" s="9" t="s">
        <v>0</v>
      </c>
      <c r="D648" s="17" t="s">
        <v>2313</v>
      </c>
      <c r="E648" s="16" t="s">
        <v>8007</v>
      </c>
      <c r="F648" s="16" t="s">
        <v>911</v>
      </c>
      <c r="G648" s="8"/>
      <c r="H648" s="7"/>
      <c r="I648" s="7"/>
      <c r="J648" s="7"/>
    </row>
    <row r="649" spans="1:10" ht="55.2">
      <c r="A649" s="7">
        <v>648</v>
      </c>
      <c r="B649" s="8" t="s">
        <v>8008</v>
      </c>
      <c r="C649" s="9" t="s">
        <v>0</v>
      </c>
      <c r="D649" s="17" t="s">
        <v>2313</v>
      </c>
      <c r="E649" s="67" t="s">
        <v>8009</v>
      </c>
      <c r="F649" s="16" t="s">
        <v>911</v>
      </c>
      <c r="G649" s="8"/>
      <c r="H649" s="7"/>
      <c r="I649" s="7"/>
      <c r="J649" s="7"/>
    </row>
    <row r="650" spans="1:10" ht="41.4">
      <c r="A650" s="7">
        <v>649</v>
      </c>
      <c r="B650" s="8" t="s">
        <v>8010</v>
      </c>
      <c r="C650" s="9" t="s">
        <v>0</v>
      </c>
      <c r="D650" s="17" t="s">
        <v>2313</v>
      </c>
      <c r="E650" s="16" t="s">
        <v>8011</v>
      </c>
      <c r="F650" s="16" t="s">
        <v>911</v>
      </c>
      <c r="G650" s="8"/>
      <c r="H650" s="7"/>
      <c r="I650" s="7"/>
      <c r="J650" s="7"/>
    </row>
    <row r="651" spans="1:10" ht="39.6">
      <c r="A651" s="7">
        <v>650</v>
      </c>
      <c r="B651" s="8" t="s">
        <v>8012</v>
      </c>
      <c r="C651" s="9" t="s">
        <v>0</v>
      </c>
      <c r="D651" s="16" t="s">
        <v>2313</v>
      </c>
      <c r="E651" s="67" t="s">
        <v>6984</v>
      </c>
      <c r="F651" s="16" t="s">
        <v>911</v>
      </c>
      <c r="G651" s="8"/>
      <c r="H651" s="7"/>
      <c r="I651" s="7"/>
      <c r="J651" s="7"/>
    </row>
    <row r="652" spans="1:10" ht="41.4">
      <c r="A652" s="7">
        <v>651</v>
      </c>
      <c r="B652" s="8" t="s">
        <v>8013</v>
      </c>
      <c r="C652" s="9" t="s">
        <v>0</v>
      </c>
      <c r="D652" s="16" t="s">
        <v>2313</v>
      </c>
      <c r="E652" s="16" t="s">
        <v>6321</v>
      </c>
      <c r="F652" s="16" t="s">
        <v>911</v>
      </c>
      <c r="G652" s="8"/>
      <c r="H652" s="7"/>
      <c r="I652" s="7"/>
      <c r="J652" s="7"/>
    </row>
    <row r="653" spans="1:10" ht="39.6">
      <c r="A653" s="7">
        <v>652</v>
      </c>
      <c r="B653" s="8" t="s">
        <v>8014</v>
      </c>
      <c r="C653" s="9" t="s">
        <v>0</v>
      </c>
      <c r="D653" s="16" t="s">
        <v>2313</v>
      </c>
      <c r="E653" s="16" t="s">
        <v>8015</v>
      </c>
      <c r="F653" s="16" t="s">
        <v>911</v>
      </c>
      <c r="G653" s="8"/>
      <c r="H653" s="7"/>
      <c r="I653" s="7"/>
      <c r="J653" s="7"/>
    </row>
    <row r="654" spans="1:10" ht="41.4">
      <c r="A654" s="7">
        <v>653</v>
      </c>
      <c r="B654" s="8" t="s">
        <v>8016</v>
      </c>
      <c r="C654" s="9" t="s">
        <v>0</v>
      </c>
      <c r="D654" s="16" t="s">
        <v>2313</v>
      </c>
      <c r="E654" s="16" t="s">
        <v>8017</v>
      </c>
      <c r="F654" s="16" t="s">
        <v>911</v>
      </c>
      <c r="G654" s="8"/>
      <c r="H654" s="7"/>
      <c r="I654" s="7"/>
      <c r="J654" s="7"/>
    </row>
    <row r="655" spans="1:10" ht="39.6">
      <c r="A655" s="7">
        <v>654</v>
      </c>
      <c r="B655" s="8" t="s">
        <v>8018</v>
      </c>
      <c r="C655" s="9" t="s">
        <v>0</v>
      </c>
      <c r="D655" s="16" t="s">
        <v>2313</v>
      </c>
      <c r="E655" s="16" t="s">
        <v>8019</v>
      </c>
      <c r="F655" s="16" t="s">
        <v>911</v>
      </c>
      <c r="G655" s="8"/>
      <c r="H655" s="7"/>
      <c r="I655" s="7"/>
      <c r="J655" s="7"/>
    </row>
    <row r="656" spans="1:10" ht="39.6">
      <c r="A656" s="7">
        <v>655</v>
      </c>
      <c r="B656" s="8" t="s">
        <v>8020</v>
      </c>
      <c r="C656" s="9" t="s">
        <v>0</v>
      </c>
      <c r="D656" s="16" t="s">
        <v>2313</v>
      </c>
      <c r="E656" s="16" t="s">
        <v>1884</v>
      </c>
      <c r="F656" s="16" t="s">
        <v>911</v>
      </c>
      <c r="G656" s="8"/>
      <c r="H656" s="7"/>
      <c r="I656" s="7"/>
      <c r="J656" s="7"/>
    </row>
    <row r="657" spans="1:10" ht="41.4">
      <c r="A657" s="7">
        <v>656</v>
      </c>
      <c r="B657" s="8" t="s">
        <v>8021</v>
      </c>
      <c r="C657" s="9" t="s">
        <v>0</v>
      </c>
      <c r="D657" s="17" t="s">
        <v>2313</v>
      </c>
      <c r="E657" s="16" t="s">
        <v>7837</v>
      </c>
      <c r="F657" s="16" t="s">
        <v>911</v>
      </c>
      <c r="G657" s="8"/>
      <c r="H657" s="7"/>
      <c r="I657" s="7"/>
      <c r="J657" s="7"/>
    </row>
    <row r="658" spans="1:10" ht="52.8">
      <c r="A658" s="7">
        <v>657</v>
      </c>
      <c r="B658" s="10" t="s">
        <v>8022</v>
      </c>
      <c r="C658" s="9" t="s">
        <v>0</v>
      </c>
      <c r="D658" s="16" t="s">
        <v>2313</v>
      </c>
      <c r="E658" s="16" t="s">
        <v>7230</v>
      </c>
      <c r="F658" s="16" t="s">
        <v>911</v>
      </c>
      <c r="G658" s="8"/>
      <c r="H658" s="7"/>
      <c r="I658" s="7"/>
      <c r="J658" s="7"/>
    </row>
    <row r="659" spans="1:10" ht="55.2">
      <c r="A659" s="7">
        <v>658</v>
      </c>
      <c r="B659" s="8" t="s">
        <v>8023</v>
      </c>
      <c r="C659" s="9" t="s">
        <v>0</v>
      </c>
      <c r="D659" s="16" t="s">
        <v>2313</v>
      </c>
      <c r="E659" s="16" t="s">
        <v>2770</v>
      </c>
      <c r="F659" s="16" t="s">
        <v>911</v>
      </c>
      <c r="G659" s="8"/>
      <c r="H659" s="7"/>
      <c r="I659" s="7"/>
      <c r="J659" s="7"/>
    </row>
    <row r="660" spans="1:10" ht="193.2">
      <c r="A660" s="7">
        <v>659</v>
      </c>
      <c r="B660" s="8" t="s">
        <v>8024</v>
      </c>
      <c r="C660" s="9" t="s">
        <v>0</v>
      </c>
      <c r="D660" s="8" t="s">
        <v>8025</v>
      </c>
      <c r="E660" s="8" t="s">
        <v>8026</v>
      </c>
      <c r="F660" s="16" t="s">
        <v>911</v>
      </c>
      <c r="G660" s="8" t="s">
        <v>7757</v>
      </c>
      <c r="H660" s="7" t="s">
        <v>661</v>
      </c>
      <c r="I660" s="7"/>
      <c r="J660" s="7"/>
    </row>
    <row r="661" spans="1:10" ht="110.4">
      <c r="A661" s="7">
        <v>660</v>
      </c>
      <c r="B661" s="8" t="s">
        <v>8027</v>
      </c>
      <c r="C661" s="9" t="s">
        <v>0</v>
      </c>
      <c r="D661" s="8" t="s">
        <v>8028</v>
      </c>
      <c r="E661" s="8" t="s">
        <v>8029</v>
      </c>
      <c r="F661" s="16" t="s">
        <v>8030</v>
      </c>
      <c r="G661" s="8" t="s">
        <v>8031</v>
      </c>
      <c r="H661" s="7" t="s">
        <v>661</v>
      </c>
      <c r="I661" s="7"/>
      <c r="J661" s="7"/>
    </row>
    <row r="662" spans="1:10" ht="92.4">
      <c r="A662" s="7">
        <v>661</v>
      </c>
      <c r="B662" s="8" t="s">
        <v>8032</v>
      </c>
      <c r="C662" s="9" t="s">
        <v>0</v>
      </c>
      <c r="D662" s="8" t="s">
        <v>8033</v>
      </c>
      <c r="E662" s="8" t="s">
        <v>8034</v>
      </c>
      <c r="F662" s="154" t="s">
        <v>8030</v>
      </c>
      <c r="G662" s="8" t="s">
        <v>8035</v>
      </c>
      <c r="H662" s="7" t="s">
        <v>661</v>
      </c>
      <c r="I662" s="7"/>
      <c r="J662" s="7"/>
    </row>
    <row r="663" spans="1:10" ht="92.4">
      <c r="A663" s="7">
        <v>662</v>
      </c>
      <c r="B663" s="8" t="s">
        <v>8036</v>
      </c>
      <c r="C663" s="9" t="s">
        <v>0</v>
      </c>
      <c r="D663" s="8" t="s">
        <v>8037</v>
      </c>
      <c r="E663" s="8" t="s">
        <v>8038</v>
      </c>
      <c r="F663" s="16" t="s">
        <v>8030</v>
      </c>
      <c r="G663" s="8" t="s">
        <v>8039</v>
      </c>
      <c r="H663" s="7" t="s">
        <v>661</v>
      </c>
      <c r="I663" s="7"/>
      <c r="J663" s="7"/>
    </row>
    <row r="664" spans="1:10" ht="105.6">
      <c r="A664" s="7">
        <v>663</v>
      </c>
      <c r="B664" s="8" t="s">
        <v>8040</v>
      </c>
      <c r="C664" s="9" t="s">
        <v>0</v>
      </c>
      <c r="D664" s="8" t="s">
        <v>8041</v>
      </c>
      <c r="E664" s="8" t="s">
        <v>8042</v>
      </c>
      <c r="F664" s="16" t="s">
        <v>8030</v>
      </c>
      <c r="G664" s="8" t="s">
        <v>6200</v>
      </c>
      <c r="H664" s="7" t="s">
        <v>7841</v>
      </c>
      <c r="I664" s="7"/>
      <c r="J664" s="7"/>
    </row>
    <row r="665" spans="1:10" ht="69">
      <c r="A665" s="7">
        <v>664</v>
      </c>
      <c r="B665" s="8" t="s">
        <v>8043</v>
      </c>
      <c r="C665" s="9" t="s">
        <v>0</v>
      </c>
      <c r="D665" s="16" t="s">
        <v>2313</v>
      </c>
      <c r="E665" s="16" t="s">
        <v>8044</v>
      </c>
      <c r="F665" s="16" t="s">
        <v>8030</v>
      </c>
      <c r="G665" s="8" t="s">
        <v>8045</v>
      </c>
      <c r="H665" s="7"/>
      <c r="I665" s="7" t="s">
        <v>23</v>
      </c>
      <c r="J665" s="7"/>
    </row>
    <row r="666" spans="1:10" ht="96.6">
      <c r="A666" s="7">
        <v>665</v>
      </c>
      <c r="B666" s="10" t="s">
        <v>8046</v>
      </c>
      <c r="C666" s="9" t="s">
        <v>1</v>
      </c>
      <c r="D666" s="8"/>
      <c r="E666" s="8"/>
      <c r="F666" s="10" t="s">
        <v>8047</v>
      </c>
      <c r="G666" s="8" t="s">
        <v>8048</v>
      </c>
      <c r="H666" s="7" t="s">
        <v>5929</v>
      </c>
      <c r="I666" s="7" t="s">
        <v>23</v>
      </c>
      <c r="J666" s="7"/>
    </row>
    <row r="667" spans="1:10" ht="66">
      <c r="A667" s="7">
        <v>666</v>
      </c>
      <c r="B667" s="8" t="s">
        <v>8049</v>
      </c>
      <c r="C667" s="9" t="s">
        <v>0</v>
      </c>
      <c r="D667" s="8" t="s">
        <v>8050</v>
      </c>
      <c r="E667" s="10" t="s">
        <v>8051</v>
      </c>
      <c r="F667" s="10" t="s">
        <v>8052</v>
      </c>
      <c r="G667" s="8" t="s">
        <v>8053</v>
      </c>
      <c r="H667" s="7" t="s">
        <v>16</v>
      </c>
      <c r="I667" s="7"/>
      <c r="J667" s="7"/>
    </row>
    <row r="668" spans="1:10" ht="343.2">
      <c r="A668" s="7">
        <v>667</v>
      </c>
      <c r="B668" s="8" t="s">
        <v>8054</v>
      </c>
      <c r="C668" s="9" t="s">
        <v>0</v>
      </c>
      <c r="D668" s="8" t="s">
        <v>8055</v>
      </c>
      <c r="E668" s="8" t="s">
        <v>8056</v>
      </c>
      <c r="F668" s="16" t="s">
        <v>1073</v>
      </c>
      <c r="G668" s="8" t="s">
        <v>8057</v>
      </c>
      <c r="H668" s="7" t="s">
        <v>16</v>
      </c>
      <c r="I668" s="7"/>
      <c r="J668" s="7"/>
    </row>
    <row r="669" spans="1:10" ht="92.4">
      <c r="A669" s="7">
        <v>668</v>
      </c>
      <c r="B669" s="8" t="s">
        <v>8058</v>
      </c>
      <c r="C669" s="9" t="s">
        <v>1</v>
      </c>
      <c r="D669" s="8" t="s">
        <v>7101</v>
      </c>
      <c r="E669" s="8" t="s">
        <v>8059</v>
      </c>
      <c r="F669" s="16" t="s">
        <v>8060</v>
      </c>
      <c r="G669" s="8" t="s">
        <v>8061</v>
      </c>
      <c r="H669" s="7" t="s">
        <v>16</v>
      </c>
      <c r="I669" s="7"/>
      <c r="J669" s="7"/>
    </row>
    <row r="670" spans="1:10" ht="105.6">
      <c r="A670" s="7">
        <v>669</v>
      </c>
      <c r="B670" s="8" t="s">
        <v>8062</v>
      </c>
      <c r="C670" s="9" t="s">
        <v>0</v>
      </c>
      <c r="D670" s="8" t="s">
        <v>8063</v>
      </c>
      <c r="E670" s="8" t="s">
        <v>8064</v>
      </c>
      <c r="F670" s="16" t="s">
        <v>911</v>
      </c>
      <c r="G670" s="8" t="s">
        <v>8065</v>
      </c>
      <c r="H670" s="7" t="s">
        <v>16</v>
      </c>
      <c r="I670" s="7" t="s">
        <v>8066</v>
      </c>
      <c r="J670" s="7"/>
    </row>
    <row r="671" spans="1:10" ht="55.2">
      <c r="A671" s="7">
        <v>670</v>
      </c>
      <c r="B671" s="8" t="s">
        <v>8067</v>
      </c>
      <c r="C671" s="9" t="s">
        <v>0</v>
      </c>
      <c r="D671" s="8" t="s">
        <v>8068</v>
      </c>
      <c r="E671" s="8" t="s">
        <v>6466</v>
      </c>
      <c r="F671" s="10" t="s">
        <v>8069</v>
      </c>
      <c r="G671" s="8" t="s">
        <v>8070</v>
      </c>
      <c r="H671" s="7" t="s">
        <v>16</v>
      </c>
      <c r="I671" s="7" t="s">
        <v>8071</v>
      </c>
      <c r="J671" s="7"/>
    </row>
    <row r="672" spans="1:10" ht="66">
      <c r="A672" s="7">
        <v>671</v>
      </c>
      <c r="B672" s="10" t="s">
        <v>8072</v>
      </c>
      <c r="C672" s="9" t="s">
        <v>1</v>
      </c>
      <c r="D672" s="8" t="s">
        <v>7101</v>
      </c>
      <c r="E672" s="8" t="s">
        <v>8073</v>
      </c>
      <c r="F672" s="10" t="s">
        <v>8074</v>
      </c>
      <c r="G672" s="8" t="s">
        <v>8075</v>
      </c>
      <c r="H672" s="7" t="s">
        <v>16</v>
      </c>
      <c r="I672" s="7" t="s">
        <v>8071</v>
      </c>
      <c r="J672" s="7"/>
    </row>
    <row r="673" spans="1:10" ht="41.4">
      <c r="A673" s="7">
        <v>672</v>
      </c>
      <c r="B673" s="8" t="s">
        <v>8076</v>
      </c>
      <c r="C673" s="9" t="s">
        <v>1</v>
      </c>
      <c r="D673" s="8" t="s">
        <v>7101</v>
      </c>
      <c r="E673" s="8" t="s">
        <v>8077</v>
      </c>
      <c r="F673" s="10" t="s">
        <v>8074</v>
      </c>
      <c r="G673" s="8" t="s">
        <v>8078</v>
      </c>
      <c r="H673" s="7" t="s">
        <v>16</v>
      </c>
      <c r="I673" s="7" t="s">
        <v>8071</v>
      </c>
      <c r="J673" s="7"/>
    </row>
    <row r="674" spans="1:10" ht="52.8">
      <c r="A674" s="7">
        <v>673</v>
      </c>
      <c r="B674" s="8" t="s">
        <v>8079</v>
      </c>
      <c r="C674" s="9" t="s">
        <v>0</v>
      </c>
      <c r="D674" s="8" t="s">
        <v>8080</v>
      </c>
      <c r="E674" s="10" t="s">
        <v>8081</v>
      </c>
      <c r="F674" s="10" t="s">
        <v>8069</v>
      </c>
      <c r="G674" s="8" t="s">
        <v>8082</v>
      </c>
      <c r="H674" s="7" t="s">
        <v>16</v>
      </c>
      <c r="I674" s="7" t="s">
        <v>7395</v>
      </c>
      <c r="J674" s="7"/>
    </row>
    <row r="675" spans="1:10" ht="39.6">
      <c r="A675" s="7">
        <v>674</v>
      </c>
      <c r="B675" s="10" t="s">
        <v>8083</v>
      </c>
      <c r="C675" s="9" t="s">
        <v>0</v>
      </c>
      <c r="D675" s="8" t="s">
        <v>7101</v>
      </c>
      <c r="E675" s="8" t="s">
        <v>8084</v>
      </c>
      <c r="F675" s="10" t="s">
        <v>8069</v>
      </c>
      <c r="G675" s="8" t="s">
        <v>8085</v>
      </c>
      <c r="H675" s="7" t="s">
        <v>16</v>
      </c>
      <c r="I675" s="7" t="s">
        <v>7395</v>
      </c>
      <c r="J675" s="7"/>
    </row>
    <row r="676" spans="1:10" ht="52.8">
      <c r="A676" s="7">
        <v>675</v>
      </c>
      <c r="B676" s="8" t="s">
        <v>8086</v>
      </c>
      <c r="C676" s="9" t="s">
        <v>0</v>
      </c>
      <c r="D676" s="10" t="s">
        <v>8087</v>
      </c>
      <c r="E676" s="10" t="s">
        <v>8088</v>
      </c>
      <c r="F676" s="10" t="s">
        <v>8069</v>
      </c>
      <c r="G676" s="8" t="s">
        <v>8089</v>
      </c>
      <c r="H676" s="7" t="s">
        <v>16</v>
      </c>
      <c r="I676" s="7" t="s">
        <v>7395</v>
      </c>
      <c r="J676" s="7"/>
    </row>
    <row r="677" spans="1:10" ht="66">
      <c r="A677" s="7">
        <v>676</v>
      </c>
      <c r="B677" s="8" t="s">
        <v>8090</v>
      </c>
      <c r="C677" s="9" t="s">
        <v>0</v>
      </c>
      <c r="D677" s="8" t="s">
        <v>8091</v>
      </c>
      <c r="E677" s="8" t="s">
        <v>8092</v>
      </c>
      <c r="F677" s="10" t="s">
        <v>8069</v>
      </c>
      <c r="G677" s="8" t="s">
        <v>8093</v>
      </c>
      <c r="H677" s="7" t="s">
        <v>16</v>
      </c>
      <c r="I677" s="7" t="s">
        <v>7317</v>
      </c>
      <c r="J677" s="7"/>
    </row>
    <row r="678" spans="1:10" ht="79.2">
      <c r="A678" s="7">
        <v>677</v>
      </c>
      <c r="B678" s="8" t="s">
        <v>8094</v>
      </c>
      <c r="C678" s="9" t="s">
        <v>0</v>
      </c>
      <c r="D678" s="8" t="s">
        <v>8095</v>
      </c>
      <c r="E678" s="10" t="s">
        <v>8096</v>
      </c>
      <c r="F678" s="16" t="s">
        <v>8097</v>
      </c>
      <c r="G678" s="8" t="s">
        <v>8098</v>
      </c>
      <c r="H678" s="7" t="s">
        <v>16</v>
      </c>
      <c r="I678" s="7" t="s">
        <v>8071</v>
      </c>
      <c r="J678" s="7"/>
    </row>
    <row r="679" spans="1:10" ht="92.4">
      <c r="A679" s="7">
        <v>678</v>
      </c>
      <c r="B679" s="8" t="s">
        <v>8099</v>
      </c>
      <c r="C679" s="9" t="s">
        <v>0</v>
      </c>
      <c r="D679" s="8" t="s">
        <v>8100</v>
      </c>
      <c r="E679" s="10" t="s">
        <v>8101</v>
      </c>
      <c r="F679" s="16" t="s">
        <v>8102</v>
      </c>
      <c r="G679" s="8" t="s">
        <v>8103</v>
      </c>
      <c r="H679" s="7" t="s">
        <v>16</v>
      </c>
      <c r="I679" s="7" t="s">
        <v>7317</v>
      </c>
      <c r="J679" s="7"/>
    </row>
    <row r="680" spans="1:10" ht="79.2">
      <c r="A680" s="7">
        <v>679</v>
      </c>
      <c r="B680" s="8" t="s">
        <v>8104</v>
      </c>
      <c r="C680" s="9" t="s">
        <v>0</v>
      </c>
      <c r="D680" s="10" t="s">
        <v>8105</v>
      </c>
      <c r="E680" s="10" t="s">
        <v>8106</v>
      </c>
      <c r="F680" s="16" t="s">
        <v>8107</v>
      </c>
      <c r="G680" s="8" t="s">
        <v>8108</v>
      </c>
      <c r="H680" s="7" t="s">
        <v>16</v>
      </c>
      <c r="I680" s="7" t="s">
        <v>7317</v>
      </c>
      <c r="J680" s="7"/>
    </row>
    <row r="681" spans="1:10" ht="92.4">
      <c r="A681" s="7">
        <v>680</v>
      </c>
      <c r="B681" s="8" t="s">
        <v>8109</v>
      </c>
      <c r="C681" s="9" t="s">
        <v>0</v>
      </c>
      <c r="D681" s="10" t="s">
        <v>8110</v>
      </c>
      <c r="E681" s="17" t="s">
        <v>8111</v>
      </c>
      <c r="F681" s="16" t="s">
        <v>8112</v>
      </c>
      <c r="G681" s="8" t="s">
        <v>8113</v>
      </c>
      <c r="H681" s="7" t="s">
        <v>16</v>
      </c>
      <c r="I681" s="7" t="s">
        <v>7317</v>
      </c>
      <c r="J681" s="7"/>
    </row>
    <row r="682" spans="1:10" ht="66">
      <c r="A682" s="7">
        <v>681</v>
      </c>
      <c r="B682" s="8" t="s">
        <v>8114</v>
      </c>
      <c r="C682" s="9" t="s">
        <v>0</v>
      </c>
      <c r="D682" s="8" t="s">
        <v>8115</v>
      </c>
      <c r="E682" s="8" t="s">
        <v>8116</v>
      </c>
      <c r="F682" s="16" t="s">
        <v>8097</v>
      </c>
      <c r="G682" s="8" t="s">
        <v>8117</v>
      </c>
      <c r="H682" s="7" t="s">
        <v>16</v>
      </c>
      <c r="I682" s="7" t="s">
        <v>8071</v>
      </c>
      <c r="J682" s="7"/>
    </row>
    <row r="683" spans="1:10" ht="224.4">
      <c r="A683" s="7">
        <v>682</v>
      </c>
      <c r="B683" s="8" t="s">
        <v>8118</v>
      </c>
      <c r="C683" s="9" t="s">
        <v>0</v>
      </c>
      <c r="D683" s="8" t="s">
        <v>8119</v>
      </c>
      <c r="E683" s="10" t="s">
        <v>8120</v>
      </c>
      <c r="F683" s="16" t="s">
        <v>8121</v>
      </c>
      <c r="G683" s="8" t="s">
        <v>8122</v>
      </c>
      <c r="H683" s="7" t="s">
        <v>16</v>
      </c>
      <c r="I683" s="7" t="s">
        <v>8123</v>
      </c>
      <c r="J683" s="7"/>
    </row>
    <row r="684" spans="1:10" ht="79.2">
      <c r="A684" s="7">
        <v>683</v>
      </c>
      <c r="B684" s="10" t="s">
        <v>8124</v>
      </c>
      <c r="C684" s="9" t="s">
        <v>0</v>
      </c>
      <c r="D684" s="8" t="s">
        <v>8125</v>
      </c>
      <c r="E684" s="8" t="s">
        <v>8126</v>
      </c>
      <c r="F684" s="16" t="s">
        <v>8127</v>
      </c>
      <c r="G684" s="8" t="s">
        <v>8128</v>
      </c>
      <c r="H684" s="7" t="s">
        <v>16</v>
      </c>
      <c r="I684" s="7" t="s">
        <v>8066</v>
      </c>
      <c r="J684" s="7"/>
    </row>
    <row r="685" spans="1:10" ht="52.8">
      <c r="A685" s="7">
        <v>684</v>
      </c>
      <c r="B685" s="10" t="s">
        <v>8129</v>
      </c>
      <c r="C685" s="9" t="s">
        <v>0</v>
      </c>
      <c r="D685" s="8" t="s">
        <v>8130</v>
      </c>
      <c r="E685" s="8" t="s">
        <v>8131</v>
      </c>
      <c r="F685" s="16" t="s">
        <v>8132</v>
      </c>
      <c r="G685" s="8" t="s">
        <v>8133</v>
      </c>
      <c r="H685" s="7" t="s">
        <v>16</v>
      </c>
      <c r="I685" s="7"/>
      <c r="J685" s="7"/>
    </row>
    <row r="686" spans="1:10" ht="66">
      <c r="A686" s="7">
        <v>685</v>
      </c>
      <c r="B686" s="8" t="s">
        <v>8134</v>
      </c>
      <c r="C686" s="9" t="s">
        <v>0</v>
      </c>
      <c r="D686" s="8" t="s">
        <v>8135</v>
      </c>
      <c r="E686" s="8" t="s">
        <v>8136</v>
      </c>
      <c r="F686" s="16" t="s">
        <v>8132</v>
      </c>
      <c r="G686" s="8" t="s">
        <v>8133</v>
      </c>
      <c r="H686" s="7" t="s">
        <v>16</v>
      </c>
      <c r="I686" s="7"/>
      <c r="J686" s="7"/>
    </row>
    <row r="687" spans="1:10" ht="39.6">
      <c r="A687" s="7">
        <v>686</v>
      </c>
      <c r="B687" s="8" t="s">
        <v>8137</v>
      </c>
      <c r="C687" s="9" t="s">
        <v>0</v>
      </c>
      <c r="D687" s="10" t="s">
        <v>8138</v>
      </c>
      <c r="E687" s="8" t="s">
        <v>8139</v>
      </c>
      <c r="F687" s="16" t="s">
        <v>8132</v>
      </c>
      <c r="G687" s="8" t="s">
        <v>8133</v>
      </c>
      <c r="H687" s="7" t="s">
        <v>16</v>
      </c>
      <c r="I687" s="7"/>
      <c r="J687" s="7"/>
    </row>
    <row r="688" spans="1:10" ht="39.6">
      <c r="A688" s="7">
        <v>687</v>
      </c>
      <c r="B688" s="8" t="s">
        <v>8140</v>
      </c>
      <c r="C688" s="9" t="s">
        <v>0</v>
      </c>
      <c r="D688" s="10" t="s">
        <v>8141</v>
      </c>
      <c r="E688" s="10" t="s">
        <v>8142</v>
      </c>
      <c r="F688" s="16" t="s">
        <v>8143</v>
      </c>
      <c r="G688" s="8" t="s">
        <v>8133</v>
      </c>
      <c r="H688" s="7" t="s">
        <v>16</v>
      </c>
      <c r="I688" s="7"/>
      <c r="J688" s="7"/>
    </row>
    <row r="689" spans="1:10" ht="66">
      <c r="A689" s="7">
        <v>688</v>
      </c>
      <c r="B689" s="8" t="s">
        <v>8144</v>
      </c>
      <c r="C689" s="9" t="s">
        <v>0</v>
      </c>
      <c r="D689" s="8" t="s">
        <v>8145</v>
      </c>
      <c r="E689" s="8" t="s">
        <v>8146</v>
      </c>
      <c r="F689" s="16" t="s">
        <v>8147</v>
      </c>
      <c r="G689" s="8" t="s">
        <v>8133</v>
      </c>
      <c r="H689" s="7" t="s">
        <v>16</v>
      </c>
      <c r="I689" s="7"/>
      <c r="J689" s="7"/>
    </row>
    <row r="690" spans="1:10" ht="52.8">
      <c r="A690" s="7">
        <v>689</v>
      </c>
      <c r="B690" s="8" t="s">
        <v>8148</v>
      </c>
      <c r="C690" s="9" t="s">
        <v>0</v>
      </c>
      <c r="D690" s="8" t="s">
        <v>8149</v>
      </c>
      <c r="E690" s="10" t="s">
        <v>8150</v>
      </c>
      <c r="F690" s="16" t="s">
        <v>8151</v>
      </c>
      <c r="G690" s="8" t="s">
        <v>8133</v>
      </c>
      <c r="H690" s="7" t="s">
        <v>16</v>
      </c>
      <c r="I690" s="7"/>
      <c r="J690" s="7"/>
    </row>
    <row r="691" spans="1:10" ht="52.8">
      <c r="A691" s="7">
        <v>690</v>
      </c>
      <c r="B691" s="8" t="s">
        <v>8152</v>
      </c>
      <c r="C691" s="9" t="s">
        <v>0</v>
      </c>
      <c r="D691" s="8" t="s">
        <v>8153</v>
      </c>
      <c r="E691" s="8" t="s">
        <v>8154</v>
      </c>
      <c r="F691" s="16" t="s">
        <v>8155</v>
      </c>
      <c r="G691" s="8" t="s">
        <v>8133</v>
      </c>
      <c r="H691" s="7" t="s">
        <v>16</v>
      </c>
      <c r="I691" s="7"/>
      <c r="J691" s="7"/>
    </row>
    <row r="692" spans="1:10" ht="92.4">
      <c r="A692" s="7">
        <v>691</v>
      </c>
      <c r="B692" s="10" t="s">
        <v>8156</v>
      </c>
      <c r="C692" s="9" t="s">
        <v>0</v>
      </c>
      <c r="D692" s="10" t="s">
        <v>8157</v>
      </c>
      <c r="E692" s="10" t="s">
        <v>8158</v>
      </c>
      <c r="F692" s="16" t="s">
        <v>8159</v>
      </c>
      <c r="G692" s="8" t="s">
        <v>8160</v>
      </c>
      <c r="H692" s="7" t="s">
        <v>16</v>
      </c>
      <c r="I692" s="7"/>
      <c r="J692" s="7"/>
    </row>
    <row r="693" spans="1:10" ht="165.6">
      <c r="A693" s="7">
        <v>692</v>
      </c>
      <c r="B693" s="8" t="s">
        <v>8161</v>
      </c>
      <c r="C693" s="9" t="s">
        <v>0</v>
      </c>
      <c r="D693" s="10" t="s">
        <v>8162</v>
      </c>
      <c r="E693" s="8" t="s">
        <v>8163</v>
      </c>
      <c r="F693" s="16" t="s">
        <v>8164</v>
      </c>
      <c r="G693" s="8" t="s">
        <v>8165</v>
      </c>
      <c r="H693" s="7" t="s">
        <v>16</v>
      </c>
      <c r="I693" s="7"/>
      <c r="J693" s="7"/>
    </row>
    <row r="694" spans="1:10" ht="132">
      <c r="A694" s="7">
        <v>693</v>
      </c>
      <c r="B694" s="10" t="s">
        <v>8166</v>
      </c>
      <c r="C694" s="9" t="s">
        <v>0</v>
      </c>
      <c r="D694" s="10" t="s">
        <v>8167</v>
      </c>
      <c r="E694" s="10" t="s">
        <v>8168</v>
      </c>
      <c r="F694" s="16" t="s">
        <v>8169</v>
      </c>
      <c r="G694" s="8" t="s">
        <v>8170</v>
      </c>
      <c r="H694" s="7" t="s">
        <v>16</v>
      </c>
      <c r="I694" s="7"/>
      <c r="J694" s="7"/>
    </row>
    <row r="695" spans="1:10" ht="92.4">
      <c r="A695" s="7">
        <v>694</v>
      </c>
      <c r="B695" s="10" t="s">
        <v>8171</v>
      </c>
      <c r="C695" s="9" t="s">
        <v>0</v>
      </c>
      <c r="D695" s="8" t="s">
        <v>8172</v>
      </c>
      <c r="E695" s="10" t="s">
        <v>8173</v>
      </c>
      <c r="F695" s="16" t="s">
        <v>8174</v>
      </c>
      <c r="G695" s="8" t="s">
        <v>8175</v>
      </c>
      <c r="H695" s="7"/>
      <c r="I695" s="7"/>
      <c r="J695" s="7"/>
    </row>
    <row r="696" spans="1:10" ht="66">
      <c r="A696" s="7">
        <v>695</v>
      </c>
      <c r="B696" s="10" t="s">
        <v>8176</v>
      </c>
      <c r="C696" s="9" t="s">
        <v>0</v>
      </c>
      <c r="D696" s="16" t="s">
        <v>6411</v>
      </c>
      <c r="E696" s="8" t="s">
        <v>8177</v>
      </c>
      <c r="F696" s="16" t="s">
        <v>8178</v>
      </c>
      <c r="G696" s="8"/>
      <c r="H696" s="7"/>
      <c r="I696" s="7"/>
      <c r="J696" s="7"/>
    </row>
    <row r="697" spans="1:10" ht="92.4">
      <c r="A697" s="7">
        <v>696</v>
      </c>
      <c r="B697" s="10" t="s">
        <v>8179</v>
      </c>
      <c r="C697" s="9" t="s">
        <v>0</v>
      </c>
      <c r="D697" s="16" t="s">
        <v>6411</v>
      </c>
      <c r="E697" s="10" t="s">
        <v>8180</v>
      </c>
      <c r="F697" s="16" t="s">
        <v>8181</v>
      </c>
      <c r="G697" s="8" t="s">
        <v>8182</v>
      </c>
      <c r="H697" s="7" t="s">
        <v>4501</v>
      </c>
      <c r="I697" s="7"/>
      <c r="J697" s="7"/>
    </row>
    <row r="698" spans="1:10" ht="92.4">
      <c r="A698" s="7">
        <v>697</v>
      </c>
      <c r="B698" s="10" t="s">
        <v>8183</v>
      </c>
      <c r="C698" s="9" t="s">
        <v>0</v>
      </c>
      <c r="D698" s="8" t="s">
        <v>8184</v>
      </c>
      <c r="E698" s="8" t="s">
        <v>8185</v>
      </c>
      <c r="F698" s="16" t="s">
        <v>8186</v>
      </c>
      <c r="G698" s="8" t="s">
        <v>8187</v>
      </c>
      <c r="H698" s="7" t="s">
        <v>661</v>
      </c>
      <c r="I698" s="7"/>
      <c r="J698" s="7"/>
    </row>
    <row r="699" spans="1:10" ht="92.4">
      <c r="A699" s="7">
        <v>698</v>
      </c>
      <c r="B699" s="8" t="s">
        <v>8188</v>
      </c>
      <c r="C699" s="9" t="s">
        <v>0</v>
      </c>
      <c r="D699" s="8" t="s">
        <v>8189</v>
      </c>
      <c r="E699" s="8" t="s">
        <v>8190</v>
      </c>
      <c r="F699" s="16" t="s">
        <v>8191</v>
      </c>
      <c r="G699" s="8" t="s">
        <v>8192</v>
      </c>
      <c r="H699" s="7" t="s">
        <v>661</v>
      </c>
      <c r="I699" s="7"/>
      <c r="J699" s="7"/>
    </row>
    <row r="700" spans="1:10" ht="79.2">
      <c r="A700" s="7">
        <v>699</v>
      </c>
      <c r="B700" s="10" t="s">
        <v>8193</v>
      </c>
      <c r="C700" s="9" t="s">
        <v>0</v>
      </c>
      <c r="D700" s="16" t="s">
        <v>3158</v>
      </c>
      <c r="E700" s="8" t="s">
        <v>8194</v>
      </c>
      <c r="F700" s="16" t="s">
        <v>8195</v>
      </c>
      <c r="G700" s="8" t="s">
        <v>8196</v>
      </c>
      <c r="H700" s="7"/>
      <c r="I700" s="7"/>
      <c r="J700" s="7"/>
    </row>
    <row r="701" spans="1:10" ht="66">
      <c r="A701" s="7">
        <v>700</v>
      </c>
      <c r="B701" s="10" t="s">
        <v>8197</v>
      </c>
      <c r="C701" s="9" t="s">
        <v>0</v>
      </c>
      <c r="D701" s="16" t="s">
        <v>3158</v>
      </c>
      <c r="E701" s="16" t="s">
        <v>8198</v>
      </c>
      <c r="F701" s="16" t="s">
        <v>8199</v>
      </c>
      <c r="G701" s="8"/>
      <c r="H701" s="7"/>
      <c r="I701" s="7"/>
      <c r="J701" s="7"/>
    </row>
    <row r="702" spans="1:10" ht="79.2">
      <c r="A702" s="7">
        <v>701</v>
      </c>
      <c r="B702" s="10" t="s">
        <v>8200</v>
      </c>
      <c r="C702" s="9" t="s">
        <v>0</v>
      </c>
      <c r="D702" s="16" t="s">
        <v>3158</v>
      </c>
      <c r="E702" s="10" t="s">
        <v>8201</v>
      </c>
      <c r="F702" s="16" t="s">
        <v>8202</v>
      </c>
      <c r="G702" s="8"/>
      <c r="H702" s="7"/>
      <c r="I702" s="7"/>
      <c r="J702" s="7"/>
    </row>
    <row r="703" spans="1:10" ht="118.8">
      <c r="A703" s="7">
        <v>702</v>
      </c>
      <c r="B703" s="10" t="s">
        <v>8203</v>
      </c>
      <c r="C703" s="9" t="s">
        <v>0</v>
      </c>
      <c r="D703" s="16" t="s">
        <v>3158</v>
      </c>
      <c r="E703" s="10" t="s">
        <v>8204</v>
      </c>
      <c r="F703" s="16" t="s">
        <v>8195</v>
      </c>
      <c r="G703" s="8"/>
      <c r="H703" s="7"/>
      <c r="I703" s="7"/>
      <c r="J703" s="7"/>
    </row>
    <row r="704" spans="1:10" ht="92.4">
      <c r="A704" s="7">
        <v>703</v>
      </c>
      <c r="B704" s="10" t="s">
        <v>8205</v>
      </c>
      <c r="C704" s="9" t="s">
        <v>0</v>
      </c>
      <c r="D704" s="16" t="s">
        <v>3158</v>
      </c>
      <c r="E704" s="8" t="s">
        <v>8206</v>
      </c>
      <c r="F704" s="16" t="s">
        <v>8195</v>
      </c>
      <c r="G704" s="8"/>
      <c r="H704" s="7"/>
      <c r="I704" s="7"/>
      <c r="J704" s="7"/>
    </row>
    <row r="705" spans="1:10" ht="66">
      <c r="A705" s="7">
        <v>704</v>
      </c>
      <c r="B705" s="10" t="s">
        <v>8207</v>
      </c>
      <c r="C705" s="9" t="s">
        <v>0</v>
      </c>
      <c r="D705" s="16" t="s">
        <v>3158</v>
      </c>
      <c r="E705" s="8" t="s">
        <v>8208</v>
      </c>
      <c r="F705" s="16" t="s">
        <v>8209</v>
      </c>
      <c r="G705" s="8"/>
      <c r="H705" s="7"/>
      <c r="I705" s="7"/>
      <c r="J705" s="7"/>
    </row>
    <row r="706" spans="1:10" ht="66">
      <c r="A706" s="7">
        <v>705</v>
      </c>
      <c r="B706" s="10" t="s">
        <v>8210</v>
      </c>
      <c r="C706" s="9" t="s">
        <v>0</v>
      </c>
      <c r="D706" s="16" t="s">
        <v>3158</v>
      </c>
      <c r="E706" s="10" t="s">
        <v>8211</v>
      </c>
      <c r="F706" s="16" t="s">
        <v>8212</v>
      </c>
      <c r="G706" s="8"/>
      <c r="H706" s="7"/>
      <c r="I706" s="7"/>
      <c r="J706" s="7"/>
    </row>
    <row r="707" spans="1:10" ht="52.8">
      <c r="A707" s="7">
        <v>706</v>
      </c>
      <c r="B707" s="10" t="s">
        <v>8213</v>
      </c>
      <c r="C707" s="9" t="s">
        <v>0</v>
      </c>
      <c r="D707" s="16" t="s">
        <v>3158</v>
      </c>
      <c r="E707" s="8" t="s">
        <v>8214</v>
      </c>
      <c r="F707" s="16" t="s">
        <v>8215</v>
      </c>
      <c r="G707" s="8"/>
      <c r="H707" s="7"/>
      <c r="I707" s="7"/>
      <c r="J707" s="7"/>
    </row>
    <row r="708" spans="1:10" ht="39.6">
      <c r="A708" s="7">
        <v>707</v>
      </c>
      <c r="B708" s="10" t="s">
        <v>8216</v>
      </c>
      <c r="C708" s="9" t="s">
        <v>0</v>
      </c>
      <c r="D708" s="16" t="s">
        <v>3158</v>
      </c>
      <c r="E708" s="10" t="s">
        <v>8217</v>
      </c>
      <c r="F708" s="16" t="s">
        <v>8218</v>
      </c>
      <c r="G708" s="8"/>
      <c r="H708" s="7"/>
      <c r="I708" s="7"/>
      <c r="J708" s="7"/>
    </row>
    <row r="709" spans="1:10" ht="92.4">
      <c r="A709" s="7">
        <v>708</v>
      </c>
      <c r="B709" s="10" t="s">
        <v>8219</v>
      </c>
      <c r="C709" s="9" t="s">
        <v>0</v>
      </c>
      <c r="D709" s="10" t="s">
        <v>8220</v>
      </c>
      <c r="E709" s="8" t="s">
        <v>8221</v>
      </c>
      <c r="F709" s="16" t="s">
        <v>8218</v>
      </c>
      <c r="G709" s="8" t="s">
        <v>8222</v>
      </c>
      <c r="H709" s="7" t="s">
        <v>3284</v>
      </c>
      <c r="I709" s="7"/>
      <c r="J709" s="7"/>
    </row>
    <row r="710" spans="1:10" ht="92.4">
      <c r="A710" s="7">
        <v>709</v>
      </c>
      <c r="B710" s="10" t="s">
        <v>8223</v>
      </c>
      <c r="C710" s="9" t="s">
        <v>0</v>
      </c>
      <c r="D710" s="8" t="s">
        <v>8224</v>
      </c>
      <c r="E710" s="10" t="s">
        <v>8225</v>
      </c>
      <c r="F710" s="16" t="s">
        <v>8218</v>
      </c>
      <c r="G710" s="8" t="s">
        <v>8226</v>
      </c>
      <c r="H710" s="7" t="s">
        <v>661</v>
      </c>
      <c r="I710" s="7"/>
      <c r="J710" s="7"/>
    </row>
    <row r="711" spans="1:10" ht="69">
      <c r="A711" s="7">
        <v>710</v>
      </c>
      <c r="B711" s="8" t="s">
        <v>8227</v>
      </c>
      <c r="C711" s="21" t="s">
        <v>0</v>
      </c>
      <c r="D711" s="8" t="s">
        <v>6726</v>
      </c>
      <c r="E711" s="8" t="s">
        <v>8228</v>
      </c>
      <c r="F711" s="10"/>
      <c r="G711" s="10" t="s">
        <v>8229</v>
      </c>
      <c r="H711" s="7" t="s">
        <v>661</v>
      </c>
      <c r="I711" s="7"/>
      <c r="J711" s="7"/>
    </row>
    <row r="712" spans="1:10" ht="82.8">
      <c r="A712" s="7">
        <v>711</v>
      </c>
      <c r="B712" s="8" t="s">
        <v>8230</v>
      </c>
      <c r="C712" s="21" t="s">
        <v>0</v>
      </c>
      <c r="D712" s="8" t="s">
        <v>8231</v>
      </c>
      <c r="E712" s="8" t="s">
        <v>6719</v>
      </c>
      <c r="F712" s="10" t="s">
        <v>8232</v>
      </c>
      <c r="G712" s="10" t="s">
        <v>8233</v>
      </c>
      <c r="H712" s="7" t="s">
        <v>8234</v>
      </c>
      <c r="I712" s="7" t="s">
        <v>23</v>
      </c>
      <c r="J712" s="7"/>
    </row>
    <row r="713" spans="1:10" ht="82.8">
      <c r="A713" s="7">
        <v>712</v>
      </c>
      <c r="B713" s="8" t="s">
        <v>8235</v>
      </c>
      <c r="C713" s="21" t="s">
        <v>0</v>
      </c>
      <c r="D713" s="8" t="s">
        <v>8231</v>
      </c>
      <c r="E713" s="8" t="s">
        <v>8236</v>
      </c>
      <c r="F713" s="10" t="s">
        <v>8232</v>
      </c>
      <c r="G713" s="8" t="s">
        <v>8237</v>
      </c>
      <c r="H713" s="7" t="s">
        <v>8238</v>
      </c>
      <c r="I713" s="7" t="s">
        <v>23</v>
      </c>
      <c r="J713" s="7"/>
    </row>
    <row r="714" spans="1:10" ht="55.2">
      <c r="A714" s="7">
        <v>713</v>
      </c>
      <c r="B714" s="8" t="s">
        <v>8239</v>
      </c>
      <c r="C714" s="21" t="s">
        <v>0</v>
      </c>
      <c r="D714" s="8" t="s">
        <v>6726</v>
      </c>
      <c r="E714" s="8" t="s">
        <v>8240</v>
      </c>
      <c r="F714" s="10" t="s">
        <v>8232</v>
      </c>
      <c r="G714" s="8" t="s">
        <v>8039</v>
      </c>
      <c r="H714" s="7" t="s">
        <v>661</v>
      </c>
      <c r="I714" s="7"/>
      <c r="J714" s="7"/>
    </row>
    <row r="715" spans="1:10" ht="55.2">
      <c r="A715" s="7">
        <v>714</v>
      </c>
      <c r="B715" s="8" t="s">
        <v>8241</v>
      </c>
      <c r="C715" s="21" t="s">
        <v>0</v>
      </c>
      <c r="D715" s="8" t="s">
        <v>6726</v>
      </c>
      <c r="E715" s="8" t="s">
        <v>8242</v>
      </c>
      <c r="F715" s="10" t="s">
        <v>8232</v>
      </c>
      <c r="G715" s="8" t="s">
        <v>8039</v>
      </c>
      <c r="H715" s="7" t="s">
        <v>661</v>
      </c>
      <c r="I715" s="7"/>
      <c r="J715" s="7"/>
    </row>
    <row r="716" spans="1:10" ht="55.2">
      <c r="A716" s="7">
        <v>715</v>
      </c>
      <c r="B716" s="8" t="s">
        <v>8243</v>
      </c>
      <c r="C716" s="21" t="s">
        <v>0</v>
      </c>
      <c r="D716" s="8" t="s">
        <v>6726</v>
      </c>
      <c r="E716" s="8" t="s">
        <v>8244</v>
      </c>
      <c r="F716" s="10" t="s">
        <v>8232</v>
      </c>
      <c r="G716" s="8" t="s">
        <v>8245</v>
      </c>
      <c r="H716" s="7" t="s">
        <v>661</v>
      </c>
      <c r="I716" s="7"/>
      <c r="J716" s="7"/>
    </row>
    <row r="717" spans="1:10" ht="118.8">
      <c r="A717" s="7">
        <v>716</v>
      </c>
      <c r="B717" s="8" t="s">
        <v>8246</v>
      </c>
      <c r="C717" s="21" t="s">
        <v>0</v>
      </c>
      <c r="D717" s="8" t="s">
        <v>6726</v>
      </c>
      <c r="E717" s="8" t="s">
        <v>6727</v>
      </c>
      <c r="F717" s="16" t="s">
        <v>8247</v>
      </c>
      <c r="G717" s="8" t="s">
        <v>8248</v>
      </c>
      <c r="H717" s="7" t="s">
        <v>8249</v>
      </c>
      <c r="I717" s="7" t="s">
        <v>23</v>
      </c>
      <c r="J717" s="7"/>
    </row>
    <row r="718" spans="1:10" ht="52.8">
      <c r="A718" s="7">
        <v>717</v>
      </c>
      <c r="B718" s="10" t="s">
        <v>8250</v>
      </c>
      <c r="C718" s="21" t="s">
        <v>1</v>
      </c>
      <c r="D718" s="8" t="s">
        <v>6726</v>
      </c>
      <c r="E718" s="8"/>
      <c r="F718" s="16" t="s">
        <v>8251</v>
      </c>
      <c r="G718" s="8"/>
      <c r="H718" s="7" t="s">
        <v>661</v>
      </c>
      <c r="I718" s="7"/>
      <c r="J718" s="7"/>
    </row>
    <row r="719" spans="1:10" ht="69">
      <c r="A719" s="7">
        <v>718</v>
      </c>
      <c r="B719" s="8" t="s">
        <v>8252</v>
      </c>
      <c r="C719" s="21" t="s">
        <v>0</v>
      </c>
      <c r="D719" s="8" t="s">
        <v>6726</v>
      </c>
      <c r="E719" s="8" t="s">
        <v>6727</v>
      </c>
      <c r="F719" s="16" t="s">
        <v>8253</v>
      </c>
      <c r="G719" s="8" t="s">
        <v>8254</v>
      </c>
      <c r="H719" s="7" t="s">
        <v>661</v>
      </c>
      <c r="I719" s="7"/>
      <c r="J719" s="7"/>
    </row>
    <row r="720" spans="1:10" ht="165.6">
      <c r="A720" s="7">
        <v>719</v>
      </c>
      <c r="B720" s="8" t="s">
        <v>8255</v>
      </c>
      <c r="C720" s="21" t="s">
        <v>0</v>
      </c>
      <c r="D720" s="8" t="s">
        <v>6726</v>
      </c>
      <c r="E720" s="8" t="s">
        <v>8256</v>
      </c>
      <c r="F720" s="16" t="s">
        <v>8257</v>
      </c>
      <c r="G720" s="8" t="s">
        <v>8258</v>
      </c>
      <c r="H720" s="7" t="s">
        <v>661</v>
      </c>
      <c r="I720" s="7"/>
      <c r="J720" s="7"/>
    </row>
    <row r="721" spans="1:10" ht="96.6">
      <c r="A721" s="7">
        <v>720</v>
      </c>
      <c r="B721" s="8" t="s">
        <v>8259</v>
      </c>
      <c r="C721" s="21" t="s">
        <v>0</v>
      </c>
      <c r="D721" s="155" t="s">
        <v>2313</v>
      </c>
      <c r="E721" s="155" t="s">
        <v>2770</v>
      </c>
      <c r="F721" s="16" t="s">
        <v>8260</v>
      </c>
      <c r="G721" s="8"/>
      <c r="H721" s="7"/>
      <c r="I721" s="7"/>
      <c r="J721" s="7"/>
    </row>
    <row r="722" spans="1:10" ht="124.2">
      <c r="A722" s="7">
        <v>721</v>
      </c>
      <c r="B722" s="8" t="s">
        <v>8261</v>
      </c>
      <c r="C722" s="21" t="s">
        <v>0</v>
      </c>
      <c r="D722" s="155" t="s">
        <v>2313</v>
      </c>
      <c r="E722" s="155" t="s">
        <v>2770</v>
      </c>
      <c r="F722" s="16" t="s">
        <v>8260</v>
      </c>
      <c r="G722" s="8" t="s">
        <v>8262</v>
      </c>
      <c r="H722" s="7" t="s">
        <v>4501</v>
      </c>
      <c r="I722" s="7"/>
      <c r="J722" s="7"/>
    </row>
    <row r="723" spans="1:10" ht="96.6">
      <c r="A723" s="7">
        <v>722</v>
      </c>
      <c r="B723" s="8" t="s">
        <v>8263</v>
      </c>
      <c r="C723" s="21" t="s">
        <v>0</v>
      </c>
      <c r="D723" s="155" t="s">
        <v>2313</v>
      </c>
      <c r="E723" s="156" t="s">
        <v>1884</v>
      </c>
      <c r="F723" s="157" t="s">
        <v>8260</v>
      </c>
      <c r="G723" s="8" t="s">
        <v>8264</v>
      </c>
      <c r="H723" s="7" t="s">
        <v>4501</v>
      </c>
      <c r="I723" s="7"/>
      <c r="J723" s="7"/>
    </row>
    <row r="724" spans="1:10" ht="82.8">
      <c r="A724" s="7">
        <v>723</v>
      </c>
      <c r="B724" s="8" t="s">
        <v>8265</v>
      </c>
      <c r="C724" s="21" t="s">
        <v>0</v>
      </c>
      <c r="D724" s="10" t="s">
        <v>8266</v>
      </c>
      <c r="E724" s="16" t="s">
        <v>8007</v>
      </c>
      <c r="F724" s="158" t="s">
        <v>8260</v>
      </c>
      <c r="G724" s="8"/>
      <c r="H724" s="9" t="s">
        <v>4501</v>
      </c>
      <c r="I724" s="7"/>
      <c r="J724" s="7"/>
    </row>
    <row r="725" spans="1:10" ht="41.4">
      <c r="A725" s="7">
        <v>724</v>
      </c>
      <c r="B725" s="8" t="s">
        <v>8267</v>
      </c>
      <c r="C725" s="21" t="s">
        <v>0</v>
      </c>
      <c r="D725" s="8" t="s">
        <v>8268</v>
      </c>
      <c r="E725" s="8"/>
      <c r="F725" s="16" t="s">
        <v>8269</v>
      </c>
      <c r="G725" s="8"/>
      <c r="H725" s="9" t="s">
        <v>4501</v>
      </c>
      <c r="I725" s="7"/>
      <c r="J725" s="7"/>
    </row>
    <row r="726" spans="1:10" ht="82.8">
      <c r="A726" s="7">
        <v>725</v>
      </c>
      <c r="B726" s="8" t="s">
        <v>8270</v>
      </c>
      <c r="C726" s="21" t="s">
        <v>0</v>
      </c>
      <c r="D726" s="16" t="s">
        <v>2313</v>
      </c>
      <c r="E726" s="16" t="s">
        <v>1884</v>
      </c>
      <c r="F726" s="10"/>
      <c r="G726" s="8" t="s">
        <v>8271</v>
      </c>
      <c r="H726" s="7" t="s">
        <v>4501</v>
      </c>
      <c r="I726" s="7"/>
      <c r="J726" s="7"/>
    </row>
    <row r="727" spans="1:10" ht="79.2">
      <c r="A727" s="7">
        <v>726</v>
      </c>
      <c r="B727" s="8" t="s">
        <v>8272</v>
      </c>
      <c r="C727" s="21" t="s">
        <v>0</v>
      </c>
      <c r="D727" s="10" t="s">
        <v>8273</v>
      </c>
      <c r="E727" s="16" t="s">
        <v>1384</v>
      </c>
      <c r="F727" s="16" t="s">
        <v>8274</v>
      </c>
      <c r="G727" s="8"/>
      <c r="H727" s="9" t="s">
        <v>4501</v>
      </c>
      <c r="I727" s="7"/>
      <c r="J727" s="7"/>
    </row>
    <row r="728" spans="1:10" ht="82.8">
      <c r="A728" s="7">
        <v>727</v>
      </c>
      <c r="B728" s="8" t="s">
        <v>8275</v>
      </c>
      <c r="C728" s="21" t="s">
        <v>0</v>
      </c>
      <c r="D728" s="10" t="s">
        <v>8276</v>
      </c>
      <c r="E728" s="16" t="s">
        <v>8277</v>
      </c>
      <c r="F728" s="16" t="s">
        <v>8274</v>
      </c>
      <c r="G728" s="8"/>
      <c r="H728" s="9" t="s">
        <v>4501</v>
      </c>
      <c r="I728" s="7"/>
      <c r="J728" s="7"/>
    </row>
    <row r="729" spans="1:10" ht="82.8">
      <c r="A729" s="7">
        <v>728</v>
      </c>
      <c r="B729" s="8" t="s">
        <v>8278</v>
      </c>
      <c r="C729" s="21" t="s">
        <v>0</v>
      </c>
      <c r="D729" s="8" t="s">
        <v>8279</v>
      </c>
      <c r="E729" s="8"/>
      <c r="F729" s="16" t="s">
        <v>8280</v>
      </c>
      <c r="G729" s="8"/>
      <c r="H729" s="7" t="s">
        <v>7841</v>
      </c>
      <c r="I729" s="7"/>
      <c r="J729" s="7"/>
    </row>
    <row r="730" spans="1:10" ht="79.2">
      <c r="A730" s="7">
        <v>729</v>
      </c>
      <c r="B730" s="8" t="s">
        <v>8281</v>
      </c>
      <c r="C730" s="21" t="s">
        <v>0</v>
      </c>
      <c r="D730" s="8" t="s">
        <v>8282</v>
      </c>
      <c r="E730" s="16" t="s">
        <v>8283</v>
      </c>
      <c r="F730" s="16" t="s">
        <v>8260</v>
      </c>
      <c r="G730" s="8"/>
      <c r="H730" s="9" t="s">
        <v>4501</v>
      </c>
      <c r="I730" s="7"/>
      <c r="J730" s="7"/>
    </row>
    <row r="731" spans="1:10" ht="79.2">
      <c r="A731" s="7">
        <v>730</v>
      </c>
      <c r="B731" s="8" t="s">
        <v>8284</v>
      </c>
      <c r="C731" s="21" t="s">
        <v>0</v>
      </c>
      <c r="D731" s="8" t="s">
        <v>8285</v>
      </c>
      <c r="E731" s="16" t="s">
        <v>8286</v>
      </c>
      <c r="F731" s="16" t="s">
        <v>8287</v>
      </c>
      <c r="G731" s="8"/>
      <c r="H731" s="9" t="s">
        <v>4501</v>
      </c>
      <c r="I731" s="7"/>
      <c r="J731" s="7"/>
    </row>
    <row r="732" spans="1:10" ht="145.19999999999999">
      <c r="A732" s="7">
        <v>731</v>
      </c>
      <c r="B732" s="8" t="s">
        <v>8288</v>
      </c>
      <c r="C732" s="21" t="s">
        <v>0</v>
      </c>
      <c r="D732" s="8" t="s">
        <v>6817</v>
      </c>
      <c r="E732" s="8" t="s">
        <v>8289</v>
      </c>
      <c r="F732" s="8"/>
      <c r="G732" s="10" t="s">
        <v>8290</v>
      </c>
      <c r="H732" s="7" t="s">
        <v>661</v>
      </c>
      <c r="I732" s="7"/>
      <c r="J732" s="7"/>
    </row>
    <row r="733" spans="1:10" ht="55.2">
      <c r="A733" s="7">
        <v>732</v>
      </c>
      <c r="B733" s="8" t="s">
        <v>8291</v>
      </c>
      <c r="C733" s="21" t="s">
        <v>1</v>
      </c>
      <c r="D733" s="8" t="s">
        <v>8292</v>
      </c>
      <c r="E733" s="10" t="s">
        <v>8293</v>
      </c>
      <c r="F733" s="8"/>
      <c r="G733" s="10" t="s">
        <v>8294</v>
      </c>
      <c r="H733" s="7" t="s">
        <v>661</v>
      </c>
      <c r="I733" s="7"/>
      <c r="J733" s="7"/>
    </row>
    <row r="734" spans="1:10" ht="82.8">
      <c r="A734" s="7">
        <v>733</v>
      </c>
      <c r="B734" s="8" t="s">
        <v>8295</v>
      </c>
      <c r="C734" s="21" t="s">
        <v>0</v>
      </c>
      <c r="D734" s="8" t="s">
        <v>8296</v>
      </c>
      <c r="E734" s="8" t="s">
        <v>3419</v>
      </c>
      <c r="F734" s="8"/>
      <c r="G734" s="10" t="s">
        <v>8297</v>
      </c>
      <c r="H734" s="7" t="s">
        <v>661</v>
      </c>
      <c r="I734" s="7"/>
      <c r="J734" s="7"/>
    </row>
    <row r="735" spans="1:10" ht="105.6">
      <c r="A735" s="7">
        <v>734</v>
      </c>
      <c r="B735" s="10" t="s">
        <v>8298</v>
      </c>
      <c r="C735" s="21" t="s">
        <v>0</v>
      </c>
      <c r="D735" s="8" t="s">
        <v>8299</v>
      </c>
      <c r="E735" s="8" t="s">
        <v>8300</v>
      </c>
      <c r="F735" s="16" t="s">
        <v>8215</v>
      </c>
      <c r="G735" s="8" t="s">
        <v>8301</v>
      </c>
      <c r="H735" s="7" t="s">
        <v>661</v>
      </c>
      <c r="I735" s="7"/>
      <c r="J735" s="7"/>
    </row>
    <row r="736" spans="1:10" ht="92.4">
      <c r="A736" s="7">
        <v>735</v>
      </c>
      <c r="B736" s="10" t="s">
        <v>8302</v>
      </c>
      <c r="C736" s="9" t="s">
        <v>0</v>
      </c>
      <c r="D736" s="8" t="s">
        <v>8303</v>
      </c>
      <c r="E736" s="8" t="s">
        <v>8304</v>
      </c>
      <c r="F736" s="16" t="s">
        <v>8215</v>
      </c>
      <c r="G736" s="8"/>
      <c r="H736" s="7"/>
      <c r="I736" s="7"/>
      <c r="J736" s="7"/>
    </row>
    <row r="737" spans="1:10" ht="105.6">
      <c r="A737" s="7">
        <v>736</v>
      </c>
      <c r="B737" s="10" t="s">
        <v>8305</v>
      </c>
      <c r="C737" s="9" t="s">
        <v>0</v>
      </c>
      <c r="D737" s="16" t="s">
        <v>8306</v>
      </c>
      <c r="E737" s="16" t="s">
        <v>8307</v>
      </c>
      <c r="F737" s="16" t="s">
        <v>8215</v>
      </c>
      <c r="G737" s="8" t="s">
        <v>6095</v>
      </c>
      <c r="H737" s="7" t="s">
        <v>661</v>
      </c>
      <c r="I737" s="7"/>
      <c r="J737" s="7"/>
    </row>
    <row r="738" spans="1:10" ht="132">
      <c r="A738" s="7">
        <v>737</v>
      </c>
      <c r="B738" s="8" t="s">
        <v>8308</v>
      </c>
      <c r="C738" s="9" t="s">
        <v>0</v>
      </c>
      <c r="D738" s="10" t="s">
        <v>8309</v>
      </c>
      <c r="E738" s="16" t="s">
        <v>5922</v>
      </c>
      <c r="F738" s="16" t="s">
        <v>5923</v>
      </c>
      <c r="G738" s="8" t="s">
        <v>6095</v>
      </c>
      <c r="H738" s="7" t="s">
        <v>661</v>
      </c>
      <c r="I738" s="7"/>
      <c r="J738" s="7"/>
    </row>
    <row r="739" spans="1:10" ht="105.6">
      <c r="A739" s="7">
        <v>738</v>
      </c>
      <c r="B739" s="10" t="s">
        <v>8310</v>
      </c>
      <c r="C739" s="9" t="s">
        <v>0</v>
      </c>
      <c r="D739" s="73" t="s">
        <v>2786</v>
      </c>
      <c r="E739" s="16" t="s">
        <v>2787</v>
      </c>
      <c r="F739" s="16" t="s">
        <v>8311</v>
      </c>
      <c r="G739" s="8"/>
      <c r="H739" s="7" t="s">
        <v>4501</v>
      </c>
      <c r="I739" s="7"/>
      <c r="J739" s="7"/>
    </row>
    <row r="740" spans="1:10" ht="289.8">
      <c r="A740" s="7">
        <v>739</v>
      </c>
      <c r="B740" s="8" t="s">
        <v>8312</v>
      </c>
      <c r="C740" s="21" t="s">
        <v>0</v>
      </c>
      <c r="D740" s="10" t="s">
        <v>1095</v>
      </c>
      <c r="E740" s="8" t="s">
        <v>6462</v>
      </c>
      <c r="F740" s="8"/>
      <c r="G740" s="8" t="s">
        <v>8313</v>
      </c>
      <c r="H740" s="7" t="s">
        <v>16</v>
      </c>
      <c r="I740" s="9" t="s">
        <v>0</v>
      </c>
      <c r="J740" s="7"/>
    </row>
    <row r="741" spans="1:10" ht="96.6">
      <c r="A741" s="7">
        <v>740</v>
      </c>
      <c r="B741" s="8" t="s">
        <v>8314</v>
      </c>
      <c r="C741" s="21" t="s">
        <v>0</v>
      </c>
      <c r="D741" s="8" t="s">
        <v>8315</v>
      </c>
      <c r="E741" s="8" t="s">
        <v>7950</v>
      </c>
      <c r="F741" s="8"/>
      <c r="G741" s="8" t="s">
        <v>8316</v>
      </c>
      <c r="H741" s="7" t="s">
        <v>661</v>
      </c>
      <c r="I741" s="7"/>
      <c r="J741" s="7"/>
    </row>
    <row r="742" spans="1:10" ht="184.8">
      <c r="A742" s="7">
        <v>741</v>
      </c>
      <c r="B742" s="8" t="s">
        <v>8317</v>
      </c>
      <c r="C742" s="9" t="s">
        <v>0</v>
      </c>
      <c r="D742" s="8" t="s">
        <v>8318</v>
      </c>
      <c r="E742" s="8" t="s">
        <v>1806</v>
      </c>
      <c r="F742" s="8"/>
      <c r="G742" s="10" t="s">
        <v>8319</v>
      </c>
      <c r="H742" s="7" t="s">
        <v>661</v>
      </c>
      <c r="I742" s="7"/>
      <c r="J742" s="7"/>
    </row>
    <row r="743" spans="1:10" ht="55.2">
      <c r="A743" s="7">
        <v>742</v>
      </c>
      <c r="B743" s="8" t="s">
        <v>8320</v>
      </c>
      <c r="C743" s="9" t="s">
        <v>0</v>
      </c>
      <c r="D743" s="16" t="s">
        <v>2313</v>
      </c>
      <c r="E743" s="16" t="s">
        <v>8321</v>
      </c>
      <c r="F743" s="16" t="s">
        <v>8260</v>
      </c>
      <c r="G743" s="8"/>
      <c r="H743" s="7" t="s">
        <v>4501</v>
      </c>
      <c r="I743" s="7"/>
      <c r="J743" s="7"/>
    </row>
    <row r="744" spans="1:10" ht="69">
      <c r="A744" s="7">
        <v>743</v>
      </c>
      <c r="B744" s="8" t="s">
        <v>8322</v>
      </c>
      <c r="C744" s="9" t="s">
        <v>0</v>
      </c>
      <c r="D744" s="10" t="s">
        <v>8323</v>
      </c>
      <c r="E744" s="16" t="s">
        <v>8324</v>
      </c>
      <c r="F744" s="16" t="s">
        <v>8325</v>
      </c>
      <c r="G744" s="8" t="s">
        <v>8326</v>
      </c>
      <c r="H744" s="7" t="s">
        <v>8327</v>
      </c>
      <c r="I744" s="7" t="s">
        <v>3563</v>
      </c>
      <c r="J744" s="7" t="s">
        <v>8328</v>
      </c>
    </row>
    <row r="745" spans="1:10" ht="69">
      <c r="A745" s="7">
        <v>744</v>
      </c>
      <c r="B745" s="8" t="s">
        <v>8329</v>
      </c>
      <c r="C745" s="9" t="s">
        <v>0</v>
      </c>
      <c r="D745" s="16" t="s">
        <v>6068</v>
      </c>
      <c r="E745" s="8" t="s">
        <v>8330</v>
      </c>
      <c r="F745" s="8"/>
      <c r="G745" s="10" t="s">
        <v>8331</v>
      </c>
      <c r="H745" s="7" t="s">
        <v>661</v>
      </c>
      <c r="I745" s="7"/>
      <c r="J745" s="7"/>
    </row>
    <row r="746" spans="1:10" ht="124.2">
      <c r="A746" s="7">
        <v>745</v>
      </c>
      <c r="B746" s="8" t="s">
        <v>8332</v>
      </c>
      <c r="C746" s="9" t="s">
        <v>0</v>
      </c>
      <c r="D746" s="16" t="s">
        <v>2313</v>
      </c>
      <c r="E746" s="16" t="s">
        <v>5276</v>
      </c>
      <c r="F746" s="8"/>
      <c r="G746" s="8" t="s">
        <v>8333</v>
      </c>
      <c r="H746" s="7" t="s">
        <v>661</v>
      </c>
      <c r="I746" s="7"/>
      <c r="J746" s="7"/>
    </row>
    <row r="747" spans="1:10" ht="132">
      <c r="A747" s="7">
        <v>746</v>
      </c>
      <c r="B747" s="8" t="s">
        <v>8334</v>
      </c>
      <c r="C747" s="9" t="s">
        <v>0</v>
      </c>
      <c r="D747" s="10" t="s">
        <v>2313</v>
      </c>
      <c r="E747" s="16" t="s">
        <v>5276</v>
      </c>
      <c r="F747" s="8"/>
      <c r="G747" s="10" t="s">
        <v>8335</v>
      </c>
      <c r="H747" s="7" t="s">
        <v>661</v>
      </c>
      <c r="I747" s="7"/>
      <c r="J747" s="7"/>
    </row>
    <row r="748" spans="1:10" ht="132">
      <c r="A748" s="7">
        <v>747</v>
      </c>
      <c r="B748" s="8" t="s">
        <v>8336</v>
      </c>
      <c r="C748" s="9" t="s">
        <v>0</v>
      </c>
      <c r="D748" s="10" t="s">
        <v>2313</v>
      </c>
      <c r="E748" s="16" t="s">
        <v>5276</v>
      </c>
      <c r="F748" s="8"/>
      <c r="G748" s="10" t="s">
        <v>8333</v>
      </c>
      <c r="H748" s="7" t="s">
        <v>661</v>
      </c>
      <c r="I748" s="7"/>
      <c r="J748" s="7"/>
    </row>
    <row r="749" spans="1:10" ht="66">
      <c r="A749" s="7">
        <v>748</v>
      </c>
      <c r="B749" s="8" t="s">
        <v>8337</v>
      </c>
      <c r="C749" s="9" t="s">
        <v>0</v>
      </c>
      <c r="D749" s="8" t="s">
        <v>7085</v>
      </c>
      <c r="E749" s="10" t="s">
        <v>8338</v>
      </c>
      <c r="F749" s="8"/>
      <c r="G749" s="10" t="s">
        <v>8339</v>
      </c>
      <c r="H749" s="7" t="s">
        <v>661</v>
      </c>
      <c r="I749" s="7"/>
      <c r="J749" s="7"/>
    </row>
    <row r="750" spans="1:10" ht="55.8">
      <c r="A750" s="7">
        <v>749</v>
      </c>
      <c r="B750" s="8" t="s">
        <v>8340</v>
      </c>
      <c r="C750" s="9" t="s">
        <v>0</v>
      </c>
      <c r="D750" s="159" t="s">
        <v>2313</v>
      </c>
      <c r="E750" s="16" t="s">
        <v>8338</v>
      </c>
      <c r="F750" s="8"/>
      <c r="G750" s="8"/>
      <c r="H750" s="7"/>
      <c r="I750" s="7"/>
      <c r="J750" s="7"/>
    </row>
    <row r="751" spans="1:10" ht="41.4">
      <c r="A751" s="7">
        <v>750</v>
      </c>
      <c r="B751" s="8" t="s">
        <v>8341</v>
      </c>
      <c r="C751" s="9" t="s">
        <v>0</v>
      </c>
      <c r="D751" s="16" t="s">
        <v>3158</v>
      </c>
      <c r="E751" s="10" t="s">
        <v>8342</v>
      </c>
      <c r="F751" s="16" t="s">
        <v>8274</v>
      </c>
      <c r="G751" s="8"/>
      <c r="H751" s="7"/>
      <c r="I751" s="7"/>
      <c r="J751" s="7"/>
    </row>
    <row r="752" spans="1:10" ht="145.19999999999999">
      <c r="A752" s="7">
        <v>751</v>
      </c>
      <c r="B752" s="8" t="s">
        <v>8343</v>
      </c>
      <c r="C752" s="9" t="s">
        <v>0</v>
      </c>
      <c r="D752" s="16" t="s">
        <v>8344</v>
      </c>
      <c r="E752" s="16" t="s">
        <v>8345</v>
      </c>
      <c r="F752" s="16" t="s">
        <v>8346</v>
      </c>
      <c r="G752" s="8"/>
      <c r="H752" s="7"/>
      <c r="I752" s="7"/>
      <c r="J752" s="7"/>
    </row>
    <row r="753" spans="1:10" ht="237.6">
      <c r="A753" s="7">
        <v>752</v>
      </c>
      <c r="B753" s="10" t="s">
        <v>8347</v>
      </c>
      <c r="C753" s="9" t="s">
        <v>0</v>
      </c>
      <c r="D753" s="16" t="s">
        <v>2313</v>
      </c>
      <c r="E753" s="16" t="s">
        <v>8348</v>
      </c>
      <c r="F753" s="16" t="s">
        <v>8349</v>
      </c>
      <c r="G753" s="8" t="s">
        <v>6200</v>
      </c>
      <c r="H753" s="9" t="s">
        <v>5935</v>
      </c>
      <c r="I753" s="7"/>
      <c r="J753" s="7"/>
    </row>
    <row r="754" spans="1:10" ht="105.6">
      <c r="A754" s="7">
        <v>753</v>
      </c>
      <c r="B754" s="8" t="s">
        <v>8350</v>
      </c>
      <c r="C754" s="9" t="s">
        <v>0</v>
      </c>
      <c r="D754" s="16" t="s">
        <v>3158</v>
      </c>
      <c r="E754" s="16" t="s">
        <v>8351</v>
      </c>
      <c r="F754" s="16" t="s">
        <v>8352</v>
      </c>
      <c r="G754" s="8" t="s">
        <v>8353</v>
      </c>
      <c r="H754" s="7" t="s">
        <v>4501</v>
      </c>
      <c r="I754" s="7"/>
      <c r="J754" s="7"/>
    </row>
    <row r="755" spans="1:10" ht="55.2">
      <c r="A755" s="7">
        <v>754</v>
      </c>
      <c r="B755" s="8" t="s">
        <v>8354</v>
      </c>
      <c r="C755" s="9" t="s">
        <v>0</v>
      </c>
      <c r="D755" s="8" t="s">
        <v>7090</v>
      </c>
      <c r="E755" s="8" t="s">
        <v>6407</v>
      </c>
      <c r="F755" s="16" t="s">
        <v>8352</v>
      </c>
      <c r="G755" s="8"/>
      <c r="H755" s="7"/>
      <c r="I755" s="7"/>
      <c r="J755" s="7"/>
    </row>
    <row r="756" spans="1:10" ht="69">
      <c r="A756" s="7">
        <v>755</v>
      </c>
      <c r="B756" s="8" t="s">
        <v>8355</v>
      </c>
      <c r="C756" s="9" t="s">
        <v>0</v>
      </c>
      <c r="D756" s="16" t="s">
        <v>2313</v>
      </c>
      <c r="E756" s="16" t="s">
        <v>2770</v>
      </c>
      <c r="F756" s="16" t="s">
        <v>8352</v>
      </c>
      <c r="G756" s="8"/>
      <c r="H756" s="7"/>
      <c r="I756" s="7"/>
      <c r="J756" s="7"/>
    </row>
    <row r="757" spans="1:10" ht="69">
      <c r="A757" s="7">
        <v>756</v>
      </c>
      <c r="B757" s="8" t="s">
        <v>8356</v>
      </c>
      <c r="C757" s="9" t="s">
        <v>0</v>
      </c>
      <c r="D757" s="8" t="s">
        <v>7090</v>
      </c>
      <c r="E757" s="8" t="s">
        <v>6407</v>
      </c>
      <c r="F757" s="16" t="s">
        <v>8352</v>
      </c>
      <c r="G757" s="8"/>
      <c r="H757" s="7"/>
      <c r="I757" s="7"/>
      <c r="J757" s="7"/>
    </row>
    <row r="758" spans="1:10" ht="118.8">
      <c r="A758" s="7">
        <v>757</v>
      </c>
      <c r="B758" s="10" t="s">
        <v>8357</v>
      </c>
      <c r="C758" s="9" t="s">
        <v>0</v>
      </c>
      <c r="D758" s="16" t="s">
        <v>295</v>
      </c>
      <c r="E758" s="8" t="s">
        <v>8358</v>
      </c>
      <c r="F758" s="16" t="s">
        <v>8215</v>
      </c>
      <c r="G758" s="8" t="s">
        <v>6200</v>
      </c>
      <c r="H758" s="7" t="s">
        <v>661</v>
      </c>
      <c r="I758" s="7"/>
      <c r="J758" s="7"/>
    </row>
    <row r="759" spans="1:10" ht="105.6">
      <c r="A759" s="7">
        <v>758</v>
      </c>
      <c r="B759" s="10" t="s">
        <v>8359</v>
      </c>
      <c r="C759" s="9" t="s">
        <v>0</v>
      </c>
      <c r="D759" s="8" t="s">
        <v>8360</v>
      </c>
      <c r="E759" s="8" t="s">
        <v>8361</v>
      </c>
      <c r="F759" s="16" t="s">
        <v>8215</v>
      </c>
      <c r="G759" s="8" t="s">
        <v>6200</v>
      </c>
      <c r="H759" s="7" t="s">
        <v>661</v>
      </c>
      <c r="I759" s="7"/>
      <c r="J759" s="7"/>
    </row>
    <row r="760" spans="1:10" ht="92.4">
      <c r="A760" s="7">
        <v>759</v>
      </c>
      <c r="B760" s="10" t="s">
        <v>8362</v>
      </c>
      <c r="C760" s="9" t="s">
        <v>0</v>
      </c>
      <c r="D760" s="16" t="s">
        <v>3158</v>
      </c>
      <c r="E760" s="10" t="s">
        <v>8363</v>
      </c>
      <c r="F760" s="16" t="s">
        <v>8215</v>
      </c>
      <c r="G760" s="8" t="s">
        <v>8364</v>
      </c>
      <c r="H760" s="7" t="s">
        <v>4501</v>
      </c>
      <c r="I760" s="7"/>
      <c r="J760" s="7"/>
    </row>
    <row r="761" spans="1:10" ht="171.6">
      <c r="A761" s="7">
        <v>760</v>
      </c>
      <c r="B761" s="10" t="s">
        <v>8365</v>
      </c>
      <c r="C761" s="9" t="s">
        <v>0</v>
      </c>
      <c r="D761" s="16" t="s">
        <v>3158</v>
      </c>
      <c r="E761" s="8" t="s">
        <v>8366</v>
      </c>
      <c r="F761" s="16" t="s">
        <v>8215</v>
      </c>
      <c r="G761" s="8" t="s">
        <v>8367</v>
      </c>
      <c r="H761" s="7" t="s">
        <v>4501</v>
      </c>
      <c r="I761" s="7"/>
      <c r="J761" s="7"/>
    </row>
    <row r="762" spans="1:10" ht="105.6">
      <c r="A762" s="7">
        <v>761</v>
      </c>
      <c r="B762" s="10" t="s">
        <v>8368</v>
      </c>
      <c r="C762" s="9" t="s">
        <v>0</v>
      </c>
      <c r="D762" s="16" t="s">
        <v>2313</v>
      </c>
      <c r="E762" s="8" t="s">
        <v>8369</v>
      </c>
      <c r="F762" s="16" t="s">
        <v>8215</v>
      </c>
      <c r="G762" s="8" t="s">
        <v>8370</v>
      </c>
      <c r="H762" s="7" t="s">
        <v>4501</v>
      </c>
      <c r="I762" s="7"/>
      <c r="J762" s="7"/>
    </row>
    <row r="763" spans="1:10" ht="132">
      <c r="A763" s="7">
        <v>762</v>
      </c>
      <c r="B763" s="8" t="s">
        <v>8371</v>
      </c>
      <c r="C763" s="9" t="s">
        <v>0</v>
      </c>
      <c r="D763" s="16" t="s">
        <v>2313</v>
      </c>
      <c r="E763" s="10" t="s">
        <v>8372</v>
      </c>
      <c r="F763" s="16" t="s">
        <v>8215</v>
      </c>
      <c r="G763" s="8" t="s">
        <v>8373</v>
      </c>
      <c r="H763" s="7" t="s">
        <v>4501</v>
      </c>
      <c r="I763" s="7"/>
      <c r="J763" s="7"/>
    </row>
    <row r="764" spans="1:10" ht="118.8">
      <c r="A764" s="7">
        <v>763</v>
      </c>
      <c r="B764" s="10" t="s">
        <v>8374</v>
      </c>
      <c r="C764" s="9" t="s">
        <v>0</v>
      </c>
      <c r="D764" s="16" t="s">
        <v>2313</v>
      </c>
      <c r="E764" s="10" t="s">
        <v>8375</v>
      </c>
      <c r="F764" s="16" t="s">
        <v>8215</v>
      </c>
      <c r="G764" s="8"/>
      <c r="H764" s="7" t="s">
        <v>1218</v>
      </c>
      <c r="I764" s="7"/>
      <c r="J764" s="7"/>
    </row>
    <row r="765" spans="1:10" ht="118.8">
      <c r="A765" s="7">
        <v>764</v>
      </c>
      <c r="B765" s="10" t="s">
        <v>8376</v>
      </c>
      <c r="C765" s="9" t="s">
        <v>0</v>
      </c>
      <c r="D765" s="8" t="s">
        <v>8377</v>
      </c>
      <c r="E765" s="8" t="s">
        <v>8378</v>
      </c>
      <c r="F765" s="16" t="s">
        <v>8215</v>
      </c>
      <c r="G765" s="8"/>
      <c r="H765" s="7" t="s">
        <v>1674</v>
      </c>
      <c r="I765" s="7"/>
      <c r="J765" s="7"/>
    </row>
    <row r="766" spans="1:10" ht="184.8">
      <c r="A766" s="7">
        <v>765</v>
      </c>
      <c r="B766" s="10" t="s">
        <v>8379</v>
      </c>
      <c r="C766" s="9" t="s">
        <v>0</v>
      </c>
      <c r="D766" s="8" t="s">
        <v>8380</v>
      </c>
      <c r="E766" s="8" t="s">
        <v>8381</v>
      </c>
      <c r="F766" s="16" t="s">
        <v>8215</v>
      </c>
      <c r="G766" s="8"/>
      <c r="H766" s="7" t="s">
        <v>1674</v>
      </c>
      <c r="I766" s="7"/>
      <c r="J766" s="7"/>
    </row>
    <row r="767" spans="1:10" ht="158.4">
      <c r="A767" s="7">
        <v>766</v>
      </c>
      <c r="B767" s="10" t="s">
        <v>8382</v>
      </c>
      <c r="C767" s="9" t="s">
        <v>0</v>
      </c>
      <c r="D767" s="8" t="s">
        <v>8383</v>
      </c>
      <c r="E767" s="10" t="s">
        <v>8384</v>
      </c>
      <c r="F767" s="16" t="s">
        <v>8215</v>
      </c>
      <c r="G767" s="8" t="s">
        <v>8385</v>
      </c>
      <c r="H767" s="7" t="s">
        <v>4501</v>
      </c>
      <c r="I767" s="7"/>
      <c r="J767" s="7"/>
    </row>
    <row r="768" spans="1:10" ht="92.4">
      <c r="A768" s="7">
        <v>767</v>
      </c>
      <c r="B768" s="10" t="s">
        <v>8386</v>
      </c>
      <c r="C768" s="9" t="s">
        <v>0</v>
      </c>
      <c r="D768" s="8" t="s">
        <v>8387</v>
      </c>
      <c r="E768" s="8" t="s">
        <v>8388</v>
      </c>
      <c r="F768" s="16" t="s">
        <v>8215</v>
      </c>
      <c r="G768" s="8" t="s">
        <v>7098</v>
      </c>
      <c r="H768" s="7" t="s">
        <v>4501</v>
      </c>
      <c r="I768" s="7"/>
      <c r="J768" s="7"/>
    </row>
    <row r="769" spans="1:10" ht="105.6">
      <c r="A769" s="7">
        <v>768</v>
      </c>
      <c r="B769" s="10" t="s">
        <v>8386</v>
      </c>
      <c r="C769" s="9" t="s">
        <v>0</v>
      </c>
      <c r="D769" s="8" t="s">
        <v>8389</v>
      </c>
      <c r="E769" s="8" t="s">
        <v>8390</v>
      </c>
      <c r="F769" s="16" t="s">
        <v>8215</v>
      </c>
      <c r="G769" s="8" t="s">
        <v>7098</v>
      </c>
      <c r="H769" s="7" t="s">
        <v>4501</v>
      </c>
      <c r="I769" s="7"/>
      <c r="J769" s="7"/>
    </row>
    <row r="770" spans="1:10" ht="105.6">
      <c r="A770" s="7">
        <v>769</v>
      </c>
      <c r="B770" s="10" t="s">
        <v>8391</v>
      </c>
      <c r="C770" s="9" t="s">
        <v>0</v>
      </c>
      <c r="D770" s="8" t="s">
        <v>8392</v>
      </c>
      <c r="E770" s="8" t="s">
        <v>8393</v>
      </c>
      <c r="F770" s="16" t="s">
        <v>8215</v>
      </c>
      <c r="G770" s="8" t="s">
        <v>8394</v>
      </c>
      <c r="H770" s="7" t="s">
        <v>4501</v>
      </c>
      <c r="I770" s="7"/>
      <c r="J770" s="7"/>
    </row>
    <row r="771" spans="1:10" ht="79.2">
      <c r="A771" s="7">
        <v>770</v>
      </c>
      <c r="B771" s="10" t="s">
        <v>8395</v>
      </c>
      <c r="C771" s="9" t="s">
        <v>1</v>
      </c>
      <c r="D771" s="10" t="s">
        <v>8396</v>
      </c>
      <c r="E771" s="10" t="s">
        <v>8397</v>
      </c>
      <c r="F771" s="16" t="s">
        <v>8398</v>
      </c>
      <c r="G771" s="8" t="s">
        <v>6241</v>
      </c>
      <c r="H771" s="7" t="s">
        <v>661</v>
      </c>
      <c r="I771" s="7"/>
      <c r="J771" s="7"/>
    </row>
    <row r="772" spans="1:10" ht="52.8">
      <c r="A772" s="7">
        <v>771</v>
      </c>
      <c r="B772" s="10" t="s">
        <v>8399</v>
      </c>
      <c r="C772" s="9" t="s">
        <v>1</v>
      </c>
      <c r="D772" s="16" t="s">
        <v>8398</v>
      </c>
      <c r="E772" s="10" t="s">
        <v>8400</v>
      </c>
      <c r="F772" s="16" t="s">
        <v>8398</v>
      </c>
      <c r="G772" s="8"/>
      <c r="H772" s="7"/>
      <c r="I772" s="7" t="s">
        <v>8401</v>
      </c>
      <c r="J772" s="7"/>
    </row>
    <row r="773" spans="1:10" ht="79.2">
      <c r="A773" s="7">
        <v>772</v>
      </c>
      <c r="B773" s="10" t="s">
        <v>8402</v>
      </c>
      <c r="C773" s="9" t="s">
        <v>1</v>
      </c>
      <c r="D773" s="10" t="s">
        <v>8315</v>
      </c>
      <c r="E773" s="10" t="s">
        <v>6568</v>
      </c>
      <c r="F773" s="16" t="s">
        <v>8398</v>
      </c>
      <c r="G773" s="8"/>
      <c r="H773" s="7"/>
      <c r="I773" s="7"/>
      <c r="J773" s="7"/>
    </row>
    <row r="774" spans="1:10" ht="52.8">
      <c r="A774" s="7">
        <v>773</v>
      </c>
      <c r="B774" s="10" t="s">
        <v>8403</v>
      </c>
      <c r="C774" s="9" t="s">
        <v>1</v>
      </c>
      <c r="D774" s="8" t="s">
        <v>7024</v>
      </c>
      <c r="E774" s="10" t="s">
        <v>6657</v>
      </c>
      <c r="F774" s="16" t="s">
        <v>8398</v>
      </c>
      <c r="G774" s="8"/>
      <c r="H774" s="7"/>
      <c r="I774" s="7"/>
      <c r="J774" s="7"/>
    </row>
    <row r="775" spans="1:10" ht="79.2">
      <c r="A775" s="7">
        <v>774</v>
      </c>
      <c r="B775" s="10" t="s">
        <v>8404</v>
      </c>
      <c r="C775" s="9" t="s">
        <v>1</v>
      </c>
      <c r="D775" s="8"/>
      <c r="E775" s="10" t="s">
        <v>8405</v>
      </c>
      <c r="F775" s="16" t="s">
        <v>8398</v>
      </c>
      <c r="G775" s="8"/>
      <c r="H775" s="7"/>
      <c r="I775" s="7"/>
      <c r="J775" s="7"/>
    </row>
    <row r="776" spans="1:10" ht="198">
      <c r="A776" s="7">
        <v>775</v>
      </c>
      <c r="B776" s="8" t="s">
        <v>8406</v>
      </c>
      <c r="C776" s="9" t="s">
        <v>0</v>
      </c>
      <c r="D776" s="10" t="s">
        <v>8407</v>
      </c>
      <c r="E776" s="8" t="s">
        <v>8408</v>
      </c>
      <c r="F776" s="16" t="s">
        <v>8409</v>
      </c>
      <c r="G776" s="8" t="s">
        <v>8410</v>
      </c>
      <c r="H776" s="7" t="s">
        <v>16</v>
      </c>
      <c r="I776" s="7"/>
      <c r="J776" s="7"/>
    </row>
    <row r="777" spans="1:10" ht="105.6">
      <c r="A777" s="7">
        <v>776</v>
      </c>
      <c r="B777" s="8" t="s">
        <v>8411</v>
      </c>
      <c r="C777" s="9" t="s">
        <v>0</v>
      </c>
      <c r="D777" s="10" t="s">
        <v>8412</v>
      </c>
      <c r="E777" s="8" t="s">
        <v>1806</v>
      </c>
      <c r="F777" s="16" t="s">
        <v>8413</v>
      </c>
      <c r="G777" s="8" t="s">
        <v>6241</v>
      </c>
      <c r="H777" s="7" t="s">
        <v>661</v>
      </c>
      <c r="I777" s="7"/>
      <c r="J777" s="7"/>
    </row>
    <row r="778" spans="1:10" ht="52.8">
      <c r="A778" s="7">
        <v>777</v>
      </c>
      <c r="B778" s="10" t="s">
        <v>8414</v>
      </c>
      <c r="C778" s="9" t="s">
        <v>1</v>
      </c>
      <c r="D778" s="8"/>
      <c r="E778" s="8"/>
      <c r="F778" s="16" t="s">
        <v>8415</v>
      </c>
      <c r="G778" s="8"/>
      <c r="H778" s="7"/>
      <c r="I778" s="7"/>
      <c r="J778" s="7"/>
    </row>
    <row r="779" spans="1:10" ht="92.4">
      <c r="A779" s="7">
        <v>778</v>
      </c>
      <c r="B779" s="10" t="s">
        <v>8416</v>
      </c>
      <c r="C779" s="9" t="s">
        <v>0</v>
      </c>
      <c r="D779" s="8" t="s">
        <v>8417</v>
      </c>
      <c r="E779" s="8" t="s">
        <v>8418</v>
      </c>
      <c r="F779" s="16" t="s">
        <v>8419</v>
      </c>
      <c r="G779" s="8"/>
      <c r="H779" s="7" t="s">
        <v>661</v>
      </c>
      <c r="I779" s="7"/>
      <c r="J779" s="7"/>
    </row>
    <row r="780" spans="1:10" ht="105.6">
      <c r="A780" s="7">
        <v>779</v>
      </c>
      <c r="B780" s="8" t="s">
        <v>8420</v>
      </c>
      <c r="C780" s="9" t="s">
        <v>0</v>
      </c>
      <c r="D780" s="8" t="s">
        <v>8421</v>
      </c>
      <c r="E780" s="16" t="s">
        <v>8422</v>
      </c>
      <c r="F780" s="16" t="s">
        <v>8423</v>
      </c>
      <c r="G780" s="8"/>
      <c r="H780" s="7"/>
      <c r="I780" s="7"/>
      <c r="J780" s="7"/>
    </row>
    <row r="781" spans="1:10" ht="110.4">
      <c r="A781" s="7">
        <v>780</v>
      </c>
      <c r="B781" s="8" t="s">
        <v>8424</v>
      </c>
      <c r="C781" s="9" t="s">
        <v>0</v>
      </c>
      <c r="D781" s="10" t="s">
        <v>8425</v>
      </c>
      <c r="E781" s="16" t="s">
        <v>7503</v>
      </c>
      <c r="F781" s="16" t="s">
        <v>8419</v>
      </c>
      <c r="G781" s="8"/>
      <c r="H781" s="7"/>
      <c r="I781" s="7"/>
      <c r="J781" s="7"/>
    </row>
    <row r="782" spans="1:10" ht="110.4">
      <c r="A782" s="7">
        <v>781</v>
      </c>
      <c r="B782" s="8" t="s">
        <v>8426</v>
      </c>
      <c r="C782" s="9" t="s">
        <v>0</v>
      </c>
      <c r="D782" s="8" t="s">
        <v>8427</v>
      </c>
      <c r="E782" s="8" t="s">
        <v>8428</v>
      </c>
      <c r="F782" s="16" t="s">
        <v>8419</v>
      </c>
      <c r="G782" s="8"/>
      <c r="H782" s="7"/>
      <c r="I782" s="7"/>
      <c r="J782" s="7"/>
    </row>
    <row r="783" spans="1:10" ht="171.6">
      <c r="A783" s="7">
        <v>782</v>
      </c>
      <c r="B783" s="8" t="s">
        <v>8429</v>
      </c>
      <c r="C783" s="9" t="s">
        <v>0</v>
      </c>
      <c r="D783" s="10" t="s">
        <v>8430</v>
      </c>
      <c r="E783" s="10" t="s">
        <v>8431</v>
      </c>
      <c r="F783" s="16" t="s">
        <v>8432</v>
      </c>
      <c r="G783" s="8" t="s">
        <v>8433</v>
      </c>
      <c r="H783" s="7" t="s">
        <v>1674</v>
      </c>
      <c r="I783" s="7"/>
      <c r="J783" s="7"/>
    </row>
    <row r="784" spans="1:10" ht="277.2">
      <c r="A784" s="7">
        <v>783</v>
      </c>
      <c r="B784" s="8" t="s">
        <v>8434</v>
      </c>
      <c r="C784" s="9" t="s">
        <v>0</v>
      </c>
      <c r="D784" s="8" t="s">
        <v>8435</v>
      </c>
      <c r="E784" s="8" t="s">
        <v>8436</v>
      </c>
      <c r="F784" s="16" t="s">
        <v>8437</v>
      </c>
      <c r="G784" s="8" t="s">
        <v>8438</v>
      </c>
      <c r="H784" s="7" t="s">
        <v>1674</v>
      </c>
      <c r="I784" s="7"/>
      <c r="J784" s="7"/>
    </row>
    <row r="785" spans="1:10" ht="138">
      <c r="A785" s="7">
        <v>784</v>
      </c>
      <c r="B785" s="8" t="s">
        <v>8439</v>
      </c>
      <c r="C785" s="9" t="s">
        <v>2</v>
      </c>
      <c r="D785" s="8" t="s">
        <v>8440</v>
      </c>
      <c r="E785" s="8" t="s">
        <v>8441</v>
      </c>
      <c r="F785" s="8"/>
      <c r="G785" s="8" t="s">
        <v>8442</v>
      </c>
      <c r="H785" s="7" t="s">
        <v>1674</v>
      </c>
      <c r="I785" s="7"/>
      <c r="J785" s="7"/>
    </row>
    <row r="786" spans="1:10" ht="237.6">
      <c r="A786" s="7">
        <v>785</v>
      </c>
      <c r="B786" s="8" t="s">
        <v>8443</v>
      </c>
      <c r="C786" s="9" t="s">
        <v>0</v>
      </c>
      <c r="D786" s="10" t="s">
        <v>8444</v>
      </c>
      <c r="E786" s="8" t="s">
        <v>8445</v>
      </c>
      <c r="F786" s="16" t="s">
        <v>8432</v>
      </c>
      <c r="G786" s="8" t="s">
        <v>8442</v>
      </c>
      <c r="H786" s="7" t="s">
        <v>1674</v>
      </c>
      <c r="I786" s="7"/>
      <c r="J786" s="7"/>
    </row>
    <row r="787" spans="1:10" ht="41.4">
      <c r="A787" s="7">
        <v>786</v>
      </c>
      <c r="B787" s="8" t="s">
        <v>8446</v>
      </c>
      <c r="C787" s="9" t="s">
        <v>0</v>
      </c>
      <c r="D787" s="16" t="s">
        <v>5133</v>
      </c>
      <c r="E787" s="8" t="s">
        <v>8447</v>
      </c>
      <c r="F787" s="16" t="s">
        <v>8448</v>
      </c>
      <c r="G787" s="8"/>
      <c r="H787" s="7"/>
      <c r="I787" s="7"/>
      <c r="J787" s="7"/>
    </row>
    <row r="788" spans="1:10" ht="27.6">
      <c r="A788" s="7">
        <v>787</v>
      </c>
      <c r="B788" s="8" t="s">
        <v>8449</v>
      </c>
      <c r="C788" s="9" t="s">
        <v>0</v>
      </c>
      <c r="D788" s="16" t="s">
        <v>5133</v>
      </c>
      <c r="E788" s="16" t="s">
        <v>8450</v>
      </c>
      <c r="F788" s="16" t="s">
        <v>8448</v>
      </c>
      <c r="G788" s="8"/>
      <c r="H788" s="7"/>
      <c r="I788" s="7"/>
      <c r="J788" s="7"/>
    </row>
    <row r="789" spans="1:10" ht="66">
      <c r="A789" s="7">
        <v>788</v>
      </c>
      <c r="B789" s="8" t="s">
        <v>8451</v>
      </c>
      <c r="C789" s="9" t="s">
        <v>0</v>
      </c>
      <c r="D789" s="8" t="s">
        <v>8452</v>
      </c>
      <c r="E789" s="8" t="s">
        <v>8453</v>
      </c>
      <c r="F789" s="16" t="s">
        <v>8448</v>
      </c>
      <c r="G789" s="8" t="s">
        <v>3475</v>
      </c>
      <c r="H789" s="7" t="s">
        <v>2535</v>
      </c>
      <c r="I789" s="7" t="s">
        <v>35</v>
      </c>
      <c r="J789" s="7" t="s">
        <v>8454</v>
      </c>
    </row>
    <row r="790" spans="1:10" ht="165.6">
      <c r="A790" s="7">
        <v>789</v>
      </c>
      <c r="B790" s="8" t="s">
        <v>8455</v>
      </c>
      <c r="C790" s="9" t="s">
        <v>2</v>
      </c>
      <c r="D790" s="8"/>
      <c r="E790" s="8"/>
      <c r="F790" s="8"/>
      <c r="G790" s="8" t="s">
        <v>644</v>
      </c>
      <c r="H790" s="7" t="s">
        <v>661</v>
      </c>
      <c r="I790" s="7"/>
      <c r="J790" s="7"/>
    </row>
    <row r="791" spans="1:10" ht="118.8">
      <c r="A791" s="7">
        <v>790</v>
      </c>
      <c r="B791" s="8" t="s">
        <v>8456</v>
      </c>
      <c r="C791" s="9" t="s">
        <v>0</v>
      </c>
      <c r="D791" s="16" t="s">
        <v>1266</v>
      </c>
      <c r="E791" s="8" t="s">
        <v>8457</v>
      </c>
      <c r="F791" s="16" t="s">
        <v>8448</v>
      </c>
      <c r="G791" s="8"/>
      <c r="H791" s="7"/>
      <c r="I791" s="7"/>
      <c r="J791" s="7"/>
    </row>
    <row r="792" spans="1:10" ht="124.2">
      <c r="A792" s="7">
        <v>791</v>
      </c>
      <c r="B792" s="8" t="s">
        <v>8458</v>
      </c>
      <c r="C792" s="9" t="s">
        <v>0</v>
      </c>
      <c r="D792" s="8" t="s">
        <v>8459</v>
      </c>
      <c r="E792" s="10" t="s">
        <v>8460</v>
      </c>
      <c r="F792" s="16" t="s">
        <v>8432</v>
      </c>
      <c r="G792" s="8" t="s">
        <v>8461</v>
      </c>
      <c r="H792" s="7" t="s">
        <v>3284</v>
      </c>
      <c r="I792" s="7"/>
      <c r="J792" s="7"/>
    </row>
    <row r="793" spans="1:10" ht="105.6">
      <c r="A793" s="7">
        <v>792</v>
      </c>
      <c r="B793" s="8" t="s">
        <v>8462</v>
      </c>
      <c r="C793" s="9" t="s">
        <v>0</v>
      </c>
      <c r="D793" s="10" t="s">
        <v>8463</v>
      </c>
      <c r="E793" s="8" t="s">
        <v>1806</v>
      </c>
      <c r="F793" s="10" t="s">
        <v>8464</v>
      </c>
      <c r="G793" s="8" t="s">
        <v>6241</v>
      </c>
      <c r="H793" s="7" t="s">
        <v>661</v>
      </c>
      <c r="I793" s="7"/>
      <c r="J793" s="7"/>
    </row>
    <row r="794" spans="1:10" ht="39.6">
      <c r="A794" s="7">
        <v>793</v>
      </c>
      <c r="B794" s="8" t="s">
        <v>8465</v>
      </c>
      <c r="C794" s="9" t="s">
        <v>0</v>
      </c>
      <c r="D794" s="16" t="s">
        <v>5226</v>
      </c>
      <c r="E794" s="16" t="s">
        <v>1884</v>
      </c>
      <c r="F794" s="16" t="s">
        <v>8448</v>
      </c>
      <c r="G794" s="8"/>
      <c r="H794" s="7"/>
      <c r="I794" s="7"/>
      <c r="J794" s="7"/>
    </row>
    <row r="795" spans="1:10" ht="27.6">
      <c r="A795" s="7">
        <v>794</v>
      </c>
      <c r="B795" s="8" t="s">
        <v>8466</v>
      </c>
      <c r="C795" s="9" t="s">
        <v>2</v>
      </c>
      <c r="D795" s="8"/>
      <c r="E795" s="8"/>
      <c r="F795" s="8"/>
      <c r="G795" s="8"/>
      <c r="H795" s="7"/>
      <c r="I795" s="7"/>
      <c r="J795" s="7"/>
    </row>
    <row r="796" spans="1:10" ht="69">
      <c r="A796" s="7">
        <v>795</v>
      </c>
      <c r="B796" s="8" t="s">
        <v>8467</v>
      </c>
      <c r="C796" s="9" t="s">
        <v>0</v>
      </c>
      <c r="D796" s="16" t="s">
        <v>5226</v>
      </c>
      <c r="E796" s="16" t="s">
        <v>8019</v>
      </c>
      <c r="F796" s="16" t="s">
        <v>8448</v>
      </c>
      <c r="G796" s="8" t="s">
        <v>3409</v>
      </c>
      <c r="H796" s="7" t="s">
        <v>661</v>
      </c>
      <c r="I796" s="7"/>
      <c r="J796" s="7"/>
    </row>
    <row r="797" spans="1:10" ht="41.4">
      <c r="A797" s="7">
        <v>796</v>
      </c>
      <c r="B797" s="8" t="s">
        <v>8468</v>
      </c>
      <c r="C797" s="9" t="s">
        <v>0</v>
      </c>
      <c r="D797" s="10" t="s">
        <v>2196</v>
      </c>
      <c r="E797" s="8" t="s">
        <v>2174</v>
      </c>
      <c r="F797" s="16" t="s">
        <v>8469</v>
      </c>
      <c r="G797" s="8"/>
      <c r="H797" s="7"/>
      <c r="I797" s="7"/>
      <c r="J797" s="7"/>
    </row>
    <row r="798" spans="1:10" ht="41.4">
      <c r="A798" s="7">
        <v>797</v>
      </c>
      <c r="B798" s="8" t="s">
        <v>8470</v>
      </c>
      <c r="C798" s="9" t="s">
        <v>2</v>
      </c>
      <c r="D798" s="8"/>
      <c r="E798" s="8"/>
      <c r="F798" s="8"/>
      <c r="G798" s="8"/>
      <c r="H798" s="7"/>
      <c r="I798" s="7"/>
      <c r="J798" s="7"/>
    </row>
    <row r="799" spans="1:10" ht="41.4">
      <c r="A799" s="7">
        <v>798</v>
      </c>
      <c r="B799" s="8" t="s">
        <v>8471</v>
      </c>
      <c r="C799" s="9" t="s">
        <v>2</v>
      </c>
      <c r="D799" s="8"/>
      <c r="E799" s="8"/>
      <c r="F799" s="8"/>
      <c r="G799" s="8"/>
      <c r="H799" s="7"/>
      <c r="I799" s="7"/>
      <c r="J799" s="7"/>
    </row>
    <row r="800" spans="1:10" ht="27.6">
      <c r="A800" s="7">
        <v>799</v>
      </c>
      <c r="B800" s="8" t="s">
        <v>8472</v>
      </c>
      <c r="C800" s="9" t="s">
        <v>2</v>
      </c>
      <c r="D800" s="8"/>
      <c r="E800" s="8"/>
      <c r="F800" s="8"/>
      <c r="G800" s="8"/>
      <c r="H800" s="7"/>
      <c r="I800" s="7"/>
      <c r="J800" s="7"/>
    </row>
    <row r="801" spans="1:10" ht="27.6">
      <c r="A801" s="7">
        <v>800</v>
      </c>
      <c r="B801" s="8" t="s">
        <v>8473</v>
      </c>
      <c r="C801" s="9" t="s">
        <v>2</v>
      </c>
      <c r="D801" s="8"/>
      <c r="E801" s="8"/>
      <c r="F801" s="8"/>
      <c r="G801" s="8"/>
      <c r="H801" s="7"/>
      <c r="I801" s="7"/>
      <c r="J801" s="7"/>
    </row>
    <row r="802" spans="1:10" ht="82.8">
      <c r="A802" s="7">
        <v>801</v>
      </c>
      <c r="B802" s="8" t="s">
        <v>8474</v>
      </c>
      <c r="C802" s="9" t="s">
        <v>2</v>
      </c>
      <c r="D802" s="8" t="s">
        <v>8475</v>
      </c>
      <c r="E802" s="8" t="s">
        <v>8476</v>
      </c>
      <c r="F802" s="8"/>
      <c r="G802" s="8" t="s">
        <v>8477</v>
      </c>
      <c r="H802" s="7" t="s">
        <v>1306</v>
      </c>
      <c r="I802" s="7" t="s">
        <v>23</v>
      </c>
      <c r="J802" s="7"/>
    </row>
    <row r="803" spans="1:10" ht="39.6">
      <c r="A803" s="7">
        <v>802</v>
      </c>
      <c r="B803" s="8" t="s">
        <v>8478</v>
      </c>
      <c r="C803" s="9" t="s">
        <v>0</v>
      </c>
      <c r="D803" s="16" t="s">
        <v>1266</v>
      </c>
      <c r="E803" s="16" t="s">
        <v>8479</v>
      </c>
      <c r="F803" s="16" t="s">
        <v>8448</v>
      </c>
      <c r="G803" s="8"/>
      <c r="H803" s="7"/>
      <c r="I803" s="7"/>
      <c r="J803" s="7"/>
    </row>
    <row r="804" spans="1:10" ht="79.2">
      <c r="A804" s="7">
        <v>803</v>
      </c>
      <c r="B804" s="8" t="s">
        <v>8480</v>
      </c>
      <c r="C804" s="9" t="s">
        <v>0</v>
      </c>
      <c r="D804" s="16" t="s">
        <v>4709</v>
      </c>
      <c r="E804" s="16" t="s">
        <v>8481</v>
      </c>
      <c r="F804" s="16" t="s">
        <v>8448</v>
      </c>
      <c r="G804" s="8" t="s">
        <v>8482</v>
      </c>
      <c r="H804" s="7" t="s">
        <v>2254</v>
      </c>
      <c r="I804" s="7" t="s">
        <v>23</v>
      </c>
      <c r="J804" s="7"/>
    </row>
    <row r="805" spans="1:10" ht="118.8">
      <c r="A805" s="7">
        <v>804</v>
      </c>
      <c r="B805" s="10" t="s">
        <v>8483</v>
      </c>
      <c r="C805" s="9" t="s">
        <v>0</v>
      </c>
      <c r="D805" s="16" t="s">
        <v>4709</v>
      </c>
      <c r="E805" s="16" t="s">
        <v>8484</v>
      </c>
      <c r="F805" s="16" t="s">
        <v>8448</v>
      </c>
      <c r="G805" s="8" t="s">
        <v>8482</v>
      </c>
      <c r="H805" s="7" t="s">
        <v>2254</v>
      </c>
      <c r="I805" s="7" t="str">
        <f>I804</f>
        <v>Si</v>
      </c>
      <c r="J805" s="7"/>
    </row>
    <row r="806" spans="1:10" ht="105.6">
      <c r="A806" s="7">
        <v>805</v>
      </c>
      <c r="B806" s="10" t="s">
        <v>8485</v>
      </c>
      <c r="C806" s="9" t="s">
        <v>0</v>
      </c>
      <c r="D806" s="16" t="s">
        <v>4709</v>
      </c>
      <c r="E806" s="16" t="s">
        <v>8486</v>
      </c>
      <c r="F806" s="16" t="s">
        <v>8487</v>
      </c>
      <c r="G806" s="8"/>
      <c r="H806" s="7"/>
      <c r="I806" s="7"/>
      <c r="J806" s="7"/>
    </row>
    <row r="807" spans="1:10" ht="132">
      <c r="A807" s="7">
        <v>806</v>
      </c>
      <c r="B807" s="8" t="s">
        <v>8488</v>
      </c>
      <c r="C807" s="9" t="s">
        <v>0</v>
      </c>
      <c r="D807" s="10" t="s">
        <v>8489</v>
      </c>
      <c r="E807" s="8" t="s">
        <v>8490</v>
      </c>
      <c r="F807" s="16" t="s">
        <v>8491</v>
      </c>
      <c r="G807" s="8" t="s">
        <v>6797</v>
      </c>
      <c r="H807" s="7" t="s">
        <v>661</v>
      </c>
      <c r="I807" s="7"/>
      <c r="J807" s="7"/>
    </row>
    <row r="808" spans="1:10" ht="55.2">
      <c r="A808" s="7">
        <v>807</v>
      </c>
      <c r="B808" s="8" t="s">
        <v>8492</v>
      </c>
      <c r="C808" s="9" t="s">
        <v>0</v>
      </c>
      <c r="D808" s="16" t="s">
        <v>2754</v>
      </c>
      <c r="E808" s="16" t="s">
        <v>4783</v>
      </c>
      <c r="F808" s="16" t="s">
        <v>8448</v>
      </c>
      <c r="G808" s="8"/>
      <c r="H808" s="7"/>
      <c r="I808" s="7"/>
      <c r="J808" s="7"/>
    </row>
    <row r="809" spans="1:10" ht="52.8">
      <c r="A809" s="7">
        <v>808</v>
      </c>
      <c r="B809" s="10" t="s">
        <v>8493</v>
      </c>
      <c r="C809" s="9" t="s">
        <v>0</v>
      </c>
      <c r="D809" s="16" t="s">
        <v>4709</v>
      </c>
      <c r="E809" s="16" t="s">
        <v>8486</v>
      </c>
      <c r="F809" s="16" t="s">
        <v>8448</v>
      </c>
      <c r="G809" s="8"/>
      <c r="H809" s="7"/>
      <c r="I809" s="7"/>
      <c r="J809" s="7"/>
    </row>
    <row r="810" spans="1:10" ht="55.2">
      <c r="A810" s="7">
        <v>809</v>
      </c>
      <c r="B810" s="8" t="s">
        <v>8494</v>
      </c>
      <c r="C810" s="9" t="s">
        <v>1</v>
      </c>
      <c r="D810" s="8"/>
      <c r="E810" s="8"/>
      <c r="F810" s="8"/>
      <c r="G810" s="8"/>
      <c r="H810" s="7"/>
      <c r="I810" s="7"/>
      <c r="J810" s="7"/>
    </row>
    <row r="811" spans="1:10" ht="27.6">
      <c r="A811" s="7">
        <v>810</v>
      </c>
      <c r="B811" s="8" t="s">
        <v>8495</v>
      </c>
      <c r="C811" s="9" t="s">
        <v>1</v>
      </c>
      <c r="D811" s="8"/>
      <c r="E811" s="8"/>
      <c r="F811" s="8"/>
      <c r="G811" s="8" t="s">
        <v>6890</v>
      </c>
      <c r="H811" s="7" t="s">
        <v>661</v>
      </c>
      <c r="I811" s="7"/>
      <c r="J811" s="7"/>
    </row>
    <row r="812" spans="1:10" ht="52.8">
      <c r="A812" s="7">
        <v>811</v>
      </c>
      <c r="B812" s="8" t="s">
        <v>8496</v>
      </c>
      <c r="C812" s="9" t="s">
        <v>0</v>
      </c>
      <c r="D812" s="16" t="s">
        <v>2754</v>
      </c>
      <c r="E812" s="16" t="s">
        <v>4783</v>
      </c>
      <c r="F812" s="16" t="s">
        <v>8448</v>
      </c>
      <c r="G812" s="8"/>
      <c r="H812" s="7"/>
      <c r="I812" s="7"/>
      <c r="J812" s="7"/>
    </row>
    <row r="813" spans="1:10" ht="27.6">
      <c r="A813" s="7">
        <v>812</v>
      </c>
      <c r="B813" s="8" t="s">
        <v>8497</v>
      </c>
      <c r="C813" s="9" t="s">
        <v>2</v>
      </c>
      <c r="D813" s="8"/>
      <c r="E813" s="8"/>
      <c r="F813" s="8"/>
      <c r="G813" s="8"/>
      <c r="H813" s="7"/>
      <c r="I813" s="7"/>
      <c r="J813" s="7"/>
    </row>
    <row r="814" spans="1:10" ht="41.4">
      <c r="A814" s="7">
        <v>813</v>
      </c>
      <c r="B814" s="8" t="s">
        <v>8498</v>
      </c>
      <c r="C814" s="9" t="s">
        <v>1</v>
      </c>
      <c r="D814" s="8" t="s">
        <v>1095</v>
      </c>
      <c r="E814" s="8" t="s">
        <v>8499</v>
      </c>
      <c r="F814" s="8"/>
      <c r="G814" s="8" t="s">
        <v>8500</v>
      </c>
      <c r="H814" s="7" t="s">
        <v>16</v>
      </c>
      <c r="I814" s="7"/>
      <c r="J814" s="7"/>
    </row>
    <row r="815" spans="1:10" ht="27.6">
      <c r="A815" s="7">
        <v>814</v>
      </c>
      <c r="B815" s="8" t="s">
        <v>8501</v>
      </c>
      <c r="C815" s="9" t="s">
        <v>1</v>
      </c>
      <c r="D815" s="8"/>
      <c r="E815" s="8"/>
      <c r="F815" s="8"/>
      <c r="G815" s="8"/>
      <c r="H815" s="7"/>
      <c r="I815" s="7"/>
      <c r="J815" s="7"/>
    </row>
    <row r="816" spans="1:10" ht="27.6">
      <c r="A816" s="7">
        <v>815</v>
      </c>
      <c r="B816" s="8" t="s">
        <v>8502</v>
      </c>
      <c r="C816" s="9" t="s">
        <v>1</v>
      </c>
      <c r="D816" s="8"/>
      <c r="E816" s="8"/>
      <c r="F816" s="8"/>
      <c r="G816" s="8"/>
      <c r="H816" s="7"/>
      <c r="I816" s="7"/>
      <c r="J816" s="7"/>
    </row>
    <row r="817" spans="1:10" ht="27.6">
      <c r="A817" s="7">
        <v>816</v>
      </c>
      <c r="B817" s="8" t="s">
        <v>8503</v>
      </c>
      <c r="C817" s="9" t="s">
        <v>1</v>
      </c>
      <c r="D817" s="8"/>
      <c r="E817" s="8"/>
      <c r="F817" s="8"/>
      <c r="G817" s="8"/>
      <c r="H817" s="7"/>
      <c r="I817" s="7"/>
      <c r="J817" s="7"/>
    </row>
    <row r="818" spans="1:10" ht="27.6">
      <c r="A818" s="7">
        <v>817</v>
      </c>
      <c r="B818" s="8" t="s">
        <v>8504</v>
      </c>
      <c r="C818" s="9" t="s">
        <v>1</v>
      </c>
      <c r="D818" s="8"/>
      <c r="E818" s="8"/>
      <c r="F818" s="8"/>
      <c r="G818" s="8"/>
      <c r="H818" s="7"/>
      <c r="I818" s="7"/>
      <c r="J818" s="7"/>
    </row>
    <row r="819" spans="1:10" ht="69">
      <c r="A819" s="7">
        <v>818</v>
      </c>
      <c r="B819" s="8" t="s">
        <v>8505</v>
      </c>
      <c r="C819" s="9" t="s">
        <v>1</v>
      </c>
      <c r="D819" s="8"/>
      <c r="E819" s="8" t="s">
        <v>1806</v>
      </c>
      <c r="F819" s="8"/>
      <c r="G819" s="8" t="s">
        <v>6241</v>
      </c>
      <c r="H819" s="7" t="s">
        <v>661</v>
      </c>
      <c r="I819" s="7"/>
      <c r="J819" s="7"/>
    </row>
    <row r="820" spans="1:10" ht="26.4">
      <c r="A820" s="7">
        <v>819</v>
      </c>
      <c r="B820" s="10" t="s">
        <v>8506</v>
      </c>
      <c r="C820" s="9" t="s">
        <v>1</v>
      </c>
      <c r="D820" s="8"/>
      <c r="E820" s="16" t="s">
        <v>8507</v>
      </c>
      <c r="F820" s="8"/>
      <c r="G820" s="8"/>
      <c r="H820" s="7" t="s">
        <v>661</v>
      </c>
      <c r="I820" s="7"/>
      <c r="J820" s="7"/>
    </row>
    <row r="821" spans="1:10" ht="27.6">
      <c r="A821" s="7">
        <v>820</v>
      </c>
      <c r="B821" s="8" t="s">
        <v>8508</v>
      </c>
      <c r="C821" s="9" t="s">
        <v>1</v>
      </c>
      <c r="D821" s="8"/>
      <c r="E821" s="8"/>
      <c r="F821" s="8"/>
      <c r="G821" s="8"/>
      <c r="H821" s="7"/>
      <c r="I821" s="7"/>
      <c r="J821" s="7"/>
    </row>
    <row r="822" spans="1:10" ht="151.80000000000001">
      <c r="A822" s="7">
        <v>821</v>
      </c>
      <c r="B822" s="8" t="s">
        <v>8509</v>
      </c>
      <c r="C822" s="9" t="s">
        <v>0</v>
      </c>
      <c r="D822" s="10" t="s">
        <v>8510</v>
      </c>
      <c r="E822" s="10" t="s">
        <v>8511</v>
      </c>
      <c r="F822" s="16" t="s">
        <v>8432</v>
      </c>
      <c r="G822" s="8" t="s">
        <v>8512</v>
      </c>
      <c r="H822" s="7" t="s">
        <v>1674</v>
      </c>
      <c r="I822" s="7"/>
      <c r="J822" s="7"/>
    </row>
    <row r="823" spans="1:10" ht="118.8">
      <c r="A823" s="7">
        <v>822</v>
      </c>
      <c r="B823" s="8" t="s">
        <v>8513</v>
      </c>
      <c r="C823" s="9" t="s">
        <v>0</v>
      </c>
      <c r="D823" s="8" t="s">
        <v>8514</v>
      </c>
      <c r="E823" s="10" t="s">
        <v>8515</v>
      </c>
      <c r="F823" s="16" t="s">
        <v>8432</v>
      </c>
      <c r="G823" s="8"/>
      <c r="H823" s="7" t="s">
        <v>1674</v>
      </c>
      <c r="I823" s="7"/>
      <c r="J823" s="7"/>
    </row>
    <row r="824" spans="1:10" ht="79.2">
      <c r="A824" s="7">
        <v>823</v>
      </c>
      <c r="B824" s="8" t="s">
        <v>8516</v>
      </c>
      <c r="C824" s="9" t="s">
        <v>0</v>
      </c>
      <c r="D824" s="10" t="s">
        <v>8517</v>
      </c>
      <c r="E824" s="8" t="s">
        <v>8518</v>
      </c>
      <c r="F824" s="16" t="s">
        <v>8432</v>
      </c>
      <c r="G824" s="8" t="s">
        <v>8519</v>
      </c>
      <c r="H824" s="7" t="s">
        <v>16</v>
      </c>
      <c r="I824" s="7"/>
      <c r="J824" s="7"/>
    </row>
    <row r="825" spans="1:10" ht="79.2">
      <c r="A825" s="7">
        <v>824</v>
      </c>
      <c r="B825" s="8" t="s">
        <v>8520</v>
      </c>
      <c r="C825" s="9" t="s">
        <v>0</v>
      </c>
      <c r="D825" s="10" t="s">
        <v>8521</v>
      </c>
      <c r="E825" s="8" t="s">
        <v>8522</v>
      </c>
      <c r="F825" s="16" t="s">
        <v>8432</v>
      </c>
      <c r="G825" s="8" t="s">
        <v>8519</v>
      </c>
      <c r="H825" s="7" t="s">
        <v>16</v>
      </c>
      <c r="I825" s="7"/>
      <c r="J825" s="7"/>
    </row>
    <row r="826" spans="1:10" ht="79.2">
      <c r="A826" s="7">
        <v>825</v>
      </c>
      <c r="B826" s="8" t="s">
        <v>8523</v>
      </c>
      <c r="C826" s="9" t="s">
        <v>0</v>
      </c>
      <c r="D826" s="10" t="s">
        <v>8524</v>
      </c>
      <c r="E826" s="8" t="s">
        <v>8525</v>
      </c>
      <c r="F826" s="16" t="s">
        <v>8432</v>
      </c>
      <c r="G826" s="8" t="s">
        <v>8519</v>
      </c>
      <c r="H826" s="7" t="s">
        <v>16</v>
      </c>
      <c r="I826" s="7"/>
      <c r="J826" s="7"/>
    </row>
    <row r="827" spans="1:10" ht="92.4">
      <c r="A827" s="7">
        <v>826</v>
      </c>
      <c r="B827" s="8" t="s">
        <v>8526</v>
      </c>
      <c r="C827" s="9" t="s">
        <v>0</v>
      </c>
      <c r="D827" s="8" t="s">
        <v>8527</v>
      </c>
      <c r="E827" s="8" t="s">
        <v>8528</v>
      </c>
      <c r="F827" s="16" t="s">
        <v>8432</v>
      </c>
      <c r="G827" s="8"/>
      <c r="H827" s="7"/>
      <c r="I827" s="7"/>
      <c r="J827" s="7"/>
    </row>
    <row r="828" spans="1:10" ht="27.6">
      <c r="A828" s="7">
        <v>827</v>
      </c>
      <c r="B828" s="8" t="s">
        <v>8529</v>
      </c>
      <c r="C828" s="9" t="s">
        <v>0</v>
      </c>
      <c r="D828" s="16" t="s">
        <v>5133</v>
      </c>
      <c r="E828" s="16" t="s">
        <v>8530</v>
      </c>
      <c r="F828" s="16" t="s">
        <v>8432</v>
      </c>
      <c r="G828" s="8"/>
      <c r="H828" s="7"/>
      <c r="I828" s="7"/>
      <c r="J828" s="7"/>
    </row>
    <row r="829" spans="1:10" ht="132">
      <c r="A829" s="7">
        <v>828</v>
      </c>
      <c r="B829" s="8" t="s">
        <v>8531</v>
      </c>
      <c r="C829" s="9" t="s">
        <v>0</v>
      </c>
      <c r="D829" s="10" t="s">
        <v>8532</v>
      </c>
      <c r="E829" s="10" t="s">
        <v>8533</v>
      </c>
      <c r="F829" s="16" t="s">
        <v>8432</v>
      </c>
      <c r="G829" s="8" t="s">
        <v>8534</v>
      </c>
      <c r="H829" s="7" t="s">
        <v>2535</v>
      </c>
      <c r="I829" s="7" t="s">
        <v>23</v>
      </c>
      <c r="J829" s="7"/>
    </row>
    <row r="830" spans="1:10" ht="69">
      <c r="A830" s="7">
        <v>829</v>
      </c>
      <c r="B830" s="8" t="s">
        <v>8535</v>
      </c>
      <c r="C830" s="9" t="s">
        <v>0</v>
      </c>
      <c r="D830" s="8" t="s">
        <v>8536</v>
      </c>
      <c r="E830" s="8" t="s">
        <v>8537</v>
      </c>
      <c r="F830" s="16" t="s">
        <v>8538</v>
      </c>
      <c r="G830" s="8" t="s">
        <v>8539</v>
      </c>
      <c r="H830" s="7" t="s">
        <v>16</v>
      </c>
      <c r="I830" s="7"/>
      <c r="J830" s="7"/>
    </row>
    <row r="831" spans="1:10" ht="118.8">
      <c r="A831" s="7">
        <v>830</v>
      </c>
      <c r="B831" s="8" t="s">
        <v>8540</v>
      </c>
      <c r="C831" s="9" t="s">
        <v>0</v>
      </c>
      <c r="D831" s="8" t="s">
        <v>8541</v>
      </c>
      <c r="E831" s="8" t="s">
        <v>8542</v>
      </c>
      <c r="F831" s="16" t="s">
        <v>8538</v>
      </c>
      <c r="G831" s="8" t="s">
        <v>8534</v>
      </c>
      <c r="H831" s="7" t="s">
        <v>2535</v>
      </c>
      <c r="I831" s="7" t="s">
        <v>23</v>
      </c>
      <c r="J831" s="7"/>
    </row>
    <row r="832" spans="1:10" ht="52.8">
      <c r="A832" s="7">
        <v>831</v>
      </c>
      <c r="B832" s="8" t="s">
        <v>8543</v>
      </c>
      <c r="C832" s="9" t="s">
        <v>0</v>
      </c>
      <c r="D832" s="16" t="s">
        <v>6411</v>
      </c>
      <c r="E832" s="16" t="s">
        <v>8422</v>
      </c>
      <c r="F832" s="16" t="s">
        <v>8544</v>
      </c>
      <c r="G832" s="8" t="s">
        <v>8545</v>
      </c>
      <c r="H832" s="7" t="s">
        <v>4501</v>
      </c>
      <c r="I832" s="7"/>
      <c r="J832" s="7"/>
    </row>
    <row r="833" spans="1:10" ht="52.8">
      <c r="A833" s="7">
        <v>832</v>
      </c>
      <c r="B833" s="8" t="s">
        <v>8546</v>
      </c>
      <c r="C833" s="9" t="s">
        <v>0</v>
      </c>
      <c r="D833" s="16" t="s">
        <v>6411</v>
      </c>
      <c r="E833" s="16" t="s">
        <v>8422</v>
      </c>
      <c r="F833" s="16" t="s">
        <v>8544</v>
      </c>
      <c r="G833" s="8" t="s">
        <v>8545</v>
      </c>
      <c r="H833" s="7" t="s">
        <v>4501</v>
      </c>
      <c r="I833" s="7"/>
      <c r="J833" s="7"/>
    </row>
    <row r="834" spans="1:10" ht="52.8">
      <c r="A834" s="7">
        <v>833</v>
      </c>
      <c r="B834" s="8" t="s">
        <v>8547</v>
      </c>
      <c r="C834" s="9" t="s">
        <v>0</v>
      </c>
      <c r="D834" s="16" t="s">
        <v>2481</v>
      </c>
      <c r="E834" s="16" t="s">
        <v>8548</v>
      </c>
      <c r="F834" s="16" t="s">
        <v>8549</v>
      </c>
      <c r="G834" s="8"/>
      <c r="H834" s="7"/>
      <c r="I834" s="7"/>
      <c r="J834" s="7"/>
    </row>
    <row r="835" spans="1:10" ht="69">
      <c r="A835" s="7">
        <v>834</v>
      </c>
      <c r="B835" s="8" t="s">
        <v>8550</v>
      </c>
      <c r="C835" s="9" t="s">
        <v>0</v>
      </c>
      <c r="D835" s="10" t="s">
        <v>8551</v>
      </c>
      <c r="E835" s="10" t="s">
        <v>8552</v>
      </c>
      <c r="F835" s="16" t="s">
        <v>8538</v>
      </c>
      <c r="G835" s="8" t="s">
        <v>8539</v>
      </c>
      <c r="H835" s="7" t="s">
        <v>16</v>
      </c>
      <c r="I835" s="7"/>
      <c r="J835" s="7"/>
    </row>
    <row r="836" spans="1:10" ht="69">
      <c r="A836" s="7">
        <v>835</v>
      </c>
      <c r="B836" s="8" t="s">
        <v>8553</v>
      </c>
      <c r="C836" s="9" t="s">
        <v>0</v>
      </c>
      <c r="D836" s="10" t="s">
        <v>8554</v>
      </c>
      <c r="E836" s="10" t="s">
        <v>8555</v>
      </c>
      <c r="F836" s="16" t="s">
        <v>8556</v>
      </c>
      <c r="G836" s="8" t="s">
        <v>8539</v>
      </c>
      <c r="H836" s="7" t="s">
        <v>16</v>
      </c>
      <c r="I836" s="7"/>
      <c r="J836" s="7"/>
    </row>
    <row r="837" spans="1:10" ht="52.8">
      <c r="A837" s="7">
        <v>836</v>
      </c>
      <c r="B837" s="8" t="s">
        <v>8557</v>
      </c>
      <c r="C837" s="9" t="s">
        <v>0</v>
      </c>
      <c r="D837" s="16" t="s">
        <v>8558</v>
      </c>
      <c r="E837" s="16" t="s">
        <v>8559</v>
      </c>
      <c r="F837" s="8"/>
      <c r="G837" s="8"/>
      <c r="H837" s="7"/>
      <c r="I837" s="7"/>
      <c r="J837" s="7"/>
    </row>
    <row r="838" spans="1:10" ht="41.4">
      <c r="A838" s="7">
        <v>837</v>
      </c>
      <c r="B838" s="8" t="s">
        <v>8560</v>
      </c>
      <c r="C838" s="9" t="s">
        <v>0</v>
      </c>
      <c r="D838" s="16" t="s">
        <v>5133</v>
      </c>
      <c r="E838" s="16" t="s">
        <v>8530</v>
      </c>
      <c r="F838" s="8"/>
      <c r="G838" s="8"/>
      <c r="H838" s="7"/>
      <c r="I838" s="7"/>
      <c r="J838" s="7"/>
    </row>
    <row r="839" spans="1:10" ht="105.6">
      <c r="A839" s="7">
        <v>838</v>
      </c>
      <c r="B839" s="8" t="s">
        <v>8561</v>
      </c>
      <c r="C839" s="9" t="s">
        <v>0</v>
      </c>
      <c r="D839" s="10" t="s">
        <v>8562</v>
      </c>
      <c r="E839" s="8" t="s">
        <v>8563</v>
      </c>
      <c r="F839" s="16" t="s">
        <v>8538</v>
      </c>
      <c r="G839" s="8" t="s">
        <v>8534</v>
      </c>
      <c r="H839" s="7" t="s">
        <v>2535</v>
      </c>
      <c r="I839" s="7" t="s">
        <v>23</v>
      </c>
      <c r="J839" s="7"/>
    </row>
    <row r="840" spans="1:10" ht="92.4">
      <c r="A840" s="7">
        <v>839</v>
      </c>
      <c r="B840" s="8" t="s">
        <v>8564</v>
      </c>
      <c r="C840" s="9" t="s">
        <v>0</v>
      </c>
      <c r="D840" s="16" t="s">
        <v>2315</v>
      </c>
      <c r="E840" s="16" t="s">
        <v>8565</v>
      </c>
      <c r="F840" s="8"/>
      <c r="G840" s="8"/>
      <c r="H840" s="7"/>
      <c r="I840" s="7"/>
      <c r="J840" s="7"/>
    </row>
    <row r="841" spans="1:10" ht="92.4">
      <c r="A841" s="7">
        <v>840</v>
      </c>
      <c r="B841" s="8" t="s">
        <v>8566</v>
      </c>
      <c r="C841" s="9" t="s">
        <v>0</v>
      </c>
      <c r="D841" s="16" t="s">
        <v>2315</v>
      </c>
      <c r="E841" s="16" t="s">
        <v>8565</v>
      </c>
      <c r="F841" s="8"/>
      <c r="G841" s="8" t="s">
        <v>8567</v>
      </c>
      <c r="H841" s="7" t="s">
        <v>661</v>
      </c>
      <c r="I841" s="7"/>
      <c r="J841" s="7"/>
    </row>
    <row r="842" spans="1:10" ht="92.4">
      <c r="A842" s="7">
        <v>841</v>
      </c>
      <c r="B842" s="8" t="s">
        <v>8568</v>
      </c>
      <c r="C842" s="9" t="s">
        <v>0</v>
      </c>
      <c r="D842" s="16" t="s">
        <v>2315</v>
      </c>
      <c r="E842" s="16" t="s">
        <v>8565</v>
      </c>
      <c r="F842" s="8"/>
      <c r="G842" s="8"/>
      <c r="H842" s="7"/>
      <c r="I842" s="7"/>
      <c r="J842" s="7"/>
    </row>
    <row r="843" spans="1:10" ht="55.2">
      <c r="A843" s="7">
        <v>842</v>
      </c>
      <c r="B843" s="8" t="s">
        <v>8569</v>
      </c>
      <c r="C843" s="9" t="s">
        <v>2</v>
      </c>
      <c r="D843" s="8"/>
      <c r="E843" s="8"/>
      <c r="F843" s="16" t="s">
        <v>8570</v>
      </c>
      <c r="G843" s="8"/>
      <c r="H843" s="7"/>
      <c r="I843" s="7"/>
      <c r="J843" s="7"/>
    </row>
    <row r="844" spans="1:10" ht="92.4">
      <c r="A844" s="7">
        <v>843</v>
      </c>
      <c r="B844" s="8" t="s">
        <v>8571</v>
      </c>
      <c r="C844" s="9" t="s">
        <v>0</v>
      </c>
      <c r="D844" s="16" t="s">
        <v>2315</v>
      </c>
      <c r="E844" s="16" t="s">
        <v>8565</v>
      </c>
      <c r="F844" s="8"/>
      <c r="G844" s="8"/>
      <c r="H844" s="7"/>
      <c r="I844" s="7"/>
      <c r="J844" s="7"/>
    </row>
    <row r="845" spans="1:10" ht="331.2">
      <c r="A845" s="7">
        <v>844</v>
      </c>
      <c r="B845" s="8" t="s">
        <v>8572</v>
      </c>
      <c r="C845" s="9" t="s">
        <v>0</v>
      </c>
      <c r="D845" s="8" t="s">
        <v>8573</v>
      </c>
      <c r="E845" s="8" t="s">
        <v>8574</v>
      </c>
      <c r="F845" s="16" t="s">
        <v>8575</v>
      </c>
      <c r="G845" s="8" t="s">
        <v>8576</v>
      </c>
      <c r="H845" s="7" t="s">
        <v>661</v>
      </c>
      <c r="I845" s="7"/>
      <c r="J845" s="7"/>
    </row>
    <row r="846" spans="1:10" ht="409.6">
      <c r="A846" s="7">
        <v>845</v>
      </c>
      <c r="B846" s="8" t="s">
        <v>8577</v>
      </c>
      <c r="C846" s="9" t="s">
        <v>0</v>
      </c>
      <c r="D846" s="10" t="s">
        <v>8578</v>
      </c>
      <c r="E846" s="10" t="s">
        <v>8579</v>
      </c>
      <c r="F846" s="16" t="s">
        <v>8580</v>
      </c>
      <c r="G846" s="8" t="s">
        <v>8581</v>
      </c>
      <c r="H846" s="7" t="s">
        <v>661</v>
      </c>
      <c r="I846" s="7"/>
      <c r="J846" s="7"/>
    </row>
    <row r="847" spans="1:10" ht="55.2">
      <c r="A847" s="7">
        <v>846</v>
      </c>
      <c r="B847" s="8" t="s">
        <v>8582</v>
      </c>
      <c r="C847" s="9" t="s">
        <v>0</v>
      </c>
      <c r="D847" s="16" t="s">
        <v>5226</v>
      </c>
      <c r="E847" s="16" t="s">
        <v>8583</v>
      </c>
      <c r="F847" s="16" t="s">
        <v>8584</v>
      </c>
      <c r="G847" s="8" t="s">
        <v>8373</v>
      </c>
      <c r="H847" s="7" t="s">
        <v>4501</v>
      </c>
      <c r="I847" s="7"/>
      <c r="J847" s="7"/>
    </row>
    <row r="848" spans="1:10" ht="69">
      <c r="A848" s="7">
        <v>847</v>
      </c>
      <c r="B848" s="8" t="s">
        <v>8585</v>
      </c>
      <c r="C848" s="9" t="s">
        <v>0</v>
      </c>
      <c r="D848" s="16" t="s">
        <v>5226</v>
      </c>
      <c r="E848" s="16" t="s">
        <v>1884</v>
      </c>
      <c r="F848" s="8"/>
      <c r="G848" s="8" t="s">
        <v>8586</v>
      </c>
      <c r="H848" s="7" t="s">
        <v>4501</v>
      </c>
      <c r="I848" s="7"/>
      <c r="J848" s="7"/>
    </row>
    <row r="849" spans="1:10" ht="69">
      <c r="A849" s="7">
        <v>848</v>
      </c>
      <c r="B849" s="8" t="s">
        <v>8587</v>
      </c>
      <c r="C849" s="9" t="s">
        <v>1</v>
      </c>
      <c r="D849" s="8"/>
      <c r="E849" s="8"/>
      <c r="F849" s="8"/>
      <c r="G849" s="8" t="s">
        <v>8588</v>
      </c>
      <c r="H849" s="7" t="s">
        <v>4501</v>
      </c>
      <c r="I849" s="7"/>
      <c r="J849" s="7"/>
    </row>
    <row r="850" spans="1:10" ht="55.2">
      <c r="A850" s="7">
        <v>849</v>
      </c>
      <c r="B850" s="8" t="s">
        <v>8589</v>
      </c>
      <c r="C850" s="9" t="s">
        <v>0</v>
      </c>
      <c r="D850" s="16" t="s">
        <v>5226</v>
      </c>
      <c r="E850" s="16" t="s">
        <v>8009</v>
      </c>
      <c r="F850" s="8"/>
      <c r="G850" s="8" t="s">
        <v>8590</v>
      </c>
      <c r="H850" s="7" t="s">
        <v>4501</v>
      </c>
      <c r="I850" s="7"/>
      <c r="J850" s="7"/>
    </row>
    <row r="851" spans="1:10" ht="41.4">
      <c r="A851" s="7">
        <v>850</v>
      </c>
      <c r="B851" s="8" t="s">
        <v>8591</v>
      </c>
      <c r="C851" s="9" t="s">
        <v>2</v>
      </c>
      <c r="D851" s="8"/>
      <c r="E851" s="8"/>
      <c r="F851" s="16" t="s">
        <v>8592</v>
      </c>
      <c r="G851" s="8" t="s">
        <v>8593</v>
      </c>
      <c r="H851" s="7" t="s">
        <v>4501</v>
      </c>
      <c r="I851" s="7"/>
      <c r="J851" s="7"/>
    </row>
    <row r="852" spans="1:10" ht="66">
      <c r="A852" s="7">
        <v>851</v>
      </c>
      <c r="B852" s="8" t="s">
        <v>8594</v>
      </c>
      <c r="C852" s="9" t="s">
        <v>2</v>
      </c>
      <c r="D852" s="8"/>
      <c r="E852" s="8"/>
      <c r="F852" s="16" t="s">
        <v>8592</v>
      </c>
      <c r="G852" s="8" t="s">
        <v>8595</v>
      </c>
      <c r="H852" s="7" t="s">
        <v>8596</v>
      </c>
      <c r="I852" s="7" t="s">
        <v>35</v>
      </c>
      <c r="J852" s="7" t="s">
        <v>8597</v>
      </c>
    </row>
    <row r="853" spans="1:10" ht="69">
      <c r="A853" s="7">
        <v>852</v>
      </c>
      <c r="B853" s="8" t="s">
        <v>8598</v>
      </c>
      <c r="C853" s="9" t="s">
        <v>0</v>
      </c>
      <c r="D853" s="16" t="s">
        <v>5226</v>
      </c>
      <c r="E853" s="16" t="s">
        <v>7230</v>
      </c>
      <c r="F853" s="8"/>
      <c r="G853" s="8" t="s">
        <v>8599</v>
      </c>
      <c r="H853" s="7" t="s">
        <v>4501</v>
      </c>
      <c r="I853" s="7"/>
      <c r="J853" s="7"/>
    </row>
    <row r="854" spans="1:10" ht="41.4">
      <c r="A854" s="7">
        <v>853</v>
      </c>
      <c r="B854" s="8" t="s">
        <v>8600</v>
      </c>
      <c r="C854" s="9" t="s">
        <v>0</v>
      </c>
      <c r="D854" s="16" t="s">
        <v>5226</v>
      </c>
      <c r="E854" s="16" t="s">
        <v>8583</v>
      </c>
      <c r="F854" s="8"/>
      <c r="G854" s="8" t="s">
        <v>8588</v>
      </c>
      <c r="H854" s="7" t="s">
        <v>4501</v>
      </c>
      <c r="I854" s="7"/>
      <c r="J854" s="7"/>
    </row>
    <row r="855" spans="1:10" ht="55.2">
      <c r="A855" s="7">
        <v>854</v>
      </c>
      <c r="B855" s="8" t="s">
        <v>8601</v>
      </c>
      <c r="C855" s="9" t="s">
        <v>2</v>
      </c>
      <c r="D855" s="8"/>
      <c r="E855" s="8"/>
      <c r="F855" s="16" t="s">
        <v>8592</v>
      </c>
      <c r="G855" s="8" t="s">
        <v>8602</v>
      </c>
      <c r="H855" s="7" t="s">
        <v>4501</v>
      </c>
      <c r="I855" s="7"/>
      <c r="J855" s="7"/>
    </row>
    <row r="856" spans="1:10" ht="69">
      <c r="A856" s="7">
        <v>855</v>
      </c>
      <c r="B856" s="8" t="s">
        <v>8603</v>
      </c>
      <c r="C856" s="9" t="s">
        <v>2</v>
      </c>
      <c r="D856" s="8"/>
      <c r="E856" s="8"/>
      <c r="F856" s="16" t="s">
        <v>8592</v>
      </c>
      <c r="G856" s="8" t="s">
        <v>8588</v>
      </c>
      <c r="H856" s="7" t="s">
        <v>4501</v>
      </c>
      <c r="I856" s="7"/>
      <c r="J856" s="7"/>
    </row>
    <row r="857" spans="1:10" ht="79.2">
      <c r="A857" s="7">
        <v>856</v>
      </c>
      <c r="B857" s="10" t="s">
        <v>8604</v>
      </c>
      <c r="C857" s="9" t="s">
        <v>0</v>
      </c>
      <c r="D857" s="8" t="s">
        <v>8605</v>
      </c>
      <c r="E857" s="10" t="s">
        <v>8606</v>
      </c>
      <c r="F857" s="16" t="s">
        <v>8538</v>
      </c>
      <c r="G857" s="8" t="s">
        <v>8588</v>
      </c>
      <c r="H857" s="7" t="s">
        <v>4501</v>
      </c>
      <c r="I857" s="7"/>
      <c r="J857" s="7"/>
    </row>
    <row r="858" spans="1:10" ht="79.2">
      <c r="A858" s="7">
        <v>857</v>
      </c>
      <c r="B858" s="8" t="s">
        <v>8607</v>
      </c>
      <c r="C858" s="9" t="s">
        <v>0</v>
      </c>
      <c r="D858" s="10" t="s">
        <v>8608</v>
      </c>
      <c r="E858" s="10" t="s">
        <v>8609</v>
      </c>
      <c r="F858" s="16" t="s">
        <v>8538</v>
      </c>
      <c r="G858" s="8" t="s">
        <v>6241</v>
      </c>
      <c r="H858" s="7" t="s">
        <v>661</v>
      </c>
      <c r="I858" s="7"/>
      <c r="J858" s="7"/>
    </row>
    <row r="859" spans="1:10" ht="41.4">
      <c r="A859" s="7">
        <v>858</v>
      </c>
      <c r="B859" s="8" t="s">
        <v>8610</v>
      </c>
      <c r="C859" s="9" t="s">
        <v>0</v>
      </c>
      <c r="D859" s="16" t="s">
        <v>6148</v>
      </c>
      <c r="E859" s="16" t="s">
        <v>8611</v>
      </c>
      <c r="F859" s="8"/>
      <c r="G859" s="8"/>
      <c r="H859" s="7"/>
      <c r="I859" s="7"/>
      <c r="J859" s="7"/>
    </row>
    <row r="860" spans="1:10" ht="55.2">
      <c r="A860" s="7">
        <v>859</v>
      </c>
      <c r="B860" s="8" t="s">
        <v>8612</v>
      </c>
      <c r="C860" s="9" t="s">
        <v>0</v>
      </c>
      <c r="D860" s="16" t="s">
        <v>6654</v>
      </c>
      <c r="E860" s="16" t="s">
        <v>7223</v>
      </c>
      <c r="F860" s="8"/>
      <c r="G860" s="8"/>
      <c r="H860" s="7" t="s">
        <v>4501</v>
      </c>
      <c r="I860" s="7"/>
      <c r="J860" s="7"/>
    </row>
    <row r="861" spans="1:10" ht="41.4">
      <c r="A861" s="7">
        <v>860</v>
      </c>
      <c r="B861" s="8" t="s">
        <v>8613</v>
      </c>
      <c r="C861" s="9" t="s">
        <v>0</v>
      </c>
      <c r="D861" s="16" t="s">
        <v>6148</v>
      </c>
      <c r="E861" s="16" t="s">
        <v>8611</v>
      </c>
      <c r="F861" s="8"/>
      <c r="G861" s="8"/>
      <c r="H861" s="7"/>
      <c r="I861" s="7"/>
      <c r="J861" s="7"/>
    </row>
    <row r="862" spans="1:10" ht="55.2">
      <c r="A862" s="7">
        <v>861</v>
      </c>
      <c r="B862" s="8" t="s">
        <v>8614</v>
      </c>
      <c r="C862" s="9" t="s">
        <v>0</v>
      </c>
      <c r="D862" s="16" t="s">
        <v>6148</v>
      </c>
      <c r="E862" s="16" t="s">
        <v>8611</v>
      </c>
      <c r="F862" s="8"/>
      <c r="G862" s="8"/>
      <c r="H862" s="7"/>
      <c r="I862" s="7"/>
      <c r="J862" s="7"/>
    </row>
    <row r="863" spans="1:10" ht="55.2">
      <c r="A863" s="7">
        <v>862</v>
      </c>
      <c r="B863" s="8" t="s">
        <v>8615</v>
      </c>
      <c r="C863" s="9" t="s">
        <v>0</v>
      </c>
      <c r="D863" s="16" t="s">
        <v>5226</v>
      </c>
      <c r="E863" s="16" t="s">
        <v>8007</v>
      </c>
      <c r="F863" s="8"/>
      <c r="G863" s="8" t="s">
        <v>8588</v>
      </c>
      <c r="H863" s="7" t="s">
        <v>4501</v>
      </c>
      <c r="I863" s="7"/>
      <c r="J863" s="7"/>
    </row>
    <row r="864" spans="1:10" ht="69">
      <c r="A864" s="7">
        <v>863</v>
      </c>
      <c r="B864" s="8" t="s">
        <v>8616</v>
      </c>
      <c r="C864" s="9" t="s">
        <v>0</v>
      </c>
      <c r="D864" s="16" t="s">
        <v>5226</v>
      </c>
      <c r="E864" s="16" t="s">
        <v>2770</v>
      </c>
      <c r="F864" s="8"/>
      <c r="G864" s="8" t="s">
        <v>8617</v>
      </c>
      <c r="H864" s="7" t="s">
        <v>4501</v>
      </c>
      <c r="I864" s="7"/>
      <c r="J864" s="7"/>
    </row>
    <row r="865" spans="1:10" ht="69">
      <c r="A865" s="7">
        <v>864</v>
      </c>
      <c r="B865" s="8" t="s">
        <v>8618</v>
      </c>
      <c r="C865" s="9" t="s">
        <v>0</v>
      </c>
      <c r="D865" s="16" t="s">
        <v>5226</v>
      </c>
      <c r="E865" s="16" t="s">
        <v>2770</v>
      </c>
      <c r="F865" s="8"/>
      <c r="G865" s="8" t="s">
        <v>7850</v>
      </c>
      <c r="H865" s="7" t="s">
        <v>4501</v>
      </c>
      <c r="I865" s="7"/>
      <c r="J865" s="7"/>
    </row>
    <row r="866" spans="1:10" ht="79.2">
      <c r="A866" s="7">
        <v>865</v>
      </c>
      <c r="B866" s="8" t="s">
        <v>8619</v>
      </c>
      <c r="C866" s="9" t="s">
        <v>0</v>
      </c>
      <c r="D866" s="10" t="s">
        <v>8620</v>
      </c>
      <c r="E866" s="8" t="s">
        <v>8621</v>
      </c>
      <c r="F866" s="16" t="s">
        <v>8538</v>
      </c>
      <c r="G866" s="8" t="s">
        <v>8622</v>
      </c>
      <c r="H866" s="7" t="s">
        <v>4501</v>
      </c>
      <c r="I866" s="7"/>
      <c r="J866" s="7"/>
    </row>
    <row r="867" spans="1:10" ht="96.6">
      <c r="A867" s="7">
        <v>866</v>
      </c>
      <c r="B867" s="8" t="s">
        <v>8623</v>
      </c>
      <c r="C867" s="9" t="s">
        <v>0</v>
      </c>
      <c r="D867" s="10" t="s">
        <v>8624</v>
      </c>
      <c r="E867" s="8" t="s">
        <v>8625</v>
      </c>
      <c r="F867" s="16" t="s">
        <v>8538</v>
      </c>
      <c r="G867" s="8" t="s">
        <v>8626</v>
      </c>
      <c r="H867" s="7" t="s">
        <v>4501</v>
      </c>
      <c r="I867" s="7"/>
      <c r="J867" s="7"/>
    </row>
    <row r="868" spans="1:10" ht="69">
      <c r="A868" s="7">
        <v>867</v>
      </c>
      <c r="B868" s="8" t="s">
        <v>8627</v>
      </c>
      <c r="C868" s="9" t="s">
        <v>2</v>
      </c>
      <c r="D868" s="8"/>
      <c r="E868" s="8"/>
      <c r="F868" s="16" t="s">
        <v>8628</v>
      </c>
      <c r="G868" s="8" t="s">
        <v>8629</v>
      </c>
      <c r="H868" s="7" t="s">
        <v>4501</v>
      </c>
      <c r="I868" s="7"/>
      <c r="J868" s="7"/>
    </row>
    <row r="869" spans="1:10" ht="27.6">
      <c r="A869" s="7">
        <v>868</v>
      </c>
      <c r="B869" s="8" t="s">
        <v>8630</v>
      </c>
      <c r="C869" s="9" t="s">
        <v>2</v>
      </c>
      <c r="D869" s="8"/>
      <c r="E869" s="8"/>
      <c r="F869" s="16" t="s">
        <v>8628</v>
      </c>
      <c r="G869" s="8"/>
      <c r="H869" s="7"/>
      <c r="I869" s="7"/>
      <c r="J869" s="7"/>
    </row>
    <row r="870" spans="1:10" ht="69">
      <c r="A870" s="7">
        <v>869</v>
      </c>
      <c r="B870" s="8" t="s">
        <v>8631</v>
      </c>
      <c r="C870" s="9" t="s">
        <v>2</v>
      </c>
      <c r="D870" s="8"/>
      <c r="E870" s="8"/>
      <c r="F870" s="16" t="s">
        <v>8628</v>
      </c>
      <c r="G870" s="8"/>
      <c r="H870" s="7"/>
      <c r="I870" s="7"/>
      <c r="J870" s="7"/>
    </row>
    <row r="871" spans="1:10" ht="124.2">
      <c r="A871" s="7">
        <v>870</v>
      </c>
      <c r="B871" s="8" t="s">
        <v>8632</v>
      </c>
      <c r="C871" s="9" t="s">
        <v>0</v>
      </c>
      <c r="D871" s="10" t="s">
        <v>8633</v>
      </c>
      <c r="E871" s="8" t="s">
        <v>8634</v>
      </c>
      <c r="F871" s="16" t="s">
        <v>8635</v>
      </c>
      <c r="G871" s="8" t="s">
        <v>8636</v>
      </c>
      <c r="H871" s="7" t="s">
        <v>661</v>
      </c>
      <c r="I871" s="7"/>
      <c r="J871" s="7"/>
    </row>
    <row r="872" spans="1:10" ht="69">
      <c r="A872" s="7">
        <v>871</v>
      </c>
      <c r="B872" s="8" t="s">
        <v>8637</v>
      </c>
      <c r="C872" s="9" t="s">
        <v>0</v>
      </c>
      <c r="D872" s="16" t="s">
        <v>8638</v>
      </c>
      <c r="E872" s="8" t="s">
        <v>1806</v>
      </c>
      <c r="F872" s="8"/>
      <c r="G872" s="8" t="s">
        <v>6241</v>
      </c>
      <c r="H872" s="7" t="s">
        <v>661</v>
      </c>
      <c r="I872" s="7"/>
      <c r="J872" s="7"/>
    </row>
    <row r="873" spans="1:10" ht="409.6">
      <c r="A873" s="7">
        <v>872</v>
      </c>
      <c r="B873" s="8" t="s">
        <v>8639</v>
      </c>
      <c r="C873" s="9" t="s">
        <v>0</v>
      </c>
      <c r="D873" s="10" t="s">
        <v>8640</v>
      </c>
      <c r="E873" s="8" t="s">
        <v>8641</v>
      </c>
      <c r="F873" s="16" t="s">
        <v>8642</v>
      </c>
      <c r="G873" s="8" t="s">
        <v>3423</v>
      </c>
      <c r="H873" s="7" t="s">
        <v>1674</v>
      </c>
      <c r="I873" s="7"/>
      <c r="J873" s="7"/>
    </row>
    <row r="874" spans="1:10" ht="110.4">
      <c r="A874" s="7">
        <v>873</v>
      </c>
      <c r="B874" s="8" t="s">
        <v>8643</v>
      </c>
      <c r="C874" s="9" t="s">
        <v>0</v>
      </c>
      <c r="D874" s="16" t="s">
        <v>5226</v>
      </c>
      <c r="E874" s="16" t="s">
        <v>8338</v>
      </c>
      <c r="F874" s="8"/>
      <c r="G874" s="8"/>
      <c r="H874" s="7"/>
      <c r="I874" s="7"/>
      <c r="J874" s="7"/>
    </row>
    <row r="875" spans="1:10" ht="179.4">
      <c r="A875" s="7">
        <v>874</v>
      </c>
      <c r="B875" s="8" t="s">
        <v>8644</v>
      </c>
      <c r="C875" s="9" t="s">
        <v>0</v>
      </c>
      <c r="D875" s="8" t="s">
        <v>8645</v>
      </c>
      <c r="E875" s="8" t="s">
        <v>8646</v>
      </c>
      <c r="F875" s="16" t="s">
        <v>8642</v>
      </c>
      <c r="G875" s="8" t="s">
        <v>8647</v>
      </c>
      <c r="H875" s="7" t="s">
        <v>16</v>
      </c>
      <c r="I875" s="7"/>
      <c r="J875" s="7"/>
    </row>
    <row r="876" spans="1:10" ht="105.6">
      <c r="A876" s="7">
        <v>875</v>
      </c>
      <c r="B876" s="8" t="s">
        <v>8648</v>
      </c>
      <c r="C876" s="9" t="s">
        <v>0</v>
      </c>
      <c r="D876" s="8" t="s">
        <v>8649</v>
      </c>
      <c r="E876" s="10" t="s">
        <v>8650</v>
      </c>
      <c r="F876" s="16" t="s">
        <v>8642</v>
      </c>
      <c r="G876" s="8" t="s">
        <v>7924</v>
      </c>
      <c r="H876" s="7" t="s">
        <v>16</v>
      </c>
      <c r="I876" s="7"/>
      <c r="J876" s="7"/>
    </row>
    <row r="877" spans="1:10" ht="82.8">
      <c r="A877" s="7">
        <v>876</v>
      </c>
      <c r="B877" s="8" t="s">
        <v>8651</v>
      </c>
      <c r="C877" s="9" t="s">
        <v>0</v>
      </c>
      <c r="D877" s="8" t="s">
        <v>8652</v>
      </c>
      <c r="E877" s="10" t="s">
        <v>8653</v>
      </c>
      <c r="F877" s="16" t="s">
        <v>8642</v>
      </c>
      <c r="G877" s="8" t="s">
        <v>8654</v>
      </c>
      <c r="H877" s="7" t="s">
        <v>16</v>
      </c>
      <c r="I877" s="7"/>
      <c r="J877" s="7"/>
    </row>
    <row r="878" spans="1:10" ht="151.80000000000001">
      <c r="A878" s="7">
        <v>877</v>
      </c>
      <c r="B878" s="8" t="s">
        <v>8655</v>
      </c>
      <c r="C878" s="9" t="s">
        <v>0</v>
      </c>
      <c r="D878" s="8" t="s">
        <v>8656</v>
      </c>
      <c r="E878" s="8" t="s">
        <v>8657</v>
      </c>
      <c r="F878" s="16" t="s">
        <v>8635</v>
      </c>
      <c r="G878" s="8" t="s">
        <v>8658</v>
      </c>
      <c r="H878" s="7" t="s">
        <v>16</v>
      </c>
      <c r="I878" s="7"/>
      <c r="J878" s="7"/>
    </row>
    <row r="879" spans="1:10" ht="151.80000000000001">
      <c r="A879" s="7">
        <v>878</v>
      </c>
      <c r="B879" s="8" t="s">
        <v>8659</v>
      </c>
      <c r="C879" s="9" t="s">
        <v>0</v>
      </c>
      <c r="D879" s="8" t="s">
        <v>8660</v>
      </c>
      <c r="E879" s="8" t="s">
        <v>8661</v>
      </c>
      <c r="F879" s="16" t="s">
        <v>8642</v>
      </c>
      <c r="G879" s="8" t="s">
        <v>8662</v>
      </c>
      <c r="H879" s="7" t="s">
        <v>16</v>
      </c>
      <c r="I879" s="7"/>
      <c r="J879" s="7"/>
    </row>
    <row r="880" spans="1:10" ht="69">
      <c r="A880" s="7">
        <v>879</v>
      </c>
      <c r="B880" s="8" t="s">
        <v>8663</v>
      </c>
      <c r="C880" s="9" t="s">
        <v>0</v>
      </c>
      <c r="D880" s="16" t="s">
        <v>4736</v>
      </c>
      <c r="E880" s="16" t="s">
        <v>5287</v>
      </c>
      <c r="F880" s="8"/>
      <c r="G880" s="8"/>
      <c r="H880" s="7"/>
      <c r="I880" s="7"/>
      <c r="J880" s="7"/>
    </row>
    <row r="881" spans="1:10" ht="55.2">
      <c r="A881" s="7">
        <v>880</v>
      </c>
      <c r="B881" s="8" t="s">
        <v>8664</v>
      </c>
      <c r="C881" s="9" t="s">
        <v>1</v>
      </c>
      <c r="D881" s="8"/>
      <c r="E881" s="8"/>
      <c r="F881" s="8"/>
      <c r="G881" s="8"/>
      <c r="H881" s="7"/>
      <c r="I881" s="7"/>
      <c r="J881" s="7"/>
    </row>
    <row r="882" spans="1:10" ht="55.2">
      <c r="A882" s="7">
        <v>881</v>
      </c>
      <c r="B882" s="8" t="s">
        <v>8665</v>
      </c>
      <c r="C882" s="9" t="s">
        <v>0</v>
      </c>
      <c r="D882" s="16" t="s">
        <v>4736</v>
      </c>
      <c r="E882" s="16" t="s">
        <v>5287</v>
      </c>
      <c r="F882" s="8"/>
      <c r="G882" s="8"/>
      <c r="H882" s="7"/>
      <c r="I882" s="7"/>
      <c r="J882" s="7"/>
    </row>
    <row r="883" spans="1:10" ht="52.8">
      <c r="A883" s="7">
        <v>882</v>
      </c>
      <c r="B883" s="8" t="s">
        <v>8666</v>
      </c>
      <c r="C883" s="9" t="s">
        <v>0</v>
      </c>
      <c r="D883" s="16" t="s">
        <v>1266</v>
      </c>
      <c r="E883" s="16" t="s">
        <v>2457</v>
      </c>
      <c r="F883" s="8"/>
      <c r="G883" s="8"/>
      <c r="H883" s="7"/>
      <c r="I883" s="7"/>
      <c r="J883" s="7"/>
    </row>
    <row r="884" spans="1:10" ht="43.2">
      <c r="A884" s="7">
        <v>883</v>
      </c>
      <c r="B884" s="8" t="s">
        <v>8667</v>
      </c>
      <c r="C884" s="9" t="s">
        <v>0</v>
      </c>
      <c r="D884" s="51" t="s">
        <v>8668</v>
      </c>
      <c r="E884" s="51" t="s">
        <v>8669</v>
      </c>
      <c r="F884" s="16" t="s">
        <v>8670</v>
      </c>
      <c r="G884" s="8"/>
      <c r="H884" s="7"/>
      <c r="I884" s="7"/>
      <c r="J884" s="7"/>
    </row>
    <row r="885" spans="1:10" ht="92.4">
      <c r="A885" s="7">
        <v>884</v>
      </c>
      <c r="B885" s="8" t="s">
        <v>8671</v>
      </c>
      <c r="C885" s="9" t="s">
        <v>0</v>
      </c>
      <c r="D885" s="8" t="s">
        <v>8672</v>
      </c>
      <c r="E885" s="8" t="s">
        <v>1806</v>
      </c>
      <c r="F885" s="10" t="s">
        <v>8673</v>
      </c>
      <c r="G885" s="8" t="s">
        <v>6241</v>
      </c>
      <c r="H885" s="7" t="s">
        <v>661</v>
      </c>
      <c r="I885" s="7"/>
      <c r="J885" s="7"/>
    </row>
    <row r="886" spans="1:10" ht="96.6">
      <c r="A886" s="7">
        <v>885</v>
      </c>
      <c r="B886" s="8" t="s">
        <v>8674</v>
      </c>
      <c r="C886" s="9" t="s">
        <v>0</v>
      </c>
      <c r="D886" s="51" t="s">
        <v>8675</v>
      </c>
      <c r="E886" s="8" t="s">
        <v>6321</v>
      </c>
      <c r="F886" s="10" t="s">
        <v>8673</v>
      </c>
      <c r="G886" s="8" t="s">
        <v>8676</v>
      </c>
      <c r="H886" s="7" t="s">
        <v>4501</v>
      </c>
      <c r="I886" s="7"/>
      <c r="J886" s="7"/>
    </row>
    <row r="887" spans="1:10" ht="96.6">
      <c r="A887" s="7">
        <v>886</v>
      </c>
      <c r="B887" s="8" t="s">
        <v>8677</v>
      </c>
      <c r="C887" s="9" t="s">
        <v>0</v>
      </c>
      <c r="D887" s="16" t="s">
        <v>2313</v>
      </c>
      <c r="E887" s="8" t="s">
        <v>8678</v>
      </c>
      <c r="F887" s="10" t="s">
        <v>8679</v>
      </c>
      <c r="G887" s="10"/>
      <c r="H887" s="7" t="s">
        <v>4501</v>
      </c>
      <c r="I887" s="7"/>
      <c r="J887" s="7"/>
    </row>
    <row r="888" spans="1:10" ht="79.2">
      <c r="A888" s="7">
        <v>887</v>
      </c>
      <c r="B888" s="10" t="s">
        <v>8680</v>
      </c>
      <c r="C888" s="9" t="s">
        <v>0</v>
      </c>
      <c r="D888" s="51" t="s">
        <v>2786</v>
      </c>
      <c r="E888" s="51" t="s">
        <v>8681</v>
      </c>
      <c r="F888" s="10" t="s">
        <v>8682</v>
      </c>
      <c r="G888" s="8" t="s">
        <v>8683</v>
      </c>
      <c r="H888" s="7" t="s">
        <v>4501</v>
      </c>
      <c r="I888" s="7"/>
      <c r="J888" s="7"/>
    </row>
    <row r="889" spans="1:10" ht="151.80000000000001">
      <c r="A889" s="7">
        <v>888</v>
      </c>
      <c r="B889" s="8" t="s">
        <v>8684</v>
      </c>
      <c r="C889" s="9" t="s">
        <v>0</v>
      </c>
      <c r="D889" s="74" t="s">
        <v>8675</v>
      </c>
      <c r="E889" s="8" t="s">
        <v>8009</v>
      </c>
      <c r="F889" s="10" t="s">
        <v>8685</v>
      </c>
      <c r="G889" s="8" t="s">
        <v>8686</v>
      </c>
      <c r="H889" s="7" t="s">
        <v>4501</v>
      </c>
      <c r="I889" s="7"/>
      <c r="J889" s="7"/>
    </row>
    <row r="890" spans="1:10" ht="79.2">
      <c r="A890" s="7">
        <v>889</v>
      </c>
      <c r="B890" s="8" t="s">
        <v>8687</v>
      </c>
      <c r="C890" s="9" t="s">
        <v>0</v>
      </c>
      <c r="D890" s="8" t="s">
        <v>8688</v>
      </c>
      <c r="E890" s="8" t="s">
        <v>6984</v>
      </c>
      <c r="F890" s="10" t="s">
        <v>8689</v>
      </c>
      <c r="G890" s="8" t="s">
        <v>8690</v>
      </c>
      <c r="H890" s="7" t="s">
        <v>4501</v>
      </c>
      <c r="I890" s="7"/>
      <c r="J890" s="7"/>
    </row>
    <row r="891" spans="1:10" ht="96.6">
      <c r="A891" s="7">
        <v>890</v>
      </c>
      <c r="B891" s="8" t="s">
        <v>8691</v>
      </c>
      <c r="C891" s="9" t="s">
        <v>2</v>
      </c>
      <c r="D891" s="8" t="s">
        <v>8268</v>
      </c>
      <c r="E891" s="8" t="s">
        <v>6321</v>
      </c>
      <c r="F891" s="10" t="s">
        <v>8692</v>
      </c>
      <c r="G891" s="8" t="s">
        <v>8676</v>
      </c>
      <c r="H891" s="7" t="s">
        <v>4501</v>
      </c>
      <c r="I891" s="7"/>
      <c r="J891" s="7"/>
    </row>
    <row r="892" spans="1:10" ht="151.80000000000001">
      <c r="A892" s="7">
        <v>891</v>
      </c>
      <c r="B892" s="8" t="s">
        <v>8693</v>
      </c>
      <c r="C892" s="9" t="s">
        <v>0</v>
      </c>
      <c r="D892" s="8" t="s">
        <v>8694</v>
      </c>
      <c r="E892" s="8" t="s">
        <v>8695</v>
      </c>
      <c r="F892" s="10" t="s">
        <v>8696</v>
      </c>
      <c r="G892" s="8" t="s">
        <v>8697</v>
      </c>
      <c r="H892" s="7" t="s">
        <v>4501</v>
      </c>
      <c r="I892" s="7"/>
      <c r="J892" s="7"/>
    </row>
    <row r="893" spans="1:10" ht="138">
      <c r="A893" s="7">
        <v>892</v>
      </c>
      <c r="B893" s="8" t="s">
        <v>8698</v>
      </c>
      <c r="C893" s="9" t="s">
        <v>0</v>
      </c>
      <c r="D893" s="8" t="s">
        <v>8699</v>
      </c>
      <c r="E893" s="8" t="s">
        <v>8700</v>
      </c>
      <c r="F893" s="160" t="s">
        <v>8701</v>
      </c>
      <c r="G893" s="8" t="s">
        <v>7098</v>
      </c>
      <c r="H893" s="7" t="s">
        <v>4501</v>
      </c>
      <c r="I893" s="7"/>
      <c r="J893" s="7"/>
    </row>
    <row r="894" spans="1:10" ht="193.2">
      <c r="A894" s="7">
        <v>893</v>
      </c>
      <c r="B894" s="8" t="s">
        <v>8702</v>
      </c>
      <c r="C894" s="9" t="s">
        <v>0</v>
      </c>
      <c r="D894" s="8" t="s">
        <v>8703</v>
      </c>
      <c r="E894" s="8" t="s">
        <v>8704</v>
      </c>
      <c r="F894" s="10" t="s">
        <v>8689</v>
      </c>
      <c r="G894" s="8"/>
      <c r="H894" s="7" t="s">
        <v>4501</v>
      </c>
      <c r="I894" s="7"/>
      <c r="J894" s="7"/>
    </row>
    <row r="895" spans="1:10" ht="220.8">
      <c r="A895" s="7">
        <v>894</v>
      </c>
      <c r="B895" s="8" t="s">
        <v>8705</v>
      </c>
      <c r="C895" s="9" t="s">
        <v>0</v>
      </c>
      <c r="D895" s="8" t="s">
        <v>8706</v>
      </c>
      <c r="E895" s="8" t="s">
        <v>8707</v>
      </c>
      <c r="F895" s="10" t="s">
        <v>8708</v>
      </c>
      <c r="G895" s="8"/>
      <c r="H895" s="7" t="s">
        <v>4501</v>
      </c>
      <c r="I895" s="7"/>
      <c r="J895" s="7"/>
    </row>
    <row r="896" spans="1:10" ht="151.80000000000001">
      <c r="A896" s="9" t="s">
        <v>1663</v>
      </c>
      <c r="B896" s="8" t="s">
        <v>8709</v>
      </c>
      <c r="C896" s="9" t="s">
        <v>0</v>
      </c>
      <c r="D896" s="8" t="s">
        <v>8710</v>
      </c>
      <c r="E896" s="10" t="s">
        <v>8711</v>
      </c>
      <c r="F896" s="10" t="s">
        <v>8712</v>
      </c>
      <c r="G896" s="8" t="s">
        <v>6200</v>
      </c>
      <c r="H896" s="7" t="s">
        <v>661</v>
      </c>
      <c r="I896" s="7"/>
      <c r="J896" s="7"/>
    </row>
    <row r="897" spans="1:10" ht="118.8">
      <c r="A897" s="7">
        <v>896</v>
      </c>
      <c r="B897" s="8" t="s">
        <v>8713</v>
      </c>
      <c r="C897" s="9" t="s">
        <v>0</v>
      </c>
      <c r="D897" s="8" t="s">
        <v>8714</v>
      </c>
      <c r="E897" s="10" t="s">
        <v>8715</v>
      </c>
      <c r="F897" s="10" t="s">
        <v>8716</v>
      </c>
      <c r="G897" s="8" t="s">
        <v>8410</v>
      </c>
      <c r="H897" s="7" t="s">
        <v>16</v>
      </c>
      <c r="I897" s="7"/>
      <c r="J897" s="7"/>
    </row>
    <row r="898" spans="1:10" ht="118.8">
      <c r="A898" s="7">
        <v>897</v>
      </c>
      <c r="B898" s="8" t="s">
        <v>8717</v>
      </c>
      <c r="C898" s="9" t="s">
        <v>0</v>
      </c>
      <c r="D898" s="8" t="s">
        <v>1095</v>
      </c>
      <c r="E898" s="8" t="s">
        <v>8718</v>
      </c>
      <c r="F898" s="10" t="s">
        <v>8716</v>
      </c>
      <c r="G898" s="8" t="s">
        <v>8719</v>
      </c>
      <c r="H898" s="7" t="s">
        <v>16</v>
      </c>
      <c r="I898" s="7"/>
      <c r="J898" s="7"/>
    </row>
    <row r="899" spans="1:10" ht="118.8">
      <c r="A899" s="7">
        <v>898</v>
      </c>
      <c r="B899" s="8" t="s">
        <v>8720</v>
      </c>
      <c r="C899" s="9" t="s">
        <v>0</v>
      </c>
      <c r="D899" s="8" t="s">
        <v>1095</v>
      </c>
      <c r="E899" s="8" t="s">
        <v>8721</v>
      </c>
      <c r="F899" s="10" t="s">
        <v>8716</v>
      </c>
      <c r="G899" s="8" t="s">
        <v>8719</v>
      </c>
      <c r="H899" s="7" t="s">
        <v>16</v>
      </c>
      <c r="I899" s="7"/>
      <c r="J899" s="7"/>
    </row>
    <row r="900" spans="1:10" ht="124.2">
      <c r="A900" s="7">
        <v>899</v>
      </c>
      <c r="B900" s="8" t="s">
        <v>8722</v>
      </c>
      <c r="C900" s="9" t="s">
        <v>0</v>
      </c>
      <c r="D900" s="17" t="s">
        <v>8723</v>
      </c>
      <c r="E900" s="10" t="s">
        <v>8724</v>
      </c>
      <c r="F900" s="28" t="s">
        <v>8725</v>
      </c>
      <c r="G900" s="8" t="s">
        <v>8719</v>
      </c>
      <c r="H900" s="7" t="s">
        <v>16</v>
      </c>
      <c r="I900" s="7"/>
      <c r="J900" s="7"/>
    </row>
    <row r="901" spans="1:10" ht="96.6">
      <c r="A901" s="7">
        <v>900</v>
      </c>
      <c r="B901" s="8" t="s">
        <v>8726</v>
      </c>
      <c r="C901" s="9" t="s">
        <v>0</v>
      </c>
      <c r="D901" s="8" t="s">
        <v>8727</v>
      </c>
      <c r="E901" s="51" t="s">
        <v>8728</v>
      </c>
      <c r="F901" s="10" t="s">
        <v>8729</v>
      </c>
      <c r="G901" s="8" t="s">
        <v>8730</v>
      </c>
      <c r="H901" s="7" t="s">
        <v>661</v>
      </c>
      <c r="I901" s="7"/>
      <c r="J901" s="7"/>
    </row>
    <row r="902" spans="1:10" ht="96.6">
      <c r="A902" s="7">
        <v>901</v>
      </c>
      <c r="B902" s="8" t="s">
        <v>8731</v>
      </c>
      <c r="C902" s="9" t="s">
        <v>0</v>
      </c>
      <c r="D902" s="8" t="s">
        <v>8315</v>
      </c>
      <c r="E902" s="8" t="s">
        <v>8732</v>
      </c>
      <c r="F902" s="10" t="s">
        <v>8679</v>
      </c>
      <c r="G902" s="8" t="s">
        <v>8733</v>
      </c>
      <c r="H902" s="7" t="s">
        <v>4501</v>
      </c>
      <c r="I902" s="7"/>
      <c r="J902" s="7"/>
    </row>
    <row r="903" spans="1:10" ht="193.2">
      <c r="A903" s="7">
        <v>902</v>
      </c>
      <c r="B903" s="8" t="s">
        <v>8734</v>
      </c>
      <c r="C903" s="9" t="s">
        <v>0</v>
      </c>
      <c r="D903" s="51" t="s">
        <v>8675</v>
      </c>
      <c r="E903" s="43" t="s">
        <v>8735</v>
      </c>
      <c r="F903" s="10" t="s">
        <v>8736</v>
      </c>
      <c r="G903" s="8"/>
      <c r="H903" s="7"/>
      <c r="I903" s="7"/>
      <c r="J903" s="7"/>
    </row>
    <row r="904" spans="1:10" ht="69">
      <c r="A904" s="7">
        <v>903</v>
      </c>
      <c r="B904" s="8" t="s">
        <v>8737</v>
      </c>
      <c r="C904" s="9" t="s">
        <v>0</v>
      </c>
      <c r="D904" s="10" t="s">
        <v>8738</v>
      </c>
      <c r="E904" s="8" t="s">
        <v>8739</v>
      </c>
      <c r="F904" s="10" t="s">
        <v>8740</v>
      </c>
      <c r="G904" s="8" t="s">
        <v>8741</v>
      </c>
      <c r="H904" s="7" t="s">
        <v>661</v>
      </c>
      <c r="I904" s="7"/>
      <c r="J904" s="7"/>
    </row>
    <row r="905" spans="1:10" ht="69">
      <c r="A905" s="7">
        <v>904</v>
      </c>
      <c r="B905" s="8" t="s">
        <v>8742</v>
      </c>
      <c r="C905" s="9" t="s">
        <v>0</v>
      </c>
      <c r="D905" s="51" t="s">
        <v>8743</v>
      </c>
      <c r="E905" s="67" t="s">
        <v>3391</v>
      </c>
      <c r="F905" s="10" t="s">
        <v>8744</v>
      </c>
      <c r="G905" s="8" t="s">
        <v>7850</v>
      </c>
      <c r="H905" s="7" t="s">
        <v>4501</v>
      </c>
      <c r="I905" s="7"/>
      <c r="J905" s="7"/>
    </row>
    <row r="906" spans="1:10" ht="69">
      <c r="A906" s="7">
        <v>905</v>
      </c>
      <c r="B906" s="8" t="s">
        <v>8745</v>
      </c>
      <c r="C906" s="9" t="s">
        <v>0</v>
      </c>
      <c r="D906" s="51" t="s">
        <v>8743</v>
      </c>
      <c r="E906" s="51" t="s">
        <v>8746</v>
      </c>
      <c r="F906" s="10" t="s">
        <v>8747</v>
      </c>
      <c r="G906" s="8" t="s">
        <v>7850</v>
      </c>
      <c r="H906" s="7" t="s">
        <v>4501</v>
      </c>
      <c r="I906" s="7"/>
      <c r="J906" s="7"/>
    </row>
    <row r="907" spans="1:10" ht="43.2">
      <c r="A907" s="7">
        <v>906</v>
      </c>
      <c r="B907" s="8" t="s">
        <v>8748</v>
      </c>
      <c r="C907" s="9" t="s">
        <v>0</v>
      </c>
      <c r="D907" s="51" t="s">
        <v>8743</v>
      </c>
      <c r="E907" s="51" t="s">
        <v>8746</v>
      </c>
      <c r="F907" s="10" t="s">
        <v>8747</v>
      </c>
      <c r="G907" s="8" t="s">
        <v>7850</v>
      </c>
      <c r="H907" s="7" t="s">
        <v>4501</v>
      </c>
      <c r="I907" s="7"/>
      <c r="J907" s="7"/>
    </row>
    <row r="908" spans="1:10" ht="82.8">
      <c r="A908" s="7">
        <v>907</v>
      </c>
      <c r="B908" s="8" t="s">
        <v>8749</v>
      </c>
      <c r="C908" s="9" t="s">
        <v>0</v>
      </c>
      <c r="D908" s="51" t="s">
        <v>2481</v>
      </c>
      <c r="E908" s="161" t="s">
        <v>8750</v>
      </c>
      <c r="F908" s="10" t="s">
        <v>8747</v>
      </c>
      <c r="G908" s="8" t="s">
        <v>7850</v>
      </c>
      <c r="H908" s="7" t="s">
        <v>4501</v>
      </c>
      <c r="I908" s="7"/>
      <c r="J908" s="7"/>
    </row>
    <row r="909" spans="1:10" ht="69">
      <c r="A909" s="7">
        <v>908</v>
      </c>
      <c r="B909" s="8" t="s">
        <v>8751</v>
      </c>
      <c r="C909" s="9" t="s">
        <v>2</v>
      </c>
      <c r="D909" s="16" t="s">
        <v>8752</v>
      </c>
      <c r="E909" s="16" t="s">
        <v>8753</v>
      </c>
      <c r="F909" s="16" t="s">
        <v>8753</v>
      </c>
      <c r="G909" s="8" t="s">
        <v>7850</v>
      </c>
      <c r="H909" s="7" t="s">
        <v>4501</v>
      </c>
      <c r="I909" s="7"/>
      <c r="J909" s="7"/>
    </row>
    <row r="910" spans="1:10" ht="43.2">
      <c r="A910" s="7">
        <v>909</v>
      </c>
      <c r="B910" s="8" t="s">
        <v>8754</v>
      </c>
      <c r="C910" s="9" t="s">
        <v>0</v>
      </c>
      <c r="D910" s="51" t="s">
        <v>8675</v>
      </c>
      <c r="E910" s="51" t="s">
        <v>8755</v>
      </c>
      <c r="F910" s="10" t="s">
        <v>8756</v>
      </c>
      <c r="G910" s="8" t="s">
        <v>7850</v>
      </c>
      <c r="H910" s="7" t="s">
        <v>4501</v>
      </c>
      <c r="I910" s="7"/>
      <c r="J910" s="7"/>
    </row>
    <row r="911" spans="1:10" ht="82.8">
      <c r="A911" s="7">
        <v>910</v>
      </c>
      <c r="B911" s="8" t="s">
        <v>8757</v>
      </c>
      <c r="C911" s="9" t="s">
        <v>2</v>
      </c>
      <c r="D911" s="16" t="s">
        <v>8752</v>
      </c>
      <c r="E911" s="16" t="s">
        <v>8753</v>
      </c>
      <c r="F911" s="16" t="s">
        <v>8753</v>
      </c>
      <c r="G911" s="8" t="s">
        <v>8758</v>
      </c>
      <c r="H911" s="7" t="s">
        <v>661</v>
      </c>
      <c r="I911" s="7"/>
      <c r="J911" s="7"/>
    </row>
    <row r="912" spans="1:10" ht="82.8">
      <c r="A912" s="7">
        <v>911</v>
      </c>
      <c r="B912" s="8" t="s">
        <v>8759</v>
      </c>
      <c r="C912" s="9" t="s">
        <v>0</v>
      </c>
      <c r="D912" s="51" t="s">
        <v>8760</v>
      </c>
      <c r="E912" s="16" t="s">
        <v>6907</v>
      </c>
      <c r="F912" s="10" t="s">
        <v>8756</v>
      </c>
      <c r="G912" s="8" t="s">
        <v>8761</v>
      </c>
      <c r="H912" s="7" t="s">
        <v>661</v>
      </c>
      <c r="I912" s="7"/>
      <c r="J912" s="7"/>
    </row>
    <row r="913" spans="1:10" ht="96.6">
      <c r="A913" s="7">
        <v>912</v>
      </c>
      <c r="B913" s="8" t="s">
        <v>8762</v>
      </c>
      <c r="C913" s="9" t="s">
        <v>2</v>
      </c>
      <c r="D913" s="16" t="s">
        <v>8752</v>
      </c>
      <c r="E913" s="16" t="s">
        <v>8753</v>
      </c>
      <c r="F913" s="16" t="s">
        <v>8753</v>
      </c>
      <c r="G913" s="8" t="s">
        <v>8763</v>
      </c>
      <c r="H913" s="7" t="s">
        <v>661</v>
      </c>
      <c r="I913" s="7"/>
      <c r="J913" s="7"/>
    </row>
    <row r="914" spans="1:10" ht="207">
      <c r="A914" s="7">
        <v>913</v>
      </c>
      <c r="B914" s="8" t="s">
        <v>8764</v>
      </c>
      <c r="C914" s="9" t="s">
        <v>0</v>
      </c>
      <c r="D914" s="51" t="s">
        <v>8765</v>
      </c>
      <c r="E914" s="161" t="s">
        <v>8766</v>
      </c>
      <c r="F914" s="10" t="s">
        <v>8756</v>
      </c>
      <c r="G914" s="8" t="s">
        <v>8767</v>
      </c>
      <c r="H914" s="7" t="s">
        <v>661</v>
      </c>
      <c r="I914" s="7"/>
      <c r="J914" s="7"/>
    </row>
    <row r="915" spans="1:10" ht="207">
      <c r="A915" s="7">
        <v>914</v>
      </c>
      <c r="B915" s="8" t="s">
        <v>8768</v>
      </c>
      <c r="C915" s="9" t="s">
        <v>2</v>
      </c>
      <c r="D915" s="16" t="s">
        <v>8752</v>
      </c>
      <c r="E915" s="16" t="s">
        <v>8753</v>
      </c>
      <c r="F915" s="16" t="s">
        <v>8753</v>
      </c>
      <c r="G915" s="8" t="s">
        <v>8767</v>
      </c>
      <c r="H915" s="7" t="s">
        <v>661</v>
      </c>
      <c r="I915" s="7"/>
      <c r="J915" s="7"/>
    </row>
    <row r="916" spans="1:10" ht="207">
      <c r="A916" s="7">
        <v>915</v>
      </c>
      <c r="B916" s="8" t="s">
        <v>8769</v>
      </c>
      <c r="C916" s="9" t="s">
        <v>0</v>
      </c>
      <c r="D916" s="51" t="s">
        <v>8770</v>
      </c>
      <c r="E916" s="51" t="s">
        <v>8771</v>
      </c>
      <c r="F916" s="10" t="s">
        <v>8756</v>
      </c>
      <c r="G916" s="8" t="s">
        <v>8767</v>
      </c>
      <c r="H916" s="7" t="s">
        <v>661</v>
      </c>
      <c r="I916" s="7"/>
      <c r="J916" s="7"/>
    </row>
    <row r="917" spans="1:10" ht="110.4">
      <c r="A917" s="7">
        <v>916</v>
      </c>
      <c r="B917" s="8" t="s">
        <v>8772</v>
      </c>
      <c r="C917" s="9" t="s">
        <v>2</v>
      </c>
      <c r="D917" s="16" t="s">
        <v>8752</v>
      </c>
      <c r="E917" s="16" t="s">
        <v>8753</v>
      </c>
      <c r="F917" s="16" t="s">
        <v>8753</v>
      </c>
      <c r="G917" s="8" t="s">
        <v>8773</v>
      </c>
      <c r="H917" s="7" t="s">
        <v>661</v>
      </c>
      <c r="I917" s="7"/>
      <c r="J917" s="7"/>
    </row>
    <row r="918" spans="1:10" ht="207">
      <c r="A918" s="7">
        <v>917</v>
      </c>
      <c r="B918" s="8" t="s">
        <v>8774</v>
      </c>
      <c r="C918" s="9" t="s">
        <v>0</v>
      </c>
      <c r="D918" s="51" t="s">
        <v>8770</v>
      </c>
      <c r="E918" s="51" t="s">
        <v>8775</v>
      </c>
      <c r="F918" s="10" t="s">
        <v>8756</v>
      </c>
      <c r="G918" s="8" t="s">
        <v>8767</v>
      </c>
      <c r="H918" s="7" t="s">
        <v>661</v>
      </c>
      <c r="I918" s="7"/>
      <c r="J918" s="7"/>
    </row>
    <row r="919" spans="1:10" ht="96.6">
      <c r="A919" s="7">
        <v>918</v>
      </c>
      <c r="B919" s="8" t="s">
        <v>8776</v>
      </c>
      <c r="C919" s="9" t="s">
        <v>0</v>
      </c>
      <c r="D919" s="8" t="s">
        <v>8777</v>
      </c>
      <c r="E919" s="8" t="s">
        <v>6051</v>
      </c>
      <c r="F919" s="10" t="s">
        <v>8740</v>
      </c>
      <c r="G919" s="8" t="s">
        <v>6049</v>
      </c>
      <c r="H919" s="7" t="s">
        <v>661</v>
      </c>
      <c r="I919" s="7"/>
      <c r="J919" s="7"/>
    </row>
    <row r="920" spans="1:10" ht="55.2">
      <c r="A920" s="7">
        <v>919</v>
      </c>
      <c r="B920" s="8" t="s">
        <v>8778</v>
      </c>
      <c r="C920" s="9" t="s">
        <v>1</v>
      </c>
      <c r="D920" s="8" t="s">
        <v>8779</v>
      </c>
      <c r="E920" s="8" t="s">
        <v>8780</v>
      </c>
      <c r="F920" s="10" t="s">
        <v>8781</v>
      </c>
      <c r="G920" s="8" t="s">
        <v>8782</v>
      </c>
      <c r="H920" s="7" t="s">
        <v>16</v>
      </c>
      <c r="I920" s="7"/>
      <c r="J920" s="7"/>
    </row>
    <row r="921" spans="1:10" ht="41.4">
      <c r="A921" s="7">
        <v>920</v>
      </c>
      <c r="B921" s="8" t="s">
        <v>8783</v>
      </c>
      <c r="C921" s="9" t="s">
        <v>0</v>
      </c>
      <c r="D921" s="8" t="s">
        <v>7009</v>
      </c>
      <c r="E921" s="8" t="s">
        <v>8784</v>
      </c>
      <c r="F921" s="10" t="s">
        <v>8785</v>
      </c>
      <c r="G921" s="8" t="s">
        <v>8786</v>
      </c>
      <c r="H921" s="7" t="s">
        <v>16</v>
      </c>
      <c r="I921" s="7"/>
      <c r="J921" s="7"/>
    </row>
    <row r="922" spans="1:10" ht="55.2">
      <c r="A922" s="7">
        <v>921</v>
      </c>
      <c r="B922" s="8" t="s">
        <v>8787</v>
      </c>
      <c r="C922" s="9" t="s">
        <v>0</v>
      </c>
      <c r="D922" s="8" t="s">
        <v>8788</v>
      </c>
      <c r="E922" s="51" t="s">
        <v>8789</v>
      </c>
      <c r="F922" s="10" t="s">
        <v>8790</v>
      </c>
      <c r="G922" s="8" t="s">
        <v>8791</v>
      </c>
      <c r="H922" s="7" t="s">
        <v>4501</v>
      </c>
      <c r="I922" s="7"/>
      <c r="J922" s="7"/>
    </row>
    <row r="923" spans="1:10" ht="115.2">
      <c r="A923" s="7">
        <v>922</v>
      </c>
      <c r="B923" s="8" t="s">
        <v>8792</v>
      </c>
      <c r="C923" s="9" t="s">
        <v>0</v>
      </c>
      <c r="D923" s="51" t="s">
        <v>2786</v>
      </c>
      <c r="E923" s="51" t="s">
        <v>8793</v>
      </c>
      <c r="F923" s="10" t="s">
        <v>8790</v>
      </c>
      <c r="G923" s="8"/>
      <c r="H923" s="7"/>
      <c r="I923" s="7"/>
      <c r="J923" s="7"/>
    </row>
    <row r="924" spans="1:10" ht="41.4">
      <c r="A924" s="7">
        <v>923</v>
      </c>
      <c r="B924" s="8" t="s">
        <v>8794</v>
      </c>
      <c r="C924" s="9" t="s">
        <v>2</v>
      </c>
      <c r="D924" s="8" t="s">
        <v>8795</v>
      </c>
      <c r="E924" s="16" t="s">
        <v>8753</v>
      </c>
      <c r="F924" s="16" t="s">
        <v>8753</v>
      </c>
      <c r="G924" s="8" t="s">
        <v>8796</v>
      </c>
      <c r="H924" s="7" t="s">
        <v>4501</v>
      </c>
      <c r="I924" s="7"/>
      <c r="J924" s="7"/>
    </row>
    <row r="925" spans="1:10" ht="110.4">
      <c r="A925" s="7">
        <v>924</v>
      </c>
      <c r="B925" s="8" t="s">
        <v>8797</v>
      </c>
      <c r="C925" s="9" t="s">
        <v>0</v>
      </c>
      <c r="D925" s="16" t="s">
        <v>8798</v>
      </c>
      <c r="E925" s="51" t="s">
        <v>8799</v>
      </c>
      <c r="F925" s="10" t="s">
        <v>8790</v>
      </c>
      <c r="G925" s="8"/>
      <c r="H925" s="7" t="s">
        <v>4501</v>
      </c>
      <c r="I925" s="7"/>
      <c r="J925" s="7"/>
    </row>
    <row r="926" spans="1:10" ht="179.4">
      <c r="A926" s="7">
        <v>925</v>
      </c>
      <c r="B926" s="8" t="s">
        <v>8800</v>
      </c>
      <c r="C926" s="9" t="s">
        <v>2</v>
      </c>
      <c r="D926" s="8" t="s">
        <v>8801</v>
      </c>
      <c r="E926" s="16" t="s">
        <v>8753</v>
      </c>
      <c r="F926" s="16" t="s">
        <v>8753</v>
      </c>
      <c r="G926" s="8" t="s">
        <v>8802</v>
      </c>
      <c r="H926" s="7" t="s">
        <v>4501</v>
      </c>
      <c r="I926" s="7"/>
      <c r="J926" s="7"/>
    </row>
    <row r="927" spans="1:10" ht="57.6">
      <c r="A927" s="7">
        <v>926</v>
      </c>
      <c r="B927" s="8" t="s">
        <v>8803</v>
      </c>
      <c r="C927" s="9" t="s">
        <v>0</v>
      </c>
      <c r="D927" s="16" t="s">
        <v>1829</v>
      </c>
      <c r="E927" s="51" t="s">
        <v>8804</v>
      </c>
      <c r="F927" s="10" t="s">
        <v>8790</v>
      </c>
      <c r="G927" s="8"/>
      <c r="H927" s="7"/>
      <c r="I927" s="7"/>
      <c r="J927" s="7"/>
    </row>
    <row r="928" spans="1:10" ht="57.6">
      <c r="A928" s="7">
        <v>927</v>
      </c>
      <c r="B928" s="8" t="s">
        <v>8805</v>
      </c>
      <c r="C928" s="9" t="s">
        <v>0</v>
      </c>
      <c r="D928" s="16" t="s">
        <v>1829</v>
      </c>
      <c r="E928" s="51" t="s">
        <v>8804</v>
      </c>
      <c r="F928" s="10" t="s">
        <v>8790</v>
      </c>
      <c r="G928" s="8"/>
      <c r="H928" s="7"/>
      <c r="I928" s="7"/>
      <c r="J928" s="7"/>
    </row>
    <row r="929" spans="1:10" ht="69">
      <c r="A929" s="7">
        <v>928</v>
      </c>
      <c r="B929" s="8" t="s">
        <v>8806</v>
      </c>
      <c r="C929" s="9" t="s">
        <v>0</v>
      </c>
      <c r="D929" s="162" t="s">
        <v>8798</v>
      </c>
      <c r="E929" s="163" t="s">
        <v>8799</v>
      </c>
      <c r="F929" s="164" t="s">
        <v>8790</v>
      </c>
      <c r="G929" s="8" t="s">
        <v>8807</v>
      </c>
      <c r="H929" s="7" t="s">
        <v>661</v>
      </c>
      <c r="I929" s="7"/>
      <c r="J929" s="7"/>
    </row>
    <row r="930" spans="1:10" ht="97.2">
      <c r="A930" s="7">
        <v>929</v>
      </c>
      <c r="B930" s="8" t="s">
        <v>8808</v>
      </c>
      <c r="C930" s="9" t="s">
        <v>0</v>
      </c>
      <c r="D930" s="162" t="s">
        <v>8809</v>
      </c>
      <c r="E930" s="163" t="s">
        <v>8799</v>
      </c>
      <c r="F930" s="164" t="s">
        <v>8790</v>
      </c>
      <c r="G930" s="8" t="s">
        <v>8588</v>
      </c>
      <c r="H930" s="7" t="s">
        <v>4501</v>
      </c>
      <c r="I930" s="7"/>
      <c r="J930" s="7"/>
    </row>
    <row r="931" spans="1:10" ht="82.8">
      <c r="A931" s="7">
        <v>930</v>
      </c>
      <c r="B931" s="8" t="s">
        <v>8810</v>
      </c>
      <c r="C931" s="9" t="s">
        <v>0</v>
      </c>
      <c r="D931" s="162" t="s">
        <v>8798</v>
      </c>
      <c r="E931" s="163" t="s">
        <v>8799</v>
      </c>
      <c r="F931" s="164" t="s">
        <v>8790</v>
      </c>
      <c r="G931" s="8"/>
      <c r="H931" s="7"/>
      <c r="I931" s="7"/>
      <c r="J931" s="7"/>
    </row>
    <row r="932" spans="1:10" ht="110.4">
      <c r="A932" s="7">
        <v>931</v>
      </c>
      <c r="B932" s="8" t="s">
        <v>8811</v>
      </c>
      <c r="C932" s="9" t="s">
        <v>0</v>
      </c>
      <c r="D932" s="8" t="s">
        <v>8812</v>
      </c>
      <c r="E932" s="16" t="s">
        <v>8009</v>
      </c>
      <c r="F932" s="164" t="s">
        <v>8790</v>
      </c>
      <c r="G932" s="8" t="s">
        <v>8813</v>
      </c>
      <c r="H932" s="7" t="s">
        <v>4501</v>
      </c>
      <c r="I932" s="7"/>
      <c r="J932" s="7"/>
    </row>
    <row r="933" spans="1:10" ht="55.2">
      <c r="A933" s="7">
        <v>932</v>
      </c>
      <c r="B933" s="8" t="s">
        <v>8814</v>
      </c>
      <c r="C933" s="9" t="s">
        <v>0</v>
      </c>
      <c r="D933" s="8" t="s">
        <v>1095</v>
      </c>
      <c r="E933" s="8" t="s">
        <v>8815</v>
      </c>
      <c r="F933" s="10" t="s">
        <v>8816</v>
      </c>
      <c r="G933" s="8" t="s">
        <v>8817</v>
      </c>
      <c r="H933" s="7" t="s">
        <v>16</v>
      </c>
      <c r="I933" s="7"/>
      <c r="J933" s="7"/>
    </row>
    <row r="934" spans="1:10" ht="28.8">
      <c r="A934" s="7">
        <v>933</v>
      </c>
      <c r="B934" s="8" t="s">
        <v>8818</v>
      </c>
      <c r="C934" s="9" t="s">
        <v>0</v>
      </c>
      <c r="D934" s="16" t="s">
        <v>8819</v>
      </c>
      <c r="E934" s="51" t="s">
        <v>2297</v>
      </c>
      <c r="F934" s="164" t="s">
        <v>8790</v>
      </c>
      <c r="G934" s="8"/>
      <c r="H934" s="7" t="s">
        <v>129</v>
      </c>
      <c r="I934" s="7"/>
      <c r="J934" s="7"/>
    </row>
    <row r="935" spans="1:10" ht="28.8">
      <c r="A935" s="7">
        <v>934</v>
      </c>
      <c r="B935" s="8" t="s">
        <v>8820</v>
      </c>
      <c r="C935" s="9" t="s">
        <v>0</v>
      </c>
      <c r="D935" s="16" t="s">
        <v>8819</v>
      </c>
      <c r="E935" s="51" t="s">
        <v>2297</v>
      </c>
      <c r="F935" s="164" t="s">
        <v>8790</v>
      </c>
      <c r="G935" s="8"/>
      <c r="H935" s="7" t="s">
        <v>129</v>
      </c>
      <c r="I935" s="7"/>
      <c r="J935" s="7"/>
    </row>
    <row r="936" spans="1:10" ht="28.8">
      <c r="A936" s="7">
        <v>935</v>
      </c>
      <c r="B936" s="8" t="s">
        <v>8821</v>
      </c>
      <c r="C936" s="9" t="s">
        <v>0</v>
      </c>
      <c r="D936" s="16" t="s">
        <v>8819</v>
      </c>
      <c r="E936" s="51" t="s">
        <v>2297</v>
      </c>
      <c r="F936" s="164" t="s">
        <v>8790</v>
      </c>
      <c r="G936" s="8"/>
      <c r="H936" s="7"/>
      <c r="I936" s="7"/>
      <c r="J936" s="7"/>
    </row>
    <row r="937" spans="1:10" ht="41.4">
      <c r="A937" s="7">
        <v>936</v>
      </c>
      <c r="B937" s="8" t="s">
        <v>8822</v>
      </c>
      <c r="C937" s="9" t="s">
        <v>0</v>
      </c>
      <c r="D937" s="16" t="s">
        <v>8819</v>
      </c>
      <c r="E937" s="51" t="s">
        <v>2297</v>
      </c>
      <c r="F937" s="164" t="s">
        <v>8790</v>
      </c>
      <c r="G937" s="8"/>
      <c r="H937" s="7"/>
      <c r="I937" s="7"/>
      <c r="J937" s="7"/>
    </row>
    <row r="938" spans="1:10" ht="132">
      <c r="A938" s="7">
        <v>937</v>
      </c>
      <c r="B938" s="8" t="s">
        <v>8823</v>
      </c>
      <c r="C938" s="9" t="s">
        <v>0</v>
      </c>
      <c r="D938" s="16" t="s">
        <v>2313</v>
      </c>
      <c r="E938" s="8" t="s">
        <v>8824</v>
      </c>
      <c r="F938" s="16" t="s">
        <v>8825</v>
      </c>
      <c r="G938" s="8" t="s">
        <v>6241</v>
      </c>
      <c r="H938" s="7" t="s">
        <v>661</v>
      </c>
      <c r="I938" s="7"/>
      <c r="J938" s="7"/>
    </row>
    <row r="939" spans="1:10" ht="27.6">
      <c r="A939" s="7">
        <v>938</v>
      </c>
      <c r="B939" s="8" t="s">
        <v>8826</v>
      </c>
      <c r="C939" s="9" t="s">
        <v>1</v>
      </c>
      <c r="D939" s="8"/>
      <c r="E939" s="8"/>
      <c r="F939" s="16" t="s">
        <v>8827</v>
      </c>
      <c r="G939" s="8"/>
      <c r="H939" s="7"/>
      <c r="I939" s="7"/>
      <c r="J939" s="7"/>
    </row>
    <row r="940" spans="1:10" ht="27.6">
      <c r="A940" s="7">
        <v>939</v>
      </c>
      <c r="B940" s="8" t="s">
        <v>8828</v>
      </c>
      <c r="C940" s="9" t="s">
        <v>0</v>
      </c>
      <c r="D940" s="16" t="s">
        <v>7050</v>
      </c>
      <c r="E940" s="16" t="s">
        <v>8244</v>
      </c>
      <c r="F940" s="16" t="s">
        <v>8829</v>
      </c>
      <c r="G940" s="8" t="s">
        <v>8245</v>
      </c>
      <c r="H940" s="7" t="s">
        <v>661</v>
      </c>
      <c r="I940" s="7"/>
      <c r="J940" s="7"/>
    </row>
    <row r="941" spans="1:10" ht="52.8">
      <c r="A941" s="7">
        <v>940</v>
      </c>
      <c r="B941" s="8" t="s">
        <v>8830</v>
      </c>
      <c r="C941" s="9" t="s">
        <v>0</v>
      </c>
      <c r="D941" s="74" t="s">
        <v>2296</v>
      </c>
      <c r="E941" s="141" t="s">
        <v>2297</v>
      </c>
      <c r="F941" s="16" t="s">
        <v>8831</v>
      </c>
      <c r="G941" s="8"/>
      <c r="H941" s="7"/>
      <c r="I941" s="7"/>
      <c r="J941" s="7"/>
    </row>
    <row r="942" spans="1:10" ht="179.4">
      <c r="A942" s="7">
        <v>941</v>
      </c>
      <c r="B942" s="8" t="s">
        <v>8832</v>
      </c>
      <c r="C942" s="9" t="s">
        <v>0</v>
      </c>
      <c r="D942" s="165" t="s">
        <v>8833</v>
      </c>
      <c r="E942" s="165" t="s">
        <v>8834</v>
      </c>
      <c r="F942" s="16" t="s">
        <v>8835</v>
      </c>
      <c r="G942" s="8" t="s">
        <v>8836</v>
      </c>
      <c r="H942" s="7" t="s">
        <v>16</v>
      </c>
      <c r="I942" s="7"/>
      <c r="J942" s="7"/>
    </row>
    <row r="943" spans="1:10" ht="66">
      <c r="A943" s="7">
        <v>942</v>
      </c>
      <c r="B943" s="8" t="s">
        <v>8837</v>
      </c>
      <c r="C943" s="9" t="s">
        <v>0</v>
      </c>
      <c r="D943" s="16" t="s">
        <v>1829</v>
      </c>
      <c r="E943" s="16" t="s">
        <v>3403</v>
      </c>
      <c r="F943" s="16" t="s">
        <v>8838</v>
      </c>
      <c r="G943" s="8" t="s">
        <v>8839</v>
      </c>
      <c r="H943" s="7" t="s">
        <v>1674</v>
      </c>
      <c r="I943" s="7"/>
      <c r="J943" s="7"/>
    </row>
    <row r="944" spans="1:10" ht="66">
      <c r="A944" s="7">
        <v>943</v>
      </c>
      <c r="B944" s="8" t="s">
        <v>8840</v>
      </c>
      <c r="C944" s="9" t="s">
        <v>0</v>
      </c>
      <c r="D944" s="16" t="s">
        <v>1829</v>
      </c>
      <c r="E944" s="16" t="s">
        <v>3403</v>
      </c>
      <c r="F944" s="16" t="s">
        <v>8841</v>
      </c>
      <c r="G944" s="8" t="s">
        <v>8839</v>
      </c>
      <c r="H944" s="7" t="s">
        <v>1674</v>
      </c>
      <c r="I944" s="7"/>
      <c r="J944" s="7"/>
    </row>
    <row r="945" spans="1:10" ht="118.8">
      <c r="A945" s="7">
        <v>944</v>
      </c>
      <c r="B945" s="8" t="s">
        <v>8842</v>
      </c>
      <c r="C945" s="9" t="s">
        <v>0</v>
      </c>
      <c r="D945" s="16" t="s">
        <v>8843</v>
      </c>
      <c r="E945" s="16" t="s">
        <v>8844</v>
      </c>
      <c r="F945" s="16" t="s">
        <v>8845</v>
      </c>
      <c r="G945" s="8" t="s">
        <v>8839</v>
      </c>
      <c r="H945" s="7" t="s">
        <v>1674</v>
      </c>
      <c r="I945" s="7"/>
      <c r="J945" s="7"/>
    </row>
    <row r="946" spans="1:10">
      <c r="A946" s="22"/>
      <c r="B946" s="23"/>
      <c r="C946" s="22"/>
      <c r="D946" s="23"/>
      <c r="E946" s="23"/>
      <c r="F946" s="23"/>
      <c r="G946" s="23"/>
      <c r="H946" s="22"/>
      <c r="I946" s="22"/>
      <c r="J946" s="22"/>
    </row>
    <row r="947" spans="1:10">
      <c r="A947" s="22"/>
      <c r="B947" s="23"/>
      <c r="C947" s="22"/>
      <c r="D947" s="23"/>
      <c r="E947" s="23"/>
      <c r="F947" s="23"/>
      <c r="G947" s="23"/>
      <c r="H947" s="22"/>
      <c r="I947" s="22"/>
      <c r="J947" s="22"/>
    </row>
    <row r="948" spans="1:10">
      <c r="A948" s="22"/>
      <c r="B948" s="23"/>
      <c r="C948" s="22"/>
      <c r="D948" s="23"/>
      <c r="E948" s="23"/>
      <c r="F948" s="23"/>
      <c r="G948" s="23"/>
      <c r="H948" s="22"/>
      <c r="I948" s="22"/>
      <c r="J948" s="22"/>
    </row>
    <row r="949" spans="1:10">
      <c r="A949" s="22"/>
      <c r="B949" s="23"/>
      <c r="C949" s="22"/>
      <c r="D949" s="23"/>
      <c r="E949" s="23"/>
      <c r="F949" s="23"/>
      <c r="G949" s="23"/>
      <c r="H949" s="22"/>
      <c r="I949" s="22"/>
      <c r="J949" s="22"/>
    </row>
    <row r="950" spans="1:10">
      <c r="A950" s="22"/>
      <c r="B950" s="23"/>
      <c r="C950" s="22"/>
      <c r="D950" s="23"/>
      <c r="E950" s="23"/>
      <c r="F950" s="23"/>
      <c r="G950" s="23"/>
      <c r="H950" s="22"/>
      <c r="I950" s="22"/>
      <c r="J950" s="22"/>
    </row>
    <row r="951" spans="1:10">
      <c r="A951" s="22"/>
      <c r="B951" s="23"/>
      <c r="C951" s="22"/>
      <c r="D951" s="23"/>
      <c r="E951" s="23"/>
      <c r="F951" s="23"/>
      <c r="G951" s="23"/>
      <c r="H951" s="22"/>
      <c r="I951" s="22"/>
      <c r="J951" s="22"/>
    </row>
    <row r="952" spans="1:10">
      <c r="A952" s="22"/>
      <c r="B952" s="23"/>
      <c r="C952" s="22"/>
      <c r="D952" s="23"/>
      <c r="E952" s="23"/>
      <c r="F952" s="23"/>
      <c r="G952" s="23"/>
      <c r="H952" s="22"/>
      <c r="I952" s="22"/>
      <c r="J952" s="22"/>
    </row>
    <row r="953" spans="1:10">
      <c r="A953" s="22"/>
      <c r="B953" s="23"/>
      <c r="C953" s="22"/>
      <c r="D953" s="23"/>
      <c r="E953" s="23"/>
      <c r="F953" s="23"/>
      <c r="G953" s="23"/>
      <c r="H953" s="22"/>
      <c r="I953" s="22"/>
      <c r="J953" s="22"/>
    </row>
    <row r="954" spans="1:10">
      <c r="A954" s="22"/>
      <c r="B954" s="23"/>
      <c r="C954" s="22"/>
      <c r="D954" s="23"/>
      <c r="E954" s="23"/>
      <c r="F954" s="23"/>
      <c r="G954" s="23"/>
      <c r="H954" s="22"/>
      <c r="I954" s="22"/>
      <c r="J954" s="22"/>
    </row>
    <row r="955" spans="1:10">
      <c r="A955" s="22"/>
      <c r="B955" s="23"/>
      <c r="C955" s="22"/>
      <c r="D955" s="23"/>
      <c r="E955" s="23"/>
      <c r="F955" s="23"/>
      <c r="G955" s="23"/>
      <c r="H955" s="22"/>
      <c r="I955" s="22"/>
      <c r="J955" s="22"/>
    </row>
    <row r="956" spans="1:10">
      <c r="A956" s="22"/>
      <c r="B956" s="23"/>
      <c r="C956" s="22"/>
      <c r="D956" s="23"/>
      <c r="E956" s="23"/>
      <c r="F956" s="23"/>
      <c r="G956" s="23"/>
      <c r="H956" s="22"/>
      <c r="I956" s="22"/>
      <c r="J956" s="22"/>
    </row>
    <row r="957" spans="1:10">
      <c r="A957" s="22"/>
      <c r="B957" s="23"/>
      <c r="C957" s="22"/>
      <c r="D957" s="23"/>
      <c r="E957" s="23"/>
      <c r="F957" s="23"/>
      <c r="G957" s="23"/>
      <c r="H957" s="22"/>
      <c r="I957" s="22"/>
      <c r="J957" s="22"/>
    </row>
    <row r="958" spans="1:10">
      <c r="A958" s="22"/>
      <c r="B958" s="23"/>
      <c r="C958" s="22"/>
      <c r="D958" s="23"/>
      <c r="E958" s="23"/>
      <c r="F958" s="23"/>
      <c r="G958" s="23"/>
      <c r="H958" s="22"/>
      <c r="I958" s="22"/>
      <c r="J958" s="22"/>
    </row>
    <row r="959" spans="1:10">
      <c r="A959" s="22"/>
      <c r="B959" s="23"/>
      <c r="C959" s="22"/>
      <c r="D959" s="23"/>
      <c r="E959" s="23"/>
      <c r="F959" s="23"/>
      <c r="G959" s="23"/>
      <c r="H959" s="22"/>
      <c r="I959" s="22"/>
      <c r="J959" s="22"/>
    </row>
    <row r="960" spans="1:10">
      <c r="A960" s="22"/>
      <c r="B960" s="23"/>
      <c r="C960" s="22"/>
      <c r="D960" s="23"/>
      <c r="E960" s="23"/>
      <c r="F960" s="23"/>
      <c r="G960" s="23"/>
      <c r="H960" s="22"/>
      <c r="I960" s="22"/>
      <c r="J960" s="22"/>
    </row>
    <row r="961" spans="1:10">
      <c r="A961" s="22"/>
      <c r="B961" s="23"/>
      <c r="C961" s="22"/>
      <c r="D961" s="23"/>
      <c r="E961" s="23"/>
      <c r="F961" s="23"/>
      <c r="G961" s="23"/>
      <c r="H961" s="22"/>
      <c r="I961" s="22"/>
      <c r="J961" s="22"/>
    </row>
    <row r="962" spans="1:10">
      <c r="A962" s="22"/>
      <c r="B962" s="23"/>
      <c r="C962" s="22"/>
      <c r="D962" s="23"/>
      <c r="E962" s="23"/>
      <c r="F962" s="23"/>
      <c r="G962" s="23"/>
      <c r="H962" s="22"/>
      <c r="I962" s="22"/>
      <c r="J962" s="22"/>
    </row>
    <row r="963" spans="1:10">
      <c r="A963" s="22"/>
      <c r="B963" s="23"/>
      <c r="C963" s="22"/>
      <c r="D963" s="23"/>
      <c r="E963" s="23"/>
      <c r="F963" s="23"/>
      <c r="G963" s="23"/>
      <c r="H963" s="22"/>
      <c r="I963" s="22"/>
      <c r="J963" s="22"/>
    </row>
    <row r="964" spans="1:10">
      <c r="A964" s="22"/>
      <c r="B964" s="23"/>
      <c r="C964" s="22"/>
      <c r="D964" s="23"/>
      <c r="E964" s="23"/>
      <c r="F964" s="23"/>
      <c r="G964" s="23"/>
      <c r="H964" s="22"/>
      <c r="I964" s="22"/>
      <c r="J964" s="22"/>
    </row>
    <row r="965" spans="1:10">
      <c r="A965" s="22"/>
      <c r="B965" s="23"/>
      <c r="C965" s="22"/>
      <c r="D965" s="23"/>
      <c r="E965" s="23"/>
      <c r="F965" s="23"/>
      <c r="G965" s="23"/>
      <c r="H965" s="22"/>
      <c r="I965" s="22"/>
      <c r="J965" s="22"/>
    </row>
    <row r="966" spans="1:10">
      <c r="A966" s="22"/>
      <c r="B966" s="23"/>
      <c r="C966" s="22"/>
      <c r="D966" s="23"/>
      <c r="E966" s="23"/>
      <c r="F966" s="23"/>
      <c r="G966" s="23"/>
      <c r="H966" s="22"/>
      <c r="I966" s="22"/>
      <c r="J966" s="22"/>
    </row>
    <row r="967" spans="1:10">
      <c r="A967" s="22"/>
      <c r="B967" s="23"/>
      <c r="C967" s="22"/>
      <c r="D967" s="23"/>
      <c r="E967" s="23"/>
      <c r="F967" s="23"/>
      <c r="G967" s="23"/>
      <c r="H967" s="22"/>
      <c r="I967" s="22"/>
      <c r="J967" s="22"/>
    </row>
    <row r="968" spans="1:10">
      <c r="A968" s="22"/>
      <c r="B968" s="23"/>
      <c r="C968" s="22"/>
      <c r="D968" s="23"/>
      <c r="E968" s="23"/>
      <c r="F968" s="23"/>
      <c r="G968" s="23"/>
      <c r="H968" s="22"/>
      <c r="I968" s="22"/>
      <c r="J968" s="22"/>
    </row>
    <row r="969" spans="1:10">
      <c r="A969" s="22"/>
      <c r="B969" s="23"/>
      <c r="C969" s="22"/>
      <c r="D969" s="23"/>
      <c r="E969" s="23"/>
      <c r="F969" s="23"/>
      <c r="G969" s="23"/>
      <c r="H969" s="22"/>
      <c r="I969" s="22"/>
      <c r="J969" s="22"/>
    </row>
    <row r="970" spans="1:10">
      <c r="A970" s="22"/>
      <c r="B970" s="23"/>
      <c r="C970" s="22"/>
      <c r="D970" s="23"/>
      <c r="E970" s="23"/>
      <c r="F970" s="23"/>
      <c r="G970" s="23"/>
      <c r="H970" s="22"/>
      <c r="I970" s="22"/>
      <c r="J970" s="22"/>
    </row>
    <row r="971" spans="1:10">
      <c r="A971" s="22"/>
      <c r="B971" s="23"/>
      <c r="C971" s="22"/>
      <c r="D971" s="23"/>
      <c r="E971" s="23"/>
      <c r="F971" s="23"/>
      <c r="G971" s="23"/>
      <c r="H971" s="22"/>
      <c r="I971" s="22"/>
      <c r="J971" s="22"/>
    </row>
    <row r="972" spans="1:10">
      <c r="A972" s="22"/>
      <c r="B972" s="23"/>
      <c r="C972" s="22"/>
      <c r="D972" s="23"/>
      <c r="E972" s="23"/>
      <c r="F972" s="23"/>
      <c r="G972" s="23"/>
      <c r="H972" s="22"/>
      <c r="I972" s="22"/>
      <c r="J972" s="22"/>
    </row>
    <row r="973" spans="1:10">
      <c r="A973" s="22"/>
      <c r="B973" s="23"/>
      <c r="C973" s="22"/>
      <c r="D973" s="23"/>
      <c r="E973" s="23"/>
      <c r="F973" s="23"/>
      <c r="G973" s="23"/>
      <c r="H973" s="22"/>
      <c r="I973" s="22"/>
      <c r="J973" s="22"/>
    </row>
    <row r="974" spans="1:10">
      <c r="A974" s="22"/>
      <c r="B974" s="23"/>
      <c r="C974" s="22"/>
      <c r="D974" s="23"/>
      <c r="E974" s="23"/>
      <c r="F974" s="23"/>
      <c r="G974" s="23"/>
      <c r="H974" s="22"/>
      <c r="I974" s="22"/>
      <c r="J974" s="22"/>
    </row>
    <row r="975" spans="1:10">
      <c r="A975" s="22"/>
      <c r="B975" s="23"/>
      <c r="C975" s="22"/>
      <c r="D975" s="23"/>
      <c r="E975" s="23"/>
      <c r="F975" s="23"/>
      <c r="G975" s="23"/>
      <c r="H975" s="22"/>
      <c r="I975" s="22"/>
      <c r="J975" s="22"/>
    </row>
    <row r="976" spans="1:10">
      <c r="A976" s="22"/>
      <c r="B976" s="23"/>
      <c r="C976" s="22"/>
      <c r="D976" s="23"/>
      <c r="E976" s="23"/>
      <c r="F976" s="23"/>
      <c r="G976" s="23"/>
      <c r="H976" s="22"/>
      <c r="I976" s="22"/>
      <c r="J976" s="22"/>
    </row>
    <row r="977" spans="1:10">
      <c r="A977" s="22"/>
      <c r="B977" s="23"/>
      <c r="C977" s="22"/>
      <c r="D977" s="23"/>
      <c r="E977" s="23"/>
      <c r="F977" s="23"/>
      <c r="G977" s="23"/>
      <c r="H977" s="22"/>
      <c r="I977" s="22"/>
      <c r="J977" s="22"/>
    </row>
    <row r="978" spans="1:10">
      <c r="A978" s="22"/>
      <c r="B978" s="23"/>
      <c r="C978" s="22"/>
      <c r="D978" s="23"/>
      <c r="E978" s="23"/>
      <c r="F978" s="23"/>
      <c r="G978" s="23"/>
      <c r="H978" s="22"/>
      <c r="I978" s="22"/>
      <c r="J978" s="22"/>
    </row>
    <row r="979" spans="1:10">
      <c r="A979" s="22"/>
      <c r="B979" s="23"/>
      <c r="C979" s="22"/>
      <c r="D979" s="23"/>
      <c r="E979" s="23"/>
      <c r="F979" s="23"/>
      <c r="G979" s="23"/>
      <c r="H979" s="22"/>
      <c r="I979" s="22"/>
      <c r="J979" s="22"/>
    </row>
    <row r="980" spans="1:10">
      <c r="A980" s="22"/>
      <c r="B980" s="23"/>
      <c r="C980" s="22"/>
      <c r="D980" s="23"/>
      <c r="E980" s="23"/>
      <c r="F980" s="23"/>
      <c r="G980" s="23"/>
      <c r="H980" s="22"/>
      <c r="I980" s="22"/>
      <c r="J980" s="22"/>
    </row>
    <row r="981" spans="1:10">
      <c r="A981" s="22"/>
      <c r="B981" s="23"/>
      <c r="C981" s="22"/>
      <c r="D981" s="23"/>
      <c r="E981" s="23"/>
      <c r="F981" s="23"/>
      <c r="G981" s="23"/>
      <c r="H981" s="22"/>
      <c r="I981" s="22"/>
      <c r="J981" s="22"/>
    </row>
    <row r="982" spans="1:10">
      <c r="A982" s="22"/>
      <c r="B982" s="23"/>
      <c r="C982" s="22"/>
      <c r="D982" s="23"/>
      <c r="E982" s="23"/>
      <c r="F982" s="23"/>
      <c r="G982" s="23"/>
      <c r="H982" s="22"/>
      <c r="I982" s="22"/>
      <c r="J982" s="22"/>
    </row>
    <row r="983" spans="1:10">
      <c r="A983" s="22"/>
      <c r="B983" s="23"/>
      <c r="C983" s="22"/>
      <c r="D983" s="23"/>
      <c r="E983" s="23"/>
      <c r="F983" s="23"/>
      <c r="G983" s="23"/>
      <c r="H983" s="22"/>
      <c r="I983" s="22"/>
      <c r="J983" s="22"/>
    </row>
    <row r="984" spans="1:10">
      <c r="A984" s="22"/>
      <c r="B984" s="23"/>
      <c r="C984" s="22"/>
      <c r="D984" s="23"/>
      <c r="E984" s="23"/>
      <c r="F984" s="23"/>
      <c r="G984" s="23"/>
      <c r="H984" s="22"/>
      <c r="I984" s="22"/>
      <c r="J984" s="22"/>
    </row>
    <row r="985" spans="1:10">
      <c r="A985" s="22"/>
      <c r="B985" s="23"/>
      <c r="C985" s="22"/>
      <c r="D985" s="23"/>
      <c r="E985" s="23"/>
      <c r="F985" s="23"/>
      <c r="G985" s="23"/>
      <c r="H985" s="22"/>
      <c r="I985" s="22"/>
      <c r="J985" s="22"/>
    </row>
    <row r="986" spans="1:10">
      <c r="A986" s="22"/>
      <c r="B986" s="23"/>
      <c r="C986" s="22"/>
      <c r="D986" s="23"/>
      <c r="E986" s="23"/>
      <c r="F986" s="23"/>
      <c r="G986" s="23"/>
      <c r="H986" s="22"/>
      <c r="I986" s="22"/>
      <c r="J986" s="22"/>
    </row>
    <row r="987" spans="1:10">
      <c r="A987" s="22"/>
      <c r="B987" s="23"/>
      <c r="C987" s="22"/>
      <c r="D987" s="23"/>
      <c r="E987" s="23"/>
      <c r="F987" s="23"/>
      <c r="G987" s="23"/>
      <c r="H987" s="22"/>
      <c r="I987" s="22"/>
      <c r="J987" s="22"/>
    </row>
    <row r="988" spans="1:10">
      <c r="A988" s="22"/>
      <c r="B988" s="23"/>
      <c r="C988" s="22"/>
      <c r="D988" s="23"/>
      <c r="E988" s="23"/>
      <c r="F988" s="23"/>
      <c r="G988" s="23"/>
      <c r="H988" s="22"/>
      <c r="I988" s="22"/>
      <c r="J988" s="22"/>
    </row>
    <row r="989" spans="1:10">
      <c r="A989" s="22"/>
      <c r="B989" s="23"/>
      <c r="C989" s="22"/>
      <c r="D989" s="23"/>
      <c r="E989" s="23"/>
      <c r="F989" s="23"/>
      <c r="G989" s="23"/>
      <c r="H989" s="22"/>
      <c r="I989" s="22"/>
      <c r="J989" s="22"/>
    </row>
    <row r="990" spans="1:10">
      <c r="A990" s="22"/>
      <c r="B990" s="23"/>
      <c r="C990" s="22"/>
      <c r="D990" s="23"/>
      <c r="E990" s="23"/>
      <c r="F990" s="23"/>
      <c r="G990" s="23"/>
      <c r="H990" s="22"/>
      <c r="I990" s="22"/>
      <c r="J990" s="22"/>
    </row>
    <row r="991" spans="1:10">
      <c r="A991" s="22"/>
      <c r="B991" s="23"/>
      <c r="C991" s="22"/>
      <c r="D991" s="23"/>
      <c r="E991" s="23"/>
      <c r="F991" s="23"/>
      <c r="G991" s="23"/>
      <c r="H991" s="22"/>
      <c r="I991" s="22"/>
      <c r="J991" s="22"/>
    </row>
    <row r="992" spans="1:10">
      <c r="A992" s="22"/>
      <c r="B992" s="23"/>
      <c r="C992" s="22"/>
      <c r="D992" s="23"/>
      <c r="E992" s="23"/>
      <c r="F992" s="23"/>
      <c r="G992" s="23"/>
      <c r="H992" s="22"/>
      <c r="I992" s="22"/>
      <c r="J992" s="22"/>
    </row>
    <row r="993" spans="1:10">
      <c r="A993" s="22"/>
      <c r="B993" s="23"/>
      <c r="C993" s="22"/>
      <c r="D993" s="23"/>
      <c r="E993" s="23"/>
      <c r="F993" s="23"/>
      <c r="G993" s="23"/>
      <c r="H993" s="22"/>
      <c r="I993" s="22"/>
      <c r="J993" s="22"/>
    </row>
    <row r="994" spans="1:10">
      <c r="A994" s="22"/>
      <c r="B994" s="23"/>
      <c r="C994" s="22"/>
      <c r="D994" s="23"/>
      <c r="E994" s="23"/>
      <c r="F994" s="23"/>
      <c r="G994" s="23"/>
      <c r="H994" s="22"/>
      <c r="I994" s="22"/>
      <c r="J994" s="22"/>
    </row>
    <row r="995" spans="1:10">
      <c r="A995" s="22"/>
      <c r="B995" s="23"/>
      <c r="C995" s="22"/>
      <c r="D995" s="23"/>
      <c r="E995" s="23"/>
      <c r="F995" s="23"/>
      <c r="G995" s="23"/>
      <c r="H995" s="22"/>
      <c r="I995" s="22"/>
      <c r="J995" s="22"/>
    </row>
    <row r="996" spans="1:10">
      <c r="A996" s="22"/>
      <c r="B996" s="23"/>
      <c r="C996" s="22"/>
      <c r="D996" s="23"/>
      <c r="E996" s="23"/>
      <c r="F996" s="23"/>
      <c r="G996" s="23"/>
      <c r="H996" s="22"/>
      <c r="I996" s="22"/>
      <c r="J996" s="22"/>
    </row>
    <row r="997" spans="1:10">
      <c r="A997" s="22"/>
      <c r="B997" s="23"/>
      <c r="C997" s="22"/>
      <c r="D997" s="23"/>
      <c r="E997" s="23"/>
      <c r="F997" s="23"/>
      <c r="G997" s="23"/>
      <c r="H997" s="22"/>
      <c r="I997" s="22"/>
      <c r="J997" s="22"/>
    </row>
    <row r="998" spans="1:10">
      <c r="A998" s="22"/>
      <c r="B998" s="23"/>
      <c r="C998" s="22"/>
      <c r="D998" s="23"/>
      <c r="E998" s="23"/>
      <c r="F998" s="23"/>
      <c r="G998" s="23"/>
      <c r="H998" s="22"/>
      <c r="I998" s="22"/>
      <c r="J998" s="22"/>
    </row>
    <row r="999" spans="1:10">
      <c r="A999" s="22"/>
      <c r="B999" s="23"/>
      <c r="C999" s="22"/>
      <c r="D999" s="23"/>
      <c r="E999" s="23"/>
      <c r="F999" s="23"/>
      <c r="G999" s="23"/>
      <c r="H999" s="22"/>
      <c r="I999" s="22"/>
      <c r="J999" s="22"/>
    </row>
    <row r="1000" spans="1:10">
      <c r="A1000" s="22"/>
      <c r="B1000" s="23"/>
      <c r="C1000" s="22"/>
      <c r="D1000" s="23"/>
      <c r="E1000" s="23"/>
      <c r="F1000" s="23"/>
      <c r="G1000" s="23"/>
      <c r="H1000" s="22"/>
      <c r="I1000" s="22"/>
      <c r="J1000" s="22"/>
    </row>
    <row r="1001" spans="1:10">
      <c r="A1001" s="22"/>
      <c r="B1001" s="23"/>
      <c r="C1001" s="22"/>
      <c r="D1001" s="23"/>
      <c r="E1001" s="23"/>
      <c r="F1001" s="23"/>
      <c r="G1001" s="23"/>
      <c r="H1001" s="22"/>
      <c r="I1001" s="22"/>
      <c r="J1001" s="22"/>
    </row>
    <row r="1002" spans="1:10">
      <c r="A1002" s="22"/>
      <c r="B1002" s="23"/>
      <c r="C1002" s="22"/>
      <c r="D1002" s="23"/>
      <c r="E1002" s="23"/>
      <c r="F1002" s="23"/>
      <c r="G1002" s="23"/>
      <c r="H1002" s="22"/>
      <c r="I1002" s="22"/>
      <c r="J1002" s="22"/>
    </row>
    <row r="1003" spans="1:10">
      <c r="A1003" s="22"/>
      <c r="B1003" s="23"/>
      <c r="C1003" s="22"/>
      <c r="D1003" s="23"/>
      <c r="E1003" s="23"/>
      <c r="F1003" s="23"/>
      <c r="G1003" s="23"/>
      <c r="H1003" s="22"/>
      <c r="I1003" s="22"/>
      <c r="J1003" s="22"/>
    </row>
    <row r="1004" spans="1:10">
      <c r="A1004" s="22"/>
      <c r="B1004" s="23"/>
      <c r="C1004" s="22"/>
      <c r="D1004" s="23"/>
      <c r="E1004" s="23"/>
      <c r="F1004" s="23"/>
      <c r="G1004" s="23"/>
      <c r="H1004" s="22"/>
      <c r="I1004" s="22"/>
      <c r="J1004" s="22"/>
    </row>
    <row r="1005" spans="1:10">
      <c r="A1005" s="22"/>
      <c r="B1005" s="23"/>
      <c r="C1005" s="22"/>
      <c r="D1005" s="23"/>
      <c r="E1005" s="23"/>
      <c r="F1005" s="23"/>
      <c r="G1005" s="23"/>
      <c r="H1005" s="22"/>
      <c r="I1005" s="22"/>
      <c r="J1005" s="22"/>
    </row>
    <row r="1006" spans="1:10">
      <c r="A1006" s="22"/>
      <c r="B1006" s="23"/>
      <c r="C1006" s="22"/>
      <c r="D1006" s="23"/>
      <c r="E1006" s="23"/>
      <c r="F1006" s="23"/>
      <c r="G1006" s="23"/>
      <c r="H1006" s="22"/>
      <c r="I1006" s="22"/>
      <c r="J1006" s="22"/>
    </row>
    <row r="1007" spans="1:10">
      <c r="A1007" s="22"/>
      <c r="B1007" s="23"/>
      <c r="C1007" s="22"/>
      <c r="D1007" s="23"/>
      <c r="E1007" s="23"/>
      <c r="F1007" s="23"/>
      <c r="G1007" s="23"/>
      <c r="H1007" s="22"/>
      <c r="I1007" s="22"/>
      <c r="J1007" s="22"/>
    </row>
    <row r="1008" spans="1:10">
      <c r="A1008" s="22"/>
      <c r="B1008" s="23"/>
      <c r="C1008" s="22"/>
      <c r="D1008" s="23"/>
      <c r="E1008" s="23"/>
      <c r="F1008" s="23"/>
      <c r="G1008" s="23"/>
      <c r="H1008" s="22"/>
      <c r="I1008" s="22"/>
      <c r="J1008" s="22"/>
    </row>
    <row r="1009" spans="1:10">
      <c r="A1009" s="22"/>
      <c r="B1009" s="23"/>
      <c r="C1009" s="22"/>
      <c r="D1009" s="23"/>
      <c r="E1009" s="23"/>
      <c r="F1009" s="23"/>
      <c r="G1009" s="23"/>
      <c r="H1009" s="22"/>
      <c r="I1009" s="22"/>
      <c r="J1009" s="22"/>
    </row>
    <row r="1010" spans="1:10">
      <c r="A1010" s="22"/>
      <c r="B1010" s="23"/>
      <c r="C1010" s="22"/>
      <c r="D1010" s="23"/>
      <c r="E1010" s="23"/>
      <c r="F1010" s="23"/>
      <c r="G1010" s="23"/>
      <c r="H1010" s="22"/>
      <c r="I1010" s="22"/>
      <c r="J1010" s="22"/>
    </row>
    <row r="1011" spans="1:10">
      <c r="A1011" s="22"/>
      <c r="B1011" s="23"/>
      <c r="C1011" s="22"/>
      <c r="D1011" s="23"/>
      <c r="E1011" s="23"/>
      <c r="F1011" s="23"/>
      <c r="G1011" s="23"/>
      <c r="H1011" s="22"/>
      <c r="I1011" s="22"/>
      <c r="J1011" s="22"/>
    </row>
    <row r="1012" spans="1:10">
      <c r="A1012" s="22"/>
      <c r="B1012" s="23"/>
      <c r="C1012" s="22"/>
      <c r="D1012" s="23"/>
      <c r="E1012" s="23"/>
      <c r="F1012" s="23"/>
      <c r="G1012" s="23"/>
      <c r="H1012" s="22"/>
      <c r="I1012" s="22"/>
      <c r="J1012" s="22"/>
    </row>
    <row r="1013" spans="1:10">
      <c r="A1013" s="22"/>
      <c r="B1013" s="23"/>
      <c r="C1013" s="22"/>
      <c r="D1013" s="23"/>
      <c r="E1013" s="23"/>
      <c r="F1013" s="23"/>
      <c r="G1013" s="23"/>
      <c r="H1013" s="22"/>
      <c r="I1013" s="22"/>
      <c r="J1013" s="22"/>
    </row>
    <row r="1014" spans="1:10">
      <c r="A1014" s="22"/>
      <c r="B1014" s="23"/>
      <c r="C1014" s="22"/>
      <c r="D1014" s="23"/>
      <c r="E1014" s="23"/>
      <c r="F1014" s="23"/>
      <c r="G1014" s="23"/>
      <c r="H1014" s="22"/>
      <c r="I1014" s="22"/>
      <c r="J1014" s="22"/>
    </row>
    <row r="1015" spans="1:10">
      <c r="A1015" s="22"/>
      <c r="B1015" s="23"/>
      <c r="C1015" s="22"/>
      <c r="D1015" s="23"/>
      <c r="E1015" s="23"/>
      <c r="F1015" s="23"/>
      <c r="G1015" s="23"/>
      <c r="H1015" s="22"/>
      <c r="I1015" s="22"/>
      <c r="J1015" s="22"/>
    </row>
    <row r="1016" spans="1:10">
      <c r="A1016" s="22"/>
      <c r="B1016" s="23"/>
      <c r="C1016" s="22"/>
      <c r="D1016" s="23"/>
      <c r="E1016" s="23"/>
      <c r="F1016" s="23"/>
      <c r="G1016" s="23"/>
      <c r="H1016" s="22"/>
      <c r="I1016" s="22"/>
      <c r="J1016" s="22"/>
    </row>
    <row r="1017" spans="1:10">
      <c r="A1017" s="22"/>
      <c r="B1017" s="23"/>
      <c r="C1017" s="22"/>
      <c r="D1017" s="23"/>
      <c r="E1017" s="23"/>
      <c r="F1017" s="23"/>
      <c r="G1017" s="23"/>
      <c r="H1017" s="22"/>
      <c r="I1017" s="22"/>
      <c r="J1017" s="22"/>
    </row>
    <row r="1018" spans="1:10">
      <c r="A1018" s="22"/>
      <c r="B1018" s="23"/>
      <c r="C1018" s="22"/>
      <c r="D1018" s="23"/>
      <c r="E1018" s="23"/>
      <c r="F1018" s="23"/>
      <c r="G1018" s="23"/>
      <c r="H1018" s="22"/>
      <c r="I1018" s="22"/>
      <c r="J1018" s="22"/>
    </row>
    <row r="1019" spans="1:10">
      <c r="A1019" s="22"/>
      <c r="B1019" s="23"/>
      <c r="C1019" s="22"/>
      <c r="D1019" s="23"/>
      <c r="E1019" s="23"/>
      <c r="F1019" s="23"/>
      <c r="G1019" s="23"/>
      <c r="H1019" s="22"/>
      <c r="I1019" s="22"/>
      <c r="J1019" s="22"/>
    </row>
    <row r="1020" spans="1:10">
      <c r="A1020" s="22"/>
      <c r="B1020" s="23"/>
      <c r="C1020" s="22"/>
      <c r="D1020" s="23"/>
      <c r="E1020" s="23"/>
      <c r="F1020" s="23"/>
      <c r="G1020" s="23"/>
      <c r="H1020" s="22"/>
      <c r="I1020" s="22"/>
      <c r="J1020" s="22"/>
    </row>
    <row r="1021" spans="1:10">
      <c r="A1021" s="22"/>
      <c r="B1021" s="23"/>
      <c r="C1021" s="22"/>
      <c r="D1021" s="23"/>
      <c r="E1021" s="23"/>
      <c r="F1021" s="23"/>
      <c r="G1021" s="23"/>
      <c r="H1021" s="22"/>
      <c r="I1021" s="22"/>
      <c r="J1021" s="22"/>
    </row>
    <row r="1022" spans="1:10">
      <c r="A1022" s="22"/>
      <c r="B1022" s="23"/>
      <c r="C1022" s="22"/>
      <c r="D1022" s="23"/>
      <c r="E1022" s="23"/>
      <c r="F1022" s="23"/>
      <c r="G1022" s="23"/>
      <c r="H1022" s="22"/>
      <c r="I1022" s="22"/>
      <c r="J1022" s="22"/>
    </row>
    <row r="1023" spans="1:10">
      <c r="A1023" s="22"/>
      <c r="B1023" s="23"/>
      <c r="C1023" s="22"/>
      <c r="D1023" s="23"/>
      <c r="E1023" s="23"/>
      <c r="F1023" s="23"/>
      <c r="G1023" s="23"/>
      <c r="H1023" s="22"/>
      <c r="I1023" s="22"/>
      <c r="J1023" s="22"/>
    </row>
    <row r="1024" spans="1:10">
      <c r="A1024" s="22"/>
      <c r="B1024" s="23"/>
      <c r="C1024" s="22"/>
      <c r="D1024" s="23"/>
      <c r="E1024" s="23"/>
      <c r="F1024" s="23"/>
      <c r="G1024" s="23"/>
      <c r="H1024" s="22"/>
      <c r="I1024" s="22"/>
      <c r="J1024" s="22"/>
    </row>
    <row r="1025" spans="1:10">
      <c r="A1025" s="22"/>
      <c r="B1025" s="23"/>
      <c r="C1025" s="22"/>
      <c r="D1025" s="23"/>
      <c r="E1025" s="23"/>
      <c r="F1025" s="23"/>
      <c r="G1025" s="23"/>
      <c r="H1025" s="22"/>
      <c r="I1025" s="22"/>
      <c r="J1025" s="22"/>
    </row>
    <row r="1026" spans="1:10">
      <c r="A1026" s="22"/>
      <c r="B1026" s="23"/>
      <c r="C1026" s="22"/>
      <c r="D1026" s="23"/>
      <c r="E1026" s="23"/>
      <c r="F1026" s="23"/>
      <c r="G1026" s="23"/>
      <c r="H1026" s="22"/>
      <c r="I1026" s="22"/>
      <c r="J1026" s="22"/>
    </row>
    <row r="1027" spans="1:10">
      <c r="A1027" s="22"/>
      <c r="B1027" s="23"/>
      <c r="C1027" s="22"/>
      <c r="D1027" s="23"/>
      <c r="E1027" s="23"/>
      <c r="F1027" s="23"/>
      <c r="G1027" s="23"/>
      <c r="H1027" s="22"/>
      <c r="I1027" s="22"/>
      <c r="J1027" s="22"/>
    </row>
    <row r="1028" spans="1:10">
      <c r="A1028" s="22"/>
      <c r="B1028" s="23"/>
      <c r="C1028" s="22"/>
      <c r="D1028" s="23"/>
      <c r="E1028" s="23"/>
      <c r="F1028" s="23"/>
      <c r="G1028" s="23"/>
      <c r="H1028" s="22"/>
      <c r="I1028" s="22"/>
      <c r="J1028" s="22"/>
    </row>
    <row r="1029" spans="1:10">
      <c r="A1029" s="22"/>
      <c r="B1029" s="23"/>
      <c r="C1029" s="22"/>
      <c r="D1029" s="23"/>
      <c r="E1029" s="23"/>
      <c r="F1029" s="23"/>
      <c r="G1029" s="23"/>
      <c r="H1029" s="22"/>
      <c r="I1029" s="22"/>
      <c r="J1029" s="22"/>
    </row>
    <row r="1030" spans="1:10">
      <c r="A1030" s="22"/>
      <c r="B1030" s="23"/>
      <c r="C1030" s="22"/>
      <c r="D1030" s="23"/>
      <c r="E1030" s="23"/>
      <c r="F1030" s="23"/>
      <c r="G1030" s="23"/>
      <c r="H1030" s="22"/>
      <c r="I1030" s="22"/>
      <c r="J1030" s="22"/>
    </row>
    <row r="1031" spans="1:10">
      <c r="A1031" s="22"/>
      <c r="B1031" s="23"/>
      <c r="C1031" s="22"/>
      <c r="D1031" s="23"/>
      <c r="E1031" s="23"/>
      <c r="F1031" s="23"/>
      <c r="G1031" s="23"/>
      <c r="H1031" s="22"/>
      <c r="I1031" s="22"/>
      <c r="J1031" s="22"/>
    </row>
    <row r="1032" spans="1:10">
      <c r="A1032" s="22"/>
      <c r="B1032" s="23"/>
      <c r="C1032" s="22"/>
      <c r="D1032" s="23"/>
      <c r="E1032" s="23"/>
      <c r="F1032" s="23"/>
      <c r="G1032" s="23"/>
      <c r="H1032" s="22"/>
      <c r="I1032" s="22"/>
      <c r="J1032" s="22"/>
    </row>
    <row r="1033" spans="1:10">
      <c r="A1033" s="22"/>
      <c r="B1033" s="23"/>
      <c r="C1033" s="22"/>
      <c r="D1033" s="23"/>
      <c r="E1033" s="23"/>
      <c r="F1033" s="23"/>
      <c r="G1033" s="23"/>
      <c r="H1033" s="22"/>
      <c r="I1033" s="22"/>
      <c r="J1033" s="22"/>
    </row>
    <row r="1034" spans="1:10">
      <c r="A1034" s="22"/>
      <c r="B1034" s="23"/>
      <c r="C1034" s="22"/>
      <c r="D1034" s="23"/>
      <c r="E1034" s="23"/>
      <c r="F1034" s="23"/>
      <c r="G1034" s="23"/>
      <c r="H1034" s="22"/>
      <c r="I1034" s="22"/>
      <c r="J1034" s="22"/>
    </row>
    <row r="1035" spans="1:10">
      <c r="A1035" s="22"/>
      <c r="B1035" s="23"/>
      <c r="C1035" s="22"/>
      <c r="D1035" s="23"/>
      <c r="E1035" s="23"/>
      <c r="F1035" s="23"/>
      <c r="G1035" s="23"/>
      <c r="H1035" s="22"/>
      <c r="I1035" s="22"/>
      <c r="J1035" s="22"/>
    </row>
    <row r="1036" spans="1:10">
      <c r="A1036" s="22"/>
      <c r="B1036" s="23"/>
      <c r="C1036" s="22"/>
      <c r="D1036" s="23"/>
      <c r="E1036" s="23"/>
      <c r="F1036" s="23"/>
      <c r="G1036" s="23"/>
      <c r="H1036" s="22"/>
      <c r="I1036" s="22"/>
      <c r="J1036" s="22"/>
    </row>
    <row r="1037" spans="1:10">
      <c r="A1037" s="22"/>
      <c r="B1037" s="23"/>
      <c r="C1037" s="22"/>
      <c r="D1037" s="23"/>
      <c r="E1037" s="23"/>
      <c r="F1037" s="23"/>
      <c r="G1037" s="23"/>
      <c r="H1037" s="22"/>
      <c r="I1037" s="22"/>
      <c r="J1037" s="22"/>
    </row>
    <row r="1038" spans="1:10">
      <c r="A1038" s="22"/>
      <c r="B1038" s="23"/>
      <c r="C1038" s="22"/>
      <c r="D1038" s="23"/>
      <c r="E1038" s="23"/>
      <c r="F1038" s="23"/>
      <c r="G1038" s="23"/>
      <c r="H1038" s="22"/>
      <c r="I1038" s="22"/>
      <c r="J1038" s="22"/>
    </row>
    <row r="1039" spans="1:10">
      <c r="A1039" s="22"/>
      <c r="B1039" s="23"/>
      <c r="C1039" s="22"/>
      <c r="D1039" s="23"/>
      <c r="E1039" s="23"/>
      <c r="F1039" s="23"/>
      <c r="G1039" s="23"/>
      <c r="H1039" s="22"/>
      <c r="I1039" s="22"/>
      <c r="J1039" s="22"/>
    </row>
    <row r="1040" spans="1:10">
      <c r="A1040" s="22"/>
      <c r="B1040" s="23"/>
      <c r="C1040" s="22"/>
      <c r="D1040" s="23"/>
      <c r="E1040" s="23"/>
      <c r="F1040" s="23"/>
      <c r="G1040" s="23"/>
      <c r="H1040" s="22"/>
      <c r="I1040" s="22"/>
      <c r="J1040" s="22"/>
    </row>
    <row r="1041" spans="1:10">
      <c r="A1041" s="22"/>
      <c r="B1041" s="23"/>
      <c r="C1041" s="22"/>
      <c r="D1041" s="23"/>
      <c r="E1041" s="23"/>
      <c r="F1041" s="23"/>
      <c r="G1041" s="23"/>
      <c r="H1041" s="22"/>
      <c r="I1041" s="22"/>
      <c r="J1041" s="22"/>
    </row>
    <row r="1042" spans="1:10">
      <c r="A1042" s="22"/>
      <c r="B1042" s="23"/>
      <c r="C1042" s="22"/>
      <c r="D1042" s="23"/>
      <c r="E1042" s="23"/>
      <c r="F1042" s="23"/>
      <c r="G1042" s="23"/>
      <c r="H1042" s="22"/>
      <c r="I1042" s="22"/>
      <c r="J1042" s="22"/>
    </row>
    <row r="1043" spans="1:10">
      <c r="A1043" s="22"/>
      <c r="B1043" s="23"/>
      <c r="C1043" s="22"/>
      <c r="D1043" s="23"/>
      <c r="E1043" s="23"/>
      <c r="F1043" s="23"/>
      <c r="G1043" s="23"/>
      <c r="H1043" s="22"/>
      <c r="I1043" s="22"/>
      <c r="J1043" s="22"/>
    </row>
    <row r="1044" spans="1:10">
      <c r="A1044" s="22"/>
      <c r="B1044" s="23"/>
      <c r="C1044" s="22"/>
      <c r="D1044" s="23"/>
      <c r="E1044" s="23"/>
      <c r="F1044" s="23"/>
      <c r="G1044" s="23"/>
      <c r="H1044" s="22"/>
      <c r="I1044" s="22"/>
      <c r="J1044" s="22"/>
    </row>
    <row r="1045" spans="1:10">
      <c r="A1045" s="22"/>
      <c r="B1045" s="23"/>
      <c r="C1045" s="22"/>
      <c r="D1045" s="23"/>
      <c r="E1045" s="23"/>
      <c r="F1045" s="23"/>
      <c r="G1045" s="23"/>
      <c r="H1045" s="22"/>
      <c r="I1045" s="22"/>
      <c r="J1045" s="22"/>
    </row>
    <row r="1046" spans="1:10">
      <c r="A1046" s="22"/>
      <c r="B1046" s="23"/>
      <c r="C1046" s="22"/>
      <c r="D1046" s="23"/>
      <c r="E1046" s="23"/>
      <c r="F1046" s="23"/>
      <c r="G1046" s="23"/>
      <c r="H1046" s="22"/>
      <c r="I1046" s="22"/>
      <c r="J1046" s="22"/>
    </row>
    <row r="1047" spans="1:10">
      <c r="A1047" s="22"/>
      <c r="B1047" s="23"/>
      <c r="C1047" s="22"/>
      <c r="D1047" s="23"/>
      <c r="E1047" s="23"/>
      <c r="F1047" s="23"/>
      <c r="G1047" s="23"/>
      <c r="H1047" s="22"/>
      <c r="I1047" s="22"/>
      <c r="J1047" s="22"/>
    </row>
    <row r="1048" spans="1:10">
      <c r="A1048" s="22"/>
      <c r="B1048" s="23"/>
      <c r="C1048" s="22"/>
      <c r="D1048" s="23"/>
      <c r="E1048" s="23"/>
      <c r="F1048" s="23"/>
      <c r="G1048" s="23"/>
      <c r="H1048" s="22"/>
      <c r="I1048" s="22"/>
      <c r="J1048" s="22"/>
    </row>
    <row r="1049" spans="1:10">
      <c r="A1049" s="22"/>
      <c r="B1049" s="23"/>
      <c r="C1049" s="22"/>
      <c r="D1049" s="23"/>
      <c r="E1049" s="23"/>
      <c r="F1049" s="23"/>
      <c r="G1049" s="23"/>
      <c r="H1049" s="22"/>
      <c r="I1049" s="22"/>
      <c r="J1049" s="22"/>
    </row>
    <row r="1050" spans="1:10">
      <c r="A1050" s="22"/>
      <c r="B1050" s="23"/>
      <c r="C1050" s="22"/>
      <c r="D1050" s="23"/>
      <c r="E1050" s="23"/>
      <c r="F1050" s="23"/>
      <c r="G1050" s="23"/>
      <c r="H1050" s="22"/>
      <c r="I1050" s="22"/>
      <c r="J1050" s="22"/>
    </row>
    <row r="1051" spans="1:10">
      <c r="A1051" s="22"/>
      <c r="B1051" s="23"/>
      <c r="C1051" s="22"/>
      <c r="D1051" s="23"/>
      <c r="E1051" s="23"/>
      <c r="F1051" s="23"/>
      <c r="G1051" s="23"/>
      <c r="H1051" s="22"/>
      <c r="I1051" s="22"/>
      <c r="J1051" s="22"/>
    </row>
    <row r="1052" spans="1:10">
      <c r="A1052" s="22"/>
      <c r="B1052" s="23"/>
      <c r="C1052" s="22"/>
      <c r="D1052" s="23"/>
      <c r="E1052" s="23"/>
      <c r="F1052" s="23"/>
      <c r="G1052" s="23"/>
      <c r="H1052" s="22"/>
      <c r="I1052" s="22"/>
      <c r="J1052" s="22"/>
    </row>
    <row r="1053" spans="1:10">
      <c r="A1053" s="22"/>
      <c r="B1053" s="23"/>
      <c r="C1053" s="22"/>
      <c r="D1053" s="23"/>
      <c r="E1053" s="23"/>
      <c r="F1053" s="23"/>
      <c r="G1053" s="23"/>
      <c r="H1053" s="22"/>
      <c r="I1053" s="22"/>
      <c r="J1053" s="22"/>
    </row>
    <row r="1054" spans="1:10">
      <c r="A1054" s="22"/>
      <c r="B1054" s="23"/>
      <c r="C1054" s="22"/>
      <c r="D1054" s="23"/>
      <c r="E1054" s="23"/>
      <c r="F1054" s="23"/>
      <c r="G1054" s="23"/>
      <c r="H1054" s="22"/>
      <c r="I1054" s="22"/>
      <c r="J1054" s="22"/>
    </row>
    <row r="1055" spans="1:10">
      <c r="A1055" s="22"/>
      <c r="B1055" s="23"/>
      <c r="C1055" s="22"/>
      <c r="D1055" s="23"/>
      <c r="E1055" s="23"/>
      <c r="F1055" s="23"/>
      <c r="G1055" s="23"/>
      <c r="H1055" s="22"/>
      <c r="I1055" s="22"/>
      <c r="J1055" s="22"/>
    </row>
    <row r="1056" spans="1:10">
      <c r="A1056" s="22"/>
      <c r="B1056" s="23"/>
      <c r="C1056" s="22"/>
      <c r="D1056" s="23"/>
      <c r="E1056" s="23"/>
      <c r="F1056" s="23"/>
      <c r="G1056" s="23"/>
      <c r="H1056" s="22"/>
      <c r="I1056" s="22"/>
      <c r="J1056" s="22"/>
    </row>
    <row r="1057" spans="1:10">
      <c r="A1057" s="22"/>
      <c r="B1057" s="23"/>
      <c r="C1057" s="22"/>
      <c r="D1057" s="23"/>
      <c r="E1057" s="23"/>
      <c r="F1057" s="23"/>
      <c r="G1057" s="23"/>
      <c r="H1057" s="22"/>
      <c r="I1057" s="22"/>
      <c r="J1057" s="22"/>
    </row>
    <row r="1058" spans="1:10">
      <c r="A1058" s="22"/>
      <c r="B1058" s="23"/>
      <c r="C1058" s="22"/>
      <c r="D1058" s="23"/>
      <c r="E1058" s="23"/>
      <c r="F1058" s="23"/>
      <c r="G1058" s="23"/>
      <c r="H1058" s="22"/>
      <c r="I1058" s="22"/>
      <c r="J1058" s="22"/>
    </row>
    <row r="1059" spans="1:10">
      <c r="A1059" s="22"/>
      <c r="B1059" s="23"/>
      <c r="C1059" s="22"/>
      <c r="D1059" s="23"/>
      <c r="E1059" s="23"/>
      <c r="F1059" s="23"/>
      <c r="G1059" s="23"/>
      <c r="H1059" s="22"/>
      <c r="I1059" s="22"/>
      <c r="J1059" s="22"/>
    </row>
    <row r="1060" spans="1:10">
      <c r="A1060" s="22"/>
      <c r="B1060" s="23"/>
      <c r="C1060" s="22"/>
      <c r="D1060" s="23"/>
      <c r="E1060" s="23"/>
      <c r="F1060" s="23"/>
      <c r="G1060" s="23"/>
      <c r="H1060" s="22"/>
      <c r="I1060" s="22"/>
      <c r="J1060" s="22"/>
    </row>
    <row r="1061" spans="1:10">
      <c r="A1061" s="22"/>
      <c r="B1061" s="23"/>
      <c r="C1061" s="22"/>
      <c r="D1061" s="23"/>
      <c r="E1061" s="23"/>
      <c r="F1061" s="23"/>
      <c r="G1061" s="23"/>
      <c r="H1061" s="22"/>
      <c r="I1061" s="22"/>
      <c r="J1061" s="22"/>
    </row>
    <row r="1062" spans="1:10">
      <c r="A1062" s="22"/>
      <c r="B1062" s="23"/>
      <c r="C1062" s="22"/>
      <c r="D1062" s="23"/>
      <c r="E1062" s="23"/>
      <c r="F1062" s="23"/>
      <c r="G1062" s="23"/>
      <c r="H1062" s="22"/>
      <c r="I1062" s="22"/>
      <c r="J1062" s="22"/>
    </row>
    <row r="1063" spans="1:10">
      <c r="A1063" s="22"/>
      <c r="B1063" s="23"/>
      <c r="C1063" s="22"/>
      <c r="D1063" s="23"/>
      <c r="E1063" s="23"/>
      <c r="F1063" s="23"/>
      <c r="G1063" s="23"/>
      <c r="H1063" s="22"/>
      <c r="I1063" s="22"/>
      <c r="J1063" s="22"/>
    </row>
    <row r="1064" spans="1:10">
      <c r="A1064" s="22"/>
      <c r="B1064" s="23"/>
      <c r="C1064" s="22"/>
      <c r="D1064" s="23"/>
      <c r="E1064" s="23"/>
      <c r="F1064" s="23"/>
      <c r="G1064" s="23"/>
      <c r="H1064" s="22"/>
      <c r="I1064" s="22"/>
      <c r="J1064" s="22"/>
    </row>
    <row r="1065" spans="1:10">
      <c r="A1065" s="22"/>
      <c r="B1065" s="23"/>
      <c r="C1065" s="22"/>
      <c r="D1065" s="23"/>
      <c r="E1065" s="23"/>
      <c r="F1065" s="23"/>
      <c r="G1065" s="23"/>
      <c r="H1065" s="22"/>
      <c r="I1065" s="22"/>
      <c r="J1065" s="22"/>
    </row>
    <row r="1066" spans="1:10">
      <c r="A1066" s="22"/>
      <c r="B1066" s="23"/>
      <c r="C1066" s="22"/>
      <c r="D1066" s="23"/>
      <c r="E1066" s="23"/>
      <c r="F1066" s="23"/>
      <c r="G1066" s="23"/>
      <c r="H1066" s="22"/>
      <c r="I1066" s="22"/>
      <c r="J1066" s="22"/>
    </row>
    <row r="1067" spans="1:10">
      <c r="A1067" s="22"/>
      <c r="B1067" s="23"/>
      <c r="C1067" s="22"/>
      <c r="D1067" s="23"/>
      <c r="E1067" s="23"/>
      <c r="F1067" s="23"/>
      <c r="G1067" s="23"/>
      <c r="H1067" s="22"/>
      <c r="I1067" s="22"/>
      <c r="J1067" s="22"/>
    </row>
    <row r="1068" spans="1:10">
      <c r="A1068" s="22"/>
      <c r="B1068" s="23"/>
      <c r="C1068" s="22"/>
      <c r="D1068" s="23"/>
      <c r="E1068" s="23"/>
      <c r="F1068" s="23"/>
      <c r="G1068" s="23"/>
      <c r="H1068" s="22"/>
      <c r="I1068" s="22"/>
      <c r="J1068" s="22"/>
    </row>
    <row r="1069" spans="1:10">
      <c r="A1069" s="22"/>
      <c r="B1069" s="23"/>
      <c r="C1069" s="22"/>
      <c r="D1069" s="23"/>
      <c r="E1069" s="23"/>
      <c r="F1069" s="23"/>
      <c r="G1069" s="23"/>
      <c r="H1069" s="22"/>
      <c r="I1069" s="22"/>
      <c r="J1069" s="22"/>
    </row>
    <row r="1070" spans="1:10">
      <c r="A1070" s="22"/>
      <c r="B1070" s="23"/>
      <c r="C1070" s="22"/>
      <c r="D1070" s="23"/>
      <c r="E1070" s="23"/>
      <c r="F1070" s="23"/>
      <c r="G1070" s="23"/>
      <c r="H1070" s="22"/>
      <c r="I1070" s="22"/>
      <c r="J1070" s="22"/>
    </row>
    <row r="1071" spans="1:10">
      <c r="A1071" s="22"/>
      <c r="B1071" s="23"/>
      <c r="C1071" s="22"/>
      <c r="D1071" s="23"/>
      <c r="E1071" s="23"/>
      <c r="F1071" s="23"/>
      <c r="G1071" s="23"/>
      <c r="H1071" s="22"/>
      <c r="I1071" s="22"/>
      <c r="J1071" s="22"/>
    </row>
    <row r="1072" spans="1:10">
      <c r="A1072" s="22"/>
      <c r="B1072" s="23"/>
      <c r="C1072" s="22"/>
      <c r="D1072" s="23"/>
      <c r="E1072" s="23"/>
      <c r="F1072" s="23"/>
      <c r="G1072" s="23"/>
      <c r="H1072" s="22"/>
      <c r="I1072" s="22"/>
      <c r="J1072" s="22"/>
    </row>
    <row r="1073" spans="1:10">
      <c r="A1073" s="22"/>
      <c r="B1073" s="23"/>
      <c r="C1073" s="22"/>
      <c r="D1073" s="23"/>
      <c r="E1073" s="23"/>
      <c r="F1073" s="23"/>
      <c r="G1073" s="23"/>
      <c r="H1073" s="22"/>
      <c r="I1073" s="22"/>
      <c r="J1073" s="22"/>
    </row>
    <row r="1074" spans="1:10">
      <c r="A1074" s="22"/>
      <c r="B1074" s="23"/>
      <c r="C1074" s="22"/>
      <c r="D1074" s="23"/>
      <c r="E1074" s="23"/>
      <c r="F1074" s="23"/>
      <c r="G1074" s="23"/>
      <c r="H1074" s="22"/>
      <c r="I1074" s="22"/>
      <c r="J1074" s="22"/>
    </row>
    <row r="1075" spans="1:10">
      <c r="A1075" s="22"/>
      <c r="B1075" s="23"/>
      <c r="C1075" s="22"/>
      <c r="D1075" s="23"/>
      <c r="E1075" s="23"/>
      <c r="F1075" s="23"/>
      <c r="G1075" s="23"/>
      <c r="H1075" s="22"/>
      <c r="I1075" s="22"/>
      <c r="J1075" s="22"/>
    </row>
    <row r="1076" spans="1:10">
      <c r="A1076" s="22"/>
      <c r="B1076" s="23"/>
      <c r="C1076" s="22"/>
      <c r="D1076" s="23"/>
      <c r="E1076" s="23"/>
      <c r="F1076" s="23"/>
      <c r="G1076" s="23"/>
      <c r="H1076" s="22"/>
      <c r="I1076" s="22"/>
      <c r="J1076" s="22"/>
    </row>
    <row r="1077" spans="1:10">
      <c r="A1077" s="22"/>
      <c r="B1077" s="23"/>
      <c r="C1077" s="22"/>
      <c r="D1077" s="23"/>
      <c r="E1077" s="23"/>
      <c r="F1077" s="23"/>
      <c r="G1077" s="23"/>
      <c r="H1077" s="22"/>
      <c r="I1077" s="22"/>
      <c r="J1077" s="22"/>
    </row>
    <row r="1078" spans="1:10">
      <c r="A1078" s="22"/>
      <c r="B1078" s="23"/>
      <c r="C1078" s="22"/>
      <c r="D1078" s="23"/>
      <c r="E1078" s="23"/>
      <c r="F1078" s="23"/>
      <c r="G1078" s="23"/>
      <c r="H1078" s="22"/>
      <c r="I1078" s="22"/>
      <c r="J1078" s="22"/>
    </row>
    <row r="1079" spans="1:10">
      <c r="A1079" s="22"/>
      <c r="B1079" s="23"/>
      <c r="C1079" s="22"/>
      <c r="D1079" s="23"/>
      <c r="E1079" s="23"/>
      <c r="F1079" s="23"/>
      <c r="G1079" s="23"/>
      <c r="H1079" s="22"/>
      <c r="I1079" s="22"/>
      <c r="J1079" s="22"/>
    </row>
    <row r="1080" spans="1:10">
      <c r="A1080" s="22"/>
      <c r="B1080" s="23"/>
      <c r="C1080" s="22"/>
      <c r="D1080" s="23"/>
      <c r="E1080" s="23"/>
      <c r="F1080" s="23"/>
      <c r="G1080" s="23"/>
      <c r="H1080" s="22"/>
      <c r="I1080" s="22"/>
      <c r="J1080" s="22"/>
    </row>
    <row r="1081" spans="1:10">
      <c r="A1081" s="22"/>
      <c r="B1081" s="23"/>
      <c r="C1081" s="22"/>
      <c r="D1081" s="23"/>
      <c r="E1081" s="23"/>
      <c r="F1081" s="23"/>
      <c r="G1081" s="23"/>
      <c r="H1081" s="22"/>
      <c r="I1081" s="22"/>
      <c r="J1081" s="22"/>
    </row>
    <row r="1082" spans="1:10">
      <c r="A1082" s="22"/>
      <c r="B1082" s="23"/>
      <c r="C1082" s="22"/>
      <c r="D1082" s="23"/>
      <c r="E1082" s="23"/>
      <c r="F1082" s="23"/>
      <c r="G1082" s="23"/>
      <c r="H1082" s="22"/>
      <c r="I1082" s="22"/>
      <c r="J1082" s="22"/>
    </row>
    <row r="1083" spans="1:10">
      <c r="A1083" s="22"/>
      <c r="B1083" s="23"/>
      <c r="C1083" s="22"/>
      <c r="D1083" s="23"/>
      <c r="E1083" s="23"/>
      <c r="F1083" s="23"/>
      <c r="G1083" s="23"/>
      <c r="H1083" s="22"/>
      <c r="I1083" s="22"/>
      <c r="J1083" s="22"/>
    </row>
    <row r="1084" spans="1:10">
      <c r="A1084" s="22"/>
      <c r="B1084" s="23"/>
      <c r="C1084" s="22"/>
      <c r="D1084" s="23"/>
      <c r="E1084" s="23"/>
      <c r="F1084" s="23"/>
      <c r="G1084" s="23"/>
      <c r="H1084" s="22"/>
      <c r="I1084" s="22"/>
      <c r="J1084" s="22"/>
    </row>
    <row r="1085" spans="1:10">
      <c r="A1085" s="22"/>
      <c r="B1085" s="23"/>
      <c r="C1085" s="22"/>
      <c r="D1085" s="23"/>
      <c r="E1085" s="23"/>
      <c r="F1085" s="23"/>
      <c r="G1085" s="23"/>
      <c r="H1085" s="22"/>
      <c r="I1085" s="22"/>
      <c r="J1085" s="22"/>
    </row>
    <row r="1086" spans="1:10">
      <c r="A1086" s="22"/>
      <c r="B1086" s="23"/>
      <c r="C1086" s="22"/>
      <c r="D1086" s="23"/>
      <c r="E1086" s="23"/>
      <c r="F1086" s="23"/>
      <c r="G1086" s="23"/>
      <c r="H1086" s="22"/>
      <c r="I1086" s="22"/>
      <c r="J1086" s="22"/>
    </row>
    <row r="1087" spans="1:10">
      <c r="A1087" s="22"/>
      <c r="B1087" s="23"/>
      <c r="C1087" s="22"/>
      <c r="D1087" s="23"/>
      <c r="E1087" s="23"/>
      <c r="F1087" s="23"/>
      <c r="G1087" s="23"/>
      <c r="H1087" s="22"/>
      <c r="I1087" s="22"/>
      <c r="J1087" s="22"/>
    </row>
    <row r="1088" spans="1:10">
      <c r="A1088" s="22"/>
      <c r="B1088" s="23"/>
      <c r="C1088" s="22"/>
      <c r="D1088" s="23"/>
      <c r="E1088" s="23"/>
      <c r="F1088" s="23"/>
      <c r="G1088" s="23"/>
      <c r="H1088" s="22"/>
      <c r="I1088" s="22"/>
      <c r="J1088" s="22"/>
    </row>
    <row r="1089" spans="1:10">
      <c r="A1089" s="22"/>
      <c r="B1089" s="23"/>
      <c r="C1089" s="22"/>
      <c r="D1089" s="23"/>
      <c r="E1089" s="23"/>
      <c r="F1089" s="23"/>
      <c r="G1089" s="23"/>
      <c r="H1089" s="22"/>
      <c r="I1089" s="22"/>
      <c r="J1089" s="22"/>
    </row>
    <row r="1090" spans="1:10">
      <c r="A1090" s="22"/>
      <c r="B1090" s="23"/>
      <c r="C1090" s="22"/>
      <c r="D1090" s="23"/>
      <c r="E1090" s="23"/>
      <c r="F1090" s="23"/>
      <c r="G1090" s="23"/>
      <c r="H1090" s="22"/>
      <c r="I1090" s="22"/>
      <c r="J1090" s="22"/>
    </row>
    <row r="1091" spans="1:10">
      <c r="A1091" s="22"/>
      <c r="B1091" s="23"/>
      <c r="C1091" s="22"/>
      <c r="D1091" s="23"/>
      <c r="E1091" s="23"/>
      <c r="F1091" s="23"/>
      <c r="G1091" s="23"/>
      <c r="H1091" s="22"/>
      <c r="I1091" s="22"/>
      <c r="J1091" s="22"/>
    </row>
    <row r="1092" spans="1:10">
      <c r="A1092" s="22"/>
      <c r="B1092" s="23"/>
      <c r="C1092" s="22"/>
      <c r="D1092" s="23"/>
      <c r="E1092" s="23"/>
      <c r="F1092" s="23"/>
      <c r="G1092" s="23"/>
      <c r="H1092" s="22"/>
      <c r="I1092" s="22"/>
      <c r="J1092" s="22"/>
    </row>
    <row r="1093" spans="1:10">
      <c r="A1093" s="22"/>
      <c r="B1093" s="23"/>
      <c r="C1093" s="22"/>
      <c r="D1093" s="23"/>
      <c r="E1093" s="23"/>
      <c r="F1093" s="23"/>
      <c r="G1093" s="23"/>
      <c r="H1093" s="22"/>
      <c r="I1093" s="22"/>
      <c r="J1093" s="22"/>
    </row>
    <row r="1094" spans="1:10">
      <c r="A1094" s="22"/>
      <c r="B1094" s="23"/>
      <c r="C1094" s="22"/>
      <c r="D1094" s="23"/>
      <c r="E1094" s="23"/>
      <c r="F1094" s="23"/>
      <c r="G1094" s="23"/>
      <c r="H1094" s="22"/>
      <c r="I1094" s="22"/>
      <c r="J1094" s="22"/>
    </row>
    <row r="1095" spans="1:10">
      <c r="A1095" s="22"/>
      <c r="B1095" s="23"/>
      <c r="C1095" s="22"/>
      <c r="D1095" s="23"/>
      <c r="E1095" s="23"/>
      <c r="F1095" s="23"/>
      <c r="G1095" s="23"/>
      <c r="H1095" s="22"/>
      <c r="I1095" s="22"/>
      <c r="J1095" s="22"/>
    </row>
    <row r="1096" spans="1:10">
      <c r="A1096" s="22"/>
      <c r="B1096" s="23"/>
      <c r="C1096" s="22"/>
      <c r="D1096" s="23"/>
      <c r="E1096" s="23"/>
      <c r="F1096" s="23"/>
      <c r="G1096" s="23"/>
      <c r="H1096" s="22"/>
      <c r="I1096" s="22"/>
      <c r="J1096" s="22"/>
    </row>
    <row r="1097" spans="1:10">
      <c r="A1097" s="22"/>
      <c r="B1097" s="23"/>
      <c r="C1097" s="22"/>
      <c r="D1097" s="23"/>
      <c r="E1097" s="23"/>
      <c r="F1097" s="23"/>
      <c r="G1097" s="23"/>
      <c r="H1097" s="22"/>
      <c r="I1097" s="22"/>
      <c r="J1097" s="22"/>
    </row>
    <row r="1098" spans="1:10">
      <c r="A1098" s="22"/>
      <c r="B1098" s="23"/>
      <c r="C1098" s="22"/>
      <c r="D1098" s="23"/>
      <c r="E1098" s="23"/>
      <c r="F1098" s="23"/>
      <c r="G1098" s="23"/>
      <c r="H1098" s="22"/>
      <c r="I1098" s="22"/>
      <c r="J1098" s="22"/>
    </row>
    <row r="1099" spans="1:10">
      <c r="A1099" s="22"/>
      <c r="B1099" s="23"/>
      <c r="C1099" s="22"/>
      <c r="D1099" s="23"/>
      <c r="E1099" s="23"/>
      <c r="F1099" s="23"/>
      <c r="G1099" s="23"/>
      <c r="H1099" s="22"/>
      <c r="I1099" s="22"/>
      <c r="J1099" s="22"/>
    </row>
    <row r="1100" spans="1:10">
      <c r="A1100" s="22"/>
      <c r="B1100" s="23"/>
      <c r="C1100" s="22"/>
      <c r="D1100" s="23"/>
      <c r="E1100" s="23"/>
      <c r="F1100" s="23"/>
      <c r="G1100" s="23"/>
      <c r="H1100" s="22"/>
      <c r="I1100" s="22"/>
      <c r="J1100" s="22"/>
    </row>
    <row r="1101" spans="1:10">
      <c r="A1101" s="22"/>
      <c r="B1101" s="23"/>
      <c r="C1101" s="22"/>
      <c r="D1101" s="23"/>
      <c r="E1101" s="23"/>
      <c r="F1101" s="23"/>
      <c r="G1101" s="23"/>
      <c r="H1101" s="22"/>
      <c r="I1101" s="22"/>
      <c r="J1101" s="22"/>
    </row>
    <row r="1102" spans="1:10">
      <c r="A1102" s="22"/>
      <c r="B1102" s="23"/>
      <c r="C1102" s="22"/>
      <c r="D1102" s="23"/>
      <c r="E1102" s="23"/>
      <c r="F1102" s="23"/>
      <c r="G1102" s="23"/>
      <c r="H1102" s="22"/>
      <c r="I1102" s="22"/>
      <c r="J1102" s="22"/>
    </row>
    <row r="1103" spans="1:10">
      <c r="A1103" s="22"/>
      <c r="B1103" s="23"/>
      <c r="C1103" s="22"/>
      <c r="D1103" s="23"/>
      <c r="E1103" s="23"/>
      <c r="F1103" s="23"/>
      <c r="G1103" s="23"/>
      <c r="H1103" s="22"/>
      <c r="I1103" s="22"/>
      <c r="J1103" s="22"/>
    </row>
    <row r="1104" spans="1:10">
      <c r="A1104" s="22"/>
      <c r="B1104" s="23"/>
      <c r="C1104" s="22"/>
      <c r="D1104" s="23"/>
      <c r="E1104" s="23"/>
      <c r="F1104" s="23"/>
      <c r="G1104" s="23"/>
      <c r="H1104" s="22"/>
      <c r="I1104" s="22"/>
      <c r="J1104" s="22"/>
    </row>
    <row r="1105" spans="1:10">
      <c r="A1105" s="22"/>
      <c r="B1105" s="23"/>
      <c r="C1105" s="22"/>
      <c r="D1105" s="23"/>
      <c r="E1105" s="23"/>
      <c r="F1105" s="23"/>
      <c r="G1105" s="23"/>
      <c r="H1105" s="22"/>
      <c r="I1105" s="22"/>
      <c r="J1105" s="22"/>
    </row>
    <row r="1106" spans="1:10">
      <c r="A1106" s="22"/>
      <c r="B1106" s="23"/>
      <c r="C1106" s="22"/>
      <c r="D1106" s="23"/>
      <c r="E1106" s="23"/>
      <c r="F1106" s="23"/>
      <c r="G1106" s="23"/>
      <c r="H1106" s="22"/>
      <c r="I1106" s="22"/>
      <c r="J1106" s="22"/>
    </row>
    <row r="1107" spans="1:10">
      <c r="A1107" s="22"/>
      <c r="B1107" s="23"/>
      <c r="C1107" s="22"/>
      <c r="D1107" s="23"/>
      <c r="E1107" s="23"/>
      <c r="F1107" s="23"/>
      <c r="G1107" s="23"/>
      <c r="H1107" s="22"/>
      <c r="I1107" s="22"/>
      <c r="J1107" s="22"/>
    </row>
    <row r="1108" spans="1:10">
      <c r="A1108" s="22"/>
      <c r="B1108" s="23"/>
      <c r="C1108" s="22"/>
      <c r="D1108" s="23"/>
      <c r="E1108" s="23"/>
      <c r="F1108" s="23"/>
      <c r="G1108" s="23"/>
      <c r="H1108" s="22"/>
      <c r="I1108" s="22"/>
      <c r="J1108" s="22"/>
    </row>
    <row r="1109" spans="1:10">
      <c r="A1109" s="22"/>
      <c r="B1109" s="23"/>
      <c r="C1109" s="22"/>
      <c r="D1109" s="23"/>
      <c r="E1109" s="23"/>
      <c r="F1109" s="23"/>
      <c r="G1109" s="23"/>
      <c r="H1109" s="22"/>
      <c r="I1109" s="22"/>
      <c r="J1109" s="22"/>
    </row>
    <row r="1110" spans="1:10">
      <c r="A1110" s="22"/>
      <c r="B1110" s="23"/>
      <c r="C1110" s="22"/>
      <c r="D1110" s="23"/>
      <c r="E1110" s="23"/>
      <c r="F1110" s="23"/>
      <c r="G1110" s="23"/>
      <c r="H1110" s="22"/>
      <c r="I1110" s="22"/>
      <c r="J1110" s="22"/>
    </row>
    <row r="1111" spans="1:10">
      <c r="A1111" s="22"/>
      <c r="B1111" s="23"/>
      <c r="C1111" s="22"/>
      <c r="D1111" s="23"/>
      <c r="E1111" s="23"/>
      <c r="F1111" s="23"/>
      <c r="G1111" s="23"/>
      <c r="H1111" s="22"/>
      <c r="I1111" s="22"/>
      <c r="J1111" s="22"/>
    </row>
    <row r="1112" spans="1:10">
      <c r="A1112" s="22"/>
      <c r="B1112" s="23"/>
      <c r="C1112" s="22"/>
      <c r="D1112" s="23"/>
      <c r="E1112" s="23"/>
      <c r="F1112" s="23"/>
      <c r="G1112" s="23"/>
      <c r="H1112" s="22"/>
      <c r="I1112" s="22"/>
      <c r="J1112" s="22"/>
    </row>
    <row r="1113" spans="1:10">
      <c r="A1113" s="22"/>
      <c r="B1113" s="23"/>
      <c r="C1113" s="22"/>
      <c r="D1113" s="23"/>
      <c r="E1113" s="23"/>
      <c r="F1113" s="23"/>
      <c r="G1113" s="23"/>
      <c r="H1113" s="22"/>
      <c r="I1113" s="22"/>
      <c r="J1113" s="22"/>
    </row>
    <row r="1114" spans="1:10">
      <c r="A1114" s="22"/>
      <c r="B1114" s="23"/>
      <c r="C1114" s="22"/>
      <c r="D1114" s="23"/>
      <c r="E1114" s="23"/>
      <c r="F1114" s="23"/>
      <c r="G1114" s="23"/>
      <c r="H1114" s="22"/>
      <c r="I1114" s="22"/>
      <c r="J1114" s="22"/>
    </row>
    <row r="1115" spans="1:10">
      <c r="A1115" s="22"/>
      <c r="B1115" s="23"/>
      <c r="C1115" s="22"/>
      <c r="D1115" s="23"/>
      <c r="E1115" s="23"/>
      <c r="F1115" s="23"/>
      <c r="G1115" s="23"/>
      <c r="H1115" s="22"/>
      <c r="I1115" s="22"/>
      <c r="J1115" s="22"/>
    </row>
    <row r="1116" spans="1:10">
      <c r="A1116" s="22"/>
      <c r="B1116" s="23"/>
      <c r="C1116" s="22"/>
      <c r="D1116" s="23"/>
      <c r="E1116" s="23"/>
      <c r="F1116" s="23"/>
      <c r="G1116" s="23"/>
      <c r="H1116" s="22"/>
      <c r="I1116" s="22"/>
      <c r="J1116" s="22"/>
    </row>
    <row r="1117" spans="1:10">
      <c r="A1117" s="22"/>
      <c r="B1117" s="23"/>
      <c r="C1117" s="22"/>
      <c r="D1117" s="23"/>
      <c r="E1117" s="23"/>
      <c r="F1117" s="23"/>
      <c r="G1117" s="23"/>
      <c r="H1117" s="22"/>
      <c r="I1117" s="22"/>
      <c r="J1117" s="22"/>
    </row>
    <row r="1118" spans="1:10">
      <c r="A1118" s="22"/>
      <c r="B1118" s="23"/>
      <c r="C1118" s="22"/>
      <c r="D1118" s="23"/>
      <c r="E1118" s="23"/>
      <c r="F1118" s="23"/>
      <c r="G1118" s="23"/>
      <c r="H1118" s="22"/>
      <c r="I1118" s="22"/>
      <c r="J1118" s="22"/>
    </row>
    <row r="1119" spans="1:10">
      <c r="A1119" s="22"/>
      <c r="B1119" s="23"/>
      <c r="C1119" s="22"/>
      <c r="D1119" s="23"/>
      <c r="E1119" s="23"/>
      <c r="F1119" s="23"/>
      <c r="G1119" s="23"/>
      <c r="H1119" s="22"/>
      <c r="I1119" s="22"/>
      <c r="J1119" s="22"/>
    </row>
    <row r="1120" spans="1:10">
      <c r="A1120" s="22"/>
      <c r="B1120" s="23"/>
      <c r="C1120" s="22"/>
      <c r="D1120" s="23"/>
      <c r="E1120" s="23"/>
      <c r="F1120" s="23"/>
      <c r="G1120" s="23"/>
      <c r="H1120" s="22"/>
      <c r="I1120" s="22"/>
      <c r="J1120" s="22"/>
    </row>
    <row r="1121" spans="1:10">
      <c r="A1121" s="22"/>
      <c r="B1121" s="23"/>
      <c r="C1121" s="22"/>
      <c r="D1121" s="23"/>
      <c r="E1121" s="23"/>
      <c r="F1121" s="23"/>
      <c r="G1121" s="23"/>
      <c r="H1121" s="22"/>
      <c r="I1121" s="22"/>
      <c r="J1121" s="22"/>
    </row>
    <row r="1122" spans="1:10">
      <c r="A1122" s="22"/>
      <c r="B1122" s="23"/>
      <c r="C1122" s="22"/>
      <c r="D1122" s="23"/>
      <c r="E1122" s="23"/>
      <c r="F1122" s="23"/>
      <c r="G1122" s="23"/>
      <c r="H1122" s="22"/>
      <c r="I1122" s="22"/>
      <c r="J1122" s="22"/>
    </row>
    <row r="1123" spans="1:10">
      <c r="A1123" s="22"/>
      <c r="B1123" s="23"/>
      <c r="C1123" s="22"/>
      <c r="D1123" s="23"/>
      <c r="E1123" s="23"/>
      <c r="F1123" s="23"/>
      <c r="G1123" s="23"/>
      <c r="H1123" s="22"/>
      <c r="I1123" s="22"/>
      <c r="J1123" s="22"/>
    </row>
    <row r="1124" spans="1:10">
      <c r="A1124" s="22"/>
      <c r="B1124" s="23"/>
      <c r="C1124" s="22"/>
      <c r="D1124" s="23"/>
      <c r="E1124" s="23"/>
      <c r="F1124" s="23"/>
      <c r="G1124" s="23"/>
      <c r="H1124" s="22"/>
      <c r="I1124" s="22"/>
      <c r="J1124" s="22"/>
    </row>
    <row r="1125" spans="1:10">
      <c r="A1125" s="22"/>
      <c r="B1125" s="23"/>
      <c r="C1125" s="22"/>
      <c r="D1125" s="23"/>
      <c r="E1125" s="23"/>
      <c r="F1125" s="23"/>
      <c r="G1125" s="23"/>
      <c r="H1125" s="22"/>
      <c r="I1125" s="22"/>
      <c r="J1125" s="22"/>
    </row>
    <row r="1126" spans="1:10">
      <c r="A1126" s="22"/>
      <c r="B1126" s="23"/>
      <c r="C1126" s="22"/>
      <c r="D1126" s="23"/>
      <c r="E1126" s="23"/>
      <c r="F1126" s="23"/>
      <c r="G1126" s="23"/>
      <c r="H1126" s="22"/>
      <c r="I1126" s="22"/>
      <c r="J1126" s="22"/>
    </row>
    <row r="1127" spans="1:10">
      <c r="A1127" s="22"/>
      <c r="B1127" s="23"/>
      <c r="C1127" s="22"/>
      <c r="D1127" s="23"/>
      <c r="E1127" s="23"/>
      <c r="F1127" s="23"/>
      <c r="G1127" s="23"/>
      <c r="H1127" s="22"/>
      <c r="I1127" s="22"/>
      <c r="J1127" s="22"/>
    </row>
    <row r="1128" spans="1:10">
      <c r="A1128" s="22"/>
      <c r="B1128" s="23"/>
      <c r="C1128" s="22"/>
      <c r="D1128" s="23"/>
      <c r="E1128" s="23"/>
      <c r="F1128" s="23"/>
      <c r="G1128" s="23"/>
      <c r="H1128" s="22"/>
      <c r="I1128" s="22"/>
      <c r="J1128" s="22"/>
    </row>
    <row r="1129" spans="1:10">
      <c r="A1129" s="22"/>
      <c r="B1129" s="23"/>
      <c r="C1129" s="22"/>
      <c r="D1129" s="23"/>
      <c r="E1129" s="23"/>
      <c r="F1129" s="23"/>
      <c r="G1129" s="23"/>
      <c r="H1129" s="22"/>
      <c r="I1129" s="22"/>
      <c r="J1129" s="22"/>
    </row>
    <row r="1130" spans="1:10">
      <c r="A1130" s="22"/>
      <c r="B1130" s="23"/>
      <c r="C1130" s="22"/>
      <c r="D1130" s="23"/>
      <c r="E1130" s="23"/>
      <c r="F1130" s="23"/>
      <c r="G1130" s="23"/>
      <c r="H1130" s="22"/>
      <c r="I1130" s="22"/>
      <c r="J1130" s="22"/>
    </row>
    <row r="1131" spans="1:10">
      <c r="A1131" s="22"/>
      <c r="B1131" s="23"/>
      <c r="C1131" s="22"/>
      <c r="D1131" s="23"/>
      <c r="E1131" s="23"/>
      <c r="F1131" s="23"/>
      <c r="G1131" s="23"/>
      <c r="H1131" s="22"/>
      <c r="I1131" s="22"/>
      <c r="J1131" s="22"/>
    </row>
    <row r="1132" spans="1:10">
      <c r="A1132" s="22"/>
      <c r="B1132" s="23"/>
      <c r="C1132" s="22"/>
      <c r="D1132" s="23"/>
      <c r="E1132" s="23"/>
      <c r="F1132" s="23"/>
      <c r="G1132" s="23"/>
      <c r="H1132" s="22"/>
      <c r="I1132" s="22"/>
      <c r="J1132" s="22"/>
    </row>
    <row r="1133" spans="1:10">
      <c r="A1133" s="22"/>
      <c r="B1133" s="23"/>
      <c r="C1133" s="22"/>
      <c r="D1133" s="23"/>
      <c r="E1133" s="23"/>
      <c r="F1133" s="23"/>
      <c r="G1133" s="23"/>
      <c r="H1133" s="22"/>
      <c r="I1133" s="22"/>
      <c r="J1133" s="22"/>
    </row>
    <row r="1134" spans="1:10">
      <c r="A1134" s="22"/>
      <c r="B1134" s="23"/>
      <c r="C1134" s="22"/>
      <c r="D1134" s="23"/>
      <c r="E1134" s="23"/>
      <c r="F1134" s="23"/>
      <c r="G1134" s="23"/>
      <c r="H1134" s="22"/>
      <c r="I1134" s="22"/>
      <c r="J1134" s="22"/>
    </row>
    <row r="1135" spans="1:10">
      <c r="A1135" s="22"/>
      <c r="B1135" s="23"/>
      <c r="C1135" s="22"/>
      <c r="D1135" s="23"/>
      <c r="E1135" s="23"/>
      <c r="F1135" s="23"/>
      <c r="G1135" s="23"/>
      <c r="H1135" s="22"/>
      <c r="I1135" s="22"/>
      <c r="J1135" s="22"/>
    </row>
    <row r="1136" spans="1:10">
      <c r="A1136" s="22"/>
      <c r="B1136" s="23"/>
      <c r="C1136" s="22"/>
      <c r="D1136" s="23"/>
      <c r="E1136" s="23"/>
      <c r="F1136" s="23"/>
      <c r="G1136" s="23"/>
      <c r="H1136" s="22"/>
      <c r="I1136" s="22"/>
      <c r="J1136" s="22"/>
    </row>
    <row r="1137" spans="1:10">
      <c r="A1137" s="22"/>
      <c r="B1137" s="23"/>
      <c r="C1137" s="22"/>
      <c r="D1137" s="23"/>
      <c r="E1137" s="23"/>
      <c r="F1137" s="23"/>
      <c r="G1137" s="23"/>
      <c r="H1137" s="22"/>
      <c r="I1137" s="22"/>
      <c r="J1137" s="22"/>
    </row>
    <row r="1138" spans="1:10">
      <c r="A1138" s="22"/>
      <c r="B1138" s="23"/>
      <c r="C1138" s="22"/>
      <c r="D1138" s="23"/>
      <c r="E1138" s="23"/>
      <c r="F1138" s="23"/>
      <c r="G1138" s="23"/>
      <c r="H1138" s="22"/>
      <c r="I1138" s="22"/>
      <c r="J1138" s="22"/>
    </row>
    <row r="1139" spans="1:10">
      <c r="A1139" s="22"/>
      <c r="B1139" s="23"/>
      <c r="C1139" s="22"/>
      <c r="D1139" s="23"/>
      <c r="E1139" s="23"/>
      <c r="F1139" s="23"/>
      <c r="G1139" s="23"/>
      <c r="H1139" s="22"/>
      <c r="I1139" s="22"/>
      <c r="J1139" s="22"/>
    </row>
    <row r="1140" spans="1:10">
      <c r="A1140" s="22"/>
      <c r="B1140" s="23"/>
      <c r="C1140" s="22"/>
      <c r="D1140" s="23"/>
      <c r="E1140" s="23"/>
      <c r="F1140" s="23"/>
      <c r="G1140" s="23"/>
      <c r="H1140" s="22"/>
      <c r="I1140" s="22"/>
      <c r="J1140" s="22"/>
    </row>
    <row r="1141" spans="1:10">
      <c r="A1141" s="22"/>
      <c r="B1141" s="23"/>
      <c r="C1141" s="22"/>
      <c r="D1141" s="23"/>
      <c r="E1141" s="23"/>
      <c r="F1141" s="23"/>
      <c r="G1141" s="23"/>
      <c r="H1141" s="22"/>
      <c r="I1141" s="22"/>
      <c r="J1141" s="22"/>
    </row>
    <row r="1142" spans="1:10">
      <c r="A1142" s="22"/>
      <c r="B1142" s="23"/>
      <c r="C1142" s="22"/>
      <c r="D1142" s="23"/>
      <c r="E1142" s="23"/>
      <c r="F1142" s="23"/>
      <c r="G1142" s="23"/>
      <c r="H1142" s="22"/>
      <c r="I1142" s="22"/>
      <c r="J1142" s="22"/>
    </row>
    <row r="1143" spans="1:10">
      <c r="A1143" s="22"/>
      <c r="B1143" s="23"/>
      <c r="C1143" s="22"/>
      <c r="D1143" s="23"/>
      <c r="E1143" s="23"/>
      <c r="F1143" s="23"/>
      <c r="G1143" s="23"/>
      <c r="H1143" s="22"/>
      <c r="I1143" s="22"/>
      <c r="J1143" s="22"/>
    </row>
    <row r="1144" spans="1:10">
      <c r="A1144" s="22"/>
      <c r="B1144" s="23"/>
      <c r="C1144" s="22"/>
      <c r="D1144" s="23"/>
      <c r="E1144" s="23"/>
      <c r="F1144" s="23"/>
      <c r="G1144" s="23"/>
      <c r="H1144" s="22"/>
      <c r="I1144" s="22"/>
      <c r="J1144" s="22"/>
    </row>
    <row r="1145" spans="1:10">
      <c r="A1145" s="22"/>
      <c r="B1145" s="23"/>
      <c r="C1145" s="22"/>
      <c r="D1145" s="23"/>
      <c r="E1145" s="23"/>
      <c r="F1145" s="23"/>
      <c r="G1145" s="23"/>
      <c r="H1145" s="22"/>
      <c r="I1145" s="22"/>
      <c r="J1145" s="22"/>
    </row>
  </sheetData>
  <autoFilter ref="B1:I945" xr:uid="{00000000-0009-0000-0000-000007000000}"/>
  <customSheetViews>
    <customSheetView guid="{22D0C423-8907-4EAC-B5D7-754C30DEF732}" filter="1" showAutoFilter="1">
      <pageMargins left="0.7" right="0.7" top="0.75" bottom="0.75" header="0.3" footer="0.3"/>
      <autoFilter ref="A1:G945" xr:uid="{0A810B36-57C8-45C6-B6C2-586019E7B6E9}">
        <filterColumn colId="6">
          <filters>
            <filter val="Ambiente"/>
            <filter val="Como parte de la meta Conservar 2.000 hectáreas de la Estructura Ecológica Principal del D.C. se considera el PSA en la ruralidad"/>
            <filter val="Como parte de la meta de Gestionar 32  áreas protegidas del orden distrital, se contemplará la posibilidad de la ejecución de estas obras de acuerdo con el instrumento de manejo ambiental"/>
            <filter val="Como se enuncia en programa de agricultura urbana , esta focalizada en las 19 localidades del Distrito Capital, sin embargo se han realizado procesos de formación en veredas de Sumapaz, Suba,"/>
            <filter val="CTP considera esta meta."/>
            <filter val="CTP considera que esta propuesta se relaciona con la meta del programa  25. _x000a_También podría estar cubierta con el programa 38"/>
            <filter val="CVP: No se recibe observación específica por atender o propuesta de nueva meta, ya que la meta propuesta dirigida a hogares"/>
            <filter val="El acotamiento de las Reservas Distritales de Humedal se adeanta en cumplimiento de la normatividad vigente y la GUÍA TÉCNICA DE CRITERIOS PARA EL ACOTAMIENTO DE LAS RONDAS HÍDRICAS EN COLOMBIA"/>
            <filter val="El ejercicio costeo de metas de la conservación de cicloinfraestrutura, esta basado en los cálculos de los precios de mercados y los costos de la entidad teniendo en cuenta el diagnóstico de esta infraestrura."/>
            <filter val="El IDU cuenta con oficina de relacionamiento con la ciudadanía y su principal función es escuchar las necesidades y priorización de la comunidad en todas la etapas de un proyecto."/>
            <filter val="El presupuesto establecido para el PDD, parte de las responsabilidades del Sector y frente a la metas presentadas"/>
            <filter val="Es viable, las acciones ya se vienen ejecutando en la Comisiones Ambientales Locales, en el marco del programa del Voluntariado Ambiental y atendiendo iniciativas comunitarias, brindando el paoyo necesario para el desarrollo de estos procesos"/>
            <filter val="Esto compete al sector Gobierno - IDPAC, respecto a los salones comunales"/>
            <filter val="Existe una meta propuesta de construcción de nuevos km de ciclorutas la cual se realizara según la prioridad de conexión y los recursos asignados."/>
            <filter val="Frente a las competencias de Inspección, Vigilancia y Control de Vivienda de la Secretaría del Hábitat es investigar y sancionar por deficiencias constructivas en lo PH y la no aplicación de las normas urbanísticas aprobadas para cada PH."/>
            <filter val="IDU: Dentro de la meta de estructurar cables se encuentra los estudios y diseños de Potosí la meta de construcción hace referencia al Cable San Cristobál."/>
            <filter val="IDU: El mantenimiento de los puentes peatonales quedó incluido en la meta de conservación de enlaces peatonales."/>
            <filter val="IDU:Dentro de la meta de propuesta se incluyó malla vial intermedia."/>
            <filter val="IDU:Se estudiará la propuesta y su viabilidad una vez se asignen los recursos."/>
            <filter val="Incluida en PDD por parte del Sector, teneindo en cuenta las responsabilidades adquiridas en la Sentencia por cada una de las entidades responsables"/>
            <filter val="la  SDA  mediante el programa del Voluntariado Ambiental ya viene adelantando estos procesos."/>
            <filter val="La ejecuión de la meta estará definida por la priorización de las áres la cual se llevará a cabo como parte de su ejecución"/>
            <filter val="La meta de Gestionar las 32 áreas protegidas del orden distrital, plantea la implementación de los planes de manejo de las áreas protegidas"/>
            <filter val="la Meta propuesta tiene la  finalidad de  continuar con el programa de agricultura urbana y periurbana."/>
            <filter val="La meta se proyecta según la disponibilidad presupuestal solicitada por la Empresa RENOBO, en el marco del PDD."/>
            <filter val="La Politica Publica Distrital de Educación Ambiental, cuenta con un plan de acción aprobado por el CONPES 13 del 2019, en el que involucra a entidades Ditritales con competencia y el seguimiento es realizado por la Secretaria Distrital de Planeación."/>
            <filter val="La propuesta se encuentra en los dos programas que se relacionan en la columna B."/>
            <filter val="La SDM contempla la meta relacionada con el fortalecimiento del programa de Niños y Niñas primero"/>
            <filter val="Los cicloparqueaderos incluidos en la propuesta de Plan de Desarrollo son públicos."/>
            <filter val="Meta ya incluida en el PDD por el Sector"/>
            <filter val="Meta ya incluida en PDD por parte del Sector"/>
            <filter val="No aplica, teniendo en cuenta que los criterios de ecourbanismo, producción y consumo sostenible estan encaminados al sector productivo, constructivo y de consumo."/>
            <filter val="No compete a Hábitat el tema de Paramos"/>
            <filter val="No es clara la solicitud, se solicita se amplie o especifique"/>
            <filter val="No es competencia de la Consejeria TIC, se sugiere sea revisada por la Secretaría de Integración Social."/>
            <filter val="No es competencia de la SDA , la Politica de Juventud está a cargo de la Secretaria de Integración Social y Secretaria Distrital de Gobierno."/>
            <filter val="No es competencia de la SDA, es un tema de competencia de Secretaría Distrital de Salud, y posiblemente INVIMA."/>
            <filter val="No es competencia de la Secretaría General, se sugiere ser revisado por la Secretaria de Integración Social."/>
            <filter val="No es competencia del Sector Hábitat - revisar con Hacienda lo correspondiente a mecanismos de financiación"/>
            <filter val="No está la observación, porfavor revisar la redacción de la meta"/>
            <filter val="No se entiende la observación de empresas, la población objetivo son los ciudadanos interesado en la agricultura urbana , existiendo 18 redes de agricultores urbanos."/>
            <filter val="OBSERVACIÓN: Esta fecha esta declarada desde 1971 y la OPEL lidera y participa en acciones de educación y particpación ciudadana en las localidades."/>
            <filter val="Poltica Publica"/>
            <filter val="Propuesta de nueva meta"/>
            <filter val="Se analizará la propuesta bajo parametros de movilidad y prioridad."/>
            <filter val="Se aumentará la cantidad de árboles en la Distrito Capital,  sin embargo, se debe tener en cuenta lo mencioando sobre las limitaciones en área para esablecer los árboles, para lo cual se debe implementar estrategia de renovación urbana"/>
            <filter val="Se debe asociar a la meta &quot;Construir 69 Km de malla vial en la ciudad&quot; IDU el mantenimiento de la infraestructura quedo en las metas de conservación, que priorizará acorde a su estado de criticidad."/>
            <filter val="Se debe realizar diagnóstico de las huertas de la METRAE interesadas en participar en el programa de agricultura urbana, y se promueve espacios de comercialización en los mercados campesinos,"/>
            <filter val="Se realizan recorridos en áreas ambientales en los cuales participa la ciudadania, no se cuenta con recursos para temas de alimentación y transporte e incentivos."/>
            <filter val="Se realizará el diagnóstico con el fin de adelantar el proceso de revisión, priorización e incorporación en caso que aplique de los corredores viales a conservar durante el nuevo PDD."/>
            <filter val="Sector Ambiente, el sector debe verificar si esta incluido lo relacionado con el humedal la Pampa"/>
            <filter val="Sector cultura, recreacion y deporte: La meta comprende: (1) reglamentación de los planes de patrimonios vitales; (2) reglamentación de la ruta de reconocimiento de entornos barriales;"/>
            <filter val="Sector Salud:  20 Servicios amigables en salud para las mujeres. _x000a_* Acciones individuales y colectivas para la población con discapacidad (personas con discapacidad, personas cuidadoras, familias y redes de apoyo)"/>
            <filter val="Si bien es del sector frente a las Empresas de Servicios Publicos este tema tiene otras regulaciones que estan fuera del alcance de la Administración Ditrital"/>
          </filters>
        </filterColumn>
      </autoFilter>
      <extLst>
        <ext uri="GoogleSheetsCustomDataVersion1">
          <go:sheetsCustomData xmlns:go="http://customooxmlschemas.google.com/" filterViewId="1159373186"/>
        </ext>
      </extLst>
    </customSheetView>
    <customSheetView guid="{BBA10D49-0D8D-486F-98FF-C60D5F0EB88B}" filter="1" showAutoFilter="1">
      <pageMargins left="0.7" right="0.7" top="0.75" bottom="0.75" header="0.3" footer="0.3"/>
      <autoFilter ref="A1:E945" xr:uid="{91D4181C-F156-437C-8FC8-1A4E687CE451}"/>
      <extLst>
        <ext uri="GoogleSheetsCustomDataVersion1">
          <go:sheetsCustomData xmlns:go="http://customooxmlschemas.google.com/" filterViewId="1300100096"/>
        </ext>
      </extLst>
    </customSheetView>
    <customSheetView guid="{F89D5D98-3ABD-4BC2-919B-05D9EDABEC62}" filter="1" showAutoFilter="1">
      <pageMargins left="0.7" right="0.7" top="0.75" bottom="0.75" header="0.3" footer="0.3"/>
      <autoFilter ref="A1:G945" xr:uid="{833F28B2-74C0-467B-B17A-804443C075FD}">
        <filterColumn colId="6">
          <filters>
            <filter val="Como parte de la meta Conservar 2.000 hectáreas de la Estructura Ecológica Principal del D.C. se considera el PSA en la ruralidad"/>
            <filter val="Como parte de la meta de Gestionar 32  áreas protegidas del orden distrital, se contemplará la posibilidad de la ejecución de estas obras de acuerdo con el instrumento de manejo ambiental"/>
            <filter val="Como se enuncia en programa de agricultura urbana , esta focalizada en las 19 localidades del Distrito Capital, sin embargo se han realizado procesos de formación en veredas de Sumapaz, Suba,"/>
            <filter val="CTP considera esta meta."/>
            <filter val="CTP considera que esta propuesta se relaciona con la meta del programa  25. _x000a_También podría estar cubierta con el programa 38"/>
            <filter val="CVP: No se recibe observación específica por atender o propuesta de nueva meta, ya que la meta propuesta dirigida a hogares"/>
            <filter val="El acotamiento de las Reservas Distritales de Humedal se adeanta en cumplimiento de la normatividad vigente y la GUÍA TÉCNICA DE CRITERIOS PARA EL ACOTAMIENTO DE LAS RONDAS HÍDRICAS EN COLOMBIA"/>
            <filter val="El ejercicio costeo de metas de la conservación de cicloinfraestrutura, esta basado en los cálculos de los precios de mercados y los costos de la entidad teniendo en cuenta el diagnóstico de esta infraestrura."/>
            <filter val="El IDU cuenta con oficina de relacionamiento con la ciudadanía y su principal función es escuchar las necesidades y priorización de la comunidad en todas la etapas de un proyecto."/>
            <filter val="El presupuesto establecido para el PDD, parte de las responsabilidades del Sector y frente a la metas presentadas"/>
            <filter val="Es viable, las acciones ya se vienen ejecutando en la Comisiones Ambientales Locales, en el marco del programa del Voluntariado Ambiental y atendiendo iniciativas comunitarias, brindando el paoyo necesario para el desarrollo de estos procesos"/>
            <filter val="Esto compete al sector Gobierno - IDPAC, respecto a los salones comunales"/>
            <filter val="Existe una meta propuesta de construcción de nuevos km de ciclorutas la cual se realizara según la prioridad de conexión y los recursos asignados."/>
            <filter val="Frente a las competencias de Inspección, Vigilancia y Control de Vivienda de la Secretaría del Hábitat es investigar y sancionar por deficiencias constructivas en lo PH y la no aplicación de las normas urbanísticas aprobadas para cada PH."/>
            <filter val="IDU: Dentro de la meta de estructurar cables se encuentra los estudios y diseños de Potosí la meta de construcción hace referencia al Cable San Cristobál."/>
            <filter val="IDU: El mantenimiento de los puentes peatonales quedó incluido en la meta de conservación de enlaces peatonales."/>
            <filter val="IDU:Dentro de la meta de propuesta se incluyó malla vial intermedia."/>
            <filter val="IDU:Se estudiará la propuesta y su viabilidad una vez se asignen los recursos."/>
            <filter val="Incluida en PDD por parte del Sector, teneindo en cuenta las responsabilidades adquiridas en la Sentencia por cada una de las entidades responsables"/>
            <filter val="la  SDA  mediante el programa del Voluntariado Ambiental ya viene adelantando estos procesos."/>
            <filter val="La ejecuión de la meta estará definida por la priorización de las áres la cual se llevará a cabo como parte de su ejecución"/>
            <filter val="La meta de Gestionar las 32 áreas protegidas del orden distrital, plantea la implementación de los planes de manejo de las áreas protegidas"/>
            <filter val="la Meta propuesta tiene la  finalidad de  continuar con el programa de agricultura urbana y periurbana."/>
            <filter val="La meta se proyecta según la disponibilidad presupuestal solicitada por la Empresa RENOBO, en el marco del PDD."/>
            <filter val="La Politica Publica Distrital de Educación Ambiental, cuenta con un plan de acción aprobado por el CONPES 13 del 2019, en el que involucra a entidades Ditritales con competencia y el seguimiento es realizado por la Secretaria Distrital de Planeación."/>
            <filter val="La propuesta se encuentra en los dos programas que se relacionan en la columna B."/>
            <filter val="La SDM contempla la meta relacionada con el fortalecimiento del programa de Niños y Niñas primero"/>
            <filter val="Los cicloparqueaderos incluidos en la propuesta de Plan de Desarrollo son públicos."/>
            <filter val="Meta ya incluida en el PDD por el Sector"/>
            <filter val="Meta ya incluida en PDD por parte del Sector"/>
            <filter val="No aplica, teniendo en cuenta que los criterios de ecourbanismo, producción y consumo sostenible estan encaminados al sector productivo, constructivo y de consumo."/>
            <filter val="No compete a Hábitat el tema de Paramos"/>
            <filter val="No es clara la solicitud, se solicita se amplie o especifique"/>
            <filter val="No es competencia de la Consejeria TIC, se sugiere sea revisada por la Secretaría de Integración Social."/>
            <filter val="No es competencia de la SDA , la Politica de Juventud está a cargo de la Secretaria de Integración Social y Secretaria Distrital de Gobierno."/>
            <filter val="No es competencia de la SDA, es un tema de competencia de Secretaría Distrital de Salud, y posiblemente INVIMA."/>
            <filter val="No es competencia de la Secretaría General, se sugiere ser revisado por la Secretaria de Integración Social."/>
            <filter val="No es competencia del Sector Hábitat - revisar con Hacienda lo correspondiente a mecanismos de financiación"/>
            <filter val="No está la observación, porfavor revisar la redacción de la meta"/>
            <filter val="No se entiende la observación de empresas, la población objetivo son los ciudadanos interesado en la agricultura urbana , existiendo 18 redes de agricultores urbanos."/>
            <filter val="OBSERVACIÓN: Esta fecha esta declarada desde 1971 y la OPEL lidera y participa en acciones de educación y particpación ciudadana en las localidades."/>
            <filter val="Poltica Publica"/>
            <filter val="Propuesta de nueva meta"/>
            <filter val="Se analizará la propuesta bajo parametros de movilidad y prioridad."/>
            <filter val="Se aumentará la cantidad de árboles en la Distrito Capital,  sin embargo, se debe tener en cuenta lo mencioando sobre las limitaciones en área para esablecer los árboles, para lo cual se debe implementar estrategia de renovación urbana"/>
            <filter val="Se debe asociar a la meta &quot;Construir 69 Km de malla vial en la ciudad&quot; IDU el mantenimiento de la infraestructura quedo en las metas de conservación, que priorizará acorde a su estado de criticidad."/>
            <filter val="Se debe realizar diagnóstico de las huertas de la METRAE interesadas en participar en el programa de agricultura urbana, y se promueve espacios de comercialización en los mercados campesinos,"/>
            <filter val="Se realizan recorridos en áreas ambientales en los cuales participa la ciudadania, no se cuenta con recursos para temas de alimentación y transporte e incentivos."/>
            <filter val="Se realizará el diagnóstico con el fin de adelantar el proceso de revisión, priorización e incorporación en caso que aplique de los corredores viales a conservar durante el nuevo PDD."/>
            <filter val="Sector Ambiente, el sector debe verificar si esta incluido lo relacionado con el humedal la Pampa"/>
            <filter val="Sector cultura, recreacion y deporte: La meta comprende: (1) reglamentación de los planes de patrimonios vitales; (2) reglamentación de la ruta de reconocimiento de entornos barriales;"/>
            <filter val="Sector Salud:  20 Servicios amigables en salud para las mujeres. _x000a_* Acciones individuales y colectivas para la población con discapacidad (personas con discapacidad, personas cuidadoras, familias y redes de apoyo)"/>
            <filter val="Si bien es del sector frente a las Empresas de Servicios Publicos este tema tiene otras regulaciones que estan fuera del alcance de la Administración Ditrital"/>
          </filters>
        </filterColumn>
      </autoFilter>
      <extLst>
        <ext uri="GoogleSheetsCustomDataVersion1">
          <go:sheetsCustomData xmlns:go="http://customooxmlschemas.google.com/" filterViewId="1634725100"/>
        </ext>
      </extLst>
    </customSheetView>
    <customSheetView guid="{D39BE743-A2C8-4464-897F-F837C9FE0E3C}" filter="1" showAutoFilter="1">
      <pageMargins left="0.7" right="0.7" top="0.75" bottom="0.75" header="0.3" footer="0.3"/>
      <autoFilter ref="A1:G945" xr:uid="{0E82E416-8020-4F49-B0BF-BC50B4557745}">
        <filterColumn colId="6">
          <filters>
            <filter val="Como parte de la meta Conservar 2.000 hectáreas de la Estructura Ecológica Principal del D.C. se considera el PSA en la ruralidad"/>
            <filter val="Como parte de la meta de Gestionar 32  áreas protegidas del orden distrital, se contemplará la posibilidad de la ejecución de estas obras de acuerdo con el instrumento de manejo ambiental"/>
            <filter val="Como se enuncia en programa de agricultura urbana , esta focalizada en las 19 localidades del Distrito Capital, sin embargo se han realizado procesos de formación en veredas de Sumapaz, Suba,"/>
            <filter val="CTP considera esta meta."/>
            <filter val="CTP considera que esta propuesta se relaciona con la meta del programa  25. _x000a_También podría estar cubierta con el programa 38"/>
            <filter val="CVP: No se recibe observación específica por atender o propuesta de nueva meta, ya que la meta propuesta dirigida a hogares"/>
            <filter val="El acotamiento de las Reservas Distritales de Humedal se adeanta en cumplimiento de la normatividad vigente y la GUÍA TÉCNICA DE CRITERIOS PARA EL ACOTAMIENTO DE LAS RONDAS HÍDRICAS EN COLOMBIA"/>
            <filter val="El ejercicio costeo de metas de la conservación de cicloinfraestrutura, esta basado en los cálculos de los precios de mercados y los costos de la entidad teniendo en cuenta el diagnóstico de esta infraestrura."/>
            <filter val="El IDU cuenta con oficina de relacionamiento con la ciudadanía y su principal función es escuchar las necesidades y priorización de la comunidad en todas la etapas de un proyecto."/>
            <filter val="El presupuesto establecido para el PDD, parte de las responsabilidades del Sector y frente a la metas presentadas"/>
            <filter val="Es viable, las acciones ya se vienen ejecutando en la Comisiones Ambientales Locales, en el marco del programa del Voluntariado Ambiental y atendiendo iniciativas comunitarias, brindando el paoyo necesario para el desarrollo de estos procesos"/>
            <filter val="Esto compete al sector Gobierno - IDPAC, respecto a los salones comunales"/>
            <filter val="Existe una meta propuesta de construcción de nuevos km de ciclorutas la cual se realizara según la prioridad de conexión y los recursos asignados."/>
            <filter val="Frente a las competencias de Inspección, Vigilancia y Control de Vivienda de la Secretaría del Hábitat es investigar y sancionar por deficiencias constructivas en lo PH y la no aplicación de las normas urbanísticas aprobadas para cada PH."/>
            <filter val="IDU: Dentro de la meta de estructurar cables se encuentra los estudios y diseños de Potosí la meta de construcción hace referencia al Cable San Cristobál."/>
            <filter val="IDU: El mantenimiento de los puentes peatonales quedó incluido en la meta de conservación de enlaces peatonales."/>
            <filter val="IDU:Dentro de la meta de propuesta se incluyó malla vial intermedia."/>
            <filter val="IDU:Se estudiará la propuesta y su viabilidad una vez se asignen los recursos."/>
            <filter val="Incluida en PDD por parte del Sector, teneindo en cuenta las responsabilidades adquiridas en la Sentencia por cada una de las entidades responsables"/>
            <filter val="la  SDA  mediante el programa del Voluntariado Ambiental ya viene adelantando estos procesos."/>
            <filter val="La ejecuión de la meta estará definida por la priorización de las áres la cual se llevará a cabo como parte de su ejecución"/>
            <filter val="La meta de Gestionar las 32 áreas protegidas del orden distrital, plantea la implementación de los planes de manejo de las áreas protegidas"/>
            <filter val="la Meta propuesta tiene la  finalidad de  continuar con el programa de agricultura urbana y periurbana."/>
            <filter val="La meta se proyecta según la disponibilidad presupuestal solicitada por la Empresa RENOBO, en el marco del PDD."/>
            <filter val="La Politica Publica Distrital de Educación Ambiental, cuenta con un plan de acción aprobado por el CONPES 13 del 2019, en el que involucra a entidades Ditritales con competencia y el seguimiento es realizado por la Secretaria Distrital de Planeación."/>
            <filter val="La propuesta se encuentra en los dos programas que se relacionan en la columna B."/>
            <filter val="La SDM contempla la meta relacionada con el fortalecimiento del programa de Niños y Niñas primero"/>
            <filter val="Los cicloparqueaderos incluidos en la propuesta de Plan de Desarrollo son públicos."/>
            <filter val="Meta ya incluida en el PDD por el Sector"/>
            <filter val="Meta ya incluida en PDD por parte del Sector"/>
            <filter val="No aplica, teniendo en cuenta que los criterios de ecourbanismo, producción y consumo sostenible estan encaminados al sector productivo, constructivo y de consumo."/>
            <filter val="No compete a Hábitat el tema de Paramos"/>
            <filter val="No es clara la solicitud, se solicita se amplie o especifique"/>
            <filter val="No es competencia de la Consejeria TIC, se sugiere sea revisada por la Secretaría de Integración Social."/>
            <filter val="No es competencia de la SDA , la Politica de Juventud está a cargo de la Secretaria de Integración Social y Secretaria Distrital de Gobierno."/>
            <filter val="No es competencia de la SDA, es un tema de competencia de Secretaría Distrital de Salud, y posiblemente INVIMA."/>
            <filter val="No es competencia de la Secretaría General, se sugiere ser revisado por la Secretaria de Integración Social."/>
            <filter val="No es competencia del Sector Hábitat - revisar con Hacienda lo correspondiente a mecanismos de financiación"/>
            <filter val="No está la observación, porfavor revisar la redacción de la meta"/>
            <filter val="No se entiende la observación de empresas, la población objetivo son los ciudadanos interesado en la agricultura urbana , existiendo 18 redes de agricultores urbanos."/>
            <filter val="OBSERVACIÓN: Esta fecha esta declarada desde 1971 y la OPEL lidera y participa en acciones de educación y particpación ciudadana en las localidades."/>
            <filter val="Poltica Publica"/>
            <filter val="Propuesta de nueva meta"/>
            <filter val="Se analizará la propuesta bajo parametros de movilidad y prioridad."/>
            <filter val="Se aumentará la cantidad de árboles en la Distrito Capital,  sin embargo, se debe tener en cuenta lo mencioando sobre las limitaciones en área para esablecer los árboles, para lo cual se debe implementar estrategia de renovación urbana"/>
            <filter val="Se debe asociar a la meta &quot;Construir 69 Km de malla vial en la ciudad&quot; IDU el mantenimiento de la infraestructura quedo en las metas de conservación, que priorizará acorde a su estado de criticidad."/>
            <filter val="Se debe realizar diagnóstico de las huertas de la METRAE interesadas en participar en el programa de agricultura urbana, y se promueve espacios de comercialización en los mercados campesinos,"/>
            <filter val="Se realizan recorridos en áreas ambientales en los cuales participa la ciudadania, no se cuenta con recursos para temas de alimentación y transporte e incentivos."/>
            <filter val="Se realizará el diagnóstico con el fin de adelantar el proceso de revisión, priorización e incorporación en caso que aplique de los corredores viales a conservar durante el nuevo PDD."/>
            <filter val="Sector Ambiente, el sector debe verificar si esta incluido lo relacionado con el humedal la Pampa"/>
            <filter val="Sector cultura, recreacion y deporte: La meta comprende: (1) reglamentación de los planes de patrimonios vitales; (2) reglamentación de la ruta de reconocimiento de entornos barriales;"/>
            <filter val="Sector Salud:  20 Servicios amigables en salud para las mujeres. _x000a_* Acciones individuales y colectivas para la población con discapacidad (personas con discapacidad, personas cuidadoras, familias y redes de apoyo)"/>
            <filter val="Si bien es del sector frente a las Empresas de Servicios Publicos este tema tiene otras regulaciones que estan fuera del alcance de la Administración Ditrital"/>
          </filters>
        </filterColumn>
      </autoFilter>
      <extLst>
        <ext uri="GoogleSheetsCustomDataVersion1">
          <go:sheetsCustomData xmlns:go="http://customooxmlschemas.google.com/" filterViewId="1971828082"/>
        </ext>
      </extLst>
    </customSheetView>
    <customSheetView guid="{07193CC9-3CAE-42C8-945E-CD8E6DA6B40F}" filter="1" showAutoFilter="1">
      <pageMargins left="0.7" right="0.7" top="0.75" bottom="0.75" header="0.3" footer="0.3"/>
      <autoFilter ref="A1:H945" xr:uid="{E62C08E8-4605-41C3-B864-3E544F0579D6}">
        <filterColumn colId="6">
          <filters>
            <filter val="Como parte de la meta Conservar 2.000 hectáreas de la Estructura Ecológica Principal del D.C. se considera el PSA en la ruralidad"/>
            <filter val="Como parte de la meta de Gestionar 32  áreas protegidas del orden distrital, se contemplará la posibilidad de la ejecución de estas obras de acuerdo con el instrumento de manejo ambiental"/>
            <filter val="Como se enuncia en programa de agricultura urbana , esta focalizada en las 19 localidades del Distrito Capital, sin embargo se han realizado procesos de formación en veredas de Sumapaz, Suba,"/>
            <filter val="CTP considera esta meta."/>
            <filter val="CTP considera que esta propuesta se relaciona con la meta del programa  25. _x000a_También podría estar cubierta con el programa 38"/>
            <filter val="CVP: No se recibe observación específica por atender o propuesta de nueva meta, ya que la meta propuesta dirigida a hogares"/>
            <filter val="El acotamiento de las Reservas Distritales de Humedal se adeanta en cumplimiento de la normatividad vigente y la GUÍA TÉCNICA DE CRITERIOS PARA EL ACOTAMIENTO DE LAS RONDAS HÍDRICAS EN COLOMBIA"/>
            <filter val="El ejercicio costeo de metas de la conservación de cicloinfraestrutura, esta basado en los cálculos de los precios de mercados y los costos de la entidad teniendo en cuenta el diagnóstico de esta infraestrura."/>
            <filter val="El IDU cuenta con oficina de relacionamiento con la ciudadanía y su principal función es escuchar las necesidades y priorización de la comunidad en todas la etapas de un proyecto."/>
            <filter val="El presupuesto establecido para el PDD, parte de las responsabilidades del Sector y frente a la metas presentadas"/>
            <filter val="Es viable, las acciones ya se vienen ejecutando en la Comisiones Ambientales Locales, en el marco del programa del Voluntariado Ambiental y atendiendo iniciativas comunitarias, brindando el paoyo necesario para el desarrollo de estos procesos"/>
            <filter val="Esto compete al sector Gobierno - IDPAC, respecto a los salones comunales"/>
            <filter val="Existe una meta propuesta de construcción de nuevos km de ciclorutas la cual se realizara según la prioridad de conexión y los recursos asignados."/>
            <filter val="Frente a las competencias de Inspección, Vigilancia y Control de Vivienda de la Secretaría del Hábitat es investigar y sancionar por deficiencias constructivas en lo PH y la no aplicación de las normas urbanísticas aprobadas para cada PH."/>
            <filter val="IDU: Dentro de la meta de estructurar cables se encuentra los estudios y diseños de Potosí la meta de construcción hace referencia al Cable San Cristobál."/>
            <filter val="IDU: El mantenimiento de los puentes peatonales quedó incluido en la meta de conservación de enlaces peatonales."/>
            <filter val="IDU:Dentro de la meta de propuesta se incluyó malla vial intermedia."/>
            <filter val="IDU:Se estudiará la propuesta y su viabilidad una vez se asignen los recursos."/>
            <filter val="Incluida en PDD por parte del Sector, teneindo en cuenta las responsabilidades adquiridas en la Sentencia por cada una de las entidades responsables"/>
            <filter val="la  SDA  mediante el programa del Voluntariado Ambiental ya viene adelantando estos procesos."/>
            <filter val="La ejecuión de la meta estará definida por la priorización de las áres la cual se llevará a cabo como parte de su ejecución"/>
            <filter val="La meta de Gestionar las 32 áreas protegidas del orden distrital, plantea la implementación de los planes de manejo de las áreas protegidas"/>
            <filter val="la Meta propuesta tiene la  finalidad de  continuar con el programa de agricultura urbana y periurbana."/>
            <filter val="La meta se proyecta según la disponibilidad presupuestal solicitada por la Empresa RENOBO, en el marco del PDD."/>
            <filter val="La Politica Publica Distrital de Educación Ambiental, cuenta con un plan de acción aprobado por el CONPES 13 del 2019, en el que involucra a entidades Ditritales con competencia y el seguimiento es realizado por la Secretaria Distrital de Planeación."/>
            <filter val="La propuesta se encuentra en los dos programas que se relacionan en la columna B."/>
            <filter val="La SDM contempla la meta relacionada con el fortalecimiento del programa de Niños y Niñas primero"/>
            <filter val="Los cicloparqueaderos incluidos en la propuesta de Plan de Desarrollo son públicos."/>
            <filter val="Meta ya incluida en el PDD por el Sector"/>
            <filter val="Meta ya incluida en PDD por parte del Sector"/>
            <filter val="No aplica, teniendo en cuenta que los criterios de ecourbanismo, producción y consumo sostenible estan encaminados al sector productivo, constructivo y de consumo."/>
            <filter val="No compete a Hábitat el tema de Paramos"/>
            <filter val="No es clara la solicitud, se solicita se amplie o especifique"/>
            <filter val="No es competencia de la Consejeria TIC, se sugiere sea revisada por la Secretaría de Integración Social."/>
            <filter val="No es competencia de la SDA , la Politica de Juventud está a cargo de la Secretaria de Integración Social y Secretaria Distrital de Gobierno."/>
            <filter val="No es competencia de la SDA, es un tema de competencia de Secretaría Distrital de Salud, y posiblemente INVIMA."/>
            <filter val="No es competencia de la Secretaría General, se sugiere ser revisado por la Secretaria de Integración Social."/>
            <filter val="No es competencia del Sector Hábitat - revisar con Hacienda lo correspondiente a mecanismos de financiación"/>
            <filter val="No está la observación, porfavor revisar la redacción de la meta"/>
            <filter val="No se entiende la observación de empresas, la población objetivo son los ciudadanos interesado en la agricultura urbana , existiendo 18 redes de agricultores urbanos."/>
            <filter val="OBSERVACIÓN: Esta fecha esta declarada desde 1971 y la OPEL lidera y participa en acciones de educación y particpación ciudadana en las localidades."/>
            <filter val="Poltica Publica"/>
            <filter val="Propuesta de nueva meta"/>
            <filter val="Se analizará la propuesta bajo parametros de movilidad y prioridad."/>
            <filter val="Se aumentará la cantidad de árboles en la Distrito Capital,  sin embargo, se debe tener en cuenta lo mencioando sobre las limitaciones en área para esablecer los árboles, para lo cual se debe implementar estrategia de renovación urbana"/>
            <filter val="Se debe asociar a la meta &quot;Construir 69 Km de malla vial en la ciudad&quot; IDU el mantenimiento de la infraestructura quedo en las metas de conservación, que priorizará acorde a su estado de criticidad."/>
            <filter val="Se debe realizar diagnóstico de las huertas de la METRAE interesadas en participar en el programa de agricultura urbana, y se promueve espacios de comercialización en los mercados campesinos,"/>
            <filter val="Se realizan recorridos en áreas ambientales en los cuales participa la ciudadania, no se cuenta con recursos para temas de alimentación y transporte e incentivos."/>
            <filter val="Se realizará el diagnóstico con el fin de adelantar el proceso de revisión, priorización e incorporación en caso que aplique de los corredores viales a conservar durante el nuevo PDD."/>
            <filter val="Sector Ambiente, el sector debe verificar si esta incluido lo relacionado con el humedal la Pampa"/>
            <filter val="Sector cultura, recreacion y deporte: La meta comprende: (1) reglamentación de los planes de patrimonios vitales; (2) reglamentación de la ruta de reconocimiento de entornos barriales;"/>
            <filter val="Sector Salud:  20 Servicios amigables en salud para las mujeres. _x000a_* Acciones individuales y colectivas para la población con discapacidad (personas con discapacidad, personas cuidadoras, familias y redes de apoyo)"/>
            <filter val="Si bien es del sector frente a las Empresas de Servicios Publicos este tema tiene otras regulaciones que estan fuera del alcance de la Administración Ditrital"/>
          </filters>
        </filterColumn>
      </autoFilter>
      <extLst>
        <ext uri="GoogleSheetsCustomDataVersion1">
          <go:sheetsCustomData xmlns:go="http://customooxmlschemas.google.com/" filterViewId="2004302432"/>
        </ext>
      </extLst>
    </customSheetView>
    <customSheetView guid="{C56880CE-7063-4507-BF02-D0418032EA3B}" filter="1" showAutoFilter="1">
      <pageMargins left="0.7" right="0.7" top="0.75" bottom="0.75" header="0.3" footer="0.3"/>
      <autoFilter ref="A1:G945" xr:uid="{C90AB4CC-D437-4EBF-AD7D-AE12EE8CBAFA}"/>
      <extLst>
        <ext uri="GoogleSheetsCustomDataVersion1">
          <go:sheetsCustomData xmlns:go="http://customooxmlschemas.google.com/" filterViewId="2122009731"/>
        </ext>
      </extLst>
    </customSheetView>
    <customSheetView guid="{90F9F46D-40E1-4A7D-8FBE-AD2566458AD9}" filter="1" showAutoFilter="1">
      <pageMargins left="0.7" right="0.7" top="0.75" bottom="0.75" header="0.3" footer="0.3"/>
      <autoFilter ref="A1:G945" xr:uid="{AB7338AE-7B3D-472B-8519-16BE9E4F1351}"/>
      <extLst>
        <ext uri="GoogleSheetsCustomDataVersion1">
          <go:sheetsCustomData xmlns:go="http://customooxmlschemas.google.com/" filterViewId="415461555"/>
        </ext>
      </extLst>
    </customSheetView>
    <customSheetView guid="{38D25CF6-3B8A-4A18-8802-A4F6ACAD9A1A}" filter="1" showAutoFilter="1">
      <pageMargins left="0.7" right="0.7" top="0.75" bottom="0.75" header="0.3" footer="0.3"/>
      <autoFilter ref="A1:G945" xr:uid="{53E13669-0591-4F07-A6E8-8BDE79E7F1C1}"/>
      <extLst>
        <ext uri="GoogleSheetsCustomDataVersion1">
          <go:sheetsCustomData xmlns:go="http://customooxmlschemas.google.com/" filterViewId="461045698"/>
        </ext>
      </extLst>
    </customSheetView>
    <customSheetView guid="{7A166BD5-505D-402D-B208-1A25372004DF}" filter="1" showAutoFilter="1">
      <pageMargins left="0.7" right="0.7" top="0.75" bottom="0.75" header="0.3" footer="0.3"/>
      <autoFilter ref="A1:G945" xr:uid="{3251B253-6FDB-4F31-AD11-18772AB12272}">
        <filterColumn colId="0">
          <filters blank="1"/>
        </filterColumn>
        <filterColumn colId="6">
          <filters blank="1">
            <filter val="Ambiente"/>
            <filter val="Como parte de la meta Conservar 2.000 hectáreas de la Estructura Ecológica Principal del D.C. se considera el PSA en la ruralidad"/>
            <filter val="Como parte de la meta de Gestionar 32  áreas protegidas del orden distrital, se contemplará la posibilidad de la ejecución de estas obras de acuerdo con el instrumento de manejo ambiental"/>
            <filter val="Como se enuncia en programa de agricultura urbana , esta focalizada en las 19 localidades del Distrito Capital, sin embargo se han realizado procesos de formación en veredas de Sumapaz, Suba,"/>
            <filter val="CTP considera esta meta."/>
            <filter val="CTP considera que esta propuesta se relaciona con la meta del programa  25. _x000a_También podría estar cubierta con el programa 38"/>
            <filter val="CVP: No se recibe observación específica por atender o propuesta de nueva meta, ya que la meta propuesta dirigida a hogares"/>
            <filter val="El acotamiento de las Reservas Distritales de Humedal se adeanta en cumplimiento de la normatividad vigente y la GUÍA TÉCNICA DE CRITERIOS PARA EL ACOTAMIENTO DE LAS RONDAS HÍDRICAS EN COLOMBIA"/>
            <filter val="El ejercicio costeo de metas de la conservación de cicloinfraestrutura, esta basado en los cálculos de los precios de mercados y los costos de la entidad teniendo en cuenta el diagnóstico de esta infraestrura."/>
            <filter val="El IDU cuenta con oficina de relacionamiento con la ciudadanía y su principal función es escuchar las necesidades y priorización de la comunidad en todas la etapas de un proyecto."/>
            <filter val="El presupuesto establecido para el PDD, parte de las responsabilidades del Sector y frente a la metas presentadas"/>
            <filter val="Es viable, las acciones ya se vienen ejecutando en la Comisiones Ambientales Locales, en el marco del programa del Voluntariado Ambiental y atendiendo iniciativas comunitarias, brindando el paoyo necesario para el desarrollo de estos procesos"/>
            <filter val="Esto compete al sector Gobierno - IDPAC, respecto a los salones comunales"/>
            <filter val="Existe una meta propuesta de construcción de nuevos km de ciclorutas la cual se realizara según la prioridad de conexión y los recursos asignados."/>
            <filter val="Frente a las competencias de Inspección, Vigilancia y Control de Vivienda de la Secretaría del Hábitat es investigar y sancionar por deficiencias constructivas en lo PH y la no aplicación de las normas urbanísticas aprobadas para cada PH."/>
            <filter val="IDU: Dentro de la meta de estructurar cables se encuentra los estudios y diseños de Potosí la meta de construcción hace referencia al Cable San Cristobál."/>
            <filter val="IDU: El mantenimiento de los puentes peatonales quedó incluido en la meta de conservación de enlaces peatonales."/>
            <filter val="IDU:Dentro de la meta de propuesta se incluyó malla vial intermedia."/>
            <filter val="IDU:Se estudiará la propuesta y su viabilidad una vez se asignen los recursos."/>
            <filter val="Incluida en PDD por parte del Sector, teneindo en cuenta las responsabilidades adquiridas en la Sentencia por cada una de las entidades responsables"/>
            <filter val="la  SDA  mediante el programa del Voluntariado Ambiental ya viene adelantando estos procesos."/>
            <filter val="La ejecuión de la meta estará definida por la priorización de las áres la cual se llevará a cabo como parte de su ejecución"/>
            <filter val="La meta de Gestionar las 32 áreas protegidas del orden distrital, plantea la implementación de los planes de manejo de las áreas protegidas"/>
            <filter val="la Meta propuesta tiene la  finalidad de  continuar con el programa de agricultura urbana y periurbana."/>
            <filter val="La meta se proyecta según la disponibilidad presupuestal solicitada por la Empresa RENOBO, en el marco del PDD."/>
            <filter val="La Politica Publica Distrital de Educación Ambiental, cuenta con un plan de acción aprobado por el CONPES 13 del 2019, en el que involucra a entidades Ditritales con competencia y el seguimiento es realizado por la Secretaria Distrital de Planeación."/>
            <filter val="La propuesta se encuentra en los dos programas que se relacionan en la columna B."/>
            <filter val="La SDM contempla la meta relacionada con el fortalecimiento del programa de Niños y Niñas primero"/>
            <filter val="Los cicloparqueaderos incluidos en la propuesta de Plan de Desarrollo son públicos."/>
            <filter val="Meta ya incluida en el PDD por el Sector"/>
            <filter val="Meta ya incluida en PDD por parte del Sector"/>
            <filter val="No aplica, teniendo en cuenta que los criterios de ecourbanismo, producción y consumo sostenible estan encaminados al sector productivo, constructivo y de consumo."/>
            <filter val="No compete a Hábitat el tema de Paramos"/>
            <filter val="No es clara la solicitud, se solicita se amplie o especifique"/>
            <filter val="No es competencia de la Consejeria TIC, se sugiere sea revisada por la Secretaría de Integración Social."/>
            <filter val="No es competencia de la SDA , la Politica de Juventud está a cargo de la Secretaria de Integración Social y Secretaria Distrital de Gobierno."/>
            <filter val="No es competencia de la SDA, es un tema de competencia de Secretaría Distrital de Salud, y posiblemente INVIMA."/>
            <filter val="No es competencia de la Secretaría General, se sugiere ser revisado por la Secretaria de Integración Social."/>
            <filter val="No es competencia del Sector Hábitat - revisar con Hacienda lo correspondiente a mecanismos de financiación"/>
            <filter val="No está la observación, porfavor revisar la redacción de la meta"/>
            <filter val="No se entiende la observación de empresas, la población objetivo son los ciudadanos interesado en la agricultura urbana , existiendo 18 redes de agricultores urbanos."/>
            <filter val="OBSERVACIÓN: Esta fecha esta declarada desde 1971 y la OPEL lidera y participa en acciones de educación y particpación ciudadana en las localidades."/>
            <filter val="Poltica Publica"/>
            <filter val="Propuesta de nueva meta"/>
            <filter val="Se analizará la propuesta bajo parametros de movilidad y prioridad."/>
            <filter val="Se aumentará la cantidad de árboles en la Distrito Capital,  sin embargo, se debe tener en cuenta lo mencioando sobre las limitaciones en área para esablecer los árboles, para lo cual se debe implementar estrategia de renovación urbana"/>
            <filter val="Se debe asociar a la meta &quot;Construir 69 Km de malla vial en la ciudad&quot; IDU el mantenimiento de la infraestructura quedo en las metas de conservación, que priorizará acorde a su estado de criticidad."/>
            <filter val="Se debe realizar diagnóstico de las huertas de la METRAE interesadas en participar en el programa de agricultura urbana, y se promueve espacios de comercialización en los mercados campesinos,"/>
            <filter val="Se realizan recorridos en áreas ambientales en los cuales participa la ciudadania, no se cuenta con recursos para temas de alimentación y transporte e incentivos."/>
            <filter val="Se realizará el diagnóstico con el fin de adelantar el proceso de revisión, priorización e incorporación en caso que aplique de los corredores viales a conservar durante el nuevo PDD."/>
            <filter val="Sector Ambiente, el sector debe verificar si esta incluido lo relacionado con el humedal la Pampa"/>
            <filter val="Sector cultura, recreacion y deporte: La meta comprende: (1) reglamentación de los planes de patrimonios vitales; (2) reglamentación de la ruta de reconocimiento de entornos barriales;"/>
            <filter val="Sector Salud:  20 Servicios amigables en salud para las mujeres. _x000a_* Acciones individuales y colectivas para la población con discapacidad (personas con discapacidad, personas cuidadoras, familias y redes de apoyo)"/>
            <filter val="Si bien es del sector frente a las Empresas de Servicios Publicos este tema tiene otras regulaciones que estan fuera del alcance de la Administración Ditrital"/>
          </filters>
        </filterColumn>
      </autoFilter>
      <extLst>
        <ext uri="GoogleSheetsCustomDataVersion1">
          <go:sheetsCustomData xmlns:go="http://customooxmlschemas.google.com/" filterViewId="484213470"/>
        </ext>
      </extLst>
    </customSheetView>
    <customSheetView guid="{9FA6E6CC-C20E-4538-89A8-9F1FF2F07C8E}" filter="1" showAutoFilter="1">
      <pageMargins left="0.7" right="0.7" top="0.75" bottom="0.75" header="0.3" footer="0.3"/>
      <autoFilter ref="A1:G945" xr:uid="{64B5C5BA-E4B8-4C9D-A4DA-30056AD077DA}">
        <filterColumn colId="1">
          <filters>
            <filter val="Accesibilidad: Garantizar la accesibilidad universal a los espacios culturales de la ciudad para personas con discapacidad."/>
            <filter val="Acceso a vivienda digna: Subsidios para la compra o alquiler de vivienda."/>
            <filter val="Aportes, Bibiana Ibarra consejera CTPD: Incentivar el lavado y desinfectar tanques de PVC en el distrito capital."/>
            <filter val="Aportes, CARLOS HERNANDEZ CARRILLO, consejero CTPD: Gestión del riesgo de desastres para un territorio seguro: Intervenir 12 Unidades de Planeamiento Local (UPL) con acciones de reducción del riesgo y adaptación al cambio climático"/>
            <filter val="Aportes, CARLOS HERNANDEZ CARRILLO, consejero CTPD: Gestión del riesgo de desastres para un territorio seguro: Reasentar 3.200 Hogares ubicados en zonas de alto riesgo no mitigable y/o las ordenadas mediante actos administrativos o sentencias judiciales"/>
            <filter val="Aportes, CARLOS HERNANDEZ CARRILLO, consejero CTPD: Gestión del riesgo de desastres para un territorio seguro:Atender el 100% de la población afectada por emergencias, calamidades o desastres con respuesta integral"/>
            <filter val="Aportes, CARLOS HERNANDEZ CARRILLO, consejero CTPD: Gestión del riesgo de desastres para un territorio seguro:Reasentar 170 familias ubicadas en zonas de alto riesgo no mitigable a través de adquisición predial"/>
            <filter val="Aportes, CARLOS HERNANDEZ CARRILLO, consejero CTPD:Revitalización y renovación urbana y rural con inclusión Ejecutar 10 proyectos de renovación urbana y/o desarrollo en el marco del programa de gestión de suelo."/>
            <filter val="Aportes, CARLOS HERNANDEZ CARRILLO, consejero CTPD:Revitalización y renovación urbana y rural con inclusión Otorgar 400 autorizaciones de intervención en bienes de interés."/>
            <filter val="Aportes, METTRAES MESA TÉCNICA DE TRABAJO ALTOS DE LA ESTANCIA: Incremento de la resiliencia al cambio climático y reducción de la vulnerabilidad"/>
            <filter val="Consolidado de Aportes generales al Objetivo 4 Construcción de Pilotes: Los desafíos técnicos asociados a la inclinación y la capacidad de carga de los pilotes requieren atención especial para garantizar su verticalidad y resistencia."/>
            <filter val="Consolidado de Aportes generales al Objetivo 4 Parámetros de Diseño y Cálculo: La precisión en la modelación, suposiciones de diseño claras y análisis exhaustivos son cruciales para la seguridad y funcionalidad de la infraestructura."/>
          </filters>
        </filterColumn>
      </autoFilter>
      <extLst>
        <ext uri="GoogleSheetsCustomDataVersion1">
          <go:sheetsCustomData xmlns:go="http://customooxmlschemas.google.com/" filterViewId="503009713"/>
        </ext>
      </extLst>
    </customSheetView>
    <customSheetView guid="{12C09E15-64FD-412C-B80D-B76B7D6EE3BF}" filter="1" showAutoFilter="1">
      <pageMargins left="0.7" right="0.7" top="0.75" bottom="0.75" header="0.3" footer="0.3"/>
      <autoFilter ref="A1:G945" xr:uid="{6445EED5-972C-434F-80ED-AC9FD680656B}"/>
      <extLst>
        <ext uri="GoogleSheetsCustomDataVersion1">
          <go:sheetsCustomData xmlns:go="http://customooxmlschemas.google.com/" filterViewId="558321101"/>
        </ext>
      </extLst>
    </customSheetView>
    <customSheetView guid="{9FE17ACC-B78E-4991-81EB-6BBEB54F7502}" filter="1" showAutoFilter="1">
      <pageMargins left="0.7" right="0.7" top="0.75" bottom="0.75" header="0.3" footer="0.3"/>
      <autoFilter ref="A1:G945" xr:uid="{0B0C2588-9E5D-471D-996E-8E7501121E7B}">
        <filterColumn colId="6">
          <filters blank="1">
            <filter val="Ambiente"/>
            <filter val="Como parte de la meta Conservar 2.000 hectáreas de la Estructura Ecológica Principal del D.C. se considera el PSA en la ruralidad"/>
            <filter val="Como parte de la meta de Gestionar 32  áreas protegidas del orden distrital, se contemplará la posibilidad de la ejecución de estas obras de acuerdo con el instrumento de manejo ambiental"/>
            <filter val="Como se enuncia en programa de agricultura urbana , esta focalizada en las 19 localidades del Distrito Capital, sin embargo se han realizado procesos de formación en veredas de Sumapaz, Suba,"/>
            <filter val="CTP considera esta meta."/>
            <filter val="CTP considera que esta propuesta se relaciona con la meta del programa  25. _x000a_También podría estar cubierta con el programa 38"/>
            <filter val="CVP: No se recibe observación específica por atender o propuesta de nueva meta, ya que la meta propuesta dirigida a hogares"/>
            <filter val="El acotamiento de las Reservas Distritales de Humedal se adeanta en cumplimiento de la normatividad vigente y la GUÍA TÉCNICA DE CRITERIOS PARA EL ACOTAMIENTO DE LAS RONDAS HÍDRICAS EN COLOMBIA"/>
            <filter val="El ejercicio costeo de metas de la conservación de cicloinfraestrutura, esta basado en los cálculos de los precios de mercados y los costos de la entidad teniendo en cuenta el diagnóstico de esta infraestrura."/>
            <filter val="El IDU cuenta con oficina de relacionamiento con la ciudadanía y su principal función es escuchar las necesidades y priorización de la comunidad en todas la etapas de un proyecto."/>
            <filter val="El presupuesto establecido para el PDD, parte de las responsabilidades del Sector y frente a la metas presentadas"/>
            <filter val="Es viable, las acciones ya se vienen ejecutando en la Comisiones Ambientales Locales, en el marco del programa del Voluntariado Ambiental y atendiendo iniciativas comunitarias, brindando el paoyo necesario para el desarrollo de estos procesos"/>
            <filter val="Esto compete al sector Gobierno - IDPAC, respecto a los salones comunales"/>
            <filter val="Existe una meta propuesta de construcción de nuevos km de ciclorutas la cual se realizara según la prioridad de conexión y los recursos asignados."/>
            <filter val="Frente a las competencias de Inspección, Vigilancia y Control de Vivienda de la Secretaría del Hábitat es investigar y sancionar por deficiencias constructivas en lo PH y la no aplicación de las normas urbanísticas aprobadas para cada PH."/>
            <filter val="IDU: Dentro de la meta de estructurar cables se encuentra los estudios y diseños de Potosí la meta de construcción hace referencia al Cable San Cristobál."/>
            <filter val="IDU: El mantenimiento de los puentes peatonales quedó incluido en la meta de conservación de enlaces peatonales."/>
            <filter val="IDU:Dentro de la meta de propuesta se incluyó malla vial intermedia."/>
            <filter val="IDU:Se estudiará la propuesta y su viabilidad una vez se asignen los recursos."/>
            <filter val="Incluida en PDD por parte del Sector, teneindo en cuenta las responsabilidades adquiridas en la Sentencia por cada una de las entidades responsables"/>
            <filter val="la  SDA  mediante el programa del Voluntariado Ambiental ya viene adelantando estos procesos."/>
            <filter val="La ejecuión de la meta estará definida por la priorización de las áres la cual se llevará a cabo como parte de su ejecución"/>
            <filter val="La meta de Gestionar las 32 áreas protegidas del orden distrital, plantea la implementación de los planes de manejo de las áreas protegidas"/>
            <filter val="la Meta propuesta tiene la  finalidad de  continuar con el programa de agricultura urbana y periurbana."/>
            <filter val="La meta se proyecta según la disponibilidad presupuestal solicitada por la Empresa RENOBO, en el marco del PDD."/>
            <filter val="La Politica Publica Distrital de Educación Ambiental, cuenta con un plan de acción aprobado por el CONPES 13 del 2019, en el que involucra a entidades Ditritales con competencia y el seguimiento es realizado por la Secretaria Distrital de Planeación."/>
            <filter val="La propuesta se encuentra en los dos programas que se relacionan en la columna B."/>
            <filter val="La SDM contempla la meta relacionada con el fortalecimiento del programa de Niños y Niñas primero"/>
            <filter val="Los cicloparqueaderos incluidos en la propuesta de Plan de Desarrollo son públicos."/>
            <filter val="Meta ya incluida en el PDD por el Sector"/>
            <filter val="Meta ya incluida en PDD por parte del Sector"/>
            <filter val="No aplica, teniendo en cuenta que los criterios de ecourbanismo, producción y consumo sostenible estan encaminados al sector productivo, constructivo y de consumo."/>
            <filter val="No compete a Hábitat el tema de Paramos"/>
            <filter val="No es clara la solicitud, se solicita se amplie o especifique"/>
            <filter val="No es competencia de la Consejeria TIC, se sugiere sea revisada por la Secretaría de Integración Social."/>
            <filter val="No es competencia de la SDA , la Politica de Juventud está a cargo de la Secretaria de Integración Social y Secretaria Distrital de Gobierno."/>
            <filter val="No es competencia de la SDA, es un tema de competencia de Secretaría Distrital de Salud, y posiblemente INVIMA."/>
            <filter val="No es competencia de la Secretaría General, se sugiere ser revisado por la Secretaria de Integración Social."/>
            <filter val="No es competencia del Sector Hábitat - revisar con Hacienda lo correspondiente a mecanismos de financiación"/>
            <filter val="No está la observación, porfavor revisar la redacción de la meta"/>
            <filter val="No se entiende la observación de empresas, la población objetivo son los ciudadanos interesado en la agricultura urbana , existiendo 18 redes de agricultores urbanos."/>
            <filter val="OBSERVACIÓN: Esta fecha esta declarada desde 1971 y la OPEL lidera y participa en acciones de educación y particpación ciudadana en las localidades."/>
            <filter val="Poltica Publica"/>
            <filter val="Propuesta de nueva meta"/>
            <filter val="Se analizará la propuesta bajo parametros de movilidad y prioridad."/>
            <filter val="Se aumentará la cantidad de árboles en la Distrito Capital,  sin embargo, se debe tener en cuenta lo mencioando sobre las limitaciones en área para esablecer los árboles, para lo cual se debe implementar estrategia de renovación urbana"/>
            <filter val="Se debe asociar a la meta &quot;Construir 69 Km de malla vial en la ciudad&quot; IDU el mantenimiento de la infraestructura quedo en las metas de conservación, que priorizará acorde a su estado de criticidad."/>
            <filter val="Se debe realizar diagnóstico de las huertas de la METRAE interesadas en participar en el programa de agricultura urbana, y se promueve espacios de comercialización en los mercados campesinos,"/>
            <filter val="Se realizan recorridos en áreas ambientales en los cuales participa la ciudadania, no se cuenta con recursos para temas de alimentación y transporte e incentivos."/>
            <filter val="Se realizará el diagnóstico con el fin de adelantar el proceso de revisión, priorización e incorporación en caso que aplique de los corredores viales a conservar durante el nuevo PDD."/>
            <filter val="Sector Ambiente, el sector debe verificar si esta incluido lo relacionado con el humedal la Pampa"/>
            <filter val="Sector cultura, recreacion y deporte: La meta comprende: (1) reglamentación de los planes de patrimonios vitales; (2) reglamentación de la ruta de reconocimiento de entornos barriales;"/>
            <filter val="Sector Salud:  20 Servicios amigables en salud para las mujeres. _x000a_* Acciones individuales y colectivas para la población con discapacidad (personas con discapacidad, personas cuidadoras, familias y redes de apoyo)"/>
            <filter val="Si bien es del sector frente a las Empresas de Servicios Publicos este tema tiene otras regulaciones que estan fuera del alcance de la Administración Ditrital"/>
          </filters>
        </filterColumn>
      </autoFilter>
      <extLst>
        <ext uri="GoogleSheetsCustomDataVersion1">
          <go:sheetsCustomData xmlns:go="http://customooxmlschemas.google.com/" filterViewId="826502613"/>
        </ext>
      </extLst>
    </customSheetView>
  </customSheetViews>
  <dataValidations count="1">
    <dataValidation type="list" allowBlank="1" showErrorMessage="1" sqref="C2:C945" xr:uid="{00000000-0002-0000-0700-000000000000}">
      <formula1>"N.A.,NO,SI"</formula1>
    </dataValidation>
  </dataValidation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FF"/>
  </sheetPr>
  <dimension ref="A1:J387"/>
  <sheetViews>
    <sheetView showGridLines="0" workbookViewId="0">
      <pane xSplit="2" ySplit="1" topLeftCell="C2" activePane="bottomRight" state="frozen"/>
      <selection pane="topRight" activeCell="C1" sqref="C1"/>
      <selection pane="bottomLeft" activeCell="A2" sqref="A2"/>
      <selection pane="bottomRight" sqref="A1:XFD1048576"/>
    </sheetView>
  </sheetViews>
  <sheetFormatPr baseColWidth="10" defaultColWidth="14.44140625" defaultRowHeight="14.4"/>
  <cols>
    <col min="1" max="1" width="4.44140625" customWidth="1"/>
    <col min="2" max="2" width="54.6640625" customWidth="1"/>
    <col min="3" max="3" width="15.88671875" customWidth="1"/>
    <col min="4" max="4" width="39" customWidth="1"/>
    <col min="5" max="5" width="60.6640625" customWidth="1"/>
    <col min="6" max="7" width="70.88671875" customWidth="1"/>
    <col min="8" max="10" width="19.5546875" customWidth="1"/>
  </cols>
  <sheetData>
    <row r="1" spans="1:10" ht="26.4">
      <c r="A1" s="6" t="s">
        <v>1205</v>
      </c>
      <c r="B1" s="6" t="s">
        <v>4</v>
      </c>
      <c r="C1" s="5" t="s">
        <v>5</v>
      </c>
      <c r="D1" s="109" t="s">
        <v>6</v>
      </c>
      <c r="E1" s="109" t="s">
        <v>7</v>
      </c>
      <c r="F1" s="216" t="s">
        <v>9794</v>
      </c>
      <c r="G1" s="217" t="s">
        <v>9796</v>
      </c>
      <c r="H1" s="109" t="s">
        <v>8</v>
      </c>
      <c r="I1" s="109" t="s">
        <v>9</v>
      </c>
      <c r="J1" s="109" t="s">
        <v>10</v>
      </c>
    </row>
    <row r="2" spans="1:10" ht="367.5" customHeight="1">
      <c r="A2" s="7">
        <v>1</v>
      </c>
      <c r="B2" s="10" t="s">
        <v>8846</v>
      </c>
      <c r="C2" s="9" t="s">
        <v>0</v>
      </c>
      <c r="D2" s="8" t="s">
        <v>8847</v>
      </c>
      <c r="E2" s="10" t="s">
        <v>8848</v>
      </c>
      <c r="F2" s="10" t="s">
        <v>8849</v>
      </c>
      <c r="G2" s="8" t="s">
        <v>6712</v>
      </c>
      <c r="H2" s="7" t="s">
        <v>661</v>
      </c>
      <c r="I2" s="7"/>
      <c r="J2" s="7"/>
    </row>
    <row r="3" spans="1:10" ht="202.5" customHeight="1">
      <c r="A3" s="7">
        <v>2</v>
      </c>
      <c r="B3" s="10" t="s">
        <v>8850</v>
      </c>
      <c r="C3" s="9" t="s">
        <v>0</v>
      </c>
      <c r="D3" s="10" t="s">
        <v>8851</v>
      </c>
      <c r="E3" s="8" t="s">
        <v>8852</v>
      </c>
      <c r="F3" s="10" t="s">
        <v>8853</v>
      </c>
      <c r="G3" s="8" t="s">
        <v>8854</v>
      </c>
      <c r="H3" s="7" t="s">
        <v>1674</v>
      </c>
      <c r="I3" s="7"/>
      <c r="J3" s="7"/>
    </row>
    <row r="4" spans="1:10" ht="117" customHeight="1">
      <c r="A4" s="7">
        <v>3</v>
      </c>
      <c r="B4" s="8" t="s">
        <v>8855</v>
      </c>
      <c r="C4" s="9" t="s">
        <v>0</v>
      </c>
      <c r="D4" s="10" t="s">
        <v>8856</v>
      </c>
      <c r="E4" s="8" t="s">
        <v>8857</v>
      </c>
      <c r="F4" s="8" t="s">
        <v>8858</v>
      </c>
      <c r="G4" s="8" t="s">
        <v>3475</v>
      </c>
      <c r="H4" s="7" t="s">
        <v>2535</v>
      </c>
      <c r="I4" s="7"/>
      <c r="J4" s="7"/>
    </row>
    <row r="5" spans="1:10" ht="366" customHeight="1">
      <c r="A5" s="7">
        <v>4</v>
      </c>
      <c r="B5" s="8" t="s">
        <v>8859</v>
      </c>
      <c r="C5" s="9" t="s">
        <v>0</v>
      </c>
      <c r="D5" s="10" t="s">
        <v>8860</v>
      </c>
      <c r="E5" s="10" t="s">
        <v>8861</v>
      </c>
      <c r="F5" s="10" t="s">
        <v>8862</v>
      </c>
      <c r="G5" s="8" t="s">
        <v>8863</v>
      </c>
      <c r="H5" s="7" t="s">
        <v>3356</v>
      </c>
      <c r="I5" s="7" t="s">
        <v>35</v>
      </c>
      <c r="J5" s="7" t="s">
        <v>1170</v>
      </c>
    </row>
    <row r="6" spans="1:10" ht="51" customHeight="1">
      <c r="A6" s="7">
        <v>5</v>
      </c>
      <c r="B6" s="10" t="s">
        <v>8864</v>
      </c>
      <c r="C6" s="9" t="s">
        <v>0</v>
      </c>
      <c r="D6" s="16" t="s">
        <v>6148</v>
      </c>
      <c r="E6" s="16" t="s">
        <v>8865</v>
      </c>
      <c r="F6" s="10"/>
      <c r="G6" s="8" t="s">
        <v>8866</v>
      </c>
      <c r="H6" s="7" t="s">
        <v>8867</v>
      </c>
      <c r="I6" s="7" t="s">
        <v>35</v>
      </c>
      <c r="J6" s="7" t="s">
        <v>1170</v>
      </c>
    </row>
    <row r="7" spans="1:10" ht="13.5" customHeight="1">
      <c r="A7" s="7">
        <v>6</v>
      </c>
      <c r="B7" s="8" t="s">
        <v>8868</v>
      </c>
      <c r="C7" s="9" t="s">
        <v>0</v>
      </c>
      <c r="D7" s="8" t="s">
        <v>8869</v>
      </c>
      <c r="E7" s="8" t="s">
        <v>8870</v>
      </c>
      <c r="F7" s="10" t="s">
        <v>8871</v>
      </c>
      <c r="G7" s="8" t="s">
        <v>8872</v>
      </c>
      <c r="H7" s="7" t="s">
        <v>1674</v>
      </c>
      <c r="I7" s="7"/>
      <c r="J7" s="7"/>
    </row>
    <row r="8" spans="1:10" ht="409.6">
      <c r="A8" s="7">
        <v>7</v>
      </c>
      <c r="B8" s="8" t="s">
        <v>8873</v>
      </c>
      <c r="C8" s="9" t="s">
        <v>2</v>
      </c>
      <c r="D8" s="10" t="s">
        <v>8874</v>
      </c>
      <c r="E8" s="8" t="s">
        <v>8875</v>
      </c>
      <c r="F8" s="10" t="s">
        <v>8876</v>
      </c>
      <c r="G8" s="8" t="s">
        <v>8872</v>
      </c>
      <c r="H8" s="7" t="s">
        <v>1674</v>
      </c>
      <c r="I8" s="7"/>
      <c r="J8" s="7"/>
    </row>
    <row r="9" spans="1:10" ht="409.6">
      <c r="A9" s="7">
        <v>8</v>
      </c>
      <c r="B9" s="8" t="s">
        <v>8877</v>
      </c>
      <c r="C9" s="9" t="s">
        <v>2</v>
      </c>
      <c r="D9" s="8" t="s">
        <v>8878</v>
      </c>
      <c r="E9" s="8" t="s">
        <v>8875</v>
      </c>
      <c r="F9" s="10" t="s">
        <v>8876</v>
      </c>
      <c r="G9" s="8" t="s">
        <v>8872</v>
      </c>
      <c r="H9" s="7" t="s">
        <v>1674</v>
      </c>
      <c r="I9" s="7"/>
      <c r="J9" s="7"/>
    </row>
    <row r="10" spans="1:10" ht="13.5" customHeight="1">
      <c r="A10" s="7">
        <v>9</v>
      </c>
      <c r="B10" s="8" t="s">
        <v>8879</v>
      </c>
      <c r="C10" s="9" t="s">
        <v>0</v>
      </c>
      <c r="D10" s="8" t="s">
        <v>8880</v>
      </c>
      <c r="E10" s="10" t="s">
        <v>8881</v>
      </c>
      <c r="F10" s="10" t="s">
        <v>8882</v>
      </c>
      <c r="G10" s="8" t="s">
        <v>8883</v>
      </c>
      <c r="H10" s="7" t="s">
        <v>2254</v>
      </c>
      <c r="I10" s="7" t="s">
        <v>23</v>
      </c>
      <c r="J10" s="7"/>
    </row>
    <row r="11" spans="1:10" ht="122.25" customHeight="1">
      <c r="A11" s="7">
        <v>10</v>
      </c>
      <c r="B11" s="8" t="s">
        <v>8884</v>
      </c>
      <c r="C11" s="9" t="s">
        <v>0</v>
      </c>
      <c r="D11" s="8" t="s">
        <v>8885</v>
      </c>
      <c r="E11" s="10" t="s">
        <v>8886</v>
      </c>
      <c r="F11" s="10" t="s">
        <v>8887</v>
      </c>
      <c r="G11" s="8" t="s">
        <v>8888</v>
      </c>
      <c r="H11" s="7" t="s">
        <v>2254</v>
      </c>
      <c r="I11" s="7"/>
      <c r="J11" s="7"/>
    </row>
    <row r="12" spans="1:10" ht="13.5" customHeight="1">
      <c r="A12" s="7">
        <v>11</v>
      </c>
      <c r="B12" s="8" t="s">
        <v>8889</v>
      </c>
      <c r="C12" s="9" t="s">
        <v>0</v>
      </c>
      <c r="D12" s="10" t="s">
        <v>8890</v>
      </c>
      <c r="E12" s="10" t="s">
        <v>8891</v>
      </c>
      <c r="F12" s="10" t="s">
        <v>8892</v>
      </c>
      <c r="G12" s="8"/>
      <c r="H12" s="7" t="s">
        <v>2254</v>
      </c>
      <c r="I12" s="7"/>
      <c r="J12" s="7"/>
    </row>
    <row r="13" spans="1:10" ht="202.5" customHeight="1">
      <c r="A13" s="7">
        <v>12</v>
      </c>
      <c r="B13" s="8" t="s">
        <v>8893</v>
      </c>
      <c r="C13" s="9" t="s">
        <v>0</v>
      </c>
      <c r="D13" s="8" t="s">
        <v>8894</v>
      </c>
      <c r="E13" s="10" t="s">
        <v>8895</v>
      </c>
      <c r="F13" s="10" t="s">
        <v>8896</v>
      </c>
      <c r="G13" s="8" t="s">
        <v>8897</v>
      </c>
      <c r="H13" s="7" t="s">
        <v>3356</v>
      </c>
      <c r="I13" s="7"/>
      <c r="J13" s="7"/>
    </row>
    <row r="14" spans="1:10" ht="13.5" customHeight="1">
      <c r="A14" s="7">
        <v>13</v>
      </c>
      <c r="B14" s="8" t="s">
        <v>8898</v>
      </c>
      <c r="C14" s="9" t="s">
        <v>0</v>
      </c>
      <c r="D14" s="10" t="s">
        <v>8899</v>
      </c>
      <c r="E14" s="8" t="s">
        <v>8900</v>
      </c>
      <c r="F14" s="10" t="s">
        <v>8901</v>
      </c>
      <c r="G14" s="8" t="s">
        <v>6712</v>
      </c>
      <c r="H14" s="7" t="s">
        <v>661</v>
      </c>
      <c r="I14" s="7"/>
      <c r="J14" s="7"/>
    </row>
    <row r="15" spans="1:10" ht="195.75" customHeight="1">
      <c r="A15" s="7">
        <v>14</v>
      </c>
      <c r="B15" s="11" t="s">
        <v>8902</v>
      </c>
      <c r="C15" s="9" t="s">
        <v>0</v>
      </c>
      <c r="D15" s="8" t="s">
        <v>8903</v>
      </c>
      <c r="E15" s="10" t="s">
        <v>8904</v>
      </c>
      <c r="F15" s="10" t="s">
        <v>8901</v>
      </c>
      <c r="G15" s="8"/>
      <c r="H15" s="7" t="s">
        <v>2254</v>
      </c>
      <c r="I15" s="7"/>
      <c r="J15" s="7"/>
    </row>
    <row r="16" spans="1:10" ht="162" customHeight="1">
      <c r="A16" s="7">
        <v>15</v>
      </c>
      <c r="B16" s="8" t="s">
        <v>8905</v>
      </c>
      <c r="C16" s="9" t="s">
        <v>1</v>
      </c>
      <c r="D16" s="10" t="s">
        <v>8906</v>
      </c>
      <c r="E16" s="10" t="s">
        <v>8907</v>
      </c>
      <c r="F16" s="10"/>
      <c r="G16" s="8" t="s">
        <v>8908</v>
      </c>
      <c r="H16" s="7" t="s">
        <v>8909</v>
      </c>
      <c r="I16" s="7" t="s">
        <v>35</v>
      </c>
      <c r="J16" s="7"/>
    </row>
    <row r="17" spans="1:10" ht="13.5" customHeight="1">
      <c r="A17" s="7">
        <v>16</v>
      </c>
      <c r="B17" s="8" t="s">
        <v>8910</v>
      </c>
      <c r="C17" s="9" t="s">
        <v>0</v>
      </c>
      <c r="D17" s="8" t="s">
        <v>8911</v>
      </c>
      <c r="E17" s="10" t="s">
        <v>8912</v>
      </c>
      <c r="F17" s="10" t="s">
        <v>8901</v>
      </c>
      <c r="G17" s="8" t="s">
        <v>8913</v>
      </c>
      <c r="H17" s="7" t="s">
        <v>8914</v>
      </c>
      <c r="I17" s="7"/>
      <c r="J17" s="7"/>
    </row>
    <row r="18" spans="1:10" ht="69">
      <c r="A18" s="7">
        <v>17</v>
      </c>
      <c r="B18" s="8" t="s">
        <v>8915</v>
      </c>
      <c r="C18" s="9" t="s">
        <v>2</v>
      </c>
      <c r="D18" s="8" t="s">
        <v>8916</v>
      </c>
      <c r="E18" s="8" t="s">
        <v>8917</v>
      </c>
      <c r="F18" s="10" t="s">
        <v>8918</v>
      </c>
      <c r="G18" s="8"/>
      <c r="H18" s="7" t="s">
        <v>1218</v>
      </c>
      <c r="I18" s="7"/>
      <c r="J18" s="7"/>
    </row>
    <row r="19" spans="1:10" ht="13.5" customHeight="1">
      <c r="A19" s="7">
        <v>18</v>
      </c>
      <c r="B19" s="8" t="s">
        <v>8919</v>
      </c>
      <c r="C19" s="9" t="s">
        <v>1</v>
      </c>
      <c r="D19" s="8"/>
      <c r="E19" s="8"/>
      <c r="F19" s="8"/>
      <c r="G19" s="8" t="s">
        <v>8920</v>
      </c>
      <c r="H19" s="7" t="s">
        <v>3356</v>
      </c>
      <c r="I19" s="7" t="s">
        <v>35</v>
      </c>
      <c r="J19" s="7" t="s">
        <v>8921</v>
      </c>
    </row>
    <row r="20" spans="1:10" ht="159.75" customHeight="1">
      <c r="A20" s="7">
        <v>19</v>
      </c>
      <c r="B20" s="8" t="s">
        <v>8922</v>
      </c>
      <c r="C20" s="9" t="s">
        <v>0</v>
      </c>
      <c r="D20" s="8" t="s">
        <v>8923</v>
      </c>
      <c r="E20" s="8" t="s">
        <v>6021</v>
      </c>
      <c r="F20" s="10" t="s">
        <v>8069</v>
      </c>
      <c r="G20" s="8"/>
      <c r="H20" s="7" t="s">
        <v>3356</v>
      </c>
      <c r="I20" s="7" t="s">
        <v>23</v>
      </c>
      <c r="J20" s="7"/>
    </row>
    <row r="21" spans="1:10" ht="13.5" customHeight="1">
      <c r="A21" s="7">
        <v>20</v>
      </c>
      <c r="B21" s="10" t="s">
        <v>8924</v>
      </c>
      <c r="C21" s="9" t="s">
        <v>0</v>
      </c>
      <c r="D21" s="16" t="s">
        <v>2315</v>
      </c>
      <c r="E21" s="16" t="s">
        <v>8925</v>
      </c>
      <c r="F21" s="16" t="s">
        <v>8926</v>
      </c>
      <c r="G21" s="8"/>
      <c r="H21" s="7" t="s">
        <v>3356</v>
      </c>
      <c r="I21" s="7" t="s">
        <v>23</v>
      </c>
      <c r="J21" s="7"/>
    </row>
    <row r="22" spans="1:10" ht="13.5" customHeight="1">
      <c r="A22" s="7">
        <v>21</v>
      </c>
      <c r="B22" s="8" t="s">
        <v>8927</v>
      </c>
      <c r="C22" s="9" t="s">
        <v>1</v>
      </c>
      <c r="D22" s="8" t="s">
        <v>8928</v>
      </c>
      <c r="E22" s="8" t="s">
        <v>8929</v>
      </c>
      <c r="F22" s="16" t="s">
        <v>8930</v>
      </c>
      <c r="G22" s="8" t="s">
        <v>1798</v>
      </c>
      <c r="H22" s="7" t="s">
        <v>214</v>
      </c>
      <c r="I22" s="7"/>
      <c r="J22" s="7"/>
    </row>
    <row r="23" spans="1:10" ht="13.5" customHeight="1">
      <c r="A23" s="7">
        <v>22</v>
      </c>
      <c r="B23" s="10" t="s">
        <v>8931</v>
      </c>
      <c r="C23" s="9" t="s">
        <v>0</v>
      </c>
      <c r="D23" s="166" t="s">
        <v>2315</v>
      </c>
      <c r="E23" s="167" t="s">
        <v>5499</v>
      </c>
      <c r="F23" s="16" t="s">
        <v>8932</v>
      </c>
      <c r="G23" s="8" t="s">
        <v>3626</v>
      </c>
      <c r="H23" s="7" t="s">
        <v>129</v>
      </c>
      <c r="I23" s="7"/>
      <c r="J23" s="7"/>
    </row>
    <row r="24" spans="1:10" ht="13.5" customHeight="1">
      <c r="A24" s="7">
        <v>23</v>
      </c>
      <c r="B24" s="8" t="s">
        <v>8933</v>
      </c>
      <c r="C24" s="9" t="s">
        <v>0</v>
      </c>
      <c r="D24" s="166" t="s">
        <v>2315</v>
      </c>
      <c r="E24" s="167" t="s">
        <v>5499</v>
      </c>
      <c r="F24" s="16" t="s">
        <v>8934</v>
      </c>
      <c r="G24" s="8" t="s">
        <v>3626</v>
      </c>
      <c r="H24" s="7" t="s">
        <v>129</v>
      </c>
      <c r="I24" s="7"/>
      <c r="J24" s="7"/>
    </row>
    <row r="25" spans="1:10" ht="13.5" customHeight="1">
      <c r="A25" s="7">
        <v>24</v>
      </c>
      <c r="B25" s="8" t="s">
        <v>8935</v>
      </c>
      <c r="C25" s="9" t="s">
        <v>0</v>
      </c>
      <c r="D25" s="166" t="s">
        <v>2315</v>
      </c>
      <c r="E25" s="167" t="s">
        <v>5499</v>
      </c>
      <c r="F25" s="16" t="s">
        <v>8936</v>
      </c>
      <c r="G25" s="8" t="s">
        <v>8937</v>
      </c>
      <c r="H25" s="7" t="s">
        <v>8938</v>
      </c>
      <c r="I25" s="7" t="s">
        <v>23</v>
      </c>
      <c r="J25" s="7"/>
    </row>
    <row r="26" spans="1:10" ht="13.5" customHeight="1">
      <c r="A26" s="7">
        <v>25</v>
      </c>
      <c r="B26" s="8" t="s">
        <v>8939</v>
      </c>
      <c r="C26" s="9" t="s">
        <v>0</v>
      </c>
      <c r="D26" s="166" t="s">
        <v>2315</v>
      </c>
      <c r="E26" s="167" t="s">
        <v>5499</v>
      </c>
      <c r="F26" s="16" t="s">
        <v>8940</v>
      </c>
      <c r="G26" s="8" t="s">
        <v>8941</v>
      </c>
      <c r="H26" s="7" t="s">
        <v>8942</v>
      </c>
      <c r="I26" s="7" t="s">
        <v>35</v>
      </c>
      <c r="J26" s="7" t="s">
        <v>1170</v>
      </c>
    </row>
    <row r="27" spans="1:10" ht="13.5" customHeight="1">
      <c r="A27" s="7">
        <v>26</v>
      </c>
      <c r="B27" s="8" t="s">
        <v>8943</v>
      </c>
      <c r="C27" s="9" t="s">
        <v>0</v>
      </c>
      <c r="D27" s="166" t="s">
        <v>2315</v>
      </c>
      <c r="E27" s="167" t="s">
        <v>5499</v>
      </c>
      <c r="F27" s="16" t="s">
        <v>8940</v>
      </c>
      <c r="G27" s="8" t="s">
        <v>3626</v>
      </c>
      <c r="H27" s="7" t="s">
        <v>129</v>
      </c>
      <c r="I27" s="7"/>
      <c r="J27" s="7"/>
    </row>
    <row r="28" spans="1:10" ht="13.5" customHeight="1">
      <c r="A28" s="7">
        <v>27</v>
      </c>
      <c r="B28" s="8" t="s">
        <v>8944</v>
      </c>
      <c r="C28" s="9" t="s">
        <v>0</v>
      </c>
      <c r="D28" s="16" t="s">
        <v>1266</v>
      </c>
      <c r="E28" s="16" t="s">
        <v>2364</v>
      </c>
      <c r="F28" s="16" t="s">
        <v>8945</v>
      </c>
      <c r="G28" s="8" t="s">
        <v>8946</v>
      </c>
      <c r="H28" s="7" t="s">
        <v>8947</v>
      </c>
      <c r="I28" s="7"/>
      <c r="J28" s="7"/>
    </row>
    <row r="29" spans="1:10" ht="289.8">
      <c r="A29" s="7">
        <v>28</v>
      </c>
      <c r="B29" s="8" t="s">
        <v>8948</v>
      </c>
      <c r="C29" s="9" t="s">
        <v>2</v>
      </c>
      <c r="D29" s="8"/>
      <c r="E29" s="8" t="s">
        <v>8949</v>
      </c>
      <c r="F29" s="16" t="s">
        <v>8950</v>
      </c>
      <c r="G29" s="8" t="s">
        <v>8951</v>
      </c>
      <c r="H29" s="7" t="s">
        <v>8947</v>
      </c>
      <c r="I29" s="7"/>
      <c r="J29" s="7"/>
    </row>
    <row r="30" spans="1:10" ht="13.5" customHeight="1">
      <c r="A30" s="7">
        <v>29</v>
      </c>
      <c r="B30" s="8" t="s">
        <v>8952</v>
      </c>
      <c r="C30" s="9" t="s">
        <v>0</v>
      </c>
      <c r="D30" s="16" t="s">
        <v>8953</v>
      </c>
      <c r="E30" s="16" t="s">
        <v>8954</v>
      </c>
      <c r="F30" s="16" t="s">
        <v>8955</v>
      </c>
      <c r="G30" s="8" t="s">
        <v>8956</v>
      </c>
      <c r="H30" s="7" t="s">
        <v>8957</v>
      </c>
      <c r="I30" s="7"/>
      <c r="J30" s="7"/>
    </row>
    <row r="31" spans="1:10" ht="69">
      <c r="A31" s="7">
        <v>30</v>
      </c>
      <c r="B31" s="10" t="s">
        <v>8958</v>
      </c>
      <c r="C31" s="9" t="s">
        <v>2</v>
      </c>
      <c r="D31" s="10" t="s">
        <v>2016</v>
      </c>
      <c r="E31" s="8" t="s">
        <v>1962</v>
      </c>
      <c r="F31" s="16" t="s">
        <v>8959</v>
      </c>
      <c r="G31" s="8" t="s">
        <v>7582</v>
      </c>
      <c r="H31" s="7" t="s">
        <v>129</v>
      </c>
      <c r="I31" s="7"/>
      <c r="J31" s="7"/>
    </row>
    <row r="32" spans="1:10" ht="13.5" customHeight="1">
      <c r="A32" s="7">
        <v>31</v>
      </c>
      <c r="B32" s="10" t="s">
        <v>8960</v>
      </c>
      <c r="C32" s="9" t="s">
        <v>0</v>
      </c>
      <c r="D32" s="33" t="s">
        <v>2315</v>
      </c>
      <c r="E32" s="16" t="s">
        <v>2877</v>
      </c>
      <c r="F32" s="16" t="s">
        <v>8961</v>
      </c>
      <c r="G32" s="8" t="s">
        <v>8962</v>
      </c>
      <c r="H32" s="7" t="s">
        <v>1306</v>
      </c>
      <c r="I32" s="7" t="s">
        <v>23</v>
      </c>
      <c r="J32" s="7"/>
    </row>
    <row r="33" spans="1:10" ht="13.5" customHeight="1">
      <c r="A33" s="7">
        <v>32</v>
      </c>
      <c r="B33" s="8" t="s">
        <v>8963</v>
      </c>
      <c r="C33" s="31" t="s">
        <v>0</v>
      </c>
      <c r="D33" s="33" t="s">
        <v>1266</v>
      </c>
      <c r="E33" s="12" t="s">
        <v>8964</v>
      </c>
      <c r="F33" s="16" t="s">
        <v>8965</v>
      </c>
      <c r="G33" s="13" t="s">
        <v>8966</v>
      </c>
      <c r="H33" s="7" t="s">
        <v>1306</v>
      </c>
      <c r="I33" s="7" t="s">
        <v>23</v>
      </c>
      <c r="J33" s="7"/>
    </row>
    <row r="34" spans="1:10" ht="13.5" customHeight="1">
      <c r="A34" s="7">
        <v>33</v>
      </c>
      <c r="B34" s="8" t="s">
        <v>8967</v>
      </c>
      <c r="C34" s="31" t="s">
        <v>0</v>
      </c>
      <c r="D34" s="8" t="s">
        <v>8968</v>
      </c>
      <c r="E34" s="10" t="s">
        <v>8969</v>
      </c>
      <c r="F34" s="16" t="s">
        <v>8970</v>
      </c>
      <c r="G34" s="8" t="s">
        <v>8971</v>
      </c>
      <c r="H34" s="7" t="s">
        <v>8972</v>
      </c>
      <c r="I34" s="7" t="s">
        <v>23</v>
      </c>
      <c r="J34" s="7"/>
    </row>
    <row r="35" spans="1:10" ht="13.5" customHeight="1">
      <c r="A35" s="7">
        <v>34</v>
      </c>
      <c r="B35" s="8" t="s">
        <v>8973</v>
      </c>
      <c r="C35" s="9" t="s">
        <v>1</v>
      </c>
      <c r="D35" s="8"/>
      <c r="E35" s="8"/>
      <c r="F35" s="16" t="s">
        <v>8974</v>
      </c>
      <c r="G35" s="8"/>
      <c r="H35" s="7" t="s">
        <v>1306</v>
      </c>
      <c r="I35" s="7"/>
      <c r="J35" s="7"/>
    </row>
    <row r="36" spans="1:10" ht="110.4">
      <c r="A36" s="7">
        <v>35</v>
      </c>
      <c r="B36" s="8" t="s">
        <v>8975</v>
      </c>
      <c r="C36" s="9" t="s">
        <v>2</v>
      </c>
      <c r="D36" s="8" t="s">
        <v>8976</v>
      </c>
      <c r="E36" s="8" t="s">
        <v>8977</v>
      </c>
      <c r="F36" s="16" t="s">
        <v>8978</v>
      </c>
      <c r="G36" s="8" t="s">
        <v>8962</v>
      </c>
      <c r="H36" s="7" t="s">
        <v>1306</v>
      </c>
      <c r="I36" s="7" t="s">
        <v>23</v>
      </c>
      <c r="J36" s="7"/>
    </row>
    <row r="37" spans="1:10" ht="13.5" customHeight="1">
      <c r="A37" s="7">
        <v>36</v>
      </c>
      <c r="B37" s="8" t="s">
        <v>8979</v>
      </c>
      <c r="C37" s="9" t="s">
        <v>0</v>
      </c>
      <c r="D37" s="10" t="s">
        <v>8980</v>
      </c>
      <c r="E37" s="8" t="s">
        <v>8981</v>
      </c>
      <c r="F37" s="16" t="s">
        <v>8982</v>
      </c>
      <c r="G37" s="8" t="s">
        <v>8983</v>
      </c>
      <c r="H37" s="7" t="s">
        <v>1218</v>
      </c>
      <c r="I37" s="7"/>
      <c r="J37" s="7"/>
    </row>
    <row r="38" spans="1:10" ht="13.5" customHeight="1">
      <c r="A38" s="7">
        <v>37</v>
      </c>
      <c r="B38" s="8" t="s">
        <v>8984</v>
      </c>
      <c r="C38" s="9" t="s">
        <v>0</v>
      </c>
      <c r="D38" s="8" t="s">
        <v>8985</v>
      </c>
      <c r="E38" s="8" t="s">
        <v>8986</v>
      </c>
      <c r="F38" s="16" t="s">
        <v>8987</v>
      </c>
      <c r="G38" s="8" t="s">
        <v>3786</v>
      </c>
      <c r="H38" s="7" t="s">
        <v>4055</v>
      </c>
      <c r="I38" s="7"/>
      <c r="J38" s="7"/>
    </row>
    <row r="39" spans="1:10" ht="13.5" customHeight="1">
      <c r="A39" s="7">
        <v>38</v>
      </c>
      <c r="B39" s="8" t="s">
        <v>8988</v>
      </c>
      <c r="C39" s="9" t="s">
        <v>0</v>
      </c>
      <c r="D39" s="10" t="s">
        <v>8989</v>
      </c>
      <c r="E39" s="10" t="s">
        <v>8990</v>
      </c>
      <c r="F39" s="33" t="s">
        <v>8991</v>
      </c>
      <c r="G39" s="11" t="s">
        <v>8992</v>
      </c>
      <c r="H39" s="7" t="s">
        <v>1218</v>
      </c>
      <c r="I39" s="7"/>
      <c r="J39" s="7"/>
    </row>
    <row r="40" spans="1:10" ht="13.5" customHeight="1">
      <c r="A40" s="7">
        <v>39</v>
      </c>
      <c r="B40" s="10" t="s">
        <v>8993</v>
      </c>
      <c r="C40" s="9" t="s">
        <v>1</v>
      </c>
      <c r="D40" s="8" t="s">
        <v>1158</v>
      </c>
      <c r="E40" s="8" t="s">
        <v>8994</v>
      </c>
      <c r="F40" s="16" t="s">
        <v>8995</v>
      </c>
      <c r="G40" s="8" t="s">
        <v>8996</v>
      </c>
      <c r="H40" s="7" t="s">
        <v>1218</v>
      </c>
      <c r="I40" s="7"/>
      <c r="J40" s="7"/>
    </row>
    <row r="41" spans="1:10" ht="13.5" customHeight="1">
      <c r="A41" s="7">
        <v>40</v>
      </c>
      <c r="B41" s="10" t="s">
        <v>8997</v>
      </c>
      <c r="C41" s="9" t="s">
        <v>1</v>
      </c>
      <c r="D41" s="8" t="s">
        <v>1266</v>
      </c>
      <c r="E41" s="8" t="s">
        <v>8994</v>
      </c>
      <c r="F41" s="16" t="s">
        <v>8998</v>
      </c>
      <c r="G41" s="8" t="s">
        <v>8999</v>
      </c>
      <c r="H41" s="7" t="s">
        <v>1218</v>
      </c>
      <c r="I41" s="7"/>
      <c r="J41" s="7"/>
    </row>
    <row r="42" spans="1:10" ht="13.5" customHeight="1">
      <c r="A42" s="7">
        <v>41</v>
      </c>
      <c r="B42" s="10" t="s">
        <v>9000</v>
      </c>
      <c r="C42" s="9" t="s">
        <v>0</v>
      </c>
      <c r="D42" s="8" t="s">
        <v>9001</v>
      </c>
      <c r="E42" s="8" t="s">
        <v>9002</v>
      </c>
      <c r="F42" s="16" t="s">
        <v>9003</v>
      </c>
      <c r="G42" s="8" t="s">
        <v>4326</v>
      </c>
      <c r="H42" s="7" t="s">
        <v>1674</v>
      </c>
      <c r="I42" s="7"/>
      <c r="J42" s="7"/>
    </row>
    <row r="43" spans="1:10" ht="13.5" customHeight="1">
      <c r="A43" s="7">
        <v>42</v>
      </c>
      <c r="B43" s="8" t="s">
        <v>9004</v>
      </c>
      <c r="C43" s="9" t="s">
        <v>0</v>
      </c>
      <c r="D43" s="16" t="s">
        <v>2497</v>
      </c>
      <c r="E43" s="16" t="s">
        <v>9005</v>
      </c>
      <c r="F43" s="16" t="s">
        <v>9006</v>
      </c>
      <c r="G43" s="8" t="s">
        <v>9007</v>
      </c>
      <c r="H43" s="7" t="s">
        <v>8957</v>
      </c>
      <c r="I43" s="7"/>
      <c r="J43" s="7"/>
    </row>
    <row r="44" spans="1:10" ht="13.5" customHeight="1">
      <c r="A44" s="7">
        <v>43</v>
      </c>
      <c r="B44" s="8" t="s">
        <v>9008</v>
      </c>
      <c r="C44" s="9" t="s">
        <v>0</v>
      </c>
      <c r="D44" s="8" t="s">
        <v>9009</v>
      </c>
      <c r="E44" s="8" t="s">
        <v>9010</v>
      </c>
      <c r="F44" s="16" t="s">
        <v>9011</v>
      </c>
      <c r="G44" s="8" t="s">
        <v>8999</v>
      </c>
      <c r="H44" s="7"/>
      <c r="I44" s="7"/>
      <c r="J44" s="7"/>
    </row>
    <row r="45" spans="1:10" ht="13.5" customHeight="1">
      <c r="A45" s="7">
        <v>44</v>
      </c>
      <c r="B45" s="8" t="s">
        <v>9012</v>
      </c>
      <c r="C45" s="9" t="s">
        <v>0</v>
      </c>
      <c r="D45" s="8" t="s">
        <v>9013</v>
      </c>
      <c r="E45" s="8" t="s">
        <v>9014</v>
      </c>
      <c r="F45" s="16" t="s">
        <v>9015</v>
      </c>
      <c r="G45" s="8" t="s">
        <v>8999</v>
      </c>
      <c r="H45" s="7"/>
      <c r="I45" s="7"/>
      <c r="J45" s="7"/>
    </row>
    <row r="46" spans="1:10" ht="13.5" customHeight="1">
      <c r="A46" s="7">
        <v>45</v>
      </c>
      <c r="B46" s="8" t="s">
        <v>9016</v>
      </c>
      <c r="C46" s="9" t="s">
        <v>0</v>
      </c>
      <c r="D46" s="8" t="s">
        <v>9017</v>
      </c>
      <c r="E46" s="8" t="s">
        <v>9018</v>
      </c>
      <c r="F46" s="16" t="s">
        <v>9019</v>
      </c>
      <c r="G46" s="8" t="s">
        <v>8999</v>
      </c>
      <c r="H46" s="7"/>
      <c r="I46" s="7"/>
      <c r="J46" s="7"/>
    </row>
    <row r="47" spans="1:10" ht="13.5" customHeight="1">
      <c r="A47" s="7">
        <v>46</v>
      </c>
      <c r="B47" s="8" t="s">
        <v>9020</v>
      </c>
      <c r="C47" s="9" t="s">
        <v>1</v>
      </c>
      <c r="D47" s="8" t="s">
        <v>1266</v>
      </c>
      <c r="E47" s="8" t="s">
        <v>8994</v>
      </c>
      <c r="F47" s="16" t="s">
        <v>9021</v>
      </c>
      <c r="G47" s="8" t="s">
        <v>8999</v>
      </c>
      <c r="H47" s="7"/>
      <c r="I47" s="7"/>
      <c r="J47" s="7"/>
    </row>
    <row r="48" spans="1:10" ht="13.5" customHeight="1">
      <c r="A48" s="7">
        <v>47</v>
      </c>
      <c r="B48" s="10" t="s">
        <v>9022</v>
      </c>
      <c r="C48" s="9" t="s">
        <v>1</v>
      </c>
      <c r="D48" s="8" t="s">
        <v>9023</v>
      </c>
      <c r="E48" s="8" t="s">
        <v>9024</v>
      </c>
      <c r="F48" s="16" t="s">
        <v>9021</v>
      </c>
      <c r="G48" s="8" t="s">
        <v>9025</v>
      </c>
      <c r="H48" s="7" t="s">
        <v>9026</v>
      </c>
      <c r="I48" s="7"/>
      <c r="J48" s="7"/>
    </row>
    <row r="49" spans="1:10" ht="13.5" customHeight="1">
      <c r="A49" s="7">
        <v>48</v>
      </c>
      <c r="B49" s="8" t="s">
        <v>9027</v>
      </c>
      <c r="C49" s="9" t="s">
        <v>0</v>
      </c>
      <c r="D49" s="8" t="s">
        <v>9028</v>
      </c>
      <c r="E49" s="16" t="s">
        <v>2877</v>
      </c>
      <c r="F49" s="16" t="s">
        <v>9029</v>
      </c>
      <c r="G49" s="8" t="s">
        <v>2515</v>
      </c>
      <c r="H49" s="7" t="s">
        <v>8942</v>
      </c>
      <c r="I49" s="7" t="s">
        <v>23</v>
      </c>
      <c r="J49" s="7"/>
    </row>
    <row r="50" spans="1:10" ht="13.5" customHeight="1">
      <c r="A50" s="7">
        <v>49</v>
      </c>
      <c r="B50" s="8" t="s">
        <v>9030</v>
      </c>
      <c r="C50" s="9" t="s">
        <v>0</v>
      </c>
      <c r="D50" s="16" t="s">
        <v>2315</v>
      </c>
      <c r="E50" s="16" t="s">
        <v>2877</v>
      </c>
      <c r="F50" s="16" t="s">
        <v>9029</v>
      </c>
      <c r="G50" s="8" t="s">
        <v>9031</v>
      </c>
      <c r="H50" s="7" t="s">
        <v>8942</v>
      </c>
      <c r="I50" s="7" t="s">
        <v>35</v>
      </c>
      <c r="J50" s="7"/>
    </row>
    <row r="51" spans="1:10" ht="13.5" customHeight="1">
      <c r="A51" s="7">
        <v>50</v>
      </c>
      <c r="B51" s="8" t="s">
        <v>9032</v>
      </c>
      <c r="C51" s="9" t="s">
        <v>1</v>
      </c>
      <c r="D51" s="8"/>
      <c r="E51" s="8"/>
      <c r="F51" s="16" t="s">
        <v>9033</v>
      </c>
      <c r="G51" s="8" t="s">
        <v>9034</v>
      </c>
      <c r="H51" s="7" t="s">
        <v>8942</v>
      </c>
      <c r="I51" s="7" t="s">
        <v>23</v>
      </c>
      <c r="J51" s="7"/>
    </row>
    <row r="52" spans="1:10" ht="13.5" customHeight="1">
      <c r="A52" s="7">
        <v>51</v>
      </c>
      <c r="B52" s="8" t="s">
        <v>9035</v>
      </c>
      <c r="C52" s="9" t="s">
        <v>1</v>
      </c>
      <c r="D52" s="8" t="s">
        <v>9036</v>
      </c>
      <c r="E52" s="10"/>
      <c r="F52" s="16" t="s">
        <v>9037</v>
      </c>
      <c r="G52" s="8" t="s">
        <v>9038</v>
      </c>
      <c r="H52" s="7" t="s">
        <v>8942</v>
      </c>
      <c r="I52" s="7" t="s">
        <v>23</v>
      </c>
      <c r="J52" s="7"/>
    </row>
    <row r="53" spans="1:10" ht="13.5" customHeight="1">
      <c r="A53" s="7">
        <v>52</v>
      </c>
      <c r="B53" s="8" t="s">
        <v>9039</v>
      </c>
      <c r="C53" s="31" t="s">
        <v>0</v>
      </c>
      <c r="D53" s="16" t="s">
        <v>2315</v>
      </c>
      <c r="E53" s="16" t="s">
        <v>7397</v>
      </c>
      <c r="F53" s="16" t="s">
        <v>9040</v>
      </c>
      <c r="G53" s="8" t="s">
        <v>9041</v>
      </c>
      <c r="H53" s="7" t="s">
        <v>8942</v>
      </c>
      <c r="I53" s="7" t="s">
        <v>35</v>
      </c>
      <c r="J53" s="7" t="s">
        <v>1170</v>
      </c>
    </row>
    <row r="54" spans="1:10" ht="13.5" customHeight="1">
      <c r="A54" s="7">
        <v>53</v>
      </c>
      <c r="B54" s="8" t="s">
        <v>9042</v>
      </c>
      <c r="C54" s="31" t="s">
        <v>0</v>
      </c>
      <c r="D54" s="10" t="s">
        <v>9043</v>
      </c>
      <c r="E54" s="8" t="s">
        <v>9044</v>
      </c>
      <c r="F54" s="16" t="s">
        <v>9045</v>
      </c>
      <c r="G54" s="8" t="s">
        <v>9046</v>
      </c>
      <c r="H54" s="7" t="s">
        <v>8942</v>
      </c>
      <c r="I54" s="7"/>
      <c r="J54" s="7"/>
    </row>
    <row r="55" spans="1:10" ht="110.4">
      <c r="A55" s="7">
        <v>54</v>
      </c>
      <c r="B55" s="8" t="s">
        <v>9047</v>
      </c>
      <c r="C55" s="9" t="s">
        <v>2</v>
      </c>
      <c r="D55" s="8"/>
      <c r="E55" s="8"/>
      <c r="F55" s="16" t="s">
        <v>9048</v>
      </c>
      <c r="G55" s="8" t="s">
        <v>9049</v>
      </c>
      <c r="H55" s="7" t="s">
        <v>8942</v>
      </c>
      <c r="I55" s="7" t="s">
        <v>35</v>
      </c>
      <c r="J55" s="7" t="s">
        <v>1170</v>
      </c>
    </row>
    <row r="56" spans="1:10" ht="13.5" customHeight="1">
      <c r="A56" s="7">
        <v>55</v>
      </c>
      <c r="B56" s="8" t="s">
        <v>9050</v>
      </c>
      <c r="C56" s="9" t="s">
        <v>0</v>
      </c>
      <c r="D56" s="10" t="s">
        <v>9051</v>
      </c>
      <c r="E56" s="8" t="s">
        <v>9052</v>
      </c>
      <c r="F56" s="16" t="s">
        <v>9053</v>
      </c>
      <c r="G56" s="8" t="s">
        <v>9054</v>
      </c>
      <c r="H56" s="7" t="s">
        <v>8942</v>
      </c>
      <c r="I56" s="7" t="s">
        <v>35</v>
      </c>
      <c r="J56" s="7" t="s">
        <v>9055</v>
      </c>
    </row>
    <row r="57" spans="1:10" ht="13.5" customHeight="1">
      <c r="A57" s="7">
        <v>56</v>
      </c>
      <c r="B57" s="8" t="s">
        <v>9056</v>
      </c>
      <c r="C57" s="9" t="s">
        <v>0</v>
      </c>
      <c r="D57" s="8" t="s">
        <v>9057</v>
      </c>
      <c r="E57" s="16" t="s">
        <v>9058</v>
      </c>
      <c r="F57" s="16" t="s">
        <v>9053</v>
      </c>
      <c r="G57" s="8" t="s">
        <v>9059</v>
      </c>
      <c r="H57" s="7" t="s">
        <v>8942</v>
      </c>
      <c r="I57" s="7" t="s">
        <v>35</v>
      </c>
      <c r="J57" s="7" t="s">
        <v>9060</v>
      </c>
    </row>
    <row r="58" spans="1:10" ht="69">
      <c r="A58" s="7">
        <v>57</v>
      </c>
      <c r="B58" s="8" t="s">
        <v>9061</v>
      </c>
      <c r="C58" s="9" t="s">
        <v>2</v>
      </c>
      <c r="D58" s="8"/>
      <c r="E58" s="8"/>
      <c r="F58" s="16" t="s">
        <v>9062</v>
      </c>
      <c r="G58" s="8" t="s">
        <v>9063</v>
      </c>
      <c r="H58" s="7" t="s">
        <v>8942</v>
      </c>
      <c r="I58" s="7" t="s">
        <v>35</v>
      </c>
      <c r="J58" s="7" t="s">
        <v>1170</v>
      </c>
    </row>
    <row r="59" spans="1:10" ht="13.5" customHeight="1">
      <c r="A59" s="7">
        <v>58</v>
      </c>
      <c r="B59" s="8" t="s">
        <v>9064</v>
      </c>
      <c r="C59" s="9" t="s">
        <v>1</v>
      </c>
      <c r="D59" s="8"/>
      <c r="E59" s="8"/>
      <c r="F59" s="16" t="s">
        <v>9065</v>
      </c>
      <c r="G59" s="8" t="s">
        <v>9066</v>
      </c>
      <c r="H59" s="7" t="s">
        <v>8942</v>
      </c>
      <c r="I59" s="7" t="s">
        <v>35</v>
      </c>
      <c r="J59" s="7" t="s">
        <v>1170</v>
      </c>
    </row>
    <row r="60" spans="1:10" ht="13.5" customHeight="1">
      <c r="A60" s="7">
        <v>59</v>
      </c>
      <c r="B60" s="8" t="s">
        <v>9067</v>
      </c>
      <c r="C60" s="9" t="s">
        <v>1</v>
      </c>
      <c r="D60" s="8" t="s">
        <v>9068</v>
      </c>
      <c r="E60" s="11" t="s">
        <v>9069</v>
      </c>
      <c r="F60" s="16" t="s">
        <v>9070</v>
      </c>
      <c r="G60" s="8" t="s">
        <v>9071</v>
      </c>
      <c r="H60" s="7"/>
      <c r="I60" s="7"/>
      <c r="J60" s="7"/>
    </row>
    <row r="61" spans="1:10" ht="13.5" customHeight="1">
      <c r="A61" s="7">
        <v>60</v>
      </c>
      <c r="B61" s="8" t="s">
        <v>9072</v>
      </c>
      <c r="C61" s="9" t="s">
        <v>1</v>
      </c>
      <c r="D61" s="8"/>
      <c r="E61" s="11"/>
      <c r="F61" s="16" t="s">
        <v>9073</v>
      </c>
      <c r="G61" s="8"/>
      <c r="H61" s="7" t="s">
        <v>9074</v>
      </c>
      <c r="I61" s="7"/>
      <c r="J61" s="7"/>
    </row>
    <row r="62" spans="1:10" ht="13.5" customHeight="1">
      <c r="A62" s="7">
        <v>61</v>
      </c>
      <c r="B62" s="8" t="s">
        <v>9075</v>
      </c>
      <c r="C62" s="9" t="s">
        <v>0</v>
      </c>
      <c r="D62" s="8" t="s">
        <v>9076</v>
      </c>
      <c r="E62" s="8" t="s">
        <v>9077</v>
      </c>
      <c r="F62" s="16" t="s">
        <v>9053</v>
      </c>
      <c r="G62" s="8" t="s">
        <v>2983</v>
      </c>
      <c r="H62" s="7" t="s">
        <v>9078</v>
      </c>
      <c r="I62" s="7"/>
      <c r="J62" s="7"/>
    </row>
    <row r="63" spans="1:10" ht="110.4">
      <c r="A63" s="7">
        <v>62</v>
      </c>
      <c r="B63" s="8" t="s">
        <v>9079</v>
      </c>
      <c r="C63" s="9" t="s">
        <v>2</v>
      </c>
      <c r="D63" s="8" t="s">
        <v>2016</v>
      </c>
      <c r="E63" s="8" t="s">
        <v>2297</v>
      </c>
      <c r="F63" s="16" t="s">
        <v>9080</v>
      </c>
      <c r="G63" s="8" t="s">
        <v>9081</v>
      </c>
      <c r="H63" s="7" t="s">
        <v>129</v>
      </c>
      <c r="I63" s="7"/>
      <c r="J63" s="7"/>
    </row>
    <row r="64" spans="1:10" ht="358.8">
      <c r="A64" s="7">
        <v>63</v>
      </c>
      <c r="B64" s="8" t="s">
        <v>9082</v>
      </c>
      <c r="C64" s="9" t="s">
        <v>2</v>
      </c>
      <c r="D64" s="8" t="s">
        <v>4271</v>
      </c>
      <c r="E64" s="8" t="s">
        <v>4271</v>
      </c>
      <c r="F64" s="16" t="s">
        <v>9083</v>
      </c>
      <c r="G64" s="8" t="s">
        <v>9084</v>
      </c>
      <c r="H64" s="7" t="s">
        <v>9078</v>
      </c>
      <c r="I64" s="7"/>
      <c r="J64" s="7"/>
    </row>
    <row r="65" spans="1:10" ht="13.5" customHeight="1">
      <c r="A65" s="7">
        <v>64</v>
      </c>
      <c r="B65" s="8" t="s">
        <v>9085</v>
      </c>
      <c r="C65" s="9" t="s">
        <v>0</v>
      </c>
      <c r="D65" s="8" t="s">
        <v>9086</v>
      </c>
      <c r="E65" s="8" t="s">
        <v>9087</v>
      </c>
      <c r="F65" s="16" t="s">
        <v>9088</v>
      </c>
      <c r="G65" s="8" t="s">
        <v>9089</v>
      </c>
      <c r="H65" s="7" t="s">
        <v>1218</v>
      </c>
      <c r="I65" s="7"/>
      <c r="J65" s="7"/>
    </row>
    <row r="66" spans="1:10" ht="13.5" customHeight="1">
      <c r="A66" s="7">
        <v>65</v>
      </c>
      <c r="B66" s="10" t="s">
        <v>9090</v>
      </c>
      <c r="C66" s="9" t="s">
        <v>0</v>
      </c>
      <c r="D66" s="10" t="s">
        <v>9091</v>
      </c>
      <c r="E66" s="8" t="s">
        <v>9092</v>
      </c>
      <c r="F66" s="8"/>
      <c r="G66" s="8" t="s">
        <v>9093</v>
      </c>
      <c r="H66" s="7" t="s">
        <v>8914</v>
      </c>
      <c r="I66" s="7"/>
      <c r="J66" s="7"/>
    </row>
    <row r="67" spans="1:10" ht="322.5" customHeight="1">
      <c r="A67" s="7">
        <v>66</v>
      </c>
      <c r="B67" s="8" t="s">
        <v>9094</v>
      </c>
      <c r="C67" s="9" t="s">
        <v>0</v>
      </c>
      <c r="D67" s="8" t="s">
        <v>9095</v>
      </c>
      <c r="E67" s="8" t="s">
        <v>9096</v>
      </c>
      <c r="F67" s="10" t="s">
        <v>9097</v>
      </c>
      <c r="G67" s="8" t="s">
        <v>9098</v>
      </c>
      <c r="H67" s="7" t="s">
        <v>8914</v>
      </c>
      <c r="I67" s="7"/>
      <c r="J67" s="7"/>
    </row>
    <row r="68" spans="1:10" ht="13.5" customHeight="1">
      <c r="A68" s="7">
        <v>67</v>
      </c>
      <c r="B68" s="8" t="s">
        <v>9099</v>
      </c>
      <c r="C68" s="9" t="s">
        <v>0</v>
      </c>
      <c r="D68" s="8" t="s">
        <v>9100</v>
      </c>
      <c r="E68" s="8" t="s">
        <v>9101</v>
      </c>
      <c r="F68" s="10" t="s">
        <v>9102</v>
      </c>
      <c r="G68" s="8" t="s">
        <v>9089</v>
      </c>
      <c r="H68" s="7"/>
      <c r="I68" s="7"/>
      <c r="J68" s="7"/>
    </row>
    <row r="69" spans="1:10" ht="13.5" customHeight="1">
      <c r="A69" s="7">
        <v>68</v>
      </c>
      <c r="B69" s="10" t="s">
        <v>9103</v>
      </c>
      <c r="C69" s="9" t="s">
        <v>1</v>
      </c>
      <c r="D69" s="10" t="s">
        <v>9104</v>
      </c>
      <c r="E69" s="10" t="s">
        <v>9104</v>
      </c>
      <c r="F69" s="10" t="s">
        <v>9105</v>
      </c>
      <c r="G69" s="8" t="s">
        <v>9106</v>
      </c>
      <c r="H69" s="7" t="s">
        <v>1306</v>
      </c>
      <c r="I69" s="7" t="s">
        <v>23</v>
      </c>
      <c r="J69" s="7"/>
    </row>
    <row r="70" spans="1:10" ht="13.5" customHeight="1">
      <c r="A70" s="7">
        <v>69</v>
      </c>
      <c r="B70" s="8" t="s">
        <v>9107</v>
      </c>
      <c r="C70" s="9" t="s">
        <v>1</v>
      </c>
      <c r="D70" s="16"/>
      <c r="E70" s="16"/>
      <c r="F70" s="10" t="s">
        <v>9105</v>
      </c>
      <c r="G70" s="8" t="s">
        <v>9106</v>
      </c>
      <c r="H70" s="7" t="s">
        <v>1306</v>
      </c>
      <c r="I70" s="7" t="s">
        <v>23</v>
      </c>
      <c r="J70" s="7"/>
    </row>
    <row r="71" spans="1:10" ht="13.5" customHeight="1">
      <c r="A71" s="7">
        <v>70</v>
      </c>
      <c r="B71" s="8" t="s">
        <v>9108</v>
      </c>
      <c r="C71" s="9" t="s">
        <v>1</v>
      </c>
      <c r="D71" s="8" t="s">
        <v>9109</v>
      </c>
      <c r="E71" s="8" t="s">
        <v>9110</v>
      </c>
      <c r="F71" s="10" t="s">
        <v>9111</v>
      </c>
      <c r="G71" s="8" t="s">
        <v>4142</v>
      </c>
      <c r="H71" s="7" t="s">
        <v>1306</v>
      </c>
      <c r="I71" s="7" t="s">
        <v>23</v>
      </c>
      <c r="J71" s="7"/>
    </row>
    <row r="72" spans="1:10" ht="13.5" customHeight="1">
      <c r="A72" s="7">
        <v>71</v>
      </c>
      <c r="B72" s="8" t="s">
        <v>9112</v>
      </c>
      <c r="C72" s="9" t="s">
        <v>1</v>
      </c>
      <c r="D72" s="16"/>
      <c r="E72" s="16"/>
      <c r="F72" s="10" t="s">
        <v>9105</v>
      </c>
      <c r="G72" s="8" t="s">
        <v>4142</v>
      </c>
      <c r="H72" s="7" t="s">
        <v>1306</v>
      </c>
      <c r="I72" s="7" t="s">
        <v>23</v>
      </c>
      <c r="J72" s="7"/>
    </row>
    <row r="73" spans="1:10" ht="13.5" customHeight="1">
      <c r="A73" s="7">
        <v>72</v>
      </c>
      <c r="B73" s="8" t="s">
        <v>9113</v>
      </c>
      <c r="C73" s="9" t="s">
        <v>1</v>
      </c>
      <c r="D73" s="16"/>
      <c r="E73" s="8"/>
      <c r="F73" s="10" t="s">
        <v>9105</v>
      </c>
      <c r="G73" s="8" t="s">
        <v>4142</v>
      </c>
      <c r="H73" s="7" t="s">
        <v>1306</v>
      </c>
      <c r="I73" s="7" t="s">
        <v>23</v>
      </c>
      <c r="J73" s="7"/>
    </row>
    <row r="74" spans="1:10" ht="13.5" customHeight="1">
      <c r="A74" s="7">
        <v>73</v>
      </c>
      <c r="B74" s="10" t="s">
        <v>9114</v>
      </c>
      <c r="C74" s="9" t="s">
        <v>1</v>
      </c>
      <c r="D74" s="16"/>
      <c r="E74" s="16"/>
      <c r="F74" s="10" t="s">
        <v>9105</v>
      </c>
      <c r="G74" s="8" t="s">
        <v>4142</v>
      </c>
      <c r="H74" s="7" t="s">
        <v>1306</v>
      </c>
      <c r="I74" s="7" t="s">
        <v>23</v>
      </c>
      <c r="J74" s="7"/>
    </row>
    <row r="75" spans="1:10" ht="13.5" customHeight="1">
      <c r="A75" s="7">
        <v>74</v>
      </c>
      <c r="B75" s="8" t="s">
        <v>9115</v>
      </c>
      <c r="C75" s="9" t="s">
        <v>1</v>
      </c>
      <c r="D75" s="16"/>
      <c r="E75" s="16"/>
      <c r="F75" s="10" t="s">
        <v>9116</v>
      </c>
      <c r="G75" s="8" t="s">
        <v>4142</v>
      </c>
      <c r="H75" s="7" t="s">
        <v>1306</v>
      </c>
      <c r="I75" s="7" t="s">
        <v>23</v>
      </c>
      <c r="J75" s="7"/>
    </row>
    <row r="76" spans="1:10" ht="13.5" customHeight="1">
      <c r="A76" s="7">
        <v>75</v>
      </c>
      <c r="B76" s="8" t="s">
        <v>9117</v>
      </c>
      <c r="C76" s="9" t="s">
        <v>1</v>
      </c>
      <c r="D76" s="10" t="s">
        <v>9104</v>
      </c>
      <c r="E76" s="10" t="s">
        <v>9104</v>
      </c>
      <c r="F76" s="10" t="s">
        <v>9118</v>
      </c>
      <c r="G76" s="8" t="s">
        <v>4142</v>
      </c>
      <c r="H76" s="7" t="s">
        <v>1306</v>
      </c>
      <c r="I76" s="7" t="s">
        <v>23</v>
      </c>
      <c r="J76" s="7"/>
    </row>
    <row r="77" spans="1:10" ht="13.5" customHeight="1">
      <c r="A77" s="7">
        <v>76</v>
      </c>
      <c r="B77" s="8" t="s">
        <v>9119</v>
      </c>
      <c r="C77" s="9" t="s">
        <v>0</v>
      </c>
      <c r="D77" s="8" t="s">
        <v>9120</v>
      </c>
      <c r="E77" s="8" t="s">
        <v>9121</v>
      </c>
      <c r="F77" s="10" t="s">
        <v>9122</v>
      </c>
      <c r="G77" s="8" t="s">
        <v>3433</v>
      </c>
      <c r="H77" s="7" t="s">
        <v>129</v>
      </c>
      <c r="I77" s="7"/>
      <c r="J77" s="7"/>
    </row>
    <row r="78" spans="1:10" ht="13.5" customHeight="1">
      <c r="A78" s="7">
        <v>77</v>
      </c>
      <c r="B78" s="8" t="s">
        <v>9123</v>
      </c>
      <c r="C78" s="9" t="s">
        <v>1</v>
      </c>
      <c r="D78" s="10" t="s">
        <v>9124</v>
      </c>
      <c r="E78" s="10" t="s">
        <v>9125</v>
      </c>
      <c r="F78" s="10" t="s">
        <v>9126</v>
      </c>
      <c r="G78" s="8" t="s">
        <v>3433</v>
      </c>
      <c r="H78" s="7" t="s">
        <v>129</v>
      </c>
      <c r="I78" s="7"/>
      <c r="J78" s="7"/>
    </row>
    <row r="79" spans="1:10" ht="13.5" customHeight="1">
      <c r="A79" s="7">
        <v>78</v>
      </c>
      <c r="B79" s="8" t="s">
        <v>9127</v>
      </c>
      <c r="C79" s="9" t="s">
        <v>0</v>
      </c>
      <c r="D79" s="8" t="s">
        <v>9128</v>
      </c>
      <c r="E79" s="8" t="s">
        <v>9129</v>
      </c>
      <c r="F79" s="10" t="s">
        <v>9130</v>
      </c>
      <c r="G79" s="8" t="s">
        <v>9131</v>
      </c>
      <c r="H79" s="7" t="s">
        <v>9132</v>
      </c>
      <c r="I79" s="7" t="s">
        <v>23</v>
      </c>
      <c r="J79" s="7"/>
    </row>
    <row r="80" spans="1:10" ht="13.5" customHeight="1">
      <c r="A80" s="7">
        <v>79</v>
      </c>
      <c r="B80" s="8" t="s">
        <v>9133</v>
      </c>
      <c r="C80" s="9" t="s">
        <v>1</v>
      </c>
      <c r="D80" s="8" t="s">
        <v>1501</v>
      </c>
      <c r="E80" s="8" t="s">
        <v>1326</v>
      </c>
      <c r="F80" s="10" t="s">
        <v>9134</v>
      </c>
      <c r="G80" s="8" t="s">
        <v>3433</v>
      </c>
      <c r="H80" s="7" t="s">
        <v>129</v>
      </c>
      <c r="I80" s="7"/>
      <c r="J80" s="7"/>
    </row>
    <row r="81" spans="1:10" ht="13.5" customHeight="1">
      <c r="A81" s="7">
        <v>80</v>
      </c>
      <c r="B81" s="8" t="s">
        <v>9135</v>
      </c>
      <c r="C81" s="9" t="s">
        <v>1</v>
      </c>
      <c r="D81" s="8" t="s">
        <v>1501</v>
      </c>
      <c r="E81" s="8" t="s">
        <v>1326</v>
      </c>
      <c r="F81" s="10" t="s">
        <v>9136</v>
      </c>
      <c r="G81" s="8" t="s">
        <v>3433</v>
      </c>
      <c r="H81" s="7" t="s">
        <v>129</v>
      </c>
      <c r="I81" s="7"/>
      <c r="J81" s="7"/>
    </row>
    <row r="82" spans="1:10" ht="193.2">
      <c r="A82" s="7">
        <v>81</v>
      </c>
      <c r="B82" s="8" t="s">
        <v>9137</v>
      </c>
      <c r="C82" s="9" t="s">
        <v>2</v>
      </c>
      <c r="D82" s="8" t="s">
        <v>1501</v>
      </c>
      <c r="E82" s="8" t="s">
        <v>1326</v>
      </c>
      <c r="F82" s="10" t="s">
        <v>9138</v>
      </c>
      <c r="G82" s="8" t="s">
        <v>3433</v>
      </c>
      <c r="H82" s="7" t="s">
        <v>129</v>
      </c>
      <c r="I82" s="7"/>
      <c r="J82" s="7"/>
    </row>
    <row r="83" spans="1:10" ht="193.2">
      <c r="A83" s="7">
        <v>82</v>
      </c>
      <c r="B83" s="8" t="s">
        <v>9139</v>
      </c>
      <c r="C83" s="9" t="s">
        <v>2</v>
      </c>
      <c r="D83" s="8" t="s">
        <v>1501</v>
      </c>
      <c r="E83" s="8" t="s">
        <v>1326</v>
      </c>
      <c r="F83" s="10" t="s">
        <v>9138</v>
      </c>
      <c r="G83" s="8" t="s">
        <v>3433</v>
      </c>
      <c r="H83" s="7" t="s">
        <v>129</v>
      </c>
      <c r="I83" s="7"/>
      <c r="J83" s="7"/>
    </row>
    <row r="84" spans="1:10" ht="13.5" customHeight="1">
      <c r="A84" s="7">
        <v>83</v>
      </c>
      <c r="B84" s="8" t="s">
        <v>9140</v>
      </c>
      <c r="C84" s="9" t="s">
        <v>1</v>
      </c>
      <c r="D84" s="10" t="s">
        <v>9124</v>
      </c>
      <c r="E84" s="10" t="s">
        <v>9125</v>
      </c>
      <c r="F84" s="10" t="s">
        <v>9126</v>
      </c>
      <c r="G84" s="8" t="s">
        <v>3433</v>
      </c>
      <c r="H84" s="7" t="s">
        <v>129</v>
      </c>
      <c r="I84" s="7"/>
      <c r="J84" s="7"/>
    </row>
    <row r="85" spans="1:10" ht="13.5" customHeight="1">
      <c r="A85" s="7">
        <v>84</v>
      </c>
      <c r="B85" s="10" t="s">
        <v>9141</v>
      </c>
      <c r="C85" s="9" t="s">
        <v>1</v>
      </c>
      <c r="D85" s="8"/>
      <c r="E85" s="8" t="s">
        <v>9142</v>
      </c>
      <c r="F85" s="10" t="s">
        <v>9134</v>
      </c>
      <c r="G85" s="8"/>
      <c r="H85" s="7" t="s">
        <v>1663</v>
      </c>
      <c r="I85" s="7"/>
      <c r="J85" s="7"/>
    </row>
    <row r="86" spans="1:10" ht="13.5" customHeight="1">
      <c r="A86" s="7">
        <v>85</v>
      </c>
      <c r="B86" s="8" t="s">
        <v>9143</v>
      </c>
      <c r="C86" s="9" t="s">
        <v>0</v>
      </c>
      <c r="D86" s="16" t="s">
        <v>9144</v>
      </c>
      <c r="E86" s="8" t="s">
        <v>9145</v>
      </c>
      <c r="F86" s="10" t="s">
        <v>9146</v>
      </c>
      <c r="G86" s="8"/>
      <c r="H86" s="7" t="s">
        <v>214</v>
      </c>
      <c r="I86" s="7"/>
      <c r="J86" s="7"/>
    </row>
    <row r="87" spans="1:10" ht="13.5" customHeight="1">
      <c r="A87" s="7">
        <v>86</v>
      </c>
      <c r="B87" s="10" t="s">
        <v>9147</v>
      </c>
      <c r="C87" s="9" t="s">
        <v>0</v>
      </c>
      <c r="D87" s="16" t="s">
        <v>1829</v>
      </c>
      <c r="E87" s="8" t="s">
        <v>9148</v>
      </c>
      <c r="F87" s="168" t="s">
        <v>9149</v>
      </c>
      <c r="G87" s="8"/>
      <c r="H87" s="7" t="s">
        <v>214</v>
      </c>
      <c r="I87" s="7"/>
      <c r="J87" s="7"/>
    </row>
    <row r="88" spans="1:10" ht="13.5" customHeight="1">
      <c r="A88" s="7">
        <v>87</v>
      </c>
      <c r="B88" s="10" t="s">
        <v>9150</v>
      </c>
      <c r="C88" s="9" t="s">
        <v>1</v>
      </c>
      <c r="D88" s="16"/>
      <c r="E88" s="8" t="s">
        <v>9151</v>
      </c>
      <c r="F88" s="10" t="s">
        <v>9152</v>
      </c>
      <c r="G88" s="8"/>
      <c r="H88" s="7" t="s">
        <v>214</v>
      </c>
      <c r="I88" s="7"/>
      <c r="J88" s="7"/>
    </row>
    <row r="89" spans="1:10" ht="13.5" customHeight="1">
      <c r="A89" s="7">
        <v>88</v>
      </c>
      <c r="B89" s="8" t="s">
        <v>9153</v>
      </c>
      <c r="C89" s="9" t="s">
        <v>0</v>
      </c>
      <c r="D89" s="8" t="s">
        <v>9154</v>
      </c>
      <c r="E89" s="8" t="s">
        <v>9155</v>
      </c>
      <c r="F89" s="10" t="s">
        <v>9156</v>
      </c>
      <c r="G89" s="8" t="s">
        <v>9157</v>
      </c>
      <c r="H89" s="7" t="s">
        <v>9078</v>
      </c>
      <c r="I89" s="7"/>
      <c r="J89" s="7"/>
    </row>
    <row r="90" spans="1:10" ht="13.5" customHeight="1">
      <c r="A90" s="7">
        <v>89</v>
      </c>
      <c r="B90" s="8" t="s">
        <v>9158</v>
      </c>
      <c r="C90" s="9" t="s">
        <v>1</v>
      </c>
      <c r="D90" s="10" t="s">
        <v>9159</v>
      </c>
      <c r="E90" s="8"/>
      <c r="F90" s="10" t="s">
        <v>9160</v>
      </c>
      <c r="G90" s="8" t="s">
        <v>9161</v>
      </c>
      <c r="H90" s="7" t="s">
        <v>1306</v>
      </c>
      <c r="I90" s="7" t="s">
        <v>23</v>
      </c>
      <c r="J90" s="7"/>
    </row>
    <row r="91" spans="1:10" ht="13.5" customHeight="1">
      <c r="A91" s="7">
        <v>90</v>
      </c>
      <c r="B91" s="8" t="s">
        <v>9162</v>
      </c>
      <c r="C91" s="9" t="s">
        <v>0</v>
      </c>
      <c r="D91" s="8" t="s">
        <v>9163</v>
      </c>
      <c r="E91" s="16" t="s">
        <v>5499</v>
      </c>
      <c r="F91" s="10" t="s">
        <v>9164</v>
      </c>
      <c r="G91" s="8" t="s">
        <v>9161</v>
      </c>
      <c r="H91" s="7" t="s">
        <v>1306</v>
      </c>
      <c r="I91" s="7" t="s">
        <v>23</v>
      </c>
      <c r="J91" s="7"/>
    </row>
    <row r="92" spans="1:10" ht="13.5" customHeight="1">
      <c r="A92" s="7">
        <v>91</v>
      </c>
      <c r="B92" s="8" t="s">
        <v>9165</v>
      </c>
      <c r="C92" s="9" t="s">
        <v>1</v>
      </c>
      <c r="D92" s="8" t="s">
        <v>9166</v>
      </c>
      <c r="E92" s="8"/>
      <c r="F92" s="10" t="s">
        <v>9136</v>
      </c>
      <c r="G92" s="8" t="s">
        <v>9161</v>
      </c>
      <c r="H92" s="7" t="s">
        <v>1306</v>
      </c>
      <c r="I92" s="7" t="s">
        <v>23</v>
      </c>
      <c r="J92" s="7"/>
    </row>
    <row r="93" spans="1:10" ht="13.5" customHeight="1">
      <c r="A93" s="7">
        <v>92</v>
      </c>
      <c r="B93" s="8" t="s">
        <v>9165</v>
      </c>
      <c r="C93" s="9" t="s">
        <v>1</v>
      </c>
      <c r="D93" s="8" t="s">
        <v>9166</v>
      </c>
      <c r="E93" s="8"/>
      <c r="F93" s="10" t="s">
        <v>9136</v>
      </c>
      <c r="G93" s="8" t="s">
        <v>9161</v>
      </c>
      <c r="H93" s="7" t="s">
        <v>1306</v>
      </c>
      <c r="I93" s="7" t="s">
        <v>23</v>
      </c>
      <c r="J93" s="7"/>
    </row>
    <row r="94" spans="1:10" ht="13.5" customHeight="1">
      <c r="A94" s="7">
        <v>93</v>
      </c>
      <c r="B94" s="8" t="s">
        <v>9167</v>
      </c>
      <c r="C94" s="9" t="s">
        <v>0</v>
      </c>
      <c r="D94" s="8" t="s">
        <v>9168</v>
      </c>
      <c r="E94" s="16" t="s">
        <v>9169</v>
      </c>
      <c r="F94" s="8"/>
      <c r="G94" s="8" t="s">
        <v>9161</v>
      </c>
      <c r="H94" s="7" t="s">
        <v>1306</v>
      </c>
      <c r="I94" s="7" t="s">
        <v>23</v>
      </c>
      <c r="J94" s="7"/>
    </row>
    <row r="95" spans="1:10" ht="13.5" customHeight="1">
      <c r="A95" s="7">
        <v>94</v>
      </c>
      <c r="B95" s="8" t="s">
        <v>9170</v>
      </c>
      <c r="C95" s="9" t="s">
        <v>0</v>
      </c>
      <c r="D95" s="8" t="s">
        <v>9171</v>
      </c>
      <c r="E95" s="16" t="s">
        <v>9172</v>
      </c>
      <c r="F95" s="8"/>
      <c r="G95" s="8" t="s">
        <v>9161</v>
      </c>
      <c r="H95" s="7" t="s">
        <v>1306</v>
      </c>
      <c r="I95" s="7" t="s">
        <v>23</v>
      </c>
      <c r="J95" s="7"/>
    </row>
    <row r="96" spans="1:10" ht="13.5" customHeight="1">
      <c r="A96" s="7">
        <v>95</v>
      </c>
      <c r="B96" s="8" t="s">
        <v>9173</v>
      </c>
      <c r="C96" s="9" t="s">
        <v>0</v>
      </c>
      <c r="D96" s="8" t="s">
        <v>9174</v>
      </c>
      <c r="E96" s="16" t="s">
        <v>8925</v>
      </c>
      <c r="F96" s="8"/>
      <c r="G96" s="8" t="s">
        <v>9161</v>
      </c>
      <c r="H96" s="7" t="s">
        <v>1306</v>
      </c>
      <c r="I96" s="7" t="s">
        <v>23</v>
      </c>
      <c r="J96" s="7"/>
    </row>
    <row r="97" spans="1:10" ht="13.5" customHeight="1">
      <c r="A97" s="7">
        <v>96</v>
      </c>
      <c r="B97" s="8" t="s">
        <v>9175</v>
      </c>
      <c r="C97" s="9" t="s">
        <v>0</v>
      </c>
      <c r="D97" s="8" t="s">
        <v>9176</v>
      </c>
      <c r="E97" s="16" t="s">
        <v>9177</v>
      </c>
      <c r="F97" s="8"/>
      <c r="G97" s="8" t="s">
        <v>9178</v>
      </c>
      <c r="H97" s="7" t="s">
        <v>1306</v>
      </c>
      <c r="I97" s="7" t="s">
        <v>23</v>
      </c>
      <c r="J97" s="7"/>
    </row>
    <row r="98" spans="1:10" ht="13.5" customHeight="1">
      <c r="A98" s="7">
        <v>97</v>
      </c>
      <c r="B98" s="8" t="s">
        <v>9179</v>
      </c>
      <c r="C98" s="9" t="s">
        <v>0</v>
      </c>
      <c r="D98" s="8" t="s">
        <v>9180</v>
      </c>
      <c r="E98" s="8" t="s">
        <v>9181</v>
      </c>
      <c r="F98" s="8"/>
      <c r="G98" s="8" t="s">
        <v>9182</v>
      </c>
      <c r="H98" s="7" t="s">
        <v>179</v>
      </c>
      <c r="I98" s="7" t="s">
        <v>35</v>
      </c>
      <c r="J98" s="7" t="s">
        <v>1170</v>
      </c>
    </row>
    <row r="99" spans="1:10" ht="13.5" customHeight="1">
      <c r="A99" s="7">
        <v>98</v>
      </c>
      <c r="B99" s="8" t="s">
        <v>9183</v>
      </c>
      <c r="C99" s="9" t="s">
        <v>0</v>
      </c>
      <c r="D99" s="8" t="s">
        <v>9184</v>
      </c>
      <c r="E99" s="8" t="s">
        <v>9185</v>
      </c>
      <c r="F99" s="10" t="s">
        <v>9186</v>
      </c>
      <c r="G99" s="8" t="s">
        <v>9187</v>
      </c>
      <c r="H99" s="7" t="s">
        <v>1306</v>
      </c>
      <c r="I99" s="7" t="s">
        <v>23</v>
      </c>
      <c r="J99" s="7"/>
    </row>
    <row r="100" spans="1:10" ht="13.5" customHeight="1">
      <c r="A100" s="7">
        <v>99</v>
      </c>
      <c r="B100" s="8" t="s">
        <v>9188</v>
      </c>
      <c r="C100" s="9" t="s">
        <v>0</v>
      </c>
      <c r="D100" s="16" t="s">
        <v>9189</v>
      </c>
      <c r="E100" s="16" t="s">
        <v>9190</v>
      </c>
      <c r="F100" s="8"/>
      <c r="G100" s="8"/>
      <c r="H100" s="7" t="s">
        <v>4501</v>
      </c>
      <c r="I100" s="7"/>
      <c r="J100" s="7"/>
    </row>
    <row r="101" spans="1:10" ht="13.5" customHeight="1">
      <c r="A101" s="7">
        <v>100</v>
      </c>
      <c r="B101" s="8" t="s">
        <v>9191</v>
      </c>
      <c r="C101" s="9" t="s">
        <v>0</v>
      </c>
      <c r="D101" s="16" t="s">
        <v>2961</v>
      </c>
      <c r="E101" s="16" t="s">
        <v>9192</v>
      </c>
      <c r="F101" s="12" t="s">
        <v>9193</v>
      </c>
      <c r="G101" s="11"/>
      <c r="H101" s="7" t="s">
        <v>4501</v>
      </c>
      <c r="I101" s="7"/>
      <c r="J101" s="7"/>
    </row>
    <row r="102" spans="1:10" ht="13.5" customHeight="1">
      <c r="A102" s="7">
        <v>101</v>
      </c>
      <c r="B102" s="8" t="s">
        <v>9194</v>
      </c>
      <c r="C102" s="9" t="s">
        <v>0</v>
      </c>
      <c r="D102" s="16" t="s">
        <v>2961</v>
      </c>
      <c r="E102" s="16" t="s">
        <v>1759</v>
      </c>
      <c r="F102" s="13"/>
      <c r="G102" s="13"/>
      <c r="H102" s="7" t="s">
        <v>4501</v>
      </c>
      <c r="I102" s="7"/>
      <c r="J102" s="7"/>
    </row>
    <row r="103" spans="1:10" ht="13.5" customHeight="1">
      <c r="A103" s="7">
        <v>102</v>
      </c>
      <c r="B103" s="8" t="s">
        <v>9195</v>
      </c>
      <c r="C103" s="9" t="s">
        <v>0</v>
      </c>
      <c r="D103" s="16" t="s">
        <v>3418</v>
      </c>
      <c r="E103" s="16" t="s">
        <v>9196</v>
      </c>
      <c r="F103" s="8"/>
      <c r="G103" s="8"/>
      <c r="H103" s="7" t="s">
        <v>214</v>
      </c>
      <c r="I103" s="7"/>
      <c r="J103" s="7"/>
    </row>
    <row r="104" spans="1:10" ht="216" customHeight="1">
      <c r="A104" s="7">
        <v>103</v>
      </c>
      <c r="B104" s="8" t="s">
        <v>9197</v>
      </c>
      <c r="C104" s="9" t="s">
        <v>0</v>
      </c>
      <c r="D104" s="8" t="s">
        <v>9198</v>
      </c>
      <c r="E104" s="8" t="s">
        <v>9199</v>
      </c>
      <c r="F104" s="8"/>
      <c r="G104" s="8" t="s">
        <v>9200</v>
      </c>
      <c r="H104" s="7" t="s">
        <v>9201</v>
      </c>
      <c r="I104" s="7" t="s">
        <v>23</v>
      </c>
      <c r="J104" s="7"/>
    </row>
    <row r="105" spans="1:10" ht="13.5" customHeight="1">
      <c r="A105" s="7">
        <v>104</v>
      </c>
      <c r="B105" s="8" t="s">
        <v>9202</v>
      </c>
      <c r="C105" s="9" t="s">
        <v>0</v>
      </c>
      <c r="D105" s="8" t="s">
        <v>9203</v>
      </c>
      <c r="E105" s="8" t="s">
        <v>9204</v>
      </c>
      <c r="F105" s="10" t="s">
        <v>9205</v>
      </c>
      <c r="G105" s="8" t="s">
        <v>9206</v>
      </c>
      <c r="H105" s="7" t="s">
        <v>9078</v>
      </c>
      <c r="I105" s="7"/>
      <c r="J105" s="7"/>
    </row>
    <row r="106" spans="1:10" ht="13.5" customHeight="1">
      <c r="A106" s="7">
        <v>105</v>
      </c>
      <c r="B106" s="8" t="s">
        <v>9207</v>
      </c>
      <c r="C106" s="9" t="s">
        <v>1</v>
      </c>
      <c r="D106" s="8" t="s">
        <v>2200</v>
      </c>
      <c r="E106" s="8" t="s">
        <v>9208</v>
      </c>
      <c r="F106" s="8"/>
      <c r="G106" s="8" t="s">
        <v>9209</v>
      </c>
      <c r="H106" s="7" t="s">
        <v>9078</v>
      </c>
      <c r="I106" s="7"/>
      <c r="J106" s="7"/>
    </row>
    <row r="107" spans="1:10" ht="13.5" customHeight="1">
      <c r="A107" s="7">
        <v>106</v>
      </c>
      <c r="B107" s="8" t="s">
        <v>9210</v>
      </c>
      <c r="C107" s="9" t="s">
        <v>0</v>
      </c>
      <c r="D107" s="16" t="s">
        <v>4150</v>
      </c>
      <c r="E107" s="16" t="s">
        <v>9211</v>
      </c>
      <c r="F107" s="8"/>
      <c r="G107" s="8"/>
      <c r="H107" s="7"/>
      <c r="I107" s="7"/>
      <c r="J107" s="7"/>
    </row>
    <row r="108" spans="1:10" ht="13.5" customHeight="1">
      <c r="A108" s="7">
        <v>107</v>
      </c>
      <c r="B108" s="8" t="s">
        <v>9212</v>
      </c>
      <c r="C108" s="9" t="s">
        <v>0</v>
      </c>
      <c r="D108" s="16" t="s">
        <v>2315</v>
      </c>
      <c r="E108" s="16" t="s">
        <v>8925</v>
      </c>
      <c r="F108" s="8"/>
      <c r="G108" s="8"/>
      <c r="H108" s="7"/>
      <c r="I108" s="7"/>
      <c r="J108" s="7"/>
    </row>
    <row r="109" spans="1:10" ht="13.5" customHeight="1">
      <c r="A109" s="7">
        <v>108</v>
      </c>
      <c r="B109" s="8" t="s">
        <v>9213</v>
      </c>
      <c r="C109" s="9" t="s">
        <v>1</v>
      </c>
      <c r="D109" s="8"/>
      <c r="E109" s="8"/>
      <c r="F109" s="10" t="s">
        <v>9214</v>
      </c>
      <c r="G109" s="8"/>
      <c r="H109" s="7"/>
      <c r="I109" s="7"/>
      <c r="J109" s="7"/>
    </row>
    <row r="110" spans="1:10" ht="13.5" customHeight="1">
      <c r="A110" s="7">
        <v>109</v>
      </c>
      <c r="B110" s="8" t="s">
        <v>9215</v>
      </c>
      <c r="C110" s="9" t="s">
        <v>0</v>
      </c>
      <c r="D110" s="8" t="s">
        <v>9216</v>
      </c>
      <c r="E110" s="8" t="s">
        <v>9217</v>
      </c>
      <c r="F110" s="8"/>
      <c r="G110" s="8" t="s">
        <v>9218</v>
      </c>
      <c r="H110" s="7" t="s">
        <v>9219</v>
      </c>
      <c r="I110" s="7" t="s">
        <v>23</v>
      </c>
      <c r="J110" s="7"/>
    </row>
    <row r="111" spans="1:10" ht="13.5" customHeight="1">
      <c r="A111" s="7">
        <v>110</v>
      </c>
      <c r="B111" s="8" t="s">
        <v>9220</v>
      </c>
      <c r="C111" s="9" t="s">
        <v>1</v>
      </c>
      <c r="D111" s="8"/>
      <c r="E111" s="8"/>
      <c r="F111" s="12" t="s">
        <v>9221</v>
      </c>
      <c r="G111" s="11"/>
      <c r="H111" s="7"/>
      <c r="I111" s="7"/>
      <c r="J111" s="7"/>
    </row>
    <row r="112" spans="1:10" ht="13.5" customHeight="1">
      <c r="A112" s="7">
        <v>111</v>
      </c>
      <c r="B112" s="8" t="s">
        <v>9222</v>
      </c>
      <c r="C112" s="9" t="s">
        <v>1</v>
      </c>
      <c r="D112" s="8" t="s">
        <v>3475</v>
      </c>
      <c r="E112" s="8" t="s">
        <v>3475</v>
      </c>
      <c r="F112" s="8"/>
      <c r="G112" s="8" t="s">
        <v>3475</v>
      </c>
      <c r="H112" s="7" t="s">
        <v>2535</v>
      </c>
      <c r="I112" s="7"/>
      <c r="J112" s="7"/>
    </row>
    <row r="113" spans="1:10" ht="13.5" customHeight="1">
      <c r="A113" s="7">
        <v>112</v>
      </c>
      <c r="B113" s="8" t="s">
        <v>9223</v>
      </c>
      <c r="C113" s="9" t="s">
        <v>0</v>
      </c>
      <c r="D113" s="16" t="s">
        <v>9224</v>
      </c>
      <c r="E113" s="16" t="s">
        <v>9225</v>
      </c>
      <c r="F113" s="10" t="s">
        <v>9226</v>
      </c>
      <c r="G113" s="8"/>
      <c r="H113" s="7"/>
      <c r="I113" s="7"/>
      <c r="J113" s="7"/>
    </row>
    <row r="114" spans="1:10" ht="13.5" customHeight="1">
      <c r="A114" s="7">
        <v>113</v>
      </c>
      <c r="B114" s="8" t="s">
        <v>9227</v>
      </c>
      <c r="C114" s="9" t="s">
        <v>1</v>
      </c>
      <c r="D114" s="8"/>
      <c r="E114" s="8"/>
      <c r="F114" s="10" t="s">
        <v>9228</v>
      </c>
      <c r="G114" s="8"/>
      <c r="H114" s="7"/>
      <c r="I114" s="7"/>
      <c r="J114" s="7"/>
    </row>
    <row r="115" spans="1:10" ht="13.5" customHeight="1">
      <c r="A115" s="7">
        <v>114</v>
      </c>
      <c r="B115" s="8" t="s">
        <v>9229</v>
      </c>
      <c r="C115" s="9" t="s">
        <v>1</v>
      </c>
      <c r="D115" s="8"/>
      <c r="E115" s="8"/>
      <c r="F115" s="10" t="s">
        <v>9228</v>
      </c>
      <c r="G115" s="8"/>
      <c r="H115" s="7"/>
      <c r="I115" s="7"/>
      <c r="J115" s="7"/>
    </row>
    <row r="116" spans="1:10" ht="13.5" customHeight="1">
      <c r="A116" s="7">
        <v>115</v>
      </c>
      <c r="B116" s="8" t="s">
        <v>9230</v>
      </c>
      <c r="C116" s="9" t="s">
        <v>1</v>
      </c>
      <c r="D116" s="8"/>
      <c r="E116" s="8"/>
      <c r="F116" s="10" t="s">
        <v>9228</v>
      </c>
      <c r="G116" s="8"/>
      <c r="H116" s="7"/>
      <c r="I116" s="7"/>
      <c r="J116" s="7"/>
    </row>
    <row r="117" spans="1:10" ht="27.6">
      <c r="A117" s="7">
        <v>116</v>
      </c>
      <c r="B117" s="8" t="s">
        <v>9231</v>
      </c>
      <c r="C117" s="9" t="s">
        <v>2</v>
      </c>
      <c r="D117" s="8"/>
      <c r="E117" s="8"/>
      <c r="F117" s="10"/>
      <c r="G117" s="8"/>
      <c r="H117" s="7"/>
      <c r="I117" s="7"/>
      <c r="J117" s="7"/>
    </row>
    <row r="118" spans="1:10" ht="13.5" customHeight="1">
      <c r="A118" s="7">
        <v>117</v>
      </c>
      <c r="B118" s="8" t="s">
        <v>9232</v>
      </c>
      <c r="C118" s="9" t="s">
        <v>1</v>
      </c>
      <c r="D118" s="8"/>
      <c r="E118" s="8"/>
      <c r="F118" s="8"/>
      <c r="G118" s="8"/>
      <c r="H118" s="7"/>
      <c r="I118" s="7"/>
      <c r="J118" s="7"/>
    </row>
    <row r="119" spans="1:10" ht="13.5" customHeight="1">
      <c r="A119" s="7">
        <v>118</v>
      </c>
      <c r="B119" s="8" t="s">
        <v>9233</v>
      </c>
      <c r="C119" s="9" t="s">
        <v>0</v>
      </c>
      <c r="D119" s="16" t="s">
        <v>9234</v>
      </c>
      <c r="E119" s="16" t="s">
        <v>9235</v>
      </c>
      <c r="F119" s="8"/>
      <c r="G119" s="8"/>
      <c r="H119" s="7" t="s">
        <v>123</v>
      </c>
      <c r="I119" s="7"/>
      <c r="J119" s="7"/>
    </row>
    <row r="120" spans="1:10" ht="13.5" customHeight="1">
      <c r="A120" s="7">
        <v>119</v>
      </c>
      <c r="B120" s="8" t="s">
        <v>9236</v>
      </c>
      <c r="C120" s="9" t="s">
        <v>0</v>
      </c>
      <c r="D120" s="8" t="s">
        <v>9237</v>
      </c>
      <c r="E120" s="8" t="s">
        <v>9238</v>
      </c>
      <c r="F120" s="8"/>
      <c r="G120" s="8" t="s">
        <v>3475</v>
      </c>
      <c r="H120" s="7" t="s">
        <v>2535</v>
      </c>
      <c r="I120" s="7"/>
      <c r="J120" s="7"/>
    </row>
    <row r="121" spans="1:10" ht="13.5" customHeight="1">
      <c r="A121" s="7">
        <v>120</v>
      </c>
      <c r="B121" s="8" t="s">
        <v>9239</v>
      </c>
      <c r="C121" s="9" t="s">
        <v>0</v>
      </c>
      <c r="D121" s="10" t="s">
        <v>9240</v>
      </c>
      <c r="E121" s="10" t="s">
        <v>9241</v>
      </c>
      <c r="F121" s="16" t="s">
        <v>9242</v>
      </c>
      <c r="G121" s="8" t="s">
        <v>9243</v>
      </c>
      <c r="H121" s="7" t="s">
        <v>9244</v>
      </c>
      <c r="I121" s="7"/>
      <c r="J121" s="7"/>
    </row>
    <row r="122" spans="1:10" ht="13.5" customHeight="1">
      <c r="A122" s="7">
        <v>121</v>
      </c>
      <c r="B122" s="8" t="s">
        <v>9245</v>
      </c>
      <c r="C122" s="9" t="s">
        <v>0</v>
      </c>
      <c r="D122" s="10" t="s">
        <v>9246</v>
      </c>
      <c r="E122" s="8" t="s">
        <v>9247</v>
      </c>
      <c r="F122" s="16" t="s">
        <v>9242</v>
      </c>
      <c r="G122" s="8" t="s">
        <v>9248</v>
      </c>
      <c r="H122" s="7" t="s">
        <v>9244</v>
      </c>
      <c r="I122" s="7" t="s">
        <v>23</v>
      </c>
      <c r="J122" s="7"/>
    </row>
    <row r="123" spans="1:10" ht="13.5" customHeight="1">
      <c r="A123" s="7">
        <v>122</v>
      </c>
      <c r="B123" s="8" t="s">
        <v>9249</v>
      </c>
      <c r="C123" s="9" t="s">
        <v>0</v>
      </c>
      <c r="D123" s="8" t="s">
        <v>9250</v>
      </c>
      <c r="E123" s="8" t="s">
        <v>9251</v>
      </c>
      <c r="F123" s="16" t="s">
        <v>9242</v>
      </c>
      <c r="G123" s="8" t="s">
        <v>9243</v>
      </c>
      <c r="H123" s="7" t="s">
        <v>123</v>
      </c>
      <c r="I123" s="7"/>
      <c r="J123" s="7"/>
    </row>
    <row r="124" spans="1:10" ht="13.5" customHeight="1">
      <c r="A124" s="7">
        <v>123</v>
      </c>
      <c r="B124" s="8" t="s">
        <v>9252</v>
      </c>
      <c r="C124" s="9" t="s">
        <v>0</v>
      </c>
      <c r="D124" s="8" t="s">
        <v>9253</v>
      </c>
      <c r="E124" s="8" t="s">
        <v>9254</v>
      </c>
      <c r="F124" s="16" t="s">
        <v>9242</v>
      </c>
      <c r="G124" s="8" t="s">
        <v>9255</v>
      </c>
      <c r="H124" s="7" t="s">
        <v>9256</v>
      </c>
      <c r="I124" s="7"/>
      <c r="J124" s="7"/>
    </row>
    <row r="125" spans="1:10" ht="13.5" customHeight="1">
      <c r="A125" s="7">
        <v>124</v>
      </c>
      <c r="B125" s="8" t="s">
        <v>9257</v>
      </c>
      <c r="C125" s="9" t="s">
        <v>0</v>
      </c>
      <c r="D125" s="8" t="s">
        <v>9258</v>
      </c>
      <c r="E125" s="8" t="s">
        <v>9259</v>
      </c>
      <c r="F125" s="16" t="s">
        <v>9242</v>
      </c>
      <c r="G125" s="8" t="s">
        <v>9260</v>
      </c>
      <c r="H125" s="7" t="s">
        <v>9201</v>
      </c>
      <c r="I125" s="7" t="s">
        <v>23</v>
      </c>
      <c r="J125" s="7"/>
    </row>
    <row r="126" spans="1:10" ht="13.5" customHeight="1">
      <c r="A126" s="7">
        <v>125</v>
      </c>
      <c r="B126" s="8" t="s">
        <v>9261</v>
      </c>
      <c r="C126" s="9" t="s">
        <v>0</v>
      </c>
      <c r="D126" s="8" t="s">
        <v>9262</v>
      </c>
      <c r="E126" s="8" t="s">
        <v>9263</v>
      </c>
      <c r="F126" s="16" t="s">
        <v>911</v>
      </c>
      <c r="G126" s="8" t="s">
        <v>9264</v>
      </c>
      <c r="H126" s="7" t="s">
        <v>1218</v>
      </c>
      <c r="I126" s="7" t="s">
        <v>23</v>
      </c>
      <c r="J126" s="7"/>
    </row>
    <row r="127" spans="1:10" ht="13.5" customHeight="1">
      <c r="A127" s="7">
        <v>126</v>
      </c>
      <c r="B127" s="8" t="s">
        <v>9265</v>
      </c>
      <c r="C127" s="9" t="s">
        <v>1</v>
      </c>
      <c r="D127" s="8" t="s">
        <v>9266</v>
      </c>
      <c r="E127" s="8" t="s">
        <v>9267</v>
      </c>
      <c r="F127" s="16" t="s">
        <v>9268</v>
      </c>
      <c r="G127" s="8" t="s">
        <v>9269</v>
      </c>
      <c r="H127" s="7" t="s">
        <v>9270</v>
      </c>
      <c r="I127" s="7" t="s">
        <v>23</v>
      </c>
      <c r="J127" s="7"/>
    </row>
    <row r="128" spans="1:10" ht="13.5" customHeight="1">
      <c r="A128" s="7">
        <v>127</v>
      </c>
      <c r="B128" s="8" t="s">
        <v>9271</v>
      </c>
      <c r="C128" s="9" t="s">
        <v>0</v>
      </c>
      <c r="D128" s="74" t="s">
        <v>9272</v>
      </c>
      <c r="E128" s="10" t="s">
        <v>9273</v>
      </c>
      <c r="F128" s="16" t="s">
        <v>911</v>
      </c>
      <c r="G128" s="8" t="s">
        <v>9274</v>
      </c>
      <c r="H128" s="7" t="s">
        <v>9275</v>
      </c>
      <c r="I128" s="7"/>
      <c r="J128" s="7"/>
    </row>
    <row r="129" spans="1:10" ht="289.8">
      <c r="A129" s="7">
        <v>128</v>
      </c>
      <c r="B129" s="8" t="s">
        <v>9276</v>
      </c>
      <c r="C129" s="9" t="s">
        <v>2</v>
      </c>
      <c r="D129" s="8" t="s">
        <v>1158</v>
      </c>
      <c r="E129" s="8" t="s">
        <v>9277</v>
      </c>
      <c r="F129" s="16" t="s">
        <v>9278</v>
      </c>
      <c r="G129" s="8" t="s">
        <v>9279</v>
      </c>
      <c r="H129" s="7" t="s">
        <v>2516</v>
      </c>
      <c r="I129" s="7"/>
      <c r="J129" s="7"/>
    </row>
    <row r="130" spans="1:10" ht="289.8">
      <c r="A130" s="7">
        <v>129</v>
      </c>
      <c r="B130" s="8" t="s">
        <v>9280</v>
      </c>
      <c r="C130" s="9" t="s">
        <v>2</v>
      </c>
      <c r="D130" s="8" t="s">
        <v>1158</v>
      </c>
      <c r="E130" s="10" t="s">
        <v>9277</v>
      </c>
      <c r="F130" s="16" t="s">
        <v>9278</v>
      </c>
      <c r="G130" s="8" t="s">
        <v>9279</v>
      </c>
      <c r="H130" s="7" t="s">
        <v>2516</v>
      </c>
      <c r="I130" s="7"/>
      <c r="J130" s="7"/>
    </row>
    <row r="131" spans="1:10" ht="13.5" customHeight="1">
      <c r="A131" s="7">
        <v>130</v>
      </c>
      <c r="B131" s="8" t="s">
        <v>9281</v>
      </c>
      <c r="C131" s="9" t="s">
        <v>0</v>
      </c>
      <c r="D131" s="74" t="s">
        <v>9282</v>
      </c>
      <c r="E131" s="74" t="s">
        <v>9283</v>
      </c>
      <c r="F131" s="16" t="s">
        <v>9284</v>
      </c>
      <c r="G131" s="8"/>
      <c r="H131" s="7"/>
      <c r="I131" s="7"/>
      <c r="J131" s="7"/>
    </row>
    <row r="132" spans="1:10" ht="13.5" customHeight="1">
      <c r="A132" s="7">
        <v>131</v>
      </c>
      <c r="B132" s="8" t="s">
        <v>9285</v>
      </c>
      <c r="C132" s="9" t="s">
        <v>0</v>
      </c>
      <c r="D132" s="74" t="s">
        <v>295</v>
      </c>
      <c r="E132" s="74" t="s">
        <v>9286</v>
      </c>
      <c r="F132" s="16" t="s">
        <v>9287</v>
      </c>
      <c r="G132" s="8"/>
      <c r="H132" s="7"/>
      <c r="I132" s="7"/>
      <c r="J132" s="7"/>
    </row>
    <row r="133" spans="1:10" ht="13.5" customHeight="1">
      <c r="A133" s="7">
        <v>132</v>
      </c>
      <c r="B133" s="8" t="s">
        <v>9288</v>
      </c>
      <c r="C133" s="9" t="s">
        <v>0</v>
      </c>
      <c r="D133" s="8" t="s">
        <v>9289</v>
      </c>
      <c r="E133" s="10" t="s">
        <v>9290</v>
      </c>
      <c r="F133" s="16" t="s">
        <v>911</v>
      </c>
      <c r="G133" s="8" t="s">
        <v>9291</v>
      </c>
      <c r="H133" s="7" t="s">
        <v>2516</v>
      </c>
      <c r="I133" s="7"/>
      <c r="J133" s="7"/>
    </row>
    <row r="134" spans="1:10" ht="13.5" customHeight="1">
      <c r="A134" s="7">
        <v>133</v>
      </c>
      <c r="B134" s="8" t="s">
        <v>9292</v>
      </c>
      <c r="C134" s="9" t="s">
        <v>0</v>
      </c>
      <c r="D134" s="74" t="s">
        <v>2315</v>
      </c>
      <c r="E134" s="16" t="s">
        <v>7397</v>
      </c>
      <c r="F134" s="16" t="s">
        <v>9287</v>
      </c>
      <c r="G134" s="8"/>
      <c r="H134" s="7"/>
      <c r="I134" s="7"/>
      <c r="J134" s="7"/>
    </row>
    <row r="135" spans="1:10" ht="13.5" customHeight="1">
      <c r="A135" s="7">
        <v>134</v>
      </c>
      <c r="B135" s="8" t="s">
        <v>9293</v>
      </c>
      <c r="C135" s="9" t="s">
        <v>0</v>
      </c>
      <c r="D135" s="74" t="s">
        <v>2315</v>
      </c>
      <c r="E135" s="16" t="s">
        <v>7397</v>
      </c>
      <c r="F135" s="16" t="s">
        <v>9284</v>
      </c>
      <c r="G135" s="8"/>
      <c r="H135" s="7"/>
      <c r="I135" s="7"/>
      <c r="J135" s="7"/>
    </row>
    <row r="136" spans="1:10" ht="13.5" customHeight="1">
      <c r="A136" s="7">
        <v>135</v>
      </c>
      <c r="B136" s="10" t="s">
        <v>9294</v>
      </c>
      <c r="C136" s="9" t="s">
        <v>0</v>
      </c>
      <c r="D136" s="74" t="s">
        <v>9295</v>
      </c>
      <c r="E136" s="16" t="s">
        <v>9296</v>
      </c>
      <c r="F136" s="16" t="s">
        <v>9284</v>
      </c>
      <c r="G136" s="8"/>
      <c r="H136" s="7"/>
      <c r="I136" s="7"/>
      <c r="J136" s="7"/>
    </row>
    <row r="137" spans="1:10" ht="13.5" customHeight="1">
      <c r="A137" s="7">
        <v>136</v>
      </c>
      <c r="B137" s="8" t="s">
        <v>9297</v>
      </c>
      <c r="C137" s="9" t="s">
        <v>0</v>
      </c>
      <c r="D137" s="8" t="s">
        <v>9298</v>
      </c>
      <c r="E137" s="10" t="s">
        <v>6021</v>
      </c>
      <c r="F137" s="16" t="s">
        <v>9299</v>
      </c>
      <c r="G137" s="8" t="s">
        <v>9300</v>
      </c>
      <c r="H137" s="7" t="s">
        <v>2037</v>
      </c>
      <c r="I137" s="7"/>
      <c r="J137" s="7"/>
    </row>
    <row r="138" spans="1:10" ht="13.5" customHeight="1">
      <c r="A138" s="7">
        <v>137</v>
      </c>
      <c r="B138" s="8" t="s">
        <v>9301</v>
      </c>
      <c r="C138" s="9" t="s">
        <v>0</v>
      </c>
      <c r="D138" s="10" t="s">
        <v>9302</v>
      </c>
      <c r="E138" s="8" t="s">
        <v>9303</v>
      </c>
      <c r="F138" s="16" t="s">
        <v>911</v>
      </c>
      <c r="G138" s="8" t="s">
        <v>9304</v>
      </c>
      <c r="H138" s="7" t="s">
        <v>2254</v>
      </c>
      <c r="I138" s="7" t="s">
        <v>23</v>
      </c>
      <c r="J138" s="7"/>
    </row>
    <row r="139" spans="1:10" ht="13.5" customHeight="1">
      <c r="A139" s="9">
        <v>138</v>
      </c>
      <c r="B139" s="8" t="s">
        <v>9305</v>
      </c>
      <c r="C139" s="9" t="s">
        <v>0</v>
      </c>
      <c r="D139" s="8" t="s">
        <v>9306</v>
      </c>
      <c r="E139" s="8" t="s">
        <v>9307</v>
      </c>
      <c r="F139" s="16" t="s">
        <v>911</v>
      </c>
      <c r="G139" s="8" t="s">
        <v>9308</v>
      </c>
      <c r="H139" s="7" t="s">
        <v>1674</v>
      </c>
      <c r="I139" s="7"/>
      <c r="J139" s="7"/>
    </row>
    <row r="140" spans="1:10" ht="13.5" customHeight="1">
      <c r="A140" s="7">
        <v>139</v>
      </c>
      <c r="B140" s="8" t="s">
        <v>9309</v>
      </c>
      <c r="C140" s="9" t="s">
        <v>0</v>
      </c>
      <c r="D140" s="10" t="s">
        <v>9310</v>
      </c>
      <c r="E140" s="8" t="s">
        <v>9311</v>
      </c>
      <c r="F140" s="16" t="s">
        <v>911</v>
      </c>
      <c r="G140" s="8" t="s">
        <v>2575</v>
      </c>
      <c r="H140" s="7" t="s">
        <v>1674</v>
      </c>
      <c r="I140" s="7"/>
      <c r="J140" s="7"/>
    </row>
    <row r="141" spans="1:10" ht="13.5" customHeight="1">
      <c r="A141" s="7">
        <v>140</v>
      </c>
      <c r="B141" s="8" t="s">
        <v>9312</v>
      </c>
      <c r="C141" s="9" t="s">
        <v>0</v>
      </c>
      <c r="D141" s="74" t="s">
        <v>6148</v>
      </c>
      <c r="E141" s="51" t="s">
        <v>8865</v>
      </c>
      <c r="F141" s="16" t="s">
        <v>9287</v>
      </c>
      <c r="G141" s="8"/>
      <c r="H141" s="7"/>
      <c r="I141" s="7"/>
      <c r="J141" s="7"/>
    </row>
    <row r="142" spans="1:10" ht="13.5" customHeight="1">
      <c r="A142" s="7">
        <v>141</v>
      </c>
      <c r="B142" s="8" t="s">
        <v>9313</v>
      </c>
      <c r="C142" s="9" t="s">
        <v>0</v>
      </c>
      <c r="D142" s="74" t="s">
        <v>2801</v>
      </c>
      <c r="E142" s="74" t="s">
        <v>9314</v>
      </c>
      <c r="F142" s="16" t="s">
        <v>9287</v>
      </c>
      <c r="G142" s="8"/>
      <c r="H142" s="7"/>
      <c r="I142" s="7"/>
      <c r="J142" s="7"/>
    </row>
    <row r="143" spans="1:10" ht="13.5" customHeight="1">
      <c r="A143" s="7">
        <v>142</v>
      </c>
      <c r="B143" s="8" t="s">
        <v>9315</v>
      </c>
      <c r="C143" s="9" t="s">
        <v>0</v>
      </c>
      <c r="D143" s="169" t="s">
        <v>6148</v>
      </c>
      <c r="E143" s="74" t="s">
        <v>9316</v>
      </c>
      <c r="F143" s="16" t="s">
        <v>9287</v>
      </c>
      <c r="G143" s="8"/>
      <c r="H143" s="7"/>
      <c r="I143" s="7"/>
      <c r="J143" s="7"/>
    </row>
    <row r="144" spans="1:10" ht="13.5" customHeight="1">
      <c r="A144" s="7">
        <v>143</v>
      </c>
      <c r="B144" s="8" t="s">
        <v>9317</v>
      </c>
      <c r="C144" s="9" t="s">
        <v>0</v>
      </c>
      <c r="D144" s="74" t="s">
        <v>2313</v>
      </c>
      <c r="E144" s="74" t="s">
        <v>8583</v>
      </c>
      <c r="F144" s="16" t="s">
        <v>9287</v>
      </c>
      <c r="G144" s="8"/>
      <c r="H144" s="7"/>
      <c r="I144" s="7"/>
      <c r="J144" s="7"/>
    </row>
    <row r="145" spans="1:10" ht="13.5" customHeight="1">
      <c r="A145" s="7">
        <v>144</v>
      </c>
      <c r="B145" s="8" t="s">
        <v>9318</v>
      </c>
      <c r="C145" s="9" t="s">
        <v>0</v>
      </c>
      <c r="D145" s="10" t="s">
        <v>9319</v>
      </c>
      <c r="E145" s="74" t="s">
        <v>9169</v>
      </c>
      <c r="F145" s="16" t="s">
        <v>9320</v>
      </c>
      <c r="G145" s="8" t="s">
        <v>9321</v>
      </c>
      <c r="H145" s="7" t="s">
        <v>179</v>
      </c>
      <c r="I145" s="7"/>
      <c r="J145" s="7"/>
    </row>
    <row r="146" spans="1:10" ht="13.5" customHeight="1">
      <c r="A146" s="7">
        <v>145</v>
      </c>
      <c r="B146" s="8" t="s">
        <v>9322</v>
      </c>
      <c r="C146" s="9" t="s">
        <v>1</v>
      </c>
      <c r="D146" s="8" t="s">
        <v>9323</v>
      </c>
      <c r="E146" s="8" t="s">
        <v>9324</v>
      </c>
      <c r="F146" s="16" t="s">
        <v>911</v>
      </c>
      <c r="G146" s="8" t="s">
        <v>9325</v>
      </c>
      <c r="H146" s="7" t="s">
        <v>9326</v>
      </c>
      <c r="I146" s="7"/>
      <c r="J146" s="7"/>
    </row>
    <row r="147" spans="1:10" ht="13.5" customHeight="1">
      <c r="A147" s="7">
        <v>146</v>
      </c>
      <c r="B147" s="8" t="s">
        <v>9327</v>
      </c>
      <c r="C147" s="9" t="s">
        <v>0</v>
      </c>
      <c r="D147" s="74" t="s">
        <v>1829</v>
      </c>
      <c r="E147" s="8" t="s">
        <v>9328</v>
      </c>
      <c r="F147" s="16" t="s">
        <v>9329</v>
      </c>
      <c r="G147" s="8"/>
      <c r="H147" s="7" t="s">
        <v>4501</v>
      </c>
      <c r="I147" s="7"/>
      <c r="J147" s="7"/>
    </row>
    <row r="148" spans="1:10" ht="13.5" customHeight="1">
      <c r="A148" s="7">
        <v>147</v>
      </c>
      <c r="B148" s="8" t="s">
        <v>9330</v>
      </c>
      <c r="C148" s="9" t="s">
        <v>0</v>
      </c>
      <c r="D148" s="74" t="s">
        <v>2786</v>
      </c>
      <c r="E148" s="8" t="s">
        <v>9331</v>
      </c>
      <c r="F148" s="16" t="s">
        <v>9329</v>
      </c>
      <c r="G148" s="8"/>
      <c r="H148" s="7"/>
      <c r="I148" s="7"/>
      <c r="J148" s="7"/>
    </row>
    <row r="149" spans="1:10" ht="13.5" customHeight="1">
      <c r="A149" s="7">
        <v>148</v>
      </c>
      <c r="B149" s="8" t="s">
        <v>9332</v>
      </c>
      <c r="C149" s="9" t="s">
        <v>0</v>
      </c>
      <c r="D149" s="8" t="s">
        <v>9333</v>
      </c>
      <c r="E149" s="10" t="s">
        <v>9334</v>
      </c>
      <c r="F149" s="16" t="s">
        <v>911</v>
      </c>
      <c r="G149" s="8" t="s">
        <v>3307</v>
      </c>
      <c r="H149" s="7" t="s">
        <v>129</v>
      </c>
      <c r="I149" s="7"/>
      <c r="J149" s="7"/>
    </row>
    <row r="150" spans="1:10" ht="13.5" customHeight="1">
      <c r="A150" s="7">
        <v>149</v>
      </c>
      <c r="B150" s="8" t="s">
        <v>9335</v>
      </c>
      <c r="C150" s="9" t="s">
        <v>0</v>
      </c>
      <c r="D150" s="8" t="s">
        <v>9336</v>
      </c>
      <c r="E150" s="8" t="s">
        <v>9337</v>
      </c>
      <c r="F150" s="16" t="s">
        <v>911</v>
      </c>
      <c r="G150" s="8" t="s">
        <v>9338</v>
      </c>
      <c r="H150" s="7" t="s">
        <v>9339</v>
      </c>
      <c r="I150" s="7"/>
      <c r="J150" s="7"/>
    </row>
    <row r="151" spans="1:10" ht="13.5" customHeight="1">
      <c r="A151" s="7">
        <v>150</v>
      </c>
      <c r="B151" s="8" t="s">
        <v>9340</v>
      </c>
      <c r="C151" s="9" t="s">
        <v>0</v>
      </c>
      <c r="D151" s="8" t="s">
        <v>9341</v>
      </c>
      <c r="E151" s="8" t="s">
        <v>9342</v>
      </c>
      <c r="F151" s="16" t="s">
        <v>911</v>
      </c>
      <c r="G151" s="8" t="s">
        <v>4864</v>
      </c>
      <c r="H151" s="7" t="s">
        <v>1674</v>
      </c>
      <c r="I151" s="7"/>
      <c r="J151" s="7"/>
    </row>
    <row r="152" spans="1:10" ht="13.5" customHeight="1">
      <c r="A152" s="7">
        <v>151</v>
      </c>
      <c r="B152" s="8" t="s">
        <v>9343</v>
      </c>
      <c r="C152" s="9" t="s">
        <v>0</v>
      </c>
      <c r="D152" s="10" t="s">
        <v>9344</v>
      </c>
      <c r="E152" s="10" t="s">
        <v>9345</v>
      </c>
      <c r="F152" s="16" t="s">
        <v>911</v>
      </c>
      <c r="G152" s="8" t="s">
        <v>4864</v>
      </c>
      <c r="H152" s="7" t="s">
        <v>1674</v>
      </c>
      <c r="I152" s="7"/>
      <c r="J152" s="7"/>
    </row>
    <row r="153" spans="1:10" ht="13.5" customHeight="1">
      <c r="A153" s="7">
        <v>152</v>
      </c>
      <c r="B153" s="8" t="s">
        <v>9346</v>
      </c>
      <c r="C153" s="9" t="s">
        <v>0</v>
      </c>
      <c r="D153" s="8" t="s">
        <v>9347</v>
      </c>
      <c r="E153" s="10" t="s">
        <v>9348</v>
      </c>
      <c r="F153" s="16" t="s">
        <v>911</v>
      </c>
      <c r="G153" s="8" t="s">
        <v>9349</v>
      </c>
      <c r="H153" s="7" t="s">
        <v>9350</v>
      </c>
      <c r="I153" s="7"/>
      <c r="J153" s="7"/>
    </row>
    <row r="154" spans="1:10" ht="13.5" customHeight="1">
      <c r="A154" s="7">
        <v>153</v>
      </c>
      <c r="B154" s="8" t="s">
        <v>9351</v>
      </c>
      <c r="C154" s="9" t="s">
        <v>0</v>
      </c>
      <c r="D154" s="74" t="s">
        <v>2329</v>
      </c>
      <c r="E154" s="141" t="s">
        <v>2330</v>
      </c>
      <c r="F154" s="16" t="s">
        <v>911</v>
      </c>
      <c r="G154" s="8" t="s">
        <v>9352</v>
      </c>
      <c r="H154" s="7" t="s">
        <v>2037</v>
      </c>
      <c r="I154" s="7"/>
      <c r="J154" s="7"/>
    </row>
    <row r="155" spans="1:10" ht="13.5" customHeight="1">
      <c r="A155" s="7">
        <v>154</v>
      </c>
      <c r="B155" s="8" t="s">
        <v>9353</v>
      </c>
      <c r="C155" s="9" t="s">
        <v>0</v>
      </c>
      <c r="D155" s="74" t="s">
        <v>4736</v>
      </c>
      <c r="E155" s="170" t="s">
        <v>5287</v>
      </c>
      <c r="F155" s="16" t="s">
        <v>911</v>
      </c>
      <c r="G155" s="8"/>
      <c r="H155" s="7"/>
      <c r="I155" s="7"/>
      <c r="J155" s="7"/>
    </row>
    <row r="156" spans="1:10" ht="13.5" customHeight="1">
      <c r="A156" s="7">
        <v>155</v>
      </c>
      <c r="B156" s="8" t="s">
        <v>9354</v>
      </c>
      <c r="C156" s="9" t="s">
        <v>0</v>
      </c>
      <c r="D156" s="74" t="s">
        <v>4736</v>
      </c>
      <c r="E156" s="170" t="s">
        <v>5287</v>
      </c>
      <c r="F156" s="16" t="s">
        <v>911</v>
      </c>
      <c r="G156" s="8"/>
      <c r="H156" s="7"/>
      <c r="I156" s="7"/>
      <c r="J156" s="7"/>
    </row>
    <row r="157" spans="1:10" ht="13.5" customHeight="1">
      <c r="A157" s="7">
        <v>156</v>
      </c>
      <c r="B157" s="8" t="s">
        <v>9355</v>
      </c>
      <c r="C157" s="9" t="s">
        <v>0</v>
      </c>
      <c r="D157" s="8" t="s">
        <v>9356</v>
      </c>
      <c r="E157" s="8" t="s">
        <v>9357</v>
      </c>
      <c r="F157" s="10" t="s">
        <v>9146</v>
      </c>
      <c r="G157" s="8" t="s">
        <v>4326</v>
      </c>
      <c r="H157" s="7" t="s">
        <v>1674</v>
      </c>
      <c r="I157" s="7"/>
      <c r="J157" s="7"/>
    </row>
    <row r="158" spans="1:10" ht="13.5" customHeight="1">
      <c r="A158" s="7">
        <v>157</v>
      </c>
      <c r="B158" s="8" t="s">
        <v>9358</v>
      </c>
      <c r="C158" s="9" t="s">
        <v>0</v>
      </c>
      <c r="D158" s="8" t="s">
        <v>9359</v>
      </c>
      <c r="E158" s="8" t="s">
        <v>9360</v>
      </c>
      <c r="F158" s="10" t="s">
        <v>9361</v>
      </c>
      <c r="G158" s="8" t="s">
        <v>4326</v>
      </c>
      <c r="H158" s="7" t="s">
        <v>1674</v>
      </c>
      <c r="I158" s="7"/>
      <c r="J158" s="7"/>
    </row>
    <row r="159" spans="1:10" ht="13.5" customHeight="1">
      <c r="A159" s="7">
        <v>158</v>
      </c>
      <c r="B159" s="8" t="s">
        <v>9362</v>
      </c>
      <c r="C159" s="9" t="s">
        <v>1</v>
      </c>
      <c r="D159" s="8" t="s">
        <v>9363</v>
      </c>
      <c r="E159" s="8" t="s">
        <v>4283</v>
      </c>
      <c r="F159" s="10" t="s">
        <v>9364</v>
      </c>
      <c r="G159" s="8" t="s">
        <v>4326</v>
      </c>
      <c r="H159" s="7" t="s">
        <v>1674</v>
      </c>
      <c r="I159" s="7"/>
      <c r="J159" s="7"/>
    </row>
    <row r="160" spans="1:10" ht="13.5" customHeight="1">
      <c r="A160" s="7">
        <v>159</v>
      </c>
      <c r="B160" s="8" t="s">
        <v>9365</v>
      </c>
      <c r="C160" s="9" t="s">
        <v>0</v>
      </c>
      <c r="D160" s="8" t="s">
        <v>9366</v>
      </c>
      <c r="E160" s="8" t="s">
        <v>9367</v>
      </c>
      <c r="F160" s="10" t="s">
        <v>9368</v>
      </c>
      <c r="G160" s="8" t="s">
        <v>4326</v>
      </c>
      <c r="H160" s="7" t="s">
        <v>1674</v>
      </c>
      <c r="I160" s="7"/>
      <c r="J160" s="7"/>
    </row>
    <row r="161" spans="1:10" ht="13.5" customHeight="1">
      <c r="A161" s="7">
        <v>160</v>
      </c>
      <c r="B161" s="8" t="s">
        <v>9369</v>
      </c>
      <c r="C161" s="9" t="s">
        <v>1</v>
      </c>
      <c r="D161" s="8" t="s">
        <v>9370</v>
      </c>
      <c r="E161" s="8" t="s">
        <v>9371</v>
      </c>
      <c r="F161" s="10" t="s">
        <v>9372</v>
      </c>
      <c r="G161" s="8" t="s">
        <v>4326</v>
      </c>
      <c r="H161" s="7" t="s">
        <v>1674</v>
      </c>
      <c r="I161" s="7"/>
      <c r="J161" s="7"/>
    </row>
    <row r="162" spans="1:10" ht="13.5" customHeight="1">
      <c r="A162" s="7">
        <v>161</v>
      </c>
      <c r="B162" s="8" t="s">
        <v>9373</v>
      </c>
      <c r="C162" s="9" t="s">
        <v>0</v>
      </c>
      <c r="D162" s="8" t="s">
        <v>9374</v>
      </c>
      <c r="E162" s="8" t="s">
        <v>9375</v>
      </c>
      <c r="F162" s="10" t="s">
        <v>9376</v>
      </c>
      <c r="G162" s="8" t="s">
        <v>4326</v>
      </c>
      <c r="H162" s="7" t="s">
        <v>1674</v>
      </c>
      <c r="I162" s="7"/>
      <c r="J162" s="7"/>
    </row>
    <row r="163" spans="1:10" ht="13.5" customHeight="1">
      <c r="A163" s="7">
        <v>162</v>
      </c>
      <c r="B163" s="8" t="s">
        <v>9377</v>
      </c>
      <c r="C163" s="9" t="s">
        <v>1</v>
      </c>
      <c r="D163" s="10" t="s">
        <v>9378</v>
      </c>
      <c r="E163" s="8" t="s">
        <v>9379</v>
      </c>
      <c r="F163" s="10" t="s">
        <v>9380</v>
      </c>
      <c r="G163" s="8" t="s">
        <v>4326</v>
      </c>
      <c r="H163" s="7" t="s">
        <v>1674</v>
      </c>
      <c r="I163" s="7"/>
      <c r="J163" s="7"/>
    </row>
    <row r="164" spans="1:10" ht="13.5" customHeight="1">
      <c r="A164" s="7">
        <v>163</v>
      </c>
      <c r="B164" s="8" t="s">
        <v>9381</v>
      </c>
      <c r="C164" s="9" t="s">
        <v>0</v>
      </c>
      <c r="D164" s="8" t="s">
        <v>9382</v>
      </c>
      <c r="E164" s="8" t="s">
        <v>9383</v>
      </c>
      <c r="F164" s="8" t="s">
        <v>9384</v>
      </c>
      <c r="G164" s="8" t="s">
        <v>9385</v>
      </c>
      <c r="H164" s="7" t="s">
        <v>9386</v>
      </c>
      <c r="I164" s="7"/>
      <c r="J164" s="7"/>
    </row>
    <row r="165" spans="1:10" ht="13.5" customHeight="1">
      <c r="A165" s="7">
        <v>164</v>
      </c>
      <c r="B165" s="8" t="s">
        <v>9387</v>
      </c>
      <c r="C165" s="9" t="s">
        <v>0</v>
      </c>
      <c r="D165" s="16" t="s">
        <v>9388</v>
      </c>
      <c r="E165" s="16" t="s">
        <v>9389</v>
      </c>
      <c r="F165" s="10" t="s">
        <v>9390</v>
      </c>
      <c r="G165" s="8" t="s">
        <v>9391</v>
      </c>
      <c r="H165" s="7" t="s">
        <v>2516</v>
      </c>
      <c r="I165" s="7" t="s">
        <v>23</v>
      </c>
      <c r="J165" s="7"/>
    </row>
    <row r="166" spans="1:10" ht="13.5" customHeight="1">
      <c r="A166" s="7">
        <v>165</v>
      </c>
      <c r="B166" s="8" t="s">
        <v>9392</v>
      </c>
      <c r="C166" s="9" t="s">
        <v>1</v>
      </c>
      <c r="D166" s="16" t="s">
        <v>2315</v>
      </c>
      <c r="E166" s="16" t="s">
        <v>9393</v>
      </c>
      <c r="F166" s="10" t="s">
        <v>9394</v>
      </c>
      <c r="G166" s="8" t="s">
        <v>9395</v>
      </c>
      <c r="H166" s="7" t="s">
        <v>2516</v>
      </c>
      <c r="I166" s="7" t="s">
        <v>35</v>
      </c>
      <c r="J166" s="7" t="s">
        <v>9396</v>
      </c>
    </row>
    <row r="167" spans="1:10" ht="13.5" customHeight="1">
      <c r="A167" s="7">
        <v>166</v>
      </c>
      <c r="B167" s="8" t="s">
        <v>9397</v>
      </c>
      <c r="C167" s="9" t="s">
        <v>0</v>
      </c>
      <c r="D167" s="16" t="s">
        <v>9398</v>
      </c>
      <c r="E167" s="16" t="s">
        <v>9399</v>
      </c>
      <c r="F167" s="10" t="s">
        <v>9400</v>
      </c>
      <c r="G167" s="8" t="s">
        <v>9391</v>
      </c>
      <c r="H167" s="7" t="s">
        <v>2516</v>
      </c>
      <c r="I167" s="7" t="s">
        <v>23</v>
      </c>
      <c r="J167" s="7"/>
    </row>
    <row r="168" spans="1:10" ht="13.5" customHeight="1">
      <c r="A168" s="7">
        <v>167</v>
      </c>
      <c r="B168" s="10" t="s">
        <v>9401</v>
      </c>
      <c r="C168" s="9" t="s">
        <v>0</v>
      </c>
      <c r="D168" s="8" t="s">
        <v>9402</v>
      </c>
      <c r="E168" s="10" t="s">
        <v>9403</v>
      </c>
      <c r="F168" s="10" t="s">
        <v>9404</v>
      </c>
      <c r="G168" s="8" t="s">
        <v>9405</v>
      </c>
      <c r="H168" s="7" t="s">
        <v>2516</v>
      </c>
      <c r="I168" s="7"/>
      <c r="J168" s="7"/>
    </row>
    <row r="169" spans="1:10" ht="13.5" customHeight="1">
      <c r="A169" s="7">
        <v>168</v>
      </c>
      <c r="B169" s="8" t="s">
        <v>9406</v>
      </c>
      <c r="C169" s="9" t="s">
        <v>0</v>
      </c>
      <c r="D169" s="16" t="s">
        <v>1172</v>
      </c>
      <c r="E169" s="16" t="s">
        <v>9407</v>
      </c>
      <c r="F169" s="10" t="s">
        <v>9408</v>
      </c>
      <c r="G169" s="8" t="s">
        <v>9409</v>
      </c>
      <c r="H169" s="7" t="s">
        <v>2516</v>
      </c>
      <c r="I169" s="7" t="s">
        <v>35</v>
      </c>
      <c r="J169" s="7" t="s">
        <v>9410</v>
      </c>
    </row>
    <row r="170" spans="1:10" ht="13.5" customHeight="1">
      <c r="A170" s="7">
        <v>169</v>
      </c>
      <c r="B170" s="8" t="s">
        <v>9411</v>
      </c>
      <c r="C170" s="9" t="s">
        <v>0</v>
      </c>
      <c r="D170" s="16" t="s">
        <v>9412</v>
      </c>
      <c r="E170" s="16" t="s">
        <v>9413</v>
      </c>
      <c r="F170" s="10" t="s">
        <v>9414</v>
      </c>
      <c r="G170" s="8"/>
      <c r="H170" s="7"/>
      <c r="I170" s="7"/>
      <c r="J170" s="7"/>
    </row>
    <row r="171" spans="1:10" ht="13.5" customHeight="1">
      <c r="A171" s="7">
        <v>170</v>
      </c>
      <c r="B171" s="8" t="s">
        <v>9415</v>
      </c>
      <c r="C171" s="9" t="s">
        <v>0</v>
      </c>
      <c r="D171" s="10" t="s">
        <v>9416</v>
      </c>
      <c r="E171" s="10" t="s">
        <v>9417</v>
      </c>
      <c r="F171" s="10" t="s">
        <v>9418</v>
      </c>
      <c r="G171" s="8" t="s">
        <v>4326</v>
      </c>
      <c r="H171" s="7" t="s">
        <v>1674</v>
      </c>
      <c r="I171" s="7"/>
      <c r="J171" s="7"/>
    </row>
    <row r="172" spans="1:10">
      <c r="A172" s="7"/>
      <c r="B172" s="8"/>
      <c r="C172" s="7"/>
      <c r="D172" s="8"/>
      <c r="E172" s="8"/>
      <c r="F172" s="8"/>
      <c r="G172" s="8"/>
      <c r="H172" s="7"/>
      <c r="I172" s="7"/>
      <c r="J172" s="7"/>
    </row>
    <row r="173" spans="1:10">
      <c r="A173" s="7"/>
      <c r="B173" s="8"/>
      <c r="C173" s="7"/>
      <c r="D173" s="8"/>
      <c r="E173" s="8"/>
      <c r="F173" s="8"/>
      <c r="G173" s="8"/>
      <c r="H173" s="7"/>
      <c r="I173" s="7"/>
      <c r="J173" s="7"/>
    </row>
    <row r="174" spans="1:10">
      <c r="A174" s="7"/>
      <c r="B174" s="8"/>
      <c r="C174" s="7"/>
      <c r="D174" s="8"/>
      <c r="E174" s="8"/>
      <c r="F174" s="11"/>
      <c r="G174" s="11"/>
      <c r="H174" s="7"/>
      <c r="I174" s="7"/>
      <c r="J174" s="7"/>
    </row>
    <row r="175" spans="1:10">
      <c r="A175" s="7"/>
      <c r="B175" s="8"/>
      <c r="C175" s="7"/>
      <c r="D175" s="8"/>
      <c r="E175" s="8"/>
      <c r="F175" s="8"/>
      <c r="G175" s="8"/>
      <c r="H175" s="7"/>
      <c r="I175" s="7"/>
      <c r="J175" s="7"/>
    </row>
    <row r="176" spans="1:10">
      <c r="A176" s="7"/>
      <c r="B176" s="8"/>
      <c r="C176" s="7"/>
      <c r="D176" s="8"/>
      <c r="E176" s="8"/>
      <c r="F176" s="8"/>
      <c r="G176" s="8"/>
      <c r="H176" s="7"/>
      <c r="I176" s="7"/>
      <c r="J176" s="7"/>
    </row>
    <row r="177" spans="1:10">
      <c r="A177" s="7"/>
      <c r="B177" s="8"/>
      <c r="C177" s="7"/>
      <c r="D177" s="8"/>
      <c r="E177" s="8"/>
      <c r="F177" s="8"/>
      <c r="G177" s="8"/>
      <c r="H177" s="7"/>
      <c r="I177" s="7"/>
      <c r="J177" s="7"/>
    </row>
    <row r="178" spans="1:10">
      <c r="A178" s="7"/>
      <c r="B178" s="8"/>
      <c r="C178" s="7"/>
      <c r="D178" s="8"/>
      <c r="E178" s="8"/>
      <c r="F178" s="8"/>
      <c r="G178" s="8"/>
      <c r="H178" s="7"/>
      <c r="I178" s="7"/>
      <c r="J178" s="7"/>
    </row>
    <row r="179" spans="1:10">
      <c r="A179" s="7"/>
      <c r="B179" s="8"/>
      <c r="C179" s="7"/>
      <c r="D179" s="8"/>
      <c r="E179" s="8"/>
      <c r="F179" s="8"/>
      <c r="G179" s="8"/>
      <c r="H179" s="7"/>
      <c r="I179" s="7"/>
      <c r="J179" s="7"/>
    </row>
    <row r="180" spans="1:10">
      <c r="A180" s="7"/>
      <c r="B180" s="8"/>
      <c r="C180" s="7"/>
      <c r="D180" s="8"/>
      <c r="E180" s="8"/>
      <c r="F180" s="8"/>
      <c r="G180" s="8"/>
      <c r="H180" s="7"/>
      <c r="I180" s="7"/>
      <c r="J180" s="7"/>
    </row>
    <row r="181" spans="1:10">
      <c r="A181" s="7"/>
      <c r="B181" s="8"/>
      <c r="C181" s="7"/>
      <c r="D181" s="8"/>
      <c r="E181" s="8"/>
      <c r="F181" s="8"/>
      <c r="G181" s="8"/>
      <c r="H181" s="7"/>
      <c r="I181" s="7"/>
      <c r="J181" s="7"/>
    </row>
    <row r="182" spans="1:10">
      <c r="A182" s="7"/>
      <c r="B182" s="8"/>
      <c r="C182" s="7"/>
      <c r="D182" s="8"/>
      <c r="E182" s="8"/>
      <c r="F182" s="8"/>
      <c r="G182" s="8"/>
      <c r="H182" s="7"/>
      <c r="I182" s="7"/>
      <c r="J182" s="7"/>
    </row>
    <row r="183" spans="1:10">
      <c r="A183" s="7"/>
      <c r="B183" s="8"/>
      <c r="C183" s="7"/>
      <c r="D183" s="8"/>
      <c r="E183" s="8"/>
      <c r="F183" s="8"/>
      <c r="G183" s="8"/>
      <c r="H183" s="7"/>
      <c r="I183" s="7"/>
      <c r="J183" s="7"/>
    </row>
    <row r="184" spans="1:10">
      <c r="A184" s="7"/>
      <c r="B184" s="8"/>
      <c r="C184" s="7"/>
      <c r="D184" s="8"/>
      <c r="E184" s="8"/>
      <c r="F184" s="8"/>
      <c r="G184" s="8"/>
      <c r="H184" s="7"/>
      <c r="I184" s="7"/>
      <c r="J184" s="7"/>
    </row>
    <row r="185" spans="1:10">
      <c r="A185" s="7"/>
      <c r="B185" s="8"/>
      <c r="C185" s="7"/>
      <c r="D185" s="8"/>
      <c r="E185" s="8"/>
      <c r="F185" s="8"/>
      <c r="G185" s="8"/>
      <c r="H185" s="7"/>
      <c r="I185" s="7"/>
      <c r="J185" s="7"/>
    </row>
    <row r="186" spans="1:10">
      <c r="A186" s="7"/>
      <c r="B186" s="8"/>
      <c r="C186" s="7"/>
      <c r="D186" s="8"/>
      <c r="E186" s="8"/>
      <c r="F186" s="8"/>
      <c r="G186" s="8"/>
      <c r="H186" s="7"/>
      <c r="I186" s="7"/>
      <c r="J186" s="7"/>
    </row>
    <row r="187" spans="1:10">
      <c r="A187" s="7"/>
      <c r="B187" s="8"/>
      <c r="C187" s="7"/>
      <c r="D187" s="8"/>
      <c r="E187" s="8"/>
      <c r="F187" s="8"/>
      <c r="G187" s="8">
        <f>2900/5</f>
        <v>580</v>
      </c>
      <c r="H187" s="7"/>
      <c r="I187" s="7"/>
      <c r="J187" s="7"/>
    </row>
    <row r="188" spans="1:10">
      <c r="A188" s="7"/>
      <c r="B188" s="8"/>
      <c r="C188" s="7"/>
      <c r="D188" s="8"/>
      <c r="E188" s="8"/>
      <c r="F188" s="8"/>
      <c r="G188" s="8"/>
      <c r="H188" s="7"/>
      <c r="I188" s="7"/>
      <c r="J188" s="7"/>
    </row>
    <row r="189" spans="1:10">
      <c r="A189" s="7"/>
      <c r="B189" s="8"/>
      <c r="C189" s="7"/>
      <c r="D189" s="8"/>
      <c r="E189" s="8"/>
      <c r="F189" s="8"/>
      <c r="G189" s="8"/>
      <c r="H189" s="7"/>
      <c r="I189" s="7"/>
      <c r="J189" s="7"/>
    </row>
    <row r="190" spans="1:10">
      <c r="A190" s="7"/>
      <c r="B190" s="8"/>
      <c r="C190" s="7"/>
      <c r="D190" s="8"/>
      <c r="E190" s="8"/>
      <c r="F190" s="8"/>
      <c r="G190" s="8"/>
      <c r="H190" s="7"/>
      <c r="I190" s="7"/>
      <c r="J190" s="7"/>
    </row>
    <row r="191" spans="1:10">
      <c r="A191" s="7"/>
      <c r="B191" s="8"/>
      <c r="C191" s="7"/>
      <c r="D191" s="8"/>
      <c r="E191" s="8"/>
      <c r="F191" s="8"/>
      <c r="G191" s="8"/>
      <c r="H191" s="7"/>
      <c r="I191" s="7"/>
      <c r="J191" s="7"/>
    </row>
    <row r="192" spans="1:10">
      <c r="A192" s="7"/>
      <c r="B192" s="8"/>
      <c r="C192" s="7"/>
      <c r="D192" s="8"/>
      <c r="E192" s="8"/>
      <c r="F192" s="8"/>
      <c r="G192" s="8"/>
      <c r="H192" s="7"/>
      <c r="I192" s="7"/>
      <c r="J192" s="7"/>
    </row>
    <row r="193" spans="1:10">
      <c r="A193" s="7"/>
      <c r="B193" s="8"/>
      <c r="C193" s="7"/>
      <c r="D193" s="8"/>
      <c r="E193" s="8"/>
      <c r="F193" s="8"/>
      <c r="G193" s="8"/>
      <c r="H193" s="7"/>
      <c r="I193" s="7"/>
      <c r="J193" s="7"/>
    </row>
    <row r="194" spans="1:10">
      <c r="A194" s="7"/>
      <c r="B194" s="8"/>
      <c r="C194" s="7"/>
      <c r="D194" s="8"/>
      <c r="E194" s="8"/>
      <c r="F194" s="8"/>
      <c r="G194" s="8"/>
      <c r="H194" s="7"/>
      <c r="I194" s="7"/>
      <c r="J194" s="7"/>
    </row>
    <row r="195" spans="1:10">
      <c r="A195" s="7"/>
      <c r="B195" s="8"/>
      <c r="C195" s="7"/>
      <c r="D195" s="8"/>
      <c r="E195" s="8"/>
      <c r="F195" s="8"/>
      <c r="G195" s="8"/>
      <c r="H195" s="7"/>
      <c r="I195" s="7"/>
      <c r="J195" s="7"/>
    </row>
    <row r="196" spans="1:10">
      <c r="A196" s="7"/>
      <c r="B196" s="8"/>
      <c r="C196" s="7"/>
      <c r="D196" s="8"/>
      <c r="E196" s="8"/>
      <c r="F196" s="8"/>
      <c r="G196" s="8"/>
      <c r="H196" s="7"/>
      <c r="I196" s="7"/>
      <c r="J196" s="7"/>
    </row>
    <row r="197" spans="1:10">
      <c r="A197" s="7"/>
      <c r="B197" s="8"/>
      <c r="C197" s="7"/>
      <c r="D197" s="8"/>
      <c r="E197" s="8"/>
      <c r="F197" s="8"/>
      <c r="G197" s="8"/>
      <c r="H197" s="7"/>
      <c r="I197" s="7"/>
      <c r="J197" s="7"/>
    </row>
    <row r="198" spans="1:10">
      <c r="A198" s="7"/>
      <c r="B198" s="8"/>
      <c r="C198" s="7"/>
      <c r="D198" s="8"/>
      <c r="E198" s="8"/>
      <c r="F198" s="8"/>
      <c r="G198" s="8"/>
      <c r="H198" s="7"/>
      <c r="I198" s="7"/>
      <c r="J198" s="7"/>
    </row>
    <row r="199" spans="1:10">
      <c r="A199" s="7"/>
      <c r="B199" s="8"/>
      <c r="C199" s="7"/>
      <c r="D199" s="8"/>
      <c r="E199" s="8"/>
      <c r="F199" s="8"/>
      <c r="G199" s="8"/>
      <c r="H199" s="7"/>
      <c r="I199" s="7"/>
      <c r="J199" s="7"/>
    </row>
    <row r="200" spans="1:10">
      <c r="A200" s="7"/>
      <c r="B200" s="8"/>
      <c r="C200" s="7"/>
      <c r="D200" s="8"/>
      <c r="E200" s="8"/>
      <c r="F200" s="8"/>
      <c r="G200" s="8"/>
      <c r="H200" s="7"/>
      <c r="I200" s="7"/>
      <c r="J200" s="7"/>
    </row>
    <row r="201" spans="1:10">
      <c r="A201" s="7"/>
      <c r="B201" s="8"/>
      <c r="C201" s="7"/>
      <c r="D201" s="8"/>
      <c r="E201" s="8"/>
      <c r="F201" s="8"/>
      <c r="G201" s="8"/>
      <c r="H201" s="7"/>
      <c r="I201" s="7"/>
      <c r="J201" s="7"/>
    </row>
    <row r="202" spans="1:10">
      <c r="A202" s="7"/>
      <c r="B202" s="8"/>
      <c r="C202" s="7"/>
      <c r="D202" s="8"/>
      <c r="E202" s="8"/>
      <c r="F202" s="8"/>
      <c r="G202" s="8"/>
      <c r="H202" s="7"/>
      <c r="I202" s="7"/>
      <c r="J202" s="7"/>
    </row>
    <row r="203" spans="1:10">
      <c r="A203" s="7"/>
      <c r="B203" s="8"/>
      <c r="C203" s="7"/>
      <c r="D203" s="8"/>
      <c r="E203" s="8"/>
      <c r="F203" s="8"/>
      <c r="G203" s="8"/>
      <c r="H203" s="7"/>
      <c r="I203" s="7"/>
      <c r="J203" s="7"/>
    </row>
    <row r="204" spans="1:10">
      <c r="A204" s="7"/>
      <c r="B204" s="8"/>
      <c r="C204" s="7"/>
      <c r="D204" s="8"/>
      <c r="E204" s="8"/>
      <c r="F204" s="8"/>
      <c r="G204" s="8"/>
      <c r="H204" s="7"/>
      <c r="I204" s="7"/>
      <c r="J204" s="7"/>
    </row>
    <row r="205" spans="1:10">
      <c r="A205" s="7"/>
      <c r="B205" s="8"/>
      <c r="C205" s="7"/>
      <c r="D205" s="8"/>
      <c r="E205" s="8"/>
      <c r="F205" s="8"/>
      <c r="G205" s="8"/>
      <c r="H205" s="7"/>
      <c r="I205" s="7"/>
      <c r="J205" s="7"/>
    </row>
    <row r="206" spans="1:10">
      <c r="A206" s="7"/>
      <c r="B206" s="8"/>
      <c r="C206" s="7"/>
      <c r="D206" s="8"/>
      <c r="E206" s="8"/>
      <c r="F206" s="8"/>
      <c r="G206" s="8"/>
      <c r="H206" s="7"/>
      <c r="I206" s="7"/>
      <c r="J206" s="7"/>
    </row>
    <row r="207" spans="1:10">
      <c r="A207" s="7"/>
      <c r="B207" s="8"/>
      <c r="C207" s="7"/>
      <c r="D207" s="8"/>
      <c r="E207" s="8"/>
      <c r="F207" s="8"/>
      <c r="G207" s="8"/>
      <c r="H207" s="7"/>
      <c r="I207" s="7"/>
      <c r="J207" s="7"/>
    </row>
    <row r="208" spans="1:10">
      <c r="A208" s="7"/>
      <c r="B208" s="8"/>
      <c r="C208" s="7"/>
      <c r="D208" s="8"/>
      <c r="E208" s="8"/>
      <c r="F208" s="8"/>
      <c r="G208" s="8"/>
      <c r="H208" s="7"/>
      <c r="I208" s="7"/>
      <c r="J208" s="7"/>
    </row>
    <row r="209" spans="1:10">
      <c r="A209" s="7"/>
      <c r="B209" s="8"/>
      <c r="C209" s="7"/>
      <c r="D209" s="8"/>
      <c r="E209" s="8"/>
      <c r="F209" s="8"/>
      <c r="G209" s="8"/>
      <c r="H209" s="7"/>
      <c r="I209" s="7"/>
      <c r="J209" s="7"/>
    </row>
    <row r="210" spans="1:10">
      <c r="A210" s="7"/>
      <c r="B210" s="8"/>
      <c r="C210" s="7"/>
      <c r="D210" s="8"/>
      <c r="E210" s="8"/>
      <c r="F210" s="8"/>
      <c r="G210" s="8"/>
      <c r="H210" s="7"/>
      <c r="I210" s="7"/>
      <c r="J210" s="7"/>
    </row>
    <row r="211" spans="1:10">
      <c r="A211" s="7"/>
      <c r="B211" s="8"/>
      <c r="C211" s="7"/>
      <c r="D211" s="8"/>
      <c r="E211" s="8"/>
      <c r="F211" s="8"/>
      <c r="G211" s="8"/>
      <c r="H211" s="7"/>
      <c r="I211" s="7"/>
      <c r="J211" s="7"/>
    </row>
    <row r="212" spans="1:10">
      <c r="A212" s="7"/>
      <c r="B212" s="8"/>
      <c r="C212" s="7"/>
      <c r="D212" s="8"/>
      <c r="E212" s="8"/>
      <c r="F212" s="8"/>
      <c r="G212" s="8"/>
      <c r="H212" s="7"/>
      <c r="I212" s="7"/>
      <c r="J212" s="7"/>
    </row>
    <row r="213" spans="1:10">
      <c r="A213" s="7"/>
      <c r="B213" s="8"/>
      <c r="C213" s="7"/>
      <c r="D213" s="8"/>
      <c r="E213" s="8"/>
      <c r="F213" s="8"/>
      <c r="G213" s="8"/>
      <c r="H213" s="7"/>
      <c r="I213" s="7"/>
      <c r="J213" s="7"/>
    </row>
    <row r="214" spans="1:10">
      <c r="A214" s="7"/>
      <c r="B214" s="8"/>
      <c r="C214" s="7"/>
      <c r="D214" s="8"/>
      <c r="E214" s="8"/>
      <c r="F214" s="8"/>
      <c r="G214" s="8"/>
      <c r="H214" s="7"/>
      <c r="I214" s="7"/>
      <c r="J214" s="7"/>
    </row>
    <row r="215" spans="1:10">
      <c r="A215" s="7"/>
      <c r="B215" s="8"/>
      <c r="C215" s="7"/>
      <c r="D215" s="8"/>
      <c r="E215" s="8"/>
      <c r="F215" s="8"/>
      <c r="G215" s="8"/>
      <c r="H215" s="7"/>
      <c r="I215" s="7"/>
      <c r="J215" s="7"/>
    </row>
    <row r="216" spans="1:10">
      <c r="A216" s="7"/>
      <c r="B216" s="8"/>
      <c r="C216" s="7"/>
      <c r="D216" s="8"/>
      <c r="E216" s="8"/>
      <c r="F216" s="8"/>
      <c r="G216" s="8"/>
      <c r="H216" s="7"/>
      <c r="I216" s="7"/>
      <c r="J216" s="7"/>
    </row>
    <row r="217" spans="1:10">
      <c r="A217" s="7"/>
      <c r="B217" s="8"/>
      <c r="C217" s="7"/>
      <c r="D217" s="8"/>
      <c r="E217" s="8"/>
      <c r="F217" s="8"/>
      <c r="G217" s="8"/>
      <c r="H217" s="7"/>
      <c r="I217" s="7"/>
      <c r="J217" s="7"/>
    </row>
    <row r="218" spans="1:10">
      <c r="A218" s="7"/>
      <c r="B218" s="8"/>
      <c r="C218" s="7"/>
      <c r="D218" s="8"/>
      <c r="E218" s="8"/>
      <c r="F218" s="8"/>
      <c r="G218" s="8"/>
      <c r="H218" s="7"/>
      <c r="I218" s="7"/>
      <c r="J218" s="7"/>
    </row>
    <row r="219" spans="1:10">
      <c r="A219" s="7"/>
      <c r="B219" s="8"/>
      <c r="C219" s="7"/>
      <c r="D219" s="8"/>
      <c r="E219" s="8"/>
      <c r="F219" s="8"/>
      <c r="G219" s="8"/>
      <c r="H219" s="7"/>
      <c r="I219" s="7"/>
      <c r="J219" s="7"/>
    </row>
    <row r="220" spans="1:10">
      <c r="A220" s="7"/>
      <c r="B220" s="8"/>
      <c r="C220" s="7"/>
      <c r="D220" s="8"/>
      <c r="E220" s="8"/>
      <c r="F220" s="8"/>
      <c r="G220" s="8"/>
      <c r="H220" s="7"/>
      <c r="I220" s="7"/>
      <c r="J220" s="7"/>
    </row>
    <row r="221" spans="1:10">
      <c r="A221" s="7"/>
      <c r="B221" s="8"/>
      <c r="C221" s="7"/>
      <c r="D221" s="8"/>
      <c r="E221" s="8"/>
      <c r="F221" s="8"/>
      <c r="G221" s="8"/>
      <c r="H221" s="7"/>
      <c r="I221" s="7"/>
      <c r="J221" s="7"/>
    </row>
    <row r="222" spans="1:10">
      <c r="A222" s="7"/>
      <c r="B222" s="8"/>
      <c r="C222" s="7"/>
      <c r="D222" s="8"/>
      <c r="E222" s="8"/>
      <c r="F222" s="8"/>
      <c r="G222" s="8"/>
      <c r="H222" s="7"/>
      <c r="I222" s="7"/>
      <c r="J222" s="7"/>
    </row>
    <row r="223" spans="1:10">
      <c r="A223" s="7"/>
      <c r="B223" s="8"/>
      <c r="C223" s="7"/>
      <c r="D223" s="8"/>
      <c r="E223" s="8"/>
      <c r="F223" s="8"/>
      <c r="G223" s="8"/>
      <c r="H223" s="7"/>
      <c r="I223" s="7"/>
      <c r="J223" s="7"/>
    </row>
    <row r="224" spans="1:10">
      <c r="A224" s="7"/>
      <c r="B224" s="8"/>
      <c r="C224" s="7"/>
      <c r="D224" s="8"/>
      <c r="E224" s="8"/>
      <c r="F224" s="8"/>
      <c r="G224" s="8"/>
      <c r="H224" s="7"/>
      <c r="I224" s="7"/>
      <c r="J224" s="7"/>
    </row>
    <row r="225" spans="1:10">
      <c r="A225" s="7"/>
      <c r="B225" s="8"/>
      <c r="C225" s="7"/>
      <c r="D225" s="8"/>
      <c r="E225" s="8"/>
      <c r="F225" s="8"/>
      <c r="G225" s="8"/>
      <c r="H225" s="7"/>
      <c r="I225" s="7"/>
      <c r="J225" s="7"/>
    </row>
    <row r="226" spans="1:10">
      <c r="A226" s="7"/>
      <c r="B226" s="8"/>
      <c r="C226" s="7"/>
      <c r="D226" s="8"/>
      <c r="E226" s="8"/>
      <c r="F226" s="8"/>
      <c r="G226" s="8"/>
      <c r="H226" s="7"/>
      <c r="I226" s="7"/>
      <c r="J226" s="7"/>
    </row>
    <row r="227" spans="1:10">
      <c r="A227" s="7"/>
      <c r="B227" s="8"/>
      <c r="C227" s="7"/>
      <c r="D227" s="8"/>
      <c r="E227" s="8"/>
      <c r="F227" s="8"/>
      <c r="G227" s="8"/>
      <c r="H227" s="7"/>
      <c r="I227" s="7"/>
      <c r="J227" s="7"/>
    </row>
    <row r="228" spans="1:10">
      <c r="A228" s="7"/>
      <c r="B228" s="8"/>
      <c r="C228" s="7"/>
      <c r="D228" s="8"/>
      <c r="E228" s="8"/>
      <c r="F228" s="8"/>
      <c r="G228" s="8"/>
      <c r="H228" s="7"/>
      <c r="I228" s="7"/>
      <c r="J228" s="7"/>
    </row>
    <row r="229" spans="1:10">
      <c r="A229" s="7"/>
      <c r="B229" s="8"/>
      <c r="C229" s="7"/>
      <c r="D229" s="8"/>
      <c r="E229" s="8"/>
      <c r="F229" s="11"/>
      <c r="G229" s="11"/>
      <c r="H229" s="7"/>
      <c r="I229" s="7"/>
      <c r="J229" s="7"/>
    </row>
    <row r="230" spans="1:10">
      <c r="A230" s="7"/>
      <c r="B230" s="8"/>
      <c r="C230" s="7"/>
      <c r="D230" s="8"/>
      <c r="E230" s="8"/>
      <c r="F230" s="8"/>
      <c r="G230" s="8"/>
      <c r="H230" s="7"/>
      <c r="I230" s="7"/>
      <c r="J230" s="7"/>
    </row>
    <row r="231" spans="1:10">
      <c r="A231" s="7"/>
      <c r="B231" s="8"/>
      <c r="C231" s="7"/>
      <c r="D231" s="8"/>
      <c r="E231" s="8"/>
      <c r="F231" s="8"/>
      <c r="G231" s="8"/>
      <c r="H231" s="7"/>
      <c r="I231" s="7"/>
      <c r="J231" s="7"/>
    </row>
    <row r="232" spans="1:10">
      <c r="A232" s="7"/>
      <c r="B232" s="8"/>
      <c r="C232" s="7"/>
      <c r="D232" s="8"/>
      <c r="E232" s="8"/>
      <c r="F232" s="8"/>
      <c r="G232" s="8"/>
      <c r="H232" s="7"/>
      <c r="I232" s="7"/>
      <c r="J232" s="7"/>
    </row>
    <row r="233" spans="1:10">
      <c r="A233" s="7"/>
      <c r="B233" s="8"/>
      <c r="C233" s="7"/>
      <c r="D233" s="8"/>
      <c r="E233" s="8"/>
      <c r="F233" s="8"/>
      <c r="G233" s="8"/>
      <c r="H233" s="7"/>
      <c r="I233" s="7"/>
      <c r="J233" s="7"/>
    </row>
    <row r="234" spans="1:10">
      <c r="A234" s="7"/>
      <c r="B234" s="8"/>
      <c r="C234" s="7"/>
      <c r="D234" s="8"/>
      <c r="E234" s="8"/>
      <c r="F234" s="8"/>
      <c r="G234" s="8"/>
      <c r="H234" s="7"/>
      <c r="I234" s="7"/>
      <c r="J234" s="7"/>
    </row>
    <row r="235" spans="1:10">
      <c r="A235" s="7"/>
      <c r="B235" s="8"/>
      <c r="C235" s="7"/>
      <c r="D235" s="8"/>
      <c r="E235" s="8"/>
      <c r="F235" s="8"/>
      <c r="G235" s="8"/>
      <c r="H235" s="7"/>
      <c r="I235" s="7"/>
      <c r="J235" s="7"/>
    </row>
    <row r="236" spans="1:10">
      <c r="A236" s="7"/>
      <c r="B236" s="8"/>
      <c r="C236" s="7"/>
      <c r="D236" s="8"/>
      <c r="E236" s="8"/>
      <c r="F236" s="8"/>
      <c r="G236" s="8"/>
      <c r="H236" s="7"/>
      <c r="I236" s="7"/>
      <c r="J236" s="7"/>
    </row>
    <row r="237" spans="1:10">
      <c r="A237" s="7"/>
      <c r="B237" s="8"/>
      <c r="C237" s="7"/>
      <c r="D237" s="8"/>
      <c r="E237" s="8"/>
      <c r="F237" s="8"/>
      <c r="G237" s="8"/>
      <c r="H237" s="7"/>
      <c r="I237" s="7"/>
      <c r="J237" s="7"/>
    </row>
    <row r="238" spans="1:10">
      <c r="A238" s="7"/>
      <c r="B238" s="8"/>
      <c r="C238" s="7"/>
      <c r="D238" s="8"/>
      <c r="E238" s="8"/>
      <c r="F238" s="8"/>
      <c r="G238" s="8"/>
      <c r="H238" s="7"/>
      <c r="I238" s="7"/>
      <c r="J238" s="7"/>
    </row>
    <row r="239" spans="1:10">
      <c r="A239" s="7"/>
      <c r="B239" s="8"/>
      <c r="C239" s="7"/>
      <c r="D239" s="8"/>
      <c r="E239" s="8"/>
      <c r="F239" s="8"/>
      <c r="G239" s="8"/>
      <c r="H239" s="7"/>
      <c r="I239" s="7"/>
      <c r="J239" s="7"/>
    </row>
    <row r="240" spans="1:10">
      <c r="A240" s="7"/>
      <c r="B240" s="8"/>
      <c r="C240" s="7"/>
      <c r="D240" s="8"/>
      <c r="E240" s="8"/>
      <c r="F240" s="8"/>
      <c r="G240" s="8"/>
      <c r="H240" s="7"/>
      <c r="I240" s="7"/>
      <c r="J240" s="7"/>
    </row>
    <row r="241" spans="1:10">
      <c r="A241" s="7"/>
      <c r="B241" s="8"/>
      <c r="C241" s="7"/>
      <c r="D241" s="8"/>
      <c r="E241" s="8"/>
      <c r="F241" s="8"/>
      <c r="G241" s="8"/>
      <c r="H241" s="7"/>
      <c r="I241" s="7"/>
      <c r="J241" s="7"/>
    </row>
    <row r="242" spans="1:10">
      <c r="A242" s="7"/>
      <c r="B242" s="8"/>
      <c r="C242" s="7"/>
      <c r="D242" s="8"/>
      <c r="E242" s="8"/>
      <c r="F242" s="8"/>
      <c r="G242" s="8"/>
      <c r="H242" s="7"/>
      <c r="I242" s="7"/>
      <c r="J242" s="7"/>
    </row>
    <row r="243" spans="1:10">
      <c r="A243" s="7"/>
      <c r="B243" s="8"/>
      <c r="C243" s="7"/>
      <c r="D243" s="8"/>
      <c r="E243" s="8"/>
      <c r="F243" s="8"/>
      <c r="G243" s="8"/>
      <c r="H243" s="7"/>
      <c r="I243" s="7"/>
      <c r="J243" s="7"/>
    </row>
    <row r="244" spans="1:10">
      <c r="A244" s="7"/>
      <c r="B244" s="8"/>
      <c r="C244" s="7"/>
      <c r="D244" s="8"/>
      <c r="E244" s="8"/>
      <c r="F244" s="8"/>
      <c r="G244" s="8"/>
      <c r="H244" s="7"/>
      <c r="I244" s="7"/>
      <c r="J244" s="7"/>
    </row>
    <row r="245" spans="1:10">
      <c r="A245" s="7"/>
      <c r="B245" s="8"/>
      <c r="C245" s="7"/>
      <c r="D245" s="8"/>
      <c r="E245" s="8"/>
      <c r="F245" s="8"/>
      <c r="G245" s="8"/>
      <c r="H245" s="7"/>
      <c r="I245" s="7"/>
      <c r="J245" s="7"/>
    </row>
    <row r="246" spans="1:10">
      <c r="A246" s="7"/>
      <c r="B246" s="8"/>
      <c r="C246" s="7"/>
      <c r="D246" s="8"/>
      <c r="E246" s="8"/>
      <c r="F246" s="8"/>
      <c r="G246" s="8"/>
      <c r="H246" s="7"/>
      <c r="I246" s="7"/>
      <c r="J246" s="7"/>
    </row>
    <row r="247" spans="1:10">
      <c r="A247" s="7"/>
      <c r="B247" s="8"/>
      <c r="C247" s="7"/>
      <c r="D247" s="8"/>
      <c r="E247" s="8"/>
      <c r="F247" s="8"/>
      <c r="G247" s="8"/>
      <c r="H247" s="7"/>
      <c r="I247" s="7"/>
      <c r="J247" s="7"/>
    </row>
    <row r="248" spans="1:10">
      <c r="A248" s="7"/>
      <c r="B248" s="8"/>
      <c r="C248" s="7"/>
      <c r="D248" s="8"/>
      <c r="E248" s="8"/>
      <c r="F248" s="8"/>
      <c r="G248" s="8"/>
      <c r="H248" s="7"/>
      <c r="I248" s="7"/>
      <c r="J248" s="7"/>
    </row>
    <row r="249" spans="1:10">
      <c r="A249" s="7"/>
      <c r="B249" s="8"/>
      <c r="C249" s="7"/>
      <c r="D249" s="8"/>
      <c r="E249" s="8"/>
      <c r="F249" s="8"/>
      <c r="G249" s="8"/>
      <c r="H249" s="7"/>
      <c r="I249" s="7"/>
      <c r="J249" s="7"/>
    </row>
    <row r="250" spans="1:10">
      <c r="A250" s="7"/>
      <c r="B250" s="8"/>
      <c r="C250" s="7"/>
      <c r="D250" s="8"/>
      <c r="E250" s="8"/>
      <c r="F250" s="8"/>
      <c r="G250" s="8"/>
      <c r="H250" s="7"/>
      <c r="I250" s="7"/>
      <c r="J250" s="7"/>
    </row>
    <row r="251" spans="1:10">
      <c r="A251" s="7"/>
      <c r="B251" s="8"/>
      <c r="C251" s="7"/>
      <c r="D251" s="8"/>
      <c r="E251" s="8"/>
      <c r="F251" s="8"/>
      <c r="G251" s="8"/>
      <c r="H251" s="7"/>
      <c r="I251" s="7"/>
      <c r="J251" s="7"/>
    </row>
    <row r="252" spans="1:10">
      <c r="A252" s="7"/>
      <c r="B252" s="8"/>
      <c r="C252" s="7"/>
      <c r="D252" s="8"/>
      <c r="E252" s="8"/>
      <c r="F252" s="8"/>
      <c r="G252" s="8"/>
      <c r="H252" s="7"/>
      <c r="I252" s="7"/>
      <c r="J252" s="7"/>
    </row>
    <row r="253" spans="1:10">
      <c r="A253" s="7"/>
      <c r="B253" s="8"/>
      <c r="C253" s="7"/>
      <c r="D253" s="8"/>
      <c r="E253" s="8"/>
      <c r="F253" s="8"/>
      <c r="G253" s="8"/>
      <c r="H253" s="7"/>
      <c r="I253" s="7"/>
      <c r="J253" s="7"/>
    </row>
    <row r="254" spans="1:10">
      <c r="A254" s="7"/>
      <c r="B254" s="8"/>
      <c r="C254" s="7"/>
      <c r="D254" s="8"/>
      <c r="E254" s="8"/>
      <c r="F254" s="8"/>
      <c r="G254" s="8"/>
      <c r="H254" s="7"/>
      <c r="I254" s="7"/>
      <c r="J254" s="7"/>
    </row>
    <row r="255" spans="1:10">
      <c r="A255" s="7"/>
      <c r="B255" s="8"/>
      <c r="C255" s="7"/>
      <c r="D255" s="8"/>
      <c r="E255" s="8"/>
      <c r="F255" s="8"/>
      <c r="G255" s="8"/>
      <c r="H255" s="7"/>
      <c r="I255" s="7"/>
      <c r="J255" s="7"/>
    </row>
    <row r="256" spans="1:10">
      <c r="A256" s="7"/>
      <c r="B256" s="8"/>
      <c r="C256" s="7"/>
      <c r="D256" s="8"/>
      <c r="E256" s="8"/>
      <c r="F256" s="8"/>
      <c r="G256" s="8"/>
      <c r="H256" s="7"/>
      <c r="I256" s="7"/>
      <c r="J256" s="7"/>
    </row>
    <row r="257" spans="1:10">
      <c r="A257" s="7"/>
      <c r="B257" s="8"/>
      <c r="C257" s="7"/>
      <c r="D257" s="8"/>
      <c r="E257" s="8"/>
      <c r="F257" s="8"/>
      <c r="G257" s="8"/>
      <c r="H257" s="7"/>
      <c r="I257" s="7"/>
      <c r="J257" s="7"/>
    </row>
    <row r="258" spans="1:10">
      <c r="A258" s="7"/>
      <c r="B258" s="8"/>
      <c r="C258" s="7"/>
      <c r="D258" s="8"/>
      <c r="E258" s="8"/>
      <c r="F258" s="8"/>
      <c r="G258" s="8"/>
      <c r="H258" s="7"/>
      <c r="I258" s="7"/>
      <c r="J258" s="7"/>
    </row>
    <row r="259" spans="1:10">
      <c r="A259" s="7"/>
      <c r="B259" s="8"/>
      <c r="C259" s="7"/>
      <c r="D259" s="8"/>
      <c r="E259" s="8"/>
      <c r="F259" s="8"/>
      <c r="G259" s="8"/>
      <c r="H259" s="7"/>
      <c r="I259" s="7"/>
      <c r="J259" s="7"/>
    </row>
    <row r="260" spans="1:10">
      <c r="A260" s="7"/>
      <c r="B260" s="8"/>
      <c r="C260" s="7"/>
      <c r="D260" s="8"/>
      <c r="E260" s="8"/>
      <c r="F260" s="8"/>
      <c r="G260" s="8"/>
      <c r="H260" s="7"/>
      <c r="I260" s="7"/>
      <c r="J260" s="7"/>
    </row>
    <row r="261" spans="1:10">
      <c r="A261" s="7"/>
      <c r="B261" s="8"/>
      <c r="C261" s="7"/>
      <c r="D261" s="8"/>
      <c r="E261" s="8"/>
      <c r="F261" s="8"/>
      <c r="G261" s="8"/>
      <c r="H261" s="7"/>
      <c r="I261" s="7"/>
      <c r="J261" s="7"/>
    </row>
    <row r="262" spans="1:10">
      <c r="A262" s="7"/>
      <c r="B262" s="8"/>
      <c r="C262" s="7"/>
      <c r="D262" s="8"/>
      <c r="E262" s="8"/>
      <c r="F262" s="8"/>
      <c r="G262" s="8"/>
      <c r="H262" s="7"/>
      <c r="I262" s="7"/>
      <c r="J262" s="7"/>
    </row>
    <row r="263" spans="1:10">
      <c r="A263" s="7"/>
      <c r="B263" s="8"/>
      <c r="C263" s="7"/>
      <c r="D263" s="8"/>
      <c r="E263" s="8"/>
      <c r="F263" s="8"/>
      <c r="G263" s="8"/>
      <c r="H263" s="7"/>
      <c r="I263" s="7"/>
      <c r="J263" s="7"/>
    </row>
    <row r="264" spans="1:10">
      <c r="A264" s="7"/>
      <c r="B264" s="8"/>
      <c r="C264" s="7"/>
      <c r="D264" s="8"/>
      <c r="E264" s="8"/>
      <c r="F264" s="8"/>
      <c r="G264" s="8"/>
      <c r="H264" s="7"/>
      <c r="I264" s="7"/>
      <c r="J264" s="7"/>
    </row>
    <row r="265" spans="1:10">
      <c r="A265" s="7"/>
      <c r="B265" s="8"/>
      <c r="C265" s="7"/>
      <c r="D265" s="8"/>
      <c r="E265" s="8"/>
      <c r="F265" s="8"/>
      <c r="G265" s="8"/>
      <c r="H265" s="7"/>
      <c r="I265" s="7"/>
      <c r="J265" s="7"/>
    </row>
    <row r="266" spans="1:10">
      <c r="A266" s="7"/>
      <c r="B266" s="8"/>
      <c r="C266" s="7"/>
      <c r="D266" s="8"/>
      <c r="E266" s="8"/>
      <c r="F266" s="8"/>
      <c r="G266" s="8"/>
      <c r="H266" s="7"/>
      <c r="I266" s="7"/>
      <c r="J266" s="7"/>
    </row>
    <row r="267" spans="1:10">
      <c r="A267" s="7"/>
      <c r="B267" s="8"/>
      <c r="C267" s="7"/>
      <c r="D267" s="8"/>
      <c r="E267" s="8"/>
      <c r="F267" s="8"/>
      <c r="G267" s="8"/>
      <c r="H267" s="7"/>
      <c r="I267" s="7"/>
      <c r="J267" s="7"/>
    </row>
    <row r="268" spans="1:10">
      <c r="A268" s="7"/>
      <c r="B268" s="8"/>
      <c r="C268" s="7"/>
      <c r="D268" s="8"/>
      <c r="E268" s="8"/>
      <c r="F268" s="8"/>
      <c r="G268" s="8"/>
      <c r="H268" s="7"/>
      <c r="I268" s="7"/>
      <c r="J268" s="7"/>
    </row>
    <row r="269" spans="1:10">
      <c r="A269" s="7"/>
      <c r="B269" s="8"/>
      <c r="C269" s="7"/>
      <c r="D269" s="8"/>
      <c r="E269" s="8"/>
      <c r="F269" s="8"/>
      <c r="G269" s="8"/>
      <c r="H269" s="7"/>
      <c r="I269" s="7"/>
      <c r="J269" s="7"/>
    </row>
    <row r="270" spans="1:10">
      <c r="A270" s="7"/>
      <c r="B270" s="8"/>
      <c r="C270" s="7"/>
      <c r="D270" s="8"/>
      <c r="E270" s="8"/>
      <c r="F270" s="8"/>
      <c r="G270" s="8"/>
      <c r="H270" s="7"/>
      <c r="I270" s="7"/>
      <c r="J270" s="7"/>
    </row>
    <row r="271" spans="1:10">
      <c r="A271" s="7"/>
      <c r="B271" s="8"/>
      <c r="C271" s="7"/>
      <c r="D271" s="8"/>
      <c r="E271" s="8"/>
      <c r="F271" s="8"/>
      <c r="G271" s="8"/>
      <c r="H271" s="7"/>
      <c r="I271" s="7"/>
      <c r="J271" s="7"/>
    </row>
    <row r="272" spans="1:10">
      <c r="A272" s="7"/>
      <c r="B272" s="8"/>
      <c r="C272" s="7"/>
      <c r="D272" s="8"/>
      <c r="E272" s="8"/>
      <c r="F272" s="8"/>
      <c r="G272" s="8"/>
      <c r="H272" s="7"/>
      <c r="I272" s="7"/>
      <c r="J272" s="7"/>
    </row>
    <row r="273" spans="1:10">
      <c r="A273" s="7"/>
      <c r="B273" s="8"/>
      <c r="C273" s="7"/>
      <c r="D273" s="8"/>
      <c r="E273" s="8"/>
      <c r="F273" s="8"/>
      <c r="G273" s="8"/>
      <c r="H273" s="7"/>
      <c r="I273" s="7"/>
      <c r="J273" s="7"/>
    </row>
    <row r="274" spans="1:10">
      <c r="A274" s="7"/>
      <c r="B274" s="8"/>
      <c r="C274" s="7"/>
      <c r="D274" s="8"/>
      <c r="E274" s="8"/>
      <c r="F274" s="8"/>
      <c r="G274" s="8"/>
      <c r="H274" s="7"/>
      <c r="I274" s="7"/>
      <c r="J274" s="7"/>
    </row>
    <row r="275" spans="1:10">
      <c r="A275" s="7"/>
      <c r="B275" s="8"/>
      <c r="C275" s="7"/>
      <c r="D275" s="8"/>
      <c r="E275" s="8"/>
      <c r="F275" s="8"/>
      <c r="G275" s="8"/>
      <c r="H275" s="7"/>
      <c r="I275" s="7"/>
      <c r="J275" s="7"/>
    </row>
    <row r="276" spans="1:10">
      <c r="A276" s="7"/>
      <c r="B276" s="8"/>
      <c r="C276" s="7"/>
      <c r="D276" s="8"/>
      <c r="E276" s="8"/>
      <c r="F276" s="8"/>
      <c r="G276" s="8"/>
      <c r="H276" s="7"/>
      <c r="I276" s="7"/>
      <c r="J276" s="7"/>
    </row>
    <row r="277" spans="1:10">
      <c r="A277" s="7"/>
      <c r="B277" s="8"/>
      <c r="C277" s="7"/>
      <c r="D277" s="8"/>
      <c r="E277" s="8"/>
      <c r="F277" s="8"/>
      <c r="G277" s="8"/>
      <c r="H277" s="7"/>
      <c r="I277" s="7"/>
      <c r="J277" s="7"/>
    </row>
    <row r="278" spans="1:10">
      <c r="A278" s="7"/>
      <c r="B278" s="8"/>
      <c r="C278" s="171"/>
      <c r="D278" s="15"/>
      <c r="E278" s="8"/>
      <c r="F278" s="8"/>
      <c r="G278" s="8"/>
      <c r="H278" s="7"/>
      <c r="I278" s="7"/>
      <c r="J278" s="7"/>
    </row>
    <row r="279" spans="1:10">
      <c r="A279" s="7"/>
      <c r="B279" s="8"/>
      <c r="C279" s="7"/>
      <c r="D279" s="8"/>
      <c r="E279" s="8"/>
      <c r="F279" s="8"/>
      <c r="G279" s="8"/>
      <c r="H279" s="7"/>
      <c r="I279" s="7"/>
      <c r="J279" s="7"/>
    </row>
    <row r="280" spans="1:10">
      <c r="A280" s="7"/>
      <c r="B280" s="8"/>
      <c r="C280" s="7"/>
      <c r="D280" s="8"/>
      <c r="E280" s="8"/>
      <c r="F280" s="7"/>
      <c r="G280" s="7"/>
      <c r="H280" s="7"/>
      <c r="I280" s="7"/>
      <c r="J280" s="7"/>
    </row>
    <row r="281" spans="1:10">
      <c r="A281" s="7"/>
      <c r="B281" s="8"/>
      <c r="C281" s="7"/>
      <c r="D281" s="8"/>
      <c r="E281" s="8"/>
      <c r="F281" s="8"/>
      <c r="G281" s="8"/>
      <c r="H281" s="7"/>
      <c r="I281" s="7"/>
      <c r="J281" s="7"/>
    </row>
    <row r="282" spans="1:10">
      <c r="A282" s="7"/>
      <c r="B282" s="8"/>
      <c r="C282" s="7"/>
      <c r="D282" s="8"/>
      <c r="E282" s="8"/>
      <c r="F282" s="8"/>
      <c r="G282" s="8"/>
      <c r="H282" s="7"/>
      <c r="I282" s="7"/>
      <c r="J282" s="7"/>
    </row>
    <row r="283" spans="1:10">
      <c r="A283" s="7"/>
      <c r="B283" s="8"/>
      <c r="C283" s="7"/>
      <c r="D283" s="8"/>
      <c r="E283" s="8"/>
      <c r="F283" s="8"/>
      <c r="G283" s="8"/>
      <c r="H283" s="7"/>
      <c r="I283" s="7"/>
      <c r="J283" s="7"/>
    </row>
    <row r="284" spans="1:10">
      <c r="A284" s="7"/>
      <c r="B284" s="8"/>
      <c r="C284" s="171"/>
      <c r="D284" s="13"/>
      <c r="E284" s="11"/>
      <c r="F284" s="8"/>
      <c r="G284" s="8"/>
      <c r="H284" s="7"/>
      <c r="I284" s="7"/>
      <c r="J284" s="7"/>
    </row>
    <row r="285" spans="1:10">
      <c r="A285" s="7"/>
      <c r="B285" s="8"/>
      <c r="C285" s="171"/>
      <c r="D285" s="13"/>
      <c r="E285" s="11"/>
      <c r="F285" s="8"/>
      <c r="G285" s="8"/>
      <c r="H285" s="7"/>
      <c r="I285" s="7"/>
      <c r="J285" s="7"/>
    </row>
    <row r="286" spans="1:10">
      <c r="A286" s="7"/>
      <c r="B286" s="8"/>
      <c r="C286" s="7"/>
      <c r="D286" s="8"/>
      <c r="E286" s="8"/>
      <c r="F286" s="8"/>
      <c r="G286" s="8"/>
      <c r="H286" s="7"/>
      <c r="I286" s="7"/>
      <c r="J286" s="7"/>
    </row>
    <row r="287" spans="1:10">
      <c r="A287" s="7"/>
      <c r="B287" s="8"/>
      <c r="C287" s="7"/>
      <c r="D287" s="8"/>
      <c r="E287" s="8"/>
      <c r="F287" s="8"/>
      <c r="G287" s="8"/>
      <c r="H287" s="7"/>
      <c r="I287" s="7"/>
      <c r="J287" s="7"/>
    </row>
    <row r="288" spans="1:10">
      <c r="A288" s="7"/>
      <c r="B288" s="8"/>
      <c r="C288" s="7"/>
      <c r="D288" s="8"/>
      <c r="E288" s="8"/>
      <c r="F288" s="8"/>
      <c r="G288" s="8"/>
      <c r="H288" s="7"/>
      <c r="I288" s="7"/>
      <c r="J288" s="7"/>
    </row>
    <row r="289" spans="1:10">
      <c r="A289" s="7"/>
      <c r="B289" s="8"/>
      <c r="C289" s="7"/>
      <c r="D289" s="8"/>
      <c r="E289" s="8"/>
      <c r="F289" s="8"/>
      <c r="G289" s="8"/>
      <c r="H289" s="7"/>
      <c r="I289" s="7"/>
      <c r="J289" s="7"/>
    </row>
    <row r="290" spans="1:10">
      <c r="A290" s="7"/>
      <c r="B290" s="8"/>
      <c r="C290" s="7"/>
      <c r="D290" s="8"/>
      <c r="E290" s="8"/>
      <c r="F290" s="8"/>
      <c r="G290" s="8"/>
      <c r="H290" s="7"/>
      <c r="I290" s="7"/>
      <c r="J290" s="7"/>
    </row>
    <row r="291" spans="1:10">
      <c r="A291" s="7"/>
      <c r="B291" s="8"/>
      <c r="C291" s="7"/>
      <c r="D291" s="8"/>
      <c r="E291" s="8"/>
      <c r="F291" s="8"/>
      <c r="G291" s="8"/>
      <c r="H291" s="7"/>
      <c r="I291" s="7"/>
      <c r="J291" s="7"/>
    </row>
    <row r="292" spans="1:10">
      <c r="A292" s="7"/>
      <c r="B292" s="8"/>
      <c r="C292" s="7"/>
      <c r="D292" s="8"/>
      <c r="E292" s="8"/>
      <c r="F292" s="8"/>
      <c r="G292" s="8"/>
      <c r="H292" s="7"/>
      <c r="I292" s="7"/>
      <c r="J292" s="7"/>
    </row>
    <row r="293" spans="1:10">
      <c r="A293" s="7"/>
      <c r="B293" s="8"/>
      <c r="C293" s="7"/>
      <c r="D293" s="8"/>
      <c r="E293" s="8"/>
      <c r="F293" s="8"/>
      <c r="G293" s="8"/>
      <c r="H293" s="7"/>
      <c r="I293" s="7"/>
      <c r="J293" s="7"/>
    </row>
    <row r="294" spans="1:10">
      <c r="A294" s="7"/>
      <c r="B294" s="8"/>
      <c r="C294" s="7"/>
      <c r="D294" s="8"/>
      <c r="E294" s="8"/>
      <c r="F294" s="8"/>
      <c r="G294" s="8"/>
      <c r="H294" s="7"/>
      <c r="I294" s="7"/>
      <c r="J294" s="7"/>
    </row>
    <row r="295" spans="1:10">
      <c r="A295" s="7"/>
      <c r="B295" s="8"/>
      <c r="C295" s="7"/>
      <c r="D295" s="8"/>
      <c r="E295" s="8"/>
      <c r="F295" s="8"/>
      <c r="G295" s="8"/>
      <c r="H295" s="7"/>
      <c r="I295" s="7"/>
      <c r="J295" s="7"/>
    </row>
    <row r="296" spans="1:10">
      <c r="A296" s="7"/>
      <c r="B296" s="8"/>
      <c r="C296" s="7"/>
      <c r="D296" s="8"/>
      <c r="E296" s="8"/>
      <c r="F296" s="8"/>
      <c r="G296" s="8"/>
      <c r="H296" s="7"/>
      <c r="I296" s="7"/>
      <c r="J296" s="7"/>
    </row>
    <row r="297" spans="1:10">
      <c r="A297" s="7"/>
      <c r="B297" s="8"/>
      <c r="C297" s="7"/>
      <c r="D297" s="8"/>
      <c r="E297" s="8"/>
      <c r="F297" s="8"/>
      <c r="G297" s="8"/>
      <c r="H297" s="7"/>
      <c r="I297" s="7"/>
      <c r="J297" s="7"/>
    </row>
    <row r="298" spans="1:10">
      <c r="A298" s="7"/>
      <c r="B298" s="8"/>
      <c r="C298" s="7"/>
      <c r="D298" s="8"/>
      <c r="E298" s="8"/>
      <c r="F298" s="8"/>
      <c r="G298" s="8"/>
      <c r="H298" s="7"/>
      <c r="I298" s="7"/>
      <c r="J298" s="7"/>
    </row>
    <row r="299" spans="1:10">
      <c r="A299" s="7"/>
      <c r="B299" s="8"/>
      <c r="C299" s="7"/>
      <c r="D299" s="8"/>
      <c r="E299" s="8"/>
      <c r="F299" s="8"/>
      <c r="G299" s="8"/>
      <c r="H299" s="7"/>
      <c r="I299" s="7"/>
      <c r="J299" s="7"/>
    </row>
    <row r="300" spans="1:10">
      <c r="A300" s="7"/>
      <c r="B300" s="8"/>
      <c r="C300" s="7"/>
      <c r="D300" s="8"/>
      <c r="E300" s="8"/>
      <c r="F300" s="8"/>
      <c r="G300" s="8"/>
      <c r="H300" s="7"/>
      <c r="I300" s="7"/>
      <c r="J300" s="7"/>
    </row>
    <row r="301" spans="1:10">
      <c r="A301" s="7"/>
      <c r="B301" s="8"/>
      <c r="C301" s="7"/>
      <c r="D301" s="8"/>
      <c r="E301" s="8"/>
      <c r="F301" s="8"/>
      <c r="G301" s="8"/>
      <c r="H301" s="7"/>
      <c r="I301" s="7"/>
      <c r="J301" s="7"/>
    </row>
    <row r="302" spans="1:10">
      <c r="A302" s="7"/>
      <c r="B302" s="8"/>
      <c r="C302" s="7"/>
      <c r="D302" s="8"/>
      <c r="E302" s="8"/>
      <c r="F302" s="8"/>
      <c r="G302" s="8"/>
      <c r="H302" s="7"/>
      <c r="I302" s="7"/>
      <c r="J302" s="7"/>
    </row>
    <row r="303" spans="1:10">
      <c r="A303" s="7"/>
      <c r="B303" s="8"/>
      <c r="C303" s="7"/>
      <c r="D303" s="8"/>
      <c r="E303" s="8"/>
      <c r="F303" s="8"/>
      <c r="G303" s="8"/>
      <c r="H303" s="7"/>
      <c r="I303" s="7"/>
      <c r="J303" s="7"/>
    </row>
    <row r="304" spans="1:10">
      <c r="A304" s="7"/>
      <c r="B304" s="8"/>
      <c r="C304" s="7"/>
      <c r="D304" s="8"/>
      <c r="E304" s="8"/>
      <c r="F304" s="8"/>
      <c r="G304" s="8"/>
      <c r="H304" s="7"/>
      <c r="I304" s="7"/>
      <c r="J304" s="7"/>
    </row>
    <row r="305" spans="1:10">
      <c r="A305" s="7"/>
      <c r="B305" s="8"/>
      <c r="C305" s="7"/>
      <c r="D305" s="8"/>
      <c r="E305" s="8"/>
      <c r="F305" s="8"/>
      <c r="G305" s="8"/>
      <c r="H305" s="7"/>
      <c r="I305" s="7"/>
      <c r="J305" s="7"/>
    </row>
    <row r="306" spans="1:10">
      <c r="A306" s="7"/>
      <c r="B306" s="8"/>
      <c r="C306" s="7"/>
      <c r="D306" s="8"/>
      <c r="E306" s="8"/>
      <c r="F306" s="8"/>
      <c r="G306" s="8"/>
      <c r="H306" s="7"/>
      <c r="I306" s="7"/>
      <c r="J306" s="7"/>
    </row>
    <row r="307" spans="1:10">
      <c r="A307" s="7"/>
      <c r="B307" s="8"/>
      <c r="C307" s="7"/>
      <c r="D307" s="8"/>
      <c r="E307" s="8"/>
      <c r="F307" s="8"/>
      <c r="G307" s="8"/>
      <c r="H307" s="7"/>
      <c r="I307" s="7"/>
      <c r="J307" s="7"/>
    </row>
    <row r="308" spans="1:10">
      <c r="A308" s="7"/>
      <c r="B308" s="8"/>
      <c r="C308" s="7"/>
      <c r="D308" s="8"/>
      <c r="E308" s="8"/>
      <c r="F308" s="8"/>
      <c r="G308" s="8"/>
      <c r="H308" s="7"/>
      <c r="I308" s="7"/>
      <c r="J308" s="7"/>
    </row>
    <row r="309" spans="1:10">
      <c r="A309" s="7"/>
      <c r="B309" s="8"/>
      <c r="C309" s="7"/>
      <c r="D309" s="8"/>
      <c r="E309" s="8"/>
      <c r="F309" s="8"/>
      <c r="G309" s="8"/>
      <c r="H309" s="7"/>
      <c r="I309" s="7"/>
      <c r="J309" s="7"/>
    </row>
    <row r="310" spans="1:10">
      <c r="A310" s="7"/>
      <c r="B310" s="8"/>
      <c r="C310" s="7"/>
      <c r="D310" s="8"/>
      <c r="E310" s="8"/>
      <c r="F310" s="8"/>
      <c r="G310" s="8"/>
      <c r="H310" s="7"/>
      <c r="I310" s="7"/>
      <c r="J310" s="7"/>
    </row>
    <row r="311" spans="1:10">
      <c r="A311" s="7"/>
      <c r="B311" s="8"/>
      <c r="C311" s="7"/>
      <c r="D311" s="8"/>
      <c r="E311" s="8"/>
      <c r="F311" s="8"/>
      <c r="G311" s="8"/>
      <c r="H311" s="7"/>
      <c r="I311" s="7"/>
      <c r="J311" s="7"/>
    </row>
    <row r="312" spans="1:10">
      <c r="A312" s="7"/>
      <c r="B312" s="8"/>
      <c r="C312" s="7"/>
      <c r="D312" s="8"/>
      <c r="E312" s="8"/>
      <c r="F312" s="8"/>
      <c r="G312" s="8"/>
      <c r="H312" s="7"/>
      <c r="I312" s="7"/>
      <c r="J312" s="7"/>
    </row>
    <row r="313" spans="1:10">
      <c r="A313" s="7"/>
      <c r="B313" s="8"/>
      <c r="C313" s="7"/>
      <c r="D313" s="8"/>
      <c r="E313" s="8"/>
      <c r="F313" s="8"/>
      <c r="G313" s="8"/>
      <c r="H313" s="7"/>
      <c r="I313" s="7"/>
      <c r="J313" s="7"/>
    </row>
    <row r="314" spans="1:10">
      <c r="A314" s="7"/>
      <c r="B314" s="8"/>
      <c r="C314" s="7"/>
      <c r="D314" s="8"/>
      <c r="E314" s="8"/>
      <c r="F314" s="8"/>
      <c r="G314" s="8"/>
      <c r="H314" s="7"/>
      <c r="I314" s="7"/>
      <c r="J314" s="7"/>
    </row>
    <row r="315" spans="1:10">
      <c r="A315" s="7"/>
      <c r="B315" s="8"/>
      <c r="C315" s="7"/>
      <c r="D315" s="8"/>
      <c r="E315" s="8"/>
      <c r="F315" s="8"/>
      <c r="G315" s="8"/>
      <c r="H315" s="7"/>
      <c r="I315" s="7"/>
      <c r="J315" s="7"/>
    </row>
    <row r="316" spans="1:10">
      <c r="A316" s="7"/>
      <c r="B316" s="8"/>
      <c r="C316" s="7"/>
      <c r="D316" s="8"/>
      <c r="E316" s="8"/>
      <c r="F316" s="8"/>
      <c r="G316" s="8"/>
      <c r="H316" s="7"/>
      <c r="I316" s="7"/>
      <c r="J316" s="7"/>
    </row>
    <row r="317" spans="1:10">
      <c r="A317" s="7"/>
      <c r="B317" s="8"/>
      <c r="C317" s="7"/>
      <c r="D317" s="8"/>
      <c r="E317" s="8"/>
      <c r="F317" s="8"/>
      <c r="G317" s="8"/>
      <c r="H317" s="7"/>
      <c r="I317" s="7"/>
      <c r="J317" s="7"/>
    </row>
    <row r="318" spans="1:10">
      <c r="A318" s="7"/>
      <c r="B318" s="8"/>
      <c r="C318" s="7"/>
      <c r="D318" s="8"/>
      <c r="E318" s="8"/>
      <c r="F318" s="8"/>
      <c r="G318" s="8"/>
      <c r="H318" s="7"/>
      <c r="I318" s="7"/>
      <c r="J318" s="7"/>
    </row>
    <row r="319" spans="1:10">
      <c r="A319" s="7"/>
      <c r="B319" s="8"/>
      <c r="C319" s="7"/>
      <c r="D319" s="8"/>
      <c r="E319" s="8"/>
      <c r="F319" s="8"/>
      <c r="G319" s="8"/>
      <c r="H319" s="7"/>
      <c r="I319" s="7"/>
      <c r="J319" s="7"/>
    </row>
    <row r="320" spans="1:10">
      <c r="A320" s="7"/>
      <c r="B320" s="8"/>
      <c r="C320" s="7"/>
      <c r="D320" s="8"/>
      <c r="E320" s="8"/>
      <c r="F320" s="8"/>
      <c r="G320" s="8"/>
      <c r="H320" s="7"/>
      <c r="I320" s="7"/>
      <c r="J320" s="7"/>
    </row>
    <row r="321" spans="1:10">
      <c r="A321" s="7"/>
      <c r="B321" s="8"/>
      <c r="C321" s="7"/>
      <c r="D321" s="8"/>
      <c r="E321" s="8"/>
      <c r="F321" s="8"/>
      <c r="G321" s="8"/>
      <c r="H321" s="7"/>
      <c r="I321" s="7"/>
      <c r="J321" s="7"/>
    </row>
    <row r="322" spans="1:10">
      <c r="A322" s="7"/>
      <c r="B322" s="8"/>
      <c r="C322" s="7"/>
      <c r="D322" s="8"/>
      <c r="E322" s="8"/>
      <c r="F322" s="8"/>
      <c r="G322" s="8"/>
      <c r="H322" s="7"/>
      <c r="I322" s="7"/>
      <c r="J322" s="7"/>
    </row>
    <row r="323" spans="1:10">
      <c r="A323" s="7"/>
      <c r="B323" s="8"/>
      <c r="C323" s="7"/>
      <c r="D323" s="8"/>
      <c r="E323" s="8"/>
      <c r="F323" s="8"/>
      <c r="G323" s="8"/>
      <c r="H323" s="7"/>
      <c r="I323" s="7"/>
      <c r="J323" s="7"/>
    </row>
    <row r="324" spans="1:10">
      <c r="A324" s="7"/>
      <c r="B324" s="8"/>
      <c r="C324" s="7"/>
      <c r="D324" s="8"/>
      <c r="E324" s="8"/>
      <c r="F324" s="8"/>
      <c r="G324" s="8"/>
      <c r="H324" s="7"/>
      <c r="I324" s="7"/>
      <c r="J324" s="7"/>
    </row>
    <row r="325" spans="1:10">
      <c r="A325" s="7"/>
      <c r="B325" s="8"/>
      <c r="C325" s="7"/>
      <c r="D325" s="8"/>
      <c r="E325" s="8"/>
      <c r="F325" s="8"/>
      <c r="G325" s="8"/>
      <c r="H325" s="7"/>
      <c r="I325" s="7"/>
      <c r="J325" s="7"/>
    </row>
    <row r="326" spans="1:10">
      <c r="A326" s="7"/>
      <c r="B326" s="8"/>
      <c r="C326" s="7"/>
      <c r="D326" s="8"/>
      <c r="E326" s="8"/>
      <c r="F326" s="8"/>
      <c r="G326" s="8"/>
      <c r="H326" s="7"/>
      <c r="I326" s="7"/>
      <c r="J326" s="7"/>
    </row>
    <row r="327" spans="1:10">
      <c r="A327" s="7"/>
      <c r="B327" s="8"/>
      <c r="C327" s="7"/>
      <c r="D327" s="8"/>
      <c r="E327" s="8"/>
      <c r="F327" s="8"/>
      <c r="G327" s="8"/>
      <c r="H327" s="7"/>
      <c r="I327" s="7"/>
      <c r="J327" s="7"/>
    </row>
    <row r="328" spans="1:10">
      <c r="A328" s="7"/>
      <c r="B328" s="8"/>
      <c r="C328" s="7"/>
      <c r="D328" s="8"/>
      <c r="E328" s="8"/>
      <c r="F328" s="8"/>
      <c r="G328" s="8"/>
      <c r="H328" s="7"/>
      <c r="I328" s="7"/>
      <c r="J328" s="7"/>
    </row>
    <row r="329" spans="1:10">
      <c r="A329" s="7"/>
      <c r="B329" s="8"/>
      <c r="C329" s="7"/>
      <c r="D329" s="8"/>
      <c r="E329" s="8"/>
      <c r="F329" s="8"/>
      <c r="G329" s="8"/>
      <c r="H329" s="7"/>
      <c r="I329" s="7"/>
      <c r="J329" s="7"/>
    </row>
    <row r="330" spans="1:10">
      <c r="A330" s="7"/>
      <c r="B330" s="8"/>
      <c r="C330" s="7"/>
      <c r="D330" s="8"/>
      <c r="E330" s="8"/>
      <c r="F330" s="8"/>
      <c r="G330" s="8"/>
      <c r="H330" s="7"/>
      <c r="I330" s="7"/>
      <c r="J330" s="7"/>
    </row>
    <row r="331" spans="1:10">
      <c r="A331" s="7"/>
      <c r="B331" s="8"/>
      <c r="C331" s="7"/>
      <c r="D331" s="8"/>
      <c r="E331" s="8"/>
      <c r="F331" s="8"/>
      <c r="G331" s="8"/>
      <c r="H331" s="7"/>
      <c r="I331" s="7"/>
      <c r="J331" s="7"/>
    </row>
    <row r="332" spans="1:10">
      <c r="A332" s="7"/>
      <c r="B332" s="8"/>
      <c r="C332" s="7"/>
      <c r="D332" s="8"/>
      <c r="E332" s="8"/>
      <c r="F332" s="8"/>
      <c r="G332" s="8"/>
      <c r="H332" s="7"/>
      <c r="I332" s="7"/>
      <c r="J332" s="7"/>
    </row>
    <row r="333" spans="1:10">
      <c r="A333" s="7"/>
      <c r="B333" s="8"/>
      <c r="C333" s="7"/>
      <c r="D333" s="8"/>
      <c r="E333" s="8"/>
      <c r="F333" s="8"/>
      <c r="G333" s="8"/>
      <c r="H333" s="7"/>
      <c r="I333" s="7"/>
      <c r="J333" s="7"/>
    </row>
    <row r="334" spans="1:10">
      <c r="A334" s="7"/>
      <c r="B334" s="8"/>
      <c r="C334" s="7"/>
      <c r="D334" s="8"/>
      <c r="E334" s="8"/>
      <c r="F334" s="8"/>
      <c r="G334" s="8"/>
      <c r="H334" s="7"/>
      <c r="I334" s="7"/>
      <c r="J334" s="7"/>
    </row>
    <row r="335" spans="1:10">
      <c r="A335" s="7"/>
      <c r="B335" s="8"/>
      <c r="C335" s="7"/>
      <c r="D335" s="8"/>
      <c r="E335" s="8"/>
      <c r="F335" s="8"/>
      <c r="G335" s="8"/>
      <c r="H335" s="7"/>
      <c r="I335" s="7"/>
      <c r="J335" s="7"/>
    </row>
    <row r="336" spans="1:10">
      <c r="A336" s="7"/>
      <c r="B336" s="8"/>
      <c r="C336" s="7"/>
      <c r="D336" s="8"/>
      <c r="E336" s="8"/>
      <c r="F336" s="8"/>
      <c r="G336" s="8"/>
      <c r="H336" s="7"/>
      <c r="I336" s="7"/>
      <c r="J336" s="7"/>
    </row>
    <row r="337" spans="1:10">
      <c r="A337" s="7"/>
      <c r="B337" s="8"/>
      <c r="C337" s="7"/>
      <c r="D337" s="8"/>
      <c r="E337" s="8"/>
      <c r="F337" s="8"/>
      <c r="G337" s="8"/>
      <c r="H337" s="7"/>
      <c r="I337" s="7"/>
      <c r="J337" s="7"/>
    </row>
    <row r="338" spans="1:10">
      <c r="A338" s="7"/>
      <c r="B338" s="8"/>
      <c r="C338" s="7"/>
      <c r="D338" s="8"/>
      <c r="E338" s="8"/>
      <c r="F338" s="8"/>
      <c r="G338" s="8"/>
      <c r="H338" s="7"/>
      <c r="I338" s="7"/>
      <c r="J338" s="7"/>
    </row>
    <row r="339" spans="1:10">
      <c r="A339" s="7"/>
      <c r="B339" s="8"/>
      <c r="C339" s="7"/>
      <c r="D339" s="8"/>
      <c r="E339" s="8"/>
      <c r="F339" s="8"/>
      <c r="G339" s="8"/>
      <c r="H339" s="7"/>
      <c r="I339" s="7"/>
      <c r="J339" s="7"/>
    </row>
    <row r="340" spans="1:10">
      <c r="A340" s="7"/>
      <c r="B340" s="8"/>
      <c r="C340" s="7"/>
      <c r="D340" s="8"/>
      <c r="E340" s="8"/>
      <c r="F340" s="8"/>
      <c r="G340" s="8"/>
      <c r="H340" s="7"/>
      <c r="I340" s="7"/>
      <c r="J340" s="7"/>
    </row>
    <row r="341" spans="1:10">
      <c r="A341" s="7"/>
      <c r="B341" s="8"/>
      <c r="C341" s="7"/>
      <c r="D341" s="8"/>
      <c r="E341" s="8"/>
      <c r="F341" s="8"/>
      <c r="G341" s="8"/>
      <c r="H341" s="7"/>
      <c r="I341" s="7"/>
      <c r="J341" s="7"/>
    </row>
    <row r="342" spans="1:10">
      <c r="A342" s="7"/>
      <c r="B342" s="8"/>
      <c r="C342" s="7"/>
      <c r="D342" s="8"/>
      <c r="E342" s="8"/>
      <c r="F342" s="8"/>
      <c r="G342" s="8"/>
      <c r="H342" s="7"/>
      <c r="I342" s="7"/>
      <c r="J342" s="7"/>
    </row>
    <row r="343" spans="1:10">
      <c r="A343" s="7"/>
      <c r="B343" s="8"/>
      <c r="C343" s="7"/>
      <c r="D343" s="8"/>
      <c r="E343" s="8"/>
      <c r="F343" s="8"/>
      <c r="G343" s="8"/>
      <c r="H343" s="7"/>
      <c r="I343" s="7"/>
      <c r="J343" s="7"/>
    </row>
    <row r="344" spans="1:10">
      <c r="A344" s="7"/>
      <c r="B344" s="8"/>
      <c r="C344" s="7"/>
      <c r="D344" s="8"/>
      <c r="E344" s="8"/>
      <c r="F344" s="8"/>
      <c r="G344" s="8"/>
      <c r="H344" s="7"/>
      <c r="I344" s="7"/>
      <c r="J344" s="7"/>
    </row>
    <row r="345" spans="1:10">
      <c r="A345" s="7"/>
      <c r="B345" s="8"/>
      <c r="C345" s="7"/>
      <c r="D345" s="8"/>
      <c r="E345" s="8"/>
      <c r="F345" s="8"/>
      <c r="G345" s="8"/>
      <c r="H345" s="7"/>
      <c r="I345" s="7"/>
      <c r="J345" s="7"/>
    </row>
    <row r="346" spans="1:10">
      <c r="A346" s="7"/>
      <c r="B346" s="8"/>
      <c r="C346" s="7"/>
      <c r="D346" s="8"/>
      <c r="E346" s="8"/>
      <c r="F346" s="8"/>
      <c r="G346" s="8"/>
      <c r="H346" s="7"/>
      <c r="I346" s="7"/>
      <c r="J346" s="7"/>
    </row>
    <row r="347" spans="1:10">
      <c r="A347" s="7"/>
      <c r="B347" s="8"/>
      <c r="C347" s="7"/>
      <c r="D347" s="8"/>
      <c r="E347" s="8"/>
      <c r="F347" s="8"/>
      <c r="G347" s="8"/>
      <c r="H347" s="7"/>
      <c r="I347" s="7"/>
      <c r="J347" s="7"/>
    </row>
    <row r="348" spans="1:10">
      <c r="A348" s="7"/>
      <c r="B348" s="8"/>
      <c r="C348" s="7"/>
      <c r="D348" s="8"/>
      <c r="E348" s="8"/>
      <c r="F348" s="8"/>
      <c r="G348" s="8"/>
      <c r="H348" s="7"/>
      <c r="I348" s="7"/>
      <c r="J348" s="7"/>
    </row>
    <row r="349" spans="1:10">
      <c r="A349" s="7"/>
      <c r="B349" s="8"/>
      <c r="C349" s="7"/>
      <c r="D349" s="8"/>
      <c r="E349" s="8"/>
      <c r="F349" s="8"/>
      <c r="G349" s="8"/>
      <c r="H349" s="7"/>
      <c r="I349" s="7"/>
      <c r="J349" s="7"/>
    </row>
    <row r="350" spans="1:10">
      <c r="A350" s="7"/>
      <c r="B350" s="8"/>
      <c r="C350" s="7"/>
      <c r="D350" s="8"/>
      <c r="E350" s="8"/>
      <c r="F350" s="8"/>
      <c r="G350" s="8"/>
      <c r="H350" s="7"/>
      <c r="I350" s="7"/>
      <c r="J350" s="7"/>
    </row>
    <row r="351" spans="1:10">
      <c r="A351" s="7"/>
      <c r="B351" s="8"/>
      <c r="C351" s="7"/>
      <c r="D351" s="8"/>
      <c r="E351" s="8"/>
      <c r="F351" s="8"/>
      <c r="G351" s="8"/>
      <c r="H351" s="7"/>
      <c r="I351" s="7"/>
      <c r="J351" s="7"/>
    </row>
    <row r="352" spans="1:10">
      <c r="A352" s="7"/>
      <c r="B352" s="8"/>
      <c r="C352" s="7"/>
      <c r="D352" s="8"/>
      <c r="E352" s="8"/>
      <c r="F352" s="8"/>
      <c r="G352" s="8"/>
      <c r="H352" s="7"/>
      <c r="I352" s="7"/>
      <c r="J352" s="7"/>
    </row>
    <row r="353" spans="1:10">
      <c r="A353" s="7"/>
      <c r="B353" s="8"/>
      <c r="C353" s="7"/>
      <c r="D353" s="8"/>
      <c r="E353" s="8"/>
      <c r="F353" s="8"/>
      <c r="G353" s="8"/>
      <c r="H353" s="7"/>
      <c r="I353" s="7"/>
      <c r="J353" s="7"/>
    </row>
    <row r="354" spans="1:10">
      <c r="A354" s="7"/>
      <c r="B354" s="8"/>
      <c r="C354" s="7"/>
      <c r="D354" s="8"/>
      <c r="E354" s="8"/>
      <c r="F354" s="8"/>
      <c r="G354" s="8"/>
      <c r="H354" s="7"/>
      <c r="I354" s="7"/>
      <c r="J354" s="7"/>
    </row>
    <row r="355" spans="1:10">
      <c r="A355" s="7"/>
      <c r="B355" s="8"/>
      <c r="C355" s="7"/>
      <c r="D355" s="8"/>
      <c r="E355" s="8"/>
      <c r="F355" s="8"/>
      <c r="G355" s="8"/>
      <c r="H355" s="7"/>
      <c r="I355" s="7"/>
      <c r="J355" s="7"/>
    </row>
    <row r="356" spans="1:10">
      <c r="A356" s="7"/>
      <c r="B356" s="8"/>
      <c r="C356" s="7"/>
      <c r="D356" s="8"/>
      <c r="E356" s="8"/>
      <c r="F356" s="8"/>
      <c r="G356" s="8"/>
      <c r="H356" s="7"/>
      <c r="I356" s="7"/>
      <c r="J356" s="7"/>
    </row>
    <row r="357" spans="1:10">
      <c r="A357" s="7"/>
      <c r="B357" s="8"/>
      <c r="C357" s="7"/>
      <c r="D357" s="8"/>
      <c r="E357" s="8"/>
      <c r="F357" s="8"/>
      <c r="G357" s="8"/>
      <c r="H357" s="7"/>
      <c r="I357" s="7"/>
      <c r="J357" s="7"/>
    </row>
    <row r="358" spans="1:10">
      <c r="A358" s="7"/>
      <c r="B358" s="8"/>
      <c r="C358" s="7"/>
      <c r="D358" s="8"/>
      <c r="E358" s="8"/>
      <c r="F358" s="8"/>
      <c r="G358" s="8"/>
      <c r="H358" s="7"/>
      <c r="I358" s="7"/>
      <c r="J358" s="7"/>
    </row>
    <row r="359" spans="1:10">
      <c r="A359" s="7"/>
      <c r="B359" s="8"/>
      <c r="C359" s="7"/>
      <c r="D359" s="8"/>
      <c r="E359" s="8"/>
      <c r="F359" s="8"/>
      <c r="G359" s="8"/>
      <c r="H359" s="7"/>
      <c r="I359" s="7"/>
      <c r="J359" s="7"/>
    </row>
    <row r="360" spans="1:10">
      <c r="A360" s="7"/>
      <c r="B360" s="8"/>
      <c r="C360" s="7"/>
      <c r="D360" s="8"/>
      <c r="E360" s="8"/>
      <c r="F360" s="8"/>
      <c r="G360" s="8"/>
      <c r="H360" s="7"/>
      <c r="I360" s="7"/>
      <c r="J360" s="7"/>
    </row>
    <row r="361" spans="1:10">
      <c r="A361" s="7"/>
      <c r="B361" s="8"/>
      <c r="C361" s="7"/>
      <c r="D361" s="8"/>
      <c r="E361" s="8"/>
      <c r="F361" s="8"/>
      <c r="G361" s="8"/>
      <c r="H361" s="7"/>
      <c r="I361" s="7"/>
      <c r="J361" s="7"/>
    </row>
    <row r="362" spans="1:10">
      <c r="A362" s="7"/>
      <c r="B362" s="8"/>
      <c r="C362" s="7"/>
      <c r="D362" s="8"/>
      <c r="E362" s="8"/>
      <c r="F362" s="8"/>
      <c r="G362" s="8"/>
      <c r="H362" s="7"/>
      <c r="I362" s="7"/>
      <c r="J362" s="7"/>
    </row>
    <row r="363" spans="1:10">
      <c r="A363" s="7"/>
      <c r="B363" s="8"/>
      <c r="C363" s="7"/>
      <c r="D363" s="8"/>
      <c r="E363" s="8"/>
      <c r="F363" s="8"/>
      <c r="G363" s="8"/>
      <c r="H363" s="7"/>
      <c r="I363" s="7"/>
      <c r="J363" s="7"/>
    </row>
    <row r="364" spans="1:10">
      <c r="A364" s="7"/>
      <c r="B364" s="8"/>
      <c r="C364" s="7"/>
      <c r="D364" s="8"/>
      <c r="E364" s="8"/>
      <c r="F364" s="8"/>
      <c r="G364" s="8"/>
      <c r="H364" s="7"/>
      <c r="I364" s="7"/>
      <c r="J364" s="7"/>
    </row>
    <row r="365" spans="1:10">
      <c r="A365" s="7"/>
      <c r="B365" s="8"/>
      <c r="C365" s="7"/>
      <c r="D365" s="8"/>
      <c r="E365" s="8"/>
      <c r="F365" s="8"/>
      <c r="G365" s="8"/>
      <c r="H365" s="7"/>
      <c r="I365" s="7"/>
      <c r="J365" s="7"/>
    </row>
    <row r="366" spans="1:10">
      <c r="A366" s="7"/>
      <c r="B366" s="8"/>
      <c r="C366" s="7"/>
      <c r="D366" s="8"/>
      <c r="E366" s="8"/>
      <c r="F366" s="8"/>
      <c r="G366" s="8"/>
      <c r="H366" s="7"/>
      <c r="I366" s="7"/>
      <c r="J366" s="7"/>
    </row>
    <row r="367" spans="1:10">
      <c r="A367" s="7"/>
      <c r="B367" s="8"/>
      <c r="C367" s="7"/>
      <c r="D367" s="8"/>
      <c r="E367" s="8"/>
      <c r="F367" s="8"/>
      <c r="G367" s="8"/>
      <c r="H367" s="7"/>
      <c r="I367" s="7"/>
      <c r="J367" s="7"/>
    </row>
    <row r="368" spans="1:10">
      <c r="A368" s="7"/>
      <c r="B368" s="8"/>
      <c r="C368" s="7"/>
      <c r="D368" s="8"/>
      <c r="E368" s="8"/>
      <c r="F368" s="8"/>
      <c r="G368" s="8"/>
      <c r="H368" s="7"/>
      <c r="I368" s="7"/>
      <c r="J368" s="7"/>
    </row>
    <row r="369" spans="1:10">
      <c r="A369" s="7"/>
      <c r="B369" s="8"/>
      <c r="C369" s="7"/>
      <c r="D369" s="8"/>
      <c r="E369" s="8"/>
      <c r="F369" s="8"/>
      <c r="G369" s="8"/>
      <c r="H369" s="7"/>
      <c r="I369" s="7"/>
      <c r="J369" s="7"/>
    </row>
    <row r="370" spans="1:10">
      <c r="A370" s="7"/>
      <c r="B370" s="8"/>
      <c r="C370" s="7"/>
      <c r="D370" s="8"/>
      <c r="E370" s="8"/>
      <c r="F370" s="8"/>
      <c r="G370" s="8"/>
      <c r="H370" s="7"/>
      <c r="I370" s="7"/>
      <c r="J370" s="7"/>
    </row>
    <row r="371" spans="1:10">
      <c r="A371" s="7"/>
      <c r="B371" s="8"/>
      <c r="C371" s="7"/>
      <c r="D371" s="8"/>
      <c r="E371" s="8"/>
      <c r="F371" s="8"/>
      <c r="G371" s="8"/>
      <c r="H371" s="7"/>
      <c r="I371" s="7"/>
      <c r="J371" s="7"/>
    </row>
    <row r="372" spans="1:10">
      <c r="A372" s="7"/>
      <c r="B372" s="8"/>
      <c r="C372" s="7"/>
      <c r="D372" s="8"/>
      <c r="E372" s="8"/>
      <c r="F372" s="8"/>
      <c r="G372" s="8"/>
      <c r="H372" s="7"/>
      <c r="I372" s="7"/>
      <c r="J372" s="7"/>
    </row>
    <row r="373" spans="1:10">
      <c r="A373" s="7"/>
      <c r="B373" s="8"/>
      <c r="C373" s="7"/>
      <c r="D373" s="8"/>
      <c r="E373" s="8"/>
      <c r="F373" s="8"/>
      <c r="G373" s="8"/>
      <c r="H373" s="7"/>
      <c r="I373" s="7"/>
      <c r="J373" s="7"/>
    </row>
    <row r="374" spans="1:10">
      <c r="A374" s="7"/>
      <c r="B374" s="8"/>
      <c r="C374" s="7"/>
      <c r="D374" s="8"/>
      <c r="E374" s="8"/>
      <c r="F374" s="8"/>
      <c r="G374" s="8"/>
      <c r="H374" s="7"/>
      <c r="I374" s="7"/>
      <c r="J374" s="7"/>
    </row>
    <row r="375" spans="1:10">
      <c r="A375" s="7"/>
      <c r="B375" s="8"/>
      <c r="C375" s="7"/>
      <c r="D375" s="8"/>
      <c r="E375" s="8"/>
      <c r="F375" s="8"/>
      <c r="G375" s="8"/>
      <c r="H375" s="7"/>
      <c r="I375" s="7"/>
      <c r="J375" s="7"/>
    </row>
    <row r="376" spans="1:10">
      <c r="A376" s="7"/>
      <c r="B376" s="8"/>
      <c r="C376" s="7"/>
      <c r="D376" s="8"/>
      <c r="E376" s="8"/>
      <c r="F376" s="8"/>
      <c r="G376" s="8"/>
      <c r="H376" s="7"/>
      <c r="I376" s="7"/>
      <c r="J376" s="7"/>
    </row>
    <row r="377" spans="1:10">
      <c r="A377" s="7"/>
      <c r="B377" s="8"/>
      <c r="C377" s="7"/>
      <c r="D377" s="8"/>
      <c r="E377" s="8"/>
      <c r="F377" s="8"/>
      <c r="G377" s="8"/>
      <c r="H377" s="7"/>
      <c r="I377" s="7"/>
      <c r="J377" s="7"/>
    </row>
    <row r="378" spans="1:10">
      <c r="A378" s="7"/>
      <c r="B378" s="8"/>
      <c r="C378" s="7"/>
      <c r="D378" s="8"/>
      <c r="E378" s="8"/>
      <c r="F378" s="8"/>
      <c r="G378" s="8"/>
      <c r="H378" s="7"/>
      <c r="I378" s="7"/>
      <c r="J378" s="7"/>
    </row>
    <row r="379" spans="1:10">
      <c r="A379" s="7"/>
      <c r="B379" s="8"/>
      <c r="C379" s="7"/>
      <c r="D379" s="8"/>
      <c r="E379" s="8"/>
      <c r="F379" s="8"/>
      <c r="G379" s="8"/>
      <c r="H379" s="7"/>
      <c r="I379" s="7"/>
      <c r="J379" s="7"/>
    </row>
    <row r="380" spans="1:10">
      <c r="A380" s="7"/>
      <c r="B380" s="8"/>
      <c r="C380" s="7"/>
      <c r="D380" s="8"/>
      <c r="E380" s="8"/>
      <c r="F380" s="8"/>
      <c r="G380" s="8"/>
      <c r="H380" s="7"/>
      <c r="I380" s="7"/>
      <c r="J380" s="7"/>
    </row>
    <row r="381" spans="1:10">
      <c r="A381" s="7"/>
      <c r="B381" s="8"/>
      <c r="C381" s="7"/>
      <c r="D381" s="8"/>
      <c r="E381" s="8"/>
      <c r="F381" s="8"/>
      <c r="G381" s="8"/>
      <c r="H381" s="7"/>
      <c r="I381" s="7"/>
      <c r="J381" s="7"/>
    </row>
    <row r="382" spans="1:10">
      <c r="A382" s="7"/>
      <c r="B382" s="8"/>
      <c r="C382" s="7"/>
      <c r="D382" s="8"/>
      <c r="E382" s="8"/>
      <c r="F382" s="8"/>
      <c r="G382" s="8"/>
      <c r="H382" s="7"/>
      <c r="I382" s="7"/>
      <c r="J382" s="7"/>
    </row>
    <row r="383" spans="1:10">
      <c r="A383" s="7"/>
      <c r="B383" s="8"/>
      <c r="C383" s="7"/>
      <c r="D383" s="8"/>
      <c r="E383" s="8"/>
      <c r="F383" s="8"/>
      <c r="G383" s="8"/>
      <c r="H383" s="7"/>
      <c r="I383" s="7"/>
      <c r="J383" s="7"/>
    </row>
    <row r="384" spans="1:10">
      <c r="A384" s="7"/>
      <c r="B384" s="8"/>
      <c r="C384" s="7"/>
      <c r="D384" s="8"/>
      <c r="E384" s="8"/>
      <c r="F384" s="8"/>
      <c r="G384" s="8"/>
      <c r="H384" s="7"/>
      <c r="I384" s="7"/>
      <c r="J384" s="7"/>
    </row>
    <row r="385" spans="1:10">
      <c r="A385" s="7"/>
      <c r="B385" s="8"/>
      <c r="C385" s="7"/>
      <c r="D385" s="8"/>
      <c r="E385" s="8"/>
      <c r="F385" s="8"/>
      <c r="G385" s="8"/>
      <c r="H385" s="7"/>
      <c r="I385" s="7"/>
      <c r="J385" s="7"/>
    </row>
    <row r="386" spans="1:10">
      <c r="A386" s="7"/>
      <c r="B386" s="8"/>
      <c r="C386" s="7"/>
      <c r="D386" s="8"/>
      <c r="E386" s="8"/>
      <c r="F386" s="8"/>
      <c r="G386" s="8"/>
      <c r="H386" s="7"/>
      <c r="I386" s="7"/>
      <c r="J386" s="7"/>
    </row>
    <row r="387" spans="1:10">
      <c r="A387" s="7"/>
      <c r="B387" s="8"/>
      <c r="C387" s="7"/>
      <c r="D387" s="8"/>
      <c r="E387" s="8"/>
      <c r="F387" s="8"/>
      <c r="G387" s="8"/>
      <c r="H387" s="7"/>
      <c r="I387" s="7"/>
      <c r="J387" s="7"/>
    </row>
  </sheetData>
  <autoFilter ref="B1:J171" xr:uid="{00000000-0009-0000-0000-000008000000}"/>
  <customSheetViews>
    <customSheetView guid="{38D25CF6-3B8A-4A18-8802-A4F6ACAD9A1A}" filter="1" showAutoFilter="1">
      <pageMargins left="0.7" right="0.7" top="0.75" bottom="0.75" header="0.3" footer="0.3"/>
      <autoFilter ref="A1:E175" xr:uid="{84FF9230-315B-4D7F-9F71-82CDA80BECD7}"/>
      <extLst>
        <ext uri="GoogleSheetsCustomDataVersion1">
          <go:sheetsCustomData xmlns:go="http://customooxmlschemas.google.com/" filterViewId="1281724387"/>
        </ext>
      </extLst>
    </customSheetView>
    <customSheetView guid="{22D0C423-8907-4EAC-B5D7-754C30DEF732}" filter="1" showAutoFilter="1">
      <pageMargins left="0.7" right="0.7" top="0.75" bottom="0.75" header="0.3" footer="0.3"/>
      <autoFilter ref="A1:G175" xr:uid="{9B19A4C9-C9FA-4686-87C0-E471A2554BE7}">
        <filterColumn colId="6">
          <filters>
            <filter val="CTP propone asociar esta observación a esta meta verificar por el sector."/>
            <filter val="La meta plantea la creación de procesos de investigación, memoria y verdad como aporte a la reconciliación en Bogotá. La metodología específica de cada proceso se definirá según sus especificaciones."/>
            <filter val="No es competencia de la Secretaria General."/>
            <filter val="No es de competencia de la Secretaria General. se sugiere revisar con la Secretaria de Seguridad."/>
            <filter val="No se considera procedente ya que las modificaciones a las polìticas se realizan en otros espacios diferentes a metas que se establezcan en el plan de desarrollo."/>
            <filter val="Se propone que esta discusión no se lleve a cabo en el marco del Plan de Desarrollo. Se necesita una discusión más específica en el espacio de participación."/>
          </filters>
        </filterColumn>
      </autoFilter>
      <extLst>
        <ext uri="GoogleSheetsCustomDataVersion1">
          <go:sheetsCustomData xmlns:go="http://customooxmlschemas.google.com/" filterViewId="1608568651"/>
        </ext>
      </extLst>
    </customSheetView>
    <customSheetView guid="{9FE17ACC-B78E-4991-81EB-6BBEB54F7502}" filter="1" showAutoFilter="1">
      <pageMargins left="0.7" right="0.7" top="0.75" bottom="0.75" header="0.3" footer="0.3"/>
      <autoFilter ref="A1:E175" xr:uid="{A978581B-AE32-4CA2-A5F3-386099C1EF1E}"/>
      <extLst>
        <ext uri="GoogleSheetsCustomDataVersion1">
          <go:sheetsCustomData xmlns:go="http://customooxmlschemas.google.com/" filterViewId="2002298231"/>
        </ext>
      </extLst>
    </customSheetView>
    <customSheetView guid="{90F9F46D-40E1-4A7D-8FBE-AD2566458AD9}" filter="1" showAutoFilter="1">
      <pageMargins left="0.7" right="0.7" top="0.75" bottom="0.75" header="0.3" footer="0.3"/>
      <autoFilter ref="A1:G175" xr:uid="{034C3AD1-A40B-4879-9F9A-683117E812FF}"/>
      <extLst>
        <ext uri="GoogleSheetsCustomDataVersion1">
          <go:sheetsCustomData xmlns:go="http://customooxmlschemas.google.com/" filterViewId="246797513"/>
        </ext>
      </extLst>
    </customSheetView>
    <customSheetView guid="{C56880CE-7063-4507-BF02-D0418032EA3B}" filter="1" showAutoFilter="1">
      <pageMargins left="0.7" right="0.7" top="0.75" bottom="0.75" header="0.3" footer="0.3"/>
      <autoFilter ref="A1:G175" xr:uid="{C3F9572D-5DCC-4F23-B34F-5FB52A87085C}">
        <filterColumn colId="4">
          <filters>
            <filter val="-"/>
            <filter val="2.800 Hectáreas adquiridas adecuadas recuperadas o restauradas de humedales quebradas ríos y cuencas abastecedoras en el área de cobertura de la EAAB"/>
            <filter val="Aplicar 5 instrumentos de captura de información para la toma de decisiones."/>
            <filter val="Asignar 51.000 subsidios para adquisición de vivienda nueva arrendamiento social y mejoramiento en los diferentes programas de la SDHT._x000a__x000a_Vincular 3.400 personas habitantes de calle en servicios sociales de permanencia"/>
            <filter val="Asistir 46 entidades y organismos distritrales para fortalecer la Política de Gestión Estratégica del Talento Humano del Índice de Desempeño Institucional (IDI)."/>
            <filter val="Atender 46.800 animales en los programas de atención integral de la fauna doméstica del Distrito Capital_x000a__x000a_Realizar 360 procesos de participación ciudadana y movilización social para la protección y el bienestar animal."/>
            <filter val="Atender a 8.600 personas con discapacidad sus familias y sus personas cuidadoras a través de servicios sociales estrategias y acciones transversales que favorezcan su inclusión social y productiva."/>
            <filter val="Constituir (3) componentes de fortalecimiento institucional para las Alcaldías Locales y su gestión del desarrollo local, desde un enfoque de interseccionalidad"/>
            <filter val="Construir un modelo de democracia deliberativa a través de asambleas ciudadanas semestrales aleatorias, informadas e incidentes que utilicen el sorteo como mecanismo de selección de sus habitantes y aseguren la representación descriptiva de la población."/>
            <filter val="Diseñar e implementar 4 estrategias que promuevan la participación ciudadana en la revitalización y resiliencia de espacios urbanos y rurales a través de la gobernanza colaborativa la gestión e innovación social para un hábitat incluyente."/>
            <filter val="Ejecutar 10 productos definidos en el plan de acción de la &quot;Política Pública Distrital de Vendedoras y Vendedores Informales&quot; establecidos para el cuatrienio"/>
            <filter val="Ejecutar cuatro (4) programas de inspección vigilancia y control de Entidades Sin Ánimo de Lucro enfocado al fortalecimiento del control social y la gestión del conocimiento"/>
            <filter val="Ejecutar una estrategia de comunicación pública que permita brindar información sobre la oferta de servicios y la gestión de la administración distrital."/>
            <filter val="Fortalecer a 4.300 ciudadanas ciudadanos y/o servidoras servidores públicos en control social de la gestión pública promoviendo transparencia y la cultura de denuncia."/>
            <filter val="Garantizar la prestación de servicios socio jurídicos y psicosociales especializados al 100% de las mujeres víctimas de violencia remitidas a través de las estrategias Línea Púrpura y Agencia Mujer."/>
            <filter val="Hacer 81 procesos de investigación, memoria y verdad como aporte a la reconciliación en Bogotá._x000a__x000a_Desarrollar 81 procesos de investigación memoria y verdad como aporte a la reconciliación en Bogotá."/>
            <filter val="Implementar 8 estrategias de cultura ciudadana que promuevan la convivencia, la eliminación del machismo y de la discriminación, los hábitos saludables, la salud mental, la cultura ambiental y la movilidad sostenible en Bogotá."/>
            <filter val="Implementar un (1) modelo de seguimiento y rectoría para las políticas públicas en materia de población vulnerable y desarrollo rural a cargo de la SDP."/>
            <filter val="Implementar un (1) plan de fortalecimiento de Consejos de Juventud y los Consejeros Locales y Distritales"/>
            <filter val="Implementar un (1) plan de seguridad integral ante la región metropolitana _x000a_Estructurar y desarrollar las instancias de gobernanza necesarias para el diseño y ejecución del Plan de Seguridad Integral ante la Región Metropolitana"/>
            <filter val="Implementar una (1) estrategia de participación ciudadana en las 20 localidades, con enfoque de género, poblacional y diferencial, en el marco de presupuestos participativos Gobierno Abierto de Bogotá."/>
            <filter val="Incentivos Estrategia Fondo Chikaná fortaleciendo la articulación de acciones técnicas financieras y políticas con las Organizaciones de la Sociedad Civil(OSC) Organismos Internacionales Fondos de Desarrollo Local entidades Distritales y Nacionales."/>
            <filter val="MANDADO A REVISIÓN"/>
            <filter val="Poner en funcionamiento 1 portafolio de servicios TIC para la transformación digital en entidades distritales que mejore su eficiencia y la toma de decisiones"/>
            <filter val="Vincular 32.000 personas a las acciones de educación en protección y bienestar animal para promover la convivencia interespecie y la transformación cultural en el relacionamiento humano-animal."/>
          </filters>
        </filterColumn>
        <filterColumn colId="6">
          <filters blank="1">
            <filter val="CTP propone asociar esta observación a esta meta verificar por el sector."/>
            <filter val="La meta plantea la creación de procesos de investigación, memoria y verdad como aporte a la reconciliación en Bogotá. La metodología específica de cada proceso se definirá según sus especificaciones."/>
            <filter val="No es competencia de la Secretaria General."/>
            <filter val="No es de competencia de la Secretaria General. se sugiere revisar con la Secretaria de Seguridad."/>
            <filter val="No se considera procedente ya que las modificaciones a las polìticas se realizan en otros espacios diferentes a metas que se establezcan en el plan de desarrollo."/>
            <filter val="Se propone que esta discusión no se lleve a cabo en el marco del Plan de Desarrollo. Se necesita una discusión más específica en el espacio de participación."/>
          </filters>
        </filterColumn>
      </autoFilter>
      <extLst>
        <ext uri="GoogleSheetsCustomDataVersion1">
          <go:sheetsCustomData xmlns:go="http://customooxmlschemas.google.com/" filterViewId="502390702"/>
        </ext>
      </extLst>
    </customSheetView>
    <customSheetView guid="{7A166BD5-505D-402D-B208-1A25372004DF}" filter="1" showAutoFilter="1">
      <pageMargins left="0.7" right="0.7" top="0.75" bottom="0.75" header="0.3" footer="0.3"/>
      <autoFilter ref="A1:G175" xr:uid="{FC5A896C-DF94-4741-AB11-99BB4392BDDF}"/>
      <extLst>
        <ext uri="GoogleSheetsCustomDataVersion1">
          <go:sheetsCustomData xmlns:go="http://customooxmlschemas.google.com/" filterViewId="603469407"/>
        </ext>
      </extLst>
    </customSheetView>
    <customSheetView guid="{BBA10D49-0D8D-486F-98FF-C60D5F0EB88B}" filter="1" showAutoFilter="1">
      <pageMargins left="0.7" right="0.7" top="0.75" bottom="0.75" header="0.3" footer="0.3"/>
      <autoFilter ref="A1:G175" xr:uid="{14D0C3A9-2F51-4B15-B690-AFF8F9FDD165}"/>
      <extLst>
        <ext uri="GoogleSheetsCustomDataVersion1">
          <go:sheetsCustomData xmlns:go="http://customooxmlschemas.google.com/" filterViewId="931279308"/>
        </ext>
      </extLst>
    </customSheetView>
  </customSheetViews>
  <dataValidations count="1">
    <dataValidation type="list" allowBlank="1" showErrorMessage="1" sqref="C2:C171" xr:uid="{00000000-0002-0000-0800-000000000000}">
      <formula1>"N.A.,NO,SI"</formula1>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BE4D5"/>
  </sheetPr>
  <dimension ref="A1:AB1200"/>
  <sheetViews>
    <sheetView showGridLines="0" workbookViewId="0">
      <pane xSplit="2" ySplit="1" topLeftCell="C2" activePane="bottomRight" state="frozen"/>
      <selection pane="topRight" activeCell="C1" sqref="C1"/>
      <selection pane="bottomLeft" activeCell="A2" sqref="A2"/>
      <selection pane="bottomRight" activeCell="C1" sqref="C1:C1048576"/>
    </sheetView>
  </sheetViews>
  <sheetFormatPr baseColWidth="10" defaultColWidth="14.44140625" defaultRowHeight="14.4"/>
  <cols>
    <col min="1" max="1" width="4.44140625" customWidth="1"/>
    <col min="2" max="2" width="54.6640625" customWidth="1"/>
    <col min="3" max="3" width="11.109375" style="219" customWidth="1"/>
    <col min="4" max="4" width="35.5546875" customWidth="1"/>
    <col min="5" max="5" width="39.5546875" customWidth="1"/>
    <col min="6" max="6" width="41" customWidth="1"/>
    <col min="7" max="7" width="70.88671875" customWidth="1"/>
    <col min="8" max="9" width="19.5546875" customWidth="1"/>
  </cols>
  <sheetData>
    <row r="1" spans="1:28">
      <c r="A1" s="6" t="s">
        <v>1205</v>
      </c>
      <c r="B1" s="6" t="s">
        <v>9419</v>
      </c>
      <c r="C1" s="110" t="s">
        <v>9420</v>
      </c>
      <c r="D1" s="109" t="s">
        <v>9421</v>
      </c>
      <c r="E1" s="109" t="s">
        <v>9422</v>
      </c>
      <c r="F1" s="216" t="s">
        <v>9794</v>
      </c>
      <c r="G1" s="217" t="s">
        <v>9796</v>
      </c>
      <c r="H1" s="109" t="s">
        <v>9</v>
      </c>
      <c r="I1" s="109" t="s">
        <v>10</v>
      </c>
      <c r="J1" s="172"/>
      <c r="K1" s="172"/>
      <c r="L1" s="172"/>
      <c r="M1" s="172"/>
      <c r="N1" s="172"/>
      <c r="O1" s="172"/>
      <c r="P1" s="172"/>
      <c r="Q1" s="172"/>
      <c r="R1" s="172"/>
      <c r="S1" s="172"/>
      <c r="T1" s="172"/>
      <c r="U1" s="172"/>
      <c r="V1" s="172"/>
      <c r="W1" s="172"/>
      <c r="X1" s="172"/>
      <c r="Y1" s="172"/>
      <c r="Z1" s="172"/>
      <c r="AA1" s="172"/>
      <c r="AB1" s="172"/>
    </row>
    <row r="2" spans="1:28" ht="193.2">
      <c r="A2" s="7">
        <v>1</v>
      </c>
      <c r="B2" s="8" t="s">
        <v>9423</v>
      </c>
      <c r="C2" s="9" t="s">
        <v>2</v>
      </c>
      <c r="D2" s="8"/>
      <c r="E2" s="8"/>
      <c r="F2" s="220" t="s">
        <v>9424</v>
      </c>
      <c r="G2" s="120"/>
      <c r="H2" s="7"/>
      <c r="I2" s="7"/>
      <c r="J2" s="173"/>
      <c r="K2" s="173"/>
      <c r="L2" s="173"/>
      <c r="M2" s="173"/>
      <c r="N2" s="173"/>
      <c r="O2" s="173"/>
      <c r="P2" s="173"/>
      <c r="Q2" s="173"/>
      <c r="R2" s="173"/>
      <c r="S2" s="173"/>
      <c r="T2" s="173"/>
      <c r="U2" s="173"/>
      <c r="V2" s="173"/>
      <c r="W2" s="173"/>
      <c r="X2" s="173"/>
      <c r="Y2" s="173"/>
      <c r="Z2" s="173"/>
      <c r="AA2" s="173"/>
      <c r="AB2" s="173"/>
    </row>
    <row r="3" spans="1:28" ht="79.2">
      <c r="A3" s="7">
        <v>2</v>
      </c>
      <c r="B3" s="8" t="s">
        <v>9425</v>
      </c>
      <c r="C3" s="9" t="s">
        <v>2</v>
      </c>
      <c r="D3" s="8"/>
      <c r="E3" s="8"/>
      <c r="F3" s="16" t="s">
        <v>9426</v>
      </c>
      <c r="G3" s="120"/>
      <c r="H3" s="7"/>
      <c r="I3" s="7"/>
      <c r="J3" s="173"/>
      <c r="K3" s="173"/>
      <c r="L3" s="173"/>
      <c r="M3" s="173"/>
      <c r="N3" s="173"/>
      <c r="O3" s="173"/>
      <c r="P3" s="173"/>
      <c r="Q3" s="173"/>
      <c r="R3" s="173"/>
      <c r="S3" s="173"/>
      <c r="T3" s="173"/>
      <c r="U3" s="173"/>
      <c r="V3" s="173"/>
      <c r="W3" s="173"/>
      <c r="X3" s="173"/>
      <c r="Y3" s="173"/>
      <c r="Z3" s="173"/>
      <c r="AA3" s="173"/>
      <c r="AB3" s="173"/>
    </row>
    <row r="4" spans="1:28" ht="69">
      <c r="A4" s="7">
        <v>3</v>
      </c>
      <c r="B4" s="8" t="s">
        <v>9427</v>
      </c>
      <c r="C4" s="9" t="s">
        <v>2</v>
      </c>
      <c r="D4" s="8"/>
      <c r="E4" s="8"/>
      <c r="F4" s="17"/>
      <c r="G4" s="121"/>
      <c r="H4" s="7"/>
      <c r="I4" s="7"/>
      <c r="J4" s="173"/>
      <c r="K4" s="173"/>
      <c r="L4" s="173"/>
      <c r="M4" s="173"/>
      <c r="N4" s="173"/>
      <c r="O4" s="173"/>
      <c r="P4" s="173"/>
      <c r="Q4" s="173"/>
      <c r="R4" s="173"/>
      <c r="S4" s="173"/>
      <c r="T4" s="173"/>
      <c r="U4" s="173"/>
      <c r="V4" s="173"/>
      <c r="W4" s="173"/>
      <c r="X4" s="173"/>
      <c r="Y4" s="173"/>
      <c r="Z4" s="173"/>
      <c r="AA4" s="173"/>
      <c r="AB4" s="173"/>
    </row>
    <row r="5" spans="1:28" ht="69">
      <c r="A5" s="7">
        <v>4</v>
      </c>
      <c r="B5" s="8" t="s">
        <v>9428</v>
      </c>
      <c r="C5" s="9" t="s">
        <v>2</v>
      </c>
      <c r="D5" s="8"/>
      <c r="E5" s="8"/>
      <c r="F5" s="17"/>
      <c r="G5" s="121"/>
      <c r="H5" s="7"/>
      <c r="I5" s="7"/>
      <c r="J5" s="173"/>
      <c r="K5" s="173"/>
      <c r="L5" s="173"/>
      <c r="M5" s="173"/>
      <c r="N5" s="173"/>
      <c r="O5" s="173"/>
      <c r="P5" s="173"/>
      <c r="Q5" s="173"/>
      <c r="R5" s="173"/>
      <c r="S5" s="173"/>
      <c r="T5" s="173"/>
      <c r="U5" s="173"/>
      <c r="V5" s="173"/>
      <c r="W5" s="173"/>
      <c r="X5" s="173"/>
      <c r="Y5" s="173"/>
      <c r="Z5" s="173"/>
      <c r="AA5" s="173"/>
      <c r="AB5" s="173"/>
    </row>
    <row r="6" spans="1:28" ht="138">
      <c r="A6" s="7">
        <v>5</v>
      </c>
      <c r="B6" s="8" t="s">
        <v>9429</v>
      </c>
      <c r="C6" s="9" t="s">
        <v>2</v>
      </c>
      <c r="D6" s="8"/>
      <c r="E6" s="8"/>
      <c r="F6" s="17"/>
      <c r="G6" s="121"/>
      <c r="H6" s="7"/>
      <c r="I6" s="7"/>
      <c r="J6" s="173"/>
      <c r="K6" s="173"/>
      <c r="L6" s="173"/>
      <c r="M6" s="173"/>
      <c r="N6" s="173"/>
      <c r="O6" s="173"/>
      <c r="P6" s="173"/>
      <c r="Q6" s="173"/>
      <c r="R6" s="173"/>
      <c r="S6" s="173"/>
      <c r="T6" s="173"/>
      <c r="U6" s="173"/>
      <c r="V6" s="173"/>
      <c r="W6" s="173"/>
      <c r="X6" s="173"/>
      <c r="Y6" s="173"/>
      <c r="Z6" s="173"/>
      <c r="AA6" s="173"/>
      <c r="AB6" s="173"/>
    </row>
    <row r="7" spans="1:28" ht="138">
      <c r="A7" s="7">
        <v>6</v>
      </c>
      <c r="B7" s="8" t="s">
        <v>9430</v>
      </c>
      <c r="C7" s="21" t="s">
        <v>0</v>
      </c>
      <c r="D7" s="17" t="s">
        <v>9431</v>
      </c>
      <c r="E7" s="16" t="s">
        <v>9432</v>
      </c>
      <c r="F7" s="17"/>
      <c r="G7" s="8"/>
      <c r="H7" s="7"/>
      <c r="I7" s="7"/>
      <c r="J7" s="173"/>
      <c r="K7" s="173"/>
      <c r="L7" s="173"/>
      <c r="M7" s="173"/>
      <c r="N7" s="173"/>
      <c r="O7" s="173"/>
      <c r="P7" s="173"/>
      <c r="Q7" s="173"/>
      <c r="R7" s="173"/>
      <c r="S7" s="173"/>
      <c r="T7" s="173"/>
      <c r="U7" s="173"/>
      <c r="V7" s="173"/>
      <c r="W7" s="173"/>
      <c r="X7" s="173"/>
      <c r="Y7" s="173"/>
      <c r="Z7" s="173"/>
      <c r="AA7" s="173"/>
      <c r="AB7" s="173"/>
    </row>
    <row r="8" spans="1:28" ht="118.8">
      <c r="A8" s="7">
        <v>7</v>
      </c>
      <c r="B8" s="10" t="s">
        <v>9433</v>
      </c>
      <c r="C8" s="21" t="s">
        <v>0</v>
      </c>
      <c r="D8" s="16" t="s">
        <v>9434</v>
      </c>
      <c r="E8" s="16" t="s">
        <v>9435</v>
      </c>
      <c r="F8" s="16"/>
      <c r="G8" s="8"/>
      <c r="H8" s="7"/>
      <c r="I8" s="7"/>
      <c r="J8" s="173"/>
      <c r="K8" s="173"/>
      <c r="L8" s="173"/>
      <c r="M8" s="173"/>
      <c r="N8" s="173"/>
      <c r="O8" s="173"/>
      <c r="P8" s="173"/>
      <c r="Q8" s="173"/>
      <c r="R8" s="173"/>
      <c r="S8" s="173"/>
      <c r="T8" s="173"/>
      <c r="U8" s="173"/>
      <c r="V8" s="173"/>
      <c r="W8" s="173"/>
      <c r="X8" s="173"/>
      <c r="Y8" s="173"/>
      <c r="Z8" s="173"/>
      <c r="AA8" s="173"/>
      <c r="AB8" s="173"/>
    </row>
    <row r="9" spans="1:28" ht="343.2">
      <c r="A9" s="7">
        <v>8</v>
      </c>
      <c r="B9" s="10" t="s">
        <v>9436</v>
      </c>
      <c r="C9" s="21" t="s">
        <v>0</v>
      </c>
      <c r="D9" s="16" t="s">
        <v>9437</v>
      </c>
      <c r="E9" s="16" t="s">
        <v>9438</v>
      </c>
      <c r="F9" s="16"/>
      <c r="G9" s="10"/>
      <c r="H9" s="7"/>
      <c r="I9" s="7"/>
      <c r="J9" s="173"/>
      <c r="K9" s="173"/>
      <c r="L9" s="173"/>
      <c r="M9" s="173"/>
      <c r="N9" s="173"/>
      <c r="O9" s="173"/>
      <c r="P9" s="173"/>
      <c r="Q9" s="173"/>
      <c r="R9" s="173"/>
      <c r="S9" s="173"/>
      <c r="T9" s="173"/>
      <c r="U9" s="173"/>
      <c r="V9" s="173"/>
      <c r="W9" s="173"/>
      <c r="X9" s="173"/>
      <c r="Y9" s="173"/>
      <c r="Z9" s="173"/>
      <c r="AA9" s="173"/>
      <c r="AB9" s="173"/>
    </row>
    <row r="10" spans="1:28" ht="158.4">
      <c r="A10" s="7">
        <v>9</v>
      </c>
      <c r="B10" s="8" t="s">
        <v>9439</v>
      </c>
      <c r="C10" s="21" t="s">
        <v>0</v>
      </c>
      <c r="D10" s="16" t="s">
        <v>9440</v>
      </c>
      <c r="E10" s="16" t="s">
        <v>9441</v>
      </c>
      <c r="F10" s="17"/>
      <c r="G10" s="8"/>
      <c r="H10" s="7"/>
      <c r="I10" s="7"/>
      <c r="J10" s="173"/>
      <c r="K10" s="173"/>
      <c r="L10" s="173"/>
      <c r="M10" s="173"/>
      <c r="N10" s="173"/>
      <c r="O10" s="173"/>
      <c r="P10" s="173"/>
      <c r="Q10" s="173"/>
      <c r="R10" s="173"/>
      <c r="S10" s="173"/>
      <c r="T10" s="173"/>
      <c r="U10" s="173"/>
      <c r="V10" s="173"/>
      <c r="W10" s="173"/>
      <c r="X10" s="173"/>
      <c r="Y10" s="173"/>
      <c r="Z10" s="173"/>
      <c r="AA10" s="173"/>
      <c r="AB10" s="173"/>
    </row>
    <row r="11" spans="1:28" ht="171.6">
      <c r="A11" s="7">
        <v>10</v>
      </c>
      <c r="B11" s="8" t="s">
        <v>9442</v>
      </c>
      <c r="C11" s="21" t="s">
        <v>0</v>
      </c>
      <c r="D11" s="16" t="s">
        <v>9443</v>
      </c>
      <c r="E11" s="16" t="s">
        <v>9444</v>
      </c>
      <c r="F11" s="17"/>
      <c r="G11" s="8"/>
      <c r="H11" s="7"/>
      <c r="I11" s="7"/>
      <c r="J11" s="173"/>
      <c r="K11" s="173"/>
      <c r="L11" s="173"/>
      <c r="M11" s="173"/>
      <c r="N11" s="173"/>
      <c r="O11" s="173"/>
      <c r="P11" s="173"/>
      <c r="Q11" s="173"/>
      <c r="R11" s="173"/>
      <c r="S11" s="173"/>
      <c r="T11" s="173"/>
      <c r="U11" s="173"/>
      <c r="V11" s="173"/>
      <c r="W11" s="173"/>
      <c r="X11" s="173"/>
      <c r="Y11" s="173"/>
      <c r="Z11" s="173"/>
      <c r="AA11" s="173"/>
      <c r="AB11" s="173"/>
    </row>
    <row r="12" spans="1:28" ht="198">
      <c r="A12" s="7">
        <v>11</v>
      </c>
      <c r="B12" s="10" t="s">
        <v>9445</v>
      </c>
      <c r="C12" s="21" t="s">
        <v>0</v>
      </c>
      <c r="D12" s="16" t="s">
        <v>9446</v>
      </c>
      <c r="E12" s="16" t="s">
        <v>9447</v>
      </c>
      <c r="F12" s="17"/>
      <c r="G12" s="8"/>
      <c r="H12" s="7"/>
      <c r="I12" s="7"/>
      <c r="J12" s="173"/>
      <c r="K12" s="173"/>
      <c r="L12" s="173"/>
      <c r="M12" s="173"/>
      <c r="N12" s="173"/>
      <c r="O12" s="173"/>
      <c r="P12" s="173"/>
      <c r="Q12" s="173"/>
      <c r="R12" s="173"/>
      <c r="S12" s="173"/>
      <c r="T12" s="173"/>
      <c r="U12" s="173"/>
      <c r="V12" s="173"/>
      <c r="W12" s="173"/>
      <c r="X12" s="173"/>
      <c r="Y12" s="173"/>
      <c r="Z12" s="173"/>
      <c r="AA12" s="173"/>
      <c r="AB12" s="173"/>
    </row>
    <row r="13" spans="1:28" ht="41.4">
      <c r="A13" s="7">
        <v>12</v>
      </c>
      <c r="B13" s="8" t="s">
        <v>9448</v>
      </c>
      <c r="C13" s="119" t="s">
        <v>2</v>
      </c>
      <c r="D13" s="121"/>
      <c r="E13" s="121"/>
      <c r="F13" s="174"/>
      <c r="G13" s="121"/>
      <c r="H13" s="7"/>
      <c r="I13" s="7"/>
      <c r="J13" s="173"/>
      <c r="K13" s="173"/>
      <c r="L13" s="173"/>
      <c r="M13" s="173"/>
      <c r="N13" s="173"/>
      <c r="O13" s="173"/>
      <c r="P13" s="173"/>
      <c r="Q13" s="173"/>
      <c r="R13" s="173"/>
      <c r="S13" s="173"/>
      <c r="T13" s="173"/>
      <c r="U13" s="173"/>
      <c r="V13" s="173"/>
      <c r="W13" s="173"/>
      <c r="X13" s="173"/>
      <c r="Y13" s="173"/>
      <c r="Z13" s="173"/>
      <c r="AA13" s="173"/>
      <c r="AB13" s="173"/>
    </row>
    <row r="14" spans="1:28" ht="92.4">
      <c r="A14" s="7">
        <v>13</v>
      </c>
      <c r="B14" s="8" t="s">
        <v>9449</v>
      </c>
      <c r="C14" s="21" t="s">
        <v>0</v>
      </c>
      <c r="D14" s="16" t="s">
        <v>9450</v>
      </c>
      <c r="E14" s="16" t="s">
        <v>9451</v>
      </c>
      <c r="F14" s="17"/>
      <c r="G14" s="8"/>
      <c r="H14" s="7"/>
      <c r="I14" s="7"/>
      <c r="J14" s="173"/>
      <c r="K14" s="173"/>
      <c r="L14" s="173"/>
      <c r="M14" s="173"/>
      <c r="N14" s="173"/>
      <c r="O14" s="173"/>
      <c r="P14" s="173"/>
      <c r="Q14" s="173"/>
      <c r="R14" s="173"/>
      <c r="S14" s="173"/>
      <c r="T14" s="173"/>
      <c r="U14" s="173"/>
      <c r="V14" s="173"/>
      <c r="W14" s="173"/>
      <c r="X14" s="173"/>
      <c r="Y14" s="173"/>
      <c r="Z14" s="173"/>
      <c r="AA14" s="173"/>
      <c r="AB14" s="173"/>
    </row>
    <row r="15" spans="1:28" ht="264">
      <c r="A15" s="7">
        <v>14</v>
      </c>
      <c r="B15" s="11" t="s">
        <v>9452</v>
      </c>
      <c r="C15" s="21" t="s">
        <v>0</v>
      </c>
      <c r="D15" s="16" t="s">
        <v>9453</v>
      </c>
      <c r="E15" s="16" t="s">
        <v>9454</v>
      </c>
      <c r="F15" s="17"/>
      <c r="G15" s="8"/>
      <c r="H15" s="7"/>
      <c r="I15" s="7"/>
      <c r="J15" s="173"/>
      <c r="K15" s="173"/>
      <c r="L15" s="173"/>
      <c r="M15" s="173"/>
      <c r="N15" s="173"/>
      <c r="O15" s="173"/>
      <c r="P15" s="173"/>
      <c r="Q15" s="173"/>
      <c r="R15" s="173"/>
      <c r="S15" s="173"/>
      <c r="T15" s="173"/>
      <c r="U15" s="173"/>
      <c r="V15" s="173"/>
      <c r="W15" s="173"/>
      <c r="X15" s="173"/>
      <c r="Y15" s="173"/>
      <c r="Z15" s="173"/>
      <c r="AA15" s="173"/>
      <c r="AB15" s="173"/>
    </row>
    <row r="16" spans="1:28" ht="124.2">
      <c r="A16" s="7">
        <v>15</v>
      </c>
      <c r="B16" s="8" t="s">
        <v>9455</v>
      </c>
      <c r="C16" s="9" t="s">
        <v>0</v>
      </c>
      <c r="D16" s="10" t="s">
        <v>9456</v>
      </c>
      <c r="E16" s="8" t="s">
        <v>9457</v>
      </c>
      <c r="F16" s="17"/>
      <c r="G16" s="8"/>
      <c r="H16" s="7"/>
      <c r="I16" s="7"/>
      <c r="J16" s="173"/>
      <c r="K16" s="173"/>
      <c r="L16" s="173"/>
      <c r="M16" s="173"/>
      <c r="N16" s="173"/>
      <c r="O16" s="173"/>
      <c r="P16" s="173"/>
      <c r="Q16" s="173"/>
      <c r="R16" s="173"/>
      <c r="S16" s="173"/>
      <c r="T16" s="173"/>
      <c r="U16" s="173"/>
      <c r="V16" s="173"/>
      <c r="W16" s="173"/>
      <c r="X16" s="173"/>
      <c r="Y16" s="173"/>
      <c r="Z16" s="173"/>
      <c r="AA16" s="173"/>
      <c r="AB16" s="173"/>
    </row>
    <row r="17" spans="1:28" ht="409.6">
      <c r="A17" s="7">
        <v>16</v>
      </c>
      <c r="B17" s="8" t="s">
        <v>9458</v>
      </c>
      <c r="C17" s="9" t="s">
        <v>0</v>
      </c>
      <c r="D17" s="10" t="s">
        <v>9459</v>
      </c>
      <c r="E17" s="10" t="s">
        <v>9460</v>
      </c>
      <c r="F17" s="16" t="s">
        <v>9461</v>
      </c>
      <c r="G17" s="8" t="s">
        <v>9462</v>
      </c>
      <c r="H17" s="7" t="s">
        <v>23</v>
      </c>
      <c r="I17" s="7"/>
      <c r="J17" s="173"/>
      <c r="K17" s="173"/>
      <c r="L17" s="173"/>
      <c r="M17" s="173"/>
      <c r="N17" s="173"/>
      <c r="O17" s="173"/>
      <c r="P17" s="173"/>
      <c r="Q17" s="173"/>
      <c r="R17" s="173"/>
      <c r="S17" s="173"/>
      <c r="T17" s="173"/>
      <c r="U17" s="173"/>
      <c r="V17" s="173"/>
      <c r="W17" s="173"/>
      <c r="X17" s="173"/>
      <c r="Y17" s="173"/>
      <c r="Z17" s="173"/>
      <c r="AA17" s="173"/>
      <c r="AB17" s="173"/>
    </row>
    <row r="18" spans="1:28" ht="262.2">
      <c r="A18" s="7">
        <v>17</v>
      </c>
      <c r="B18" s="8" t="s">
        <v>9463</v>
      </c>
      <c r="C18" s="9" t="s">
        <v>2</v>
      </c>
      <c r="D18" s="8" t="s">
        <v>9464</v>
      </c>
      <c r="E18" s="8" t="s">
        <v>9465</v>
      </c>
      <c r="F18" s="8" t="s">
        <v>9466</v>
      </c>
      <c r="G18" s="121" t="s">
        <v>9467</v>
      </c>
      <c r="H18" s="7"/>
      <c r="I18" s="7"/>
      <c r="J18" s="173"/>
      <c r="K18" s="173"/>
      <c r="L18" s="173"/>
      <c r="M18" s="173"/>
      <c r="N18" s="173"/>
      <c r="O18" s="173"/>
      <c r="P18" s="173"/>
      <c r="Q18" s="173"/>
      <c r="R18" s="173"/>
      <c r="S18" s="173"/>
      <c r="T18" s="173"/>
      <c r="U18" s="173"/>
      <c r="V18" s="173"/>
      <c r="W18" s="173"/>
      <c r="X18" s="173"/>
      <c r="Y18" s="173"/>
      <c r="Z18" s="173"/>
      <c r="AA18" s="173"/>
      <c r="AB18" s="173"/>
    </row>
    <row r="19" spans="1:28" ht="110.4">
      <c r="A19" s="7">
        <v>18</v>
      </c>
      <c r="B19" s="8" t="s">
        <v>9468</v>
      </c>
      <c r="C19" s="9" t="s">
        <v>2</v>
      </c>
      <c r="D19" s="8" t="s">
        <v>9464</v>
      </c>
      <c r="E19" s="8" t="s">
        <v>9465</v>
      </c>
      <c r="F19" s="8" t="s">
        <v>9469</v>
      </c>
      <c r="G19" s="121" t="s">
        <v>9467</v>
      </c>
      <c r="H19" s="7"/>
      <c r="I19" s="7"/>
      <c r="J19" s="173"/>
      <c r="K19" s="173"/>
      <c r="L19" s="173"/>
      <c r="M19" s="173"/>
      <c r="N19" s="173"/>
      <c r="O19" s="173"/>
      <c r="P19" s="173"/>
      <c r="Q19" s="173"/>
      <c r="R19" s="173"/>
      <c r="S19" s="173"/>
      <c r="T19" s="173"/>
      <c r="U19" s="173"/>
      <c r="V19" s="173"/>
      <c r="W19" s="173"/>
      <c r="X19" s="173"/>
      <c r="Y19" s="173"/>
      <c r="Z19" s="173"/>
      <c r="AA19" s="173"/>
      <c r="AB19" s="173"/>
    </row>
    <row r="20" spans="1:28" ht="179.4">
      <c r="A20" s="7">
        <v>19</v>
      </c>
      <c r="B20" s="8" t="s">
        <v>9470</v>
      </c>
      <c r="C20" s="9" t="s">
        <v>2</v>
      </c>
      <c r="D20" s="8" t="s">
        <v>9464</v>
      </c>
      <c r="E20" s="8" t="s">
        <v>9465</v>
      </c>
      <c r="F20" s="8" t="s">
        <v>9471</v>
      </c>
      <c r="G20" s="121" t="s">
        <v>9467</v>
      </c>
      <c r="H20" s="7"/>
      <c r="I20" s="7"/>
      <c r="J20" s="173"/>
      <c r="K20" s="173"/>
      <c r="L20" s="173"/>
      <c r="M20" s="173"/>
      <c r="N20" s="173"/>
      <c r="O20" s="173"/>
      <c r="P20" s="173"/>
      <c r="Q20" s="173"/>
      <c r="R20" s="173"/>
      <c r="S20" s="173"/>
      <c r="T20" s="173"/>
      <c r="U20" s="173"/>
      <c r="V20" s="173"/>
      <c r="W20" s="173"/>
      <c r="X20" s="173"/>
      <c r="Y20" s="173"/>
      <c r="Z20" s="173"/>
      <c r="AA20" s="173"/>
      <c r="AB20" s="173"/>
    </row>
    <row r="21" spans="1:28" ht="211.2">
      <c r="A21" s="7">
        <v>20</v>
      </c>
      <c r="B21" s="8" t="s">
        <v>9472</v>
      </c>
      <c r="C21" s="21" t="s">
        <v>0</v>
      </c>
      <c r="D21" s="16" t="s">
        <v>9473</v>
      </c>
      <c r="E21" s="16" t="s">
        <v>9474</v>
      </c>
      <c r="F21" s="8" t="s">
        <v>9475</v>
      </c>
      <c r="G21" s="121"/>
      <c r="H21" s="7"/>
      <c r="I21" s="7"/>
      <c r="J21" s="173"/>
      <c r="K21" s="173"/>
      <c r="L21" s="173"/>
      <c r="M21" s="173"/>
      <c r="N21" s="173"/>
      <c r="O21" s="173"/>
      <c r="P21" s="173"/>
      <c r="Q21" s="173"/>
      <c r="R21" s="173"/>
      <c r="S21" s="173"/>
      <c r="T21" s="173"/>
      <c r="U21" s="173"/>
      <c r="V21" s="173"/>
      <c r="W21" s="173"/>
      <c r="X21" s="173"/>
      <c r="Y21" s="173"/>
      <c r="Z21" s="173"/>
      <c r="AA21" s="173"/>
      <c r="AB21" s="173"/>
    </row>
    <row r="22" spans="1:28" ht="224.4">
      <c r="A22" s="7">
        <v>21</v>
      </c>
      <c r="B22" s="56" t="s">
        <v>9476</v>
      </c>
      <c r="C22" s="9" t="s">
        <v>0</v>
      </c>
      <c r="D22" s="10" t="s">
        <v>9477</v>
      </c>
      <c r="E22" s="10" t="s">
        <v>9478</v>
      </c>
      <c r="F22" s="8" t="s">
        <v>9479</v>
      </c>
      <c r="G22" s="121" t="s">
        <v>9480</v>
      </c>
      <c r="H22" s="7"/>
      <c r="I22" s="7"/>
      <c r="J22" s="173"/>
      <c r="K22" s="173"/>
      <c r="L22" s="173"/>
      <c r="M22" s="173"/>
      <c r="N22" s="173"/>
      <c r="O22" s="173"/>
      <c r="P22" s="173"/>
      <c r="Q22" s="173"/>
      <c r="R22" s="173"/>
      <c r="S22" s="173"/>
      <c r="T22" s="173"/>
      <c r="U22" s="173"/>
      <c r="V22" s="173"/>
      <c r="W22" s="173"/>
      <c r="X22" s="173"/>
      <c r="Y22" s="173"/>
      <c r="Z22" s="173"/>
      <c r="AA22" s="173"/>
      <c r="AB22" s="173"/>
    </row>
    <row r="23" spans="1:28" ht="110.4">
      <c r="A23" s="7">
        <v>22</v>
      </c>
      <c r="B23" s="8" t="s">
        <v>9481</v>
      </c>
      <c r="C23" s="9" t="s">
        <v>2</v>
      </c>
      <c r="D23" s="8" t="s">
        <v>9464</v>
      </c>
      <c r="E23" s="8" t="s">
        <v>9465</v>
      </c>
      <c r="F23" s="8" t="s">
        <v>9482</v>
      </c>
      <c r="G23" s="121" t="s">
        <v>9480</v>
      </c>
      <c r="H23" s="7"/>
      <c r="I23" s="7"/>
      <c r="J23" s="173"/>
      <c r="K23" s="173"/>
      <c r="L23" s="173"/>
      <c r="M23" s="173"/>
      <c r="N23" s="173"/>
      <c r="O23" s="173"/>
      <c r="P23" s="173"/>
      <c r="Q23" s="173"/>
      <c r="R23" s="173"/>
      <c r="S23" s="173"/>
      <c r="T23" s="173"/>
      <c r="U23" s="173"/>
      <c r="V23" s="173"/>
      <c r="W23" s="173"/>
      <c r="X23" s="173"/>
      <c r="Y23" s="173"/>
      <c r="Z23" s="173"/>
      <c r="AA23" s="173"/>
      <c r="AB23" s="173"/>
    </row>
    <row r="24" spans="1:28" ht="138">
      <c r="A24" s="7">
        <v>23</v>
      </c>
      <c r="B24" s="8" t="s">
        <v>9483</v>
      </c>
      <c r="C24" s="9" t="s">
        <v>2</v>
      </c>
      <c r="D24" s="8"/>
      <c r="E24" s="8"/>
      <c r="F24" s="16" t="s">
        <v>9484</v>
      </c>
      <c r="G24" s="121"/>
      <c r="H24" s="7"/>
      <c r="I24" s="7"/>
      <c r="J24" s="173"/>
      <c r="K24" s="173"/>
      <c r="L24" s="173"/>
      <c r="M24" s="173"/>
      <c r="N24" s="173"/>
      <c r="O24" s="173"/>
      <c r="P24" s="173"/>
      <c r="Q24" s="173"/>
      <c r="R24" s="173"/>
      <c r="S24" s="173"/>
      <c r="T24" s="173"/>
      <c r="U24" s="173"/>
      <c r="V24" s="173"/>
      <c r="W24" s="173"/>
      <c r="X24" s="173"/>
      <c r="Y24" s="173"/>
      <c r="Z24" s="173"/>
      <c r="AA24" s="173"/>
      <c r="AB24" s="173"/>
    </row>
    <row r="25" spans="1:28" ht="138">
      <c r="A25" s="7">
        <v>24</v>
      </c>
      <c r="B25" s="8" t="s">
        <v>9485</v>
      </c>
      <c r="C25" s="9" t="s">
        <v>2</v>
      </c>
      <c r="D25" s="8" t="s">
        <v>9486</v>
      </c>
      <c r="E25" s="8" t="s">
        <v>9487</v>
      </c>
      <c r="F25" s="16" t="s">
        <v>9488</v>
      </c>
      <c r="G25" s="121" t="s">
        <v>9467</v>
      </c>
      <c r="H25" s="7"/>
      <c r="I25" s="7"/>
      <c r="J25" s="173"/>
      <c r="K25" s="173"/>
      <c r="L25" s="173"/>
      <c r="M25" s="173"/>
      <c r="N25" s="173"/>
      <c r="O25" s="173"/>
      <c r="P25" s="173"/>
      <c r="Q25" s="173"/>
      <c r="R25" s="173"/>
      <c r="S25" s="173"/>
      <c r="T25" s="173"/>
      <c r="U25" s="173"/>
      <c r="V25" s="173"/>
      <c r="W25" s="173"/>
      <c r="X25" s="173"/>
      <c r="Y25" s="173"/>
      <c r="Z25" s="173"/>
      <c r="AA25" s="173"/>
      <c r="AB25" s="173"/>
    </row>
    <row r="26" spans="1:28" ht="82.8">
      <c r="A26" s="7">
        <v>25</v>
      </c>
      <c r="B26" s="8" t="s">
        <v>9489</v>
      </c>
      <c r="C26" s="9" t="s">
        <v>2</v>
      </c>
      <c r="D26" s="8"/>
      <c r="E26" s="8"/>
      <c r="F26" s="16" t="s">
        <v>9488</v>
      </c>
      <c r="G26" s="121"/>
      <c r="H26" s="7"/>
      <c r="I26" s="7"/>
      <c r="J26" s="173"/>
      <c r="K26" s="173"/>
      <c r="L26" s="173"/>
      <c r="M26" s="173"/>
      <c r="N26" s="173"/>
      <c r="O26" s="173"/>
      <c r="P26" s="173"/>
      <c r="Q26" s="173"/>
      <c r="R26" s="173"/>
      <c r="S26" s="173"/>
      <c r="T26" s="173"/>
      <c r="U26" s="173"/>
      <c r="V26" s="173"/>
      <c r="W26" s="173"/>
      <c r="X26" s="173"/>
      <c r="Y26" s="173"/>
      <c r="Z26" s="173"/>
      <c r="AA26" s="173"/>
      <c r="AB26" s="173"/>
    </row>
    <row r="27" spans="1:28" ht="211.2">
      <c r="A27" s="7">
        <v>26</v>
      </c>
      <c r="B27" s="10" t="s">
        <v>9490</v>
      </c>
      <c r="C27" s="21" t="s">
        <v>0</v>
      </c>
      <c r="D27" s="16" t="s">
        <v>9473</v>
      </c>
      <c r="E27" s="16" t="s">
        <v>9474</v>
      </c>
      <c r="F27" s="16" t="s">
        <v>9491</v>
      </c>
      <c r="G27" s="121"/>
      <c r="H27" s="7"/>
      <c r="I27" s="7"/>
      <c r="J27" s="173"/>
      <c r="K27" s="173"/>
      <c r="L27" s="173"/>
      <c r="M27" s="173"/>
      <c r="N27" s="173"/>
      <c r="O27" s="173"/>
      <c r="P27" s="173"/>
      <c r="Q27" s="173"/>
      <c r="R27" s="173"/>
      <c r="S27" s="173"/>
      <c r="T27" s="173"/>
      <c r="U27" s="173"/>
      <c r="V27" s="173"/>
      <c r="W27" s="173"/>
      <c r="X27" s="173"/>
      <c r="Y27" s="173"/>
      <c r="Z27" s="173"/>
      <c r="AA27" s="173"/>
      <c r="AB27" s="173"/>
    </row>
    <row r="28" spans="1:28" ht="158.4">
      <c r="A28" s="7">
        <v>27</v>
      </c>
      <c r="B28" s="10" t="s">
        <v>9492</v>
      </c>
      <c r="C28" s="21" t="s">
        <v>0</v>
      </c>
      <c r="D28" s="16" t="s">
        <v>9493</v>
      </c>
      <c r="E28" s="16" t="s">
        <v>9494</v>
      </c>
      <c r="F28" s="16" t="s">
        <v>9495</v>
      </c>
      <c r="G28" s="8" t="s">
        <v>4501</v>
      </c>
      <c r="H28" s="7"/>
      <c r="I28" s="7"/>
      <c r="J28" s="173"/>
      <c r="K28" s="173"/>
      <c r="L28" s="173"/>
      <c r="M28" s="173"/>
      <c r="N28" s="173"/>
      <c r="O28" s="173"/>
      <c r="P28" s="173"/>
      <c r="Q28" s="173"/>
      <c r="R28" s="173"/>
      <c r="S28" s="173"/>
      <c r="T28" s="173"/>
      <c r="U28" s="173"/>
      <c r="V28" s="173"/>
      <c r="W28" s="173"/>
      <c r="X28" s="173"/>
      <c r="Y28" s="173"/>
      <c r="Z28" s="173"/>
      <c r="AA28" s="173"/>
      <c r="AB28" s="173"/>
    </row>
    <row r="29" spans="1:28" ht="158.4">
      <c r="A29" s="7">
        <v>28</v>
      </c>
      <c r="B29" s="10" t="s">
        <v>9496</v>
      </c>
      <c r="C29" s="21" t="s">
        <v>0</v>
      </c>
      <c r="D29" s="16" t="s">
        <v>9497</v>
      </c>
      <c r="E29" s="16" t="s">
        <v>9498</v>
      </c>
      <c r="F29" s="16" t="s">
        <v>9499</v>
      </c>
      <c r="G29" s="8" t="s">
        <v>9500</v>
      </c>
      <c r="H29" s="7"/>
      <c r="I29" s="7"/>
      <c r="J29" s="173"/>
      <c r="K29" s="173"/>
      <c r="L29" s="173"/>
      <c r="M29" s="173"/>
      <c r="N29" s="173"/>
      <c r="O29" s="173"/>
      <c r="P29" s="173"/>
      <c r="Q29" s="173"/>
      <c r="R29" s="173"/>
      <c r="S29" s="173"/>
      <c r="T29" s="173"/>
      <c r="U29" s="173"/>
      <c r="V29" s="173"/>
      <c r="W29" s="173"/>
      <c r="X29" s="173"/>
      <c r="Y29" s="173"/>
      <c r="Z29" s="173"/>
      <c r="AA29" s="173"/>
      <c r="AB29" s="173"/>
    </row>
    <row r="30" spans="1:28" ht="132">
      <c r="A30" s="7">
        <v>29</v>
      </c>
      <c r="B30" s="28" t="s">
        <v>9501</v>
      </c>
      <c r="C30" s="21" t="s">
        <v>0</v>
      </c>
      <c r="D30" s="16" t="s">
        <v>9502</v>
      </c>
      <c r="E30" s="16" t="s">
        <v>9503</v>
      </c>
      <c r="F30" s="16" t="s">
        <v>9504</v>
      </c>
      <c r="G30" s="8" t="s">
        <v>4501</v>
      </c>
      <c r="H30" s="7"/>
      <c r="I30" s="7"/>
      <c r="J30" s="173"/>
      <c r="K30" s="173"/>
      <c r="L30" s="173"/>
      <c r="M30" s="173"/>
      <c r="N30" s="173"/>
      <c r="O30" s="173"/>
      <c r="P30" s="173"/>
      <c r="Q30" s="173"/>
      <c r="R30" s="173"/>
      <c r="S30" s="173"/>
      <c r="T30" s="173"/>
      <c r="U30" s="173"/>
      <c r="V30" s="173"/>
      <c r="W30" s="173"/>
      <c r="X30" s="173"/>
      <c r="Y30" s="173"/>
      <c r="Z30" s="173"/>
      <c r="AA30" s="173"/>
      <c r="AB30" s="173"/>
    </row>
    <row r="31" spans="1:28" ht="184.8">
      <c r="A31" s="7">
        <v>30</v>
      </c>
      <c r="B31" s="28" t="s">
        <v>9505</v>
      </c>
      <c r="C31" s="9" t="s">
        <v>1</v>
      </c>
      <c r="D31" s="8"/>
      <c r="E31" s="16" t="s">
        <v>9506</v>
      </c>
      <c r="F31" s="16" t="s">
        <v>9507</v>
      </c>
      <c r="G31" s="8"/>
      <c r="H31" s="7"/>
      <c r="I31" s="7"/>
      <c r="J31" s="173"/>
      <c r="K31" s="173"/>
      <c r="L31" s="173"/>
      <c r="M31" s="173"/>
      <c r="N31" s="173"/>
      <c r="O31" s="173"/>
      <c r="P31" s="173"/>
      <c r="Q31" s="173"/>
      <c r="R31" s="173"/>
      <c r="S31" s="173"/>
      <c r="T31" s="173"/>
      <c r="U31" s="173"/>
      <c r="V31" s="173"/>
      <c r="W31" s="173"/>
      <c r="X31" s="173"/>
      <c r="Y31" s="173"/>
      <c r="Z31" s="173"/>
      <c r="AA31" s="173"/>
      <c r="AB31" s="173"/>
    </row>
    <row r="32" spans="1:28" ht="158.4">
      <c r="A32" s="7">
        <v>31</v>
      </c>
      <c r="B32" s="28" t="s">
        <v>9508</v>
      </c>
      <c r="C32" s="9" t="s">
        <v>1</v>
      </c>
      <c r="D32" s="8"/>
      <c r="E32" s="16" t="s">
        <v>9506</v>
      </c>
      <c r="F32" s="16" t="s">
        <v>9507</v>
      </c>
      <c r="G32" s="8"/>
      <c r="H32" s="7"/>
      <c r="I32" s="7"/>
      <c r="J32" s="173"/>
      <c r="K32" s="173"/>
      <c r="L32" s="173"/>
      <c r="M32" s="173"/>
      <c r="N32" s="173"/>
      <c r="O32" s="173"/>
      <c r="P32" s="173"/>
      <c r="Q32" s="173"/>
      <c r="R32" s="173"/>
      <c r="S32" s="173"/>
      <c r="T32" s="173"/>
      <c r="U32" s="173"/>
      <c r="V32" s="173"/>
      <c r="W32" s="173"/>
      <c r="X32" s="173"/>
      <c r="Y32" s="173"/>
      <c r="Z32" s="173"/>
      <c r="AA32" s="173"/>
      <c r="AB32" s="173"/>
    </row>
    <row r="33" spans="1:28" ht="158.4">
      <c r="A33" s="7">
        <v>32</v>
      </c>
      <c r="B33" s="56" t="s">
        <v>9509</v>
      </c>
      <c r="C33" s="31" t="s">
        <v>1</v>
      </c>
      <c r="D33" s="13"/>
      <c r="E33" s="16" t="s">
        <v>9506</v>
      </c>
      <c r="F33" s="16" t="s">
        <v>9507</v>
      </c>
      <c r="G33" s="11" t="s">
        <v>6076</v>
      </c>
      <c r="H33" s="7"/>
      <c r="I33" s="7"/>
      <c r="J33" s="173"/>
      <c r="K33" s="173"/>
      <c r="L33" s="173"/>
      <c r="M33" s="173"/>
      <c r="N33" s="173"/>
      <c r="O33" s="173"/>
      <c r="P33" s="173"/>
      <c r="Q33" s="173"/>
      <c r="R33" s="173"/>
      <c r="S33" s="173"/>
      <c r="T33" s="173"/>
      <c r="U33" s="173"/>
      <c r="V33" s="173"/>
      <c r="W33" s="173"/>
      <c r="X33" s="173"/>
      <c r="Y33" s="173"/>
      <c r="Z33" s="173"/>
      <c r="AA33" s="173"/>
      <c r="AB33" s="173"/>
    </row>
    <row r="34" spans="1:28" ht="92.4">
      <c r="A34" s="7">
        <v>33</v>
      </c>
      <c r="B34" s="56" t="s">
        <v>9510</v>
      </c>
      <c r="C34" s="9" t="s">
        <v>0</v>
      </c>
      <c r="D34" s="10" t="s">
        <v>9511</v>
      </c>
      <c r="E34" s="10" t="s">
        <v>9512</v>
      </c>
      <c r="F34" s="8"/>
      <c r="G34" s="8"/>
      <c r="H34" s="7"/>
      <c r="I34" s="7"/>
      <c r="J34" s="173"/>
      <c r="K34" s="173"/>
      <c r="L34" s="173"/>
      <c r="M34" s="173"/>
      <c r="N34" s="173"/>
      <c r="O34" s="173"/>
      <c r="P34" s="173"/>
      <c r="Q34" s="173"/>
      <c r="R34" s="173"/>
      <c r="S34" s="173"/>
      <c r="T34" s="173"/>
      <c r="U34" s="173"/>
      <c r="V34" s="173"/>
      <c r="W34" s="173"/>
      <c r="X34" s="173"/>
      <c r="Y34" s="173"/>
      <c r="Z34" s="173"/>
      <c r="AA34" s="173"/>
      <c r="AB34" s="173"/>
    </row>
    <row r="35" spans="1:28" ht="52.8">
      <c r="A35" s="7">
        <v>34</v>
      </c>
      <c r="B35" s="10" t="s">
        <v>9513</v>
      </c>
      <c r="C35" s="9" t="s">
        <v>2</v>
      </c>
      <c r="D35" s="10" t="s">
        <v>7113</v>
      </c>
      <c r="E35" s="10" t="s">
        <v>9514</v>
      </c>
      <c r="F35" s="16" t="s">
        <v>9515</v>
      </c>
      <c r="G35" s="8"/>
      <c r="H35" s="7"/>
      <c r="I35" s="7"/>
      <c r="J35" s="173"/>
      <c r="K35" s="173"/>
      <c r="L35" s="173"/>
      <c r="M35" s="173"/>
      <c r="N35" s="173"/>
      <c r="O35" s="173"/>
      <c r="P35" s="173"/>
      <c r="Q35" s="173"/>
      <c r="R35" s="173"/>
      <c r="S35" s="173"/>
      <c r="T35" s="173"/>
      <c r="U35" s="173"/>
      <c r="V35" s="173"/>
      <c r="W35" s="173"/>
      <c r="X35" s="173"/>
      <c r="Y35" s="173"/>
      <c r="Z35" s="173"/>
      <c r="AA35" s="173"/>
      <c r="AB35" s="173"/>
    </row>
    <row r="36" spans="1:28" ht="211.2">
      <c r="A36" s="7">
        <v>35</v>
      </c>
      <c r="B36" s="8" t="s">
        <v>9516</v>
      </c>
      <c r="C36" s="9" t="s">
        <v>0</v>
      </c>
      <c r="D36" s="10" t="s">
        <v>9517</v>
      </c>
      <c r="E36" s="10" t="s">
        <v>9518</v>
      </c>
      <c r="F36" s="16" t="s">
        <v>9519</v>
      </c>
      <c r="G36" s="8" t="s">
        <v>3771</v>
      </c>
      <c r="H36" s="7"/>
      <c r="I36" s="7"/>
      <c r="J36" s="173"/>
      <c r="K36" s="173"/>
      <c r="L36" s="173"/>
      <c r="M36" s="173"/>
      <c r="N36" s="173"/>
      <c r="O36" s="173"/>
      <c r="P36" s="173"/>
      <c r="Q36" s="173"/>
      <c r="R36" s="173"/>
      <c r="S36" s="173"/>
      <c r="T36" s="173"/>
      <c r="U36" s="173"/>
      <c r="V36" s="173"/>
      <c r="W36" s="173"/>
      <c r="X36" s="173"/>
      <c r="Y36" s="173"/>
      <c r="Z36" s="173"/>
      <c r="AA36" s="173"/>
      <c r="AB36" s="173"/>
    </row>
    <row r="37" spans="1:28" ht="211.2">
      <c r="A37" s="7">
        <v>36</v>
      </c>
      <c r="B37" s="8" t="s">
        <v>9520</v>
      </c>
      <c r="C37" s="9" t="s">
        <v>0</v>
      </c>
      <c r="D37" s="10" t="s">
        <v>9521</v>
      </c>
      <c r="E37" s="10" t="s">
        <v>9522</v>
      </c>
      <c r="F37" s="16" t="s">
        <v>9519</v>
      </c>
      <c r="G37" s="8" t="s">
        <v>4105</v>
      </c>
      <c r="H37" s="7"/>
      <c r="I37" s="7"/>
      <c r="J37" s="173"/>
      <c r="K37" s="173"/>
      <c r="L37" s="173"/>
      <c r="M37" s="173"/>
      <c r="N37" s="173"/>
      <c r="O37" s="173"/>
      <c r="P37" s="173"/>
      <c r="Q37" s="173"/>
      <c r="R37" s="173"/>
      <c r="S37" s="173"/>
      <c r="T37" s="173"/>
      <c r="U37" s="173"/>
      <c r="V37" s="173"/>
      <c r="W37" s="173"/>
      <c r="X37" s="173"/>
      <c r="Y37" s="173"/>
      <c r="Z37" s="173"/>
      <c r="AA37" s="173"/>
      <c r="AB37" s="173"/>
    </row>
    <row r="38" spans="1:28" ht="234.6">
      <c r="A38" s="7">
        <v>37</v>
      </c>
      <c r="B38" s="10" t="s">
        <v>9523</v>
      </c>
      <c r="C38" s="9" t="s">
        <v>0</v>
      </c>
      <c r="D38" s="8"/>
      <c r="E38" s="8"/>
      <c r="F38" s="8"/>
      <c r="G38" s="8" t="s">
        <v>9524</v>
      </c>
      <c r="H38" s="7"/>
      <c r="I38" s="7"/>
      <c r="J38" s="173"/>
      <c r="K38" s="173"/>
      <c r="L38" s="173"/>
      <c r="M38" s="173"/>
      <c r="N38" s="173"/>
      <c r="O38" s="173"/>
      <c r="P38" s="173"/>
      <c r="Q38" s="173"/>
      <c r="R38" s="173"/>
      <c r="S38" s="173"/>
      <c r="T38" s="173"/>
      <c r="U38" s="173"/>
      <c r="V38" s="173"/>
      <c r="W38" s="173"/>
      <c r="X38" s="173"/>
      <c r="Y38" s="173"/>
      <c r="Z38" s="173"/>
      <c r="AA38" s="173"/>
      <c r="AB38" s="173"/>
    </row>
    <row r="39" spans="1:28" ht="237.6">
      <c r="A39" s="7">
        <v>38</v>
      </c>
      <c r="B39" s="8" t="s">
        <v>9525</v>
      </c>
      <c r="C39" s="21" t="s">
        <v>0</v>
      </c>
      <c r="D39" s="16" t="s">
        <v>9526</v>
      </c>
      <c r="E39" s="16" t="s">
        <v>9474</v>
      </c>
      <c r="F39" s="11"/>
      <c r="G39" s="11" t="s">
        <v>9527</v>
      </c>
      <c r="H39" s="7"/>
      <c r="I39" s="7"/>
      <c r="J39" s="173"/>
      <c r="K39" s="173"/>
      <c r="L39" s="173"/>
      <c r="M39" s="173"/>
      <c r="N39" s="173"/>
      <c r="O39" s="173"/>
      <c r="P39" s="173"/>
      <c r="Q39" s="173"/>
      <c r="R39" s="173"/>
      <c r="S39" s="173"/>
      <c r="T39" s="173"/>
      <c r="U39" s="173"/>
      <c r="V39" s="173"/>
      <c r="W39" s="173"/>
      <c r="X39" s="173"/>
      <c r="Y39" s="173"/>
      <c r="Z39" s="173"/>
      <c r="AA39" s="173"/>
      <c r="AB39" s="173"/>
    </row>
    <row r="40" spans="1:28" ht="96.6">
      <c r="A40" s="7">
        <v>39</v>
      </c>
      <c r="B40" s="8" t="s">
        <v>9528</v>
      </c>
      <c r="C40" s="9" t="s">
        <v>2</v>
      </c>
      <c r="D40" s="8"/>
      <c r="E40" s="8"/>
      <c r="F40" s="16" t="s">
        <v>9529</v>
      </c>
      <c r="G40" s="8"/>
      <c r="H40" s="7"/>
      <c r="I40" s="7"/>
      <c r="J40" s="173"/>
      <c r="K40" s="173"/>
      <c r="L40" s="173"/>
      <c r="M40" s="173"/>
      <c r="N40" s="173"/>
      <c r="O40" s="173"/>
      <c r="P40" s="173"/>
      <c r="Q40" s="173"/>
      <c r="R40" s="173"/>
      <c r="S40" s="173"/>
      <c r="T40" s="173"/>
      <c r="U40" s="173"/>
      <c r="V40" s="173"/>
      <c r="W40" s="173"/>
      <c r="X40" s="173"/>
      <c r="Y40" s="173"/>
      <c r="Z40" s="173"/>
      <c r="AA40" s="173"/>
      <c r="AB40" s="173"/>
    </row>
    <row r="41" spans="1:28" ht="124.2">
      <c r="A41" s="7">
        <v>40</v>
      </c>
      <c r="B41" s="8" t="s">
        <v>9530</v>
      </c>
      <c r="C41" s="9" t="s">
        <v>2</v>
      </c>
      <c r="D41" s="8"/>
      <c r="E41" s="8"/>
      <c r="F41" s="16" t="s">
        <v>9529</v>
      </c>
      <c r="G41" s="8"/>
      <c r="H41" s="7"/>
      <c r="I41" s="7"/>
      <c r="J41" s="173"/>
      <c r="K41" s="173"/>
      <c r="L41" s="173"/>
      <c r="M41" s="173"/>
      <c r="N41" s="173"/>
      <c r="O41" s="173"/>
      <c r="P41" s="173"/>
      <c r="Q41" s="173"/>
      <c r="R41" s="173"/>
      <c r="S41" s="173"/>
      <c r="T41" s="173"/>
      <c r="U41" s="173"/>
      <c r="V41" s="173"/>
      <c r="W41" s="173"/>
      <c r="X41" s="173"/>
      <c r="Y41" s="173"/>
      <c r="Z41" s="173"/>
      <c r="AA41" s="173"/>
      <c r="AB41" s="173"/>
    </row>
    <row r="42" spans="1:28" ht="69">
      <c r="A42" s="7">
        <v>41</v>
      </c>
      <c r="B42" s="8" t="s">
        <v>9531</v>
      </c>
      <c r="C42" s="9" t="s">
        <v>2</v>
      </c>
      <c r="D42" s="8"/>
      <c r="E42" s="8"/>
      <c r="F42" s="16" t="s">
        <v>9529</v>
      </c>
      <c r="G42" s="8" t="s">
        <v>9532</v>
      </c>
      <c r="H42" s="7"/>
      <c r="I42" s="7"/>
      <c r="J42" s="173"/>
      <c r="K42" s="173"/>
      <c r="L42" s="173"/>
      <c r="M42" s="173"/>
      <c r="N42" s="173"/>
      <c r="O42" s="173"/>
      <c r="P42" s="173"/>
      <c r="Q42" s="173"/>
      <c r="R42" s="173"/>
      <c r="S42" s="173"/>
      <c r="T42" s="173"/>
      <c r="U42" s="173"/>
      <c r="V42" s="173"/>
      <c r="W42" s="173"/>
      <c r="X42" s="173"/>
      <c r="Y42" s="173"/>
      <c r="Z42" s="173"/>
      <c r="AA42" s="173"/>
      <c r="AB42" s="173"/>
    </row>
    <row r="43" spans="1:28" ht="52.8">
      <c r="A43" s="7">
        <v>42</v>
      </c>
      <c r="B43" s="10" t="s">
        <v>9533</v>
      </c>
      <c r="C43" s="9" t="s">
        <v>2</v>
      </c>
      <c r="D43" s="8"/>
      <c r="E43" s="8"/>
      <c r="F43" s="16" t="s">
        <v>9529</v>
      </c>
      <c r="G43" s="8" t="s">
        <v>9467</v>
      </c>
      <c r="H43" s="7"/>
      <c r="I43" s="7"/>
      <c r="J43" s="173"/>
      <c r="K43" s="173"/>
      <c r="L43" s="173"/>
      <c r="M43" s="173"/>
      <c r="N43" s="173"/>
      <c r="O43" s="173"/>
      <c r="P43" s="173"/>
      <c r="Q43" s="173"/>
      <c r="R43" s="173"/>
      <c r="S43" s="173"/>
      <c r="T43" s="173"/>
      <c r="U43" s="173"/>
      <c r="V43" s="173"/>
      <c r="W43" s="173"/>
      <c r="X43" s="173"/>
      <c r="Y43" s="173"/>
      <c r="Z43" s="173"/>
      <c r="AA43" s="173"/>
      <c r="AB43" s="173"/>
    </row>
    <row r="44" spans="1:28">
      <c r="A44" s="22"/>
      <c r="B44" s="23"/>
      <c r="C44" s="22"/>
      <c r="D44" s="23"/>
      <c r="E44" s="23"/>
      <c r="F44" s="23"/>
      <c r="G44" s="23"/>
      <c r="H44" s="22"/>
      <c r="I44" s="22"/>
      <c r="J44" s="173"/>
      <c r="K44" s="173"/>
      <c r="L44" s="173"/>
      <c r="M44" s="173"/>
      <c r="N44" s="173"/>
      <c r="O44" s="173"/>
      <c r="P44" s="173"/>
      <c r="Q44" s="173"/>
      <c r="R44" s="173"/>
      <c r="S44" s="173"/>
      <c r="T44" s="173"/>
      <c r="U44" s="173"/>
      <c r="V44" s="173"/>
      <c r="W44" s="173"/>
      <c r="X44" s="173"/>
      <c r="Y44" s="173"/>
      <c r="Z44" s="173"/>
      <c r="AA44" s="173"/>
      <c r="AB44" s="173"/>
    </row>
    <row r="45" spans="1:28">
      <c r="A45" s="22"/>
      <c r="B45" s="23"/>
      <c r="C45" s="22"/>
      <c r="D45" s="23"/>
      <c r="E45" s="23"/>
      <c r="F45" s="23"/>
      <c r="G45" s="23"/>
      <c r="H45" s="22"/>
      <c r="I45" s="22"/>
      <c r="J45" s="173"/>
      <c r="K45" s="173"/>
      <c r="L45" s="173"/>
      <c r="M45" s="173"/>
      <c r="N45" s="173"/>
      <c r="O45" s="173"/>
      <c r="P45" s="173"/>
      <c r="Q45" s="173"/>
      <c r="R45" s="173"/>
      <c r="S45" s="173"/>
      <c r="T45" s="173"/>
      <c r="U45" s="173"/>
      <c r="V45" s="173"/>
      <c r="W45" s="173"/>
      <c r="X45" s="173"/>
      <c r="Y45" s="173"/>
      <c r="Z45" s="173"/>
      <c r="AA45" s="173"/>
      <c r="AB45" s="173"/>
    </row>
    <row r="46" spans="1:28">
      <c r="A46" s="22"/>
      <c r="B46" s="23"/>
      <c r="C46" s="22"/>
      <c r="D46" s="23"/>
      <c r="E46" s="23"/>
      <c r="F46" s="23"/>
      <c r="G46" s="23"/>
      <c r="H46" s="22"/>
      <c r="I46" s="22"/>
      <c r="J46" s="173"/>
      <c r="K46" s="173"/>
      <c r="L46" s="173"/>
      <c r="M46" s="173"/>
      <c r="N46" s="173"/>
      <c r="O46" s="173"/>
      <c r="P46" s="173"/>
      <c r="Q46" s="173"/>
      <c r="R46" s="173"/>
      <c r="S46" s="173"/>
      <c r="T46" s="173"/>
      <c r="U46" s="173"/>
      <c r="V46" s="173"/>
      <c r="W46" s="173"/>
      <c r="X46" s="173"/>
      <c r="Y46" s="173"/>
      <c r="Z46" s="173"/>
      <c r="AA46" s="173"/>
      <c r="AB46" s="173"/>
    </row>
    <row r="47" spans="1:28">
      <c r="A47" s="22"/>
      <c r="B47" s="23"/>
      <c r="C47" s="22"/>
      <c r="D47" s="23"/>
      <c r="E47" s="23"/>
      <c r="F47" s="23"/>
      <c r="G47" s="23"/>
      <c r="H47" s="22"/>
      <c r="I47" s="22"/>
      <c r="J47" s="173"/>
      <c r="K47" s="173"/>
      <c r="L47" s="173"/>
      <c r="M47" s="173"/>
      <c r="N47" s="173"/>
      <c r="O47" s="173"/>
      <c r="P47" s="173"/>
      <c r="Q47" s="173"/>
      <c r="R47" s="173"/>
      <c r="S47" s="173"/>
      <c r="T47" s="173"/>
      <c r="U47" s="173"/>
      <c r="V47" s="173"/>
      <c r="W47" s="173"/>
      <c r="X47" s="173"/>
      <c r="Y47" s="173"/>
      <c r="Z47" s="173"/>
      <c r="AA47" s="173"/>
      <c r="AB47" s="173"/>
    </row>
    <row r="48" spans="1:28">
      <c r="A48" s="22"/>
      <c r="B48" s="23"/>
      <c r="C48" s="22"/>
      <c r="D48" s="23"/>
      <c r="E48" s="23"/>
      <c r="F48" s="23"/>
      <c r="G48" s="23"/>
      <c r="H48" s="22"/>
      <c r="I48" s="22"/>
      <c r="J48" s="173"/>
      <c r="K48" s="173"/>
      <c r="L48" s="173"/>
      <c r="M48" s="173"/>
      <c r="N48" s="173"/>
      <c r="O48" s="173"/>
      <c r="P48" s="173"/>
      <c r="Q48" s="173"/>
      <c r="R48" s="173"/>
      <c r="S48" s="173"/>
      <c r="T48" s="173"/>
      <c r="U48" s="173"/>
      <c r="V48" s="173"/>
      <c r="W48" s="173"/>
      <c r="X48" s="173"/>
      <c r="Y48" s="173"/>
      <c r="Z48" s="173"/>
      <c r="AA48" s="173"/>
      <c r="AB48" s="173"/>
    </row>
    <row r="49" spans="1:28">
      <c r="A49" s="22"/>
      <c r="B49" s="23"/>
      <c r="C49" s="22"/>
      <c r="D49" s="23"/>
      <c r="E49" s="23"/>
      <c r="F49" s="23"/>
      <c r="G49" s="23"/>
      <c r="H49" s="22"/>
      <c r="I49" s="22"/>
      <c r="J49" s="173"/>
      <c r="K49" s="173"/>
      <c r="L49" s="173"/>
      <c r="M49" s="173"/>
      <c r="N49" s="173"/>
      <c r="O49" s="173"/>
      <c r="P49" s="173"/>
      <c r="Q49" s="173"/>
      <c r="R49" s="173"/>
      <c r="S49" s="173"/>
      <c r="T49" s="173"/>
      <c r="U49" s="173"/>
      <c r="V49" s="173"/>
      <c r="W49" s="173"/>
      <c r="X49" s="173"/>
      <c r="Y49" s="173"/>
      <c r="Z49" s="173"/>
      <c r="AA49" s="173"/>
      <c r="AB49" s="173"/>
    </row>
    <row r="50" spans="1:28">
      <c r="A50" s="22"/>
      <c r="B50" s="23"/>
      <c r="C50" s="22"/>
      <c r="D50" s="23"/>
      <c r="E50" s="23"/>
      <c r="F50" s="23"/>
      <c r="G50" s="23"/>
      <c r="H50" s="22"/>
      <c r="I50" s="22"/>
      <c r="J50" s="173"/>
      <c r="K50" s="173"/>
      <c r="L50" s="173"/>
      <c r="M50" s="173"/>
      <c r="N50" s="173"/>
      <c r="O50" s="173"/>
      <c r="P50" s="173"/>
      <c r="Q50" s="173"/>
      <c r="R50" s="173"/>
      <c r="S50" s="173"/>
      <c r="T50" s="173"/>
      <c r="U50" s="173"/>
      <c r="V50" s="173"/>
      <c r="W50" s="173"/>
      <c r="X50" s="173"/>
      <c r="Y50" s="173"/>
      <c r="Z50" s="173"/>
      <c r="AA50" s="173"/>
      <c r="AB50" s="173"/>
    </row>
    <row r="51" spans="1:28">
      <c r="A51" s="22"/>
      <c r="B51" s="23"/>
      <c r="C51" s="22"/>
      <c r="D51" s="23"/>
      <c r="E51" s="23"/>
      <c r="F51" s="23"/>
      <c r="G51" s="23"/>
      <c r="H51" s="22"/>
      <c r="I51" s="22"/>
      <c r="J51" s="173"/>
      <c r="K51" s="173"/>
      <c r="L51" s="173"/>
      <c r="M51" s="173"/>
      <c r="N51" s="173"/>
      <c r="O51" s="173"/>
      <c r="P51" s="173"/>
      <c r="Q51" s="173"/>
      <c r="R51" s="173"/>
      <c r="S51" s="173"/>
      <c r="T51" s="173"/>
      <c r="U51" s="173"/>
      <c r="V51" s="173"/>
      <c r="W51" s="173"/>
      <c r="X51" s="173"/>
      <c r="Y51" s="173"/>
      <c r="Z51" s="173"/>
      <c r="AA51" s="173"/>
      <c r="AB51" s="173"/>
    </row>
    <row r="52" spans="1:28">
      <c r="A52" s="22"/>
      <c r="B52" s="23"/>
      <c r="C52" s="22"/>
      <c r="D52" s="23"/>
      <c r="E52" s="23"/>
      <c r="F52" s="23"/>
      <c r="G52" s="23"/>
      <c r="H52" s="22"/>
      <c r="I52" s="22"/>
      <c r="J52" s="173"/>
      <c r="K52" s="173"/>
      <c r="L52" s="173"/>
      <c r="M52" s="173"/>
      <c r="N52" s="173"/>
      <c r="O52" s="173"/>
      <c r="P52" s="173"/>
      <c r="Q52" s="173"/>
      <c r="R52" s="173"/>
      <c r="S52" s="173"/>
      <c r="T52" s="173"/>
      <c r="U52" s="173"/>
      <c r="V52" s="173"/>
      <c r="W52" s="173"/>
      <c r="X52" s="173"/>
      <c r="Y52" s="173"/>
      <c r="Z52" s="173"/>
      <c r="AA52" s="173"/>
      <c r="AB52" s="173"/>
    </row>
    <row r="53" spans="1:28">
      <c r="A53" s="22"/>
      <c r="B53" s="23"/>
      <c r="C53" s="221"/>
      <c r="D53" s="173"/>
      <c r="E53" s="23"/>
      <c r="F53" s="23"/>
      <c r="G53" s="23"/>
      <c r="H53" s="22"/>
      <c r="I53" s="22"/>
      <c r="J53" s="173"/>
      <c r="K53" s="173"/>
      <c r="L53" s="173"/>
      <c r="M53" s="173"/>
      <c r="N53" s="173"/>
      <c r="O53" s="173"/>
      <c r="P53" s="173"/>
      <c r="Q53" s="173"/>
      <c r="R53" s="173"/>
      <c r="S53" s="173"/>
      <c r="T53" s="173"/>
      <c r="U53" s="173"/>
      <c r="V53" s="173"/>
      <c r="W53" s="173"/>
      <c r="X53" s="173"/>
      <c r="Y53" s="173"/>
      <c r="Z53" s="173"/>
      <c r="AA53" s="173"/>
      <c r="AB53" s="173"/>
    </row>
    <row r="54" spans="1:28">
      <c r="A54" s="22"/>
      <c r="B54" s="23"/>
      <c r="C54" s="22"/>
      <c r="D54" s="23"/>
      <c r="E54" s="23"/>
      <c r="F54" s="23"/>
      <c r="G54" s="23"/>
      <c r="H54" s="22"/>
      <c r="I54" s="22"/>
      <c r="J54" s="173"/>
      <c r="K54" s="173"/>
      <c r="L54" s="173"/>
      <c r="M54" s="173"/>
      <c r="N54" s="173"/>
      <c r="O54" s="173"/>
      <c r="P54" s="173"/>
      <c r="Q54" s="173"/>
      <c r="R54" s="173"/>
      <c r="S54" s="173"/>
      <c r="T54" s="173"/>
      <c r="U54" s="173"/>
      <c r="V54" s="173"/>
      <c r="W54" s="173"/>
      <c r="X54" s="173"/>
      <c r="Y54" s="173"/>
      <c r="Z54" s="173"/>
      <c r="AA54" s="173"/>
      <c r="AB54" s="173"/>
    </row>
    <row r="55" spans="1:28">
      <c r="A55" s="22"/>
      <c r="B55" s="23"/>
      <c r="C55" s="22"/>
      <c r="D55" s="23"/>
      <c r="E55" s="23"/>
      <c r="F55" s="23"/>
      <c r="G55" s="23"/>
      <c r="H55" s="22"/>
      <c r="I55" s="22"/>
      <c r="J55" s="173"/>
      <c r="K55" s="173"/>
      <c r="L55" s="173"/>
      <c r="M55" s="173"/>
      <c r="N55" s="173"/>
      <c r="O55" s="173"/>
      <c r="P55" s="173"/>
      <c r="Q55" s="173"/>
      <c r="R55" s="173"/>
      <c r="S55" s="173"/>
      <c r="T55" s="173"/>
      <c r="U55" s="173"/>
      <c r="V55" s="173"/>
      <c r="W55" s="173"/>
      <c r="X55" s="173"/>
      <c r="Y55" s="173"/>
      <c r="Z55" s="173"/>
      <c r="AA55" s="173"/>
      <c r="AB55" s="173"/>
    </row>
    <row r="56" spans="1:28">
      <c r="A56" s="22"/>
      <c r="B56" s="23"/>
      <c r="C56" s="22"/>
      <c r="D56" s="23"/>
      <c r="E56" s="23"/>
      <c r="F56" s="23"/>
      <c r="G56" s="23"/>
      <c r="H56" s="22"/>
      <c r="I56" s="22"/>
      <c r="J56" s="173"/>
      <c r="K56" s="173"/>
      <c r="L56" s="173"/>
      <c r="M56" s="173"/>
      <c r="N56" s="173"/>
      <c r="O56" s="173"/>
      <c r="P56" s="173"/>
      <c r="Q56" s="173"/>
      <c r="R56" s="173"/>
      <c r="S56" s="173"/>
      <c r="T56" s="173"/>
      <c r="U56" s="173"/>
      <c r="V56" s="173"/>
      <c r="W56" s="173"/>
      <c r="X56" s="173"/>
      <c r="Y56" s="173"/>
      <c r="Z56" s="173"/>
      <c r="AA56" s="173"/>
      <c r="AB56" s="173"/>
    </row>
    <row r="57" spans="1:28">
      <c r="A57" s="22"/>
      <c r="B57" s="23"/>
      <c r="C57" s="22"/>
      <c r="D57" s="23"/>
      <c r="E57" s="23"/>
      <c r="F57" s="23"/>
      <c r="G57" s="23"/>
      <c r="H57" s="22"/>
      <c r="I57" s="22"/>
      <c r="J57" s="173"/>
      <c r="K57" s="173"/>
      <c r="L57" s="173"/>
      <c r="M57" s="173"/>
      <c r="N57" s="173"/>
      <c r="O57" s="173"/>
      <c r="P57" s="173"/>
      <c r="Q57" s="173"/>
      <c r="R57" s="173"/>
      <c r="S57" s="173"/>
      <c r="T57" s="173"/>
      <c r="U57" s="173"/>
      <c r="V57" s="173"/>
      <c r="W57" s="173"/>
      <c r="X57" s="173"/>
      <c r="Y57" s="173"/>
      <c r="Z57" s="173"/>
      <c r="AA57" s="173"/>
      <c r="AB57" s="173"/>
    </row>
    <row r="58" spans="1:28">
      <c r="A58" s="22"/>
      <c r="B58" s="23"/>
      <c r="C58" s="22"/>
      <c r="D58" s="23"/>
      <c r="E58" s="23"/>
      <c r="F58" s="23"/>
      <c r="G58" s="23"/>
      <c r="H58" s="22"/>
      <c r="I58" s="22"/>
      <c r="J58" s="173"/>
      <c r="K58" s="173"/>
      <c r="L58" s="173"/>
      <c r="M58" s="173"/>
      <c r="N58" s="173"/>
      <c r="O58" s="173"/>
      <c r="P58" s="173"/>
      <c r="Q58" s="173"/>
      <c r="R58" s="173"/>
      <c r="S58" s="173"/>
      <c r="T58" s="173"/>
      <c r="U58" s="173"/>
      <c r="V58" s="173"/>
      <c r="W58" s="173"/>
      <c r="X58" s="173"/>
      <c r="Y58" s="173"/>
      <c r="Z58" s="173"/>
      <c r="AA58" s="173"/>
      <c r="AB58" s="173"/>
    </row>
    <row r="59" spans="1:28">
      <c r="A59" s="22"/>
      <c r="B59" s="23"/>
      <c r="C59" s="22"/>
      <c r="D59" s="23"/>
      <c r="E59" s="23"/>
      <c r="F59" s="23"/>
      <c r="G59" s="23"/>
      <c r="H59" s="22"/>
      <c r="I59" s="22"/>
      <c r="J59" s="173"/>
      <c r="K59" s="173"/>
      <c r="L59" s="173"/>
      <c r="M59" s="173"/>
      <c r="N59" s="173"/>
      <c r="O59" s="173"/>
      <c r="P59" s="173"/>
      <c r="Q59" s="173"/>
      <c r="R59" s="173"/>
      <c r="S59" s="173"/>
      <c r="T59" s="173"/>
      <c r="U59" s="173"/>
      <c r="V59" s="173"/>
      <c r="W59" s="173"/>
      <c r="X59" s="173"/>
      <c r="Y59" s="173"/>
      <c r="Z59" s="173"/>
      <c r="AA59" s="173"/>
      <c r="AB59" s="173"/>
    </row>
    <row r="60" spans="1:28">
      <c r="A60" s="22"/>
      <c r="B60" s="23"/>
      <c r="C60" s="22"/>
      <c r="D60" s="23"/>
      <c r="E60" s="175"/>
      <c r="F60" s="23"/>
      <c r="G60" s="23"/>
      <c r="H60" s="22"/>
      <c r="I60" s="22"/>
      <c r="J60" s="173"/>
      <c r="K60" s="173"/>
      <c r="L60" s="173"/>
      <c r="M60" s="173"/>
      <c r="N60" s="173"/>
      <c r="O60" s="173"/>
      <c r="P60" s="173"/>
      <c r="Q60" s="173"/>
      <c r="R60" s="173"/>
      <c r="S60" s="173"/>
      <c r="T60" s="173"/>
      <c r="U60" s="173"/>
      <c r="V60" s="173"/>
      <c r="W60" s="173"/>
      <c r="X60" s="173"/>
      <c r="Y60" s="173"/>
      <c r="Z60" s="173"/>
      <c r="AA60" s="173"/>
      <c r="AB60" s="173"/>
    </row>
    <row r="61" spans="1:28">
      <c r="A61" s="22"/>
      <c r="B61" s="23"/>
      <c r="C61" s="22"/>
      <c r="D61" s="23"/>
      <c r="E61" s="175"/>
      <c r="F61" s="23"/>
      <c r="G61" s="23"/>
      <c r="H61" s="22"/>
      <c r="I61" s="22"/>
      <c r="J61" s="173"/>
      <c r="K61" s="173"/>
      <c r="L61" s="173"/>
      <c r="M61" s="173"/>
      <c r="N61" s="173"/>
      <c r="O61" s="173"/>
      <c r="P61" s="173"/>
      <c r="Q61" s="173"/>
      <c r="R61" s="173"/>
      <c r="S61" s="173"/>
      <c r="T61" s="173"/>
      <c r="U61" s="173"/>
      <c r="V61" s="173"/>
      <c r="W61" s="173"/>
      <c r="X61" s="173"/>
      <c r="Y61" s="173"/>
      <c r="Z61" s="173"/>
      <c r="AA61" s="173"/>
      <c r="AB61" s="173"/>
    </row>
    <row r="62" spans="1:28">
      <c r="A62" s="22"/>
      <c r="B62" s="23"/>
      <c r="C62" s="22"/>
      <c r="D62" s="23"/>
      <c r="E62" s="23"/>
      <c r="F62" s="23"/>
      <c r="G62" s="23"/>
      <c r="H62" s="22"/>
      <c r="I62" s="22"/>
      <c r="J62" s="173"/>
      <c r="K62" s="173"/>
      <c r="L62" s="173"/>
      <c r="M62" s="173"/>
      <c r="N62" s="173"/>
      <c r="O62" s="173"/>
      <c r="P62" s="173"/>
      <c r="Q62" s="173"/>
      <c r="R62" s="173"/>
      <c r="S62" s="173"/>
      <c r="T62" s="173"/>
      <c r="U62" s="173"/>
      <c r="V62" s="173"/>
      <c r="W62" s="173"/>
      <c r="X62" s="173"/>
      <c r="Y62" s="173"/>
      <c r="Z62" s="173"/>
      <c r="AA62" s="173"/>
      <c r="AB62" s="173"/>
    </row>
    <row r="63" spans="1:28">
      <c r="A63" s="22"/>
      <c r="B63" s="23"/>
      <c r="C63" s="22"/>
      <c r="D63" s="23"/>
      <c r="E63" s="23"/>
      <c r="F63" s="23"/>
      <c r="G63" s="23"/>
      <c r="H63" s="22"/>
      <c r="I63" s="22"/>
      <c r="J63" s="173"/>
      <c r="K63" s="173"/>
      <c r="L63" s="173"/>
      <c r="M63" s="173"/>
      <c r="N63" s="173"/>
      <c r="O63" s="173"/>
      <c r="P63" s="173"/>
      <c r="Q63" s="173"/>
      <c r="R63" s="173"/>
      <c r="S63" s="173"/>
      <c r="T63" s="173"/>
      <c r="U63" s="173"/>
      <c r="V63" s="173"/>
      <c r="W63" s="173"/>
      <c r="X63" s="173"/>
      <c r="Y63" s="173"/>
      <c r="Z63" s="173"/>
      <c r="AA63" s="173"/>
      <c r="AB63" s="173"/>
    </row>
    <row r="64" spans="1:28">
      <c r="A64" s="22"/>
      <c r="B64" s="23"/>
      <c r="C64" s="22"/>
      <c r="D64" s="23"/>
      <c r="E64" s="23"/>
      <c r="F64" s="23"/>
      <c r="G64" s="23"/>
      <c r="H64" s="22"/>
      <c r="I64" s="22"/>
      <c r="J64" s="173"/>
      <c r="K64" s="173"/>
      <c r="L64" s="173"/>
      <c r="M64" s="173"/>
      <c r="N64" s="173"/>
      <c r="O64" s="173"/>
      <c r="P64" s="173"/>
      <c r="Q64" s="173"/>
      <c r="R64" s="173"/>
      <c r="S64" s="173"/>
      <c r="T64" s="173"/>
      <c r="U64" s="173"/>
      <c r="V64" s="173"/>
      <c r="W64" s="173"/>
      <c r="X64" s="173"/>
      <c r="Y64" s="173"/>
      <c r="Z64" s="173"/>
      <c r="AA64" s="173"/>
      <c r="AB64" s="173"/>
    </row>
    <row r="65" spans="1:28">
      <c r="A65" s="22"/>
      <c r="B65" s="23"/>
      <c r="C65" s="22"/>
      <c r="D65" s="23"/>
      <c r="E65" s="23"/>
      <c r="F65" s="23"/>
      <c r="G65" s="23"/>
      <c r="H65" s="22"/>
      <c r="I65" s="22"/>
      <c r="J65" s="173"/>
      <c r="K65" s="173"/>
      <c r="L65" s="173"/>
      <c r="M65" s="173"/>
      <c r="N65" s="173"/>
      <c r="O65" s="173"/>
      <c r="P65" s="173"/>
      <c r="Q65" s="173"/>
      <c r="R65" s="173"/>
      <c r="S65" s="173"/>
      <c r="T65" s="173"/>
      <c r="U65" s="173"/>
      <c r="V65" s="173"/>
      <c r="W65" s="173"/>
      <c r="X65" s="173"/>
      <c r="Y65" s="173"/>
      <c r="Z65" s="173"/>
      <c r="AA65" s="173"/>
      <c r="AB65" s="173"/>
    </row>
    <row r="66" spans="1:28">
      <c r="A66" s="22"/>
      <c r="B66" s="23"/>
      <c r="C66" s="22"/>
      <c r="D66" s="23"/>
      <c r="E66" s="23"/>
      <c r="F66" s="23"/>
      <c r="G66" s="23"/>
      <c r="H66" s="22"/>
      <c r="I66" s="22"/>
      <c r="J66" s="173"/>
      <c r="K66" s="173"/>
      <c r="L66" s="173"/>
      <c r="M66" s="173"/>
      <c r="N66" s="173"/>
      <c r="O66" s="173"/>
      <c r="P66" s="173"/>
      <c r="Q66" s="173"/>
      <c r="R66" s="173"/>
      <c r="S66" s="173"/>
      <c r="T66" s="173"/>
      <c r="U66" s="173"/>
      <c r="V66" s="173"/>
      <c r="W66" s="173"/>
      <c r="X66" s="173"/>
      <c r="Y66" s="173"/>
      <c r="Z66" s="173"/>
      <c r="AA66" s="173"/>
      <c r="AB66" s="173"/>
    </row>
    <row r="67" spans="1:28">
      <c r="A67" s="22"/>
      <c r="B67" s="23"/>
      <c r="C67" s="22"/>
      <c r="D67" s="23"/>
      <c r="E67" s="23"/>
      <c r="F67" s="23"/>
      <c r="G67" s="23"/>
      <c r="H67" s="22"/>
      <c r="I67" s="22"/>
      <c r="J67" s="173"/>
      <c r="K67" s="173"/>
      <c r="L67" s="173"/>
      <c r="M67" s="173"/>
      <c r="N67" s="173"/>
      <c r="O67" s="173"/>
      <c r="P67" s="173"/>
      <c r="Q67" s="173"/>
      <c r="R67" s="173"/>
      <c r="S67" s="173"/>
      <c r="T67" s="173"/>
      <c r="U67" s="173"/>
      <c r="V67" s="173"/>
      <c r="W67" s="173"/>
      <c r="X67" s="173"/>
      <c r="Y67" s="173"/>
      <c r="Z67" s="173"/>
      <c r="AA67" s="173"/>
      <c r="AB67" s="173"/>
    </row>
    <row r="68" spans="1:28">
      <c r="A68" s="22"/>
      <c r="B68" s="23"/>
      <c r="C68" s="22"/>
      <c r="D68" s="23"/>
      <c r="E68" s="23"/>
      <c r="F68" s="23"/>
      <c r="G68" s="23"/>
      <c r="H68" s="22"/>
      <c r="I68" s="22"/>
      <c r="J68" s="173"/>
      <c r="K68" s="173"/>
      <c r="L68" s="173"/>
      <c r="M68" s="173"/>
      <c r="N68" s="173"/>
      <c r="O68" s="173"/>
      <c r="P68" s="173"/>
      <c r="Q68" s="173"/>
      <c r="R68" s="173"/>
      <c r="S68" s="173"/>
      <c r="T68" s="173"/>
      <c r="U68" s="173"/>
      <c r="V68" s="173"/>
      <c r="W68" s="173"/>
      <c r="X68" s="173"/>
      <c r="Y68" s="173"/>
      <c r="Z68" s="173"/>
      <c r="AA68" s="173"/>
      <c r="AB68" s="173"/>
    </row>
    <row r="69" spans="1:28">
      <c r="A69" s="22"/>
      <c r="B69" s="23"/>
      <c r="C69" s="22"/>
      <c r="D69" s="23"/>
      <c r="E69" s="23"/>
      <c r="F69" s="23"/>
      <c r="G69" s="23"/>
      <c r="H69" s="22"/>
      <c r="I69" s="22"/>
      <c r="J69" s="173"/>
      <c r="K69" s="173"/>
      <c r="L69" s="173"/>
      <c r="M69" s="173"/>
      <c r="N69" s="173"/>
      <c r="O69" s="173"/>
      <c r="P69" s="173"/>
      <c r="Q69" s="173"/>
      <c r="R69" s="173"/>
      <c r="S69" s="173"/>
      <c r="T69" s="173"/>
      <c r="U69" s="173"/>
      <c r="V69" s="173"/>
      <c r="W69" s="173"/>
      <c r="X69" s="173"/>
      <c r="Y69" s="173"/>
      <c r="Z69" s="173"/>
      <c r="AA69" s="173"/>
      <c r="AB69" s="173"/>
    </row>
    <row r="70" spans="1:28">
      <c r="A70" s="22"/>
      <c r="B70" s="23"/>
      <c r="C70" s="22"/>
      <c r="D70" s="23"/>
      <c r="E70" s="23"/>
      <c r="F70" s="23"/>
      <c r="G70" s="23"/>
      <c r="H70" s="22"/>
      <c r="I70" s="22"/>
      <c r="J70" s="173"/>
      <c r="K70" s="173"/>
      <c r="L70" s="173"/>
      <c r="M70" s="173"/>
      <c r="N70" s="173"/>
      <c r="O70" s="173"/>
      <c r="P70" s="173"/>
      <c r="Q70" s="173"/>
      <c r="R70" s="173"/>
      <c r="S70" s="173"/>
      <c r="T70" s="173"/>
      <c r="U70" s="173"/>
      <c r="V70" s="173"/>
      <c r="W70" s="173"/>
      <c r="X70" s="173"/>
      <c r="Y70" s="173"/>
      <c r="Z70" s="173"/>
      <c r="AA70" s="173"/>
      <c r="AB70" s="173"/>
    </row>
    <row r="71" spans="1:28">
      <c r="A71" s="22"/>
      <c r="B71" s="23"/>
      <c r="C71" s="22"/>
      <c r="D71" s="23"/>
      <c r="E71" s="23"/>
      <c r="F71" s="23"/>
      <c r="G71" s="23"/>
      <c r="H71" s="22"/>
      <c r="I71" s="22"/>
      <c r="J71" s="173"/>
      <c r="K71" s="173"/>
      <c r="L71" s="173"/>
      <c r="M71" s="173"/>
      <c r="N71" s="173"/>
      <c r="O71" s="173"/>
      <c r="P71" s="173"/>
      <c r="Q71" s="173"/>
      <c r="R71" s="173"/>
      <c r="S71" s="173"/>
      <c r="T71" s="173"/>
      <c r="U71" s="173"/>
      <c r="V71" s="173"/>
      <c r="W71" s="173"/>
      <c r="X71" s="173"/>
      <c r="Y71" s="173"/>
      <c r="Z71" s="173"/>
      <c r="AA71" s="173"/>
      <c r="AB71" s="173"/>
    </row>
    <row r="72" spans="1:28">
      <c r="A72" s="22"/>
      <c r="B72" s="23"/>
      <c r="C72" s="22"/>
      <c r="D72" s="23"/>
      <c r="E72" s="23"/>
      <c r="F72" s="23"/>
      <c r="G72" s="23"/>
      <c r="H72" s="22"/>
      <c r="I72" s="22"/>
      <c r="J72" s="173"/>
      <c r="K72" s="173"/>
      <c r="L72" s="173"/>
      <c r="M72" s="173"/>
      <c r="N72" s="173"/>
      <c r="O72" s="173"/>
      <c r="P72" s="173"/>
      <c r="Q72" s="173"/>
      <c r="R72" s="173"/>
      <c r="S72" s="173"/>
      <c r="T72" s="173"/>
      <c r="U72" s="173"/>
      <c r="V72" s="173"/>
      <c r="W72" s="173"/>
      <c r="X72" s="173"/>
      <c r="Y72" s="173"/>
      <c r="Z72" s="173"/>
      <c r="AA72" s="173"/>
      <c r="AB72" s="173"/>
    </row>
    <row r="73" spans="1:28">
      <c r="A73" s="22"/>
      <c r="B73" s="23"/>
      <c r="C73" s="22"/>
      <c r="D73" s="23"/>
      <c r="E73" s="23"/>
      <c r="F73" s="23"/>
      <c r="G73" s="23"/>
      <c r="H73" s="22"/>
      <c r="I73" s="22"/>
      <c r="J73" s="173"/>
      <c r="K73" s="173"/>
      <c r="L73" s="173"/>
      <c r="M73" s="173"/>
      <c r="N73" s="173"/>
      <c r="O73" s="173"/>
      <c r="P73" s="173"/>
      <c r="Q73" s="173"/>
      <c r="R73" s="173"/>
      <c r="S73" s="173"/>
      <c r="T73" s="173"/>
      <c r="U73" s="173"/>
      <c r="V73" s="173"/>
      <c r="W73" s="173"/>
      <c r="X73" s="173"/>
      <c r="Y73" s="173"/>
      <c r="Z73" s="173"/>
      <c r="AA73" s="173"/>
      <c r="AB73" s="173"/>
    </row>
    <row r="74" spans="1:28">
      <c r="A74" s="22"/>
      <c r="B74" s="23"/>
      <c r="C74" s="22"/>
      <c r="D74" s="23"/>
      <c r="E74" s="23"/>
      <c r="F74" s="23"/>
      <c r="G74" s="23"/>
      <c r="H74" s="22"/>
      <c r="I74" s="22"/>
      <c r="J74" s="173"/>
      <c r="K74" s="173"/>
      <c r="L74" s="173"/>
      <c r="M74" s="173"/>
      <c r="N74" s="173"/>
      <c r="O74" s="173"/>
      <c r="P74" s="173"/>
      <c r="Q74" s="173"/>
      <c r="R74" s="173"/>
      <c r="S74" s="173"/>
      <c r="T74" s="173"/>
      <c r="U74" s="173"/>
      <c r="V74" s="173"/>
      <c r="W74" s="173"/>
      <c r="X74" s="173"/>
      <c r="Y74" s="173"/>
      <c r="Z74" s="173"/>
      <c r="AA74" s="173"/>
      <c r="AB74" s="173"/>
    </row>
    <row r="75" spans="1:28">
      <c r="A75" s="22"/>
      <c r="B75" s="23"/>
      <c r="C75" s="22"/>
      <c r="D75" s="23"/>
      <c r="E75" s="23"/>
      <c r="F75" s="23"/>
      <c r="G75" s="23"/>
      <c r="H75" s="22"/>
      <c r="I75" s="22"/>
      <c r="J75" s="173"/>
      <c r="K75" s="173"/>
      <c r="L75" s="173"/>
      <c r="M75" s="173"/>
      <c r="N75" s="173"/>
      <c r="O75" s="173"/>
      <c r="P75" s="173"/>
      <c r="Q75" s="173"/>
      <c r="R75" s="173"/>
      <c r="S75" s="173"/>
      <c r="T75" s="173"/>
      <c r="U75" s="173"/>
      <c r="V75" s="173"/>
      <c r="W75" s="173"/>
      <c r="X75" s="173"/>
      <c r="Y75" s="173"/>
      <c r="Z75" s="173"/>
      <c r="AA75" s="173"/>
      <c r="AB75" s="173"/>
    </row>
    <row r="76" spans="1:28">
      <c r="A76" s="22"/>
      <c r="B76" s="23"/>
      <c r="C76" s="22"/>
      <c r="D76" s="23"/>
      <c r="E76" s="23"/>
      <c r="F76" s="23"/>
      <c r="G76" s="23"/>
      <c r="H76" s="22"/>
      <c r="I76" s="22"/>
      <c r="J76" s="173"/>
      <c r="K76" s="173"/>
      <c r="L76" s="173"/>
      <c r="M76" s="173"/>
      <c r="N76" s="173"/>
      <c r="O76" s="173"/>
      <c r="P76" s="173"/>
      <c r="Q76" s="173"/>
      <c r="R76" s="173"/>
      <c r="S76" s="173"/>
      <c r="T76" s="173"/>
      <c r="U76" s="173"/>
      <c r="V76" s="173"/>
      <c r="W76" s="173"/>
      <c r="X76" s="173"/>
      <c r="Y76" s="173"/>
      <c r="Z76" s="173"/>
      <c r="AA76" s="173"/>
      <c r="AB76" s="173"/>
    </row>
    <row r="77" spans="1:28">
      <c r="A77" s="22"/>
      <c r="B77" s="23"/>
      <c r="C77" s="22"/>
      <c r="D77" s="23"/>
      <c r="E77" s="23"/>
      <c r="F77" s="23"/>
      <c r="G77" s="23"/>
      <c r="H77" s="22"/>
      <c r="I77" s="22"/>
      <c r="J77" s="173"/>
      <c r="K77" s="173"/>
      <c r="L77" s="173"/>
      <c r="M77" s="173"/>
      <c r="N77" s="173"/>
      <c r="O77" s="173"/>
      <c r="P77" s="173"/>
      <c r="Q77" s="173"/>
      <c r="R77" s="173"/>
      <c r="S77" s="173"/>
      <c r="T77" s="173"/>
      <c r="U77" s="173"/>
      <c r="V77" s="173"/>
      <c r="W77" s="173"/>
      <c r="X77" s="173"/>
      <c r="Y77" s="173"/>
      <c r="Z77" s="173"/>
      <c r="AA77" s="173"/>
      <c r="AB77" s="173"/>
    </row>
    <row r="78" spans="1:28">
      <c r="A78" s="22"/>
      <c r="B78" s="23"/>
      <c r="C78" s="22"/>
      <c r="D78" s="23"/>
      <c r="E78" s="23"/>
      <c r="F78" s="23"/>
      <c r="G78" s="23"/>
      <c r="H78" s="22"/>
      <c r="I78" s="22"/>
      <c r="J78" s="173"/>
      <c r="K78" s="173"/>
      <c r="L78" s="173"/>
      <c r="M78" s="173"/>
      <c r="N78" s="173"/>
      <c r="O78" s="173"/>
      <c r="P78" s="173"/>
      <c r="Q78" s="173"/>
      <c r="R78" s="173"/>
      <c r="S78" s="173"/>
      <c r="T78" s="173"/>
      <c r="U78" s="173"/>
      <c r="V78" s="173"/>
      <c r="W78" s="173"/>
      <c r="X78" s="173"/>
      <c r="Y78" s="173"/>
      <c r="Z78" s="173"/>
      <c r="AA78" s="173"/>
      <c r="AB78" s="173"/>
    </row>
    <row r="79" spans="1:28">
      <c r="A79" s="22"/>
      <c r="B79" s="23"/>
      <c r="C79" s="22"/>
      <c r="D79" s="23"/>
      <c r="E79" s="23"/>
      <c r="F79" s="23"/>
      <c r="G79" s="23"/>
      <c r="H79" s="22"/>
      <c r="I79" s="22"/>
      <c r="J79" s="173"/>
      <c r="K79" s="173"/>
      <c r="L79" s="173"/>
      <c r="M79" s="173"/>
      <c r="N79" s="173"/>
      <c r="O79" s="173"/>
      <c r="P79" s="173"/>
      <c r="Q79" s="173"/>
      <c r="R79" s="173"/>
      <c r="S79" s="173"/>
      <c r="T79" s="173"/>
      <c r="U79" s="173"/>
      <c r="V79" s="173"/>
      <c r="W79" s="173"/>
      <c r="X79" s="173"/>
      <c r="Y79" s="173"/>
      <c r="Z79" s="173"/>
      <c r="AA79" s="173"/>
      <c r="AB79" s="173"/>
    </row>
    <row r="80" spans="1:28">
      <c r="A80" s="22"/>
      <c r="B80" s="23"/>
      <c r="C80" s="22"/>
      <c r="D80" s="23"/>
      <c r="E80" s="23"/>
      <c r="F80" s="23"/>
      <c r="G80" s="23"/>
      <c r="H80" s="22"/>
      <c r="I80" s="22"/>
      <c r="J80" s="173"/>
      <c r="K80" s="173"/>
      <c r="L80" s="173"/>
      <c r="M80" s="173"/>
      <c r="N80" s="173"/>
      <c r="O80" s="173"/>
      <c r="P80" s="173"/>
      <c r="Q80" s="173"/>
      <c r="R80" s="173"/>
      <c r="S80" s="173"/>
      <c r="T80" s="173"/>
      <c r="U80" s="173"/>
      <c r="V80" s="173"/>
      <c r="W80" s="173"/>
      <c r="X80" s="173"/>
      <c r="Y80" s="173"/>
      <c r="Z80" s="173"/>
      <c r="AA80" s="173"/>
      <c r="AB80" s="173"/>
    </row>
    <row r="81" spans="1:28">
      <c r="A81" s="22"/>
      <c r="B81" s="23"/>
      <c r="C81" s="22"/>
      <c r="D81" s="23"/>
      <c r="E81" s="23"/>
      <c r="F81" s="23"/>
      <c r="G81" s="23"/>
      <c r="H81" s="22"/>
      <c r="I81" s="22"/>
      <c r="J81" s="173"/>
      <c r="K81" s="173"/>
      <c r="L81" s="173"/>
      <c r="M81" s="173"/>
      <c r="N81" s="173"/>
      <c r="O81" s="173"/>
      <c r="P81" s="173"/>
      <c r="Q81" s="173"/>
      <c r="R81" s="173"/>
      <c r="S81" s="173"/>
      <c r="T81" s="173"/>
      <c r="U81" s="173"/>
      <c r="V81" s="173"/>
      <c r="W81" s="173"/>
      <c r="X81" s="173"/>
      <c r="Y81" s="173"/>
      <c r="Z81" s="173"/>
      <c r="AA81" s="173"/>
      <c r="AB81" s="173"/>
    </row>
    <row r="82" spans="1:28">
      <c r="A82" s="22"/>
      <c r="B82" s="23"/>
      <c r="C82" s="22"/>
      <c r="D82" s="23"/>
      <c r="E82" s="23"/>
      <c r="F82" s="23"/>
      <c r="G82" s="23"/>
      <c r="H82" s="22"/>
      <c r="I82" s="22"/>
      <c r="J82" s="173"/>
      <c r="K82" s="173"/>
      <c r="L82" s="173"/>
      <c r="M82" s="173"/>
      <c r="N82" s="173"/>
      <c r="O82" s="173"/>
      <c r="P82" s="173"/>
      <c r="Q82" s="173"/>
      <c r="R82" s="173"/>
      <c r="S82" s="173"/>
      <c r="T82" s="173"/>
      <c r="U82" s="173"/>
      <c r="V82" s="173"/>
      <c r="W82" s="173"/>
      <c r="X82" s="173"/>
      <c r="Y82" s="173"/>
      <c r="Z82" s="173"/>
      <c r="AA82" s="173"/>
      <c r="AB82" s="173"/>
    </row>
    <row r="83" spans="1:28">
      <c r="A83" s="22"/>
      <c r="B83" s="23"/>
      <c r="C83" s="22"/>
      <c r="D83" s="23"/>
      <c r="E83" s="23"/>
      <c r="F83" s="23"/>
      <c r="G83" s="23"/>
      <c r="H83" s="22"/>
      <c r="I83" s="22"/>
      <c r="J83" s="173"/>
      <c r="K83" s="173"/>
      <c r="L83" s="173"/>
      <c r="M83" s="173"/>
      <c r="N83" s="173"/>
      <c r="O83" s="173"/>
      <c r="P83" s="173"/>
      <c r="Q83" s="173"/>
      <c r="R83" s="173"/>
      <c r="S83" s="173"/>
      <c r="T83" s="173"/>
      <c r="U83" s="173"/>
      <c r="V83" s="173"/>
      <c r="W83" s="173"/>
      <c r="X83" s="173"/>
      <c r="Y83" s="173"/>
      <c r="Z83" s="173"/>
      <c r="AA83" s="173"/>
      <c r="AB83" s="173"/>
    </row>
    <row r="84" spans="1:28">
      <c r="A84" s="22"/>
      <c r="B84" s="23"/>
      <c r="C84" s="22"/>
      <c r="D84" s="23"/>
      <c r="E84" s="23"/>
      <c r="F84" s="23"/>
      <c r="G84" s="23"/>
      <c r="H84" s="22"/>
      <c r="I84" s="22"/>
      <c r="J84" s="173"/>
      <c r="K84" s="173"/>
      <c r="L84" s="173"/>
      <c r="M84" s="173"/>
      <c r="N84" s="173"/>
      <c r="O84" s="173"/>
      <c r="P84" s="173"/>
      <c r="Q84" s="173"/>
      <c r="R84" s="173"/>
      <c r="S84" s="173"/>
      <c r="T84" s="173"/>
      <c r="U84" s="173"/>
      <c r="V84" s="173"/>
      <c r="W84" s="173"/>
      <c r="X84" s="173"/>
      <c r="Y84" s="173"/>
      <c r="Z84" s="173"/>
      <c r="AA84" s="173"/>
      <c r="AB84" s="173"/>
    </row>
    <row r="85" spans="1:28">
      <c r="A85" s="22"/>
      <c r="B85" s="23"/>
      <c r="C85" s="22"/>
      <c r="D85" s="23"/>
      <c r="E85" s="23"/>
      <c r="F85" s="23"/>
      <c r="G85" s="23"/>
      <c r="H85" s="22"/>
      <c r="I85" s="22"/>
      <c r="J85" s="173"/>
      <c r="K85" s="173"/>
      <c r="L85" s="173"/>
      <c r="M85" s="173"/>
      <c r="N85" s="173"/>
      <c r="O85" s="173"/>
      <c r="P85" s="173"/>
      <c r="Q85" s="173"/>
      <c r="R85" s="173"/>
      <c r="S85" s="173"/>
      <c r="T85" s="173"/>
      <c r="U85" s="173"/>
      <c r="V85" s="173"/>
      <c r="W85" s="173"/>
      <c r="X85" s="173"/>
      <c r="Y85" s="173"/>
      <c r="Z85" s="173"/>
      <c r="AA85" s="173"/>
      <c r="AB85" s="173"/>
    </row>
    <row r="86" spans="1:28">
      <c r="A86" s="22"/>
      <c r="B86" s="23"/>
      <c r="C86" s="22"/>
      <c r="D86" s="23"/>
      <c r="E86" s="23"/>
      <c r="F86" s="23"/>
      <c r="G86" s="23"/>
      <c r="H86" s="22"/>
      <c r="I86" s="22"/>
      <c r="J86" s="173"/>
      <c r="K86" s="173"/>
      <c r="L86" s="173"/>
      <c r="M86" s="173"/>
      <c r="N86" s="173"/>
      <c r="O86" s="173"/>
      <c r="P86" s="173"/>
      <c r="Q86" s="173"/>
      <c r="R86" s="173"/>
      <c r="S86" s="173"/>
      <c r="T86" s="173"/>
      <c r="U86" s="173"/>
      <c r="V86" s="173"/>
      <c r="W86" s="173"/>
      <c r="X86" s="173"/>
      <c r="Y86" s="173"/>
      <c r="Z86" s="173"/>
      <c r="AA86" s="173"/>
      <c r="AB86" s="173"/>
    </row>
    <row r="87" spans="1:28">
      <c r="A87" s="22"/>
      <c r="B87" s="23"/>
      <c r="C87" s="22"/>
      <c r="D87" s="23"/>
      <c r="E87" s="23"/>
      <c r="F87" s="23"/>
      <c r="G87" s="23"/>
      <c r="H87" s="22"/>
      <c r="I87" s="22"/>
      <c r="J87" s="173"/>
      <c r="K87" s="173"/>
      <c r="L87" s="173"/>
      <c r="M87" s="173"/>
      <c r="N87" s="173"/>
      <c r="O87" s="173"/>
      <c r="P87" s="173"/>
      <c r="Q87" s="173"/>
      <c r="R87" s="173"/>
      <c r="S87" s="173"/>
      <c r="T87" s="173"/>
      <c r="U87" s="173"/>
      <c r="V87" s="173"/>
      <c r="W87" s="173"/>
      <c r="X87" s="173"/>
      <c r="Y87" s="173"/>
      <c r="Z87" s="173"/>
      <c r="AA87" s="173"/>
      <c r="AB87" s="173"/>
    </row>
    <row r="88" spans="1:28">
      <c r="A88" s="22"/>
      <c r="B88" s="23"/>
      <c r="C88" s="22"/>
      <c r="D88" s="23"/>
      <c r="E88" s="23"/>
      <c r="F88" s="23"/>
      <c r="G88" s="23"/>
      <c r="H88" s="22"/>
      <c r="I88" s="22"/>
      <c r="J88" s="173"/>
      <c r="K88" s="173"/>
      <c r="L88" s="173"/>
      <c r="M88" s="173"/>
      <c r="N88" s="173"/>
      <c r="O88" s="173"/>
      <c r="P88" s="173"/>
      <c r="Q88" s="173"/>
      <c r="R88" s="173"/>
      <c r="S88" s="173"/>
      <c r="T88" s="173"/>
      <c r="U88" s="173"/>
      <c r="V88" s="173"/>
      <c r="W88" s="173"/>
      <c r="X88" s="173"/>
      <c r="Y88" s="173"/>
      <c r="Z88" s="173"/>
      <c r="AA88" s="173"/>
      <c r="AB88" s="173"/>
    </row>
    <row r="89" spans="1:28">
      <c r="A89" s="22"/>
      <c r="B89" s="23"/>
      <c r="C89" s="22"/>
      <c r="D89" s="23"/>
      <c r="E89" s="23"/>
      <c r="F89" s="23"/>
      <c r="G89" s="23"/>
      <c r="H89" s="22"/>
      <c r="I89" s="22"/>
      <c r="J89" s="173"/>
      <c r="K89" s="173"/>
      <c r="L89" s="173"/>
      <c r="M89" s="173"/>
      <c r="N89" s="173"/>
      <c r="O89" s="173"/>
      <c r="P89" s="173"/>
      <c r="Q89" s="173"/>
      <c r="R89" s="173"/>
      <c r="S89" s="173"/>
      <c r="T89" s="173"/>
      <c r="U89" s="173"/>
      <c r="V89" s="173"/>
      <c r="W89" s="173"/>
      <c r="X89" s="173"/>
      <c r="Y89" s="173"/>
      <c r="Z89" s="173"/>
      <c r="AA89" s="173"/>
      <c r="AB89" s="173"/>
    </row>
    <row r="90" spans="1:28">
      <c r="A90" s="22"/>
      <c r="B90" s="23"/>
      <c r="C90" s="22"/>
      <c r="D90" s="23"/>
      <c r="E90" s="23"/>
      <c r="F90" s="23"/>
      <c r="G90" s="23"/>
      <c r="H90" s="22"/>
      <c r="I90" s="22"/>
      <c r="J90" s="173"/>
      <c r="K90" s="173"/>
      <c r="L90" s="173"/>
      <c r="M90" s="173"/>
      <c r="N90" s="173"/>
      <c r="O90" s="173"/>
      <c r="P90" s="173"/>
      <c r="Q90" s="173"/>
      <c r="R90" s="173"/>
      <c r="S90" s="173"/>
      <c r="T90" s="173"/>
      <c r="U90" s="173"/>
      <c r="V90" s="173"/>
      <c r="W90" s="173"/>
      <c r="X90" s="173"/>
      <c r="Y90" s="173"/>
      <c r="Z90" s="173"/>
      <c r="AA90" s="173"/>
      <c r="AB90" s="173"/>
    </row>
    <row r="91" spans="1:28">
      <c r="A91" s="22"/>
      <c r="B91" s="23"/>
      <c r="C91" s="22"/>
      <c r="D91" s="23"/>
      <c r="E91" s="23"/>
      <c r="F91" s="23"/>
      <c r="G91" s="23"/>
      <c r="H91" s="22"/>
      <c r="I91" s="22"/>
      <c r="J91" s="173"/>
      <c r="K91" s="173"/>
      <c r="L91" s="173"/>
      <c r="M91" s="173"/>
      <c r="N91" s="173"/>
      <c r="O91" s="173"/>
      <c r="P91" s="173"/>
      <c r="Q91" s="173"/>
      <c r="R91" s="173"/>
      <c r="S91" s="173"/>
      <c r="T91" s="173"/>
      <c r="U91" s="173"/>
      <c r="V91" s="173"/>
      <c r="W91" s="173"/>
      <c r="X91" s="173"/>
      <c r="Y91" s="173"/>
      <c r="Z91" s="173"/>
      <c r="AA91" s="173"/>
      <c r="AB91" s="173"/>
    </row>
    <row r="92" spans="1:28">
      <c r="A92" s="22"/>
      <c r="B92" s="23"/>
      <c r="C92" s="22"/>
      <c r="D92" s="23"/>
      <c r="E92" s="23"/>
      <c r="F92" s="23"/>
      <c r="G92" s="23"/>
      <c r="H92" s="22"/>
      <c r="I92" s="22"/>
      <c r="J92" s="173"/>
      <c r="K92" s="173"/>
      <c r="L92" s="173"/>
      <c r="M92" s="173"/>
      <c r="N92" s="173"/>
      <c r="O92" s="173"/>
      <c r="P92" s="173"/>
      <c r="Q92" s="173"/>
      <c r="R92" s="173"/>
      <c r="S92" s="173"/>
      <c r="T92" s="173"/>
      <c r="U92" s="173"/>
      <c r="V92" s="173"/>
      <c r="W92" s="173"/>
      <c r="X92" s="173"/>
      <c r="Y92" s="173"/>
      <c r="Z92" s="173"/>
      <c r="AA92" s="173"/>
      <c r="AB92" s="173"/>
    </row>
    <row r="93" spans="1:28">
      <c r="A93" s="22"/>
      <c r="B93" s="23"/>
      <c r="C93" s="22"/>
      <c r="D93" s="23"/>
      <c r="E93" s="23"/>
      <c r="F93" s="23"/>
      <c r="G93" s="23"/>
      <c r="H93" s="22"/>
      <c r="I93" s="22"/>
      <c r="J93" s="173"/>
      <c r="K93" s="173"/>
      <c r="L93" s="173"/>
      <c r="M93" s="173"/>
      <c r="N93" s="173"/>
      <c r="O93" s="173"/>
      <c r="P93" s="173"/>
      <c r="Q93" s="173"/>
      <c r="R93" s="173"/>
      <c r="S93" s="173"/>
      <c r="T93" s="173"/>
      <c r="U93" s="173"/>
      <c r="V93" s="173"/>
      <c r="W93" s="173"/>
      <c r="X93" s="173"/>
      <c r="Y93" s="173"/>
      <c r="Z93" s="173"/>
      <c r="AA93" s="173"/>
      <c r="AB93" s="173"/>
    </row>
    <row r="94" spans="1:28">
      <c r="A94" s="22"/>
      <c r="B94" s="23"/>
      <c r="C94" s="22"/>
      <c r="D94" s="23"/>
      <c r="E94" s="23"/>
      <c r="F94" s="23"/>
      <c r="G94" s="23"/>
      <c r="H94" s="22"/>
      <c r="I94" s="22"/>
      <c r="J94" s="173"/>
      <c r="K94" s="173"/>
      <c r="L94" s="173"/>
      <c r="M94" s="173"/>
      <c r="N94" s="173"/>
      <c r="O94" s="173"/>
      <c r="P94" s="173"/>
      <c r="Q94" s="173"/>
      <c r="R94" s="173"/>
      <c r="S94" s="173"/>
      <c r="T94" s="173"/>
      <c r="U94" s="173"/>
      <c r="V94" s="173"/>
      <c r="W94" s="173"/>
      <c r="X94" s="173"/>
      <c r="Y94" s="173"/>
      <c r="Z94" s="173"/>
      <c r="AA94" s="173"/>
      <c r="AB94" s="173"/>
    </row>
    <row r="95" spans="1:28">
      <c r="A95" s="22"/>
      <c r="B95" s="23"/>
      <c r="C95" s="22"/>
      <c r="D95" s="23"/>
      <c r="E95" s="23"/>
      <c r="F95" s="23"/>
      <c r="G95" s="23"/>
      <c r="H95" s="22"/>
      <c r="I95" s="22"/>
      <c r="J95" s="173"/>
      <c r="K95" s="173"/>
      <c r="L95" s="173"/>
      <c r="M95" s="173"/>
      <c r="N95" s="173"/>
      <c r="O95" s="173"/>
      <c r="P95" s="173"/>
      <c r="Q95" s="173"/>
      <c r="R95" s="173"/>
      <c r="S95" s="173"/>
      <c r="T95" s="173"/>
      <c r="U95" s="173"/>
      <c r="V95" s="173"/>
      <c r="W95" s="173"/>
      <c r="X95" s="173"/>
      <c r="Y95" s="173"/>
      <c r="Z95" s="173"/>
      <c r="AA95" s="173"/>
      <c r="AB95" s="173"/>
    </row>
    <row r="96" spans="1:28">
      <c r="A96" s="22"/>
      <c r="B96" s="23"/>
      <c r="C96" s="22"/>
      <c r="D96" s="23"/>
      <c r="E96" s="23"/>
      <c r="F96" s="23"/>
      <c r="G96" s="23"/>
      <c r="H96" s="22"/>
      <c r="I96" s="22"/>
      <c r="J96" s="173"/>
      <c r="K96" s="173"/>
      <c r="L96" s="173"/>
      <c r="M96" s="173"/>
      <c r="N96" s="173"/>
      <c r="O96" s="173"/>
      <c r="P96" s="173"/>
      <c r="Q96" s="173"/>
      <c r="R96" s="173"/>
      <c r="S96" s="173"/>
      <c r="T96" s="173"/>
      <c r="U96" s="173"/>
      <c r="V96" s="173"/>
      <c r="W96" s="173"/>
      <c r="X96" s="173"/>
      <c r="Y96" s="173"/>
      <c r="Z96" s="173"/>
      <c r="AA96" s="173"/>
      <c r="AB96" s="173"/>
    </row>
    <row r="97" spans="1:28">
      <c r="A97" s="22"/>
      <c r="B97" s="23"/>
      <c r="C97" s="22"/>
      <c r="D97" s="23"/>
      <c r="E97" s="23"/>
      <c r="F97" s="23"/>
      <c r="G97" s="23"/>
      <c r="H97" s="22"/>
      <c r="I97" s="22"/>
      <c r="J97" s="173"/>
      <c r="K97" s="173"/>
      <c r="L97" s="173"/>
      <c r="M97" s="173"/>
      <c r="N97" s="173"/>
      <c r="O97" s="173"/>
      <c r="P97" s="173"/>
      <c r="Q97" s="173"/>
      <c r="R97" s="173"/>
      <c r="S97" s="173"/>
      <c r="T97" s="173"/>
      <c r="U97" s="173"/>
      <c r="V97" s="173"/>
      <c r="W97" s="173"/>
      <c r="X97" s="173"/>
      <c r="Y97" s="173"/>
      <c r="Z97" s="173"/>
      <c r="AA97" s="173"/>
      <c r="AB97" s="173"/>
    </row>
    <row r="98" spans="1:28">
      <c r="A98" s="22"/>
      <c r="B98" s="23"/>
      <c r="C98" s="22"/>
      <c r="D98" s="23"/>
      <c r="E98" s="23"/>
      <c r="F98" s="23"/>
      <c r="G98" s="23"/>
      <c r="H98" s="22"/>
      <c r="I98" s="22"/>
      <c r="J98" s="173"/>
      <c r="K98" s="173"/>
      <c r="L98" s="173"/>
      <c r="M98" s="173"/>
      <c r="N98" s="173"/>
      <c r="O98" s="173"/>
      <c r="P98" s="173"/>
      <c r="Q98" s="173"/>
      <c r="R98" s="173"/>
      <c r="S98" s="173"/>
      <c r="T98" s="173"/>
      <c r="U98" s="173"/>
      <c r="V98" s="173"/>
      <c r="W98" s="173"/>
      <c r="X98" s="173"/>
      <c r="Y98" s="173"/>
      <c r="Z98" s="173"/>
      <c r="AA98" s="173"/>
      <c r="AB98" s="173"/>
    </row>
    <row r="99" spans="1:28">
      <c r="A99" s="22"/>
      <c r="B99" s="23"/>
      <c r="C99" s="22"/>
      <c r="D99" s="23"/>
      <c r="E99" s="23"/>
      <c r="F99" s="23"/>
      <c r="G99" s="23"/>
      <c r="H99" s="22"/>
      <c r="I99" s="22"/>
      <c r="J99" s="173"/>
      <c r="K99" s="173"/>
      <c r="L99" s="173"/>
      <c r="M99" s="173"/>
      <c r="N99" s="173"/>
      <c r="O99" s="173"/>
      <c r="P99" s="173"/>
      <c r="Q99" s="173"/>
      <c r="R99" s="173"/>
      <c r="S99" s="173"/>
      <c r="T99" s="173"/>
      <c r="U99" s="173"/>
      <c r="V99" s="173"/>
      <c r="W99" s="173"/>
      <c r="X99" s="173"/>
      <c r="Y99" s="173"/>
      <c r="Z99" s="173"/>
      <c r="AA99" s="173"/>
      <c r="AB99" s="173"/>
    </row>
    <row r="100" spans="1:28">
      <c r="A100" s="22"/>
      <c r="B100" s="23"/>
      <c r="C100" s="22"/>
      <c r="D100" s="23"/>
      <c r="E100" s="23"/>
      <c r="F100" s="23"/>
      <c r="G100" s="23"/>
      <c r="H100" s="22"/>
      <c r="I100" s="22"/>
      <c r="J100" s="173"/>
      <c r="K100" s="173"/>
      <c r="L100" s="173"/>
      <c r="M100" s="173"/>
      <c r="N100" s="173"/>
      <c r="O100" s="173"/>
      <c r="P100" s="173"/>
      <c r="Q100" s="173"/>
      <c r="R100" s="173"/>
      <c r="S100" s="173"/>
      <c r="T100" s="173"/>
      <c r="U100" s="173"/>
      <c r="V100" s="173"/>
      <c r="W100" s="173"/>
      <c r="X100" s="173"/>
      <c r="Y100" s="173"/>
      <c r="Z100" s="173"/>
      <c r="AA100" s="173"/>
      <c r="AB100" s="173"/>
    </row>
    <row r="101" spans="1:28">
      <c r="A101" s="22"/>
      <c r="B101" s="23"/>
      <c r="C101" s="22"/>
      <c r="D101" s="23"/>
      <c r="E101" s="23"/>
      <c r="F101" s="175"/>
      <c r="G101" s="175"/>
      <c r="H101" s="22"/>
      <c r="I101" s="22"/>
      <c r="J101" s="173"/>
      <c r="K101" s="173"/>
      <c r="L101" s="173"/>
      <c r="M101" s="173"/>
      <c r="N101" s="173"/>
      <c r="O101" s="173"/>
      <c r="P101" s="173"/>
      <c r="Q101" s="173"/>
      <c r="R101" s="173"/>
      <c r="S101" s="173"/>
      <c r="T101" s="173"/>
      <c r="U101" s="173"/>
      <c r="V101" s="173"/>
      <c r="W101" s="173"/>
      <c r="X101" s="173"/>
      <c r="Y101" s="173"/>
      <c r="Z101" s="173"/>
      <c r="AA101" s="173"/>
      <c r="AB101" s="173"/>
    </row>
    <row r="102" spans="1:28">
      <c r="A102" s="22"/>
      <c r="B102" s="23"/>
      <c r="C102" s="22"/>
      <c r="D102" s="23"/>
      <c r="E102" s="23"/>
      <c r="F102" s="175"/>
      <c r="G102" s="175"/>
      <c r="H102" s="22"/>
      <c r="I102" s="22"/>
      <c r="J102" s="173"/>
      <c r="K102" s="173"/>
      <c r="L102" s="173"/>
      <c r="M102" s="173"/>
      <c r="N102" s="173"/>
      <c r="O102" s="173"/>
      <c r="P102" s="173"/>
      <c r="Q102" s="173"/>
      <c r="R102" s="173"/>
      <c r="S102" s="173"/>
      <c r="T102" s="173"/>
      <c r="U102" s="173"/>
      <c r="V102" s="173"/>
      <c r="W102" s="173"/>
      <c r="X102" s="173"/>
      <c r="Y102" s="173"/>
      <c r="Z102" s="173"/>
      <c r="AA102" s="173"/>
      <c r="AB102" s="173"/>
    </row>
    <row r="103" spans="1:28">
      <c r="A103" s="22"/>
      <c r="B103" s="23"/>
      <c r="C103" s="22"/>
      <c r="D103" s="23"/>
      <c r="E103" s="23"/>
      <c r="F103" s="23"/>
      <c r="G103" s="23"/>
      <c r="H103" s="22"/>
      <c r="I103" s="22"/>
      <c r="J103" s="173"/>
      <c r="K103" s="173"/>
      <c r="L103" s="173"/>
      <c r="M103" s="173"/>
      <c r="N103" s="173"/>
      <c r="O103" s="173"/>
      <c r="P103" s="173"/>
      <c r="Q103" s="173"/>
      <c r="R103" s="173"/>
      <c r="S103" s="173"/>
      <c r="T103" s="173"/>
      <c r="U103" s="173"/>
      <c r="V103" s="173"/>
      <c r="W103" s="173"/>
      <c r="X103" s="173"/>
      <c r="Y103" s="173"/>
      <c r="Z103" s="173"/>
      <c r="AA103" s="173"/>
      <c r="AB103" s="173"/>
    </row>
    <row r="104" spans="1:28">
      <c r="A104" s="22"/>
      <c r="B104" s="23"/>
      <c r="C104" s="22"/>
      <c r="D104" s="23"/>
      <c r="E104" s="23"/>
      <c r="F104" s="23"/>
      <c r="G104" s="23"/>
      <c r="H104" s="22"/>
      <c r="I104" s="22"/>
      <c r="J104" s="173"/>
      <c r="K104" s="173"/>
      <c r="L104" s="173"/>
      <c r="M104" s="173"/>
      <c r="N104" s="173"/>
      <c r="O104" s="173"/>
      <c r="P104" s="173"/>
      <c r="Q104" s="173"/>
      <c r="R104" s="173"/>
      <c r="S104" s="173"/>
      <c r="T104" s="173"/>
      <c r="U104" s="173"/>
      <c r="V104" s="173"/>
      <c r="W104" s="173"/>
      <c r="X104" s="173"/>
      <c r="Y104" s="173"/>
      <c r="Z104" s="173"/>
      <c r="AA104" s="173"/>
      <c r="AB104" s="173"/>
    </row>
    <row r="105" spans="1:28">
      <c r="A105" s="22"/>
      <c r="B105" s="23"/>
      <c r="C105" s="22"/>
      <c r="D105" s="23"/>
      <c r="E105" s="23"/>
      <c r="F105" s="23"/>
      <c r="G105" s="23"/>
      <c r="H105" s="22"/>
      <c r="I105" s="22"/>
      <c r="J105" s="173"/>
      <c r="K105" s="173"/>
      <c r="L105" s="173"/>
      <c r="M105" s="173"/>
      <c r="N105" s="173"/>
      <c r="O105" s="173"/>
      <c r="P105" s="173"/>
      <c r="Q105" s="173"/>
      <c r="R105" s="173"/>
      <c r="S105" s="173"/>
      <c r="T105" s="173"/>
      <c r="U105" s="173"/>
      <c r="V105" s="173"/>
      <c r="W105" s="173"/>
      <c r="X105" s="173"/>
      <c r="Y105" s="173"/>
      <c r="Z105" s="173"/>
      <c r="AA105" s="173"/>
      <c r="AB105" s="173"/>
    </row>
    <row r="106" spans="1:28">
      <c r="A106" s="22"/>
      <c r="B106" s="23"/>
      <c r="C106" s="22"/>
      <c r="D106" s="23"/>
      <c r="E106" s="23"/>
      <c r="F106" s="23"/>
      <c r="G106" s="23"/>
      <c r="H106" s="22"/>
      <c r="I106" s="22"/>
      <c r="J106" s="173"/>
      <c r="K106" s="173"/>
      <c r="L106" s="173"/>
      <c r="M106" s="173"/>
      <c r="N106" s="173"/>
      <c r="O106" s="173"/>
      <c r="P106" s="173"/>
      <c r="Q106" s="173"/>
      <c r="R106" s="173"/>
      <c r="S106" s="173"/>
      <c r="T106" s="173"/>
      <c r="U106" s="173"/>
      <c r="V106" s="173"/>
      <c r="W106" s="173"/>
      <c r="X106" s="173"/>
      <c r="Y106" s="173"/>
      <c r="Z106" s="173"/>
      <c r="AA106" s="173"/>
      <c r="AB106" s="173"/>
    </row>
    <row r="107" spans="1:28">
      <c r="A107" s="22"/>
      <c r="B107" s="23"/>
      <c r="C107" s="22"/>
      <c r="D107" s="23"/>
      <c r="E107" s="23"/>
      <c r="F107" s="23"/>
      <c r="G107" s="23"/>
      <c r="H107" s="22"/>
      <c r="I107" s="22"/>
      <c r="J107" s="173"/>
      <c r="K107" s="173"/>
      <c r="L107" s="173"/>
      <c r="M107" s="173"/>
      <c r="N107" s="173"/>
      <c r="O107" s="173"/>
      <c r="P107" s="173"/>
      <c r="Q107" s="173"/>
      <c r="R107" s="173"/>
      <c r="S107" s="173"/>
      <c r="T107" s="173"/>
      <c r="U107" s="173"/>
      <c r="V107" s="173"/>
      <c r="W107" s="173"/>
      <c r="X107" s="173"/>
      <c r="Y107" s="173"/>
      <c r="Z107" s="173"/>
      <c r="AA107" s="173"/>
      <c r="AB107" s="173"/>
    </row>
    <row r="108" spans="1:28">
      <c r="A108" s="22"/>
      <c r="B108" s="23"/>
      <c r="C108" s="22"/>
      <c r="D108" s="23"/>
      <c r="E108" s="23"/>
      <c r="F108" s="23"/>
      <c r="G108" s="23"/>
      <c r="H108" s="22"/>
      <c r="I108" s="22"/>
      <c r="J108" s="173"/>
      <c r="K108" s="173"/>
      <c r="L108" s="173"/>
      <c r="M108" s="173"/>
      <c r="N108" s="173"/>
      <c r="O108" s="173"/>
      <c r="P108" s="173"/>
      <c r="Q108" s="173"/>
      <c r="R108" s="173"/>
      <c r="S108" s="173"/>
      <c r="T108" s="173"/>
      <c r="U108" s="173"/>
      <c r="V108" s="173"/>
      <c r="W108" s="173"/>
      <c r="X108" s="173"/>
      <c r="Y108" s="173"/>
      <c r="Z108" s="173"/>
      <c r="AA108" s="173"/>
      <c r="AB108" s="173"/>
    </row>
    <row r="109" spans="1:28">
      <c r="A109" s="22"/>
      <c r="B109" s="23"/>
      <c r="C109" s="22"/>
      <c r="D109" s="23"/>
      <c r="E109" s="23"/>
      <c r="F109" s="23"/>
      <c r="G109" s="23"/>
      <c r="H109" s="22"/>
      <c r="I109" s="22"/>
      <c r="J109" s="173"/>
      <c r="K109" s="173"/>
      <c r="L109" s="173"/>
      <c r="M109" s="173"/>
      <c r="N109" s="173"/>
      <c r="O109" s="173"/>
      <c r="P109" s="173"/>
      <c r="Q109" s="173"/>
      <c r="R109" s="173"/>
      <c r="S109" s="173"/>
      <c r="T109" s="173"/>
      <c r="U109" s="173"/>
      <c r="V109" s="173"/>
      <c r="W109" s="173"/>
      <c r="X109" s="173"/>
      <c r="Y109" s="173"/>
      <c r="Z109" s="173"/>
      <c r="AA109" s="173"/>
      <c r="AB109" s="173"/>
    </row>
    <row r="110" spans="1:28">
      <c r="A110" s="22"/>
      <c r="B110" s="23"/>
      <c r="C110" s="22"/>
      <c r="D110" s="23"/>
      <c r="E110" s="23"/>
      <c r="F110" s="23"/>
      <c r="G110" s="23"/>
      <c r="H110" s="22"/>
      <c r="I110" s="22"/>
      <c r="J110" s="173"/>
      <c r="K110" s="173"/>
      <c r="L110" s="173"/>
      <c r="M110" s="173"/>
      <c r="N110" s="173"/>
      <c r="O110" s="173"/>
      <c r="P110" s="173"/>
      <c r="Q110" s="173"/>
      <c r="R110" s="173"/>
      <c r="S110" s="173"/>
      <c r="T110" s="173"/>
      <c r="U110" s="173"/>
      <c r="V110" s="173"/>
      <c r="W110" s="173"/>
      <c r="X110" s="173"/>
      <c r="Y110" s="173"/>
      <c r="Z110" s="173"/>
      <c r="AA110" s="173"/>
      <c r="AB110" s="173"/>
    </row>
    <row r="111" spans="1:28">
      <c r="A111" s="22"/>
      <c r="B111" s="23"/>
      <c r="C111" s="22"/>
      <c r="D111" s="23"/>
      <c r="E111" s="23"/>
      <c r="F111" s="175"/>
      <c r="G111" s="175"/>
      <c r="H111" s="22"/>
      <c r="I111" s="22"/>
      <c r="J111" s="173"/>
      <c r="K111" s="173"/>
      <c r="L111" s="173"/>
      <c r="M111" s="173"/>
      <c r="N111" s="173"/>
      <c r="O111" s="173"/>
      <c r="P111" s="173"/>
      <c r="Q111" s="173"/>
      <c r="R111" s="173"/>
      <c r="S111" s="173"/>
      <c r="T111" s="173"/>
      <c r="U111" s="173"/>
      <c r="V111" s="173"/>
      <c r="W111" s="173"/>
      <c r="X111" s="173"/>
      <c r="Y111" s="173"/>
      <c r="Z111" s="173"/>
      <c r="AA111" s="173"/>
      <c r="AB111" s="173"/>
    </row>
    <row r="112" spans="1:28">
      <c r="A112" s="22"/>
      <c r="B112" s="23"/>
      <c r="C112" s="22"/>
      <c r="D112" s="23"/>
      <c r="E112" s="23"/>
      <c r="F112" s="23"/>
      <c r="G112" s="23"/>
      <c r="H112" s="22"/>
      <c r="I112" s="22"/>
      <c r="J112" s="173"/>
      <c r="K112" s="173"/>
      <c r="L112" s="173"/>
      <c r="M112" s="173"/>
      <c r="N112" s="173"/>
      <c r="O112" s="173"/>
      <c r="P112" s="173"/>
      <c r="Q112" s="173"/>
      <c r="R112" s="173"/>
      <c r="S112" s="173"/>
      <c r="T112" s="173"/>
      <c r="U112" s="173"/>
      <c r="V112" s="173"/>
      <c r="W112" s="173"/>
      <c r="X112" s="173"/>
      <c r="Y112" s="173"/>
      <c r="Z112" s="173"/>
      <c r="AA112" s="173"/>
      <c r="AB112" s="173"/>
    </row>
    <row r="113" spans="1:28">
      <c r="A113" s="22"/>
      <c r="B113" s="23"/>
      <c r="C113" s="22"/>
      <c r="D113" s="23"/>
      <c r="E113" s="23"/>
      <c r="F113" s="23"/>
      <c r="G113" s="23"/>
      <c r="H113" s="22"/>
      <c r="I113" s="22"/>
      <c r="J113" s="173"/>
      <c r="K113" s="173"/>
      <c r="L113" s="173"/>
      <c r="M113" s="173"/>
      <c r="N113" s="173"/>
      <c r="O113" s="173"/>
      <c r="P113" s="173"/>
      <c r="Q113" s="173"/>
      <c r="R113" s="173"/>
      <c r="S113" s="173"/>
      <c r="T113" s="173"/>
      <c r="U113" s="173"/>
      <c r="V113" s="173"/>
      <c r="W113" s="173"/>
      <c r="X113" s="173"/>
      <c r="Y113" s="173"/>
      <c r="Z113" s="173"/>
      <c r="AA113" s="173"/>
      <c r="AB113" s="173"/>
    </row>
    <row r="114" spans="1:28">
      <c r="A114" s="22"/>
      <c r="B114" s="23"/>
      <c r="C114" s="22"/>
      <c r="D114" s="23"/>
      <c r="E114" s="23"/>
      <c r="F114" s="23"/>
      <c r="G114" s="23"/>
      <c r="H114" s="22"/>
      <c r="I114" s="22"/>
      <c r="J114" s="173"/>
      <c r="K114" s="173"/>
      <c r="L114" s="173"/>
      <c r="M114" s="173"/>
      <c r="N114" s="173"/>
      <c r="O114" s="173"/>
      <c r="P114" s="173"/>
      <c r="Q114" s="173"/>
      <c r="R114" s="173"/>
      <c r="S114" s="173"/>
      <c r="T114" s="173"/>
      <c r="U114" s="173"/>
      <c r="V114" s="173"/>
      <c r="W114" s="173"/>
      <c r="X114" s="173"/>
      <c r="Y114" s="173"/>
      <c r="Z114" s="173"/>
      <c r="AA114" s="173"/>
      <c r="AB114" s="173"/>
    </row>
    <row r="115" spans="1:28">
      <c r="A115" s="22"/>
      <c r="B115" s="23"/>
      <c r="C115" s="22"/>
      <c r="D115" s="23"/>
      <c r="E115" s="23"/>
      <c r="F115" s="23"/>
      <c r="G115" s="23"/>
      <c r="H115" s="22"/>
      <c r="I115" s="22"/>
      <c r="J115" s="173"/>
      <c r="K115" s="173"/>
      <c r="L115" s="173"/>
      <c r="M115" s="173"/>
      <c r="N115" s="173"/>
      <c r="O115" s="173"/>
      <c r="P115" s="173"/>
      <c r="Q115" s="173"/>
      <c r="R115" s="173"/>
      <c r="S115" s="173"/>
      <c r="T115" s="173"/>
      <c r="U115" s="173"/>
      <c r="V115" s="173"/>
      <c r="W115" s="173"/>
      <c r="X115" s="173"/>
      <c r="Y115" s="173"/>
      <c r="Z115" s="173"/>
      <c r="AA115" s="173"/>
      <c r="AB115" s="173"/>
    </row>
    <row r="116" spans="1:28">
      <c r="A116" s="22"/>
      <c r="B116" s="23"/>
      <c r="C116" s="22"/>
      <c r="D116" s="23"/>
      <c r="E116" s="23"/>
      <c r="F116" s="23"/>
      <c r="G116" s="23"/>
      <c r="H116" s="22"/>
      <c r="I116" s="22"/>
      <c r="J116" s="173"/>
      <c r="K116" s="173"/>
      <c r="L116" s="173"/>
      <c r="M116" s="173"/>
      <c r="N116" s="173"/>
      <c r="O116" s="173"/>
      <c r="P116" s="173"/>
      <c r="Q116" s="173"/>
      <c r="R116" s="173"/>
      <c r="S116" s="173"/>
      <c r="T116" s="173"/>
      <c r="U116" s="173"/>
      <c r="V116" s="173"/>
      <c r="W116" s="173"/>
      <c r="X116" s="173"/>
      <c r="Y116" s="173"/>
      <c r="Z116" s="173"/>
      <c r="AA116" s="173"/>
      <c r="AB116" s="173"/>
    </row>
    <row r="117" spans="1:28">
      <c r="A117" s="22"/>
      <c r="B117" s="23"/>
      <c r="C117" s="22"/>
      <c r="D117" s="23"/>
      <c r="E117" s="23"/>
      <c r="F117" s="23"/>
      <c r="G117" s="23"/>
      <c r="H117" s="22"/>
      <c r="I117" s="22"/>
      <c r="J117" s="173"/>
      <c r="K117" s="173"/>
      <c r="L117" s="173"/>
      <c r="M117" s="173"/>
      <c r="N117" s="173"/>
      <c r="O117" s="173"/>
      <c r="P117" s="173"/>
      <c r="Q117" s="173"/>
      <c r="R117" s="173"/>
      <c r="S117" s="173"/>
      <c r="T117" s="173"/>
      <c r="U117" s="173"/>
      <c r="V117" s="173"/>
      <c r="W117" s="173"/>
      <c r="X117" s="173"/>
      <c r="Y117" s="173"/>
      <c r="Z117" s="173"/>
      <c r="AA117" s="173"/>
      <c r="AB117" s="173"/>
    </row>
    <row r="118" spans="1:28">
      <c r="A118" s="22"/>
      <c r="B118" s="23"/>
      <c r="C118" s="22"/>
      <c r="D118" s="23"/>
      <c r="E118" s="23"/>
      <c r="F118" s="23"/>
      <c r="G118" s="23"/>
      <c r="H118" s="22"/>
      <c r="I118" s="22"/>
      <c r="J118" s="173"/>
      <c r="K118" s="173"/>
      <c r="L118" s="173"/>
      <c r="M118" s="173"/>
      <c r="N118" s="173"/>
      <c r="O118" s="173"/>
      <c r="P118" s="173"/>
      <c r="Q118" s="173"/>
      <c r="R118" s="173"/>
      <c r="S118" s="173"/>
      <c r="T118" s="173"/>
      <c r="U118" s="173"/>
      <c r="V118" s="173"/>
      <c r="W118" s="173"/>
      <c r="X118" s="173"/>
      <c r="Y118" s="173"/>
      <c r="Z118" s="173"/>
      <c r="AA118" s="173"/>
      <c r="AB118" s="173"/>
    </row>
    <row r="119" spans="1:28">
      <c r="A119" s="22"/>
      <c r="B119" s="23"/>
      <c r="C119" s="22"/>
      <c r="D119" s="23"/>
      <c r="E119" s="23"/>
      <c r="F119" s="23"/>
      <c r="G119" s="23"/>
      <c r="H119" s="22"/>
      <c r="I119" s="22"/>
      <c r="J119" s="173"/>
      <c r="K119" s="173"/>
      <c r="L119" s="173"/>
      <c r="M119" s="173"/>
      <c r="N119" s="173"/>
      <c r="O119" s="173"/>
      <c r="P119" s="173"/>
      <c r="Q119" s="173"/>
      <c r="R119" s="173"/>
      <c r="S119" s="173"/>
      <c r="T119" s="173"/>
      <c r="U119" s="173"/>
      <c r="V119" s="173"/>
      <c r="W119" s="173"/>
      <c r="X119" s="173"/>
      <c r="Y119" s="173"/>
      <c r="Z119" s="173"/>
      <c r="AA119" s="173"/>
      <c r="AB119" s="173"/>
    </row>
    <row r="120" spans="1:28">
      <c r="A120" s="22"/>
      <c r="B120" s="23"/>
      <c r="C120" s="22"/>
      <c r="D120" s="23"/>
      <c r="E120" s="23"/>
      <c r="F120" s="23"/>
      <c r="G120" s="23"/>
      <c r="H120" s="22"/>
      <c r="I120" s="22"/>
      <c r="J120" s="173"/>
      <c r="K120" s="173"/>
      <c r="L120" s="173"/>
      <c r="M120" s="173"/>
      <c r="N120" s="173"/>
      <c r="O120" s="173"/>
      <c r="P120" s="173"/>
      <c r="Q120" s="173"/>
      <c r="R120" s="173"/>
      <c r="S120" s="173"/>
      <c r="T120" s="173"/>
      <c r="U120" s="173"/>
      <c r="V120" s="173"/>
      <c r="W120" s="173"/>
      <c r="X120" s="173"/>
      <c r="Y120" s="173"/>
      <c r="Z120" s="173"/>
      <c r="AA120" s="173"/>
      <c r="AB120" s="173"/>
    </row>
    <row r="121" spans="1:28">
      <c r="A121" s="22"/>
      <c r="B121" s="23"/>
      <c r="C121" s="22"/>
      <c r="D121" s="23"/>
      <c r="E121" s="23"/>
      <c r="F121" s="23"/>
      <c r="G121" s="23"/>
      <c r="H121" s="22"/>
      <c r="I121" s="22"/>
      <c r="J121" s="173"/>
      <c r="K121" s="173"/>
      <c r="L121" s="173"/>
      <c r="M121" s="173"/>
      <c r="N121" s="173"/>
      <c r="O121" s="173"/>
      <c r="P121" s="173"/>
      <c r="Q121" s="173"/>
      <c r="R121" s="173"/>
      <c r="S121" s="173"/>
      <c r="T121" s="173"/>
      <c r="U121" s="173"/>
      <c r="V121" s="173"/>
      <c r="W121" s="173"/>
      <c r="X121" s="173"/>
      <c r="Y121" s="173"/>
      <c r="Z121" s="173"/>
      <c r="AA121" s="173"/>
      <c r="AB121" s="173"/>
    </row>
    <row r="122" spans="1:28">
      <c r="A122" s="22"/>
      <c r="B122" s="23"/>
      <c r="C122" s="22"/>
      <c r="D122" s="23"/>
      <c r="E122" s="23"/>
      <c r="F122" s="23"/>
      <c r="G122" s="23"/>
      <c r="H122" s="22"/>
      <c r="I122" s="22"/>
      <c r="J122" s="173"/>
      <c r="K122" s="173"/>
      <c r="L122" s="173"/>
      <c r="M122" s="173"/>
      <c r="N122" s="173"/>
      <c r="O122" s="173"/>
      <c r="P122" s="173"/>
      <c r="Q122" s="173"/>
      <c r="R122" s="173"/>
      <c r="S122" s="173"/>
      <c r="T122" s="173"/>
      <c r="U122" s="173"/>
      <c r="V122" s="173"/>
      <c r="W122" s="173"/>
      <c r="X122" s="173"/>
      <c r="Y122" s="173"/>
      <c r="Z122" s="173"/>
      <c r="AA122" s="173"/>
      <c r="AB122" s="173"/>
    </row>
    <row r="123" spans="1:28">
      <c r="A123" s="22"/>
      <c r="B123" s="23"/>
      <c r="C123" s="22"/>
      <c r="D123" s="23"/>
      <c r="E123" s="23"/>
      <c r="F123" s="23"/>
      <c r="G123" s="23"/>
      <c r="H123" s="22"/>
      <c r="I123" s="22"/>
      <c r="J123" s="173"/>
      <c r="K123" s="173"/>
      <c r="L123" s="173"/>
      <c r="M123" s="173"/>
      <c r="N123" s="173"/>
      <c r="O123" s="173"/>
      <c r="P123" s="173"/>
      <c r="Q123" s="173"/>
      <c r="R123" s="173"/>
      <c r="S123" s="173"/>
      <c r="T123" s="173"/>
      <c r="U123" s="173"/>
      <c r="V123" s="173"/>
      <c r="W123" s="173"/>
      <c r="X123" s="173"/>
      <c r="Y123" s="173"/>
      <c r="Z123" s="173"/>
      <c r="AA123" s="173"/>
      <c r="AB123" s="173"/>
    </row>
    <row r="124" spans="1:28">
      <c r="A124" s="22"/>
      <c r="B124" s="23"/>
      <c r="C124" s="22"/>
      <c r="D124" s="23"/>
      <c r="E124" s="23"/>
      <c r="F124" s="23"/>
      <c r="G124" s="23"/>
      <c r="H124" s="22"/>
      <c r="I124" s="22"/>
      <c r="J124" s="173"/>
      <c r="K124" s="173"/>
      <c r="L124" s="173"/>
      <c r="M124" s="173"/>
      <c r="N124" s="173"/>
      <c r="O124" s="173"/>
      <c r="P124" s="173"/>
      <c r="Q124" s="173"/>
      <c r="R124" s="173"/>
      <c r="S124" s="173"/>
      <c r="T124" s="173"/>
      <c r="U124" s="173"/>
      <c r="V124" s="173"/>
      <c r="W124" s="173"/>
      <c r="X124" s="173"/>
      <c r="Y124" s="173"/>
      <c r="Z124" s="173"/>
      <c r="AA124" s="173"/>
      <c r="AB124" s="173"/>
    </row>
    <row r="125" spans="1:28">
      <c r="A125" s="22"/>
      <c r="B125" s="23"/>
      <c r="C125" s="22"/>
      <c r="D125" s="23"/>
      <c r="E125" s="23"/>
      <c r="F125" s="23"/>
      <c r="G125" s="23"/>
      <c r="H125" s="22"/>
      <c r="I125" s="22"/>
      <c r="J125" s="173"/>
      <c r="K125" s="173"/>
      <c r="L125" s="173"/>
      <c r="M125" s="173"/>
      <c r="N125" s="173"/>
      <c r="O125" s="173"/>
      <c r="P125" s="173"/>
      <c r="Q125" s="173"/>
      <c r="R125" s="173"/>
      <c r="S125" s="173"/>
      <c r="T125" s="173"/>
      <c r="U125" s="173"/>
      <c r="V125" s="173"/>
      <c r="W125" s="173"/>
      <c r="X125" s="173"/>
      <c r="Y125" s="173"/>
      <c r="Z125" s="173"/>
      <c r="AA125" s="173"/>
      <c r="AB125" s="173"/>
    </row>
    <row r="126" spans="1:28">
      <c r="A126" s="22"/>
      <c r="B126" s="23"/>
      <c r="C126" s="22"/>
      <c r="D126" s="23"/>
      <c r="E126" s="23"/>
      <c r="F126" s="23"/>
      <c r="G126" s="23"/>
      <c r="H126" s="22"/>
      <c r="I126" s="22"/>
      <c r="J126" s="173"/>
      <c r="K126" s="173"/>
      <c r="L126" s="173"/>
      <c r="M126" s="173"/>
      <c r="N126" s="173"/>
      <c r="O126" s="173"/>
      <c r="P126" s="173"/>
      <c r="Q126" s="173"/>
      <c r="R126" s="173"/>
      <c r="S126" s="173"/>
      <c r="T126" s="173"/>
      <c r="U126" s="173"/>
      <c r="V126" s="173"/>
      <c r="W126" s="173"/>
      <c r="X126" s="173"/>
      <c r="Y126" s="173"/>
      <c r="Z126" s="173"/>
      <c r="AA126" s="173"/>
      <c r="AB126" s="173"/>
    </row>
    <row r="127" spans="1:28">
      <c r="A127" s="22"/>
      <c r="B127" s="23"/>
      <c r="C127" s="22"/>
      <c r="D127" s="23"/>
      <c r="E127" s="23"/>
      <c r="F127" s="23"/>
      <c r="G127" s="23"/>
      <c r="H127" s="22"/>
      <c r="I127" s="22"/>
      <c r="J127" s="173"/>
      <c r="K127" s="173"/>
      <c r="L127" s="173"/>
      <c r="M127" s="173"/>
      <c r="N127" s="173"/>
      <c r="O127" s="173"/>
      <c r="P127" s="173"/>
      <c r="Q127" s="173"/>
      <c r="R127" s="173"/>
      <c r="S127" s="173"/>
      <c r="T127" s="173"/>
      <c r="U127" s="173"/>
      <c r="V127" s="173"/>
      <c r="W127" s="173"/>
      <c r="X127" s="173"/>
      <c r="Y127" s="173"/>
      <c r="Z127" s="173"/>
      <c r="AA127" s="173"/>
      <c r="AB127" s="173"/>
    </row>
    <row r="128" spans="1:28">
      <c r="A128" s="22"/>
      <c r="B128" s="23"/>
      <c r="C128" s="22"/>
      <c r="D128" s="23"/>
      <c r="E128" s="23"/>
      <c r="F128" s="23"/>
      <c r="G128" s="23"/>
      <c r="H128" s="22"/>
      <c r="I128" s="22"/>
      <c r="J128" s="173"/>
      <c r="K128" s="173"/>
      <c r="L128" s="173"/>
      <c r="M128" s="173"/>
      <c r="N128" s="173"/>
      <c r="O128" s="173"/>
      <c r="P128" s="173"/>
      <c r="Q128" s="173"/>
      <c r="R128" s="173"/>
      <c r="S128" s="173"/>
      <c r="T128" s="173"/>
      <c r="U128" s="173"/>
      <c r="V128" s="173"/>
      <c r="W128" s="173"/>
      <c r="X128" s="173"/>
      <c r="Y128" s="173"/>
      <c r="Z128" s="173"/>
      <c r="AA128" s="173"/>
      <c r="AB128" s="173"/>
    </row>
    <row r="129" spans="1:28">
      <c r="A129" s="22"/>
      <c r="B129" s="23"/>
      <c r="C129" s="22"/>
      <c r="D129" s="23"/>
      <c r="E129" s="23"/>
      <c r="F129" s="23"/>
      <c r="G129" s="23"/>
      <c r="H129" s="22"/>
      <c r="I129" s="22"/>
      <c r="J129" s="173"/>
      <c r="K129" s="173"/>
      <c r="L129" s="173"/>
      <c r="M129" s="173"/>
      <c r="N129" s="173"/>
      <c r="O129" s="173"/>
      <c r="P129" s="173"/>
      <c r="Q129" s="173"/>
      <c r="R129" s="173"/>
      <c r="S129" s="173"/>
      <c r="T129" s="173"/>
      <c r="U129" s="173"/>
      <c r="V129" s="173"/>
      <c r="W129" s="173"/>
      <c r="X129" s="173"/>
      <c r="Y129" s="173"/>
      <c r="Z129" s="173"/>
      <c r="AA129" s="173"/>
      <c r="AB129" s="173"/>
    </row>
    <row r="130" spans="1:28">
      <c r="A130" s="22"/>
      <c r="B130" s="23"/>
      <c r="C130" s="22"/>
      <c r="D130" s="23"/>
      <c r="E130" s="23"/>
      <c r="F130" s="23"/>
      <c r="G130" s="23"/>
      <c r="H130" s="22"/>
      <c r="I130" s="22"/>
      <c r="J130" s="173"/>
      <c r="K130" s="173"/>
      <c r="L130" s="173"/>
      <c r="M130" s="173"/>
      <c r="N130" s="173"/>
      <c r="O130" s="173"/>
      <c r="P130" s="173"/>
      <c r="Q130" s="173"/>
      <c r="R130" s="173"/>
      <c r="S130" s="173"/>
      <c r="T130" s="173"/>
      <c r="U130" s="173"/>
      <c r="V130" s="173"/>
      <c r="W130" s="173"/>
      <c r="X130" s="173"/>
      <c r="Y130" s="173"/>
      <c r="Z130" s="173"/>
      <c r="AA130" s="173"/>
      <c r="AB130" s="173"/>
    </row>
    <row r="131" spans="1:28">
      <c r="A131" s="22"/>
      <c r="B131" s="23"/>
      <c r="C131" s="22"/>
      <c r="D131" s="23"/>
      <c r="E131" s="23"/>
      <c r="F131" s="23"/>
      <c r="G131" s="23"/>
      <c r="H131" s="22"/>
      <c r="I131" s="22"/>
      <c r="J131" s="173"/>
      <c r="K131" s="173"/>
      <c r="L131" s="173"/>
      <c r="M131" s="173"/>
      <c r="N131" s="173"/>
      <c r="O131" s="173"/>
      <c r="P131" s="173"/>
      <c r="Q131" s="173"/>
      <c r="R131" s="173"/>
      <c r="S131" s="173"/>
      <c r="T131" s="173"/>
      <c r="U131" s="173"/>
      <c r="V131" s="173"/>
      <c r="W131" s="173"/>
      <c r="X131" s="173"/>
      <c r="Y131" s="173"/>
      <c r="Z131" s="173"/>
      <c r="AA131" s="173"/>
      <c r="AB131" s="173"/>
    </row>
    <row r="132" spans="1:28">
      <c r="A132" s="22"/>
      <c r="B132" s="23"/>
      <c r="C132" s="22"/>
      <c r="D132" s="23"/>
      <c r="E132" s="23"/>
      <c r="F132" s="23"/>
      <c r="G132" s="23"/>
      <c r="H132" s="22"/>
      <c r="I132" s="22"/>
      <c r="J132" s="173"/>
      <c r="K132" s="173"/>
      <c r="L132" s="173"/>
      <c r="M132" s="173"/>
      <c r="N132" s="173"/>
      <c r="O132" s="173"/>
      <c r="P132" s="173"/>
      <c r="Q132" s="173"/>
      <c r="R132" s="173"/>
      <c r="S132" s="173"/>
      <c r="T132" s="173"/>
      <c r="U132" s="173"/>
      <c r="V132" s="173"/>
      <c r="W132" s="173"/>
      <c r="X132" s="173"/>
      <c r="Y132" s="173"/>
      <c r="Z132" s="173"/>
      <c r="AA132" s="173"/>
      <c r="AB132" s="173"/>
    </row>
    <row r="133" spans="1:28">
      <c r="A133" s="22"/>
      <c r="B133" s="23"/>
      <c r="C133" s="22"/>
      <c r="D133" s="23"/>
      <c r="E133" s="23"/>
      <c r="F133" s="23"/>
      <c r="G133" s="23"/>
      <c r="H133" s="22"/>
      <c r="I133" s="22"/>
      <c r="J133" s="173"/>
      <c r="K133" s="173"/>
      <c r="L133" s="173"/>
      <c r="M133" s="173"/>
      <c r="N133" s="173"/>
      <c r="O133" s="173"/>
      <c r="P133" s="173"/>
      <c r="Q133" s="173"/>
      <c r="R133" s="173"/>
      <c r="S133" s="173"/>
      <c r="T133" s="173"/>
      <c r="U133" s="173"/>
      <c r="V133" s="173"/>
      <c r="W133" s="173"/>
      <c r="X133" s="173"/>
      <c r="Y133" s="173"/>
      <c r="Z133" s="173"/>
      <c r="AA133" s="173"/>
      <c r="AB133" s="173"/>
    </row>
    <row r="134" spans="1:28">
      <c r="A134" s="22"/>
      <c r="B134" s="23"/>
      <c r="C134" s="22"/>
      <c r="D134" s="23"/>
      <c r="E134" s="23"/>
      <c r="F134" s="23"/>
      <c r="G134" s="23"/>
      <c r="H134" s="22"/>
      <c r="I134" s="22"/>
      <c r="J134" s="173"/>
      <c r="K134" s="173"/>
      <c r="L134" s="173"/>
      <c r="M134" s="173"/>
      <c r="N134" s="173"/>
      <c r="O134" s="173"/>
      <c r="P134" s="173"/>
      <c r="Q134" s="173"/>
      <c r="R134" s="173"/>
      <c r="S134" s="173"/>
      <c r="T134" s="173"/>
      <c r="U134" s="173"/>
      <c r="V134" s="173"/>
      <c r="W134" s="173"/>
      <c r="X134" s="173"/>
      <c r="Y134" s="173"/>
      <c r="Z134" s="173"/>
      <c r="AA134" s="173"/>
      <c r="AB134" s="173"/>
    </row>
    <row r="135" spans="1:28">
      <c r="A135" s="22"/>
      <c r="B135" s="23"/>
      <c r="C135" s="22"/>
      <c r="D135" s="23"/>
      <c r="E135" s="23"/>
      <c r="F135" s="23"/>
      <c r="G135" s="23"/>
      <c r="H135" s="22"/>
      <c r="I135" s="22"/>
      <c r="J135" s="173"/>
      <c r="K135" s="173"/>
      <c r="L135" s="173"/>
      <c r="M135" s="173"/>
      <c r="N135" s="173"/>
      <c r="O135" s="173"/>
      <c r="P135" s="173"/>
      <c r="Q135" s="173"/>
      <c r="R135" s="173"/>
      <c r="S135" s="173"/>
      <c r="T135" s="173"/>
      <c r="U135" s="173"/>
      <c r="V135" s="173"/>
      <c r="W135" s="173"/>
      <c r="X135" s="173"/>
      <c r="Y135" s="173"/>
      <c r="Z135" s="173"/>
      <c r="AA135" s="173"/>
      <c r="AB135" s="173"/>
    </row>
    <row r="136" spans="1:28">
      <c r="A136" s="22"/>
      <c r="B136" s="23"/>
      <c r="C136" s="22"/>
      <c r="D136" s="23"/>
      <c r="E136" s="23"/>
      <c r="F136" s="23"/>
      <c r="G136" s="23"/>
      <c r="H136" s="22"/>
      <c r="I136" s="22"/>
      <c r="J136" s="173"/>
      <c r="K136" s="173"/>
      <c r="L136" s="173"/>
      <c r="M136" s="173"/>
      <c r="N136" s="173"/>
      <c r="O136" s="173"/>
      <c r="P136" s="173"/>
      <c r="Q136" s="173"/>
      <c r="R136" s="173"/>
      <c r="S136" s="173"/>
      <c r="T136" s="173"/>
      <c r="U136" s="173"/>
      <c r="V136" s="173"/>
      <c r="W136" s="173"/>
      <c r="X136" s="173"/>
      <c r="Y136" s="173"/>
      <c r="Z136" s="173"/>
      <c r="AA136" s="173"/>
      <c r="AB136" s="173"/>
    </row>
    <row r="137" spans="1:28">
      <c r="A137" s="22"/>
      <c r="B137" s="23"/>
      <c r="C137" s="22"/>
      <c r="D137" s="23"/>
      <c r="E137" s="23"/>
      <c r="F137" s="23"/>
      <c r="G137" s="23"/>
      <c r="H137" s="22"/>
      <c r="I137" s="22"/>
      <c r="J137" s="173"/>
      <c r="K137" s="173"/>
      <c r="L137" s="173"/>
      <c r="M137" s="173"/>
      <c r="N137" s="173"/>
      <c r="O137" s="173"/>
      <c r="P137" s="173"/>
      <c r="Q137" s="173"/>
      <c r="R137" s="173"/>
      <c r="S137" s="173"/>
      <c r="T137" s="173"/>
      <c r="U137" s="173"/>
      <c r="V137" s="173"/>
      <c r="W137" s="173"/>
      <c r="X137" s="173"/>
      <c r="Y137" s="173"/>
      <c r="Z137" s="173"/>
      <c r="AA137" s="173"/>
      <c r="AB137" s="173"/>
    </row>
    <row r="138" spans="1:28">
      <c r="A138" s="22"/>
      <c r="B138" s="23"/>
      <c r="C138" s="22"/>
      <c r="D138" s="23"/>
      <c r="E138" s="23"/>
      <c r="F138" s="23"/>
      <c r="G138" s="23"/>
      <c r="H138" s="22"/>
      <c r="I138" s="22"/>
      <c r="J138" s="173"/>
      <c r="K138" s="173"/>
      <c r="L138" s="173"/>
      <c r="M138" s="173"/>
      <c r="N138" s="173"/>
      <c r="O138" s="173"/>
      <c r="P138" s="173"/>
      <c r="Q138" s="173"/>
      <c r="R138" s="173"/>
      <c r="S138" s="173"/>
      <c r="T138" s="173"/>
      <c r="U138" s="173"/>
      <c r="V138" s="173"/>
      <c r="W138" s="173"/>
      <c r="X138" s="173"/>
      <c r="Y138" s="173"/>
      <c r="Z138" s="173"/>
      <c r="AA138" s="173"/>
      <c r="AB138" s="173"/>
    </row>
    <row r="139" spans="1:28">
      <c r="A139" s="22"/>
      <c r="B139" s="23"/>
      <c r="C139" s="22"/>
      <c r="D139" s="23"/>
      <c r="E139" s="23"/>
      <c r="F139" s="23"/>
      <c r="G139" s="23"/>
      <c r="H139" s="22"/>
      <c r="I139" s="22"/>
      <c r="J139" s="173"/>
      <c r="K139" s="173"/>
      <c r="L139" s="173"/>
      <c r="M139" s="173"/>
      <c r="N139" s="173"/>
      <c r="O139" s="173"/>
      <c r="P139" s="173"/>
      <c r="Q139" s="173"/>
      <c r="R139" s="173"/>
      <c r="S139" s="173"/>
      <c r="T139" s="173"/>
      <c r="U139" s="173"/>
      <c r="V139" s="173"/>
      <c r="W139" s="173"/>
      <c r="X139" s="173"/>
      <c r="Y139" s="173"/>
      <c r="Z139" s="173"/>
      <c r="AA139" s="173"/>
      <c r="AB139" s="173"/>
    </row>
    <row r="140" spans="1:28">
      <c r="A140" s="22"/>
      <c r="B140" s="23"/>
      <c r="C140" s="22"/>
      <c r="D140" s="23"/>
      <c r="E140" s="23"/>
      <c r="F140" s="23"/>
      <c r="G140" s="23"/>
      <c r="H140" s="22"/>
      <c r="I140" s="22"/>
      <c r="J140" s="173"/>
      <c r="K140" s="173"/>
      <c r="L140" s="173"/>
      <c r="M140" s="173"/>
      <c r="N140" s="173"/>
      <c r="O140" s="173"/>
      <c r="P140" s="173"/>
      <c r="Q140" s="173"/>
      <c r="R140" s="173"/>
      <c r="S140" s="173"/>
      <c r="T140" s="173"/>
      <c r="U140" s="173"/>
      <c r="V140" s="173"/>
      <c r="W140" s="173"/>
      <c r="X140" s="173"/>
      <c r="Y140" s="173"/>
      <c r="Z140" s="173"/>
      <c r="AA140" s="173"/>
      <c r="AB140" s="173"/>
    </row>
    <row r="141" spans="1:28">
      <c r="A141" s="22"/>
      <c r="B141" s="23"/>
      <c r="C141" s="22"/>
      <c r="D141" s="23"/>
      <c r="E141" s="23"/>
      <c r="F141" s="23"/>
      <c r="G141" s="23"/>
      <c r="H141" s="22"/>
      <c r="I141" s="22"/>
      <c r="J141" s="173"/>
      <c r="K141" s="173"/>
      <c r="L141" s="173"/>
      <c r="M141" s="173"/>
      <c r="N141" s="173"/>
      <c r="O141" s="173"/>
      <c r="P141" s="173"/>
      <c r="Q141" s="173"/>
      <c r="R141" s="173"/>
      <c r="S141" s="173"/>
      <c r="T141" s="173"/>
      <c r="U141" s="173"/>
      <c r="V141" s="173"/>
      <c r="W141" s="173"/>
      <c r="X141" s="173"/>
      <c r="Y141" s="173"/>
      <c r="Z141" s="173"/>
      <c r="AA141" s="173"/>
      <c r="AB141" s="173"/>
    </row>
    <row r="142" spans="1:28">
      <c r="A142" s="22"/>
      <c r="B142" s="23"/>
      <c r="C142" s="22"/>
      <c r="D142" s="23"/>
      <c r="E142" s="23"/>
      <c r="F142" s="23"/>
      <c r="G142" s="23"/>
      <c r="H142" s="22"/>
      <c r="I142" s="22"/>
      <c r="J142" s="173"/>
      <c r="K142" s="173"/>
      <c r="L142" s="173"/>
      <c r="M142" s="173"/>
      <c r="N142" s="173"/>
      <c r="O142" s="173"/>
      <c r="P142" s="173"/>
      <c r="Q142" s="173"/>
      <c r="R142" s="173"/>
      <c r="S142" s="173"/>
      <c r="T142" s="173"/>
      <c r="U142" s="173"/>
      <c r="V142" s="173"/>
      <c r="W142" s="173"/>
      <c r="X142" s="173"/>
      <c r="Y142" s="173"/>
      <c r="Z142" s="173"/>
      <c r="AA142" s="173"/>
      <c r="AB142" s="173"/>
    </row>
    <row r="143" spans="1:28">
      <c r="A143" s="22"/>
      <c r="B143" s="23"/>
      <c r="C143" s="22"/>
      <c r="D143" s="23"/>
      <c r="E143" s="23"/>
      <c r="F143" s="23"/>
      <c r="G143" s="23"/>
      <c r="H143" s="22"/>
      <c r="I143" s="22"/>
      <c r="J143" s="173"/>
      <c r="K143" s="173"/>
      <c r="L143" s="173"/>
      <c r="M143" s="173"/>
      <c r="N143" s="173"/>
      <c r="O143" s="173"/>
      <c r="P143" s="173"/>
      <c r="Q143" s="173"/>
      <c r="R143" s="173"/>
      <c r="S143" s="173"/>
      <c r="T143" s="173"/>
      <c r="U143" s="173"/>
      <c r="V143" s="173"/>
      <c r="W143" s="173"/>
      <c r="X143" s="173"/>
      <c r="Y143" s="173"/>
      <c r="Z143" s="173"/>
      <c r="AA143" s="173"/>
      <c r="AB143" s="173"/>
    </row>
    <row r="144" spans="1:28">
      <c r="A144" s="22"/>
      <c r="B144" s="23"/>
      <c r="C144" s="22"/>
      <c r="D144" s="23"/>
      <c r="E144" s="23"/>
      <c r="F144" s="23"/>
      <c r="G144" s="23"/>
      <c r="H144" s="22"/>
      <c r="I144" s="22"/>
      <c r="J144" s="173"/>
      <c r="K144" s="173"/>
      <c r="L144" s="173"/>
      <c r="M144" s="173"/>
      <c r="N144" s="173"/>
      <c r="O144" s="173"/>
      <c r="P144" s="173"/>
      <c r="Q144" s="173"/>
      <c r="R144" s="173"/>
      <c r="S144" s="173"/>
      <c r="T144" s="173"/>
      <c r="U144" s="173"/>
      <c r="V144" s="173"/>
      <c r="W144" s="173"/>
      <c r="X144" s="173"/>
      <c r="Y144" s="173"/>
      <c r="Z144" s="173"/>
      <c r="AA144" s="173"/>
      <c r="AB144" s="173"/>
    </row>
    <row r="145" spans="1:28">
      <c r="A145" s="22"/>
      <c r="B145" s="23"/>
      <c r="C145" s="22"/>
      <c r="D145" s="23"/>
      <c r="E145" s="23"/>
      <c r="F145" s="23"/>
      <c r="G145" s="23"/>
      <c r="H145" s="22"/>
      <c r="I145" s="22"/>
      <c r="J145" s="173"/>
      <c r="K145" s="173"/>
      <c r="L145" s="173"/>
      <c r="M145" s="173"/>
      <c r="N145" s="173"/>
      <c r="O145" s="173"/>
      <c r="P145" s="173"/>
      <c r="Q145" s="173"/>
      <c r="R145" s="173"/>
      <c r="S145" s="173"/>
      <c r="T145" s="173"/>
      <c r="U145" s="173"/>
      <c r="V145" s="173"/>
      <c r="W145" s="173"/>
      <c r="X145" s="173"/>
      <c r="Y145" s="173"/>
      <c r="Z145" s="173"/>
      <c r="AA145" s="173"/>
      <c r="AB145" s="173"/>
    </row>
    <row r="146" spans="1:28">
      <c r="A146" s="22"/>
      <c r="B146" s="23"/>
      <c r="C146" s="22"/>
      <c r="D146" s="23"/>
      <c r="E146" s="23"/>
      <c r="F146" s="23"/>
      <c r="G146" s="23"/>
      <c r="H146" s="22"/>
      <c r="I146" s="22"/>
      <c r="J146" s="173"/>
      <c r="K146" s="173"/>
      <c r="L146" s="173"/>
      <c r="M146" s="173"/>
      <c r="N146" s="173"/>
      <c r="O146" s="173"/>
      <c r="P146" s="173"/>
      <c r="Q146" s="173"/>
      <c r="R146" s="173"/>
      <c r="S146" s="173"/>
      <c r="T146" s="173"/>
      <c r="U146" s="173"/>
      <c r="V146" s="173"/>
      <c r="W146" s="173"/>
      <c r="X146" s="173"/>
      <c r="Y146" s="173"/>
      <c r="Z146" s="173"/>
      <c r="AA146" s="173"/>
      <c r="AB146" s="173"/>
    </row>
    <row r="147" spans="1:28">
      <c r="A147" s="22"/>
      <c r="B147" s="23"/>
      <c r="C147" s="22"/>
      <c r="D147" s="23"/>
      <c r="E147" s="23"/>
      <c r="F147" s="23"/>
      <c r="G147" s="23"/>
      <c r="H147" s="22"/>
      <c r="I147" s="22"/>
      <c r="J147" s="173"/>
      <c r="K147" s="173"/>
      <c r="L147" s="173"/>
      <c r="M147" s="173"/>
      <c r="N147" s="173"/>
      <c r="O147" s="173"/>
      <c r="P147" s="173"/>
      <c r="Q147" s="173"/>
      <c r="R147" s="173"/>
      <c r="S147" s="173"/>
      <c r="T147" s="173"/>
      <c r="U147" s="173"/>
      <c r="V147" s="173"/>
      <c r="W147" s="173"/>
      <c r="X147" s="173"/>
      <c r="Y147" s="173"/>
      <c r="Z147" s="173"/>
      <c r="AA147" s="173"/>
      <c r="AB147" s="173"/>
    </row>
    <row r="148" spans="1:28">
      <c r="A148" s="22"/>
      <c r="B148" s="23"/>
      <c r="C148" s="22"/>
      <c r="D148" s="23"/>
      <c r="E148" s="23"/>
      <c r="F148" s="23"/>
      <c r="G148" s="23"/>
      <c r="H148" s="22"/>
      <c r="I148" s="22"/>
      <c r="J148" s="173"/>
      <c r="K148" s="173"/>
      <c r="L148" s="173"/>
      <c r="M148" s="173"/>
      <c r="N148" s="173"/>
      <c r="O148" s="173"/>
      <c r="P148" s="173"/>
      <c r="Q148" s="173"/>
      <c r="R148" s="173"/>
      <c r="S148" s="173"/>
      <c r="T148" s="173"/>
      <c r="U148" s="173"/>
      <c r="V148" s="173"/>
      <c r="W148" s="173"/>
      <c r="X148" s="173"/>
      <c r="Y148" s="173"/>
      <c r="Z148" s="173"/>
      <c r="AA148" s="173"/>
      <c r="AB148" s="173"/>
    </row>
    <row r="149" spans="1:28">
      <c r="A149" s="22"/>
      <c r="B149" s="23"/>
      <c r="C149" s="22"/>
      <c r="D149" s="23"/>
      <c r="E149" s="23"/>
      <c r="F149" s="23"/>
      <c r="G149" s="23"/>
      <c r="H149" s="22"/>
      <c r="I149" s="22"/>
      <c r="J149" s="173"/>
      <c r="K149" s="173"/>
      <c r="L149" s="173"/>
      <c r="M149" s="173"/>
      <c r="N149" s="173"/>
      <c r="O149" s="173"/>
      <c r="P149" s="173"/>
      <c r="Q149" s="173"/>
      <c r="R149" s="173"/>
      <c r="S149" s="173"/>
      <c r="T149" s="173"/>
      <c r="U149" s="173"/>
      <c r="V149" s="173"/>
      <c r="W149" s="173"/>
      <c r="X149" s="173"/>
      <c r="Y149" s="173"/>
      <c r="Z149" s="173"/>
      <c r="AA149" s="173"/>
      <c r="AB149" s="173"/>
    </row>
    <row r="150" spans="1:28">
      <c r="A150" s="22"/>
      <c r="B150" s="23"/>
      <c r="C150" s="22"/>
      <c r="D150" s="23"/>
      <c r="E150" s="23"/>
      <c r="F150" s="23"/>
      <c r="G150" s="23"/>
      <c r="H150" s="22"/>
      <c r="I150" s="22"/>
      <c r="J150" s="173"/>
      <c r="K150" s="173"/>
      <c r="L150" s="173"/>
      <c r="M150" s="173"/>
      <c r="N150" s="173"/>
      <c r="O150" s="173"/>
      <c r="P150" s="173"/>
      <c r="Q150" s="173"/>
      <c r="R150" s="173"/>
      <c r="S150" s="173"/>
      <c r="T150" s="173"/>
      <c r="U150" s="173"/>
      <c r="V150" s="173"/>
      <c r="W150" s="173"/>
      <c r="X150" s="173"/>
      <c r="Y150" s="173"/>
      <c r="Z150" s="173"/>
      <c r="AA150" s="173"/>
      <c r="AB150" s="173"/>
    </row>
    <row r="151" spans="1:28">
      <c r="A151" s="22"/>
      <c r="B151" s="23"/>
      <c r="C151" s="22"/>
      <c r="D151" s="23"/>
      <c r="E151" s="23"/>
      <c r="F151" s="23"/>
      <c r="G151" s="23"/>
      <c r="H151" s="22"/>
      <c r="I151" s="22"/>
      <c r="J151" s="173"/>
      <c r="K151" s="173"/>
      <c r="L151" s="173"/>
      <c r="M151" s="173"/>
      <c r="N151" s="173"/>
      <c r="O151" s="173"/>
      <c r="P151" s="173"/>
      <c r="Q151" s="173"/>
      <c r="R151" s="173"/>
      <c r="S151" s="173"/>
      <c r="T151" s="173"/>
      <c r="U151" s="173"/>
      <c r="V151" s="173"/>
      <c r="W151" s="173"/>
      <c r="X151" s="173"/>
      <c r="Y151" s="173"/>
      <c r="Z151" s="173"/>
      <c r="AA151" s="173"/>
      <c r="AB151" s="173"/>
    </row>
    <row r="152" spans="1:28">
      <c r="A152" s="22"/>
      <c r="B152" s="23"/>
      <c r="C152" s="22"/>
      <c r="D152" s="23"/>
      <c r="E152" s="23"/>
      <c r="F152" s="23"/>
      <c r="G152" s="23"/>
      <c r="H152" s="22"/>
      <c r="I152" s="22"/>
      <c r="J152" s="173"/>
      <c r="K152" s="173"/>
      <c r="L152" s="173"/>
      <c r="M152" s="173"/>
      <c r="N152" s="173"/>
      <c r="O152" s="173"/>
      <c r="P152" s="173"/>
      <c r="Q152" s="173"/>
      <c r="R152" s="173"/>
      <c r="S152" s="173"/>
      <c r="T152" s="173"/>
      <c r="U152" s="173"/>
      <c r="V152" s="173"/>
      <c r="W152" s="173"/>
      <c r="X152" s="173"/>
      <c r="Y152" s="173"/>
      <c r="Z152" s="173"/>
      <c r="AA152" s="173"/>
      <c r="AB152" s="173"/>
    </row>
    <row r="153" spans="1:28">
      <c r="A153" s="22"/>
      <c r="B153" s="23"/>
      <c r="C153" s="22"/>
      <c r="D153" s="23"/>
      <c r="E153" s="23"/>
      <c r="F153" s="23"/>
      <c r="G153" s="23"/>
      <c r="H153" s="22"/>
      <c r="I153" s="22"/>
      <c r="J153" s="173"/>
      <c r="K153" s="173"/>
      <c r="L153" s="173"/>
      <c r="M153" s="173"/>
      <c r="N153" s="173"/>
      <c r="O153" s="173"/>
      <c r="P153" s="173"/>
      <c r="Q153" s="173"/>
      <c r="R153" s="173"/>
      <c r="S153" s="173"/>
      <c r="T153" s="173"/>
      <c r="U153" s="173"/>
      <c r="V153" s="173"/>
      <c r="W153" s="173"/>
      <c r="X153" s="173"/>
      <c r="Y153" s="173"/>
      <c r="Z153" s="173"/>
      <c r="AA153" s="173"/>
      <c r="AB153" s="173"/>
    </row>
    <row r="154" spans="1:28">
      <c r="A154" s="22"/>
      <c r="B154" s="23"/>
      <c r="C154" s="22"/>
      <c r="D154" s="23"/>
      <c r="E154" s="23"/>
      <c r="F154" s="23"/>
      <c r="G154" s="23"/>
      <c r="H154" s="22"/>
      <c r="I154" s="22"/>
      <c r="J154" s="173"/>
      <c r="K154" s="173"/>
      <c r="L154" s="173"/>
      <c r="M154" s="173"/>
      <c r="N154" s="173"/>
      <c r="O154" s="173"/>
      <c r="P154" s="173"/>
      <c r="Q154" s="173"/>
      <c r="R154" s="173"/>
      <c r="S154" s="173"/>
      <c r="T154" s="173"/>
      <c r="U154" s="173"/>
      <c r="V154" s="173"/>
      <c r="W154" s="173"/>
      <c r="X154" s="173"/>
      <c r="Y154" s="173"/>
      <c r="Z154" s="173"/>
      <c r="AA154" s="173"/>
      <c r="AB154" s="173"/>
    </row>
    <row r="155" spans="1:28">
      <c r="A155" s="22"/>
      <c r="B155" s="23"/>
      <c r="C155" s="22"/>
      <c r="D155" s="23"/>
      <c r="E155" s="23"/>
      <c r="F155" s="23"/>
      <c r="G155" s="23"/>
      <c r="H155" s="22"/>
      <c r="I155" s="22"/>
      <c r="J155" s="173"/>
      <c r="K155" s="173"/>
      <c r="L155" s="173"/>
      <c r="M155" s="173"/>
      <c r="N155" s="173"/>
      <c r="O155" s="173"/>
      <c r="P155" s="173"/>
      <c r="Q155" s="173"/>
      <c r="R155" s="173"/>
      <c r="S155" s="173"/>
      <c r="T155" s="173"/>
      <c r="U155" s="173"/>
      <c r="V155" s="173"/>
      <c r="W155" s="173"/>
      <c r="X155" s="173"/>
      <c r="Y155" s="173"/>
      <c r="Z155" s="173"/>
      <c r="AA155" s="173"/>
      <c r="AB155" s="173"/>
    </row>
    <row r="156" spans="1:28">
      <c r="A156" s="22"/>
      <c r="B156" s="23"/>
      <c r="C156" s="22"/>
      <c r="D156" s="23"/>
      <c r="E156" s="23"/>
      <c r="F156" s="23"/>
      <c r="G156" s="23"/>
      <c r="H156" s="22"/>
      <c r="I156" s="22"/>
      <c r="J156" s="173"/>
      <c r="K156" s="173"/>
      <c r="L156" s="173"/>
      <c r="M156" s="173"/>
      <c r="N156" s="173"/>
      <c r="O156" s="173"/>
      <c r="P156" s="173"/>
      <c r="Q156" s="173"/>
      <c r="R156" s="173"/>
      <c r="S156" s="173"/>
      <c r="T156" s="173"/>
      <c r="U156" s="173"/>
      <c r="V156" s="173"/>
      <c r="W156" s="173"/>
      <c r="X156" s="173"/>
      <c r="Y156" s="173"/>
      <c r="Z156" s="173"/>
      <c r="AA156" s="173"/>
      <c r="AB156" s="173"/>
    </row>
    <row r="157" spans="1:28">
      <c r="A157" s="22"/>
      <c r="B157" s="23"/>
      <c r="C157" s="22"/>
      <c r="D157" s="23"/>
      <c r="E157" s="23"/>
      <c r="F157" s="23"/>
      <c r="G157" s="23"/>
      <c r="H157" s="22"/>
      <c r="I157" s="22"/>
      <c r="J157" s="173"/>
      <c r="K157" s="173"/>
      <c r="L157" s="173"/>
      <c r="M157" s="173"/>
      <c r="N157" s="173"/>
      <c r="O157" s="173"/>
      <c r="P157" s="173"/>
      <c r="Q157" s="173"/>
      <c r="R157" s="173"/>
      <c r="S157" s="173"/>
      <c r="T157" s="173"/>
      <c r="U157" s="173"/>
      <c r="V157" s="173"/>
      <c r="W157" s="173"/>
      <c r="X157" s="173"/>
      <c r="Y157" s="173"/>
      <c r="Z157" s="173"/>
      <c r="AA157" s="173"/>
      <c r="AB157" s="173"/>
    </row>
    <row r="158" spans="1:28">
      <c r="A158" s="22"/>
      <c r="B158" s="23"/>
      <c r="C158" s="22"/>
      <c r="D158" s="23"/>
      <c r="E158" s="23"/>
      <c r="F158" s="23"/>
      <c r="G158" s="23"/>
      <c r="H158" s="22"/>
      <c r="I158" s="22"/>
      <c r="J158" s="173"/>
      <c r="K158" s="173"/>
      <c r="L158" s="173"/>
      <c r="M158" s="173"/>
      <c r="N158" s="173"/>
      <c r="O158" s="173"/>
      <c r="P158" s="173"/>
      <c r="Q158" s="173"/>
      <c r="R158" s="173"/>
      <c r="S158" s="173"/>
      <c r="T158" s="173"/>
      <c r="U158" s="173"/>
      <c r="V158" s="173"/>
      <c r="W158" s="173"/>
      <c r="X158" s="173"/>
      <c r="Y158" s="173"/>
      <c r="Z158" s="173"/>
      <c r="AA158" s="173"/>
      <c r="AB158" s="173"/>
    </row>
    <row r="159" spans="1:28">
      <c r="A159" s="22"/>
      <c r="B159" s="23"/>
      <c r="C159" s="22"/>
      <c r="D159" s="23"/>
      <c r="E159" s="23"/>
      <c r="F159" s="23"/>
      <c r="G159" s="23"/>
      <c r="H159" s="22"/>
      <c r="I159" s="22"/>
      <c r="J159" s="173"/>
      <c r="K159" s="173"/>
      <c r="L159" s="173"/>
      <c r="M159" s="173"/>
      <c r="N159" s="173"/>
      <c r="O159" s="173"/>
      <c r="P159" s="173"/>
      <c r="Q159" s="173"/>
      <c r="R159" s="173"/>
      <c r="S159" s="173"/>
      <c r="T159" s="173"/>
      <c r="U159" s="173"/>
      <c r="V159" s="173"/>
      <c r="W159" s="173"/>
      <c r="X159" s="173"/>
      <c r="Y159" s="173"/>
      <c r="Z159" s="173"/>
      <c r="AA159" s="173"/>
      <c r="AB159" s="173"/>
    </row>
    <row r="160" spans="1:28">
      <c r="A160" s="22"/>
      <c r="B160" s="23"/>
      <c r="C160" s="22"/>
      <c r="D160" s="23"/>
      <c r="E160" s="23"/>
      <c r="F160" s="23"/>
      <c r="G160" s="23"/>
      <c r="H160" s="22"/>
      <c r="I160" s="22"/>
      <c r="J160" s="173"/>
      <c r="K160" s="173"/>
      <c r="L160" s="173"/>
      <c r="M160" s="173"/>
      <c r="N160" s="173"/>
      <c r="O160" s="173"/>
      <c r="P160" s="173"/>
      <c r="Q160" s="173"/>
      <c r="R160" s="173"/>
      <c r="S160" s="173"/>
      <c r="T160" s="173"/>
      <c r="U160" s="173"/>
      <c r="V160" s="173"/>
      <c r="W160" s="173"/>
      <c r="X160" s="173"/>
      <c r="Y160" s="173"/>
      <c r="Z160" s="173"/>
      <c r="AA160" s="173"/>
      <c r="AB160" s="173"/>
    </row>
    <row r="161" spans="1:28">
      <c r="A161" s="22"/>
      <c r="B161" s="23"/>
      <c r="C161" s="22"/>
      <c r="D161" s="23"/>
      <c r="E161" s="23"/>
      <c r="F161" s="23"/>
      <c r="G161" s="23"/>
      <c r="H161" s="22"/>
      <c r="I161" s="22"/>
      <c r="J161" s="173"/>
      <c r="K161" s="173"/>
      <c r="L161" s="173"/>
      <c r="M161" s="173"/>
      <c r="N161" s="173"/>
      <c r="O161" s="173"/>
      <c r="P161" s="173"/>
      <c r="Q161" s="173"/>
      <c r="R161" s="173"/>
      <c r="S161" s="173"/>
      <c r="T161" s="173"/>
      <c r="U161" s="173"/>
      <c r="V161" s="173"/>
      <c r="W161" s="173"/>
      <c r="X161" s="173"/>
      <c r="Y161" s="173"/>
      <c r="Z161" s="173"/>
      <c r="AA161" s="173"/>
      <c r="AB161" s="173"/>
    </row>
    <row r="162" spans="1:28">
      <c r="A162" s="22"/>
      <c r="B162" s="23"/>
      <c r="C162" s="22"/>
      <c r="D162" s="23"/>
      <c r="E162" s="23"/>
      <c r="F162" s="23"/>
      <c r="G162" s="23"/>
      <c r="H162" s="22"/>
      <c r="I162" s="22"/>
      <c r="J162" s="173"/>
      <c r="K162" s="173"/>
      <c r="L162" s="173"/>
      <c r="M162" s="173"/>
      <c r="N162" s="173"/>
      <c r="O162" s="173"/>
      <c r="P162" s="173"/>
      <c r="Q162" s="173"/>
      <c r="R162" s="173"/>
      <c r="S162" s="173"/>
      <c r="T162" s="173"/>
      <c r="U162" s="173"/>
      <c r="V162" s="173"/>
      <c r="W162" s="173"/>
      <c r="X162" s="173"/>
      <c r="Y162" s="173"/>
      <c r="Z162" s="173"/>
      <c r="AA162" s="173"/>
      <c r="AB162" s="173"/>
    </row>
    <row r="163" spans="1:28">
      <c r="A163" s="22"/>
      <c r="B163" s="23"/>
      <c r="C163" s="22"/>
      <c r="D163" s="23"/>
      <c r="E163" s="23"/>
      <c r="F163" s="23"/>
      <c r="G163" s="23"/>
      <c r="H163" s="22"/>
      <c r="I163" s="22"/>
      <c r="J163" s="173"/>
      <c r="K163" s="173"/>
      <c r="L163" s="173"/>
      <c r="M163" s="173"/>
      <c r="N163" s="173"/>
      <c r="O163" s="173"/>
      <c r="P163" s="173"/>
      <c r="Q163" s="173"/>
      <c r="R163" s="173"/>
      <c r="S163" s="173"/>
      <c r="T163" s="173"/>
      <c r="U163" s="173"/>
      <c r="V163" s="173"/>
      <c r="W163" s="173"/>
      <c r="X163" s="173"/>
      <c r="Y163" s="173"/>
      <c r="Z163" s="173"/>
      <c r="AA163" s="173"/>
      <c r="AB163" s="173"/>
    </row>
    <row r="164" spans="1:28">
      <c r="A164" s="22"/>
      <c r="B164" s="23"/>
      <c r="C164" s="22"/>
      <c r="D164" s="23"/>
      <c r="E164" s="23"/>
      <c r="F164" s="23"/>
      <c r="G164" s="23"/>
      <c r="H164" s="22"/>
      <c r="I164" s="22"/>
      <c r="J164" s="173"/>
      <c r="K164" s="173"/>
      <c r="L164" s="173"/>
      <c r="M164" s="173"/>
      <c r="N164" s="173"/>
      <c r="O164" s="173"/>
      <c r="P164" s="173"/>
      <c r="Q164" s="173"/>
      <c r="R164" s="173"/>
      <c r="S164" s="173"/>
      <c r="T164" s="173"/>
      <c r="U164" s="173"/>
      <c r="V164" s="173"/>
      <c r="W164" s="173"/>
      <c r="X164" s="173"/>
      <c r="Y164" s="173"/>
      <c r="Z164" s="173"/>
      <c r="AA164" s="173"/>
      <c r="AB164" s="173"/>
    </row>
    <row r="165" spans="1:28">
      <c r="A165" s="22"/>
      <c r="B165" s="23"/>
      <c r="C165" s="22"/>
      <c r="D165" s="23"/>
      <c r="E165" s="23"/>
      <c r="F165" s="23"/>
      <c r="G165" s="23"/>
      <c r="H165" s="22"/>
      <c r="I165" s="22"/>
      <c r="J165" s="173"/>
      <c r="K165" s="173"/>
      <c r="L165" s="173"/>
      <c r="M165" s="173"/>
      <c r="N165" s="173"/>
      <c r="O165" s="173"/>
      <c r="P165" s="173"/>
      <c r="Q165" s="173"/>
      <c r="R165" s="173"/>
      <c r="S165" s="173"/>
      <c r="T165" s="173"/>
      <c r="U165" s="173"/>
      <c r="V165" s="173"/>
      <c r="W165" s="173"/>
      <c r="X165" s="173"/>
      <c r="Y165" s="173"/>
      <c r="Z165" s="173"/>
      <c r="AA165" s="173"/>
      <c r="AB165" s="173"/>
    </row>
    <row r="166" spans="1:28">
      <c r="A166" s="22"/>
      <c r="B166" s="23"/>
      <c r="C166" s="22"/>
      <c r="D166" s="23"/>
      <c r="E166" s="23"/>
      <c r="F166" s="23"/>
      <c r="G166" s="23"/>
      <c r="H166" s="22"/>
      <c r="I166" s="22"/>
      <c r="J166" s="173"/>
      <c r="K166" s="173"/>
      <c r="L166" s="173"/>
      <c r="M166" s="173"/>
      <c r="N166" s="173"/>
      <c r="O166" s="173"/>
      <c r="P166" s="173"/>
      <c r="Q166" s="173"/>
      <c r="R166" s="173"/>
      <c r="S166" s="173"/>
      <c r="T166" s="173"/>
      <c r="U166" s="173"/>
      <c r="V166" s="173"/>
      <c r="W166" s="173"/>
      <c r="X166" s="173"/>
      <c r="Y166" s="173"/>
      <c r="Z166" s="173"/>
      <c r="AA166" s="173"/>
      <c r="AB166" s="173"/>
    </row>
    <row r="167" spans="1:28">
      <c r="A167" s="22"/>
      <c r="B167" s="23"/>
      <c r="C167" s="22"/>
      <c r="D167" s="23"/>
      <c r="E167" s="23"/>
      <c r="F167" s="23"/>
      <c r="G167" s="23"/>
      <c r="H167" s="22"/>
      <c r="I167" s="22"/>
      <c r="J167" s="173"/>
      <c r="K167" s="173"/>
      <c r="L167" s="173"/>
      <c r="M167" s="173"/>
      <c r="N167" s="173"/>
      <c r="O167" s="173"/>
      <c r="P167" s="173"/>
      <c r="Q167" s="173"/>
      <c r="R167" s="173"/>
      <c r="S167" s="173"/>
      <c r="T167" s="173"/>
      <c r="U167" s="173"/>
      <c r="V167" s="173"/>
      <c r="W167" s="173"/>
      <c r="X167" s="173"/>
      <c r="Y167" s="173"/>
      <c r="Z167" s="173"/>
      <c r="AA167" s="173"/>
      <c r="AB167" s="173"/>
    </row>
    <row r="168" spans="1:28">
      <c r="A168" s="22"/>
      <c r="B168" s="23"/>
      <c r="C168" s="22"/>
      <c r="D168" s="23"/>
      <c r="E168" s="23"/>
      <c r="F168" s="23"/>
      <c r="G168" s="23"/>
      <c r="H168" s="22"/>
      <c r="I168" s="22"/>
      <c r="J168" s="173"/>
      <c r="K168" s="173"/>
      <c r="L168" s="173"/>
      <c r="M168" s="173"/>
      <c r="N168" s="173"/>
      <c r="O168" s="173"/>
      <c r="P168" s="173"/>
      <c r="Q168" s="173"/>
      <c r="R168" s="173"/>
      <c r="S168" s="173"/>
      <c r="T168" s="173"/>
      <c r="U168" s="173"/>
      <c r="V168" s="173"/>
      <c r="W168" s="173"/>
      <c r="X168" s="173"/>
      <c r="Y168" s="173"/>
      <c r="Z168" s="173"/>
      <c r="AA168" s="173"/>
      <c r="AB168" s="173"/>
    </row>
    <row r="169" spans="1:28">
      <c r="A169" s="22"/>
      <c r="B169" s="23"/>
      <c r="C169" s="22"/>
      <c r="D169" s="23"/>
      <c r="E169" s="23"/>
      <c r="F169" s="23"/>
      <c r="G169" s="23"/>
      <c r="H169" s="22"/>
      <c r="I169" s="22"/>
      <c r="J169" s="173"/>
      <c r="K169" s="173"/>
      <c r="L169" s="173"/>
      <c r="M169" s="173"/>
      <c r="N169" s="173"/>
      <c r="O169" s="173"/>
      <c r="P169" s="173"/>
      <c r="Q169" s="173"/>
      <c r="R169" s="173"/>
      <c r="S169" s="173"/>
      <c r="T169" s="173"/>
      <c r="U169" s="173"/>
      <c r="V169" s="173"/>
      <c r="W169" s="173"/>
      <c r="X169" s="173"/>
      <c r="Y169" s="173"/>
      <c r="Z169" s="173"/>
      <c r="AA169" s="173"/>
      <c r="AB169" s="173"/>
    </row>
    <row r="170" spans="1:28">
      <c r="A170" s="22"/>
      <c r="B170" s="23"/>
      <c r="C170" s="22"/>
      <c r="D170" s="23"/>
      <c r="E170" s="23"/>
      <c r="F170" s="23"/>
      <c r="G170" s="23"/>
      <c r="H170" s="22"/>
      <c r="I170" s="22"/>
      <c r="J170" s="173"/>
      <c r="K170" s="173"/>
      <c r="L170" s="173"/>
      <c r="M170" s="173"/>
      <c r="N170" s="173"/>
      <c r="O170" s="173"/>
      <c r="P170" s="173"/>
      <c r="Q170" s="173"/>
      <c r="R170" s="173"/>
      <c r="S170" s="173"/>
      <c r="T170" s="173"/>
      <c r="U170" s="173"/>
      <c r="V170" s="173"/>
      <c r="W170" s="173"/>
      <c r="X170" s="173"/>
      <c r="Y170" s="173"/>
      <c r="Z170" s="173"/>
      <c r="AA170" s="173"/>
      <c r="AB170" s="173"/>
    </row>
    <row r="171" spans="1:28">
      <c r="A171" s="22"/>
      <c r="B171" s="23"/>
      <c r="C171" s="22"/>
      <c r="D171" s="23"/>
      <c r="E171" s="23"/>
      <c r="F171" s="23"/>
      <c r="G171" s="23"/>
      <c r="H171" s="22"/>
      <c r="I171" s="22"/>
      <c r="J171" s="173"/>
      <c r="K171" s="173"/>
      <c r="L171" s="173"/>
      <c r="M171" s="173"/>
      <c r="N171" s="173"/>
      <c r="O171" s="173"/>
      <c r="P171" s="173"/>
      <c r="Q171" s="173"/>
      <c r="R171" s="173"/>
      <c r="S171" s="173"/>
      <c r="T171" s="173"/>
      <c r="U171" s="173"/>
      <c r="V171" s="173"/>
      <c r="W171" s="173"/>
      <c r="X171" s="173"/>
      <c r="Y171" s="173"/>
      <c r="Z171" s="173"/>
      <c r="AA171" s="173"/>
      <c r="AB171" s="173"/>
    </row>
    <row r="172" spans="1:28">
      <c r="A172" s="22"/>
      <c r="B172" s="23"/>
      <c r="C172" s="22"/>
      <c r="D172" s="23"/>
      <c r="E172" s="23"/>
      <c r="F172" s="23"/>
      <c r="G172" s="23"/>
      <c r="H172" s="22"/>
      <c r="I172" s="22"/>
      <c r="J172" s="173"/>
      <c r="K172" s="173"/>
      <c r="L172" s="173"/>
      <c r="M172" s="173"/>
      <c r="N172" s="173"/>
      <c r="O172" s="173"/>
      <c r="P172" s="173"/>
      <c r="Q172" s="173"/>
      <c r="R172" s="173"/>
      <c r="S172" s="173"/>
      <c r="T172" s="173"/>
      <c r="U172" s="173"/>
      <c r="V172" s="173"/>
      <c r="W172" s="173"/>
      <c r="X172" s="173"/>
      <c r="Y172" s="173"/>
      <c r="Z172" s="173"/>
      <c r="AA172" s="173"/>
      <c r="AB172" s="173"/>
    </row>
    <row r="173" spans="1:28">
      <c r="A173" s="22"/>
      <c r="B173" s="23"/>
      <c r="C173" s="22"/>
      <c r="D173" s="23"/>
      <c r="E173" s="23"/>
      <c r="F173" s="23"/>
      <c r="G173" s="23"/>
      <c r="H173" s="22"/>
      <c r="I173" s="22"/>
      <c r="J173" s="173"/>
      <c r="K173" s="173"/>
      <c r="L173" s="173"/>
      <c r="M173" s="173"/>
      <c r="N173" s="173"/>
      <c r="O173" s="173"/>
      <c r="P173" s="173"/>
      <c r="Q173" s="173"/>
      <c r="R173" s="173"/>
      <c r="S173" s="173"/>
      <c r="T173" s="173"/>
      <c r="U173" s="173"/>
      <c r="V173" s="173"/>
      <c r="W173" s="173"/>
      <c r="X173" s="173"/>
      <c r="Y173" s="173"/>
      <c r="Z173" s="173"/>
      <c r="AA173" s="173"/>
      <c r="AB173" s="173"/>
    </row>
    <row r="174" spans="1:28">
      <c r="A174" s="22"/>
      <c r="B174" s="23"/>
      <c r="C174" s="22"/>
      <c r="D174" s="23"/>
      <c r="E174" s="23"/>
      <c r="F174" s="175"/>
      <c r="G174" s="175"/>
      <c r="H174" s="22"/>
      <c r="I174" s="22"/>
      <c r="J174" s="173"/>
      <c r="K174" s="173"/>
      <c r="L174" s="173"/>
      <c r="M174" s="173"/>
      <c r="N174" s="173"/>
      <c r="O174" s="173"/>
      <c r="P174" s="173"/>
      <c r="Q174" s="173"/>
      <c r="R174" s="173"/>
      <c r="S174" s="173"/>
      <c r="T174" s="173"/>
      <c r="U174" s="173"/>
      <c r="V174" s="173"/>
      <c r="W174" s="173"/>
      <c r="X174" s="173"/>
      <c r="Y174" s="173"/>
      <c r="Z174" s="173"/>
      <c r="AA174" s="173"/>
      <c r="AB174" s="173"/>
    </row>
    <row r="175" spans="1:28">
      <c r="A175" s="22"/>
      <c r="B175" s="23"/>
      <c r="C175" s="22"/>
      <c r="D175" s="23"/>
      <c r="E175" s="23"/>
      <c r="F175" s="23"/>
      <c r="G175" s="23"/>
      <c r="H175" s="22"/>
      <c r="I175" s="22"/>
      <c r="J175" s="173"/>
      <c r="K175" s="173"/>
      <c r="L175" s="173"/>
      <c r="M175" s="173"/>
      <c r="N175" s="173"/>
      <c r="O175" s="173"/>
      <c r="P175" s="173"/>
      <c r="Q175" s="173"/>
      <c r="R175" s="173"/>
      <c r="S175" s="173"/>
      <c r="T175" s="173"/>
      <c r="U175" s="173"/>
      <c r="V175" s="173"/>
      <c r="W175" s="173"/>
      <c r="X175" s="173"/>
      <c r="Y175" s="173"/>
      <c r="Z175" s="173"/>
      <c r="AA175" s="173"/>
      <c r="AB175" s="173"/>
    </row>
    <row r="176" spans="1:28">
      <c r="A176" s="22"/>
      <c r="B176" s="23"/>
      <c r="C176" s="22"/>
      <c r="D176" s="23"/>
      <c r="E176" s="23"/>
      <c r="F176" s="23"/>
      <c r="G176" s="23"/>
      <c r="H176" s="22"/>
      <c r="I176" s="22"/>
      <c r="J176" s="173"/>
      <c r="K176" s="173"/>
      <c r="L176" s="173"/>
      <c r="M176" s="173"/>
      <c r="N176" s="173"/>
      <c r="O176" s="173"/>
      <c r="P176" s="173"/>
      <c r="Q176" s="173"/>
      <c r="R176" s="173"/>
      <c r="S176" s="173"/>
      <c r="T176" s="173"/>
      <c r="U176" s="173"/>
      <c r="V176" s="173"/>
      <c r="W176" s="173"/>
      <c r="X176" s="173"/>
      <c r="Y176" s="173"/>
      <c r="Z176" s="173"/>
      <c r="AA176" s="173"/>
      <c r="AB176" s="173"/>
    </row>
    <row r="177" spans="1:28">
      <c r="A177" s="22"/>
      <c r="B177" s="23"/>
      <c r="C177" s="22"/>
      <c r="D177" s="23"/>
      <c r="E177" s="23"/>
      <c r="F177" s="23"/>
      <c r="G177" s="23"/>
      <c r="H177" s="22"/>
      <c r="I177" s="22"/>
      <c r="J177" s="173"/>
      <c r="K177" s="173"/>
      <c r="L177" s="173"/>
      <c r="M177" s="173"/>
      <c r="N177" s="173"/>
      <c r="O177" s="173"/>
      <c r="P177" s="173"/>
      <c r="Q177" s="173"/>
      <c r="R177" s="173"/>
      <c r="S177" s="173"/>
      <c r="T177" s="173"/>
      <c r="U177" s="173"/>
      <c r="V177" s="173"/>
      <c r="W177" s="173"/>
      <c r="X177" s="173"/>
      <c r="Y177" s="173"/>
      <c r="Z177" s="173"/>
      <c r="AA177" s="173"/>
      <c r="AB177" s="173"/>
    </row>
    <row r="178" spans="1:28">
      <c r="A178" s="22"/>
      <c r="B178" s="23"/>
      <c r="C178" s="22"/>
      <c r="D178" s="23"/>
      <c r="E178" s="23"/>
      <c r="F178" s="23"/>
      <c r="G178" s="23"/>
      <c r="H178" s="22"/>
      <c r="I178" s="22"/>
      <c r="J178" s="173"/>
      <c r="K178" s="173"/>
      <c r="L178" s="173"/>
      <c r="M178" s="173"/>
      <c r="N178" s="173"/>
      <c r="O178" s="173"/>
      <c r="P178" s="173"/>
      <c r="Q178" s="173"/>
      <c r="R178" s="173"/>
      <c r="S178" s="173"/>
      <c r="T178" s="173"/>
      <c r="U178" s="173"/>
      <c r="V178" s="173"/>
      <c r="W178" s="173"/>
      <c r="X178" s="173"/>
      <c r="Y178" s="173"/>
      <c r="Z178" s="173"/>
      <c r="AA178" s="173"/>
      <c r="AB178" s="173"/>
    </row>
    <row r="179" spans="1:28">
      <c r="A179" s="22"/>
      <c r="B179" s="23"/>
      <c r="C179" s="22"/>
      <c r="D179" s="23"/>
      <c r="E179" s="23"/>
      <c r="F179" s="23"/>
      <c r="G179" s="23"/>
      <c r="H179" s="22"/>
      <c r="I179" s="22"/>
      <c r="J179" s="173"/>
      <c r="K179" s="173"/>
      <c r="L179" s="173"/>
      <c r="M179" s="173"/>
      <c r="N179" s="173"/>
      <c r="O179" s="173"/>
      <c r="P179" s="173"/>
      <c r="Q179" s="173"/>
      <c r="R179" s="173"/>
      <c r="S179" s="173"/>
      <c r="T179" s="173"/>
      <c r="U179" s="173"/>
      <c r="V179" s="173"/>
      <c r="W179" s="173"/>
      <c r="X179" s="173"/>
      <c r="Y179" s="173"/>
      <c r="Z179" s="173"/>
      <c r="AA179" s="173"/>
      <c r="AB179" s="173"/>
    </row>
    <row r="180" spans="1:28">
      <c r="A180" s="22"/>
      <c r="B180" s="23"/>
      <c r="C180" s="22"/>
      <c r="D180" s="23"/>
      <c r="E180" s="23"/>
      <c r="F180" s="23"/>
      <c r="G180" s="23"/>
      <c r="H180" s="22"/>
      <c r="I180" s="22"/>
      <c r="J180" s="173"/>
      <c r="K180" s="173"/>
      <c r="L180" s="173"/>
      <c r="M180" s="173"/>
      <c r="N180" s="173"/>
      <c r="O180" s="173"/>
      <c r="P180" s="173"/>
      <c r="Q180" s="173"/>
      <c r="R180" s="173"/>
      <c r="S180" s="173"/>
      <c r="T180" s="173"/>
      <c r="U180" s="173"/>
      <c r="V180" s="173"/>
      <c r="W180" s="173"/>
      <c r="X180" s="173"/>
      <c r="Y180" s="173"/>
      <c r="Z180" s="173"/>
      <c r="AA180" s="173"/>
      <c r="AB180" s="173"/>
    </row>
    <row r="181" spans="1:28">
      <c r="A181" s="22"/>
      <c r="B181" s="23"/>
      <c r="C181" s="22"/>
      <c r="D181" s="23"/>
      <c r="E181" s="23"/>
      <c r="F181" s="23"/>
      <c r="G181" s="23"/>
      <c r="H181" s="22"/>
      <c r="I181" s="22"/>
      <c r="J181" s="173"/>
      <c r="K181" s="173"/>
      <c r="L181" s="173"/>
      <c r="M181" s="173"/>
      <c r="N181" s="173"/>
      <c r="O181" s="173"/>
      <c r="P181" s="173"/>
      <c r="Q181" s="173"/>
      <c r="R181" s="173"/>
      <c r="S181" s="173"/>
      <c r="T181" s="173"/>
      <c r="U181" s="173"/>
      <c r="V181" s="173"/>
      <c r="W181" s="173"/>
      <c r="X181" s="173"/>
      <c r="Y181" s="173"/>
      <c r="Z181" s="173"/>
      <c r="AA181" s="173"/>
      <c r="AB181" s="173"/>
    </row>
    <row r="182" spans="1:28">
      <c r="A182" s="22"/>
      <c r="B182" s="23"/>
      <c r="C182" s="22"/>
      <c r="D182" s="23"/>
      <c r="E182" s="23"/>
      <c r="F182" s="23"/>
      <c r="G182" s="23"/>
      <c r="H182" s="22"/>
      <c r="I182" s="22"/>
      <c r="J182" s="173"/>
      <c r="K182" s="173"/>
      <c r="L182" s="173"/>
      <c r="M182" s="173"/>
      <c r="N182" s="173"/>
      <c r="O182" s="173"/>
      <c r="P182" s="173"/>
      <c r="Q182" s="173"/>
      <c r="R182" s="173"/>
      <c r="S182" s="173"/>
      <c r="T182" s="173"/>
      <c r="U182" s="173"/>
      <c r="V182" s="173"/>
      <c r="W182" s="173"/>
      <c r="X182" s="173"/>
      <c r="Y182" s="173"/>
      <c r="Z182" s="173"/>
      <c r="AA182" s="173"/>
      <c r="AB182" s="173"/>
    </row>
    <row r="183" spans="1:28">
      <c r="A183" s="22"/>
      <c r="B183" s="23"/>
      <c r="C183" s="22"/>
      <c r="D183" s="23"/>
      <c r="E183" s="23"/>
      <c r="F183" s="23"/>
      <c r="G183" s="23"/>
      <c r="H183" s="22"/>
      <c r="I183" s="22"/>
      <c r="J183" s="173"/>
      <c r="K183" s="173"/>
      <c r="L183" s="173"/>
      <c r="M183" s="173"/>
      <c r="N183" s="173"/>
      <c r="O183" s="173"/>
      <c r="P183" s="173"/>
      <c r="Q183" s="173"/>
      <c r="R183" s="173"/>
      <c r="S183" s="173"/>
      <c r="T183" s="173"/>
      <c r="U183" s="173"/>
      <c r="V183" s="173"/>
      <c r="W183" s="173"/>
      <c r="X183" s="173"/>
      <c r="Y183" s="173"/>
      <c r="Z183" s="173"/>
      <c r="AA183" s="173"/>
      <c r="AB183" s="173"/>
    </row>
    <row r="184" spans="1:28">
      <c r="A184" s="22"/>
      <c r="B184" s="23"/>
      <c r="C184" s="22"/>
      <c r="D184" s="23"/>
      <c r="E184" s="23"/>
      <c r="F184" s="23"/>
      <c r="G184" s="23"/>
      <c r="H184" s="22"/>
      <c r="I184" s="22"/>
      <c r="J184" s="173"/>
      <c r="K184" s="173"/>
      <c r="L184" s="173"/>
      <c r="M184" s="173"/>
      <c r="N184" s="173"/>
      <c r="O184" s="173"/>
      <c r="P184" s="173"/>
      <c r="Q184" s="173"/>
      <c r="R184" s="173"/>
      <c r="S184" s="173"/>
      <c r="T184" s="173"/>
      <c r="U184" s="173"/>
      <c r="V184" s="173"/>
      <c r="W184" s="173"/>
      <c r="X184" s="173"/>
      <c r="Y184" s="173"/>
      <c r="Z184" s="173"/>
      <c r="AA184" s="173"/>
      <c r="AB184" s="173"/>
    </row>
    <row r="185" spans="1:28">
      <c r="A185" s="22"/>
      <c r="B185" s="23"/>
      <c r="C185" s="22"/>
      <c r="D185" s="23"/>
      <c r="E185" s="23"/>
      <c r="F185" s="23"/>
      <c r="G185" s="23"/>
      <c r="H185" s="22"/>
      <c r="I185" s="22"/>
      <c r="J185" s="173"/>
      <c r="K185" s="173"/>
      <c r="L185" s="173"/>
      <c r="M185" s="173"/>
      <c r="N185" s="173"/>
      <c r="O185" s="173"/>
      <c r="P185" s="173"/>
      <c r="Q185" s="173"/>
      <c r="R185" s="173"/>
      <c r="S185" s="173"/>
      <c r="T185" s="173"/>
      <c r="U185" s="173"/>
      <c r="V185" s="173"/>
      <c r="W185" s="173"/>
      <c r="X185" s="173"/>
      <c r="Y185" s="173"/>
      <c r="Z185" s="173"/>
      <c r="AA185" s="173"/>
      <c r="AB185" s="173"/>
    </row>
    <row r="186" spans="1:28">
      <c r="A186" s="22"/>
      <c r="B186" s="23"/>
      <c r="C186" s="22"/>
      <c r="D186" s="23"/>
      <c r="E186" s="23"/>
      <c r="F186" s="23"/>
      <c r="G186" s="23"/>
      <c r="H186" s="22"/>
      <c r="I186" s="22"/>
      <c r="J186" s="173"/>
      <c r="K186" s="173"/>
      <c r="L186" s="173"/>
      <c r="M186" s="173"/>
      <c r="N186" s="173"/>
      <c r="O186" s="173"/>
      <c r="P186" s="173"/>
      <c r="Q186" s="173"/>
      <c r="R186" s="173"/>
      <c r="S186" s="173"/>
      <c r="T186" s="173"/>
      <c r="U186" s="173"/>
      <c r="V186" s="173"/>
      <c r="W186" s="173"/>
      <c r="X186" s="173"/>
      <c r="Y186" s="173"/>
      <c r="Z186" s="173"/>
      <c r="AA186" s="173"/>
      <c r="AB186" s="173"/>
    </row>
    <row r="187" spans="1:28">
      <c r="A187" s="22"/>
      <c r="B187" s="23"/>
      <c r="C187" s="22"/>
      <c r="D187" s="23"/>
      <c r="E187" s="23"/>
      <c r="F187" s="23"/>
      <c r="G187" s="23"/>
      <c r="H187" s="22"/>
      <c r="I187" s="22"/>
      <c r="J187" s="173"/>
      <c r="K187" s="173"/>
      <c r="L187" s="173"/>
      <c r="M187" s="173"/>
      <c r="N187" s="173"/>
      <c r="O187" s="173"/>
      <c r="P187" s="173"/>
      <c r="Q187" s="173"/>
      <c r="R187" s="173"/>
      <c r="S187" s="173"/>
      <c r="T187" s="173"/>
      <c r="U187" s="173"/>
      <c r="V187" s="173"/>
      <c r="W187" s="173"/>
      <c r="X187" s="173"/>
      <c r="Y187" s="173"/>
      <c r="Z187" s="173"/>
      <c r="AA187" s="173"/>
      <c r="AB187" s="173"/>
    </row>
    <row r="188" spans="1:28">
      <c r="A188" s="22"/>
      <c r="B188" s="23"/>
      <c r="C188" s="22"/>
      <c r="D188" s="23"/>
      <c r="E188" s="23"/>
      <c r="F188" s="23"/>
      <c r="G188" s="23"/>
      <c r="H188" s="22"/>
      <c r="I188" s="22"/>
      <c r="J188" s="173"/>
      <c r="K188" s="173"/>
      <c r="L188" s="173"/>
      <c r="M188" s="173"/>
      <c r="N188" s="173"/>
      <c r="O188" s="173"/>
      <c r="P188" s="173"/>
      <c r="Q188" s="173"/>
      <c r="R188" s="173"/>
      <c r="S188" s="173"/>
      <c r="T188" s="173"/>
      <c r="U188" s="173"/>
      <c r="V188" s="173"/>
      <c r="W188" s="173"/>
      <c r="X188" s="173"/>
      <c r="Y188" s="173"/>
      <c r="Z188" s="173"/>
      <c r="AA188" s="173"/>
      <c r="AB188" s="173"/>
    </row>
    <row r="189" spans="1:28">
      <c r="A189" s="22"/>
      <c r="B189" s="23"/>
      <c r="C189" s="22"/>
      <c r="D189" s="23"/>
      <c r="E189" s="23"/>
      <c r="F189" s="23"/>
      <c r="G189" s="23"/>
      <c r="H189" s="22"/>
      <c r="I189" s="22"/>
      <c r="J189" s="173"/>
      <c r="K189" s="173"/>
      <c r="L189" s="173"/>
      <c r="M189" s="173"/>
      <c r="N189" s="173"/>
      <c r="O189" s="173"/>
      <c r="P189" s="173"/>
      <c r="Q189" s="173"/>
      <c r="R189" s="173"/>
      <c r="S189" s="173"/>
      <c r="T189" s="173"/>
      <c r="U189" s="173"/>
      <c r="V189" s="173"/>
      <c r="W189" s="173"/>
      <c r="X189" s="173"/>
      <c r="Y189" s="173"/>
      <c r="Z189" s="173"/>
      <c r="AA189" s="173"/>
      <c r="AB189" s="173"/>
    </row>
    <row r="190" spans="1:28">
      <c r="A190" s="22"/>
      <c r="B190" s="23"/>
      <c r="C190" s="22"/>
      <c r="D190" s="23"/>
      <c r="E190" s="23"/>
      <c r="F190" s="23"/>
      <c r="G190" s="23"/>
      <c r="H190" s="22"/>
      <c r="I190" s="22"/>
      <c r="J190" s="173"/>
      <c r="K190" s="173"/>
      <c r="L190" s="173"/>
      <c r="M190" s="173"/>
      <c r="N190" s="173"/>
      <c r="O190" s="173"/>
      <c r="P190" s="173"/>
      <c r="Q190" s="173"/>
      <c r="R190" s="173"/>
      <c r="S190" s="173"/>
      <c r="T190" s="173"/>
      <c r="U190" s="173"/>
      <c r="V190" s="173"/>
      <c r="W190" s="173"/>
      <c r="X190" s="173"/>
      <c r="Y190" s="173"/>
      <c r="Z190" s="173"/>
      <c r="AA190" s="173"/>
      <c r="AB190" s="173"/>
    </row>
    <row r="191" spans="1:28">
      <c r="A191" s="22"/>
      <c r="B191" s="23"/>
      <c r="C191" s="22"/>
      <c r="D191" s="23"/>
      <c r="E191" s="23"/>
      <c r="F191" s="23"/>
      <c r="G191" s="23"/>
      <c r="H191" s="22"/>
      <c r="I191" s="22"/>
      <c r="J191" s="173"/>
      <c r="K191" s="173"/>
      <c r="L191" s="173"/>
      <c r="M191" s="173"/>
      <c r="N191" s="173"/>
      <c r="O191" s="173"/>
      <c r="P191" s="173"/>
      <c r="Q191" s="173"/>
      <c r="R191" s="173"/>
      <c r="S191" s="173"/>
      <c r="T191" s="173"/>
      <c r="U191" s="173"/>
      <c r="V191" s="173"/>
      <c r="W191" s="173"/>
      <c r="X191" s="173"/>
      <c r="Y191" s="173"/>
      <c r="Z191" s="173"/>
      <c r="AA191" s="173"/>
      <c r="AB191" s="173"/>
    </row>
    <row r="192" spans="1:28">
      <c r="A192" s="22"/>
      <c r="B192" s="23"/>
      <c r="C192" s="22"/>
      <c r="D192" s="23"/>
      <c r="E192" s="23"/>
      <c r="F192" s="23"/>
      <c r="G192" s="23"/>
      <c r="H192" s="22"/>
      <c r="I192" s="22"/>
      <c r="J192" s="173"/>
      <c r="K192" s="173"/>
      <c r="L192" s="173"/>
      <c r="M192" s="173"/>
      <c r="N192" s="173"/>
      <c r="O192" s="173"/>
      <c r="P192" s="173"/>
      <c r="Q192" s="173"/>
      <c r="R192" s="173"/>
      <c r="S192" s="173"/>
      <c r="T192" s="173"/>
      <c r="U192" s="173"/>
      <c r="V192" s="173"/>
      <c r="W192" s="173"/>
      <c r="X192" s="173"/>
      <c r="Y192" s="173"/>
      <c r="Z192" s="173"/>
      <c r="AA192" s="173"/>
      <c r="AB192" s="173"/>
    </row>
    <row r="193" spans="1:28">
      <c r="A193" s="22"/>
      <c r="B193" s="23"/>
      <c r="C193" s="22"/>
      <c r="D193" s="23"/>
      <c r="E193" s="23"/>
      <c r="F193" s="23"/>
      <c r="G193" s="23"/>
      <c r="H193" s="22"/>
      <c r="I193" s="22"/>
      <c r="J193" s="173"/>
      <c r="K193" s="173"/>
      <c r="L193" s="173"/>
      <c r="M193" s="173"/>
      <c r="N193" s="173"/>
      <c r="O193" s="173"/>
      <c r="P193" s="173"/>
      <c r="Q193" s="173"/>
      <c r="R193" s="173"/>
      <c r="S193" s="173"/>
      <c r="T193" s="173"/>
      <c r="U193" s="173"/>
      <c r="V193" s="173"/>
      <c r="W193" s="173"/>
      <c r="X193" s="173"/>
      <c r="Y193" s="173"/>
      <c r="Z193" s="173"/>
      <c r="AA193" s="173"/>
      <c r="AB193" s="173"/>
    </row>
    <row r="194" spans="1:28">
      <c r="A194" s="22"/>
      <c r="B194" s="23"/>
      <c r="C194" s="22"/>
      <c r="D194" s="23"/>
      <c r="E194" s="23"/>
      <c r="F194" s="23"/>
      <c r="G194" s="23"/>
      <c r="H194" s="22"/>
      <c r="I194" s="22"/>
      <c r="J194" s="173"/>
      <c r="K194" s="173"/>
      <c r="L194" s="173"/>
      <c r="M194" s="173"/>
      <c r="N194" s="173"/>
      <c r="O194" s="173"/>
      <c r="P194" s="173"/>
      <c r="Q194" s="173"/>
      <c r="R194" s="173"/>
      <c r="S194" s="173"/>
      <c r="T194" s="173"/>
      <c r="U194" s="173"/>
      <c r="V194" s="173"/>
      <c r="W194" s="173"/>
      <c r="X194" s="173"/>
      <c r="Y194" s="173"/>
      <c r="Z194" s="173"/>
      <c r="AA194" s="173"/>
      <c r="AB194" s="173"/>
    </row>
    <row r="195" spans="1:28">
      <c r="A195" s="22"/>
      <c r="B195" s="23"/>
      <c r="C195" s="22"/>
      <c r="D195" s="23"/>
      <c r="E195" s="23"/>
      <c r="F195" s="23"/>
      <c r="G195" s="23"/>
      <c r="H195" s="22"/>
      <c r="I195" s="22"/>
      <c r="J195" s="173"/>
      <c r="K195" s="173"/>
      <c r="L195" s="173"/>
      <c r="M195" s="173"/>
      <c r="N195" s="173"/>
      <c r="O195" s="173"/>
      <c r="P195" s="173"/>
      <c r="Q195" s="173"/>
      <c r="R195" s="173"/>
      <c r="S195" s="173"/>
      <c r="T195" s="173"/>
      <c r="U195" s="173"/>
      <c r="V195" s="173"/>
      <c r="W195" s="173"/>
      <c r="X195" s="173"/>
      <c r="Y195" s="173"/>
      <c r="Z195" s="173"/>
      <c r="AA195" s="173"/>
      <c r="AB195" s="173"/>
    </row>
    <row r="196" spans="1:28">
      <c r="A196" s="22"/>
      <c r="B196" s="23"/>
      <c r="C196" s="22"/>
      <c r="D196" s="23"/>
      <c r="E196" s="23"/>
      <c r="F196" s="23"/>
      <c r="G196" s="23"/>
      <c r="H196" s="22"/>
      <c r="I196" s="22"/>
      <c r="J196" s="173"/>
      <c r="K196" s="173"/>
      <c r="L196" s="173"/>
      <c r="M196" s="173"/>
      <c r="N196" s="173"/>
      <c r="O196" s="173"/>
      <c r="P196" s="173"/>
      <c r="Q196" s="173"/>
      <c r="R196" s="173"/>
      <c r="S196" s="173"/>
      <c r="T196" s="173"/>
      <c r="U196" s="173"/>
      <c r="V196" s="173"/>
      <c r="W196" s="173"/>
      <c r="X196" s="173"/>
      <c r="Y196" s="173"/>
      <c r="Z196" s="173"/>
      <c r="AA196" s="173"/>
      <c r="AB196" s="173"/>
    </row>
    <row r="197" spans="1:28">
      <c r="A197" s="22"/>
      <c r="B197" s="23"/>
      <c r="C197" s="22"/>
      <c r="D197" s="23"/>
      <c r="E197" s="23"/>
      <c r="F197" s="23"/>
      <c r="G197" s="23"/>
      <c r="H197" s="22"/>
      <c r="I197" s="22"/>
      <c r="J197" s="173"/>
      <c r="K197" s="173"/>
      <c r="L197" s="173"/>
      <c r="M197" s="173"/>
      <c r="N197" s="173"/>
      <c r="O197" s="173"/>
      <c r="P197" s="173"/>
      <c r="Q197" s="173"/>
      <c r="R197" s="173"/>
      <c r="S197" s="173"/>
      <c r="T197" s="173"/>
      <c r="U197" s="173"/>
      <c r="V197" s="173"/>
      <c r="W197" s="173"/>
      <c r="X197" s="173"/>
      <c r="Y197" s="173"/>
      <c r="Z197" s="173"/>
      <c r="AA197" s="173"/>
      <c r="AB197" s="173"/>
    </row>
    <row r="198" spans="1:28">
      <c r="A198" s="22"/>
      <c r="B198" s="23"/>
      <c r="C198" s="22"/>
      <c r="D198" s="23"/>
      <c r="E198" s="23"/>
      <c r="F198" s="23"/>
      <c r="G198" s="23"/>
      <c r="H198" s="22"/>
      <c r="I198" s="22"/>
      <c r="J198" s="173"/>
      <c r="K198" s="173"/>
      <c r="L198" s="173"/>
      <c r="M198" s="173"/>
      <c r="N198" s="173"/>
      <c r="O198" s="173"/>
      <c r="P198" s="173"/>
      <c r="Q198" s="173"/>
      <c r="R198" s="173"/>
      <c r="S198" s="173"/>
      <c r="T198" s="173"/>
      <c r="U198" s="173"/>
      <c r="V198" s="173"/>
      <c r="W198" s="173"/>
      <c r="X198" s="173"/>
      <c r="Y198" s="173"/>
      <c r="Z198" s="173"/>
      <c r="AA198" s="173"/>
      <c r="AB198" s="173"/>
    </row>
    <row r="199" spans="1:28">
      <c r="A199" s="22"/>
      <c r="B199" s="23"/>
      <c r="C199" s="22"/>
      <c r="D199" s="23"/>
      <c r="E199" s="23"/>
      <c r="F199" s="23"/>
      <c r="G199" s="23"/>
      <c r="H199" s="22"/>
      <c r="I199" s="22"/>
      <c r="J199" s="173"/>
      <c r="K199" s="173"/>
      <c r="L199" s="173"/>
      <c r="M199" s="173"/>
      <c r="N199" s="173"/>
      <c r="O199" s="173"/>
      <c r="P199" s="173"/>
      <c r="Q199" s="173"/>
      <c r="R199" s="173"/>
      <c r="S199" s="173"/>
      <c r="T199" s="173"/>
      <c r="U199" s="173"/>
      <c r="V199" s="173"/>
      <c r="W199" s="173"/>
      <c r="X199" s="173"/>
      <c r="Y199" s="173"/>
      <c r="Z199" s="173"/>
      <c r="AA199" s="173"/>
      <c r="AB199" s="173"/>
    </row>
    <row r="200" spans="1:28">
      <c r="A200" s="22"/>
      <c r="B200" s="23"/>
      <c r="C200" s="22"/>
      <c r="D200" s="23"/>
      <c r="E200" s="23"/>
      <c r="F200" s="23"/>
      <c r="G200" s="23"/>
      <c r="H200" s="22"/>
      <c r="I200" s="22"/>
      <c r="J200" s="173"/>
      <c r="K200" s="173"/>
      <c r="L200" s="173"/>
      <c r="M200" s="173"/>
      <c r="N200" s="173"/>
      <c r="O200" s="173"/>
      <c r="P200" s="173"/>
      <c r="Q200" s="173"/>
      <c r="R200" s="173"/>
      <c r="S200" s="173"/>
      <c r="T200" s="173"/>
      <c r="U200" s="173"/>
      <c r="V200" s="173"/>
      <c r="W200" s="173"/>
      <c r="X200" s="173"/>
      <c r="Y200" s="173"/>
      <c r="Z200" s="173"/>
      <c r="AA200" s="173"/>
      <c r="AB200" s="173"/>
    </row>
    <row r="201" spans="1:28">
      <c r="A201" s="22"/>
      <c r="B201" s="23"/>
      <c r="C201" s="22"/>
      <c r="D201" s="23"/>
      <c r="E201" s="23"/>
      <c r="F201" s="23"/>
      <c r="G201" s="23"/>
      <c r="H201" s="22"/>
      <c r="I201" s="22"/>
      <c r="J201" s="173"/>
      <c r="K201" s="173"/>
      <c r="L201" s="173"/>
      <c r="M201" s="173"/>
      <c r="N201" s="173"/>
      <c r="O201" s="173"/>
      <c r="P201" s="173"/>
      <c r="Q201" s="173"/>
      <c r="R201" s="173"/>
      <c r="S201" s="173"/>
      <c r="T201" s="173"/>
      <c r="U201" s="173"/>
      <c r="V201" s="173"/>
      <c r="W201" s="173"/>
      <c r="X201" s="173"/>
      <c r="Y201" s="173"/>
      <c r="Z201" s="173"/>
      <c r="AA201" s="173"/>
      <c r="AB201" s="173"/>
    </row>
    <row r="202" spans="1:28">
      <c r="A202" s="22"/>
      <c r="B202" s="23"/>
      <c r="C202" s="22"/>
      <c r="D202" s="23"/>
      <c r="E202" s="23"/>
      <c r="F202" s="23"/>
      <c r="G202" s="23"/>
      <c r="H202" s="22"/>
      <c r="I202" s="22"/>
      <c r="J202" s="173"/>
      <c r="K202" s="173"/>
      <c r="L202" s="173"/>
      <c r="M202" s="173"/>
      <c r="N202" s="173"/>
      <c r="O202" s="173"/>
      <c r="P202" s="173"/>
      <c r="Q202" s="173"/>
      <c r="R202" s="173"/>
      <c r="S202" s="173"/>
      <c r="T202" s="173"/>
      <c r="U202" s="173"/>
      <c r="V202" s="173"/>
      <c r="W202" s="173"/>
      <c r="X202" s="173"/>
      <c r="Y202" s="173"/>
      <c r="Z202" s="173"/>
      <c r="AA202" s="173"/>
      <c r="AB202" s="173"/>
    </row>
    <row r="203" spans="1:28">
      <c r="A203" s="22"/>
      <c r="B203" s="23"/>
      <c r="C203" s="22"/>
      <c r="D203" s="23"/>
      <c r="E203" s="23"/>
      <c r="F203" s="23"/>
      <c r="G203" s="23"/>
      <c r="H203" s="22"/>
      <c r="I203" s="22"/>
      <c r="J203" s="173"/>
      <c r="K203" s="173"/>
      <c r="L203" s="173"/>
      <c r="M203" s="173"/>
      <c r="N203" s="173"/>
      <c r="O203" s="173"/>
      <c r="P203" s="173"/>
      <c r="Q203" s="173"/>
      <c r="R203" s="173"/>
      <c r="S203" s="173"/>
      <c r="T203" s="173"/>
      <c r="U203" s="173"/>
      <c r="V203" s="173"/>
      <c r="W203" s="173"/>
      <c r="X203" s="173"/>
      <c r="Y203" s="173"/>
      <c r="Z203" s="173"/>
      <c r="AA203" s="173"/>
      <c r="AB203" s="173"/>
    </row>
    <row r="204" spans="1:28">
      <c r="A204" s="22"/>
      <c r="B204" s="23"/>
      <c r="C204" s="22"/>
      <c r="D204" s="23"/>
      <c r="E204" s="23"/>
      <c r="F204" s="23"/>
      <c r="G204" s="23"/>
      <c r="H204" s="22"/>
      <c r="I204" s="22"/>
      <c r="J204" s="173"/>
      <c r="K204" s="173"/>
      <c r="L204" s="173"/>
      <c r="M204" s="173"/>
      <c r="N204" s="173"/>
      <c r="O204" s="173"/>
      <c r="P204" s="173"/>
      <c r="Q204" s="173"/>
      <c r="R204" s="173"/>
      <c r="S204" s="173"/>
      <c r="T204" s="173"/>
      <c r="U204" s="173"/>
      <c r="V204" s="173"/>
      <c r="W204" s="173"/>
      <c r="X204" s="173"/>
      <c r="Y204" s="173"/>
      <c r="Z204" s="173"/>
      <c r="AA204" s="173"/>
      <c r="AB204" s="173"/>
    </row>
    <row r="205" spans="1:28">
      <c r="A205" s="22"/>
      <c r="B205" s="23"/>
      <c r="C205" s="22"/>
      <c r="D205" s="23"/>
      <c r="E205" s="23"/>
      <c r="F205" s="23"/>
      <c r="G205" s="23"/>
      <c r="H205" s="22"/>
      <c r="I205" s="22"/>
      <c r="J205" s="173"/>
      <c r="K205" s="173"/>
      <c r="L205" s="173"/>
      <c r="M205" s="173"/>
      <c r="N205" s="173"/>
      <c r="O205" s="173"/>
      <c r="P205" s="173"/>
      <c r="Q205" s="173"/>
      <c r="R205" s="173"/>
      <c r="S205" s="173"/>
      <c r="T205" s="173"/>
      <c r="U205" s="173"/>
      <c r="V205" s="173"/>
      <c r="W205" s="173"/>
      <c r="X205" s="173"/>
      <c r="Y205" s="173"/>
      <c r="Z205" s="173"/>
      <c r="AA205" s="173"/>
      <c r="AB205" s="173"/>
    </row>
    <row r="206" spans="1:28">
      <c r="A206" s="22"/>
      <c r="B206" s="23"/>
      <c r="C206" s="22"/>
      <c r="D206" s="23"/>
      <c r="E206" s="23"/>
      <c r="F206" s="23"/>
      <c r="G206" s="23"/>
      <c r="H206" s="22"/>
      <c r="I206" s="22"/>
      <c r="J206" s="173"/>
      <c r="K206" s="173"/>
      <c r="L206" s="173"/>
      <c r="M206" s="173"/>
      <c r="N206" s="173"/>
      <c r="O206" s="173"/>
      <c r="P206" s="173"/>
      <c r="Q206" s="173"/>
      <c r="R206" s="173"/>
      <c r="S206" s="173"/>
      <c r="T206" s="173"/>
      <c r="U206" s="173"/>
      <c r="V206" s="173"/>
      <c r="W206" s="173"/>
      <c r="X206" s="173"/>
      <c r="Y206" s="173"/>
      <c r="Z206" s="173"/>
      <c r="AA206" s="173"/>
      <c r="AB206" s="173"/>
    </row>
    <row r="207" spans="1:28">
      <c r="A207" s="22"/>
      <c r="B207" s="23"/>
      <c r="C207" s="22"/>
      <c r="D207" s="23"/>
      <c r="E207" s="23"/>
      <c r="F207" s="23"/>
      <c r="G207" s="23"/>
      <c r="H207" s="22"/>
      <c r="I207" s="22"/>
      <c r="J207" s="173"/>
      <c r="K207" s="173"/>
      <c r="L207" s="173"/>
      <c r="M207" s="173"/>
      <c r="N207" s="173"/>
      <c r="O207" s="173"/>
      <c r="P207" s="173"/>
      <c r="Q207" s="173"/>
      <c r="R207" s="173"/>
      <c r="S207" s="173"/>
      <c r="T207" s="173"/>
      <c r="U207" s="173"/>
      <c r="V207" s="173"/>
      <c r="W207" s="173"/>
      <c r="X207" s="173"/>
      <c r="Y207" s="173"/>
      <c r="Z207" s="173"/>
      <c r="AA207" s="173"/>
      <c r="AB207" s="173"/>
    </row>
    <row r="208" spans="1:28">
      <c r="A208" s="22"/>
      <c r="B208" s="23"/>
      <c r="C208" s="22"/>
      <c r="D208" s="23"/>
      <c r="E208" s="23"/>
      <c r="F208" s="23"/>
      <c r="G208" s="23"/>
      <c r="H208" s="22"/>
      <c r="I208" s="22"/>
      <c r="J208" s="173"/>
      <c r="K208" s="173"/>
      <c r="L208" s="173"/>
      <c r="M208" s="173"/>
      <c r="N208" s="173"/>
      <c r="O208" s="173"/>
      <c r="P208" s="173"/>
      <c r="Q208" s="173"/>
      <c r="R208" s="173"/>
      <c r="S208" s="173"/>
      <c r="T208" s="173"/>
      <c r="U208" s="173"/>
      <c r="V208" s="173"/>
      <c r="W208" s="173"/>
      <c r="X208" s="173"/>
      <c r="Y208" s="173"/>
      <c r="Z208" s="173"/>
      <c r="AA208" s="173"/>
      <c r="AB208" s="173"/>
    </row>
    <row r="209" spans="1:28">
      <c r="A209" s="22"/>
      <c r="B209" s="23"/>
      <c r="C209" s="22"/>
      <c r="D209" s="23"/>
      <c r="E209" s="23"/>
      <c r="F209" s="23"/>
      <c r="G209" s="23"/>
      <c r="H209" s="22"/>
      <c r="I209" s="22"/>
      <c r="J209" s="173"/>
      <c r="K209" s="173"/>
      <c r="L209" s="173"/>
      <c r="M209" s="173"/>
      <c r="N209" s="173"/>
      <c r="O209" s="173"/>
      <c r="P209" s="173"/>
      <c r="Q209" s="173"/>
      <c r="R209" s="173"/>
      <c r="S209" s="173"/>
      <c r="T209" s="173"/>
      <c r="U209" s="173"/>
      <c r="V209" s="173"/>
      <c r="W209" s="173"/>
      <c r="X209" s="173"/>
      <c r="Y209" s="173"/>
      <c r="Z209" s="173"/>
      <c r="AA209" s="173"/>
      <c r="AB209" s="173"/>
    </row>
    <row r="210" spans="1:28">
      <c r="A210" s="22"/>
      <c r="B210" s="23"/>
      <c r="C210" s="22"/>
      <c r="D210" s="23"/>
      <c r="E210" s="23"/>
      <c r="F210" s="23"/>
      <c r="G210" s="23"/>
      <c r="H210" s="22"/>
      <c r="I210" s="22"/>
      <c r="J210" s="173"/>
      <c r="K210" s="173"/>
      <c r="L210" s="173"/>
      <c r="M210" s="173"/>
      <c r="N210" s="173"/>
      <c r="O210" s="173"/>
      <c r="P210" s="173"/>
      <c r="Q210" s="173"/>
      <c r="R210" s="173"/>
      <c r="S210" s="173"/>
      <c r="T210" s="173"/>
      <c r="U210" s="173"/>
      <c r="V210" s="173"/>
      <c r="W210" s="173"/>
      <c r="X210" s="173"/>
      <c r="Y210" s="173"/>
      <c r="Z210" s="173"/>
      <c r="AA210" s="173"/>
      <c r="AB210" s="173"/>
    </row>
    <row r="211" spans="1:28">
      <c r="A211" s="22"/>
      <c r="B211" s="23"/>
      <c r="C211" s="22"/>
      <c r="D211" s="23"/>
      <c r="E211" s="23"/>
      <c r="F211" s="23"/>
      <c r="G211" s="23"/>
      <c r="H211" s="22"/>
      <c r="I211" s="22"/>
      <c r="J211" s="173"/>
      <c r="K211" s="173"/>
      <c r="L211" s="173"/>
      <c r="M211" s="173"/>
      <c r="N211" s="173"/>
      <c r="O211" s="173"/>
      <c r="P211" s="173"/>
      <c r="Q211" s="173"/>
      <c r="R211" s="173"/>
      <c r="S211" s="173"/>
      <c r="T211" s="173"/>
      <c r="U211" s="173"/>
      <c r="V211" s="173"/>
      <c r="W211" s="173"/>
      <c r="X211" s="173"/>
      <c r="Y211" s="173"/>
      <c r="Z211" s="173"/>
      <c r="AA211" s="173"/>
      <c r="AB211" s="173"/>
    </row>
    <row r="212" spans="1:28">
      <c r="A212" s="22"/>
      <c r="B212" s="23"/>
      <c r="C212" s="22"/>
      <c r="D212" s="23"/>
      <c r="E212" s="23"/>
      <c r="F212" s="23"/>
      <c r="G212" s="23"/>
      <c r="H212" s="22"/>
      <c r="I212" s="22"/>
      <c r="J212" s="173"/>
      <c r="K212" s="173"/>
      <c r="L212" s="173"/>
      <c r="M212" s="173"/>
      <c r="N212" s="173"/>
      <c r="O212" s="173"/>
      <c r="P212" s="173"/>
      <c r="Q212" s="173"/>
      <c r="R212" s="173"/>
      <c r="S212" s="173"/>
      <c r="T212" s="173"/>
      <c r="U212" s="173"/>
      <c r="V212" s="173"/>
      <c r="W212" s="173"/>
      <c r="X212" s="173"/>
      <c r="Y212" s="173"/>
      <c r="Z212" s="173"/>
      <c r="AA212" s="173"/>
      <c r="AB212" s="173"/>
    </row>
    <row r="213" spans="1:28">
      <c r="A213" s="22"/>
      <c r="B213" s="23"/>
      <c r="C213" s="22"/>
      <c r="D213" s="23"/>
      <c r="E213" s="23"/>
      <c r="F213" s="23"/>
      <c r="G213" s="23"/>
      <c r="H213" s="22"/>
      <c r="I213" s="22"/>
      <c r="J213" s="173"/>
      <c r="K213" s="173"/>
      <c r="L213" s="173"/>
      <c r="M213" s="173"/>
      <c r="N213" s="173"/>
      <c r="O213" s="173"/>
      <c r="P213" s="173"/>
      <c r="Q213" s="173"/>
      <c r="R213" s="173"/>
      <c r="S213" s="173"/>
      <c r="T213" s="173"/>
      <c r="U213" s="173"/>
      <c r="V213" s="173"/>
      <c r="W213" s="173"/>
      <c r="X213" s="173"/>
      <c r="Y213" s="173"/>
      <c r="Z213" s="173"/>
      <c r="AA213" s="173"/>
      <c r="AB213" s="173"/>
    </row>
    <row r="214" spans="1:28">
      <c r="A214" s="22"/>
      <c r="B214" s="23"/>
      <c r="C214" s="22"/>
      <c r="D214" s="23"/>
      <c r="E214" s="23"/>
      <c r="F214" s="23"/>
      <c r="G214" s="23"/>
      <c r="H214" s="22"/>
      <c r="I214" s="22"/>
      <c r="J214" s="173"/>
      <c r="K214" s="173"/>
      <c r="L214" s="173"/>
      <c r="M214" s="173"/>
      <c r="N214" s="173"/>
      <c r="O214" s="173"/>
      <c r="P214" s="173"/>
      <c r="Q214" s="173"/>
      <c r="R214" s="173"/>
      <c r="S214" s="173"/>
      <c r="T214" s="173"/>
      <c r="U214" s="173"/>
      <c r="V214" s="173"/>
      <c r="W214" s="173"/>
      <c r="X214" s="173"/>
      <c r="Y214" s="173"/>
      <c r="Z214" s="173"/>
      <c r="AA214" s="173"/>
      <c r="AB214" s="173"/>
    </row>
    <row r="215" spans="1:28">
      <c r="A215" s="22"/>
      <c r="B215" s="23"/>
      <c r="C215" s="22"/>
      <c r="D215" s="23"/>
      <c r="E215" s="23"/>
      <c r="F215" s="23"/>
      <c r="G215" s="23"/>
      <c r="H215" s="22"/>
      <c r="I215" s="22"/>
      <c r="J215" s="173"/>
      <c r="K215" s="173"/>
      <c r="L215" s="173"/>
      <c r="M215" s="173"/>
      <c r="N215" s="173"/>
      <c r="O215" s="173"/>
      <c r="P215" s="173"/>
      <c r="Q215" s="173"/>
      <c r="R215" s="173"/>
      <c r="S215" s="173"/>
      <c r="T215" s="173"/>
      <c r="U215" s="173"/>
      <c r="V215" s="173"/>
      <c r="W215" s="173"/>
      <c r="X215" s="173"/>
      <c r="Y215" s="173"/>
      <c r="Z215" s="173"/>
      <c r="AA215" s="173"/>
      <c r="AB215" s="173"/>
    </row>
    <row r="216" spans="1:28">
      <c r="A216" s="22"/>
      <c r="B216" s="23"/>
      <c r="C216" s="22"/>
      <c r="D216" s="23"/>
      <c r="E216" s="23"/>
      <c r="F216" s="23"/>
      <c r="G216" s="23"/>
      <c r="H216" s="22"/>
      <c r="I216" s="22"/>
      <c r="J216" s="173"/>
      <c r="K216" s="173"/>
      <c r="L216" s="173"/>
      <c r="M216" s="173"/>
      <c r="N216" s="173"/>
      <c r="O216" s="173"/>
      <c r="P216" s="173"/>
      <c r="Q216" s="173"/>
      <c r="R216" s="173"/>
      <c r="S216" s="173"/>
      <c r="T216" s="173"/>
      <c r="U216" s="173"/>
      <c r="V216" s="173"/>
      <c r="W216" s="173"/>
      <c r="X216" s="173"/>
      <c r="Y216" s="173"/>
      <c r="Z216" s="173"/>
      <c r="AA216" s="173"/>
      <c r="AB216" s="173"/>
    </row>
    <row r="217" spans="1:28">
      <c r="A217" s="22"/>
      <c r="B217" s="23"/>
      <c r="C217" s="22"/>
      <c r="D217" s="23"/>
      <c r="E217" s="23"/>
      <c r="F217" s="23"/>
      <c r="G217" s="23"/>
      <c r="H217" s="22"/>
      <c r="I217" s="22"/>
      <c r="J217" s="173"/>
      <c r="K217" s="173"/>
      <c r="L217" s="173"/>
      <c r="M217" s="173"/>
      <c r="N217" s="173"/>
      <c r="O217" s="173"/>
      <c r="P217" s="173"/>
      <c r="Q217" s="173"/>
      <c r="R217" s="173"/>
      <c r="S217" s="173"/>
      <c r="T217" s="173"/>
      <c r="U217" s="173"/>
      <c r="V217" s="173"/>
      <c r="W217" s="173"/>
      <c r="X217" s="173"/>
      <c r="Y217" s="173"/>
      <c r="Z217" s="173"/>
      <c r="AA217" s="173"/>
      <c r="AB217" s="173"/>
    </row>
    <row r="218" spans="1:28">
      <c r="A218" s="22"/>
      <c r="B218" s="23"/>
      <c r="C218" s="22"/>
      <c r="D218" s="23"/>
      <c r="E218" s="23"/>
      <c r="F218" s="23"/>
      <c r="G218" s="23"/>
      <c r="H218" s="22"/>
      <c r="I218" s="22"/>
      <c r="J218" s="173"/>
      <c r="K218" s="173"/>
      <c r="L218" s="173"/>
      <c r="M218" s="173"/>
      <c r="N218" s="173"/>
      <c r="O218" s="173"/>
      <c r="P218" s="173"/>
      <c r="Q218" s="173"/>
      <c r="R218" s="173"/>
      <c r="S218" s="173"/>
      <c r="T218" s="173"/>
      <c r="U218" s="173"/>
      <c r="V218" s="173"/>
      <c r="W218" s="173"/>
      <c r="X218" s="173"/>
      <c r="Y218" s="173"/>
      <c r="Z218" s="173"/>
      <c r="AA218" s="173"/>
      <c r="AB218" s="173"/>
    </row>
    <row r="219" spans="1:28">
      <c r="A219" s="22"/>
      <c r="B219" s="23"/>
      <c r="C219" s="22"/>
      <c r="D219" s="23"/>
      <c r="E219" s="23"/>
      <c r="F219" s="23"/>
      <c r="G219" s="23"/>
      <c r="H219" s="22"/>
      <c r="I219" s="22"/>
      <c r="J219" s="173"/>
      <c r="K219" s="173"/>
      <c r="L219" s="173"/>
      <c r="M219" s="173"/>
      <c r="N219" s="173"/>
      <c r="O219" s="173"/>
      <c r="P219" s="173"/>
      <c r="Q219" s="173"/>
      <c r="R219" s="173"/>
      <c r="S219" s="173"/>
      <c r="T219" s="173"/>
      <c r="U219" s="173"/>
      <c r="V219" s="173"/>
      <c r="W219" s="173"/>
      <c r="X219" s="173"/>
      <c r="Y219" s="173"/>
      <c r="Z219" s="173"/>
      <c r="AA219" s="173"/>
      <c r="AB219" s="173"/>
    </row>
    <row r="220" spans="1:28">
      <c r="A220" s="22"/>
      <c r="B220" s="23"/>
      <c r="C220" s="22"/>
      <c r="D220" s="23"/>
      <c r="E220" s="23"/>
      <c r="F220" s="23"/>
      <c r="G220" s="23"/>
      <c r="H220" s="22"/>
      <c r="I220" s="22"/>
      <c r="J220" s="173"/>
      <c r="K220" s="173"/>
      <c r="L220" s="173"/>
      <c r="M220" s="173"/>
      <c r="N220" s="173"/>
      <c r="O220" s="173"/>
      <c r="P220" s="173"/>
      <c r="Q220" s="173"/>
      <c r="R220" s="173"/>
      <c r="S220" s="173"/>
      <c r="T220" s="173"/>
      <c r="U220" s="173"/>
      <c r="V220" s="173"/>
      <c r="W220" s="173"/>
      <c r="X220" s="173"/>
      <c r="Y220" s="173"/>
      <c r="Z220" s="173"/>
      <c r="AA220" s="173"/>
      <c r="AB220" s="173"/>
    </row>
    <row r="221" spans="1:28">
      <c r="A221" s="22"/>
      <c r="B221" s="23"/>
      <c r="C221" s="22"/>
      <c r="D221" s="23"/>
      <c r="E221" s="23"/>
      <c r="F221" s="23"/>
      <c r="G221" s="23"/>
      <c r="H221" s="22"/>
      <c r="I221" s="22"/>
      <c r="J221" s="173"/>
      <c r="K221" s="173"/>
      <c r="L221" s="173"/>
      <c r="M221" s="173"/>
      <c r="N221" s="173"/>
      <c r="O221" s="173"/>
      <c r="P221" s="173"/>
      <c r="Q221" s="173"/>
      <c r="R221" s="173"/>
      <c r="S221" s="173"/>
      <c r="T221" s="173"/>
      <c r="U221" s="173"/>
      <c r="V221" s="173"/>
      <c r="W221" s="173"/>
      <c r="X221" s="173"/>
      <c r="Y221" s="173"/>
      <c r="Z221" s="173"/>
      <c r="AA221" s="173"/>
      <c r="AB221" s="173"/>
    </row>
    <row r="222" spans="1:28">
      <c r="A222" s="22"/>
      <c r="B222" s="23"/>
      <c r="C222" s="22"/>
      <c r="D222" s="23"/>
      <c r="E222" s="23"/>
      <c r="F222" s="23"/>
      <c r="G222" s="23"/>
      <c r="H222" s="22"/>
      <c r="I222" s="22"/>
      <c r="J222" s="173"/>
      <c r="K222" s="173"/>
      <c r="L222" s="173"/>
      <c r="M222" s="173"/>
      <c r="N222" s="173"/>
      <c r="O222" s="173"/>
      <c r="P222" s="173"/>
      <c r="Q222" s="173"/>
      <c r="R222" s="173"/>
      <c r="S222" s="173"/>
      <c r="T222" s="173"/>
      <c r="U222" s="173"/>
      <c r="V222" s="173"/>
      <c r="W222" s="173"/>
      <c r="X222" s="173"/>
      <c r="Y222" s="173"/>
      <c r="Z222" s="173"/>
      <c r="AA222" s="173"/>
      <c r="AB222" s="173"/>
    </row>
    <row r="223" spans="1:28">
      <c r="A223" s="22"/>
      <c r="B223" s="23"/>
      <c r="C223" s="22"/>
      <c r="D223" s="23"/>
      <c r="E223" s="23"/>
      <c r="F223" s="23"/>
      <c r="G223" s="23"/>
      <c r="H223" s="22"/>
      <c r="I223" s="22"/>
      <c r="J223" s="173"/>
      <c r="K223" s="173"/>
      <c r="L223" s="173"/>
      <c r="M223" s="173"/>
      <c r="N223" s="173"/>
      <c r="O223" s="173"/>
      <c r="P223" s="173"/>
      <c r="Q223" s="173"/>
      <c r="R223" s="173"/>
      <c r="S223" s="173"/>
      <c r="T223" s="173"/>
      <c r="U223" s="173"/>
      <c r="V223" s="173"/>
      <c r="W223" s="173"/>
      <c r="X223" s="173"/>
      <c r="Y223" s="173"/>
      <c r="Z223" s="173"/>
      <c r="AA223" s="173"/>
      <c r="AB223" s="173"/>
    </row>
    <row r="224" spans="1:28">
      <c r="A224" s="22"/>
      <c r="B224" s="23"/>
      <c r="C224" s="22"/>
      <c r="D224" s="23"/>
      <c r="E224" s="23"/>
      <c r="F224" s="23"/>
      <c r="G224" s="23"/>
      <c r="H224" s="22"/>
      <c r="I224" s="22"/>
      <c r="J224" s="173"/>
      <c r="K224" s="173"/>
      <c r="L224" s="173"/>
      <c r="M224" s="173"/>
      <c r="N224" s="173"/>
      <c r="O224" s="173"/>
      <c r="P224" s="173"/>
      <c r="Q224" s="173"/>
      <c r="R224" s="173"/>
      <c r="S224" s="173"/>
      <c r="T224" s="173"/>
      <c r="U224" s="173"/>
      <c r="V224" s="173"/>
      <c r="W224" s="173"/>
      <c r="X224" s="173"/>
      <c r="Y224" s="173"/>
      <c r="Z224" s="173"/>
      <c r="AA224" s="173"/>
      <c r="AB224" s="173"/>
    </row>
    <row r="225" spans="1:28">
      <c r="A225" s="22"/>
      <c r="B225" s="23"/>
      <c r="C225" s="22"/>
      <c r="D225" s="23"/>
      <c r="E225" s="23"/>
      <c r="F225" s="23"/>
      <c r="G225" s="23"/>
      <c r="H225" s="22"/>
      <c r="I225" s="22"/>
      <c r="J225" s="173"/>
      <c r="K225" s="173"/>
      <c r="L225" s="173"/>
      <c r="M225" s="173"/>
      <c r="N225" s="173"/>
      <c r="O225" s="173"/>
      <c r="P225" s="173"/>
      <c r="Q225" s="173"/>
      <c r="R225" s="173"/>
      <c r="S225" s="173"/>
      <c r="T225" s="173"/>
      <c r="U225" s="173"/>
      <c r="V225" s="173"/>
      <c r="W225" s="173"/>
      <c r="X225" s="173"/>
      <c r="Y225" s="173"/>
      <c r="Z225" s="173"/>
      <c r="AA225" s="173"/>
      <c r="AB225" s="173"/>
    </row>
    <row r="226" spans="1:28">
      <c r="A226" s="22"/>
      <c r="B226" s="23"/>
      <c r="C226" s="22"/>
      <c r="D226" s="23"/>
      <c r="E226" s="23"/>
      <c r="F226" s="23"/>
      <c r="G226" s="23"/>
      <c r="H226" s="22"/>
      <c r="I226" s="22"/>
      <c r="J226" s="173"/>
      <c r="K226" s="173"/>
      <c r="L226" s="173"/>
      <c r="M226" s="173"/>
      <c r="N226" s="173"/>
      <c r="O226" s="173"/>
      <c r="P226" s="173"/>
      <c r="Q226" s="173"/>
      <c r="R226" s="173"/>
      <c r="S226" s="173"/>
      <c r="T226" s="173"/>
      <c r="U226" s="173"/>
      <c r="V226" s="173"/>
      <c r="W226" s="173"/>
      <c r="X226" s="173"/>
      <c r="Y226" s="173"/>
      <c r="Z226" s="173"/>
      <c r="AA226" s="173"/>
      <c r="AB226" s="173"/>
    </row>
    <row r="227" spans="1:28">
      <c r="A227" s="22"/>
      <c r="B227" s="23"/>
      <c r="C227" s="22"/>
      <c r="D227" s="23"/>
      <c r="E227" s="23"/>
      <c r="F227" s="23"/>
      <c r="G227" s="23"/>
      <c r="H227" s="22"/>
      <c r="I227" s="22"/>
      <c r="J227" s="173"/>
      <c r="K227" s="173"/>
      <c r="L227" s="173"/>
      <c r="M227" s="173"/>
      <c r="N227" s="173"/>
      <c r="O227" s="173"/>
      <c r="P227" s="173"/>
      <c r="Q227" s="173"/>
      <c r="R227" s="173"/>
      <c r="S227" s="173"/>
      <c r="T227" s="173"/>
      <c r="U227" s="173"/>
      <c r="V227" s="173"/>
      <c r="W227" s="173"/>
      <c r="X227" s="173"/>
      <c r="Y227" s="173"/>
      <c r="Z227" s="173"/>
      <c r="AA227" s="173"/>
      <c r="AB227" s="173"/>
    </row>
    <row r="228" spans="1:28">
      <c r="A228" s="22"/>
      <c r="B228" s="23"/>
      <c r="C228" s="22"/>
      <c r="D228" s="23"/>
      <c r="E228" s="23"/>
      <c r="F228" s="23"/>
      <c r="G228" s="23"/>
      <c r="H228" s="22"/>
      <c r="I228" s="22"/>
      <c r="J228" s="173"/>
      <c r="K228" s="173"/>
      <c r="L228" s="173"/>
      <c r="M228" s="173"/>
      <c r="N228" s="173"/>
      <c r="O228" s="173"/>
      <c r="P228" s="173"/>
      <c r="Q228" s="173"/>
      <c r="R228" s="173"/>
      <c r="S228" s="173"/>
      <c r="T228" s="173"/>
      <c r="U228" s="173"/>
      <c r="V228" s="173"/>
      <c r="W228" s="173"/>
      <c r="X228" s="173"/>
      <c r="Y228" s="173"/>
      <c r="Z228" s="173"/>
      <c r="AA228" s="173"/>
      <c r="AB228" s="173"/>
    </row>
    <row r="229" spans="1:28">
      <c r="A229" s="22"/>
      <c r="B229" s="23"/>
      <c r="C229" s="22"/>
      <c r="D229" s="23"/>
      <c r="E229" s="23"/>
      <c r="F229" s="175"/>
      <c r="G229" s="175"/>
      <c r="H229" s="22"/>
      <c r="I229" s="22"/>
      <c r="J229" s="173"/>
      <c r="K229" s="173"/>
      <c r="L229" s="173"/>
      <c r="M229" s="173"/>
      <c r="N229" s="173"/>
      <c r="O229" s="173"/>
      <c r="P229" s="173"/>
      <c r="Q229" s="173"/>
      <c r="R229" s="173"/>
      <c r="S229" s="173"/>
      <c r="T229" s="173"/>
      <c r="U229" s="173"/>
      <c r="V229" s="173"/>
      <c r="W229" s="173"/>
      <c r="X229" s="173"/>
      <c r="Y229" s="173"/>
      <c r="Z229" s="173"/>
      <c r="AA229" s="173"/>
      <c r="AB229" s="173"/>
    </row>
    <row r="230" spans="1:28">
      <c r="A230" s="22"/>
      <c r="B230" s="23"/>
      <c r="C230" s="22"/>
      <c r="D230" s="23"/>
      <c r="E230" s="23"/>
      <c r="F230" s="23"/>
      <c r="G230" s="23"/>
      <c r="H230" s="22"/>
      <c r="I230" s="22"/>
      <c r="J230" s="173"/>
      <c r="K230" s="173"/>
      <c r="L230" s="173"/>
      <c r="M230" s="173"/>
      <c r="N230" s="173"/>
      <c r="O230" s="173"/>
      <c r="P230" s="173"/>
      <c r="Q230" s="173"/>
      <c r="R230" s="173"/>
      <c r="S230" s="173"/>
      <c r="T230" s="173"/>
      <c r="U230" s="173"/>
      <c r="V230" s="173"/>
      <c r="W230" s="173"/>
      <c r="X230" s="173"/>
      <c r="Y230" s="173"/>
      <c r="Z230" s="173"/>
      <c r="AA230" s="173"/>
      <c r="AB230" s="173"/>
    </row>
    <row r="231" spans="1:28">
      <c r="A231" s="22"/>
      <c r="B231" s="23"/>
      <c r="C231" s="22"/>
      <c r="D231" s="23"/>
      <c r="E231" s="23"/>
      <c r="F231" s="23"/>
      <c r="G231" s="23"/>
      <c r="H231" s="22"/>
      <c r="I231" s="22"/>
      <c r="J231" s="173"/>
      <c r="K231" s="173"/>
      <c r="L231" s="173"/>
      <c r="M231" s="173"/>
      <c r="N231" s="173"/>
      <c r="O231" s="173"/>
      <c r="P231" s="173"/>
      <c r="Q231" s="173"/>
      <c r="R231" s="173"/>
      <c r="S231" s="173"/>
      <c r="T231" s="173"/>
      <c r="U231" s="173"/>
      <c r="V231" s="173"/>
      <c r="W231" s="173"/>
      <c r="X231" s="173"/>
      <c r="Y231" s="173"/>
      <c r="Z231" s="173"/>
      <c r="AA231" s="173"/>
      <c r="AB231" s="173"/>
    </row>
    <row r="232" spans="1:28">
      <c r="A232" s="22"/>
      <c r="B232" s="23"/>
      <c r="C232" s="22"/>
      <c r="D232" s="23"/>
      <c r="E232" s="23"/>
      <c r="F232" s="23"/>
      <c r="G232" s="23"/>
      <c r="H232" s="22"/>
      <c r="I232" s="22"/>
      <c r="J232" s="173"/>
      <c r="K232" s="173"/>
      <c r="L232" s="173"/>
      <c r="M232" s="173"/>
      <c r="N232" s="173"/>
      <c r="O232" s="173"/>
      <c r="P232" s="173"/>
      <c r="Q232" s="173"/>
      <c r="R232" s="173"/>
      <c r="S232" s="173"/>
      <c r="T232" s="173"/>
      <c r="U232" s="173"/>
      <c r="V232" s="173"/>
      <c r="W232" s="173"/>
      <c r="X232" s="173"/>
      <c r="Y232" s="173"/>
      <c r="Z232" s="173"/>
      <c r="AA232" s="173"/>
      <c r="AB232" s="173"/>
    </row>
    <row r="233" spans="1:28">
      <c r="A233" s="22"/>
      <c r="B233" s="23"/>
      <c r="C233" s="22"/>
      <c r="D233" s="23"/>
      <c r="E233" s="23"/>
      <c r="F233" s="23"/>
      <c r="G233" s="23"/>
      <c r="H233" s="22"/>
      <c r="I233" s="22"/>
      <c r="J233" s="173"/>
      <c r="K233" s="173"/>
      <c r="L233" s="173"/>
      <c r="M233" s="173"/>
      <c r="N233" s="173"/>
      <c r="O233" s="173"/>
      <c r="P233" s="173"/>
      <c r="Q233" s="173"/>
      <c r="R233" s="173"/>
      <c r="S233" s="173"/>
      <c r="T233" s="173"/>
      <c r="U233" s="173"/>
      <c r="V233" s="173"/>
      <c r="W233" s="173"/>
      <c r="X233" s="173"/>
      <c r="Y233" s="173"/>
      <c r="Z233" s="173"/>
      <c r="AA233" s="173"/>
      <c r="AB233" s="173"/>
    </row>
    <row r="234" spans="1:28">
      <c r="A234" s="22"/>
      <c r="B234" s="23"/>
      <c r="C234" s="22"/>
      <c r="D234" s="23"/>
      <c r="E234" s="23"/>
      <c r="F234" s="23"/>
      <c r="G234" s="23"/>
      <c r="H234" s="22"/>
      <c r="I234" s="22"/>
      <c r="J234" s="173"/>
      <c r="K234" s="173"/>
      <c r="L234" s="173"/>
      <c r="M234" s="173"/>
      <c r="N234" s="173"/>
      <c r="O234" s="173"/>
      <c r="P234" s="173"/>
      <c r="Q234" s="173"/>
      <c r="R234" s="173"/>
      <c r="S234" s="173"/>
      <c r="T234" s="173"/>
      <c r="U234" s="173"/>
      <c r="V234" s="173"/>
      <c r="W234" s="173"/>
      <c r="X234" s="173"/>
      <c r="Y234" s="173"/>
      <c r="Z234" s="173"/>
      <c r="AA234" s="173"/>
      <c r="AB234" s="173"/>
    </row>
    <row r="235" spans="1:28">
      <c r="A235" s="22"/>
      <c r="B235" s="23"/>
      <c r="C235" s="22"/>
      <c r="D235" s="23"/>
      <c r="E235" s="23"/>
      <c r="F235" s="23"/>
      <c r="G235" s="23"/>
      <c r="H235" s="22"/>
      <c r="I235" s="22"/>
      <c r="J235" s="173"/>
      <c r="K235" s="173"/>
      <c r="L235" s="173"/>
      <c r="M235" s="173"/>
      <c r="N235" s="173"/>
      <c r="O235" s="173"/>
      <c r="P235" s="173"/>
      <c r="Q235" s="173"/>
      <c r="R235" s="173"/>
      <c r="S235" s="173"/>
      <c r="T235" s="173"/>
      <c r="U235" s="173"/>
      <c r="V235" s="173"/>
      <c r="W235" s="173"/>
      <c r="X235" s="173"/>
      <c r="Y235" s="173"/>
      <c r="Z235" s="173"/>
      <c r="AA235" s="173"/>
      <c r="AB235" s="173"/>
    </row>
    <row r="236" spans="1:28">
      <c r="A236" s="22"/>
      <c r="B236" s="23"/>
      <c r="C236" s="22"/>
      <c r="D236" s="23"/>
      <c r="E236" s="23"/>
      <c r="F236" s="23"/>
      <c r="G236" s="23"/>
      <c r="H236" s="22"/>
      <c r="I236" s="22"/>
      <c r="J236" s="173"/>
      <c r="K236" s="173"/>
      <c r="L236" s="173"/>
      <c r="M236" s="173"/>
      <c r="N236" s="173"/>
      <c r="O236" s="173"/>
      <c r="P236" s="173"/>
      <c r="Q236" s="173"/>
      <c r="R236" s="173"/>
      <c r="S236" s="173"/>
      <c r="T236" s="173"/>
      <c r="U236" s="173"/>
      <c r="V236" s="173"/>
      <c r="W236" s="173"/>
      <c r="X236" s="173"/>
      <c r="Y236" s="173"/>
      <c r="Z236" s="173"/>
      <c r="AA236" s="173"/>
      <c r="AB236" s="173"/>
    </row>
    <row r="237" spans="1:28">
      <c r="A237" s="22"/>
      <c r="B237" s="23"/>
      <c r="C237" s="22"/>
      <c r="D237" s="23"/>
      <c r="E237" s="23"/>
      <c r="F237" s="23"/>
      <c r="G237" s="23"/>
      <c r="H237" s="22"/>
      <c r="I237" s="22"/>
      <c r="J237" s="173"/>
      <c r="K237" s="173"/>
      <c r="L237" s="173"/>
      <c r="M237" s="173"/>
      <c r="N237" s="173"/>
      <c r="O237" s="173"/>
      <c r="P237" s="173"/>
      <c r="Q237" s="173"/>
      <c r="R237" s="173"/>
      <c r="S237" s="173"/>
      <c r="T237" s="173"/>
      <c r="U237" s="173"/>
      <c r="V237" s="173"/>
      <c r="W237" s="173"/>
      <c r="X237" s="173"/>
      <c r="Y237" s="173"/>
      <c r="Z237" s="173"/>
      <c r="AA237" s="173"/>
      <c r="AB237" s="173"/>
    </row>
    <row r="238" spans="1:28">
      <c r="A238" s="22"/>
      <c r="B238" s="23"/>
      <c r="C238" s="22"/>
      <c r="D238" s="23"/>
      <c r="E238" s="23"/>
      <c r="F238" s="23"/>
      <c r="G238" s="23"/>
      <c r="H238" s="22"/>
      <c r="I238" s="22"/>
      <c r="J238" s="173"/>
      <c r="K238" s="173"/>
      <c r="L238" s="173"/>
      <c r="M238" s="173"/>
      <c r="N238" s="173"/>
      <c r="O238" s="173"/>
      <c r="P238" s="173"/>
      <c r="Q238" s="173"/>
      <c r="R238" s="173"/>
      <c r="S238" s="173"/>
      <c r="T238" s="173"/>
      <c r="U238" s="173"/>
      <c r="V238" s="173"/>
      <c r="W238" s="173"/>
      <c r="X238" s="173"/>
      <c r="Y238" s="173"/>
      <c r="Z238" s="173"/>
      <c r="AA238" s="173"/>
      <c r="AB238" s="173"/>
    </row>
    <row r="239" spans="1:28">
      <c r="A239" s="22"/>
      <c r="B239" s="23"/>
      <c r="C239" s="22"/>
      <c r="D239" s="23"/>
      <c r="E239" s="23"/>
      <c r="F239" s="23"/>
      <c r="G239" s="23"/>
      <c r="H239" s="22"/>
      <c r="I239" s="22"/>
      <c r="J239" s="173"/>
      <c r="K239" s="173"/>
      <c r="L239" s="173"/>
      <c r="M239" s="173"/>
      <c r="N239" s="173"/>
      <c r="O239" s="173"/>
      <c r="P239" s="173"/>
      <c r="Q239" s="173"/>
      <c r="R239" s="173"/>
      <c r="S239" s="173"/>
      <c r="T239" s="173"/>
      <c r="U239" s="173"/>
      <c r="V239" s="173"/>
      <c r="W239" s="173"/>
      <c r="X239" s="173"/>
      <c r="Y239" s="173"/>
      <c r="Z239" s="173"/>
      <c r="AA239" s="173"/>
      <c r="AB239" s="173"/>
    </row>
    <row r="240" spans="1:28">
      <c r="A240" s="22"/>
      <c r="B240" s="23"/>
      <c r="C240" s="22"/>
      <c r="D240" s="23"/>
      <c r="E240" s="23"/>
      <c r="F240" s="23"/>
      <c r="G240" s="23"/>
      <c r="H240" s="22"/>
      <c r="I240" s="22"/>
      <c r="J240" s="173"/>
      <c r="K240" s="173"/>
      <c r="L240" s="173"/>
      <c r="M240" s="173"/>
      <c r="N240" s="173"/>
      <c r="O240" s="173"/>
      <c r="P240" s="173"/>
      <c r="Q240" s="173"/>
      <c r="R240" s="173"/>
      <c r="S240" s="173"/>
      <c r="T240" s="173"/>
      <c r="U240" s="173"/>
      <c r="V240" s="173"/>
      <c r="W240" s="173"/>
      <c r="X240" s="173"/>
      <c r="Y240" s="173"/>
      <c r="Z240" s="173"/>
      <c r="AA240" s="173"/>
      <c r="AB240" s="173"/>
    </row>
    <row r="241" spans="1:28">
      <c r="A241" s="22"/>
      <c r="B241" s="23"/>
      <c r="C241" s="22"/>
      <c r="D241" s="23"/>
      <c r="E241" s="23"/>
      <c r="F241" s="23"/>
      <c r="G241" s="23"/>
      <c r="H241" s="22"/>
      <c r="I241" s="22"/>
      <c r="J241" s="173"/>
      <c r="K241" s="173"/>
      <c r="L241" s="173"/>
      <c r="M241" s="173"/>
      <c r="N241" s="173"/>
      <c r="O241" s="173"/>
      <c r="P241" s="173"/>
      <c r="Q241" s="173"/>
      <c r="R241" s="173"/>
      <c r="S241" s="173"/>
      <c r="T241" s="173"/>
      <c r="U241" s="173"/>
      <c r="V241" s="173"/>
      <c r="W241" s="173"/>
      <c r="X241" s="173"/>
      <c r="Y241" s="173"/>
      <c r="Z241" s="173"/>
      <c r="AA241" s="173"/>
      <c r="AB241" s="173"/>
    </row>
    <row r="242" spans="1:28">
      <c r="A242" s="22"/>
      <c r="B242" s="23"/>
      <c r="C242" s="22"/>
      <c r="D242" s="23"/>
      <c r="E242" s="23"/>
      <c r="F242" s="23"/>
      <c r="G242" s="23"/>
      <c r="H242" s="22"/>
      <c r="I242" s="22"/>
      <c r="J242" s="173"/>
      <c r="K242" s="173"/>
      <c r="L242" s="173"/>
      <c r="M242" s="173"/>
      <c r="N242" s="173"/>
      <c r="O242" s="173"/>
      <c r="P242" s="173"/>
      <c r="Q242" s="173"/>
      <c r="R242" s="173"/>
      <c r="S242" s="173"/>
      <c r="T242" s="173"/>
      <c r="U242" s="173"/>
      <c r="V242" s="173"/>
      <c r="W242" s="173"/>
      <c r="X242" s="173"/>
      <c r="Y242" s="173"/>
      <c r="Z242" s="173"/>
      <c r="AA242" s="173"/>
      <c r="AB242" s="173"/>
    </row>
    <row r="243" spans="1:28">
      <c r="A243" s="22"/>
      <c r="B243" s="23"/>
      <c r="C243" s="22"/>
      <c r="D243" s="23"/>
      <c r="E243" s="23"/>
      <c r="F243" s="23"/>
      <c r="G243" s="23"/>
      <c r="H243" s="22"/>
      <c r="I243" s="22"/>
      <c r="J243" s="173"/>
      <c r="K243" s="173"/>
      <c r="L243" s="173"/>
      <c r="M243" s="173"/>
      <c r="N243" s="173"/>
      <c r="O243" s="173"/>
      <c r="P243" s="173"/>
      <c r="Q243" s="173"/>
      <c r="R243" s="173"/>
      <c r="S243" s="173"/>
      <c r="T243" s="173"/>
      <c r="U243" s="173"/>
      <c r="V243" s="173"/>
      <c r="W243" s="173"/>
      <c r="X243" s="173"/>
      <c r="Y243" s="173"/>
      <c r="Z243" s="173"/>
      <c r="AA243" s="173"/>
      <c r="AB243" s="173"/>
    </row>
    <row r="244" spans="1:28">
      <c r="A244" s="22"/>
      <c r="B244" s="23"/>
      <c r="C244" s="22"/>
      <c r="D244" s="23"/>
      <c r="E244" s="23"/>
      <c r="F244" s="23"/>
      <c r="G244" s="23"/>
      <c r="H244" s="22"/>
      <c r="I244" s="22"/>
      <c r="J244" s="173"/>
      <c r="K244" s="173"/>
      <c r="L244" s="173"/>
      <c r="M244" s="173"/>
      <c r="N244" s="173"/>
      <c r="O244" s="173"/>
      <c r="P244" s="173"/>
      <c r="Q244" s="173"/>
      <c r="R244" s="173"/>
      <c r="S244" s="173"/>
      <c r="T244" s="173"/>
      <c r="U244" s="173"/>
      <c r="V244" s="173"/>
      <c r="W244" s="173"/>
      <c r="X244" s="173"/>
      <c r="Y244" s="173"/>
      <c r="Z244" s="173"/>
      <c r="AA244" s="173"/>
      <c r="AB244" s="173"/>
    </row>
    <row r="245" spans="1:28">
      <c r="A245" s="22"/>
      <c r="B245" s="23"/>
      <c r="C245" s="22"/>
      <c r="D245" s="23"/>
      <c r="E245" s="23"/>
      <c r="F245" s="23"/>
      <c r="G245" s="23"/>
      <c r="H245" s="22"/>
      <c r="I245" s="22"/>
      <c r="J245" s="173"/>
      <c r="K245" s="173"/>
      <c r="L245" s="173"/>
      <c r="M245" s="173"/>
      <c r="N245" s="173"/>
      <c r="O245" s="173"/>
      <c r="P245" s="173"/>
      <c r="Q245" s="173"/>
      <c r="R245" s="173"/>
      <c r="S245" s="173"/>
      <c r="T245" s="173"/>
      <c r="U245" s="173"/>
      <c r="V245" s="173"/>
      <c r="W245" s="173"/>
      <c r="X245" s="173"/>
      <c r="Y245" s="173"/>
      <c r="Z245" s="173"/>
      <c r="AA245" s="173"/>
      <c r="AB245" s="173"/>
    </row>
    <row r="246" spans="1:28">
      <c r="A246" s="22"/>
      <c r="B246" s="23"/>
      <c r="C246" s="22"/>
      <c r="D246" s="23"/>
      <c r="E246" s="23"/>
      <c r="F246" s="23"/>
      <c r="G246" s="23"/>
      <c r="H246" s="22"/>
      <c r="I246" s="22"/>
      <c r="J246" s="173"/>
      <c r="K246" s="173"/>
      <c r="L246" s="173"/>
      <c r="M246" s="173"/>
      <c r="N246" s="173"/>
      <c r="O246" s="173"/>
      <c r="P246" s="173"/>
      <c r="Q246" s="173"/>
      <c r="R246" s="173"/>
      <c r="S246" s="173"/>
      <c r="T246" s="173"/>
      <c r="U246" s="173"/>
      <c r="V246" s="173"/>
      <c r="W246" s="173"/>
      <c r="X246" s="173"/>
      <c r="Y246" s="173"/>
      <c r="Z246" s="173"/>
      <c r="AA246" s="173"/>
      <c r="AB246" s="173"/>
    </row>
    <row r="247" spans="1:28">
      <c r="A247" s="22"/>
      <c r="B247" s="23"/>
      <c r="C247" s="22"/>
      <c r="D247" s="23"/>
      <c r="E247" s="23"/>
      <c r="F247" s="23"/>
      <c r="G247" s="23"/>
      <c r="H247" s="22"/>
      <c r="I247" s="22"/>
      <c r="J247" s="173"/>
      <c r="K247" s="173"/>
      <c r="L247" s="173"/>
      <c r="M247" s="173"/>
      <c r="N247" s="173"/>
      <c r="O247" s="173"/>
      <c r="P247" s="173"/>
      <c r="Q247" s="173"/>
      <c r="R247" s="173"/>
      <c r="S247" s="173"/>
      <c r="T247" s="173"/>
      <c r="U247" s="173"/>
      <c r="V247" s="173"/>
      <c r="W247" s="173"/>
      <c r="X247" s="173"/>
      <c r="Y247" s="173"/>
      <c r="Z247" s="173"/>
      <c r="AA247" s="173"/>
      <c r="AB247" s="173"/>
    </row>
    <row r="248" spans="1:28">
      <c r="A248" s="22"/>
      <c r="B248" s="23"/>
      <c r="C248" s="22"/>
      <c r="D248" s="23"/>
      <c r="E248" s="23"/>
      <c r="F248" s="23"/>
      <c r="G248" s="23"/>
      <c r="H248" s="22"/>
      <c r="I248" s="22"/>
      <c r="J248" s="173"/>
      <c r="K248" s="173"/>
      <c r="L248" s="173"/>
      <c r="M248" s="173"/>
      <c r="N248" s="173"/>
      <c r="O248" s="173"/>
      <c r="P248" s="173"/>
      <c r="Q248" s="173"/>
      <c r="R248" s="173"/>
      <c r="S248" s="173"/>
      <c r="T248" s="173"/>
      <c r="U248" s="173"/>
      <c r="V248" s="173"/>
      <c r="W248" s="173"/>
      <c r="X248" s="173"/>
      <c r="Y248" s="173"/>
      <c r="Z248" s="173"/>
      <c r="AA248" s="173"/>
      <c r="AB248" s="173"/>
    </row>
    <row r="249" spans="1:28">
      <c r="A249" s="22"/>
      <c r="B249" s="23"/>
      <c r="C249" s="22"/>
      <c r="D249" s="23"/>
      <c r="E249" s="23"/>
      <c r="F249" s="23"/>
      <c r="G249" s="23"/>
      <c r="H249" s="22"/>
      <c r="I249" s="22"/>
      <c r="J249" s="173"/>
      <c r="K249" s="173"/>
      <c r="L249" s="173"/>
      <c r="M249" s="173"/>
      <c r="N249" s="173"/>
      <c r="O249" s="173"/>
      <c r="P249" s="173"/>
      <c r="Q249" s="173"/>
      <c r="R249" s="173"/>
      <c r="S249" s="173"/>
      <c r="T249" s="173"/>
      <c r="U249" s="173"/>
      <c r="V249" s="173"/>
      <c r="W249" s="173"/>
      <c r="X249" s="173"/>
      <c r="Y249" s="173"/>
      <c r="Z249" s="173"/>
      <c r="AA249" s="173"/>
      <c r="AB249" s="173"/>
    </row>
    <row r="250" spans="1:28">
      <c r="A250" s="22"/>
      <c r="B250" s="23"/>
      <c r="C250" s="22"/>
      <c r="D250" s="23"/>
      <c r="E250" s="23"/>
      <c r="F250" s="23"/>
      <c r="G250" s="23"/>
      <c r="H250" s="22"/>
      <c r="I250" s="22"/>
      <c r="J250" s="173"/>
      <c r="K250" s="173"/>
      <c r="L250" s="173"/>
      <c r="M250" s="173"/>
      <c r="N250" s="173"/>
      <c r="O250" s="173"/>
      <c r="P250" s="173"/>
      <c r="Q250" s="173"/>
      <c r="R250" s="173"/>
      <c r="S250" s="173"/>
      <c r="T250" s="173"/>
      <c r="U250" s="173"/>
      <c r="V250" s="173"/>
      <c r="W250" s="173"/>
      <c r="X250" s="173"/>
      <c r="Y250" s="173"/>
      <c r="Z250" s="173"/>
      <c r="AA250" s="173"/>
      <c r="AB250" s="173"/>
    </row>
    <row r="251" spans="1:28">
      <c r="A251" s="22"/>
      <c r="B251" s="23"/>
      <c r="C251" s="22"/>
      <c r="D251" s="23"/>
      <c r="E251" s="23"/>
      <c r="F251" s="23"/>
      <c r="G251" s="23"/>
      <c r="H251" s="22"/>
      <c r="I251" s="22"/>
      <c r="J251" s="173"/>
      <c r="K251" s="173"/>
      <c r="L251" s="173"/>
      <c r="M251" s="173"/>
      <c r="N251" s="173"/>
      <c r="O251" s="173"/>
      <c r="P251" s="173"/>
      <c r="Q251" s="173"/>
      <c r="R251" s="173"/>
      <c r="S251" s="173"/>
      <c r="T251" s="173"/>
      <c r="U251" s="173"/>
      <c r="V251" s="173"/>
      <c r="W251" s="173"/>
      <c r="X251" s="173"/>
      <c r="Y251" s="173"/>
      <c r="Z251" s="173"/>
      <c r="AA251" s="173"/>
      <c r="AB251" s="173"/>
    </row>
    <row r="252" spans="1:28">
      <c r="A252" s="22"/>
      <c r="B252" s="23"/>
      <c r="C252" s="22"/>
      <c r="D252" s="23"/>
      <c r="E252" s="23"/>
      <c r="F252" s="23"/>
      <c r="G252" s="23"/>
      <c r="H252" s="22"/>
      <c r="I252" s="22"/>
      <c r="J252" s="173"/>
      <c r="K252" s="173"/>
      <c r="L252" s="173"/>
      <c r="M252" s="173"/>
      <c r="N252" s="173"/>
      <c r="O252" s="173"/>
      <c r="P252" s="173"/>
      <c r="Q252" s="173"/>
      <c r="R252" s="173"/>
      <c r="S252" s="173"/>
      <c r="T252" s="173"/>
      <c r="U252" s="173"/>
      <c r="V252" s="173"/>
      <c r="W252" s="173"/>
      <c r="X252" s="173"/>
      <c r="Y252" s="173"/>
      <c r="Z252" s="173"/>
      <c r="AA252" s="173"/>
      <c r="AB252" s="173"/>
    </row>
    <row r="253" spans="1:28">
      <c r="A253" s="22"/>
      <c r="B253" s="23"/>
      <c r="C253" s="22"/>
      <c r="D253" s="23"/>
      <c r="E253" s="23"/>
      <c r="F253" s="23"/>
      <c r="G253" s="23"/>
      <c r="H253" s="22"/>
      <c r="I253" s="22"/>
      <c r="J253" s="173"/>
      <c r="K253" s="173"/>
      <c r="L253" s="173"/>
      <c r="M253" s="173"/>
      <c r="N253" s="173"/>
      <c r="O253" s="173"/>
      <c r="P253" s="173"/>
      <c r="Q253" s="173"/>
      <c r="R253" s="173"/>
      <c r="S253" s="173"/>
      <c r="T253" s="173"/>
      <c r="U253" s="173"/>
      <c r="V253" s="173"/>
      <c r="W253" s="173"/>
      <c r="X253" s="173"/>
      <c r="Y253" s="173"/>
      <c r="Z253" s="173"/>
      <c r="AA253" s="173"/>
      <c r="AB253" s="173"/>
    </row>
    <row r="254" spans="1:28">
      <c r="A254" s="22"/>
      <c r="B254" s="23"/>
      <c r="C254" s="22"/>
      <c r="D254" s="23"/>
      <c r="E254" s="23"/>
      <c r="F254" s="23"/>
      <c r="G254" s="23"/>
      <c r="H254" s="22"/>
      <c r="I254" s="22"/>
      <c r="J254" s="173"/>
      <c r="K254" s="173"/>
      <c r="L254" s="173"/>
      <c r="M254" s="173"/>
      <c r="N254" s="173"/>
      <c r="O254" s="173"/>
      <c r="P254" s="173"/>
      <c r="Q254" s="173"/>
      <c r="R254" s="173"/>
      <c r="S254" s="173"/>
      <c r="T254" s="173"/>
      <c r="U254" s="173"/>
      <c r="V254" s="173"/>
      <c r="W254" s="173"/>
      <c r="X254" s="173"/>
      <c r="Y254" s="173"/>
      <c r="Z254" s="173"/>
      <c r="AA254" s="173"/>
      <c r="AB254" s="173"/>
    </row>
    <row r="255" spans="1:28">
      <c r="A255" s="22"/>
      <c r="B255" s="23"/>
      <c r="C255" s="22"/>
      <c r="D255" s="23"/>
      <c r="E255" s="23"/>
      <c r="F255" s="23"/>
      <c r="G255" s="23"/>
      <c r="H255" s="22"/>
      <c r="I255" s="22"/>
      <c r="J255" s="173"/>
      <c r="K255" s="173"/>
      <c r="L255" s="173"/>
      <c r="M255" s="173"/>
      <c r="N255" s="173"/>
      <c r="O255" s="173"/>
      <c r="P255" s="173"/>
      <c r="Q255" s="173"/>
      <c r="R255" s="173"/>
      <c r="S255" s="173"/>
      <c r="T255" s="173"/>
      <c r="U255" s="173"/>
      <c r="V255" s="173"/>
      <c r="W255" s="173"/>
      <c r="X255" s="173"/>
      <c r="Y255" s="173"/>
      <c r="Z255" s="173"/>
      <c r="AA255" s="173"/>
      <c r="AB255" s="173"/>
    </row>
    <row r="256" spans="1:28">
      <c r="A256" s="22"/>
      <c r="B256" s="23"/>
      <c r="C256" s="22"/>
      <c r="D256" s="23"/>
      <c r="E256" s="23"/>
      <c r="F256" s="23"/>
      <c r="G256" s="23"/>
      <c r="H256" s="22"/>
      <c r="I256" s="22"/>
      <c r="J256" s="173"/>
      <c r="K256" s="173"/>
      <c r="L256" s="173"/>
      <c r="M256" s="173"/>
      <c r="N256" s="173"/>
      <c r="O256" s="173"/>
      <c r="P256" s="173"/>
      <c r="Q256" s="173"/>
      <c r="R256" s="173"/>
      <c r="S256" s="173"/>
      <c r="T256" s="173"/>
      <c r="U256" s="173"/>
      <c r="V256" s="173"/>
      <c r="W256" s="173"/>
      <c r="X256" s="173"/>
      <c r="Y256" s="173"/>
      <c r="Z256" s="173"/>
      <c r="AA256" s="173"/>
      <c r="AB256" s="173"/>
    </row>
    <row r="257" spans="1:28">
      <c r="A257" s="22"/>
      <c r="B257" s="23"/>
      <c r="C257" s="22"/>
      <c r="D257" s="23"/>
      <c r="E257" s="23"/>
      <c r="F257" s="23"/>
      <c r="G257" s="23"/>
      <c r="H257" s="22"/>
      <c r="I257" s="22"/>
      <c r="J257" s="173"/>
      <c r="K257" s="173"/>
      <c r="L257" s="173"/>
      <c r="M257" s="173"/>
      <c r="N257" s="173"/>
      <c r="O257" s="173"/>
      <c r="P257" s="173"/>
      <c r="Q257" s="173"/>
      <c r="R257" s="173"/>
      <c r="S257" s="173"/>
      <c r="T257" s="173"/>
      <c r="U257" s="173"/>
      <c r="V257" s="173"/>
      <c r="W257" s="173"/>
      <c r="X257" s="173"/>
      <c r="Y257" s="173"/>
      <c r="Z257" s="173"/>
      <c r="AA257" s="173"/>
      <c r="AB257" s="173"/>
    </row>
    <row r="258" spans="1:28">
      <c r="A258" s="22"/>
      <c r="B258" s="23"/>
      <c r="C258" s="22"/>
      <c r="D258" s="23"/>
      <c r="E258" s="23"/>
      <c r="F258" s="23"/>
      <c r="G258" s="23"/>
      <c r="H258" s="22"/>
      <c r="I258" s="22"/>
      <c r="J258" s="173"/>
      <c r="K258" s="173"/>
      <c r="L258" s="173"/>
      <c r="M258" s="173"/>
      <c r="N258" s="173"/>
      <c r="O258" s="173"/>
      <c r="P258" s="173"/>
      <c r="Q258" s="173"/>
      <c r="R258" s="173"/>
      <c r="S258" s="173"/>
      <c r="T258" s="173"/>
      <c r="U258" s="173"/>
      <c r="V258" s="173"/>
      <c r="W258" s="173"/>
      <c r="X258" s="173"/>
      <c r="Y258" s="173"/>
      <c r="Z258" s="173"/>
      <c r="AA258" s="173"/>
      <c r="AB258" s="173"/>
    </row>
    <row r="259" spans="1:28">
      <c r="A259" s="22"/>
      <c r="B259" s="23"/>
      <c r="C259" s="22"/>
      <c r="D259" s="23"/>
      <c r="E259" s="23"/>
      <c r="F259" s="23"/>
      <c r="G259" s="23"/>
      <c r="H259" s="22"/>
      <c r="I259" s="22"/>
      <c r="J259" s="173"/>
      <c r="K259" s="173"/>
      <c r="L259" s="173"/>
      <c r="M259" s="173"/>
      <c r="N259" s="173"/>
      <c r="O259" s="173"/>
      <c r="P259" s="173"/>
      <c r="Q259" s="173"/>
      <c r="R259" s="173"/>
      <c r="S259" s="173"/>
      <c r="T259" s="173"/>
      <c r="U259" s="173"/>
      <c r="V259" s="173"/>
      <c r="W259" s="173"/>
      <c r="X259" s="173"/>
      <c r="Y259" s="173"/>
      <c r="Z259" s="173"/>
      <c r="AA259" s="173"/>
      <c r="AB259" s="173"/>
    </row>
    <row r="260" spans="1:28">
      <c r="A260" s="22"/>
      <c r="B260" s="23"/>
      <c r="C260" s="22"/>
      <c r="D260" s="23"/>
      <c r="E260" s="23"/>
      <c r="F260" s="23"/>
      <c r="G260" s="23"/>
      <c r="H260" s="22"/>
      <c r="I260" s="22"/>
      <c r="J260" s="173"/>
      <c r="K260" s="173"/>
      <c r="L260" s="173"/>
      <c r="M260" s="173"/>
      <c r="N260" s="173"/>
      <c r="O260" s="173"/>
      <c r="P260" s="173"/>
      <c r="Q260" s="173"/>
      <c r="R260" s="173"/>
      <c r="S260" s="173"/>
      <c r="T260" s="173"/>
      <c r="U260" s="173"/>
      <c r="V260" s="173"/>
      <c r="W260" s="173"/>
      <c r="X260" s="173"/>
      <c r="Y260" s="173"/>
      <c r="Z260" s="173"/>
      <c r="AA260" s="173"/>
      <c r="AB260" s="173"/>
    </row>
    <row r="261" spans="1:28">
      <c r="A261" s="22"/>
      <c r="B261" s="23"/>
      <c r="C261" s="22"/>
      <c r="D261" s="23"/>
      <c r="E261" s="23"/>
      <c r="F261" s="23"/>
      <c r="G261" s="23"/>
      <c r="H261" s="22"/>
      <c r="I261" s="22"/>
      <c r="J261" s="173"/>
      <c r="K261" s="173"/>
      <c r="L261" s="173"/>
      <c r="M261" s="173"/>
      <c r="N261" s="173"/>
      <c r="O261" s="173"/>
      <c r="P261" s="173"/>
      <c r="Q261" s="173"/>
      <c r="R261" s="173"/>
      <c r="S261" s="173"/>
      <c r="T261" s="173"/>
      <c r="U261" s="173"/>
      <c r="V261" s="173"/>
      <c r="W261" s="173"/>
      <c r="X261" s="173"/>
      <c r="Y261" s="173"/>
      <c r="Z261" s="173"/>
      <c r="AA261" s="173"/>
      <c r="AB261" s="173"/>
    </row>
    <row r="262" spans="1:28">
      <c r="A262" s="22"/>
      <c r="B262" s="23"/>
      <c r="C262" s="22"/>
      <c r="D262" s="23"/>
      <c r="E262" s="23"/>
      <c r="F262" s="23"/>
      <c r="G262" s="23"/>
      <c r="H262" s="22"/>
      <c r="I262" s="22"/>
      <c r="J262" s="173"/>
      <c r="K262" s="173"/>
      <c r="L262" s="173"/>
      <c r="M262" s="173"/>
      <c r="N262" s="173"/>
      <c r="O262" s="173"/>
      <c r="P262" s="173"/>
      <c r="Q262" s="173"/>
      <c r="R262" s="173"/>
      <c r="S262" s="173"/>
      <c r="T262" s="173"/>
      <c r="U262" s="173"/>
      <c r="V262" s="173"/>
      <c r="W262" s="173"/>
      <c r="X262" s="173"/>
      <c r="Y262" s="173"/>
      <c r="Z262" s="173"/>
      <c r="AA262" s="173"/>
      <c r="AB262" s="173"/>
    </row>
    <row r="263" spans="1:28">
      <c r="A263" s="22"/>
      <c r="B263" s="23"/>
      <c r="C263" s="22"/>
      <c r="D263" s="23"/>
      <c r="E263" s="23"/>
      <c r="F263" s="23"/>
      <c r="G263" s="23"/>
      <c r="H263" s="22"/>
      <c r="I263" s="22"/>
      <c r="J263" s="173"/>
      <c r="K263" s="173"/>
      <c r="L263" s="173"/>
      <c r="M263" s="173"/>
      <c r="N263" s="173"/>
      <c r="O263" s="173"/>
      <c r="P263" s="173"/>
      <c r="Q263" s="173"/>
      <c r="R263" s="173"/>
      <c r="S263" s="173"/>
      <c r="T263" s="173"/>
      <c r="U263" s="173"/>
      <c r="V263" s="173"/>
      <c r="W263" s="173"/>
      <c r="X263" s="173"/>
      <c r="Y263" s="173"/>
      <c r="Z263" s="173"/>
      <c r="AA263" s="173"/>
      <c r="AB263" s="173"/>
    </row>
    <row r="264" spans="1:28">
      <c r="A264" s="22"/>
      <c r="B264" s="23"/>
      <c r="C264" s="22"/>
      <c r="D264" s="23"/>
      <c r="E264" s="23"/>
      <c r="F264" s="23"/>
      <c r="G264" s="23"/>
      <c r="H264" s="22"/>
      <c r="I264" s="22"/>
      <c r="J264" s="173"/>
      <c r="K264" s="173"/>
      <c r="L264" s="173"/>
      <c r="M264" s="173"/>
      <c r="N264" s="173"/>
      <c r="O264" s="173"/>
      <c r="P264" s="173"/>
      <c r="Q264" s="173"/>
      <c r="R264" s="173"/>
      <c r="S264" s="173"/>
      <c r="T264" s="173"/>
      <c r="U264" s="173"/>
      <c r="V264" s="173"/>
      <c r="W264" s="173"/>
      <c r="X264" s="173"/>
      <c r="Y264" s="173"/>
      <c r="Z264" s="173"/>
      <c r="AA264" s="173"/>
      <c r="AB264" s="173"/>
    </row>
    <row r="265" spans="1:28">
      <c r="A265" s="22"/>
      <c r="B265" s="23"/>
      <c r="C265" s="22"/>
      <c r="D265" s="23"/>
      <c r="E265" s="23"/>
      <c r="F265" s="23"/>
      <c r="G265" s="23"/>
      <c r="H265" s="22"/>
      <c r="I265" s="22"/>
      <c r="J265" s="173"/>
      <c r="K265" s="173"/>
      <c r="L265" s="173"/>
      <c r="M265" s="173"/>
      <c r="N265" s="173"/>
      <c r="O265" s="173"/>
      <c r="P265" s="173"/>
      <c r="Q265" s="173"/>
      <c r="R265" s="173"/>
      <c r="S265" s="173"/>
      <c r="T265" s="173"/>
      <c r="U265" s="173"/>
      <c r="V265" s="173"/>
      <c r="W265" s="173"/>
      <c r="X265" s="173"/>
      <c r="Y265" s="173"/>
      <c r="Z265" s="173"/>
      <c r="AA265" s="173"/>
      <c r="AB265" s="173"/>
    </row>
    <row r="266" spans="1:28">
      <c r="A266" s="22"/>
      <c r="B266" s="23"/>
      <c r="C266" s="22"/>
      <c r="D266" s="23"/>
      <c r="E266" s="23"/>
      <c r="F266" s="23"/>
      <c r="G266" s="23"/>
      <c r="H266" s="22"/>
      <c r="I266" s="22"/>
      <c r="J266" s="173"/>
      <c r="K266" s="173"/>
      <c r="L266" s="173"/>
      <c r="M266" s="173"/>
      <c r="N266" s="173"/>
      <c r="O266" s="173"/>
      <c r="P266" s="173"/>
      <c r="Q266" s="173"/>
      <c r="R266" s="173"/>
      <c r="S266" s="173"/>
      <c r="T266" s="173"/>
      <c r="U266" s="173"/>
      <c r="V266" s="173"/>
      <c r="W266" s="173"/>
      <c r="X266" s="173"/>
      <c r="Y266" s="173"/>
      <c r="Z266" s="173"/>
      <c r="AA266" s="173"/>
      <c r="AB266" s="173"/>
    </row>
    <row r="267" spans="1:28">
      <c r="A267" s="22"/>
      <c r="B267" s="23"/>
      <c r="C267" s="22"/>
      <c r="D267" s="23"/>
      <c r="E267" s="23"/>
      <c r="F267" s="23"/>
      <c r="G267" s="23"/>
      <c r="H267" s="22"/>
      <c r="I267" s="22"/>
      <c r="J267" s="173"/>
      <c r="K267" s="173"/>
      <c r="L267" s="173"/>
      <c r="M267" s="173"/>
      <c r="N267" s="173"/>
      <c r="O267" s="173"/>
      <c r="P267" s="173"/>
      <c r="Q267" s="173"/>
      <c r="R267" s="173"/>
      <c r="S267" s="173"/>
      <c r="T267" s="173"/>
      <c r="U267" s="173"/>
      <c r="V267" s="173"/>
      <c r="W267" s="173"/>
      <c r="X267" s="173"/>
      <c r="Y267" s="173"/>
      <c r="Z267" s="173"/>
      <c r="AA267" s="173"/>
      <c r="AB267" s="173"/>
    </row>
    <row r="268" spans="1:28">
      <c r="A268" s="22"/>
      <c r="B268" s="23"/>
      <c r="C268" s="22"/>
      <c r="D268" s="23"/>
      <c r="E268" s="23"/>
      <c r="F268" s="23"/>
      <c r="G268" s="23"/>
      <c r="H268" s="22"/>
      <c r="I268" s="22"/>
      <c r="J268" s="173"/>
      <c r="K268" s="173"/>
      <c r="L268" s="173"/>
      <c r="M268" s="173"/>
      <c r="N268" s="173"/>
      <c r="O268" s="173"/>
      <c r="P268" s="173"/>
      <c r="Q268" s="173"/>
      <c r="R268" s="173"/>
      <c r="S268" s="173"/>
      <c r="T268" s="173"/>
      <c r="U268" s="173"/>
      <c r="V268" s="173"/>
      <c r="W268" s="173"/>
      <c r="X268" s="173"/>
      <c r="Y268" s="173"/>
      <c r="Z268" s="173"/>
      <c r="AA268" s="173"/>
      <c r="AB268" s="173"/>
    </row>
    <row r="269" spans="1:28">
      <c r="A269" s="22"/>
      <c r="B269" s="23"/>
      <c r="C269" s="22"/>
      <c r="D269" s="23"/>
      <c r="E269" s="23"/>
      <c r="F269" s="23"/>
      <c r="G269" s="23"/>
      <c r="H269" s="22"/>
      <c r="I269" s="22"/>
      <c r="J269" s="173"/>
      <c r="K269" s="173"/>
      <c r="L269" s="173"/>
      <c r="M269" s="173"/>
      <c r="N269" s="173"/>
      <c r="O269" s="173"/>
      <c r="P269" s="173"/>
      <c r="Q269" s="173"/>
      <c r="R269" s="173"/>
      <c r="S269" s="173"/>
      <c r="T269" s="173"/>
      <c r="U269" s="173"/>
      <c r="V269" s="173"/>
      <c r="W269" s="173"/>
      <c r="X269" s="173"/>
      <c r="Y269" s="173"/>
      <c r="Z269" s="173"/>
      <c r="AA269" s="173"/>
      <c r="AB269" s="173"/>
    </row>
    <row r="270" spans="1:28">
      <c r="A270" s="22"/>
      <c r="B270" s="23"/>
      <c r="C270" s="22"/>
      <c r="D270" s="23"/>
      <c r="E270" s="23"/>
      <c r="F270" s="23"/>
      <c r="G270" s="23"/>
      <c r="H270" s="22"/>
      <c r="I270" s="22"/>
      <c r="J270" s="173"/>
      <c r="K270" s="173"/>
      <c r="L270" s="173"/>
      <c r="M270" s="173"/>
      <c r="N270" s="173"/>
      <c r="O270" s="173"/>
      <c r="P270" s="173"/>
      <c r="Q270" s="173"/>
      <c r="R270" s="173"/>
      <c r="S270" s="173"/>
      <c r="T270" s="173"/>
      <c r="U270" s="173"/>
      <c r="V270" s="173"/>
      <c r="W270" s="173"/>
      <c r="X270" s="173"/>
      <c r="Y270" s="173"/>
      <c r="Z270" s="173"/>
      <c r="AA270" s="173"/>
      <c r="AB270" s="173"/>
    </row>
    <row r="271" spans="1:28">
      <c r="A271" s="22"/>
      <c r="B271" s="23"/>
      <c r="C271" s="22"/>
      <c r="D271" s="23"/>
      <c r="E271" s="23"/>
      <c r="F271" s="23"/>
      <c r="G271" s="23"/>
      <c r="H271" s="22"/>
      <c r="I271" s="22"/>
      <c r="J271" s="173"/>
      <c r="K271" s="173"/>
      <c r="L271" s="173"/>
      <c r="M271" s="173"/>
      <c r="N271" s="173"/>
      <c r="O271" s="173"/>
      <c r="P271" s="173"/>
      <c r="Q271" s="173"/>
      <c r="R271" s="173"/>
      <c r="S271" s="173"/>
      <c r="T271" s="173"/>
      <c r="U271" s="173"/>
      <c r="V271" s="173"/>
      <c r="W271" s="173"/>
      <c r="X271" s="173"/>
      <c r="Y271" s="173"/>
      <c r="Z271" s="173"/>
      <c r="AA271" s="173"/>
      <c r="AB271" s="173"/>
    </row>
    <row r="272" spans="1:28">
      <c r="A272" s="22"/>
      <c r="B272" s="23"/>
      <c r="C272" s="22"/>
      <c r="D272" s="23"/>
      <c r="E272" s="23"/>
      <c r="F272" s="23"/>
      <c r="G272" s="23"/>
      <c r="H272" s="22"/>
      <c r="I272" s="22"/>
      <c r="J272" s="173"/>
      <c r="K272" s="173"/>
      <c r="L272" s="173"/>
      <c r="M272" s="173"/>
      <c r="N272" s="173"/>
      <c r="O272" s="173"/>
      <c r="P272" s="173"/>
      <c r="Q272" s="173"/>
      <c r="R272" s="173"/>
      <c r="S272" s="173"/>
      <c r="T272" s="173"/>
      <c r="U272" s="173"/>
      <c r="V272" s="173"/>
      <c r="W272" s="173"/>
      <c r="X272" s="173"/>
      <c r="Y272" s="173"/>
      <c r="Z272" s="173"/>
      <c r="AA272" s="173"/>
      <c r="AB272" s="173"/>
    </row>
    <row r="273" spans="1:28">
      <c r="A273" s="22"/>
      <c r="B273" s="23"/>
      <c r="C273" s="22"/>
      <c r="D273" s="23"/>
      <c r="E273" s="23"/>
      <c r="F273" s="23"/>
      <c r="G273" s="23"/>
      <c r="H273" s="22"/>
      <c r="I273" s="22"/>
      <c r="J273" s="173"/>
      <c r="K273" s="173"/>
      <c r="L273" s="173"/>
      <c r="M273" s="173"/>
      <c r="N273" s="173"/>
      <c r="O273" s="173"/>
      <c r="P273" s="173"/>
      <c r="Q273" s="173"/>
      <c r="R273" s="173"/>
      <c r="S273" s="173"/>
      <c r="T273" s="173"/>
      <c r="U273" s="173"/>
      <c r="V273" s="173"/>
      <c r="W273" s="173"/>
      <c r="X273" s="173"/>
      <c r="Y273" s="173"/>
      <c r="Z273" s="173"/>
      <c r="AA273" s="173"/>
      <c r="AB273" s="173"/>
    </row>
    <row r="274" spans="1:28">
      <c r="A274" s="22"/>
      <c r="B274" s="23"/>
      <c r="C274" s="22"/>
      <c r="D274" s="23"/>
      <c r="E274" s="23"/>
      <c r="F274" s="23"/>
      <c r="G274" s="23"/>
      <c r="H274" s="22"/>
      <c r="I274" s="22"/>
      <c r="J274" s="173"/>
      <c r="K274" s="173"/>
      <c r="L274" s="173"/>
      <c r="M274" s="173"/>
      <c r="N274" s="173"/>
      <c r="O274" s="173"/>
      <c r="P274" s="173"/>
      <c r="Q274" s="173"/>
      <c r="R274" s="173"/>
      <c r="S274" s="173"/>
      <c r="T274" s="173"/>
      <c r="U274" s="173"/>
      <c r="V274" s="173"/>
      <c r="W274" s="173"/>
      <c r="X274" s="173"/>
      <c r="Y274" s="173"/>
      <c r="Z274" s="173"/>
      <c r="AA274" s="173"/>
      <c r="AB274" s="173"/>
    </row>
    <row r="275" spans="1:28">
      <c r="A275" s="22"/>
      <c r="B275" s="23"/>
      <c r="C275" s="22"/>
      <c r="D275" s="23"/>
      <c r="E275" s="23"/>
      <c r="F275" s="23"/>
      <c r="G275" s="23"/>
      <c r="H275" s="22"/>
      <c r="I275" s="22"/>
      <c r="J275" s="173"/>
      <c r="K275" s="173"/>
      <c r="L275" s="173"/>
      <c r="M275" s="173"/>
      <c r="N275" s="173"/>
      <c r="O275" s="173"/>
      <c r="P275" s="173"/>
      <c r="Q275" s="173"/>
      <c r="R275" s="173"/>
      <c r="S275" s="173"/>
      <c r="T275" s="173"/>
      <c r="U275" s="173"/>
      <c r="V275" s="173"/>
      <c r="W275" s="173"/>
      <c r="X275" s="173"/>
      <c r="Y275" s="173"/>
      <c r="Z275" s="173"/>
      <c r="AA275" s="173"/>
      <c r="AB275" s="173"/>
    </row>
    <row r="276" spans="1:28">
      <c r="A276" s="22"/>
      <c r="B276" s="23"/>
      <c r="C276" s="22"/>
      <c r="D276" s="23"/>
      <c r="E276" s="23"/>
      <c r="F276" s="23"/>
      <c r="G276" s="23"/>
      <c r="H276" s="22"/>
      <c r="I276" s="22"/>
      <c r="J276" s="173"/>
      <c r="K276" s="173"/>
      <c r="L276" s="173"/>
      <c r="M276" s="173"/>
      <c r="N276" s="173"/>
      <c r="O276" s="173"/>
      <c r="P276" s="173"/>
      <c r="Q276" s="173"/>
      <c r="R276" s="173"/>
      <c r="S276" s="173"/>
      <c r="T276" s="173"/>
      <c r="U276" s="173"/>
      <c r="V276" s="173"/>
      <c r="W276" s="173"/>
      <c r="X276" s="173"/>
      <c r="Y276" s="173"/>
      <c r="Z276" s="173"/>
      <c r="AA276" s="173"/>
      <c r="AB276" s="173"/>
    </row>
    <row r="277" spans="1:28">
      <c r="A277" s="22"/>
      <c r="B277" s="23"/>
      <c r="C277" s="22"/>
      <c r="D277" s="23"/>
      <c r="E277" s="23"/>
      <c r="F277" s="23"/>
      <c r="G277" s="23"/>
      <c r="H277" s="22"/>
      <c r="I277" s="22"/>
      <c r="J277" s="173"/>
      <c r="K277" s="173"/>
      <c r="L277" s="173"/>
      <c r="M277" s="173"/>
      <c r="N277" s="173"/>
      <c r="O277" s="173"/>
      <c r="P277" s="173"/>
      <c r="Q277" s="173"/>
      <c r="R277" s="173"/>
      <c r="S277" s="173"/>
      <c r="T277" s="173"/>
      <c r="U277" s="173"/>
      <c r="V277" s="173"/>
      <c r="W277" s="173"/>
      <c r="X277" s="173"/>
      <c r="Y277" s="173"/>
      <c r="Z277" s="173"/>
      <c r="AA277" s="173"/>
      <c r="AB277" s="173"/>
    </row>
    <row r="278" spans="1:28">
      <c r="A278" s="22"/>
      <c r="B278" s="23"/>
      <c r="C278" s="221"/>
      <c r="D278" s="173"/>
      <c r="E278" s="23"/>
      <c r="F278" s="23"/>
      <c r="G278" s="23"/>
      <c r="H278" s="22"/>
      <c r="I278" s="22"/>
      <c r="J278" s="173"/>
      <c r="K278" s="173"/>
      <c r="L278" s="173"/>
      <c r="M278" s="173"/>
      <c r="N278" s="173"/>
      <c r="O278" s="173"/>
      <c r="P278" s="173"/>
      <c r="Q278" s="173"/>
      <c r="R278" s="173"/>
      <c r="S278" s="173"/>
      <c r="T278" s="173"/>
      <c r="U278" s="173"/>
      <c r="V278" s="173"/>
      <c r="W278" s="173"/>
      <c r="X278" s="173"/>
      <c r="Y278" s="173"/>
      <c r="Z278" s="173"/>
      <c r="AA278" s="173"/>
      <c r="AB278" s="173"/>
    </row>
    <row r="279" spans="1:28">
      <c r="A279" s="22"/>
      <c r="B279" s="23"/>
      <c r="C279" s="22"/>
      <c r="D279" s="23"/>
      <c r="E279" s="23"/>
      <c r="F279" s="23"/>
      <c r="G279" s="23"/>
      <c r="H279" s="22"/>
      <c r="I279" s="22"/>
      <c r="J279" s="173"/>
      <c r="K279" s="173"/>
      <c r="L279" s="173"/>
      <c r="M279" s="173"/>
      <c r="N279" s="173"/>
      <c r="O279" s="173"/>
      <c r="P279" s="173"/>
      <c r="Q279" s="173"/>
      <c r="R279" s="173"/>
      <c r="S279" s="173"/>
      <c r="T279" s="173"/>
      <c r="U279" s="173"/>
      <c r="V279" s="173"/>
      <c r="W279" s="173"/>
      <c r="X279" s="173"/>
      <c r="Y279" s="173"/>
      <c r="Z279" s="173"/>
      <c r="AA279" s="173"/>
      <c r="AB279" s="173"/>
    </row>
    <row r="280" spans="1:28">
      <c r="A280" s="22"/>
      <c r="B280" s="23"/>
      <c r="C280" s="22"/>
      <c r="D280" s="23"/>
      <c r="E280" s="23"/>
      <c r="F280" s="22"/>
      <c r="G280" s="22"/>
      <c r="H280" s="22"/>
      <c r="I280" s="22"/>
      <c r="J280" s="173"/>
      <c r="K280" s="173"/>
      <c r="L280" s="173"/>
      <c r="M280" s="173"/>
      <c r="N280" s="173"/>
      <c r="O280" s="173"/>
      <c r="P280" s="173"/>
      <c r="Q280" s="173"/>
      <c r="R280" s="173"/>
      <c r="S280" s="173"/>
      <c r="T280" s="173"/>
      <c r="U280" s="173"/>
      <c r="V280" s="173"/>
      <c r="W280" s="173"/>
      <c r="X280" s="173"/>
      <c r="Y280" s="173"/>
      <c r="Z280" s="173"/>
      <c r="AA280" s="173"/>
      <c r="AB280" s="173"/>
    </row>
    <row r="281" spans="1:28">
      <c r="A281" s="22"/>
      <c r="B281" s="23"/>
      <c r="C281" s="22"/>
      <c r="D281" s="23"/>
      <c r="E281" s="23"/>
      <c r="F281" s="23"/>
      <c r="G281" s="23"/>
      <c r="H281" s="22"/>
      <c r="I281" s="22"/>
      <c r="J281" s="173"/>
      <c r="K281" s="173"/>
      <c r="L281" s="173"/>
      <c r="M281" s="173"/>
      <c r="N281" s="173"/>
      <c r="O281" s="173"/>
      <c r="P281" s="173"/>
      <c r="Q281" s="173"/>
      <c r="R281" s="173"/>
      <c r="S281" s="173"/>
      <c r="T281" s="173"/>
      <c r="U281" s="173"/>
      <c r="V281" s="173"/>
      <c r="W281" s="173"/>
      <c r="X281" s="173"/>
      <c r="Y281" s="173"/>
      <c r="Z281" s="173"/>
      <c r="AA281" s="173"/>
      <c r="AB281" s="173"/>
    </row>
    <row r="282" spans="1:28">
      <c r="A282" s="22"/>
      <c r="B282" s="23"/>
      <c r="C282" s="22"/>
      <c r="D282" s="23"/>
      <c r="E282" s="23"/>
      <c r="F282" s="23"/>
      <c r="G282" s="23"/>
      <c r="H282" s="22"/>
      <c r="I282" s="22"/>
      <c r="J282" s="173"/>
      <c r="K282" s="173"/>
      <c r="L282" s="173"/>
      <c r="M282" s="173"/>
      <c r="N282" s="173"/>
      <c r="O282" s="173"/>
      <c r="P282" s="173"/>
      <c r="Q282" s="173"/>
      <c r="R282" s="173"/>
      <c r="S282" s="173"/>
      <c r="T282" s="173"/>
      <c r="U282" s="173"/>
      <c r="V282" s="173"/>
      <c r="W282" s="173"/>
      <c r="X282" s="173"/>
      <c r="Y282" s="173"/>
      <c r="Z282" s="173"/>
      <c r="AA282" s="173"/>
      <c r="AB282" s="173"/>
    </row>
    <row r="283" spans="1:28">
      <c r="A283" s="22"/>
      <c r="B283" s="23"/>
      <c r="C283" s="22"/>
      <c r="D283" s="23"/>
      <c r="E283" s="23"/>
      <c r="F283" s="23"/>
      <c r="G283" s="23"/>
      <c r="H283" s="22"/>
      <c r="I283" s="22"/>
      <c r="J283" s="173"/>
      <c r="K283" s="173"/>
      <c r="L283" s="173"/>
      <c r="M283" s="173"/>
      <c r="N283" s="173"/>
      <c r="O283" s="173"/>
      <c r="P283" s="173"/>
      <c r="Q283" s="173"/>
      <c r="R283" s="173"/>
      <c r="S283" s="173"/>
      <c r="T283" s="173"/>
      <c r="U283" s="173"/>
      <c r="V283" s="173"/>
      <c r="W283" s="173"/>
      <c r="X283" s="173"/>
      <c r="Y283" s="173"/>
      <c r="Z283" s="173"/>
      <c r="AA283" s="173"/>
      <c r="AB283" s="173"/>
    </row>
    <row r="284" spans="1:28">
      <c r="A284" s="22"/>
      <c r="B284" s="23"/>
      <c r="C284" s="221"/>
      <c r="D284" s="176"/>
      <c r="E284" s="175"/>
      <c r="F284" s="23"/>
      <c r="G284" s="23"/>
      <c r="H284" s="22"/>
      <c r="I284" s="22"/>
      <c r="J284" s="173"/>
      <c r="K284" s="173"/>
      <c r="L284" s="173"/>
      <c r="M284" s="173"/>
      <c r="N284" s="173"/>
      <c r="O284" s="173"/>
      <c r="P284" s="173"/>
      <c r="Q284" s="173"/>
      <c r="R284" s="173"/>
      <c r="S284" s="173"/>
      <c r="T284" s="173"/>
      <c r="U284" s="173"/>
      <c r="V284" s="173"/>
      <c r="W284" s="173"/>
      <c r="X284" s="173"/>
      <c r="Y284" s="173"/>
      <c r="Z284" s="173"/>
      <c r="AA284" s="173"/>
      <c r="AB284" s="173"/>
    </row>
    <row r="285" spans="1:28">
      <c r="A285" s="22"/>
      <c r="B285" s="23"/>
      <c r="C285" s="221"/>
      <c r="D285" s="176"/>
      <c r="E285" s="175"/>
      <c r="F285" s="23"/>
      <c r="G285" s="23"/>
      <c r="H285" s="22"/>
      <c r="I285" s="22"/>
      <c r="J285" s="173"/>
      <c r="K285" s="173"/>
      <c r="L285" s="173"/>
      <c r="M285" s="173"/>
      <c r="N285" s="173"/>
      <c r="O285" s="173"/>
      <c r="P285" s="173"/>
      <c r="Q285" s="173"/>
      <c r="R285" s="173"/>
      <c r="S285" s="173"/>
      <c r="T285" s="173"/>
      <c r="U285" s="173"/>
      <c r="V285" s="173"/>
      <c r="W285" s="173"/>
      <c r="X285" s="173"/>
      <c r="Y285" s="173"/>
      <c r="Z285" s="173"/>
      <c r="AA285" s="173"/>
      <c r="AB285" s="173"/>
    </row>
    <row r="286" spans="1:28">
      <c r="A286" s="22"/>
      <c r="B286" s="23"/>
      <c r="C286" s="22"/>
      <c r="D286" s="23"/>
      <c r="E286" s="23"/>
      <c r="F286" s="23"/>
      <c r="G286" s="23"/>
      <c r="H286" s="22"/>
      <c r="I286" s="22"/>
      <c r="J286" s="173"/>
      <c r="K286" s="173"/>
      <c r="L286" s="173"/>
      <c r="M286" s="173"/>
      <c r="N286" s="173"/>
      <c r="O286" s="173"/>
      <c r="P286" s="173"/>
      <c r="Q286" s="173"/>
      <c r="R286" s="173"/>
      <c r="S286" s="173"/>
      <c r="T286" s="173"/>
      <c r="U286" s="173"/>
      <c r="V286" s="173"/>
      <c r="W286" s="173"/>
      <c r="X286" s="173"/>
      <c r="Y286" s="173"/>
      <c r="Z286" s="173"/>
      <c r="AA286" s="173"/>
      <c r="AB286" s="173"/>
    </row>
    <row r="287" spans="1:28">
      <c r="A287" s="22"/>
      <c r="B287" s="23"/>
      <c r="C287" s="22"/>
      <c r="D287" s="23"/>
      <c r="E287" s="23"/>
      <c r="F287" s="23"/>
      <c r="G287" s="23"/>
      <c r="H287" s="22"/>
      <c r="I287" s="22"/>
      <c r="J287" s="173"/>
      <c r="K287" s="173"/>
      <c r="L287" s="173"/>
      <c r="M287" s="173"/>
      <c r="N287" s="173"/>
      <c r="O287" s="173"/>
      <c r="P287" s="173"/>
      <c r="Q287" s="173"/>
      <c r="R287" s="173"/>
      <c r="S287" s="173"/>
      <c r="T287" s="173"/>
      <c r="U287" s="173"/>
      <c r="V287" s="173"/>
      <c r="W287" s="173"/>
      <c r="X287" s="173"/>
      <c r="Y287" s="173"/>
      <c r="Z287" s="173"/>
      <c r="AA287" s="173"/>
      <c r="AB287" s="173"/>
    </row>
    <row r="288" spans="1:28">
      <c r="A288" s="22"/>
      <c r="B288" s="23"/>
      <c r="C288" s="22"/>
      <c r="D288" s="23"/>
      <c r="E288" s="23"/>
      <c r="F288" s="23"/>
      <c r="G288" s="23"/>
      <c r="H288" s="22"/>
      <c r="I288" s="22"/>
      <c r="J288" s="173"/>
      <c r="K288" s="173"/>
      <c r="L288" s="173"/>
      <c r="M288" s="173"/>
      <c r="N288" s="173"/>
      <c r="O288" s="173"/>
      <c r="P288" s="173"/>
      <c r="Q288" s="173"/>
      <c r="R288" s="173"/>
      <c r="S288" s="173"/>
      <c r="T288" s="173"/>
      <c r="U288" s="173"/>
      <c r="V288" s="173"/>
      <c r="W288" s="173"/>
      <c r="X288" s="173"/>
      <c r="Y288" s="173"/>
      <c r="Z288" s="173"/>
      <c r="AA288" s="173"/>
      <c r="AB288" s="173"/>
    </row>
    <row r="289" spans="1:28">
      <c r="A289" s="22"/>
      <c r="B289" s="23"/>
      <c r="C289" s="22"/>
      <c r="D289" s="23"/>
      <c r="E289" s="23"/>
      <c r="F289" s="23"/>
      <c r="G289" s="23"/>
      <c r="H289" s="22"/>
      <c r="I289" s="22"/>
      <c r="J289" s="173"/>
      <c r="K289" s="173"/>
      <c r="L289" s="173"/>
      <c r="M289" s="173"/>
      <c r="N289" s="173"/>
      <c r="O289" s="173"/>
      <c r="P289" s="173"/>
      <c r="Q289" s="173"/>
      <c r="R289" s="173"/>
      <c r="S289" s="173"/>
      <c r="T289" s="173"/>
      <c r="U289" s="173"/>
      <c r="V289" s="173"/>
      <c r="W289" s="173"/>
      <c r="X289" s="173"/>
      <c r="Y289" s="173"/>
      <c r="Z289" s="173"/>
      <c r="AA289" s="173"/>
      <c r="AB289" s="173"/>
    </row>
    <row r="290" spans="1:28">
      <c r="A290" s="22"/>
      <c r="B290" s="23"/>
      <c r="C290" s="22"/>
      <c r="D290" s="23"/>
      <c r="E290" s="23"/>
      <c r="F290" s="23"/>
      <c r="G290" s="23"/>
      <c r="H290" s="22"/>
      <c r="I290" s="22"/>
      <c r="J290" s="173"/>
      <c r="K290" s="173"/>
      <c r="L290" s="173"/>
      <c r="M290" s="173"/>
      <c r="N290" s="173"/>
      <c r="O290" s="173"/>
      <c r="P290" s="173"/>
      <c r="Q290" s="173"/>
      <c r="R290" s="173"/>
      <c r="S290" s="173"/>
      <c r="T290" s="173"/>
      <c r="U290" s="173"/>
      <c r="V290" s="173"/>
      <c r="W290" s="173"/>
      <c r="X290" s="173"/>
      <c r="Y290" s="173"/>
      <c r="Z290" s="173"/>
      <c r="AA290" s="173"/>
      <c r="AB290" s="173"/>
    </row>
    <row r="291" spans="1:28">
      <c r="A291" s="22"/>
      <c r="B291" s="23"/>
      <c r="C291" s="22"/>
      <c r="D291" s="23"/>
      <c r="E291" s="23"/>
      <c r="F291" s="23"/>
      <c r="G291" s="23"/>
      <c r="H291" s="22"/>
      <c r="I291" s="22"/>
      <c r="J291" s="173"/>
      <c r="K291" s="173"/>
      <c r="L291" s="173"/>
      <c r="M291" s="173"/>
      <c r="N291" s="173"/>
      <c r="O291" s="173"/>
      <c r="P291" s="173"/>
      <c r="Q291" s="173"/>
      <c r="R291" s="173"/>
      <c r="S291" s="173"/>
      <c r="T291" s="173"/>
      <c r="U291" s="173"/>
      <c r="V291" s="173"/>
      <c r="W291" s="173"/>
      <c r="X291" s="173"/>
      <c r="Y291" s="173"/>
      <c r="Z291" s="173"/>
      <c r="AA291" s="173"/>
      <c r="AB291" s="173"/>
    </row>
    <row r="292" spans="1:28">
      <c r="A292" s="22"/>
      <c r="B292" s="23"/>
      <c r="C292" s="22"/>
      <c r="D292" s="23"/>
      <c r="E292" s="23"/>
      <c r="F292" s="23"/>
      <c r="G292" s="23"/>
      <c r="H292" s="22"/>
      <c r="I292" s="22"/>
      <c r="J292" s="173"/>
      <c r="K292" s="173"/>
      <c r="L292" s="173"/>
      <c r="M292" s="173"/>
      <c r="N292" s="173"/>
      <c r="O292" s="173"/>
      <c r="P292" s="173"/>
      <c r="Q292" s="173"/>
      <c r="R292" s="173"/>
      <c r="S292" s="173"/>
      <c r="T292" s="173"/>
      <c r="U292" s="173"/>
      <c r="V292" s="173"/>
      <c r="W292" s="173"/>
      <c r="X292" s="173"/>
      <c r="Y292" s="173"/>
      <c r="Z292" s="173"/>
      <c r="AA292" s="173"/>
      <c r="AB292" s="173"/>
    </row>
    <row r="293" spans="1:28">
      <c r="A293" s="22"/>
      <c r="B293" s="23"/>
      <c r="C293" s="22"/>
      <c r="D293" s="23"/>
      <c r="E293" s="23"/>
      <c r="F293" s="23"/>
      <c r="G293" s="23"/>
      <c r="H293" s="22"/>
      <c r="I293" s="22"/>
      <c r="J293" s="173"/>
      <c r="K293" s="173"/>
      <c r="L293" s="173"/>
      <c r="M293" s="173"/>
      <c r="N293" s="173"/>
      <c r="O293" s="173"/>
      <c r="P293" s="173"/>
      <c r="Q293" s="173"/>
      <c r="R293" s="173"/>
      <c r="S293" s="173"/>
      <c r="T293" s="173"/>
      <c r="U293" s="173"/>
      <c r="V293" s="173"/>
      <c r="W293" s="173"/>
      <c r="X293" s="173"/>
      <c r="Y293" s="173"/>
      <c r="Z293" s="173"/>
      <c r="AA293" s="173"/>
      <c r="AB293" s="173"/>
    </row>
    <row r="294" spans="1:28">
      <c r="A294" s="22"/>
      <c r="B294" s="23"/>
      <c r="C294" s="22"/>
      <c r="D294" s="23"/>
      <c r="E294" s="23"/>
      <c r="F294" s="23"/>
      <c r="G294" s="23"/>
      <c r="H294" s="22"/>
      <c r="I294" s="22"/>
      <c r="J294" s="173"/>
      <c r="K294" s="173"/>
      <c r="L294" s="173"/>
      <c r="M294" s="173"/>
      <c r="N294" s="173"/>
      <c r="O294" s="173"/>
      <c r="P294" s="173"/>
      <c r="Q294" s="173"/>
      <c r="R294" s="173"/>
      <c r="S294" s="173"/>
      <c r="T294" s="173"/>
      <c r="U294" s="173"/>
      <c r="V294" s="173"/>
      <c r="W294" s="173"/>
      <c r="X294" s="173"/>
      <c r="Y294" s="173"/>
      <c r="Z294" s="173"/>
      <c r="AA294" s="173"/>
      <c r="AB294" s="173"/>
    </row>
    <row r="295" spans="1:28">
      <c r="A295" s="22"/>
      <c r="B295" s="23"/>
      <c r="C295" s="22"/>
      <c r="D295" s="23"/>
      <c r="E295" s="23"/>
      <c r="F295" s="23"/>
      <c r="G295" s="23"/>
      <c r="H295" s="22"/>
      <c r="I295" s="22"/>
      <c r="J295" s="173"/>
      <c r="K295" s="173"/>
      <c r="L295" s="173"/>
      <c r="M295" s="173"/>
      <c r="N295" s="173"/>
      <c r="O295" s="173"/>
      <c r="P295" s="173"/>
      <c r="Q295" s="173"/>
      <c r="R295" s="173"/>
      <c r="S295" s="173"/>
      <c r="T295" s="173"/>
      <c r="U295" s="173"/>
      <c r="V295" s="173"/>
      <c r="W295" s="173"/>
      <c r="X295" s="173"/>
      <c r="Y295" s="173"/>
      <c r="Z295" s="173"/>
      <c r="AA295" s="173"/>
      <c r="AB295" s="173"/>
    </row>
    <row r="296" spans="1:28">
      <c r="A296" s="22"/>
      <c r="B296" s="23"/>
      <c r="C296" s="22"/>
      <c r="D296" s="23"/>
      <c r="E296" s="23"/>
      <c r="F296" s="23"/>
      <c r="G296" s="23"/>
      <c r="H296" s="22"/>
      <c r="I296" s="22"/>
      <c r="J296" s="173"/>
      <c r="K296" s="173"/>
      <c r="L296" s="173"/>
      <c r="M296" s="173"/>
      <c r="N296" s="173"/>
      <c r="O296" s="173"/>
      <c r="P296" s="173"/>
      <c r="Q296" s="173"/>
      <c r="R296" s="173"/>
      <c r="S296" s="173"/>
      <c r="T296" s="173"/>
      <c r="U296" s="173"/>
      <c r="V296" s="173"/>
      <c r="W296" s="173"/>
      <c r="X296" s="173"/>
      <c r="Y296" s="173"/>
      <c r="Z296" s="173"/>
      <c r="AA296" s="173"/>
      <c r="AB296" s="173"/>
    </row>
    <row r="297" spans="1:28">
      <c r="A297" s="22"/>
      <c r="B297" s="23"/>
      <c r="C297" s="22"/>
      <c r="D297" s="23"/>
      <c r="E297" s="23"/>
      <c r="F297" s="23"/>
      <c r="G297" s="23"/>
      <c r="H297" s="22"/>
      <c r="I297" s="22"/>
      <c r="J297" s="173"/>
      <c r="K297" s="173"/>
      <c r="L297" s="173"/>
      <c r="M297" s="173"/>
      <c r="N297" s="173"/>
      <c r="O297" s="173"/>
      <c r="P297" s="173"/>
      <c r="Q297" s="173"/>
      <c r="R297" s="173"/>
      <c r="S297" s="173"/>
      <c r="T297" s="173"/>
      <c r="U297" s="173"/>
      <c r="V297" s="173"/>
      <c r="W297" s="173"/>
      <c r="X297" s="173"/>
      <c r="Y297" s="173"/>
      <c r="Z297" s="173"/>
      <c r="AA297" s="173"/>
      <c r="AB297" s="173"/>
    </row>
    <row r="298" spans="1:28">
      <c r="A298" s="22"/>
      <c r="B298" s="23"/>
      <c r="C298" s="22"/>
      <c r="D298" s="23"/>
      <c r="E298" s="23"/>
      <c r="F298" s="23"/>
      <c r="G298" s="23"/>
      <c r="H298" s="22"/>
      <c r="I298" s="22"/>
      <c r="J298" s="173"/>
      <c r="K298" s="173"/>
      <c r="L298" s="173"/>
      <c r="M298" s="173"/>
      <c r="N298" s="173"/>
      <c r="O298" s="173"/>
      <c r="P298" s="173"/>
      <c r="Q298" s="173"/>
      <c r="R298" s="173"/>
      <c r="S298" s="173"/>
      <c r="T298" s="173"/>
      <c r="U298" s="173"/>
      <c r="V298" s="173"/>
      <c r="W298" s="173"/>
      <c r="X298" s="173"/>
      <c r="Y298" s="173"/>
      <c r="Z298" s="173"/>
      <c r="AA298" s="173"/>
      <c r="AB298" s="173"/>
    </row>
    <row r="299" spans="1:28">
      <c r="A299" s="22"/>
      <c r="B299" s="23"/>
      <c r="C299" s="22"/>
      <c r="D299" s="23"/>
      <c r="E299" s="23"/>
      <c r="F299" s="23"/>
      <c r="G299" s="23"/>
      <c r="H299" s="22"/>
      <c r="I299" s="22"/>
      <c r="J299" s="173"/>
      <c r="K299" s="173"/>
      <c r="L299" s="173"/>
      <c r="M299" s="173"/>
      <c r="N299" s="173"/>
      <c r="O299" s="173"/>
      <c r="P299" s="173"/>
      <c r="Q299" s="173"/>
      <c r="R299" s="173"/>
      <c r="S299" s="173"/>
      <c r="T299" s="173"/>
      <c r="U299" s="173"/>
      <c r="V299" s="173"/>
      <c r="W299" s="173"/>
      <c r="X299" s="173"/>
      <c r="Y299" s="173"/>
      <c r="Z299" s="173"/>
      <c r="AA299" s="173"/>
      <c r="AB299" s="173"/>
    </row>
    <row r="300" spans="1:28">
      <c r="A300" s="22"/>
      <c r="B300" s="23"/>
      <c r="C300" s="22"/>
      <c r="D300" s="23"/>
      <c r="E300" s="23"/>
      <c r="F300" s="23"/>
      <c r="G300" s="23"/>
      <c r="H300" s="22"/>
      <c r="I300" s="22"/>
      <c r="J300" s="173"/>
      <c r="K300" s="173"/>
      <c r="L300" s="173"/>
      <c r="M300" s="173"/>
      <c r="N300" s="173"/>
      <c r="O300" s="173"/>
      <c r="P300" s="173"/>
      <c r="Q300" s="173"/>
      <c r="R300" s="173"/>
      <c r="S300" s="173"/>
      <c r="T300" s="173"/>
      <c r="U300" s="173"/>
      <c r="V300" s="173"/>
      <c r="W300" s="173"/>
      <c r="X300" s="173"/>
      <c r="Y300" s="173"/>
      <c r="Z300" s="173"/>
      <c r="AA300" s="173"/>
      <c r="AB300" s="173"/>
    </row>
    <row r="301" spans="1:28">
      <c r="A301" s="22"/>
      <c r="B301" s="23"/>
      <c r="C301" s="22"/>
      <c r="D301" s="23"/>
      <c r="E301" s="23"/>
      <c r="F301" s="23"/>
      <c r="G301" s="23"/>
      <c r="H301" s="22"/>
      <c r="I301" s="22"/>
      <c r="J301" s="173"/>
      <c r="K301" s="173"/>
      <c r="L301" s="173"/>
      <c r="M301" s="173"/>
      <c r="N301" s="173"/>
      <c r="O301" s="173"/>
      <c r="P301" s="173"/>
      <c r="Q301" s="173"/>
      <c r="R301" s="173"/>
      <c r="S301" s="173"/>
      <c r="T301" s="173"/>
      <c r="U301" s="173"/>
      <c r="V301" s="173"/>
      <c r="W301" s="173"/>
      <c r="X301" s="173"/>
      <c r="Y301" s="173"/>
      <c r="Z301" s="173"/>
      <c r="AA301" s="173"/>
      <c r="AB301" s="173"/>
    </row>
    <row r="302" spans="1:28">
      <c r="A302" s="22"/>
      <c r="B302" s="23"/>
      <c r="C302" s="22"/>
      <c r="D302" s="23"/>
      <c r="E302" s="23"/>
      <c r="F302" s="23"/>
      <c r="G302" s="23"/>
      <c r="H302" s="22"/>
      <c r="I302" s="22"/>
      <c r="J302" s="173"/>
      <c r="K302" s="173"/>
      <c r="L302" s="173"/>
      <c r="M302" s="173"/>
      <c r="N302" s="173"/>
      <c r="O302" s="173"/>
      <c r="P302" s="173"/>
      <c r="Q302" s="173"/>
      <c r="R302" s="173"/>
      <c r="S302" s="173"/>
      <c r="T302" s="173"/>
      <c r="U302" s="173"/>
      <c r="V302" s="173"/>
      <c r="W302" s="173"/>
      <c r="X302" s="173"/>
      <c r="Y302" s="173"/>
      <c r="Z302" s="173"/>
      <c r="AA302" s="173"/>
      <c r="AB302" s="173"/>
    </row>
    <row r="303" spans="1:28">
      <c r="A303" s="22"/>
      <c r="B303" s="23"/>
      <c r="C303" s="22"/>
      <c r="D303" s="23"/>
      <c r="E303" s="23"/>
      <c r="F303" s="23"/>
      <c r="G303" s="23"/>
      <c r="H303" s="22"/>
      <c r="I303" s="22"/>
      <c r="J303" s="173"/>
      <c r="K303" s="173"/>
      <c r="L303" s="173"/>
      <c r="M303" s="173"/>
      <c r="N303" s="173"/>
      <c r="O303" s="173"/>
      <c r="P303" s="173"/>
      <c r="Q303" s="173"/>
      <c r="R303" s="173"/>
      <c r="S303" s="173"/>
      <c r="T303" s="173"/>
      <c r="U303" s="173"/>
      <c r="V303" s="173"/>
      <c r="W303" s="173"/>
      <c r="X303" s="173"/>
      <c r="Y303" s="173"/>
      <c r="Z303" s="173"/>
      <c r="AA303" s="173"/>
      <c r="AB303" s="173"/>
    </row>
    <row r="304" spans="1:28">
      <c r="A304" s="22"/>
      <c r="B304" s="23"/>
      <c r="C304" s="22"/>
      <c r="D304" s="23"/>
      <c r="E304" s="23"/>
      <c r="F304" s="23"/>
      <c r="G304" s="23"/>
      <c r="H304" s="22"/>
      <c r="I304" s="22"/>
      <c r="J304" s="173"/>
      <c r="K304" s="173"/>
      <c r="L304" s="173"/>
      <c r="M304" s="173"/>
      <c r="N304" s="173"/>
      <c r="O304" s="173"/>
      <c r="P304" s="173"/>
      <c r="Q304" s="173"/>
      <c r="R304" s="173"/>
      <c r="S304" s="173"/>
      <c r="T304" s="173"/>
      <c r="U304" s="173"/>
      <c r="V304" s="173"/>
      <c r="W304" s="173"/>
      <c r="X304" s="173"/>
      <c r="Y304" s="173"/>
      <c r="Z304" s="173"/>
      <c r="AA304" s="173"/>
      <c r="AB304" s="173"/>
    </row>
    <row r="305" spans="1:28">
      <c r="A305" s="22"/>
      <c r="B305" s="23"/>
      <c r="C305" s="22"/>
      <c r="D305" s="23"/>
      <c r="E305" s="23"/>
      <c r="F305" s="23"/>
      <c r="G305" s="23"/>
      <c r="H305" s="22"/>
      <c r="I305" s="22"/>
      <c r="J305" s="173"/>
      <c r="K305" s="173"/>
      <c r="L305" s="173"/>
      <c r="M305" s="173"/>
      <c r="N305" s="173"/>
      <c r="O305" s="173"/>
      <c r="P305" s="173"/>
      <c r="Q305" s="173"/>
      <c r="R305" s="173"/>
      <c r="S305" s="173"/>
      <c r="T305" s="173"/>
      <c r="U305" s="173"/>
      <c r="V305" s="173"/>
      <c r="W305" s="173"/>
      <c r="X305" s="173"/>
      <c r="Y305" s="173"/>
      <c r="Z305" s="173"/>
      <c r="AA305" s="173"/>
      <c r="AB305" s="173"/>
    </row>
    <row r="306" spans="1:28">
      <c r="A306" s="22"/>
      <c r="B306" s="23"/>
      <c r="C306" s="22"/>
      <c r="D306" s="23"/>
      <c r="E306" s="23"/>
      <c r="F306" s="23"/>
      <c r="G306" s="23"/>
      <c r="H306" s="22"/>
      <c r="I306" s="22"/>
      <c r="J306" s="173"/>
      <c r="K306" s="173"/>
      <c r="L306" s="173"/>
      <c r="M306" s="173"/>
      <c r="N306" s="173"/>
      <c r="O306" s="173"/>
      <c r="P306" s="173"/>
      <c r="Q306" s="173"/>
      <c r="R306" s="173"/>
      <c r="S306" s="173"/>
      <c r="T306" s="173"/>
      <c r="U306" s="173"/>
      <c r="V306" s="173"/>
      <c r="W306" s="173"/>
      <c r="X306" s="173"/>
      <c r="Y306" s="173"/>
      <c r="Z306" s="173"/>
      <c r="AA306" s="173"/>
      <c r="AB306" s="173"/>
    </row>
    <row r="307" spans="1:28">
      <c r="A307" s="22"/>
      <c r="B307" s="23"/>
      <c r="C307" s="22"/>
      <c r="D307" s="23"/>
      <c r="E307" s="23"/>
      <c r="F307" s="23"/>
      <c r="G307" s="23"/>
      <c r="H307" s="22"/>
      <c r="I307" s="22"/>
      <c r="J307" s="173"/>
      <c r="K307" s="173"/>
      <c r="L307" s="173"/>
      <c r="M307" s="173"/>
      <c r="N307" s="173"/>
      <c r="O307" s="173"/>
      <c r="P307" s="173"/>
      <c r="Q307" s="173"/>
      <c r="R307" s="173"/>
      <c r="S307" s="173"/>
      <c r="T307" s="173"/>
      <c r="U307" s="173"/>
      <c r="V307" s="173"/>
      <c r="W307" s="173"/>
      <c r="X307" s="173"/>
      <c r="Y307" s="173"/>
      <c r="Z307" s="173"/>
      <c r="AA307" s="173"/>
      <c r="AB307" s="173"/>
    </row>
    <row r="308" spans="1:28">
      <c r="A308" s="22"/>
      <c r="B308" s="23"/>
      <c r="C308" s="22"/>
      <c r="D308" s="23"/>
      <c r="E308" s="23"/>
      <c r="F308" s="23"/>
      <c r="G308" s="23"/>
      <c r="H308" s="22"/>
      <c r="I308" s="22"/>
      <c r="J308" s="173"/>
      <c r="K308" s="173"/>
      <c r="L308" s="173"/>
      <c r="M308" s="173"/>
      <c r="N308" s="173"/>
      <c r="O308" s="173"/>
      <c r="P308" s="173"/>
      <c r="Q308" s="173"/>
      <c r="R308" s="173"/>
      <c r="S308" s="173"/>
      <c r="T308" s="173"/>
      <c r="U308" s="173"/>
      <c r="V308" s="173"/>
      <c r="W308" s="173"/>
      <c r="X308" s="173"/>
      <c r="Y308" s="173"/>
      <c r="Z308" s="173"/>
      <c r="AA308" s="173"/>
      <c r="AB308" s="173"/>
    </row>
    <row r="309" spans="1:28">
      <c r="A309" s="22"/>
      <c r="B309" s="23"/>
      <c r="C309" s="22"/>
      <c r="D309" s="23"/>
      <c r="E309" s="23"/>
      <c r="F309" s="23"/>
      <c r="G309" s="23"/>
      <c r="H309" s="22"/>
      <c r="I309" s="22"/>
      <c r="J309" s="173"/>
      <c r="K309" s="173"/>
      <c r="L309" s="173"/>
      <c r="M309" s="173"/>
      <c r="N309" s="173"/>
      <c r="O309" s="173"/>
      <c r="P309" s="173"/>
      <c r="Q309" s="173"/>
      <c r="R309" s="173"/>
      <c r="S309" s="173"/>
      <c r="T309" s="173"/>
      <c r="U309" s="173"/>
      <c r="V309" s="173"/>
      <c r="W309" s="173"/>
      <c r="X309" s="173"/>
      <c r="Y309" s="173"/>
      <c r="Z309" s="173"/>
      <c r="AA309" s="173"/>
      <c r="AB309" s="173"/>
    </row>
    <row r="310" spans="1:28">
      <c r="A310" s="22"/>
      <c r="B310" s="23"/>
      <c r="C310" s="22"/>
      <c r="D310" s="23"/>
      <c r="E310" s="23"/>
      <c r="F310" s="23"/>
      <c r="G310" s="23"/>
      <c r="H310" s="22"/>
      <c r="I310" s="22"/>
      <c r="J310" s="173"/>
      <c r="K310" s="173"/>
      <c r="L310" s="173"/>
      <c r="M310" s="173"/>
      <c r="N310" s="173"/>
      <c r="O310" s="173"/>
      <c r="P310" s="173"/>
      <c r="Q310" s="173"/>
      <c r="R310" s="173"/>
      <c r="S310" s="173"/>
      <c r="T310" s="173"/>
      <c r="U310" s="173"/>
      <c r="V310" s="173"/>
      <c r="W310" s="173"/>
      <c r="X310" s="173"/>
      <c r="Y310" s="173"/>
      <c r="Z310" s="173"/>
      <c r="AA310" s="173"/>
      <c r="AB310" s="173"/>
    </row>
    <row r="311" spans="1:28">
      <c r="A311" s="22"/>
      <c r="B311" s="23"/>
      <c r="C311" s="22"/>
      <c r="D311" s="23"/>
      <c r="E311" s="23"/>
      <c r="F311" s="23"/>
      <c r="G311" s="23"/>
      <c r="H311" s="22"/>
      <c r="I311" s="22"/>
      <c r="J311" s="173"/>
      <c r="K311" s="173"/>
      <c r="L311" s="173"/>
      <c r="M311" s="173"/>
      <c r="N311" s="173"/>
      <c r="O311" s="173"/>
      <c r="P311" s="173"/>
      <c r="Q311" s="173"/>
      <c r="R311" s="173"/>
      <c r="S311" s="173"/>
      <c r="T311" s="173"/>
      <c r="U311" s="173"/>
      <c r="V311" s="173"/>
      <c r="W311" s="173"/>
      <c r="X311" s="173"/>
      <c r="Y311" s="173"/>
      <c r="Z311" s="173"/>
      <c r="AA311" s="173"/>
      <c r="AB311" s="173"/>
    </row>
    <row r="312" spans="1:28">
      <c r="A312" s="22"/>
      <c r="B312" s="23"/>
      <c r="C312" s="22"/>
      <c r="D312" s="23"/>
      <c r="E312" s="23"/>
      <c r="F312" s="23"/>
      <c r="G312" s="23"/>
      <c r="H312" s="22"/>
      <c r="I312" s="22"/>
      <c r="J312" s="173"/>
      <c r="K312" s="173"/>
      <c r="L312" s="173"/>
      <c r="M312" s="173"/>
      <c r="N312" s="173"/>
      <c r="O312" s="173"/>
      <c r="P312" s="173"/>
      <c r="Q312" s="173"/>
      <c r="R312" s="173"/>
      <c r="S312" s="173"/>
      <c r="T312" s="173"/>
      <c r="U312" s="173"/>
      <c r="V312" s="173"/>
      <c r="W312" s="173"/>
      <c r="X312" s="173"/>
      <c r="Y312" s="173"/>
      <c r="Z312" s="173"/>
      <c r="AA312" s="173"/>
      <c r="AB312" s="173"/>
    </row>
    <row r="313" spans="1:28">
      <c r="A313" s="22"/>
      <c r="B313" s="23"/>
      <c r="C313" s="22"/>
      <c r="D313" s="23"/>
      <c r="E313" s="23"/>
      <c r="F313" s="23"/>
      <c r="G313" s="23"/>
      <c r="H313" s="22"/>
      <c r="I313" s="22"/>
      <c r="J313" s="173"/>
      <c r="K313" s="173"/>
      <c r="L313" s="173"/>
      <c r="M313" s="173"/>
      <c r="N313" s="173"/>
      <c r="O313" s="173"/>
      <c r="P313" s="173"/>
      <c r="Q313" s="173"/>
      <c r="R313" s="173"/>
      <c r="S313" s="173"/>
      <c r="T313" s="173"/>
      <c r="U313" s="173"/>
      <c r="V313" s="173"/>
      <c r="W313" s="173"/>
      <c r="X313" s="173"/>
      <c r="Y313" s="173"/>
      <c r="Z313" s="173"/>
      <c r="AA313" s="173"/>
      <c r="AB313" s="173"/>
    </row>
    <row r="314" spans="1:28">
      <c r="A314" s="22"/>
      <c r="B314" s="23"/>
      <c r="C314" s="22"/>
      <c r="D314" s="23"/>
      <c r="E314" s="23"/>
      <c r="F314" s="23"/>
      <c r="G314" s="23"/>
      <c r="H314" s="22"/>
      <c r="I314" s="22"/>
      <c r="J314" s="173"/>
      <c r="K314" s="173"/>
      <c r="L314" s="173"/>
      <c r="M314" s="173"/>
      <c r="N314" s="173"/>
      <c r="O314" s="173"/>
      <c r="P314" s="173"/>
      <c r="Q314" s="173"/>
      <c r="R314" s="173"/>
      <c r="S314" s="173"/>
      <c r="T314" s="173"/>
      <c r="U314" s="173"/>
      <c r="V314" s="173"/>
      <c r="W314" s="173"/>
      <c r="X314" s="173"/>
      <c r="Y314" s="173"/>
      <c r="Z314" s="173"/>
      <c r="AA314" s="173"/>
      <c r="AB314" s="173"/>
    </row>
    <row r="315" spans="1:28">
      <c r="A315" s="22"/>
      <c r="B315" s="23"/>
      <c r="C315" s="22"/>
      <c r="D315" s="23"/>
      <c r="E315" s="23"/>
      <c r="F315" s="23"/>
      <c r="G315" s="23"/>
      <c r="H315" s="22"/>
      <c r="I315" s="22"/>
      <c r="J315" s="173"/>
      <c r="K315" s="173"/>
      <c r="L315" s="173"/>
      <c r="M315" s="173"/>
      <c r="N315" s="173"/>
      <c r="O315" s="173"/>
      <c r="P315" s="173"/>
      <c r="Q315" s="173"/>
      <c r="R315" s="173"/>
      <c r="S315" s="173"/>
      <c r="T315" s="173"/>
      <c r="U315" s="173"/>
      <c r="V315" s="173"/>
      <c r="W315" s="173"/>
      <c r="X315" s="173"/>
      <c r="Y315" s="173"/>
      <c r="Z315" s="173"/>
      <c r="AA315" s="173"/>
      <c r="AB315" s="173"/>
    </row>
    <row r="316" spans="1:28">
      <c r="A316" s="22"/>
      <c r="B316" s="23"/>
      <c r="C316" s="22"/>
      <c r="D316" s="23"/>
      <c r="E316" s="23"/>
      <c r="F316" s="23"/>
      <c r="G316" s="23"/>
      <c r="H316" s="22"/>
      <c r="I316" s="22"/>
      <c r="J316" s="173"/>
      <c r="K316" s="173"/>
      <c r="L316" s="173"/>
      <c r="M316" s="173"/>
      <c r="N316" s="173"/>
      <c r="O316" s="173"/>
      <c r="P316" s="173"/>
      <c r="Q316" s="173"/>
      <c r="R316" s="173"/>
      <c r="S316" s="173"/>
      <c r="T316" s="173"/>
      <c r="U316" s="173"/>
      <c r="V316" s="173"/>
      <c r="W316" s="173"/>
      <c r="X316" s="173"/>
      <c r="Y316" s="173"/>
      <c r="Z316" s="173"/>
      <c r="AA316" s="173"/>
      <c r="AB316" s="173"/>
    </row>
    <row r="317" spans="1:28">
      <c r="A317" s="22"/>
      <c r="B317" s="23"/>
      <c r="C317" s="22"/>
      <c r="D317" s="23"/>
      <c r="E317" s="23"/>
      <c r="F317" s="23"/>
      <c r="G317" s="23"/>
      <c r="H317" s="22"/>
      <c r="I317" s="22"/>
      <c r="J317" s="173"/>
      <c r="K317" s="173"/>
      <c r="L317" s="173"/>
      <c r="M317" s="173"/>
      <c r="N317" s="173"/>
      <c r="O317" s="173"/>
      <c r="P317" s="173"/>
      <c r="Q317" s="173"/>
      <c r="R317" s="173"/>
      <c r="S317" s="173"/>
      <c r="T317" s="173"/>
      <c r="U317" s="173"/>
      <c r="V317" s="173"/>
      <c r="W317" s="173"/>
      <c r="X317" s="173"/>
      <c r="Y317" s="173"/>
      <c r="Z317" s="173"/>
      <c r="AA317" s="173"/>
      <c r="AB317" s="173"/>
    </row>
    <row r="318" spans="1:28">
      <c r="A318" s="22"/>
      <c r="B318" s="23"/>
      <c r="C318" s="22"/>
      <c r="D318" s="23"/>
      <c r="E318" s="23"/>
      <c r="F318" s="23"/>
      <c r="G318" s="23"/>
      <c r="H318" s="22"/>
      <c r="I318" s="22"/>
      <c r="J318" s="173"/>
      <c r="K318" s="173"/>
      <c r="L318" s="173"/>
      <c r="M318" s="173"/>
      <c r="N318" s="173"/>
      <c r="O318" s="173"/>
      <c r="P318" s="173"/>
      <c r="Q318" s="173"/>
      <c r="R318" s="173"/>
      <c r="S318" s="173"/>
      <c r="T318" s="173"/>
      <c r="U318" s="173"/>
      <c r="V318" s="173"/>
      <c r="W318" s="173"/>
      <c r="X318" s="173"/>
      <c r="Y318" s="173"/>
      <c r="Z318" s="173"/>
      <c r="AA318" s="173"/>
      <c r="AB318" s="173"/>
    </row>
    <row r="319" spans="1:28">
      <c r="A319" s="22"/>
      <c r="B319" s="23"/>
      <c r="C319" s="22"/>
      <c r="D319" s="23"/>
      <c r="E319" s="23"/>
      <c r="F319" s="23"/>
      <c r="G319" s="23"/>
      <c r="H319" s="22"/>
      <c r="I319" s="22"/>
      <c r="J319" s="173"/>
      <c r="K319" s="173"/>
      <c r="L319" s="173"/>
      <c r="M319" s="173"/>
      <c r="N319" s="173"/>
      <c r="O319" s="173"/>
      <c r="P319" s="173"/>
      <c r="Q319" s="173"/>
      <c r="R319" s="173"/>
      <c r="S319" s="173"/>
      <c r="T319" s="173"/>
      <c r="U319" s="173"/>
      <c r="V319" s="173"/>
      <c r="W319" s="173"/>
      <c r="X319" s="173"/>
      <c r="Y319" s="173"/>
      <c r="Z319" s="173"/>
      <c r="AA319" s="173"/>
      <c r="AB319" s="173"/>
    </row>
    <row r="320" spans="1:28">
      <c r="A320" s="22"/>
      <c r="B320" s="23"/>
      <c r="C320" s="22"/>
      <c r="D320" s="23"/>
      <c r="E320" s="23"/>
      <c r="F320" s="23"/>
      <c r="G320" s="23"/>
      <c r="H320" s="22"/>
      <c r="I320" s="22"/>
      <c r="J320" s="173"/>
      <c r="K320" s="173"/>
      <c r="L320" s="173"/>
      <c r="M320" s="173"/>
      <c r="N320" s="173"/>
      <c r="O320" s="173"/>
      <c r="P320" s="173"/>
      <c r="Q320" s="173"/>
      <c r="R320" s="173"/>
      <c r="S320" s="173"/>
      <c r="T320" s="173"/>
      <c r="U320" s="173"/>
      <c r="V320" s="173"/>
      <c r="W320" s="173"/>
      <c r="X320" s="173"/>
      <c r="Y320" s="173"/>
      <c r="Z320" s="173"/>
      <c r="AA320" s="173"/>
      <c r="AB320" s="173"/>
    </row>
    <row r="321" spans="1:28">
      <c r="A321" s="22"/>
      <c r="B321" s="23"/>
      <c r="C321" s="22"/>
      <c r="D321" s="23"/>
      <c r="E321" s="23"/>
      <c r="F321" s="23"/>
      <c r="G321" s="23"/>
      <c r="H321" s="22"/>
      <c r="I321" s="22"/>
      <c r="J321" s="173"/>
      <c r="K321" s="173"/>
      <c r="L321" s="173"/>
      <c r="M321" s="173"/>
      <c r="N321" s="173"/>
      <c r="O321" s="173"/>
      <c r="P321" s="173"/>
      <c r="Q321" s="173"/>
      <c r="R321" s="173"/>
      <c r="S321" s="173"/>
      <c r="T321" s="173"/>
      <c r="U321" s="173"/>
      <c r="V321" s="173"/>
      <c r="W321" s="173"/>
      <c r="X321" s="173"/>
      <c r="Y321" s="173"/>
      <c r="Z321" s="173"/>
      <c r="AA321" s="173"/>
      <c r="AB321" s="173"/>
    </row>
    <row r="322" spans="1:28">
      <c r="A322" s="22"/>
      <c r="B322" s="23"/>
      <c r="C322" s="22"/>
      <c r="D322" s="23"/>
      <c r="E322" s="23"/>
      <c r="F322" s="23"/>
      <c r="G322" s="23"/>
      <c r="H322" s="22"/>
      <c r="I322" s="22"/>
      <c r="J322" s="173"/>
      <c r="K322" s="173"/>
      <c r="L322" s="173"/>
      <c r="M322" s="173"/>
      <c r="N322" s="173"/>
      <c r="O322" s="173"/>
      <c r="P322" s="173"/>
      <c r="Q322" s="173"/>
      <c r="R322" s="173"/>
      <c r="S322" s="173"/>
      <c r="T322" s="173"/>
      <c r="U322" s="173"/>
      <c r="V322" s="173"/>
      <c r="W322" s="173"/>
      <c r="X322" s="173"/>
      <c r="Y322" s="173"/>
      <c r="Z322" s="173"/>
      <c r="AA322" s="173"/>
      <c r="AB322" s="173"/>
    </row>
    <row r="323" spans="1:28">
      <c r="A323" s="22"/>
      <c r="B323" s="23"/>
      <c r="C323" s="22"/>
      <c r="D323" s="23"/>
      <c r="E323" s="23"/>
      <c r="F323" s="23"/>
      <c r="G323" s="23"/>
      <c r="H323" s="22"/>
      <c r="I323" s="22"/>
      <c r="J323" s="173"/>
      <c r="K323" s="173"/>
      <c r="L323" s="173"/>
      <c r="M323" s="173"/>
      <c r="N323" s="173"/>
      <c r="O323" s="173"/>
      <c r="P323" s="173"/>
      <c r="Q323" s="173"/>
      <c r="R323" s="173"/>
      <c r="S323" s="173"/>
      <c r="T323" s="173"/>
      <c r="U323" s="173"/>
      <c r="V323" s="173"/>
      <c r="W323" s="173"/>
      <c r="X323" s="173"/>
      <c r="Y323" s="173"/>
      <c r="Z323" s="173"/>
      <c r="AA323" s="173"/>
      <c r="AB323" s="173"/>
    </row>
    <row r="324" spans="1:28">
      <c r="A324" s="22"/>
      <c r="B324" s="23"/>
      <c r="C324" s="22"/>
      <c r="D324" s="23"/>
      <c r="E324" s="23"/>
      <c r="F324" s="23"/>
      <c r="G324" s="23"/>
      <c r="H324" s="22"/>
      <c r="I324" s="22"/>
      <c r="J324" s="173"/>
      <c r="K324" s="173"/>
      <c r="L324" s="173"/>
      <c r="M324" s="173"/>
      <c r="N324" s="173"/>
      <c r="O324" s="173"/>
      <c r="P324" s="173"/>
      <c r="Q324" s="173"/>
      <c r="R324" s="173"/>
      <c r="S324" s="173"/>
      <c r="T324" s="173"/>
      <c r="U324" s="173"/>
      <c r="V324" s="173"/>
      <c r="W324" s="173"/>
      <c r="X324" s="173"/>
      <c r="Y324" s="173"/>
      <c r="Z324" s="173"/>
      <c r="AA324" s="173"/>
      <c r="AB324" s="173"/>
    </row>
    <row r="325" spans="1:28">
      <c r="A325" s="22"/>
      <c r="B325" s="23"/>
      <c r="C325" s="22"/>
      <c r="D325" s="23"/>
      <c r="E325" s="23"/>
      <c r="F325" s="23"/>
      <c r="G325" s="23"/>
      <c r="H325" s="22"/>
      <c r="I325" s="22"/>
      <c r="J325" s="173"/>
      <c r="K325" s="173"/>
      <c r="L325" s="173"/>
      <c r="M325" s="173"/>
      <c r="N325" s="173"/>
      <c r="O325" s="173"/>
      <c r="P325" s="173"/>
      <c r="Q325" s="173"/>
      <c r="R325" s="173"/>
      <c r="S325" s="173"/>
      <c r="T325" s="173"/>
      <c r="U325" s="173"/>
      <c r="V325" s="173"/>
      <c r="W325" s="173"/>
      <c r="X325" s="173"/>
      <c r="Y325" s="173"/>
      <c r="Z325" s="173"/>
      <c r="AA325" s="173"/>
      <c r="AB325" s="173"/>
    </row>
    <row r="326" spans="1:28">
      <c r="A326" s="22"/>
      <c r="B326" s="23"/>
      <c r="C326" s="22"/>
      <c r="D326" s="23"/>
      <c r="E326" s="23"/>
      <c r="F326" s="23"/>
      <c r="G326" s="23"/>
      <c r="H326" s="22"/>
      <c r="I326" s="22"/>
      <c r="J326" s="173"/>
      <c r="K326" s="173"/>
      <c r="L326" s="173"/>
      <c r="M326" s="173"/>
      <c r="N326" s="173"/>
      <c r="O326" s="173"/>
      <c r="P326" s="173"/>
      <c r="Q326" s="173"/>
      <c r="R326" s="173"/>
      <c r="S326" s="173"/>
      <c r="T326" s="173"/>
      <c r="U326" s="173"/>
      <c r="V326" s="173"/>
      <c r="W326" s="173"/>
      <c r="X326" s="173"/>
      <c r="Y326" s="173"/>
      <c r="Z326" s="173"/>
      <c r="AA326" s="173"/>
      <c r="AB326" s="173"/>
    </row>
    <row r="327" spans="1:28">
      <c r="A327" s="22"/>
      <c r="B327" s="23"/>
      <c r="C327" s="22"/>
      <c r="D327" s="23"/>
      <c r="E327" s="23"/>
      <c r="F327" s="23"/>
      <c r="G327" s="23"/>
      <c r="H327" s="22"/>
      <c r="I327" s="22"/>
      <c r="J327" s="173"/>
      <c r="K327" s="173"/>
      <c r="L327" s="173"/>
      <c r="M327" s="173"/>
      <c r="N327" s="173"/>
      <c r="O327" s="173"/>
      <c r="P327" s="173"/>
      <c r="Q327" s="173"/>
      <c r="R327" s="173"/>
      <c r="S327" s="173"/>
      <c r="T327" s="173"/>
      <c r="U327" s="173"/>
      <c r="V327" s="173"/>
      <c r="W327" s="173"/>
      <c r="X327" s="173"/>
      <c r="Y327" s="173"/>
      <c r="Z327" s="173"/>
      <c r="AA327" s="173"/>
      <c r="AB327" s="173"/>
    </row>
    <row r="328" spans="1:28">
      <c r="A328" s="22"/>
      <c r="B328" s="23"/>
      <c r="C328" s="22"/>
      <c r="D328" s="23"/>
      <c r="E328" s="23"/>
      <c r="F328" s="23"/>
      <c r="G328" s="23"/>
      <c r="H328" s="22"/>
      <c r="I328" s="22"/>
      <c r="J328" s="173"/>
      <c r="K328" s="173"/>
      <c r="L328" s="173"/>
      <c r="M328" s="173"/>
      <c r="N328" s="173"/>
      <c r="O328" s="173"/>
      <c r="P328" s="173"/>
      <c r="Q328" s="173"/>
      <c r="R328" s="173"/>
      <c r="S328" s="173"/>
      <c r="T328" s="173"/>
      <c r="U328" s="173"/>
      <c r="V328" s="173"/>
      <c r="W328" s="173"/>
      <c r="X328" s="173"/>
      <c r="Y328" s="173"/>
      <c r="Z328" s="173"/>
      <c r="AA328" s="173"/>
      <c r="AB328" s="173"/>
    </row>
    <row r="329" spans="1:28">
      <c r="A329" s="22"/>
      <c r="B329" s="23"/>
      <c r="C329" s="22"/>
      <c r="D329" s="23"/>
      <c r="E329" s="23"/>
      <c r="F329" s="23"/>
      <c r="G329" s="23"/>
      <c r="H329" s="22"/>
      <c r="I329" s="22"/>
      <c r="J329" s="173"/>
      <c r="K329" s="173"/>
      <c r="L329" s="173"/>
      <c r="M329" s="173"/>
      <c r="N329" s="173"/>
      <c r="O329" s="173"/>
      <c r="P329" s="173"/>
      <c r="Q329" s="173"/>
      <c r="R329" s="173"/>
      <c r="S329" s="173"/>
      <c r="T329" s="173"/>
      <c r="U329" s="173"/>
      <c r="V329" s="173"/>
      <c r="W329" s="173"/>
      <c r="X329" s="173"/>
      <c r="Y329" s="173"/>
      <c r="Z329" s="173"/>
      <c r="AA329" s="173"/>
      <c r="AB329" s="173"/>
    </row>
    <row r="330" spans="1:28">
      <c r="A330" s="22"/>
      <c r="B330" s="23"/>
      <c r="C330" s="22"/>
      <c r="D330" s="23"/>
      <c r="E330" s="23"/>
      <c r="F330" s="23"/>
      <c r="G330" s="23"/>
      <c r="H330" s="22"/>
      <c r="I330" s="22"/>
      <c r="J330" s="173"/>
      <c r="K330" s="173"/>
      <c r="L330" s="173"/>
      <c r="M330" s="173"/>
      <c r="N330" s="173"/>
      <c r="O330" s="173"/>
      <c r="P330" s="173"/>
      <c r="Q330" s="173"/>
      <c r="R330" s="173"/>
      <c r="S330" s="173"/>
      <c r="T330" s="173"/>
      <c r="U330" s="173"/>
      <c r="V330" s="173"/>
      <c r="W330" s="173"/>
      <c r="X330" s="173"/>
      <c r="Y330" s="173"/>
      <c r="Z330" s="173"/>
      <c r="AA330" s="173"/>
      <c r="AB330" s="173"/>
    </row>
    <row r="331" spans="1:28">
      <c r="A331" s="22"/>
      <c r="B331" s="23"/>
      <c r="C331" s="22"/>
      <c r="D331" s="23"/>
      <c r="E331" s="23"/>
      <c r="F331" s="23"/>
      <c r="G331" s="23"/>
      <c r="H331" s="22"/>
      <c r="I331" s="22"/>
      <c r="J331" s="173"/>
      <c r="K331" s="173"/>
      <c r="L331" s="173"/>
      <c r="M331" s="173"/>
      <c r="N331" s="173"/>
      <c r="O331" s="173"/>
      <c r="P331" s="173"/>
      <c r="Q331" s="173"/>
      <c r="R331" s="173"/>
      <c r="S331" s="173"/>
      <c r="T331" s="173"/>
      <c r="U331" s="173"/>
      <c r="V331" s="173"/>
      <c r="W331" s="173"/>
      <c r="X331" s="173"/>
      <c r="Y331" s="173"/>
      <c r="Z331" s="173"/>
      <c r="AA331" s="173"/>
      <c r="AB331" s="173"/>
    </row>
    <row r="332" spans="1:28">
      <c r="A332" s="22"/>
      <c r="B332" s="23"/>
      <c r="C332" s="22"/>
      <c r="D332" s="23"/>
      <c r="E332" s="23"/>
      <c r="F332" s="23"/>
      <c r="G332" s="23"/>
      <c r="H332" s="22"/>
      <c r="I332" s="22"/>
      <c r="J332" s="173"/>
      <c r="K332" s="173"/>
      <c r="L332" s="173"/>
      <c r="M332" s="173"/>
      <c r="N332" s="173"/>
      <c r="O332" s="173"/>
      <c r="P332" s="173"/>
      <c r="Q332" s="173"/>
      <c r="R332" s="173"/>
      <c r="S332" s="173"/>
      <c r="T332" s="173"/>
      <c r="U332" s="173"/>
      <c r="V332" s="173"/>
      <c r="W332" s="173"/>
      <c r="X332" s="173"/>
      <c r="Y332" s="173"/>
      <c r="Z332" s="173"/>
      <c r="AA332" s="173"/>
      <c r="AB332" s="173"/>
    </row>
    <row r="333" spans="1:28">
      <c r="A333" s="22"/>
      <c r="B333" s="23"/>
      <c r="C333" s="22"/>
      <c r="D333" s="23"/>
      <c r="E333" s="23"/>
      <c r="F333" s="23"/>
      <c r="G333" s="23"/>
      <c r="H333" s="22"/>
      <c r="I333" s="22"/>
      <c r="J333" s="173"/>
      <c r="K333" s="173"/>
      <c r="L333" s="173"/>
      <c r="M333" s="173"/>
      <c r="N333" s="173"/>
      <c r="O333" s="173"/>
      <c r="P333" s="173"/>
      <c r="Q333" s="173"/>
      <c r="R333" s="173"/>
      <c r="S333" s="173"/>
      <c r="T333" s="173"/>
      <c r="U333" s="173"/>
      <c r="V333" s="173"/>
      <c r="W333" s="173"/>
      <c r="X333" s="173"/>
      <c r="Y333" s="173"/>
      <c r="Z333" s="173"/>
      <c r="AA333" s="173"/>
      <c r="AB333" s="173"/>
    </row>
    <row r="334" spans="1:28">
      <c r="A334" s="22"/>
      <c r="B334" s="23"/>
      <c r="C334" s="22"/>
      <c r="D334" s="23"/>
      <c r="E334" s="23"/>
      <c r="F334" s="23"/>
      <c r="G334" s="23"/>
      <c r="H334" s="22"/>
      <c r="I334" s="22"/>
      <c r="J334" s="173"/>
      <c r="K334" s="173"/>
      <c r="L334" s="173"/>
      <c r="M334" s="173"/>
      <c r="N334" s="173"/>
      <c r="O334" s="173"/>
      <c r="P334" s="173"/>
      <c r="Q334" s="173"/>
      <c r="R334" s="173"/>
      <c r="S334" s="173"/>
      <c r="T334" s="173"/>
      <c r="U334" s="173"/>
      <c r="V334" s="173"/>
      <c r="W334" s="173"/>
      <c r="X334" s="173"/>
      <c r="Y334" s="173"/>
      <c r="Z334" s="173"/>
      <c r="AA334" s="173"/>
      <c r="AB334" s="173"/>
    </row>
    <row r="335" spans="1:28">
      <c r="A335" s="22"/>
      <c r="B335" s="23"/>
      <c r="C335" s="22"/>
      <c r="D335" s="23"/>
      <c r="E335" s="23"/>
      <c r="F335" s="23"/>
      <c r="G335" s="23"/>
      <c r="H335" s="22"/>
      <c r="I335" s="22"/>
      <c r="J335" s="173"/>
      <c r="K335" s="173"/>
      <c r="L335" s="173"/>
      <c r="M335" s="173"/>
      <c r="N335" s="173"/>
      <c r="O335" s="173"/>
      <c r="P335" s="173"/>
      <c r="Q335" s="173"/>
      <c r="R335" s="173"/>
      <c r="S335" s="173"/>
      <c r="T335" s="173"/>
      <c r="U335" s="173"/>
      <c r="V335" s="173"/>
      <c r="W335" s="173"/>
      <c r="X335" s="173"/>
      <c r="Y335" s="173"/>
      <c r="Z335" s="173"/>
      <c r="AA335" s="173"/>
      <c r="AB335" s="173"/>
    </row>
    <row r="336" spans="1:28">
      <c r="A336" s="22"/>
      <c r="B336" s="23"/>
      <c r="C336" s="22"/>
      <c r="D336" s="23"/>
      <c r="E336" s="23"/>
      <c r="F336" s="23"/>
      <c r="G336" s="23"/>
      <c r="H336" s="22"/>
      <c r="I336" s="22"/>
      <c r="J336" s="173"/>
      <c r="K336" s="173"/>
      <c r="L336" s="173"/>
      <c r="M336" s="173"/>
      <c r="N336" s="173"/>
      <c r="O336" s="173"/>
      <c r="P336" s="173"/>
      <c r="Q336" s="173"/>
      <c r="R336" s="173"/>
      <c r="S336" s="173"/>
      <c r="T336" s="173"/>
      <c r="U336" s="173"/>
      <c r="V336" s="173"/>
      <c r="W336" s="173"/>
      <c r="X336" s="173"/>
      <c r="Y336" s="173"/>
      <c r="Z336" s="173"/>
      <c r="AA336" s="173"/>
      <c r="AB336" s="173"/>
    </row>
    <row r="337" spans="1:28">
      <c r="A337" s="22"/>
      <c r="B337" s="23"/>
      <c r="C337" s="22"/>
      <c r="D337" s="23"/>
      <c r="E337" s="23"/>
      <c r="F337" s="23"/>
      <c r="G337" s="23"/>
      <c r="H337" s="22"/>
      <c r="I337" s="22"/>
      <c r="J337" s="173"/>
      <c r="K337" s="173"/>
      <c r="L337" s="173"/>
      <c r="M337" s="173"/>
      <c r="N337" s="173"/>
      <c r="O337" s="173"/>
      <c r="P337" s="173"/>
      <c r="Q337" s="173"/>
      <c r="R337" s="173"/>
      <c r="S337" s="173"/>
      <c r="T337" s="173"/>
      <c r="U337" s="173"/>
      <c r="V337" s="173"/>
      <c r="W337" s="173"/>
      <c r="X337" s="173"/>
      <c r="Y337" s="173"/>
      <c r="Z337" s="173"/>
      <c r="AA337" s="173"/>
      <c r="AB337" s="173"/>
    </row>
    <row r="338" spans="1:28">
      <c r="A338" s="22"/>
      <c r="B338" s="23"/>
      <c r="C338" s="22"/>
      <c r="D338" s="23"/>
      <c r="E338" s="23"/>
      <c r="F338" s="23"/>
      <c r="G338" s="23"/>
      <c r="H338" s="22"/>
      <c r="I338" s="22"/>
      <c r="J338" s="173"/>
      <c r="K338" s="173"/>
      <c r="L338" s="173"/>
      <c r="M338" s="173"/>
      <c r="N338" s="173"/>
      <c r="O338" s="173"/>
      <c r="P338" s="173"/>
      <c r="Q338" s="173"/>
      <c r="R338" s="173"/>
      <c r="S338" s="173"/>
      <c r="T338" s="173"/>
      <c r="U338" s="173"/>
      <c r="V338" s="173"/>
      <c r="W338" s="173"/>
      <c r="X338" s="173"/>
      <c r="Y338" s="173"/>
      <c r="Z338" s="173"/>
      <c r="AA338" s="173"/>
      <c r="AB338" s="173"/>
    </row>
    <row r="339" spans="1:28">
      <c r="A339" s="22"/>
      <c r="B339" s="23"/>
      <c r="C339" s="22"/>
      <c r="D339" s="23"/>
      <c r="E339" s="23"/>
      <c r="F339" s="23"/>
      <c r="G339" s="23"/>
      <c r="H339" s="22"/>
      <c r="I339" s="22"/>
      <c r="J339" s="173"/>
      <c r="K339" s="173"/>
      <c r="L339" s="173"/>
      <c r="M339" s="173"/>
      <c r="N339" s="173"/>
      <c r="O339" s="173"/>
      <c r="P339" s="173"/>
      <c r="Q339" s="173"/>
      <c r="R339" s="173"/>
      <c r="S339" s="173"/>
      <c r="T339" s="173"/>
      <c r="U339" s="173"/>
      <c r="V339" s="173"/>
      <c r="W339" s="173"/>
      <c r="X339" s="173"/>
      <c r="Y339" s="173"/>
      <c r="Z339" s="173"/>
      <c r="AA339" s="173"/>
      <c r="AB339" s="173"/>
    </row>
    <row r="340" spans="1:28">
      <c r="A340" s="22"/>
      <c r="B340" s="23"/>
      <c r="C340" s="22"/>
      <c r="D340" s="23"/>
      <c r="E340" s="23"/>
      <c r="F340" s="23"/>
      <c r="G340" s="23"/>
      <c r="H340" s="22"/>
      <c r="I340" s="22"/>
      <c r="J340" s="173"/>
      <c r="K340" s="173"/>
      <c r="L340" s="173"/>
      <c r="M340" s="173"/>
      <c r="N340" s="173"/>
      <c r="O340" s="173"/>
      <c r="P340" s="173"/>
      <c r="Q340" s="173"/>
      <c r="R340" s="173"/>
      <c r="S340" s="173"/>
      <c r="T340" s="173"/>
      <c r="U340" s="173"/>
      <c r="V340" s="173"/>
      <c r="W340" s="173"/>
      <c r="X340" s="173"/>
      <c r="Y340" s="173"/>
      <c r="Z340" s="173"/>
      <c r="AA340" s="173"/>
      <c r="AB340" s="173"/>
    </row>
    <row r="341" spans="1:28">
      <c r="A341" s="22"/>
      <c r="B341" s="23"/>
      <c r="C341" s="22"/>
      <c r="D341" s="23"/>
      <c r="E341" s="23"/>
      <c r="F341" s="23"/>
      <c r="G341" s="23"/>
      <c r="H341" s="22"/>
      <c r="I341" s="22"/>
      <c r="J341" s="173"/>
      <c r="K341" s="173"/>
      <c r="L341" s="173"/>
      <c r="M341" s="173"/>
      <c r="N341" s="173"/>
      <c r="O341" s="173"/>
      <c r="P341" s="173"/>
      <c r="Q341" s="173"/>
      <c r="R341" s="173"/>
      <c r="S341" s="173"/>
      <c r="T341" s="173"/>
      <c r="U341" s="173"/>
      <c r="V341" s="173"/>
      <c r="W341" s="173"/>
      <c r="X341" s="173"/>
      <c r="Y341" s="173"/>
      <c r="Z341" s="173"/>
      <c r="AA341" s="173"/>
      <c r="AB341" s="173"/>
    </row>
    <row r="342" spans="1:28">
      <c r="A342" s="22"/>
      <c r="B342" s="23"/>
      <c r="C342" s="22"/>
      <c r="D342" s="23"/>
      <c r="E342" s="23"/>
      <c r="F342" s="23"/>
      <c r="G342" s="23"/>
      <c r="H342" s="22"/>
      <c r="I342" s="22"/>
      <c r="J342" s="173"/>
      <c r="K342" s="173"/>
      <c r="L342" s="173"/>
      <c r="M342" s="173"/>
      <c r="N342" s="173"/>
      <c r="O342" s="173"/>
      <c r="P342" s="173"/>
      <c r="Q342" s="173"/>
      <c r="R342" s="173"/>
      <c r="S342" s="173"/>
      <c r="T342" s="173"/>
      <c r="U342" s="173"/>
      <c r="V342" s="173"/>
      <c r="W342" s="173"/>
      <c r="X342" s="173"/>
      <c r="Y342" s="173"/>
      <c r="Z342" s="173"/>
      <c r="AA342" s="173"/>
      <c r="AB342" s="173"/>
    </row>
    <row r="343" spans="1:28">
      <c r="A343" s="22"/>
      <c r="B343" s="23"/>
      <c r="C343" s="22"/>
      <c r="D343" s="23"/>
      <c r="E343" s="23"/>
      <c r="F343" s="23"/>
      <c r="G343" s="23"/>
      <c r="H343" s="22"/>
      <c r="I343" s="22"/>
      <c r="J343" s="173"/>
      <c r="K343" s="173"/>
      <c r="L343" s="173"/>
      <c r="M343" s="173"/>
      <c r="N343" s="173"/>
      <c r="O343" s="173"/>
      <c r="P343" s="173"/>
      <c r="Q343" s="173"/>
      <c r="R343" s="173"/>
      <c r="S343" s="173"/>
      <c r="T343" s="173"/>
      <c r="U343" s="173"/>
      <c r="V343" s="173"/>
      <c r="W343" s="173"/>
      <c r="X343" s="173"/>
      <c r="Y343" s="173"/>
      <c r="Z343" s="173"/>
      <c r="AA343" s="173"/>
      <c r="AB343" s="173"/>
    </row>
    <row r="344" spans="1:28">
      <c r="A344" s="22"/>
      <c r="B344" s="23"/>
      <c r="C344" s="22"/>
      <c r="D344" s="23"/>
      <c r="E344" s="23"/>
      <c r="F344" s="23"/>
      <c r="G344" s="23"/>
      <c r="H344" s="22"/>
      <c r="I344" s="22"/>
      <c r="J344" s="173"/>
      <c r="K344" s="173"/>
      <c r="L344" s="173"/>
      <c r="M344" s="173"/>
      <c r="N344" s="173"/>
      <c r="O344" s="173"/>
      <c r="P344" s="173"/>
      <c r="Q344" s="173"/>
      <c r="R344" s="173"/>
      <c r="S344" s="173"/>
      <c r="T344" s="173"/>
      <c r="U344" s="173"/>
      <c r="V344" s="173"/>
      <c r="W344" s="173"/>
      <c r="X344" s="173"/>
      <c r="Y344" s="173"/>
      <c r="Z344" s="173"/>
      <c r="AA344" s="173"/>
      <c r="AB344" s="173"/>
    </row>
    <row r="345" spans="1:28">
      <c r="A345" s="22"/>
      <c r="B345" s="23"/>
      <c r="C345" s="22"/>
      <c r="D345" s="23"/>
      <c r="E345" s="23"/>
      <c r="F345" s="23"/>
      <c r="G345" s="23"/>
      <c r="H345" s="22"/>
      <c r="I345" s="22"/>
      <c r="J345" s="173"/>
      <c r="K345" s="173"/>
      <c r="L345" s="173"/>
      <c r="M345" s="173"/>
      <c r="N345" s="173"/>
      <c r="O345" s="173"/>
      <c r="P345" s="173"/>
      <c r="Q345" s="173"/>
      <c r="R345" s="173"/>
      <c r="S345" s="173"/>
      <c r="T345" s="173"/>
      <c r="U345" s="173"/>
      <c r="V345" s="173"/>
      <c r="W345" s="173"/>
      <c r="X345" s="173"/>
      <c r="Y345" s="173"/>
      <c r="Z345" s="173"/>
      <c r="AA345" s="173"/>
      <c r="AB345" s="173"/>
    </row>
    <row r="346" spans="1:28">
      <c r="A346" s="22"/>
      <c r="B346" s="23"/>
      <c r="C346" s="22"/>
      <c r="D346" s="23"/>
      <c r="E346" s="23"/>
      <c r="F346" s="23"/>
      <c r="G346" s="23"/>
      <c r="H346" s="22"/>
      <c r="I346" s="22"/>
      <c r="J346" s="173"/>
      <c r="K346" s="173"/>
      <c r="L346" s="173"/>
      <c r="M346" s="173"/>
      <c r="N346" s="173"/>
      <c r="O346" s="173"/>
      <c r="P346" s="173"/>
      <c r="Q346" s="173"/>
      <c r="R346" s="173"/>
      <c r="S346" s="173"/>
      <c r="T346" s="173"/>
      <c r="U346" s="173"/>
      <c r="V346" s="173"/>
      <c r="W346" s="173"/>
      <c r="X346" s="173"/>
      <c r="Y346" s="173"/>
      <c r="Z346" s="173"/>
      <c r="AA346" s="173"/>
      <c r="AB346" s="173"/>
    </row>
    <row r="347" spans="1:28">
      <c r="A347" s="22"/>
      <c r="B347" s="23"/>
      <c r="C347" s="22"/>
      <c r="D347" s="23"/>
      <c r="E347" s="23"/>
      <c r="F347" s="23"/>
      <c r="G347" s="23"/>
      <c r="H347" s="22"/>
      <c r="I347" s="22"/>
      <c r="J347" s="173"/>
      <c r="K347" s="173"/>
      <c r="L347" s="173"/>
      <c r="M347" s="173"/>
      <c r="N347" s="173"/>
      <c r="O347" s="173"/>
      <c r="P347" s="173"/>
      <c r="Q347" s="173"/>
      <c r="R347" s="173"/>
      <c r="S347" s="173"/>
      <c r="T347" s="173"/>
      <c r="U347" s="173"/>
      <c r="V347" s="173"/>
      <c r="W347" s="173"/>
      <c r="X347" s="173"/>
      <c r="Y347" s="173"/>
      <c r="Z347" s="173"/>
      <c r="AA347" s="173"/>
      <c r="AB347" s="173"/>
    </row>
    <row r="348" spans="1:28">
      <c r="A348" s="22"/>
      <c r="B348" s="23"/>
      <c r="C348" s="22"/>
      <c r="D348" s="23"/>
      <c r="E348" s="23"/>
      <c r="F348" s="23"/>
      <c r="G348" s="23"/>
      <c r="H348" s="22"/>
      <c r="I348" s="22"/>
      <c r="J348" s="173"/>
      <c r="K348" s="173"/>
      <c r="L348" s="173"/>
      <c r="M348" s="173"/>
      <c r="N348" s="173"/>
      <c r="O348" s="173"/>
      <c r="P348" s="173"/>
      <c r="Q348" s="173"/>
      <c r="R348" s="173"/>
      <c r="S348" s="173"/>
      <c r="T348" s="173"/>
      <c r="U348" s="173"/>
      <c r="V348" s="173"/>
      <c r="W348" s="173"/>
      <c r="X348" s="173"/>
      <c r="Y348" s="173"/>
      <c r="Z348" s="173"/>
      <c r="AA348" s="173"/>
      <c r="AB348" s="173"/>
    </row>
    <row r="349" spans="1:28">
      <c r="A349" s="22"/>
      <c r="B349" s="23"/>
      <c r="C349" s="22"/>
      <c r="D349" s="23"/>
      <c r="E349" s="23"/>
      <c r="F349" s="23"/>
      <c r="G349" s="23"/>
      <c r="H349" s="22"/>
      <c r="I349" s="22"/>
      <c r="J349" s="173"/>
      <c r="K349" s="173"/>
      <c r="L349" s="173"/>
      <c r="M349" s="173"/>
      <c r="N349" s="173"/>
      <c r="O349" s="173"/>
      <c r="P349" s="173"/>
      <c r="Q349" s="173"/>
      <c r="R349" s="173"/>
      <c r="S349" s="173"/>
      <c r="T349" s="173"/>
      <c r="U349" s="173"/>
      <c r="V349" s="173"/>
      <c r="W349" s="173"/>
      <c r="X349" s="173"/>
      <c r="Y349" s="173"/>
      <c r="Z349" s="173"/>
      <c r="AA349" s="173"/>
      <c r="AB349" s="173"/>
    </row>
    <row r="350" spans="1:28">
      <c r="A350" s="22"/>
      <c r="B350" s="23"/>
      <c r="C350" s="22"/>
      <c r="D350" s="23"/>
      <c r="E350" s="23"/>
      <c r="F350" s="23"/>
      <c r="G350" s="23"/>
      <c r="H350" s="22"/>
      <c r="I350" s="22"/>
      <c r="J350" s="173"/>
      <c r="K350" s="173"/>
      <c r="L350" s="173"/>
      <c r="M350" s="173"/>
      <c r="N350" s="173"/>
      <c r="O350" s="173"/>
      <c r="P350" s="173"/>
      <c r="Q350" s="173"/>
      <c r="R350" s="173"/>
      <c r="S350" s="173"/>
      <c r="T350" s="173"/>
      <c r="U350" s="173"/>
      <c r="V350" s="173"/>
      <c r="W350" s="173"/>
      <c r="X350" s="173"/>
      <c r="Y350" s="173"/>
      <c r="Z350" s="173"/>
      <c r="AA350" s="173"/>
      <c r="AB350" s="173"/>
    </row>
    <row r="351" spans="1:28">
      <c r="A351" s="22"/>
      <c r="B351" s="23"/>
      <c r="C351" s="22"/>
      <c r="D351" s="23"/>
      <c r="E351" s="23"/>
      <c r="F351" s="23"/>
      <c r="G351" s="23"/>
      <c r="H351" s="22"/>
      <c r="I351" s="22"/>
      <c r="J351" s="173"/>
      <c r="K351" s="173"/>
      <c r="L351" s="173"/>
      <c r="M351" s="173"/>
      <c r="N351" s="173"/>
      <c r="O351" s="173"/>
      <c r="P351" s="173"/>
      <c r="Q351" s="173"/>
      <c r="R351" s="173"/>
      <c r="S351" s="173"/>
      <c r="T351" s="173"/>
      <c r="U351" s="173"/>
      <c r="V351" s="173"/>
      <c r="W351" s="173"/>
      <c r="X351" s="173"/>
      <c r="Y351" s="173"/>
      <c r="Z351" s="173"/>
      <c r="AA351" s="173"/>
      <c r="AB351" s="173"/>
    </row>
    <row r="352" spans="1:28">
      <c r="A352" s="22"/>
      <c r="B352" s="23"/>
      <c r="C352" s="22"/>
      <c r="D352" s="23"/>
      <c r="E352" s="23"/>
      <c r="F352" s="23"/>
      <c r="G352" s="23"/>
      <c r="H352" s="22"/>
      <c r="I352" s="22"/>
      <c r="J352" s="173"/>
      <c r="K352" s="173"/>
      <c r="L352" s="173"/>
      <c r="M352" s="173"/>
      <c r="N352" s="173"/>
      <c r="O352" s="173"/>
      <c r="P352" s="173"/>
      <c r="Q352" s="173"/>
      <c r="R352" s="173"/>
      <c r="S352" s="173"/>
      <c r="T352" s="173"/>
      <c r="U352" s="173"/>
      <c r="V352" s="173"/>
      <c r="W352" s="173"/>
      <c r="X352" s="173"/>
      <c r="Y352" s="173"/>
      <c r="Z352" s="173"/>
      <c r="AA352" s="173"/>
      <c r="AB352" s="173"/>
    </row>
    <row r="353" spans="1:28">
      <c r="A353" s="22"/>
      <c r="B353" s="23"/>
      <c r="C353" s="22"/>
      <c r="D353" s="23"/>
      <c r="E353" s="23"/>
      <c r="F353" s="23"/>
      <c r="G353" s="23"/>
      <c r="H353" s="22"/>
      <c r="I353" s="22"/>
      <c r="J353" s="173"/>
      <c r="K353" s="173"/>
      <c r="L353" s="173"/>
      <c r="M353" s="173"/>
      <c r="N353" s="173"/>
      <c r="O353" s="173"/>
      <c r="P353" s="173"/>
      <c r="Q353" s="173"/>
      <c r="R353" s="173"/>
      <c r="S353" s="173"/>
      <c r="T353" s="173"/>
      <c r="U353" s="173"/>
      <c r="V353" s="173"/>
      <c r="W353" s="173"/>
      <c r="X353" s="173"/>
      <c r="Y353" s="173"/>
      <c r="Z353" s="173"/>
      <c r="AA353" s="173"/>
      <c r="AB353" s="173"/>
    </row>
    <row r="354" spans="1:28">
      <c r="A354" s="22"/>
      <c r="B354" s="23"/>
      <c r="C354" s="22"/>
      <c r="D354" s="23"/>
      <c r="E354" s="23"/>
      <c r="F354" s="23"/>
      <c r="G354" s="23"/>
      <c r="H354" s="22"/>
      <c r="I354" s="22"/>
      <c r="J354" s="173"/>
      <c r="K354" s="173"/>
      <c r="L354" s="173"/>
      <c r="M354" s="173"/>
      <c r="N354" s="173"/>
      <c r="O354" s="173"/>
      <c r="P354" s="173"/>
      <c r="Q354" s="173"/>
      <c r="R354" s="173"/>
      <c r="S354" s="173"/>
      <c r="T354" s="173"/>
      <c r="U354" s="173"/>
      <c r="V354" s="173"/>
      <c r="W354" s="173"/>
      <c r="X354" s="173"/>
      <c r="Y354" s="173"/>
      <c r="Z354" s="173"/>
      <c r="AA354" s="173"/>
      <c r="AB354" s="173"/>
    </row>
    <row r="355" spans="1:28">
      <c r="A355" s="22"/>
      <c r="B355" s="23"/>
      <c r="C355" s="22"/>
      <c r="D355" s="23"/>
      <c r="E355" s="23"/>
      <c r="F355" s="23"/>
      <c r="G355" s="23"/>
      <c r="H355" s="22"/>
      <c r="I355" s="22"/>
      <c r="J355" s="173"/>
      <c r="K355" s="173"/>
      <c r="L355" s="173"/>
      <c r="M355" s="173"/>
      <c r="N355" s="173"/>
      <c r="O355" s="173"/>
      <c r="P355" s="173"/>
      <c r="Q355" s="173"/>
      <c r="R355" s="173"/>
      <c r="S355" s="173"/>
      <c r="T355" s="173"/>
      <c r="U355" s="173"/>
      <c r="V355" s="173"/>
      <c r="W355" s="173"/>
      <c r="X355" s="173"/>
      <c r="Y355" s="173"/>
      <c r="Z355" s="173"/>
      <c r="AA355" s="173"/>
      <c r="AB355" s="173"/>
    </row>
    <row r="356" spans="1:28">
      <c r="A356" s="22"/>
      <c r="B356" s="23"/>
      <c r="C356" s="22"/>
      <c r="D356" s="23"/>
      <c r="E356" s="23"/>
      <c r="F356" s="23"/>
      <c r="G356" s="23"/>
      <c r="H356" s="22"/>
      <c r="I356" s="22"/>
      <c r="J356" s="173"/>
      <c r="K356" s="173"/>
      <c r="L356" s="173"/>
      <c r="M356" s="173"/>
      <c r="N356" s="173"/>
      <c r="O356" s="173"/>
      <c r="P356" s="173"/>
      <c r="Q356" s="173"/>
      <c r="R356" s="173"/>
      <c r="S356" s="173"/>
      <c r="T356" s="173"/>
      <c r="U356" s="173"/>
      <c r="V356" s="173"/>
      <c r="W356" s="173"/>
      <c r="X356" s="173"/>
      <c r="Y356" s="173"/>
      <c r="Z356" s="173"/>
      <c r="AA356" s="173"/>
      <c r="AB356" s="173"/>
    </row>
    <row r="357" spans="1:28">
      <c r="A357" s="22"/>
      <c r="B357" s="23"/>
      <c r="C357" s="22"/>
      <c r="D357" s="23"/>
      <c r="E357" s="23"/>
      <c r="F357" s="23"/>
      <c r="G357" s="23"/>
      <c r="H357" s="22"/>
      <c r="I357" s="22"/>
      <c r="J357" s="173"/>
      <c r="K357" s="173"/>
      <c r="L357" s="173"/>
      <c r="M357" s="173"/>
      <c r="N357" s="173"/>
      <c r="O357" s="173"/>
      <c r="P357" s="173"/>
      <c r="Q357" s="173"/>
      <c r="R357" s="173"/>
      <c r="S357" s="173"/>
      <c r="T357" s="173"/>
      <c r="U357" s="173"/>
      <c r="V357" s="173"/>
      <c r="W357" s="173"/>
      <c r="X357" s="173"/>
      <c r="Y357" s="173"/>
      <c r="Z357" s="173"/>
      <c r="AA357" s="173"/>
      <c r="AB357" s="173"/>
    </row>
    <row r="358" spans="1:28">
      <c r="A358" s="22"/>
      <c r="B358" s="23"/>
      <c r="C358" s="22"/>
      <c r="D358" s="23"/>
      <c r="E358" s="23"/>
      <c r="F358" s="23"/>
      <c r="G358" s="23"/>
      <c r="H358" s="22"/>
      <c r="I358" s="22"/>
      <c r="J358" s="173"/>
      <c r="K358" s="173"/>
      <c r="L358" s="173"/>
      <c r="M358" s="173"/>
      <c r="N358" s="173"/>
      <c r="O358" s="173"/>
      <c r="P358" s="173"/>
      <c r="Q358" s="173"/>
      <c r="R358" s="173"/>
      <c r="S358" s="173"/>
      <c r="T358" s="173"/>
      <c r="U358" s="173"/>
      <c r="V358" s="173"/>
      <c r="W358" s="173"/>
      <c r="X358" s="173"/>
      <c r="Y358" s="173"/>
      <c r="Z358" s="173"/>
      <c r="AA358" s="173"/>
      <c r="AB358" s="173"/>
    </row>
    <row r="359" spans="1:28">
      <c r="A359" s="22"/>
      <c r="B359" s="23"/>
      <c r="C359" s="22"/>
      <c r="D359" s="23"/>
      <c r="E359" s="23"/>
      <c r="F359" s="23"/>
      <c r="G359" s="23"/>
      <c r="H359" s="22"/>
      <c r="I359" s="22"/>
      <c r="J359" s="173"/>
      <c r="K359" s="173"/>
      <c r="L359" s="173"/>
      <c r="M359" s="173"/>
      <c r="N359" s="173"/>
      <c r="O359" s="173"/>
      <c r="P359" s="173"/>
      <c r="Q359" s="173"/>
      <c r="R359" s="173"/>
      <c r="S359" s="173"/>
      <c r="T359" s="173"/>
      <c r="U359" s="173"/>
      <c r="V359" s="173"/>
      <c r="W359" s="173"/>
      <c r="X359" s="173"/>
      <c r="Y359" s="173"/>
      <c r="Z359" s="173"/>
      <c r="AA359" s="173"/>
      <c r="AB359" s="173"/>
    </row>
    <row r="360" spans="1:28">
      <c r="A360" s="22"/>
      <c r="B360" s="23"/>
      <c r="C360" s="22"/>
      <c r="D360" s="23"/>
      <c r="E360" s="23"/>
      <c r="F360" s="23"/>
      <c r="G360" s="23"/>
      <c r="H360" s="22"/>
      <c r="I360" s="22"/>
      <c r="J360" s="173"/>
      <c r="K360" s="173"/>
      <c r="L360" s="173"/>
      <c r="M360" s="173"/>
      <c r="N360" s="173"/>
      <c r="O360" s="173"/>
      <c r="P360" s="173"/>
      <c r="Q360" s="173"/>
      <c r="R360" s="173"/>
      <c r="S360" s="173"/>
      <c r="T360" s="173"/>
      <c r="U360" s="173"/>
      <c r="V360" s="173"/>
      <c r="W360" s="173"/>
      <c r="X360" s="173"/>
      <c r="Y360" s="173"/>
      <c r="Z360" s="173"/>
      <c r="AA360" s="173"/>
      <c r="AB360" s="173"/>
    </row>
    <row r="361" spans="1:28">
      <c r="A361" s="22"/>
      <c r="B361" s="23"/>
      <c r="C361" s="22"/>
      <c r="D361" s="23"/>
      <c r="E361" s="23"/>
      <c r="F361" s="23"/>
      <c r="G361" s="23"/>
      <c r="H361" s="22"/>
      <c r="I361" s="22"/>
      <c r="J361" s="173"/>
      <c r="K361" s="173"/>
      <c r="L361" s="173"/>
      <c r="M361" s="173"/>
      <c r="N361" s="173"/>
      <c r="O361" s="173"/>
      <c r="P361" s="173"/>
      <c r="Q361" s="173"/>
      <c r="R361" s="173"/>
      <c r="S361" s="173"/>
      <c r="T361" s="173"/>
      <c r="U361" s="173"/>
      <c r="V361" s="173"/>
      <c r="W361" s="173"/>
      <c r="X361" s="173"/>
      <c r="Y361" s="173"/>
      <c r="Z361" s="173"/>
      <c r="AA361" s="173"/>
      <c r="AB361" s="173"/>
    </row>
    <row r="362" spans="1:28">
      <c r="A362" s="22"/>
      <c r="B362" s="23"/>
      <c r="C362" s="22"/>
      <c r="D362" s="23"/>
      <c r="E362" s="23"/>
      <c r="F362" s="23"/>
      <c r="G362" s="23"/>
      <c r="H362" s="22"/>
      <c r="I362" s="22"/>
      <c r="J362" s="173"/>
      <c r="K362" s="173"/>
      <c r="L362" s="173"/>
      <c r="M362" s="173"/>
      <c r="N362" s="173"/>
      <c r="O362" s="173"/>
      <c r="P362" s="173"/>
      <c r="Q362" s="173"/>
      <c r="R362" s="173"/>
      <c r="S362" s="173"/>
      <c r="T362" s="173"/>
      <c r="U362" s="173"/>
      <c r="V362" s="173"/>
      <c r="W362" s="173"/>
      <c r="X362" s="173"/>
      <c r="Y362" s="173"/>
      <c r="Z362" s="173"/>
      <c r="AA362" s="173"/>
      <c r="AB362" s="173"/>
    </row>
    <row r="363" spans="1:28">
      <c r="A363" s="22"/>
      <c r="B363" s="23"/>
      <c r="C363" s="22"/>
      <c r="D363" s="23"/>
      <c r="E363" s="23"/>
      <c r="F363" s="23"/>
      <c r="G363" s="23"/>
      <c r="H363" s="22"/>
      <c r="I363" s="22"/>
      <c r="J363" s="173"/>
      <c r="K363" s="173"/>
      <c r="L363" s="173"/>
      <c r="M363" s="173"/>
      <c r="N363" s="173"/>
      <c r="O363" s="173"/>
      <c r="P363" s="173"/>
      <c r="Q363" s="173"/>
      <c r="R363" s="173"/>
      <c r="S363" s="173"/>
      <c r="T363" s="173"/>
      <c r="U363" s="173"/>
      <c r="V363" s="173"/>
      <c r="W363" s="173"/>
      <c r="X363" s="173"/>
      <c r="Y363" s="173"/>
      <c r="Z363" s="173"/>
      <c r="AA363" s="173"/>
      <c r="AB363" s="173"/>
    </row>
    <row r="364" spans="1:28">
      <c r="A364" s="22"/>
      <c r="B364" s="23"/>
      <c r="C364" s="22"/>
      <c r="D364" s="23"/>
      <c r="E364" s="23"/>
      <c r="F364" s="23"/>
      <c r="G364" s="23"/>
      <c r="H364" s="22"/>
      <c r="I364" s="22"/>
      <c r="J364" s="173"/>
      <c r="K364" s="173"/>
      <c r="L364" s="173"/>
      <c r="M364" s="173"/>
      <c r="N364" s="173"/>
      <c r="O364" s="173"/>
      <c r="P364" s="173"/>
      <c r="Q364" s="173"/>
      <c r="R364" s="173"/>
      <c r="S364" s="173"/>
      <c r="T364" s="173"/>
      <c r="U364" s="173"/>
      <c r="V364" s="173"/>
      <c r="W364" s="173"/>
      <c r="X364" s="173"/>
      <c r="Y364" s="173"/>
      <c r="Z364" s="173"/>
      <c r="AA364" s="173"/>
      <c r="AB364" s="173"/>
    </row>
    <row r="365" spans="1:28">
      <c r="A365" s="22"/>
      <c r="B365" s="23"/>
      <c r="C365" s="22"/>
      <c r="D365" s="23"/>
      <c r="E365" s="23"/>
      <c r="F365" s="23"/>
      <c r="G365" s="23"/>
      <c r="H365" s="22"/>
      <c r="I365" s="22"/>
      <c r="J365" s="173"/>
      <c r="K365" s="173"/>
      <c r="L365" s="173"/>
      <c r="M365" s="173"/>
      <c r="N365" s="173"/>
      <c r="O365" s="173"/>
      <c r="P365" s="173"/>
      <c r="Q365" s="173"/>
      <c r="R365" s="173"/>
      <c r="S365" s="173"/>
      <c r="T365" s="173"/>
      <c r="U365" s="173"/>
      <c r="V365" s="173"/>
      <c r="W365" s="173"/>
      <c r="X365" s="173"/>
      <c r="Y365" s="173"/>
      <c r="Z365" s="173"/>
      <c r="AA365" s="173"/>
      <c r="AB365" s="173"/>
    </row>
    <row r="366" spans="1:28">
      <c r="A366" s="22"/>
      <c r="B366" s="23"/>
      <c r="C366" s="22"/>
      <c r="D366" s="23"/>
      <c r="E366" s="23"/>
      <c r="F366" s="23"/>
      <c r="G366" s="23"/>
      <c r="H366" s="22"/>
      <c r="I366" s="22"/>
      <c r="J366" s="173"/>
      <c r="K366" s="173"/>
      <c r="L366" s="173"/>
      <c r="M366" s="173"/>
      <c r="N366" s="173"/>
      <c r="O366" s="173"/>
      <c r="P366" s="173"/>
      <c r="Q366" s="173"/>
      <c r="R366" s="173"/>
      <c r="S366" s="173"/>
      <c r="T366" s="173"/>
      <c r="U366" s="173"/>
      <c r="V366" s="173"/>
      <c r="W366" s="173"/>
      <c r="X366" s="173"/>
      <c r="Y366" s="173"/>
      <c r="Z366" s="173"/>
      <c r="AA366" s="173"/>
      <c r="AB366" s="173"/>
    </row>
    <row r="367" spans="1:28">
      <c r="A367" s="22"/>
      <c r="B367" s="23"/>
      <c r="C367" s="22"/>
      <c r="D367" s="23"/>
      <c r="E367" s="23"/>
      <c r="F367" s="23"/>
      <c r="G367" s="23"/>
      <c r="H367" s="22"/>
      <c r="I367" s="22"/>
      <c r="J367" s="173"/>
      <c r="K367" s="173"/>
      <c r="L367" s="173"/>
      <c r="M367" s="173"/>
      <c r="N367" s="173"/>
      <c r="O367" s="173"/>
      <c r="P367" s="173"/>
      <c r="Q367" s="173"/>
      <c r="R367" s="173"/>
      <c r="S367" s="173"/>
      <c r="T367" s="173"/>
      <c r="U367" s="173"/>
      <c r="V367" s="173"/>
      <c r="W367" s="173"/>
      <c r="X367" s="173"/>
      <c r="Y367" s="173"/>
      <c r="Z367" s="173"/>
      <c r="AA367" s="173"/>
      <c r="AB367" s="173"/>
    </row>
    <row r="368" spans="1:28">
      <c r="A368" s="22"/>
      <c r="B368" s="23"/>
      <c r="C368" s="22"/>
      <c r="D368" s="23"/>
      <c r="E368" s="23"/>
      <c r="F368" s="23"/>
      <c r="G368" s="23"/>
      <c r="H368" s="22"/>
      <c r="I368" s="22"/>
      <c r="J368" s="173"/>
      <c r="K368" s="173"/>
      <c r="L368" s="173"/>
      <c r="M368" s="173"/>
      <c r="N368" s="173"/>
      <c r="O368" s="173"/>
      <c r="P368" s="173"/>
      <c r="Q368" s="173"/>
      <c r="R368" s="173"/>
      <c r="S368" s="173"/>
      <c r="T368" s="173"/>
      <c r="U368" s="173"/>
      <c r="V368" s="173"/>
      <c r="W368" s="173"/>
      <c r="X368" s="173"/>
      <c r="Y368" s="173"/>
      <c r="Z368" s="173"/>
      <c r="AA368" s="173"/>
      <c r="AB368" s="173"/>
    </row>
    <row r="369" spans="1:28">
      <c r="A369" s="22"/>
      <c r="B369" s="23"/>
      <c r="C369" s="22"/>
      <c r="D369" s="23"/>
      <c r="E369" s="23"/>
      <c r="F369" s="23"/>
      <c r="G369" s="23"/>
      <c r="H369" s="22"/>
      <c r="I369" s="22"/>
      <c r="J369" s="173"/>
      <c r="K369" s="173"/>
      <c r="L369" s="173"/>
      <c r="M369" s="173"/>
      <c r="N369" s="173"/>
      <c r="O369" s="173"/>
      <c r="P369" s="173"/>
      <c r="Q369" s="173"/>
      <c r="R369" s="173"/>
      <c r="S369" s="173"/>
      <c r="T369" s="173"/>
      <c r="U369" s="173"/>
      <c r="V369" s="173"/>
      <c r="W369" s="173"/>
      <c r="X369" s="173"/>
      <c r="Y369" s="173"/>
      <c r="Z369" s="173"/>
      <c r="AA369" s="173"/>
      <c r="AB369" s="173"/>
    </row>
    <row r="370" spans="1:28">
      <c r="A370" s="22"/>
      <c r="B370" s="23"/>
      <c r="C370" s="22"/>
      <c r="D370" s="23"/>
      <c r="E370" s="23"/>
      <c r="F370" s="23"/>
      <c r="G370" s="23"/>
      <c r="H370" s="22"/>
      <c r="I370" s="22"/>
      <c r="J370" s="173"/>
      <c r="K370" s="173"/>
      <c r="L370" s="173"/>
      <c r="M370" s="173"/>
      <c r="N370" s="173"/>
      <c r="O370" s="173"/>
      <c r="P370" s="173"/>
      <c r="Q370" s="173"/>
      <c r="R370" s="173"/>
      <c r="S370" s="173"/>
      <c r="T370" s="173"/>
      <c r="U370" s="173"/>
      <c r="V370" s="173"/>
      <c r="W370" s="173"/>
      <c r="X370" s="173"/>
      <c r="Y370" s="173"/>
      <c r="Z370" s="173"/>
      <c r="AA370" s="173"/>
      <c r="AB370" s="173"/>
    </row>
    <row r="371" spans="1:28">
      <c r="A371" s="22"/>
      <c r="B371" s="23"/>
      <c r="C371" s="22"/>
      <c r="D371" s="23"/>
      <c r="E371" s="23"/>
      <c r="F371" s="23"/>
      <c r="G371" s="23"/>
      <c r="H371" s="22"/>
      <c r="I371" s="22"/>
      <c r="J371" s="173"/>
      <c r="K371" s="173"/>
      <c r="L371" s="173"/>
      <c r="M371" s="173"/>
      <c r="N371" s="173"/>
      <c r="O371" s="173"/>
      <c r="P371" s="173"/>
      <c r="Q371" s="173"/>
      <c r="R371" s="173"/>
      <c r="S371" s="173"/>
      <c r="T371" s="173"/>
      <c r="U371" s="173"/>
      <c r="V371" s="173"/>
      <c r="W371" s="173"/>
      <c r="X371" s="173"/>
      <c r="Y371" s="173"/>
      <c r="Z371" s="173"/>
      <c r="AA371" s="173"/>
      <c r="AB371" s="173"/>
    </row>
    <row r="372" spans="1:28">
      <c r="A372" s="22"/>
      <c r="B372" s="23"/>
      <c r="C372" s="22"/>
      <c r="D372" s="23"/>
      <c r="E372" s="23"/>
      <c r="F372" s="23"/>
      <c r="G372" s="23"/>
      <c r="H372" s="22"/>
      <c r="I372" s="22"/>
      <c r="J372" s="173"/>
      <c r="K372" s="173"/>
      <c r="L372" s="173"/>
      <c r="M372" s="173"/>
      <c r="N372" s="173"/>
      <c r="O372" s="173"/>
      <c r="P372" s="173"/>
      <c r="Q372" s="173"/>
      <c r="R372" s="173"/>
      <c r="S372" s="173"/>
      <c r="T372" s="173"/>
      <c r="U372" s="173"/>
      <c r="V372" s="173"/>
      <c r="W372" s="173"/>
      <c r="X372" s="173"/>
      <c r="Y372" s="173"/>
      <c r="Z372" s="173"/>
      <c r="AA372" s="173"/>
      <c r="AB372" s="173"/>
    </row>
    <row r="373" spans="1:28">
      <c r="A373" s="22"/>
      <c r="B373" s="23"/>
      <c r="C373" s="22"/>
      <c r="D373" s="23"/>
      <c r="E373" s="23"/>
      <c r="F373" s="23"/>
      <c r="G373" s="23"/>
      <c r="H373" s="22"/>
      <c r="I373" s="22"/>
      <c r="J373" s="173"/>
      <c r="K373" s="173"/>
      <c r="L373" s="173"/>
      <c r="M373" s="173"/>
      <c r="N373" s="173"/>
      <c r="O373" s="173"/>
      <c r="P373" s="173"/>
      <c r="Q373" s="173"/>
      <c r="R373" s="173"/>
      <c r="S373" s="173"/>
      <c r="T373" s="173"/>
      <c r="U373" s="173"/>
      <c r="V373" s="173"/>
      <c r="W373" s="173"/>
      <c r="X373" s="173"/>
      <c r="Y373" s="173"/>
      <c r="Z373" s="173"/>
      <c r="AA373" s="173"/>
      <c r="AB373" s="173"/>
    </row>
    <row r="374" spans="1:28">
      <c r="A374" s="22"/>
      <c r="B374" s="23"/>
      <c r="C374" s="22"/>
      <c r="D374" s="23"/>
      <c r="E374" s="23"/>
      <c r="F374" s="23"/>
      <c r="G374" s="23"/>
      <c r="H374" s="22"/>
      <c r="I374" s="22"/>
      <c r="J374" s="173"/>
      <c r="K374" s="173"/>
      <c r="L374" s="173"/>
      <c r="M374" s="173"/>
      <c r="N374" s="173"/>
      <c r="O374" s="173"/>
      <c r="P374" s="173"/>
      <c r="Q374" s="173"/>
      <c r="R374" s="173"/>
      <c r="S374" s="173"/>
      <c r="T374" s="173"/>
      <c r="U374" s="173"/>
      <c r="V374" s="173"/>
      <c r="W374" s="173"/>
      <c r="X374" s="173"/>
      <c r="Y374" s="173"/>
      <c r="Z374" s="173"/>
      <c r="AA374" s="173"/>
      <c r="AB374" s="173"/>
    </row>
    <row r="375" spans="1:28">
      <c r="A375" s="22"/>
      <c r="B375" s="23"/>
      <c r="C375" s="22"/>
      <c r="D375" s="23"/>
      <c r="E375" s="23"/>
      <c r="F375" s="23"/>
      <c r="G375" s="23"/>
      <c r="H375" s="22"/>
      <c r="I375" s="22"/>
      <c r="J375" s="173"/>
      <c r="K375" s="173"/>
      <c r="L375" s="173"/>
      <c r="M375" s="173"/>
      <c r="N375" s="173"/>
      <c r="O375" s="173"/>
      <c r="P375" s="173"/>
      <c r="Q375" s="173"/>
      <c r="R375" s="173"/>
      <c r="S375" s="173"/>
      <c r="T375" s="173"/>
      <c r="U375" s="173"/>
      <c r="V375" s="173"/>
      <c r="W375" s="173"/>
      <c r="X375" s="173"/>
      <c r="Y375" s="173"/>
      <c r="Z375" s="173"/>
      <c r="AA375" s="173"/>
      <c r="AB375" s="173"/>
    </row>
    <row r="376" spans="1:28">
      <c r="A376" s="22"/>
      <c r="B376" s="23"/>
      <c r="C376" s="22"/>
      <c r="D376" s="23"/>
      <c r="E376" s="23"/>
      <c r="F376" s="23"/>
      <c r="G376" s="23"/>
      <c r="H376" s="22"/>
      <c r="I376" s="22"/>
      <c r="J376" s="173"/>
      <c r="K376" s="173"/>
      <c r="L376" s="173"/>
      <c r="M376" s="173"/>
      <c r="N376" s="173"/>
      <c r="O376" s="173"/>
      <c r="P376" s="173"/>
      <c r="Q376" s="173"/>
      <c r="R376" s="173"/>
      <c r="S376" s="173"/>
      <c r="T376" s="173"/>
      <c r="U376" s="173"/>
      <c r="V376" s="173"/>
      <c r="W376" s="173"/>
      <c r="X376" s="173"/>
      <c r="Y376" s="173"/>
      <c r="Z376" s="173"/>
      <c r="AA376" s="173"/>
      <c r="AB376" s="173"/>
    </row>
    <row r="377" spans="1:28">
      <c r="A377" s="22"/>
      <c r="B377" s="23"/>
      <c r="C377" s="22"/>
      <c r="D377" s="23"/>
      <c r="E377" s="23"/>
      <c r="F377" s="23"/>
      <c r="G377" s="23"/>
      <c r="H377" s="22"/>
      <c r="I377" s="22"/>
      <c r="J377" s="173"/>
      <c r="K377" s="173"/>
      <c r="L377" s="173"/>
      <c r="M377" s="173"/>
      <c r="N377" s="173"/>
      <c r="O377" s="173"/>
      <c r="P377" s="173"/>
      <c r="Q377" s="173"/>
      <c r="R377" s="173"/>
      <c r="S377" s="173"/>
      <c r="T377" s="173"/>
      <c r="U377" s="173"/>
      <c r="V377" s="173"/>
      <c r="W377" s="173"/>
      <c r="X377" s="173"/>
      <c r="Y377" s="173"/>
      <c r="Z377" s="173"/>
      <c r="AA377" s="173"/>
      <c r="AB377" s="173"/>
    </row>
    <row r="378" spans="1:28">
      <c r="A378" s="22"/>
      <c r="B378" s="23"/>
      <c r="C378" s="22"/>
      <c r="D378" s="23"/>
      <c r="E378" s="23"/>
      <c r="F378" s="23"/>
      <c r="G378" s="23"/>
      <c r="H378" s="22"/>
      <c r="I378" s="22"/>
      <c r="J378" s="173"/>
      <c r="K378" s="173"/>
      <c r="L378" s="173"/>
      <c r="M378" s="173"/>
      <c r="N378" s="173"/>
      <c r="O378" s="173"/>
      <c r="P378" s="173"/>
      <c r="Q378" s="173"/>
      <c r="R378" s="173"/>
      <c r="S378" s="173"/>
      <c r="T378" s="173"/>
      <c r="U378" s="173"/>
      <c r="V378" s="173"/>
      <c r="W378" s="173"/>
      <c r="X378" s="173"/>
      <c r="Y378" s="173"/>
      <c r="Z378" s="173"/>
      <c r="AA378" s="173"/>
      <c r="AB378" s="173"/>
    </row>
    <row r="379" spans="1:28">
      <c r="A379" s="22"/>
      <c r="B379" s="23"/>
      <c r="C379" s="22"/>
      <c r="D379" s="23"/>
      <c r="E379" s="23"/>
      <c r="F379" s="23"/>
      <c r="G379" s="23"/>
      <c r="H379" s="22"/>
      <c r="I379" s="22"/>
      <c r="J379" s="173"/>
      <c r="K379" s="173"/>
      <c r="L379" s="173"/>
      <c r="M379" s="173"/>
      <c r="N379" s="173"/>
      <c r="O379" s="173"/>
      <c r="P379" s="173"/>
      <c r="Q379" s="173"/>
      <c r="R379" s="173"/>
      <c r="S379" s="173"/>
      <c r="T379" s="173"/>
      <c r="U379" s="173"/>
      <c r="V379" s="173"/>
      <c r="W379" s="173"/>
      <c r="X379" s="173"/>
      <c r="Y379" s="173"/>
      <c r="Z379" s="173"/>
      <c r="AA379" s="173"/>
      <c r="AB379" s="173"/>
    </row>
    <row r="380" spans="1:28">
      <c r="A380" s="22"/>
      <c r="B380" s="23"/>
      <c r="C380" s="22"/>
      <c r="D380" s="23"/>
      <c r="E380" s="23"/>
      <c r="F380" s="23"/>
      <c r="G380" s="23"/>
      <c r="H380" s="22"/>
      <c r="I380" s="22"/>
      <c r="J380" s="173"/>
      <c r="K380" s="173"/>
      <c r="L380" s="173"/>
      <c r="M380" s="173"/>
      <c r="N380" s="173"/>
      <c r="O380" s="173"/>
      <c r="P380" s="173"/>
      <c r="Q380" s="173"/>
      <c r="R380" s="173"/>
      <c r="S380" s="173"/>
      <c r="T380" s="173"/>
      <c r="U380" s="173"/>
      <c r="V380" s="173"/>
      <c r="W380" s="173"/>
      <c r="X380" s="173"/>
      <c r="Y380" s="173"/>
      <c r="Z380" s="173"/>
      <c r="AA380" s="173"/>
      <c r="AB380" s="173"/>
    </row>
    <row r="381" spans="1:28">
      <c r="A381" s="22"/>
      <c r="B381" s="23"/>
      <c r="C381" s="22"/>
      <c r="D381" s="23"/>
      <c r="E381" s="23"/>
      <c r="F381" s="23"/>
      <c r="G381" s="23"/>
      <c r="H381" s="22"/>
      <c r="I381" s="22"/>
      <c r="J381" s="173"/>
      <c r="K381" s="173"/>
      <c r="L381" s="173"/>
      <c r="M381" s="173"/>
      <c r="N381" s="173"/>
      <c r="O381" s="173"/>
      <c r="P381" s="173"/>
      <c r="Q381" s="173"/>
      <c r="R381" s="173"/>
      <c r="S381" s="173"/>
      <c r="T381" s="173"/>
      <c r="U381" s="173"/>
      <c r="V381" s="173"/>
      <c r="W381" s="173"/>
      <c r="X381" s="173"/>
      <c r="Y381" s="173"/>
      <c r="Z381" s="173"/>
      <c r="AA381" s="173"/>
      <c r="AB381" s="173"/>
    </row>
    <row r="382" spans="1:28">
      <c r="A382" s="22"/>
      <c r="B382" s="23"/>
      <c r="C382" s="22"/>
      <c r="D382" s="23"/>
      <c r="E382" s="23"/>
      <c r="F382" s="23"/>
      <c r="G382" s="23"/>
      <c r="H382" s="22"/>
      <c r="I382" s="22"/>
      <c r="J382" s="173"/>
      <c r="K382" s="173"/>
      <c r="L382" s="173"/>
      <c r="M382" s="173"/>
      <c r="N382" s="173"/>
      <c r="O382" s="173"/>
      <c r="P382" s="173"/>
      <c r="Q382" s="173"/>
      <c r="R382" s="173"/>
      <c r="S382" s="173"/>
      <c r="T382" s="173"/>
      <c r="U382" s="173"/>
      <c r="V382" s="173"/>
      <c r="W382" s="173"/>
      <c r="X382" s="173"/>
      <c r="Y382" s="173"/>
      <c r="Z382" s="173"/>
      <c r="AA382" s="173"/>
      <c r="AB382" s="173"/>
    </row>
    <row r="383" spans="1:28">
      <c r="A383" s="22"/>
      <c r="B383" s="23"/>
      <c r="C383" s="22"/>
      <c r="D383" s="23"/>
      <c r="E383" s="23"/>
      <c r="F383" s="23"/>
      <c r="G383" s="23"/>
      <c r="H383" s="22"/>
      <c r="I383" s="22"/>
      <c r="J383" s="173"/>
      <c r="K383" s="173"/>
      <c r="L383" s="173"/>
      <c r="M383" s="173"/>
      <c r="N383" s="173"/>
      <c r="O383" s="173"/>
      <c r="P383" s="173"/>
      <c r="Q383" s="173"/>
      <c r="R383" s="173"/>
      <c r="S383" s="173"/>
      <c r="T383" s="173"/>
      <c r="U383" s="173"/>
      <c r="V383" s="173"/>
      <c r="W383" s="173"/>
      <c r="X383" s="173"/>
      <c r="Y383" s="173"/>
      <c r="Z383" s="173"/>
      <c r="AA383" s="173"/>
      <c r="AB383" s="173"/>
    </row>
    <row r="384" spans="1:28">
      <c r="A384" s="22"/>
      <c r="B384" s="23"/>
      <c r="C384" s="22"/>
      <c r="D384" s="23"/>
      <c r="E384" s="23"/>
      <c r="F384" s="23"/>
      <c r="G384" s="23"/>
      <c r="H384" s="22"/>
      <c r="I384" s="22"/>
      <c r="J384" s="173"/>
      <c r="K384" s="173"/>
      <c r="L384" s="173"/>
      <c r="M384" s="173"/>
      <c r="N384" s="173"/>
      <c r="O384" s="173"/>
      <c r="P384" s="173"/>
      <c r="Q384" s="173"/>
      <c r="R384" s="173"/>
      <c r="S384" s="173"/>
      <c r="T384" s="173"/>
      <c r="U384" s="173"/>
      <c r="V384" s="173"/>
      <c r="W384" s="173"/>
      <c r="X384" s="173"/>
      <c r="Y384" s="173"/>
      <c r="Z384" s="173"/>
      <c r="AA384" s="173"/>
      <c r="AB384" s="173"/>
    </row>
    <row r="385" spans="1:28">
      <c r="A385" s="22"/>
      <c r="B385" s="23"/>
      <c r="C385" s="22"/>
      <c r="D385" s="23"/>
      <c r="E385" s="23"/>
      <c r="F385" s="23"/>
      <c r="G385" s="23"/>
      <c r="H385" s="22"/>
      <c r="I385" s="22"/>
      <c r="J385" s="173"/>
      <c r="K385" s="173"/>
      <c r="L385" s="173"/>
      <c r="M385" s="173"/>
      <c r="N385" s="173"/>
      <c r="O385" s="173"/>
      <c r="P385" s="173"/>
      <c r="Q385" s="173"/>
      <c r="R385" s="173"/>
      <c r="S385" s="173"/>
      <c r="T385" s="173"/>
      <c r="U385" s="173"/>
      <c r="V385" s="173"/>
      <c r="W385" s="173"/>
      <c r="X385" s="173"/>
      <c r="Y385" s="173"/>
      <c r="Z385" s="173"/>
      <c r="AA385" s="173"/>
      <c r="AB385" s="173"/>
    </row>
    <row r="386" spans="1:28">
      <c r="A386" s="22"/>
      <c r="B386" s="23"/>
      <c r="C386" s="22"/>
      <c r="D386" s="23"/>
      <c r="E386" s="23"/>
      <c r="F386" s="23"/>
      <c r="G386" s="23"/>
      <c r="H386" s="22"/>
      <c r="I386" s="22"/>
      <c r="J386" s="173"/>
      <c r="K386" s="173"/>
      <c r="L386" s="173"/>
      <c r="M386" s="173"/>
      <c r="N386" s="173"/>
      <c r="O386" s="173"/>
      <c r="P386" s="173"/>
      <c r="Q386" s="173"/>
      <c r="R386" s="173"/>
      <c r="S386" s="173"/>
      <c r="T386" s="173"/>
      <c r="U386" s="173"/>
      <c r="V386" s="173"/>
      <c r="W386" s="173"/>
      <c r="X386" s="173"/>
      <c r="Y386" s="173"/>
      <c r="Z386" s="173"/>
      <c r="AA386" s="173"/>
      <c r="AB386" s="173"/>
    </row>
    <row r="387" spans="1:28">
      <c r="A387" s="22"/>
      <c r="B387" s="23"/>
      <c r="C387" s="22"/>
      <c r="D387" s="23"/>
      <c r="E387" s="23"/>
      <c r="F387" s="23"/>
      <c r="G387" s="23"/>
      <c r="H387" s="22"/>
      <c r="I387" s="22"/>
      <c r="J387" s="173"/>
      <c r="K387" s="173"/>
      <c r="L387" s="173"/>
      <c r="M387" s="173"/>
      <c r="N387" s="173"/>
      <c r="O387" s="173"/>
      <c r="P387" s="173"/>
      <c r="Q387" s="173"/>
      <c r="R387" s="173"/>
      <c r="S387" s="173"/>
      <c r="T387" s="173"/>
      <c r="U387" s="173"/>
      <c r="V387" s="173"/>
      <c r="W387" s="173"/>
      <c r="X387" s="173"/>
      <c r="Y387" s="173"/>
      <c r="Z387" s="173"/>
      <c r="AA387" s="173"/>
      <c r="AB387" s="173"/>
    </row>
    <row r="388" spans="1:28">
      <c r="A388" s="22"/>
      <c r="B388" s="23"/>
      <c r="C388" s="22"/>
      <c r="D388" s="23"/>
      <c r="E388" s="23"/>
      <c r="F388" s="23"/>
      <c r="G388" s="23"/>
      <c r="H388" s="22"/>
      <c r="I388" s="22"/>
      <c r="J388" s="173"/>
      <c r="K388" s="173"/>
      <c r="L388" s="173"/>
      <c r="M388" s="173"/>
      <c r="N388" s="173"/>
      <c r="O388" s="173"/>
      <c r="P388" s="173"/>
      <c r="Q388" s="173"/>
      <c r="R388" s="173"/>
      <c r="S388" s="173"/>
      <c r="T388" s="173"/>
      <c r="U388" s="173"/>
      <c r="V388" s="173"/>
      <c r="W388" s="173"/>
      <c r="X388" s="173"/>
      <c r="Y388" s="173"/>
      <c r="Z388" s="173"/>
      <c r="AA388" s="173"/>
      <c r="AB388" s="173"/>
    </row>
    <row r="389" spans="1:28">
      <c r="A389" s="22"/>
      <c r="B389" s="23"/>
      <c r="C389" s="22"/>
      <c r="D389" s="23"/>
      <c r="E389" s="23"/>
      <c r="F389" s="23"/>
      <c r="G389" s="23"/>
      <c r="H389" s="22"/>
      <c r="I389" s="22"/>
      <c r="J389" s="173"/>
      <c r="K389" s="173"/>
      <c r="L389" s="173"/>
      <c r="M389" s="173"/>
      <c r="N389" s="173"/>
      <c r="O389" s="173"/>
      <c r="P389" s="173"/>
      <c r="Q389" s="173"/>
      <c r="R389" s="173"/>
      <c r="S389" s="173"/>
      <c r="T389" s="173"/>
      <c r="U389" s="173"/>
      <c r="V389" s="173"/>
      <c r="W389" s="173"/>
      <c r="X389" s="173"/>
      <c r="Y389" s="173"/>
      <c r="Z389" s="173"/>
      <c r="AA389" s="173"/>
      <c r="AB389" s="173"/>
    </row>
    <row r="390" spans="1:28">
      <c r="A390" s="22"/>
      <c r="B390" s="23"/>
      <c r="C390" s="22"/>
      <c r="D390" s="23"/>
      <c r="E390" s="23"/>
      <c r="F390" s="23"/>
      <c r="G390" s="23"/>
      <c r="H390" s="22"/>
      <c r="I390" s="22"/>
      <c r="J390" s="173"/>
      <c r="K390" s="173"/>
      <c r="L390" s="173"/>
      <c r="M390" s="173"/>
      <c r="N390" s="173"/>
      <c r="O390" s="173"/>
      <c r="P390" s="173"/>
      <c r="Q390" s="173"/>
      <c r="R390" s="173"/>
      <c r="S390" s="173"/>
      <c r="T390" s="173"/>
      <c r="U390" s="173"/>
      <c r="V390" s="173"/>
      <c r="W390" s="173"/>
      <c r="X390" s="173"/>
      <c r="Y390" s="173"/>
      <c r="Z390" s="173"/>
      <c r="AA390" s="173"/>
      <c r="AB390" s="173"/>
    </row>
    <row r="391" spans="1:28">
      <c r="A391" s="22"/>
      <c r="B391" s="23"/>
      <c r="C391" s="22"/>
      <c r="D391" s="23"/>
      <c r="E391" s="23"/>
      <c r="F391" s="23"/>
      <c r="G391" s="23"/>
      <c r="H391" s="22"/>
      <c r="I391" s="22"/>
      <c r="J391" s="173"/>
      <c r="K391" s="173"/>
      <c r="L391" s="173"/>
      <c r="M391" s="173"/>
      <c r="N391" s="173"/>
      <c r="O391" s="173"/>
      <c r="P391" s="173"/>
      <c r="Q391" s="173"/>
      <c r="R391" s="173"/>
      <c r="S391" s="173"/>
      <c r="T391" s="173"/>
      <c r="U391" s="173"/>
      <c r="V391" s="173"/>
      <c r="W391" s="173"/>
      <c r="X391" s="173"/>
      <c r="Y391" s="173"/>
      <c r="Z391" s="173"/>
      <c r="AA391" s="173"/>
      <c r="AB391" s="173"/>
    </row>
    <row r="392" spans="1:28">
      <c r="A392" s="22"/>
      <c r="B392" s="23"/>
      <c r="C392" s="22"/>
      <c r="D392" s="23"/>
      <c r="E392" s="23"/>
      <c r="F392" s="23"/>
      <c r="G392" s="23"/>
      <c r="H392" s="22"/>
      <c r="I392" s="22"/>
      <c r="J392" s="173"/>
      <c r="K392" s="173"/>
      <c r="L392" s="173"/>
      <c r="M392" s="173"/>
      <c r="N392" s="173"/>
      <c r="O392" s="173"/>
      <c r="P392" s="173"/>
      <c r="Q392" s="173"/>
      <c r="R392" s="173"/>
      <c r="S392" s="173"/>
      <c r="T392" s="173"/>
      <c r="U392" s="173"/>
      <c r="V392" s="173"/>
      <c r="W392" s="173"/>
      <c r="X392" s="173"/>
      <c r="Y392" s="173"/>
      <c r="Z392" s="173"/>
      <c r="AA392" s="173"/>
      <c r="AB392" s="173"/>
    </row>
    <row r="393" spans="1:28">
      <c r="A393" s="22"/>
      <c r="B393" s="23"/>
      <c r="C393" s="22"/>
      <c r="D393" s="23"/>
      <c r="E393" s="23"/>
      <c r="F393" s="23"/>
      <c r="G393" s="23"/>
      <c r="H393" s="22"/>
      <c r="I393" s="22"/>
      <c r="J393" s="173"/>
      <c r="K393" s="173"/>
      <c r="L393" s="173"/>
      <c r="M393" s="173"/>
      <c r="N393" s="173"/>
      <c r="O393" s="173"/>
      <c r="P393" s="173"/>
      <c r="Q393" s="173"/>
      <c r="R393" s="173"/>
      <c r="S393" s="173"/>
      <c r="T393" s="173"/>
      <c r="U393" s="173"/>
      <c r="V393" s="173"/>
      <c r="W393" s="173"/>
      <c r="X393" s="173"/>
      <c r="Y393" s="173"/>
      <c r="Z393" s="173"/>
      <c r="AA393" s="173"/>
      <c r="AB393" s="173"/>
    </row>
    <row r="394" spans="1:28">
      <c r="A394" s="22"/>
      <c r="B394" s="23"/>
      <c r="C394" s="22"/>
      <c r="D394" s="23"/>
      <c r="E394" s="23"/>
      <c r="F394" s="23"/>
      <c r="G394" s="23"/>
      <c r="H394" s="22"/>
      <c r="I394" s="22"/>
      <c r="J394" s="173"/>
      <c r="K394" s="173"/>
      <c r="L394" s="173"/>
      <c r="M394" s="173"/>
      <c r="N394" s="173"/>
      <c r="O394" s="173"/>
      <c r="P394" s="173"/>
      <c r="Q394" s="173"/>
      <c r="R394" s="173"/>
      <c r="S394" s="173"/>
      <c r="T394" s="173"/>
      <c r="U394" s="173"/>
      <c r="V394" s="173"/>
      <c r="W394" s="173"/>
      <c r="X394" s="173"/>
      <c r="Y394" s="173"/>
      <c r="Z394" s="173"/>
      <c r="AA394" s="173"/>
      <c r="AB394" s="173"/>
    </row>
    <row r="395" spans="1:28">
      <c r="A395" s="22"/>
      <c r="B395" s="23"/>
      <c r="C395" s="22"/>
      <c r="D395" s="23"/>
      <c r="E395" s="23"/>
      <c r="F395" s="23"/>
      <c r="G395" s="23"/>
      <c r="H395" s="22"/>
      <c r="I395" s="22"/>
      <c r="J395" s="173"/>
      <c r="K395" s="173"/>
      <c r="L395" s="173"/>
      <c r="M395" s="173"/>
      <c r="N395" s="173"/>
      <c r="O395" s="173"/>
      <c r="P395" s="173"/>
      <c r="Q395" s="173"/>
      <c r="R395" s="173"/>
      <c r="S395" s="173"/>
      <c r="T395" s="173"/>
      <c r="U395" s="173"/>
      <c r="V395" s="173"/>
      <c r="W395" s="173"/>
      <c r="X395" s="173"/>
      <c r="Y395" s="173"/>
      <c r="Z395" s="173"/>
      <c r="AA395" s="173"/>
      <c r="AB395" s="173"/>
    </row>
    <row r="396" spans="1:28">
      <c r="A396" s="22"/>
      <c r="B396" s="23"/>
      <c r="C396" s="22"/>
      <c r="D396" s="23"/>
      <c r="E396" s="23"/>
      <c r="F396" s="23"/>
      <c r="G396" s="23"/>
      <c r="H396" s="22"/>
      <c r="I396" s="22"/>
      <c r="J396" s="173"/>
      <c r="K396" s="173"/>
      <c r="L396" s="173"/>
      <c r="M396" s="173"/>
      <c r="N396" s="173"/>
      <c r="O396" s="173"/>
      <c r="P396" s="173"/>
      <c r="Q396" s="173"/>
      <c r="R396" s="173"/>
      <c r="S396" s="173"/>
      <c r="T396" s="173"/>
      <c r="U396" s="173"/>
      <c r="V396" s="173"/>
      <c r="W396" s="173"/>
      <c r="X396" s="173"/>
      <c r="Y396" s="173"/>
      <c r="Z396" s="173"/>
      <c r="AA396" s="173"/>
      <c r="AB396" s="173"/>
    </row>
    <row r="397" spans="1:28">
      <c r="A397" s="22"/>
      <c r="B397" s="23"/>
      <c r="C397" s="22"/>
      <c r="D397" s="23"/>
      <c r="E397" s="23"/>
      <c r="F397" s="23"/>
      <c r="G397" s="23"/>
      <c r="H397" s="22"/>
      <c r="I397" s="22"/>
      <c r="J397" s="173"/>
      <c r="K397" s="173"/>
      <c r="L397" s="173"/>
      <c r="M397" s="173"/>
      <c r="N397" s="173"/>
      <c r="O397" s="173"/>
      <c r="P397" s="173"/>
      <c r="Q397" s="173"/>
      <c r="R397" s="173"/>
      <c r="S397" s="173"/>
      <c r="T397" s="173"/>
      <c r="U397" s="173"/>
      <c r="V397" s="173"/>
      <c r="W397" s="173"/>
      <c r="X397" s="173"/>
      <c r="Y397" s="173"/>
      <c r="Z397" s="173"/>
      <c r="AA397" s="173"/>
      <c r="AB397" s="173"/>
    </row>
    <row r="398" spans="1:28">
      <c r="A398" s="22"/>
      <c r="B398" s="23"/>
      <c r="C398" s="22"/>
      <c r="D398" s="23"/>
      <c r="E398" s="23"/>
      <c r="F398" s="23"/>
      <c r="G398" s="23"/>
      <c r="H398" s="22"/>
      <c r="I398" s="22"/>
      <c r="J398" s="173"/>
      <c r="K398" s="173"/>
      <c r="L398" s="173"/>
      <c r="M398" s="173"/>
      <c r="N398" s="173"/>
      <c r="O398" s="173"/>
      <c r="P398" s="173"/>
      <c r="Q398" s="173"/>
      <c r="R398" s="173"/>
      <c r="S398" s="173"/>
      <c r="T398" s="173"/>
      <c r="U398" s="173"/>
      <c r="V398" s="173"/>
      <c r="W398" s="173"/>
      <c r="X398" s="173"/>
      <c r="Y398" s="173"/>
      <c r="Z398" s="173"/>
      <c r="AA398" s="173"/>
      <c r="AB398" s="173"/>
    </row>
    <row r="399" spans="1:28">
      <c r="A399" s="22"/>
      <c r="B399" s="23"/>
      <c r="C399" s="22"/>
      <c r="D399" s="23"/>
      <c r="E399" s="23"/>
      <c r="F399" s="23"/>
      <c r="G399" s="23"/>
      <c r="H399" s="22"/>
      <c r="I399" s="22"/>
      <c r="J399" s="173"/>
      <c r="K399" s="173"/>
      <c r="L399" s="173"/>
      <c r="M399" s="173"/>
      <c r="N399" s="173"/>
      <c r="O399" s="173"/>
      <c r="P399" s="173"/>
      <c r="Q399" s="173"/>
      <c r="R399" s="173"/>
      <c r="S399" s="173"/>
      <c r="T399" s="173"/>
      <c r="U399" s="173"/>
      <c r="V399" s="173"/>
      <c r="W399" s="173"/>
      <c r="X399" s="173"/>
      <c r="Y399" s="173"/>
      <c r="Z399" s="173"/>
      <c r="AA399" s="173"/>
      <c r="AB399" s="173"/>
    </row>
    <row r="400" spans="1:28">
      <c r="A400" s="22"/>
      <c r="B400" s="23"/>
      <c r="C400" s="22"/>
      <c r="D400" s="23"/>
      <c r="E400" s="23"/>
      <c r="F400" s="23"/>
      <c r="G400" s="23"/>
      <c r="H400" s="22"/>
      <c r="I400" s="22"/>
      <c r="J400" s="173"/>
      <c r="K400" s="173"/>
      <c r="L400" s="173"/>
      <c r="M400" s="173"/>
      <c r="N400" s="173"/>
      <c r="O400" s="173"/>
      <c r="P400" s="173"/>
      <c r="Q400" s="173"/>
      <c r="R400" s="173"/>
      <c r="S400" s="173"/>
      <c r="T400" s="173"/>
      <c r="U400" s="173"/>
      <c r="V400" s="173"/>
      <c r="W400" s="173"/>
      <c r="X400" s="173"/>
      <c r="Y400" s="173"/>
      <c r="Z400" s="173"/>
      <c r="AA400" s="173"/>
      <c r="AB400" s="173"/>
    </row>
    <row r="401" spans="1:28">
      <c r="A401" s="22"/>
      <c r="B401" s="23"/>
      <c r="C401" s="22"/>
      <c r="D401" s="23"/>
      <c r="E401" s="23"/>
      <c r="F401" s="23"/>
      <c r="G401" s="23"/>
      <c r="H401" s="22"/>
      <c r="I401" s="22"/>
      <c r="J401" s="173"/>
      <c r="K401" s="173"/>
      <c r="L401" s="173"/>
      <c r="M401" s="173"/>
      <c r="N401" s="173"/>
      <c r="O401" s="173"/>
      <c r="P401" s="173"/>
      <c r="Q401" s="173"/>
      <c r="R401" s="173"/>
      <c r="S401" s="173"/>
      <c r="T401" s="173"/>
      <c r="U401" s="173"/>
      <c r="V401" s="173"/>
      <c r="W401" s="173"/>
      <c r="X401" s="173"/>
      <c r="Y401" s="173"/>
      <c r="Z401" s="173"/>
      <c r="AA401" s="173"/>
      <c r="AB401" s="173"/>
    </row>
    <row r="402" spans="1:28">
      <c r="A402" s="22"/>
      <c r="B402" s="23"/>
      <c r="C402" s="22"/>
      <c r="D402" s="23"/>
      <c r="E402" s="23"/>
      <c r="F402" s="23"/>
      <c r="G402" s="23"/>
      <c r="H402" s="22"/>
      <c r="I402" s="22"/>
      <c r="J402" s="173"/>
      <c r="K402" s="173"/>
      <c r="L402" s="173"/>
      <c r="M402" s="173"/>
      <c r="N402" s="173"/>
      <c r="O402" s="173"/>
      <c r="P402" s="173"/>
      <c r="Q402" s="173"/>
      <c r="R402" s="173"/>
      <c r="S402" s="173"/>
      <c r="T402" s="173"/>
      <c r="U402" s="173"/>
      <c r="V402" s="173"/>
      <c r="W402" s="173"/>
      <c r="X402" s="173"/>
      <c r="Y402" s="173"/>
      <c r="Z402" s="173"/>
      <c r="AA402" s="173"/>
      <c r="AB402" s="173"/>
    </row>
    <row r="403" spans="1:28">
      <c r="A403" s="22"/>
      <c r="B403" s="23"/>
      <c r="C403" s="22"/>
      <c r="D403" s="23"/>
      <c r="E403" s="23"/>
      <c r="F403" s="23"/>
      <c r="G403" s="23"/>
      <c r="H403" s="22"/>
      <c r="I403" s="22"/>
      <c r="J403" s="173"/>
      <c r="K403" s="173"/>
      <c r="L403" s="173"/>
      <c r="M403" s="173"/>
      <c r="N403" s="173"/>
      <c r="O403" s="173"/>
      <c r="P403" s="173"/>
      <c r="Q403" s="173"/>
      <c r="R403" s="173"/>
      <c r="S403" s="173"/>
      <c r="T403" s="173"/>
      <c r="U403" s="173"/>
      <c r="V403" s="173"/>
      <c r="W403" s="173"/>
      <c r="X403" s="173"/>
      <c r="Y403" s="173"/>
      <c r="Z403" s="173"/>
      <c r="AA403" s="173"/>
      <c r="AB403" s="173"/>
    </row>
    <row r="404" spans="1:28">
      <c r="A404" s="22"/>
      <c r="B404" s="23"/>
      <c r="C404" s="22"/>
      <c r="D404" s="23"/>
      <c r="E404" s="23"/>
      <c r="F404" s="23"/>
      <c r="G404" s="23"/>
      <c r="H404" s="22"/>
      <c r="I404" s="22"/>
      <c r="J404" s="173"/>
      <c r="K404" s="173"/>
      <c r="L404" s="173"/>
      <c r="M404" s="173"/>
      <c r="N404" s="173"/>
      <c r="O404" s="173"/>
      <c r="P404" s="173"/>
      <c r="Q404" s="173"/>
      <c r="R404" s="173"/>
      <c r="S404" s="173"/>
      <c r="T404" s="173"/>
      <c r="U404" s="173"/>
      <c r="V404" s="173"/>
      <c r="W404" s="173"/>
      <c r="X404" s="173"/>
      <c r="Y404" s="173"/>
      <c r="Z404" s="173"/>
      <c r="AA404" s="173"/>
      <c r="AB404" s="173"/>
    </row>
    <row r="405" spans="1:28">
      <c r="A405" s="22"/>
      <c r="B405" s="23"/>
      <c r="C405" s="22"/>
      <c r="D405" s="23"/>
      <c r="E405" s="23"/>
      <c r="F405" s="23"/>
      <c r="G405" s="23"/>
      <c r="H405" s="22"/>
      <c r="I405" s="22"/>
      <c r="J405" s="173"/>
      <c r="K405" s="173"/>
      <c r="L405" s="173"/>
      <c r="M405" s="173"/>
      <c r="N405" s="173"/>
      <c r="O405" s="173"/>
      <c r="P405" s="173"/>
      <c r="Q405" s="173"/>
      <c r="R405" s="173"/>
      <c r="S405" s="173"/>
      <c r="T405" s="173"/>
      <c r="U405" s="173"/>
      <c r="V405" s="173"/>
      <c r="W405" s="173"/>
      <c r="X405" s="173"/>
      <c r="Y405" s="173"/>
      <c r="Z405" s="173"/>
      <c r="AA405" s="173"/>
      <c r="AB405" s="173"/>
    </row>
    <row r="406" spans="1:28">
      <c r="A406" s="22"/>
      <c r="B406" s="23"/>
      <c r="C406" s="22"/>
      <c r="D406" s="23"/>
      <c r="E406" s="23"/>
      <c r="F406" s="23"/>
      <c r="G406" s="23"/>
      <c r="H406" s="22"/>
      <c r="I406" s="22"/>
      <c r="J406" s="173"/>
      <c r="K406" s="173"/>
      <c r="L406" s="173"/>
      <c r="M406" s="173"/>
      <c r="N406" s="173"/>
      <c r="O406" s="173"/>
      <c r="P406" s="173"/>
      <c r="Q406" s="173"/>
      <c r="R406" s="173"/>
      <c r="S406" s="173"/>
      <c r="T406" s="173"/>
      <c r="U406" s="173"/>
      <c r="V406" s="173"/>
      <c r="W406" s="173"/>
      <c r="X406" s="173"/>
      <c r="Y406" s="173"/>
      <c r="Z406" s="173"/>
      <c r="AA406" s="173"/>
      <c r="AB406" s="173"/>
    </row>
    <row r="407" spans="1:28">
      <c r="A407" s="22"/>
      <c r="B407" s="23"/>
      <c r="C407" s="22"/>
      <c r="D407" s="23"/>
      <c r="E407" s="23"/>
      <c r="F407" s="23"/>
      <c r="G407" s="23"/>
      <c r="H407" s="22"/>
      <c r="I407" s="22"/>
      <c r="J407" s="173"/>
      <c r="K407" s="173"/>
      <c r="L407" s="173"/>
      <c r="M407" s="173"/>
      <c r="N407" s="173"/>
      <c r="O407" s="173"/>
      <c r="P407" s="173"/>
      <c r="Q407" s="173"/>
      <c r="R407" s="173"/>
      <c r="S407" s="173"/>
      <c r="T407" s="173"/>
      <c r="U407" s="173"/>
      <c r="V407" s="173"/>
      <c r="W407" s="173"/>
      <c r="X407" s="173"/>
      <c r="Y407" s="173"/>
      <c r="Z407" s="173"/>
      <c r="AA407" s="173"/>
      <c r="AB407" s="173"/>
    </row>
    <row r="408" spans="1:28">
      <c r="A408" s="22"/>
      <c r="B408" s="23"/>
      <c r="C408" s="22"/>
      <c r="D408" s="23"/>
      <c r="E408" s="23"/>
      <c r="F408" s="23"/>
      <c r="G408" s="23"/>
      <c r="H408" s="22"/>
      <c r="I408" s="22"/>
      <c r="J408" s="173"/>
      <c r="K408" s="173"/>
      <c r="L408" s="173"/>
      <c r="M408" s="173"/>
      <c r="N408" s="173"/>
      <c r="O408" s="173"/>
      <c r="P408" s="173"/>
      <c r="Q408" s="173"/>
      <c r="R408" s="173"/>
      <c r="S408" s="173"/>
      <c r="T408" s="173"/>
      <c r="U408" s="173"/>
      <c r="V408" s="173"/>
      <c r="W408" s="173"/>
      <c r="X408" s="173"/>
      <c r="Y408" s="173"/>
      <c r="Z408" s="173"/>
      <c r="AA408" s="173"/>
      <c r="AB408" s="173"/>
    </row>
    <row r="409" spans="1:28">
      <c r="A409" s="22"/>
      <c r="B409" s="23"/>
      <c r="C409" s="22"/>
      <c r="D409" s="23"/>
      <c r="E409" s="23"/>
      <c r="F409" s="23"/>
      <c r="G409" s="23"/>
      <c r="H409" s="22"/>
      <c r="I409" s="22"/>
      <c r="J409" s="173"/>
      <c r="K409" s="173"/>
      <c r="L409" s="173"/>
      <c r="M409" s="173"/>
      <c r="N409" s="173"/>
      <c r="O409" s="173"/>
      <c r="P409" s="173"/>
      <c r="Q409" s="173"/>
      <c r="R409" s="173"/>
      <c r="S409" s="173"/>
      <c r="T409" s="173"/>
      <c r="U409" s="173"/>
      <c r="V409" s="173"/>
      <c r="W409" s="173"/>
      <c r="X409" s="173"/>
      <c r="Y409" s="173"/>
      <c r="Z409" s="173"/>
      <c r="AA409" s="173"/>
      <c r="AB409" s="173"/>
    </row>
    <row r="410" spans="1:28">
      <c r="A410" s="22"/>
      <c r="B410" s="23"/>
      <c r="C410" s="22"/>
      <c r="D410" s="23"/>
      <c r="E410" s="23"/>
      <c r="F410" s="23"/>
      <c r="G410" s="23"/>
      <c r="H410" s="22"/>
      <c r="I410" s="22"/>
      <c r="J410" s="173"/>
      <c r="K410" s="173"/>
      <c r="L410" s="173"/>
      <c r="M410" s="173"/>
      <c r="N410" s="173"/>
      <c r="O410" s="173"/>
      <c r="P410" s="173"/>
      <c r="Q410" s="173"/>
      <c r="R410" s="173"/>
      <c r="S410" s="173"/>
      <c r="T410" s="173"/>
      <c r="U410" s="173"/>
      <c r="V410" s="173"/>
      <c r="W410" s="173"/>
      <c r="X410" s="173"/>
      <c r="Y410" s="173"/>
      <c r="Z410" s="173"/>
      <c r="AA410" s="173"/>
      <c r="AB410" s="173"/>
    </row>
    <row r="411" spans="1:28">
      <c r="A411" s="22"/>
      <c r="B411" s="23"/>
      <c r="C411" s="22"/>
      <c r="D411" s="23"/>
      <c r="E411" s="23"/>
      <c r="F411" s="23"/>
      <c r="G411" s="23"/>
      <c r="H411" s="22"/>
      <c r="I411" s="22"/>
      <c r="J411" s="173"/>
      <c r="K411" s="173"/>
      <c r="L411" s="173"/>
      <c r="M411" s="173"/>
      <c r="N411" s="173"/>
      <c r="O411" s="173"/>
      <c r="P411" s="173"/>
      <c r="Q411" s="173"/>
      <c r="R411" s="173"/>
      <c r="S411" s="173"/>
      <c r="T411" s="173"/>
      <c r="U411" s="173"/>
      <c r="V411" s="173"/>
      <c r="W411" s="173"/>
      <c r="X411" s="173"/>
      <c r="Y411" s="173"/>
      <c r="Z411" s="173"/>
      <c r="AA411" s="173"/>
      <c r="AB411" s="173"/>
    </row>
    <row r="412" spans="1:28">
      <c r="A412" s="22"/>
      <c r="B412" s="23"/>
      <c r="C412" s="22"/>
      <c r="D412" s="23"/>
      <c r="E412" s="23"/>
      <c r="F412" s="23"/>
      <c r="G412" s="23"/>
      <c r="H412" s="22"/>
      <c r="I412" s="22"/>
      <c r="J412" s="173"/>
      <c r="K412" s="173"/>
      <c r="L412" s="173"/>
      <c r="M412" s="173"/>
      <c r="N412" s="173"/>
      <c r="O412" s="173"/>
      <c r="P412" s="173"/>
      <c r="Q412" s="173"/>
      <c r="R412" s="173"/>
      <c r="S412" s="173"/>
      <c r="T412" s="173"/>
      <c r="U412" s="173"/>
      <c r="V412" s="173"/>
      <c r="W412" s="173"/>
      <c r="X412" s="173"/>
      <c r="Y412" s="173"/>
      <c r="Z412" s="173"/>
      <c r="AA412" s="173"/>
      <c r="AB412" s="173"/>
    </row>
    <row r="413" spans="1:28">
      <c r="A413" s="22"/>
      <c r="B413" s="23"/>
      <c r="C413" s="22"/>
      <c r="D413" s="23"/>
      <c r="E413" s="23"/>
      <c r="F413" s="23"/>
      <c r="G413" s="23"/>
      <c r="H413" s="22"/>
      <c r="I413" s="22"/>
      <c r="J413" s="173"/>
      <c r="K413" s="173"/>
      <c r="L413" s="173"/>
      <c r="M413" s="173"/>
      <c r="N413" s="173"/>
      <c r="O413" s="173"/>
      <c r="P413" s="173"/>
      <c r="Q413" s="173"/>
      <c r="R413" s="173"/>
      <c r="S413" s="173"/>
      <c r="T413" s="173"/>
      <c r="U413" s="173"/>
      <c r="V413" s="173"/>
      <c r="W413" s="173"/>
      <c r="X413" s="173"/>
      <c r="Y413" s="173"/>
      <c r="Z413" s="173"/>
      <c r="AA413" s="173"/>
      <c r="AB413" s="173"/>
    </row>
    <row r="414" spans="1:28">
      <c r="A414" s="22"/>
      <c r="B414" s="23"/>
      <c r="C414" s="22"/>
      <c r="D414" s="23"/>
      <c r="E414" s="23"/>
      <c r="F414" s="23"/>
      <c r="G414" s="23"/>
      <c r="H414" s="22"/>
      <c r="I414" s="22"/>
      <c r="J414" s="173"/>
      <c r="K414" s="173"/>
      <c r="L414" s="173"/>
      <c r="M414" s="173"/>
      <c r="N414" s="173"/>
      <c r="O414" s="173"/>
      <c r="P414" s="173"/>
      <c r="Q414" s="173"/>
      <c r="R414" s="173"/>
      <c r="S414" s="173"/>
      <c r="T414" s="173"/>
      <c r="U414" s="173"/>
      <c r="V414" s="173"/>
      <c r="W414" s="173"/>
      <c r="X414" s="173"/>
      <c r="Y414" s="173"/>
      <c r="Z414" s="173"/>
      <c r="AA414" s="173"/>
      <c r="AB414" s="173"/>
    </row>
    <row r="415" spans="1:28">
      <c r="A415" s="22"/>
      <c r="B415" s="23"/>
      <c r="C415" s="22"/>
      <c r="D415" s="23"/>
      <c r="E415" s="23"/>
      <c r="F415" s="23"/>
      <c r="G415" s="23"/>
      <c r="H415" s="22"/>
      <c r="I415" s="22"/>
      <c r="J415" s="173"/>
      <c r="K415" s="173"/>
      <c r="L415" s="173"/>
      <c r="M415" s="173"/>
      <c r="N415" s="173"/>
      <c r="O415" s="173"/>
      <c r="P415" s="173"/>
      <c r="Q415" s="173"/>
      <c r="R415" s="173"/>
      <c r="S415" s="173"/>
      <c r="T415" s="173"/>
      <c r="U415" s="173"/>
      <c r="V415" s="173"/>
      <c r="W415" s="173"/>
      <c r="X415" s="173"/>
      <c r="Y415" s="173"/>
      <c r="Z415" s="173"/>
      <c r="AA415" s="173"/>
      <c r="AB415" s="173"/>
    </row>
    <row r="416" spans="1:28">
      <c r="A416" s="22"/>
      <c r="B416" s="23"/>
      <c r="C416" s="22"/>
      <c r="D416" s="23"/>
      <c r="E416" s="23"/>
      <c r="F416" s="23"/>
      <c r="G416" s="23"/>
      <c r="H416" s="22"/>
      <c r="I416" s="22"/>
      <c r="J416" s="173"/>
      <c r="K416" s="173"/>
      <c r="L416" s="173"/>
      <c r="M416" s="173"/>
      <c r="N416" s="173"/>
      <c r="O416" s="173"/>
      <c r="P416" s="173"/>
      <c r="Q416" s="173"/>
      <c r="R416" s="173"/>
      <c r="S416" s="173"/>
      <c r="T416" s="173"/>
      <c r="U416" s="173"/>
      <c r="V416" s="173"/>
      <c r="W416" s="173"/>
      <c r="X416" s="173"/>
      <c r="Y416" s="173"/>
      <c r="Z416" s="173"/>
      <c r="AA416" s="173"/>
      <c r="AB416" s="173"/>
    </row>
    <row r="417" spans="1:28">
      <c r="A417" s="22"/>
      <c r="B417" s="23"/>
      <c r="C417" s="22"/>
      <c r="D417" s="23"/>
      <c r="E417" s="23"/>
      <c r="F417" s="23"/>
      <c r="G417" s="23"/>
      <c r="H417" s="22"/>
      <c r="I417" s="22"/>
      <c r="J417" s="173"/>
      <c r="K417" s="173"/>
      <c r="L417" s="173"/>
      <c r="M417" s="173"/>
      <c r="N417" s="173"/>
      <c r="O417" s="173"/>
      <c r="P417" s="173"/>
      <c r="Q417" s="173"/>
      <c r="R417" s="173"/>
      <c r="S417" s="173"/>
      <c r="T417" s="173"/>
      <c r="U417" s="173"/>
      <c r="V417" s="173"/>
      <c r="W417" s="173"/>
      <c r="X417" s="173"/>
      <c r="Y417" s="173"/>
      <c r="Z417" s="173"/>
      <c r="AA417" s="173"/>
      <c r="AB417" s="173"/>
    </row>
    <row r="418" spans="1:28">
      <c r="A418" s="22"/>
      <c r="B418" s="23"/>
      <c r="C418" s="22"/>
      <c r="D418" s="23"/>
      <c r="E418" s="23"/>
      <c r="F418" s="23"/>
      <c r="G418" s="23"/>
      <c r="H418" s="22"/>
      <c r="I418" s="22"/>
      <c r="J418" s="173"/>
      <c r="K418" s="173"/>
      <c r="L418" s="173"/>
      <c r="M418" s="173"/>
      <c r="N418" s="173"/>
      <c r="O418" s="173"/>
      <c r="P418" s="173"/>
      <c r="Q418" s="173"/>
      <c r="R418" s="173"/>
      <c r="S418" s="173"/>
      <c r="T418" s="173"/>
      <c r="U418" s="173"/>
      <c r="V418" s="173"/>
      <c r="W418" s="173"/>
      <c r="X418" s="173"/>
      <c r="Y418" s="173"/>
      <c r="Z418" s="173"/>
      <c r="AA418" s="173"/>
      <c r="AB418" s="173"/>
    </row>
    <row r="419" spans="1:28">
      <c r="A419" s="22"/>
      <c r="B419" s="23"/>
      <c r="C419" s="22"/>
      <c r="D419" s="23"/>
      <c r="E419" s="23"/>
      <c r="F419" s="23"/>
      <c r="G419" s="23"/>
      <c r="H419" s="22"/>
      <c r="I419" s="22"/>
      <c r="J419" s="173"/>
      <c r="K419" s="173"/>
      <c r="L419" s="173"/>
      <c r="M419" s="173"/>
      <c r="N419" s="173"/>
      <c r="O419" s="173"/>
      <c r="P419" s="173"/>
      <c r="Q419" s="173"/>
      <c r="R419" s="173"/>
      <c r="S419" s="173"/>
      <c r="T419" s="173"/>
      <c r="U419" s="173"/>
      <c r="V419" s="173"/>
      <c r="W419" s="173"/>
      <c r="X419" s="173"/>
      <c r="Y419" s="173"/>
      <c r="Z419" s="173"/>
      <c r="AA419" s="173"/>
      <c r="AB419" s="173"/>
    </row>
    <row r="420" spans="1:28">
      <c r="A420" s="22"/>
      <c r="B420" s="23"/>
      <c r="C420" s="22"/>
      <c r="D420" s="23"/>
      <c r="E420" s="23"/>
      <c r="F420" s="23"/>
      <c r="G420" s="23"/>
      <c r="H420" s="22"/>
      <c r="I420" s="22"/>
      <c r="J420" s="173"/>
      <c r="K420" s="173"/>
      <c r="L420" s="173"/>
      <c r="M420" s="173"/>
      <c r="N420" s="173"/>
      <c r="O420" s="173"/>
      <c r="P420" s="173"/>
      <c r="Q420" s="173"/>
      <c r="R420" s="173"/>
      <c r="S420" s="173"/>
      <c r="T420" s="173"/>
      <c r="U420" s="173"/>
      <c r="V420" s="173"/>
      <c r="W420" s="173"/>
      <c r="X420" s="173"/>
      <c r="Y420" s="173"/>
      <c r="Z420" s="173"/>
      <c r="AA420" s="173"/>
      <c r="AB420" s="173"/>
    </row>
    <row r="421" spans="1:28">
      <c r="A421" s="22"/>
      <c r="B421" s="23"/>
      <c r="C421" s="22"/>
      <c r="D421" s="23"/>
      <c r="E421" s="23"/>
      <c r="F421" s="23"/>
      <c r="G421" s="23"/>
      <c r="H421" s="22"/>
      <c r="I421" s="22"/>
      <c r="J421" s="173"/>
      <c r="K421" s="173"/>
      <c r="L421" s="173"/>
      <c r="M421" s="173"/>
      <c r="N421" s="173"/>
      <c r="O421" s="173"/>
      <c r="P421" s="173"/>
      <c r="Q421" s="173"/>
      <c r="R421" s="173"/>
      <c r="S421" s="173"/>
      <c r="T421" s="173"/>
      <c r="U421" s="173"/>
      <c r="V421" s="173"/>
      <c r="W421" s="173"/>
      <c r="X421" s="173"/>
      <c r="Y421" s="173"/>
      <c r="Z421" s="173"/>
      <c r="AA421" s="173"/>
      <c r="AB421" s="173"/>
    </row>
    <row r="422" spans="1:28">
      <c r="A422" s="22"/>
      <c r="B422" s="23"/>
      <c r="C422" s="22"/>
      <c r="D422" s="23"/>
      <c r="E422" s="23"/>
      <c r="F422" s="23"/>
      <c r="G422" s="23"/>
      <c r="H422" s="22"/>
      <c r="I422" s="22"/>
      <c r="J422" s="173"/>
      <c r="K422" s="173"/>
      <c r="L422" s="173"/>
      <c r="M422" s="173"/>
      <c r="N422" s="173"/>
      <c r="O422" s="173"/>
      <c r="P422" s="173"/>
      <c r="Q422" s="173"/>
      <c r="R422" s="173"/>
      <c r="S422" s="173"/>
      <c r="T422" s="173"/>
      <c r="U422" s="173"/>
      <c r="V422" s="173"/>
      <c r="W422" s="173"/>
      <c r="X422" s="173"/>
      <c r="Y422" s="173"/>
      <c r="Z422" s="173"/>
      <c r="AA422" s="173"/>
      <c r="AB422" s="173"/>
    </row>
    <row r="423" spans="1:28">
      <c r="A423" s="22"/>
      <c r="B423" s="23"/>
      <c r="C423" s="22"/>
      <c r="D423" s="23"/>
      <c r="E423" s="23"/>
      <c r="F423" s="23"/>
      <c r="G423" s="23"/>
      <c r="H423" s="22"/>
      <c r="I423" s="22"/>
      <c r="J423" s="173"/>
      <c r="K423" s="173"/>
      <c r="L423" s="173"/>
      <c r="M423" s="173"/>
      <c r="N423" s="173"/>
      <c r="O423" s="173"/>
      <c r="P423" s="173"/>
      <c r="Q423" s="173"/>
      <c r="R423" s="173"/>
      <c r="S423" s="173"/>
      <c r="T423" s="173"/>
      <c r="U423" s="173"/>
      <c r="V423" s="173"/>
      <c r="W423" s="173"/>
      <c r="X423" s="173"/>
      <c r="Y423" s="173"/>
      <c r="Z423" s="173"/>
      <c r="AA423" s="173"/>
      <c r="AB423" s="173"/>
    </row>
    <row r="424" spans="1:28">
      <c r="A424" s="22"/>
      <c r="B424" s="23"/>
      <c r="C424" s="22"/>
      <c r="D424" s="23"/>
      <c r="E424" s="23"/>
      <c r="F424" s="23"/>
      <c r="G424" s="23"/>
      <c r="H424" s="22"/>
      <c r="I424" s="22"/>
      <c r="J424" s="173"/>
      <c r="K424" s="173"/>
      <c r="L424" s="173"/>
      <c r="M424" s="173"/>
      <c r="N424" s="173"/>
      <c r="O424" s="173"/>
      <c r="P424" s="173"/>
      <c r="Q424" s="173"/>
      <c r="R424" s="173"/>
      <c r="S424" s="173"/>
      <c r="T424" s="173"/>
      <c r="U424" s="173"/>
      <c r="V424" s="173"/>
      <c r="W424" s="173"/>
      <c r="X424" s="173"/>
      <c r="Y424" s="173"/>
      <c r="Z424" s="173"/>
      <c r="AA424" s="173"/>
      <c r="AB424" s="173"/>
    </row>
    <row r="425" spans="1:28">
      <c r="A425" s="22"/>
      <c r="B425" s="23"/>
      <c r="C425" s="22"/>
      <c r="D425" s="23"/>
      <c r="E425" s="23"/>
      <c r="F425" s="23"/>
      <c r="G425" s="23"/>
      <c r="H425" s="22"/>
      <c r="I425" s="22"/>
      <c r="J425" s="173"/>
      <c r="K425" s="173"/>
      <c r="L425" s="173"/>
      <c r="M425" s="173"/>
      <c r="N425" s="173"/>
      <c r="O425" s="173"/>
      <c r="P425" s="173"/>
      <c r="Q425" s="173"/>
      <c r="R425" s="173"/>
      <c r="S425" s="173"/>
      <c r="T425" s="173"/>
      <c r="U425" s="173"/>
      <c r="V425" s="173"/>
      <c r="W425" s="173"/>
      <c r="X425" s="173"/>
      <c r="Y425" s="173"/>
      <c r="Z425" s="173"/>
      <c r="AA425" s="173"/>
      <c r="AB425" s="173"/>
    </row>
    <row r="426" spans="1:28">
      <c r="A426" s="22"/>
      <c r="B426" s="23"/>
      <c r="C426" s="22"/>
      <c r="D426" s="23"/>
      <c r="E426" s="23"/>
      <c r="F426" s="23"/>
      <c r="G426" s="23"/>
      <c r="H426" s="22"/>
      <c r="I426" s="22"/>
      <c r="J426" s="173"/>
      <c r="K426" s="173"/>
      <c r="L426" s="173"/>
      <c r="M426" s="173"/>
      <c r="N426" s="173"/>
      <c r="O426" s="173"/>
      <c r="P426" s="173"/>
      <c r="Q426" s="173"/>
      <c r="R426" s="173"/>
      <c r="S426" s="173"/>
      <c r="T426" s="173"/>
      <c r="U426" s="173"/>
      <c r="V426" s="173"/>
      <c r="W426" s="173"/>
      <c r="X426" s="173"/>
      <c r="Y426" s="173"/>
      <c r="Z426" s="173"/>
      <c r="AA426" s="173"/>
      <c r="AB426" s="173"/>
    </row>
    <row r="427" spans="1:28">
      <c r="A427" s="22"/>
      <c r="B427" s="23"/>
      <c r="C427" s="22"/>
      <c r="D427" s="23"/>
      <c r="E427" s="23"/>
      <c r="F427" s="23"/>
      <c r="G427" s="23"/>
      <c r="H427" s="22"/>
      <c r="I427" s="22"/>
      <c r="J427" s="173"/>
      <c r="K427" s="173"/>
      <c r="L427" s="173"/>
      <c r="M427" s="173"/>
      <c r="N427" s="173"/>
      <c r="O427" s="173"/>
      <c r="P427" s="173"/>
      <c r="Q427" s="173"/>
      <c r="R427" s="173"/>
      <c r="S427" s="173"/>
      <c r="T427" s="173"/>
      <c r="U427" s="173"/>
      <c r="V427" s="173"/>
      <c r="W427" s="173"/>
      <c r="X427" s="173"/>
      <c r="Y427" s="173"/>
      <c r="Z427" s="173"/>
      <c r="AA427" s="173"/>
      <c r="AB427" s="173"/>
    </row>
    <row r="428" spans="1:28">
      <c r="A428" s="22"/>
      <c r="B428" s="23"/>
      <c r="C428" s="22"/>
      <c r="D428" s="23"/>
      <c r="E428" s="23"/>
      <c r="F428" s="23"/>
      <c r="G428" s="23"/>
      <c r="H428" s="22"/>
      <c r="I428" s="22"/>
      <c r="J428" s="173"/>
      <c r="K428" s="173"/>
      <c r="L428" s="173"/>
      <c r="M428" s="173"/>
      <c r="N428" s="173"/>
      <c r="O428" s="173"/>
      <c r="P428" s="173"/>
      <c r="Q428" s="173"/>
      <c r="R428" s="173"/>
      <c r="S428" s="173"/>
      <c r="T428" s="173"/>
      <c r="U428" s="173"/>
      <c r="V428" s="173"/>
      <c r="W428" s="173"/>
      <c r="X428" s="173"/>
      <c r="Y428" s="173"/>
      <c r="Z428" s="173"/>
      <c r="AA428" s="173"/>
      <c r="AB428" s="173"/>
    </row>
    <row r="429" spans="1:28">
      <c r="A429" s="22"/>
      <c r="B429" s="23"/>
      <c r="C429" s="22"/>
      <c r="D429" s="23"/>
      <c r="E429" s="23"/>
      <c r="F429" s="23"/>
      <c r="G429" s="23"/>
      <c r="H429" s="22"/>
      <c r="I429" s="22"/>
      <c r="J429" s="173"/>
      <c r="K429" s="173"/>
      <c r="L429" s="173"/>
      <c r="M429" s="173"/>
      <c r="N429" s="173"/>
      <c r="O429" s="173"/>
      <c r="P429" s="173"/>
      <c r="Q429" s="173"/>
      <c r="R429" s="173"/>
      <c r="S429" s="173"/>
      <c r="T429" s="173"/>
      <c r="U429" s="173"/>
      <c r="V429" s="173"/>
      <c r="W429" s="173"/>
      <c r="X429" s="173"/>
      <c r="Y429" s="173"/>
      <c r="Z429" s="173"/>
      <c r="AA429" s="173"/>
      <c r="AB429" s="173"/>
    </row>
    <row r="430" spans="1:28">
      <c r="A430" s="22"/>
      <c r="B430" s="23"/>
      <c r="C430" s="22"/>
      <c r="D430" s="23"/>
      <c r="E430" s="23"/>
      <c r="F430" s="23"/>
      <c r="G430" s="23"/>
      <c r="H430" s="22"/>
      <c r="I430" s="22"/>
      <c r="J430" s="173"/>
      <c r="K430" s="173"/>
      <c r="L430" s="173"/>
      <c r="M430" s="173"/>
      <c r="N430" s="173"/>
      <c r="O430" s="173"/>
      <c r="P430" s="173"/>
      <c r="Q430" s="173"/>
      <c r="R430" s="173"/>
      <c r="S430" s="173"/>
      <c r="T430" s="173"/>
      <c r="U430" s="173"/>
      <c r="V430" s="173"/>
      <c r="W430" s="173"/>
      <c r="X430" s="173"/>
      <c r="Y430" s="173"/>
      <c r="Z430" s="173"/>
      <c r="AA430" s="173"/>
      <c r="AB430" s="173"/>
    </row>
    <row r="431" spans="1:28">
      <c r="A431" s="22"/>
      <c r="B431" s="23"/>
      <c r="C431" s="22"/>
      <c r="D431" s="23"/>
      <c r="E431" s="23"/>
      <c r="F431" s="23"/>
      <c r="G431" s="23"/>
      <c r="H431" s="22"/>
      <c r="I431" s="22"/>
      <c r="J431" s="173"/>
      <c r="K431" s="173"/>
      <c r="L431" s="173"/>
      <c r="M431" s="173"/>
      <c r="N431" s="173"/>
      <c r="O431" s="173"/>
      <c r="P431" s="173"/>
      <c r="Q431" s="173"/>
      <c r="R431" s="173"/>
      <c r="S431" s="173"/>
      <c r="T431" s="173"/>
      <c r="U431" s="173"/>
      <c r="V431" s="173"/>
      <c r="W431" s="173"/>
      <c r="X431" s="173"/>
      <c r="Y431" s="173"/>
      <c r="Z431" s="173"/>
      <c r="AA431" s="173"/>
      <c r="AB431" s="173"/>
    </row>
    <row r="432" spans="1:28">
      <c r="A432" s="22"/>
      <c r="B432" s="23"/>
      <c r="C432" s="22"/>
      <c r="D432" s="23"/>
      <c r="E432" s="23"/>
      <c r="F432" s="23"/>
      <c r="G432" s="23"/>
      <c r="H432" s="22"/>
      <c r="I432" s="22"/>
      <c r="J432" s="173"/>
      <c r="K432" s="173"/>
      <c r="L432" s="173"/>
      <c r="M432" s="173"/>
      <c r="N432" s="173"/>
      <c r="O432" s="173"/>
      <c r="P432" s="173"/>
      <c r="Q432" s="173"/>
      <c r="R432" s="173"/>
      <c r="S432" s="173"/>
      <c r="T432" s="173"/>
      <c r="U432" s="173"/>
      <c r="V432" s="173"/>
      <c r="W432" s="173"/>
      <c r="X432" s="173"/>
      <c r="Y432" s="173"/>
      <c r="Z432" s="173"/>
      <c r="AA432" s="173"/>
      <c r="AB432" s="173"/>
    </row>
    <row r="433" spans="1:28">
      <c r="A433" s="22"/>
      <c r="B433" s="23"/>
      <c r="C433" s="22"/>
      <c r="D433" s="23"/>
      <c r="E433" s="23"/>
      <c r="F433" s="23"/>
      <c r="G433" s="23"/>
      <c r="H433" s="22"/>
      <c r="I433" s="22"/>
      <c r="J433" s="173"/>
      <c r="K433" s="173"/>
      <c r="L433" s="173"/>
      <c r="M433" s="173"/>
      <c r="N433" s="173"/>
      <c r="O433" s="173"/>
      <c r="P433" s="173"/>
      <c r="Q433" s="173"/>
      <c r="R433" s="173"/>
      <c r="S433" s="173"/>
      <c r="T433" s="173"/>
      <c r="U433" s="173"/>
      <c r="V433" s="173"/>
      <c r="W433" s="173"/>
      <c r="X433" s="173"/>
      <c r="Y433" s="173"/>
      <c r="Z433" s="173"/>
      <c r="AA433" s="173"/>
      <c r="AB433" s="173"/>
    </row>
    <row r="434" spans="1:28">
      <c r="A434" s="22"/>
      <c r="B434" s="23"/>
      <c r="C434" s="22"/>
      <c r="D434" s="23"/>
      <c r="E434" s="23"/>
      <c r="F434" s="23"/>
      <c r="G434" s="23"/>
      <c r="H434" s="22"/>
      <c r="I434" s="22"/>
      <c r="J434" s="173"/>
      <c r="K434" s="173"/>
      <c r="L434" s="173"/>
      <c r="M434" s="173"/>
      <c r="N434" s="173"/>
      <c r="O434" s="173"/>
      <c r="P434" s="173"/>
      <c r="Q434" s="173"/>
      <c r="R434" s="173"/>
      <c r="S434" s="173"/>
      <c r="T434" s="173"/>
      <c r="U434" s="173"/>
      <c r="V434" s="173"/>
      <c r="W434" s="173"/>
      <c r="X434" s="173"/>
      <c r="Y434" s="173"/>
      <c r="Z434" s="173"/>
      <c r="AA434" s="173"/>
      <c r="AB434" s="173"/>
    </row>
    <row r="435" spans="1:28">
      <c r="A435" s="22"/>
      <c r="B435" s="23"/>
      <c r="C435" s="22"/>
      <c r="D435" s="23"/>
      <c r="E435" s="23"/>
      <c r="F435" s="23"/>
      <c r="G435" s="23"/>
      <c r="H435" s="22"/>
      <c r="I435" s="22"/>
      <c r="J435" s="173"/>
      <c r="K435" s="173"/>
      <c r="L435" s="173"/>
      <c r="M435" s="173"/>
      <c r="N435" s="173"/>
      <c r="O435" s="173"/>
      <c r="P435" s="173"/>
      <c r="Q435" s="173"/>
      <c r="R435" s="173"/>
      <c r="S435" s="173"/>
      <c r="T435" s="173"/>
      <c r="U435" s="173"/>
      <c r="V435" s="173"/>
      <c r="W435" s="173"/>
      <c r="X435" s="173"/>
      <c r="Y435" s="173"/>
      <c r="Z435" s="173"/>
      <c r="AA435" s="173"/>
      <c r="AB435" s="173"/>
    </row>
    <row r="436" spans="1:28">
      <c r="A436" s="22"/>
      <c r="B436" s="23"/>
      <c r="C436" s="22"/>
      <c r="D436" s="23"/>
      <c r="E436" s="23"/>
      <c r="F436" s="23"/>
      <c r="G436" s="23"/>
      <c r="H436" s="22"/>
      <c r="I436" s="22"/>
      <c r="J436" s="173"/>
      <c r="K436" s="173"/>
      <c r="L436" s="173"/>
      <c r="M436" s="173"/>
      <c r="N436" s="173"/>
      <c r="O436" s="173"/>
      <c r="P436" s="173"/>
      <c r="Q436" s="173"/>
      <c r="R436" s="173"/>
      <c r="S436" s="173"/>
      <c r="T436" s="173"/>
      <c r="U436" s="173"/>
      <c r="V436" s="173"/>
      <c r="W436" s="173"/>
      <c r="X436" s="173"/>
      <c r="Y436" s="173"/>
      <c r="Z436" s="173"/>
      <c r="AA436" s="173"/>
      <c r="AB436" s="173"/>
    </row>
    <row r="437" spans="1:28">
      <c r="A437" s="22"/>
      <c r="B437" s="23"/>
      <c r="C437" s="22"/>
      <c r="D437" s="23"/>
      <c r="E437" s="23"/>
      <c r="F437" s="23"/>
      <c r="G437" s="23"/>
      <c r="H437" s="22"/>
      <c r="I437" s="22"/>
      <c r="J437" s="173"/>
      <c r="K437" s="173"/>
      <c r="L437" s="173"/>
      <c r="M437" s="173"/>
      <c r="N437" s="173"/>
      <c r="O437" s="173"/>
      <c r="P437" s="173"/>
      <c r="Q437" s="173"/>
      <c r="R437" s="173"/>
      <c r="S437" s="173"/>
      <c r="T437" s="173"/>
      <c r="U437" s="173"/>
      <c r="V437" s="173"/>
      <c r="W437" s="173"/>
      <c r="X437" s="173"/>
      <c r="Y437" s="173"/>
      <c r="Z437" s="173"/>
      <c r="AA437" s="173"/>
      <c r="AB437" s="173"/>
    </row>
    <row r="438" spans="1:28">
      <c r="A438" s="22"/>
      <c r="B438" s="23"/>
      <c r="C438" s="22"/>
      <c r="D438" s="23"/>
      <c r="E438" s="23"/>
      <c r="F438" s="23"/>
      <c r="G438" s="23"/>
      <c r="H438" s="22"/>
      <c r="I438" s="22"/>
      <c r="J438" s="173"/>
      <c r="K438" s="173"/>
      <c r="L438" s="173"/>
      <c r="M438" s="173"/>
      <c r="N438" s="173"/>
      <c r="O438" s="173"/>
      <c r="P438" s="173"/>
      <c r="Q438" s="173"/>
      <c r="R438" s="173"/>
      <c r="S438" s="173"/>
      <c r="T438" s="173"/>
      <c r="U438" s="173"/>
      <c r="V438" s="173"/>
      <c r="W438" s="173"/>
      <c r="X438" s="173"/>
      <c r="Y438" s="173"/>
      <c r="Z438" s="173"/>
      <c r="AA438" s="173"/>
      <c r="AB438" s="173"/>
    </row>
    <row r="439" spans="1:28">
      <c r="A439" s="22"/>
      <c r="B439" s="23"/>
      <c r="C439" s="22"/>
      <c r="D439" s="23"/>
      <c r="E439" s="23"/>
      <c r="F439" s="23"/>
      <c r="G439" s="23"/>
      <c r="H439" s="22"/>
      <c r="I439" s="22"/>
      <c r="J439" s="173"/>
      <c r="K439" s="173"/>
      <c r="L439" s="173"/>
      <c r="M439" s="173"/>
      <c r="N439" s="173"/>
      <c r="O439" s="173"/>
      <c r="P439" s="173"/>
      <c r="Q439" s="173"/>
      <c r="R439" s="173"/>
      <c r="S439" s="173"/>
      <c r="T439" s="173"/>
      <c r="U439" s="173"/>
      <c r="V439" s="173"/>
      <c r="W439" s="173"/>
      <c r="X439" s="173"/>
      <c r="Y439" s="173"/>
      <c r="Z439" s="173"/>
      <c r="AA439" s="173"/>
      <c r="AB439" s="173"/>
    </row>
    <row r="440" spans="1:28">
      <c r="A440" s="22"/>
      <c r="B440" s="23"/>
      <c r="C440" s="22"/>
      <c r="D440" s="23"/>
      <c r="E440" s="23"/>
      <c r="F440" s="23"/>
      <c r="G440" s="23"/>
      <c r="H440" s="22"/>
      <c r="I440" s="22"/>
      <c r="J440" s="173"/>
      <c r="K440" s="173"/>
      <c r="L440" s="173"/>
      <c r="M440" s="173"/>
      <c r="N440" s="173"/>
      <c r="O440" s="173"/>
      <c r="P440" s="173"/>
      <c r="Q440" s="173"/>
      <c r="R440" s="173"/>
      <c r="S440" s="173"/>
      <c r="T440" s="173"/>
      <c r="U440" s="173"/>
      <c r="V440" s="173"/>
      <c r="W440" s="173"/>
      <c r="X440" s="173"/>
      <c r="Y440" s="173"/>
      <c r="Z440" s="173"/>
      <c r="AA440" s="173"/>
      <c r="AB440" s="173"/>
    </row>
    <row r="441" spans="1:28">
      <c r="A441" s="22"/>
      <c r="B441" s="23"/>
      <c r="C441" s="22"/>
      <c r="D441" s="23"/>
      <c r="E441" s="23"/>
      <c r="F441" s="23"/>
      <c r="G441" s="23"/>
      <c r="H441" s="22"/>
      <c r="I441" s="22"/>
      <c r="J441" s="173"/>
      <c r="K441" s="173"/>
      <c r="L441" s="173"/>
      <c r="M441" s="173"/>
      <c r="N441" s="173"/>
      <c r="O441" s="173"/>
      <c r="P441" s="173"/>
      <c r="Q441" s="173"/>
      <c r="R441" s="173"/>
      <c r="S441" s="173"/>
      <c r="T441" s="173"/>
      <c r="U441" s="173"/>
      <c r="V441" s="173"/>
      <c r="W441" s="173"/>
      <c r="X441" s="173"/>
      <c r="Y441" s="173"/>
      <c r="Z441" s="173"/>
      <c r="AA441" s="173"/>
      <c r="AB441" s="173"/>
    </row>
    <row r="442" spans="1:28">
      <c r="A442" s="22"/>
      <c r="B442" s="23"/>
      <c r="C442" s="22"/>
      <c r="D442" s="23"/>
      <c r="E442" s="23"/>
      <c r="F442" s="23"/>
      <c r="G442" s="23"/>
      <c r="H442" s="22"/>
      <c r="I442" s="22"/>
      <c r="J442" s="173"/>
      <c r="K442" s="173"/>
      <c r="L442" s="173"/>
      <c r="M442" s="173"/>
      <c r="N442" s="173"/>
      <c r="O442" s="173"/>
      <c r="P442" s="173"/>
      <c r="Q442" s="173"/>
      <c r="R442" s="173"/>
      <c r="S442" s="173"/>
      <c r="T442" s="173"/>
      <c r="U442" s="173"/>
      <c r="V442" s="173"/>
      <c r="W442" s="173"/>
      <c r="X442" s="173"/>
      <c r="Y442" s="173"/>
      <c r="Z442" s="173"/>
      <c r="AA442" s="173"/>
      <c r="AB442" s="173"/>
    </row>
    <row r="443" spans="1:28">
      <c r="A443" s="22"/>
      <c r="B443" s="23"/>
      <c r="C443" s="22"/>
      <c r="D443" s="23"/>
      <c r="E443" s="23"/>
      <c r="F443" s="23"/>
      <c r="G443" s="23"/>
      <c r="H443" s="22"/>
      <c r="I443" s="22"/>
      <c r="J443" s="173"/>
      <c r="K443" s="173"/>
      <c r="L443" s="173"/>
      <c r="M443" s="173"/>
      <c r="N443" s="173"/>
      <c r="O443" s="173"/>
      <c r="P443" s="173"/>
      <c r="Q443" s="173"/>
      <c r="R443" s="173"/>
      <c r="S443" s="173"/>
      <c r="T443" s="173"/>
      <c r="U443" s="173"/>
      <c r="V443" s="173"/>
      <c r="W443" s="173"/>
      <c r="X443" s="173"/>
      <c r="Y443" s="173"/>
      <c r="Z443" s="173"/>
      <c r="AA443" s="173"/>
      <c r="AB443" s="173"/>
    </row>
    <row r="444" spans="1:28">
      <c r="A444" s="22"/>
      <c r="B444" s="23"/>
      <c r="C444" s="22"/>
      <c r="D444" s="23"/>
      <c r="E444" s="23"/>
      <c r="F444" s="23"/>
      <c r="G444" s="23"/>
      <c r="H444" s="22"/>
      <c r="I444" s="22"/>
      <c r="J444" s="173"/>
      <c r="K444" s="173"/>
      <c r="L444" s="173"/>
      <c r="M444" s="173"/>
      <c r="N444" s="173"/>
      <c r="O444" s="173"/>
      <c r="P444" s="173"/>
      <c r="Q444" s="173"/>
      <c r="R444" s="173"/>
      <c r="S444" s="173"/>
      <c r="T444" s="173"/>
      <c r="U444" s="173"/>
      <c r="V444" s="173"/>
      <c r="W444" s="173"/>
      <c r="X444" s="173"/>
      <c r="Y444" s="173"/>
      <c r="Z444" s="173"/>
      <c r="AA444" s="173"/>
      <c r="AB444" s="173"/>
    </row>
    <row r="445" spans="1:28">
      <c r="A445" s="22"/>
      <c r="B445" s="23"/>
      <c r="C445" s="22"/>
      <c r="D445" s="23"/>
      <c r="E445" s="23"/>
      <c r="F445" s="23"/>
      <c r="G445" s="23"/>
      <c r="H445" s="22"/>
      <c r="I445" s="22"/>
      <c r="J445" s="173"/>
      <c r="K445" s="173"/>
      <c r="L445" s="173"/>
      <c r="M445" s="173"/>
      <c r="N445" s="173"/>
      <c r="O445" s="173"/>
      <c r="P445" s="173"/>
      <c r="Q445" s="173"/>
      <c r="R445" s="173"/>
      <c r="S445" s="173"/>
      <c r="T445" s="173"/>
      <c r="U445" s="173"/>
      <c r="V445" s="173"/>
      <c r="W445" s="173"/>
      <c r="X445" s="173"/>
      <c r="Y445" s="173"/>
      <c r="Z445" s="173"/>
      <c r="AA445" s="173"/>
      <c r="AB445" s="173"/>
    </row>
    <row r="446" spans="1:28">
      <c r="A446" s="22"/>
      <c r="B446" s="23"/>
      <c r="C446" s="22"/>
      <c r="D446" s="23"/>
      <c r="E446" s="23"/>
      <c r="F446" s="23"/>
      <c r="G446" s="23"/>
      <c r="H446" s="22"/>
      <c r="I446" s="22"/>
      <c r="J446" s="173"/>
      <c r="K446" s="173"/>
      <c r="L446" s="173"/>
      <c r="M446" s="173"/>
      <c r="N446" s="173"/>
      <c r="O446" s="173"/>
      <c r="P446" s="173"/>
      <c r="Q446" s="173"/>
      <c r="R446" s="173"/>
      <c r="S446" s="173"/>
      <c r="T446" s="173"/>
      <c r="U446" s="173"/>
      <c r="V446" s="173"/>
      <c r="W446" s="173"/>
      <c r="X446" s="173"/>
      <c r="Y446" s="173"/>
      <c r="Z446" s="173"/>
      <c r="AA446" s="173"/>
      <c r="AB446" s="173"/>
    </row>
    <row r="447" spans="1:28">
      <c r="A447" s="22"/>
      <c r="B447" s="23"/>
      <c r="C447" s="22"/>
      <c r="D447" s="23"/>
      <c r="E447" s="23"/>
      <c r="F447" s="23"/>
      <c r="G447" s="23"/>
      <c r="H447" s="22"/>
      <c r="I447" s="22"/>
      <c r="J447" s="173"/>
      <c r="K447" s="173"/>
      <c r="L447" s="173"/>
      <c r="M447" s="173"/>
      <c r="N447" s="173"/>
      <c r="O447" s="173"/>
      <c r="P447" s="173"/>
      <c r="Q447" s="173"/>
      <c r="R447" s="173"/>
      <c r="S447" s="173"/>
      <c r="T447" s="173"/>
      <c r="U447" s="173"/>
      <c r="V447" s="173"/>
      <c r="W447" s="173"/>
      <c r="X447" s="173"/>
      <c r="Y447" s="173"/>
      <c r="Z447" s="173"/>
      <c r="AA447" s="173"/>
      <c r="AB447" s="173"/>
    </row>
    <row r="448" spans="1:28">
      <c r="A448" s="22"/>
      <c r="B448" s="23"/>
      <c r="C448" s="22"/>
      <c r="D448" s="23"/>
      <c r="E448" s="23"/>
      <c r="F448" s="23"/>
      <c r="G448" s="23"/>
      <c r="H448" s="22"/>
      <c r="I448" s="22"/>
      <c r="J448" s="173"/>
      <c r="K448" s="173"/>
      <c r="L448" s="173"/>
      <c r="M448" s="173"/>
      <c r="N448" s="173"/>
      <c r="O448" s="173"/>
      <c r="P448" s="173"/>
      <c r="Q448" s="173"/>
      <c r="R448" s="173"/>
      <c r="S448" s="173"/>
      <c r="T448" s="173"/>
      <c r="U448" s="173"/>
      <c r="V448" s="173"/>
      <c r="W448" s="173"/>
      <c r="X448" s="173"/>
      <c r="Y448" s="173"/>
      <c r="Z448" s="173"/>
      <c r="AA448" s="173"/>
      <c r="AB448" s="173"/>
    </row>
    <row r="449" spans="1:28">
      <c r="A449" s="22"/>
      <c r="B449" s="23"/>
      <c r="C449" s="22"/>
      <c r="D449" s="23"/>
      <c r="E449" s="23"/>
      <c r="F449" s="23"/>
      <c r="G449" s="23"/>
      <c r="H449" s="22"/>
      <c r="I449" s="22"/>
      <c r="J449" s="173"/>
      <c r="K449" s="173"/>
      <c r="L449" s="173"/>
      <c r="M449" s="173"/>
      <c r="N449" s="173"/>
      <c r="O449" s="173"/>
      <c r="P449" s="173"/>
      <c r="Q449" s="173"/>
      <c r="R449" s="173"/>
      <c r="S449" s="173"/>
      <c r="T449" s="173"/>
      <c r="U449" s="173"/>
      <c r="V449" s="173"/>
      <c r="W449" s="173"/>
      <c r="X449" s="173"/>
      <c r="Y449" s="173"/>
      <c r="Z449" s="173"/>
      <c r="AA449" s="173"/>
      <c r="AB449" s="173"/>
    </row>
    <row r="450" spans="1:28">
      <c r="A450" s="22"/>
      <c r="B450" s="23"/>
      <c r="C450" s="22"/>
      <c r="D450" s="23"/>
      <c r="E450" s="23"/>
      <c r="F450" s="23"/>
      <c r="G450" s="23"/>
      <c r="H450" s="22"/>
      <c r="I450" s="22"/>
      <c r="J450" s="173"/>
      <c r="K450" s="173"/>
      <c r="L450" s="173"/>
      <c r="M450" s="173"/>
      <c r="N450" s="173"/>
      <c r="O450" s="173"/>
      <c r="P450" s="173"/>
      <c r="Q450" s="173"/>
      <c r="R450" s="173"/>
      <c r="S450" s="173"/>
      <c r="T450" s="173"/>
      <c r="U450" s="173"/>
      <c r="V450" s="173"/>
      <c r="W450" s="173"/>
      <c r="X450" s="173"/>
      <c r="Y450" s="173"/>
      <c r="Z450" s="173"/>
      <c r="AA450" s="173"/>
      <c r="AB450" s="173"/>
    </row>
    <row r="451" spans="1:28">
      <c r="A451" s="22"/>
      <c r="B451" s="23"/>
      <c r="C451" s="22"/>
      <c r="D451" s="23"/>
      <c r="E451" s="23"/>
      <c r="F451" s="23"/>
      <c r="G451" s="23"/>
      <c r="H451" s="22"/>
      <c r="I451" s="22"/>
      <c r="J451" s="173"/>
      <c r="K451" s="173"/>
      <c r="L451" s="173"/>
      <c r="M451" s="173"/>
      <c r="N451" s="173"/>
      <c r="O451" s="173"/>
      <c r="P451" s="173"/>
      <c r="Q451" s="173"/>
      <c r="R451" s="173"/>
      <c r="S451" s="173"/>
      <c r="T451" s="173"/>
      <c r="U451" s="173"/>
      <c r="V451" s="173"/>
      <c r="W451" s="173"/>
      <c r="X451" s="173"/>
      <c r="Y451" s="173"/>
      <c r="Z451" s="173"/>
      <c r="AA451" s="173"/>
      <c r="AB451" s="173"/>
    </row>
    <row r="452" spans="1:28">
      <c r="A452" s="22"/>
      <c r="B452" s="23"/>
      <c r="C452" s="22"/>
      <c r="D452" s="23"/>
      <c r="E452" s="23"/>
      <c r="F452" s="23"/>
      <c r="G452" s="23"/>
      <c r="H452" s="22"/>
      <c r="I452" s="22"/>
      <c r="J452" s="173"/>
      <c r="K452" s="173"/>
      <c r="L452" s="173"/>
      <c r="M452" s="173"/>
      <c r="N452" s="173"/>
      <c r="O452" s="173"/>
      <c r="P452" s="173"/>
      <c r="Q452" s="173"/>
      <c r="R452" s="173"/>
      <c r="S452" s="173"/>
      <c r="T452" s="173"/>
      <c r="U452" s="173"/>
      <c r="V452" s="173"/>
      <c r="W452" s="173"/>
      <c r="X452" s="173"/>
      <c r="Y452" s="173"/>
      <c r="Z452" s="173"/>
      <c r="AA452" s="173"/>
      <c r="AB452" s="173"/>
    </row>
    <row r="453" spans="1:28">
      <c r="A453" s="22"/>
      <c r="B453" s="23"/>
      <c r="C453" s="22"/>
      <c r="D453" s="23"/>
      <c r="E453" s="23"/>
      <c r="F453" s="23"/>
      <c r="G453" s="23"/>
      <c r="H453" s="22"/>
      <c r="I453" s="22"/>
      <c r="J453" s="173"/>
      <c r="K453" s="173"/>
      <c r="L453" s="173"/>
      <c r="M453" s="173"/>
      <c r="N453" s="173"/>
      <c r="O453" s="173"/>
      <c r="P453" s="173"/>
      <c r="Q453" s="173"/>
      <c r="R453" s="173"/>
      <c r="S453" s="173"/>
      <c r="T453" s="173"/>
      <c r="U453" s="173"/>
      <c r="V453" s="173"/>
      <c r="W453" s="173"/>
      <c r="X453" s="173"/>
      <c r="Y453" s="173"/>
      <c r="Z453" s="173"/>
      <c r="AA453" s="173"/>
      <c r="AB453" s="173"/>
    </row>
    <row r="454" spans="1:28">
      <c r="A454" s="22"/>
      <c r="B454" s="23"/>
      <c r="C454" s="22"/>
      <c r="D454" s="23"/>
      <c r="E454" s="23"/>
      <c r="F454" s="23"/>
      <c r="G454" s="23"/>
      <c r="H454" s="22"/>
      <c r="I454" s="22"/>
      <c r="J454" s="173"/>
      <c r="K454" s="173"/>
      <c r="L454" s="173"/>
      <c r="M454" s="173"/>
      <c r="N454" s="173"/>
      <c r="O454" s="173"/>
      <c r="P454" s="173"/>
      <c r="Q454" s="173"/>
      <c r="R454" s="173"/>
      <c r="S454" s="173"/>
      <c r="T454" s="173"/>
      <c r="U454" s="173"/>
      <c r="V454" s="173"/>
      <c r="W454" s="173"/>
      <c r="X454" s="173"/>
      <c r="Y454" s="173"/>
      <c r="Z454" s="173"/>
      <c r="AA454" s="173"/>
      <c r="AB454" s="173"/>
    </row>
    <row r="455" spans="1:28">
      <c r="A455" s="22"/>
      <c r="B455" s="23"/>
      <c r="C455" s="22"/>
      <c r="D455" s="23"/>
      <c r="E455" s="23"/>
      <c r="F455" s="23"/>
      <c r="G455" s="23"/>
      <c r="H455" s="22"/>
      <c r="I455" s="22"/>
      <c r="J455" s="173"/>
      <c r="K455" s="173"/>
      <c r="L455" s="173"/>
      <c r="M455" s="173"/>
      <c r="N455" s="173"/>
      <c r="O455" s="173"/>
      <c r="P455" s="173"/>
      <c r="Q455" s="173"/>
      <c r="R455" s="173"/>
      <c r="S455" s="173"/>
      <c r="T455" s="173"/>
      <c r="U455" s="173"/>
      <c r="V455" s="173"/>
      <c r="W455" s="173"/>
      <c r="X455" s="173"/>
      <c r="Y455" s="173"/>
      <c r="Z455" s="173"/>
      <c r="AA455" s="173"/>
      <c r="AB455" s="173"/>
    </row>
    <row r="456" spans="1:28">
      <c r="A456" s="22"/>
      <c r="B456" s="23"/>
      <c r="C456" s="22"/>
      <c r="D456" s="23"/>
      <c r="E456" s="23"/>
      <c r="F456" s="23"/>
      <c r="G456" s="23"/>
      <c r="H456" s="22"/>
      <c r="I456" s="22"/>
      <c r="J456" s="173"/>
      <c r="K456" s="173"/>
      <c r="L456" s="173"/>
      <c r="M456" s="173"/>
      <c r="N456" s="173"/>
      <c r="O456" s="173"/>
      <c r="P456" s="173"/>
      <c r="Q456" s="173"/>
      <c r="R456" s="173"/>
      <c r="S456" s="173"/>
      <c r="T456" s="173"/>
      <c r="U456" s="173"/>
      <c r="V456" s="173"/>
      <c r="W456" s="173"/>
      <c r="X456" s="173"/>
      <c r="Y456" s="173"/>
      <c r="Z456" s="173"/>
      <c r="AA456" s="173"/>
      <c r="AB456" s="173"/>
    </row>
    <row r="457" spans="1:28">
      <c r="A457" s="22"/>
      <c r="B457" s="23"/>
      <c r="C457" s="22"/>
      <c r="D457" s="23"/>
      <c r="E457" s="23"/>
      <c r="F457" s="23"/>
      <c r="G457" s="23"/>
      <c r="H457" s="22"/>
      <c r="I457" s="22"/>
      <c r="J457" s="173"/>
      <c r="K457" s="173"/>
      <c r="L457" s="173"/>
      <c r="M457" s="173"/>
      <c r="N457" s="173"/>
      <c r="O457" s="173"/>
      <c r="P457" s="173"/>
      <c r="Q457" s="173"/>
      <c r="R457" s="173"/>
      <c r="S457" s="173"/>
      <c r="T457" s="173"/>
      <c r="U457" s="173"/>
      <c r="V457" s="173"/>
      <c r="W457" s="173"/>
      <c r="X457" s="173"/>
      <c r="Y457" s="173"/>
      <c r="Z457" s="173"/>
      <c r="AA457" s="173"/>
      <c r="AB457" s="173"/>
    </row>
    <row r="458" spans="1:28">
      <c r="A458" s="22"/>
      <c r="B458" s="23"/>
      <c r="C458" s="22"/>
      <c r="D458" s="23"/>
      <c r="E458" s="23"/>
      <c r="F458" s="23"/>
      <c r="G458" s="23"/>
      <c r="H458" s="22"/>
      <c r="I458" s="22"/>
      <c r="J458" s="173"/>
      <c r="K458" s="173"/>
      <c r="L458" s="173"/>
      <c r="M458" s="173"/>
      <c r="N458" s="173"/>
      <c r="O458" s="173"/>
      <c r="P458" s="173"/>
      <c r="Q458" s="173"/>
      <c r="R458" s="173"/>
      <c r="S458" s="173"/>
      <c r="T458" s="173"/>
      <c r="U458" s="173"/>
      <c r="V458" s="173"/>
      <c r="W458" s="173"/>
      <c r="X458" s="173"/>
      <c r="Y458" s="173"/>
      <c r="Z458" s="173"/>
      <c r="AA458" s="173"/>
      <c r="AB458" s="173"/>
    </row>
    <row r="459" spans="1:28">
      <c r="A459" s="22"/>
      <c r="B459" s="23"/>
      <c r="C459" s="22"/>
      <c r="D459" s="23"/>
      <c r="E459" s="23"/>
      <c r="F459" s="23"/>
      <c r="G459" s="23"/>
      <c r="H459" s="22"/>
      <c r="I459" s="22"/>
      <c r="J459" s="173"/>
      <c r="K459" s="173"/>
      <c r="L459" s="173"/>
      <c r="M459" s="173"/>
      <c r="N459" s="173"/>
      <c r="O459" s="173"/>
      <c r="P459" s="173"/>
      <c r="Q459" s="173"/>
      <c r="R459" s="173"/>
      <c r="S459" s="173"/>
      <c r="T459" s="173"/>
      <c r="U459" s="173"/>
      <c r="V459" s="173"/>
      <c r="W459" s="173"/>
      <c r="X459" s="173"/>
      <c r="Y459" s="173"/>
      <c r="Z459" s="173"/>
      <c r="AA459" s="173"/>
      <c r="AB459" s="173"/>
    </row>
    <row r="460" spans="1:28">
      <c r="A460" s="22"/>
      <c r="B460" s="23"/>
      <c r="C460" s="22"/>
      <c r="D460" s="23"/>
      <c r="E460" s="23"/>
      <c r="F460" s="23"/>
      <c r="G460" s="23"/>
      <c r="H460" s="22"/>
      <c r="I460" s="22"/>
      <c r="J460" s="173"/>
      <c r="K460" s="173"/>
      <c r="L460" s="173"/>
      <c r="M460" s="173"/>
      <c r="N460" s="173"/>
      <c r="O460" s="173"/>
      <c r="P460" s="173"/>
      <c r="Q460" s="173"/>
      <c r="R460" s="173"/>
      <c r="S460" s="173"/>
      <c r="T460" s="173"/>
      <c r="U460" s="173"/>
      <c r="V460" s="173"/>
      <c r="W460" s="173"/>
      <c r="X460" s="173"/>
      <c r="Y460" s="173"/>
      <c r="Z460" s="173"/>
      <c r="AA460" s="173"/>
      <c r="AB460" s="173"/>
    </row>
    <row r="461" spans="1:28">
      <c r="A461" s="22"/>
      <c r="B461" s="23"/>
      <c r="C461" s="22"/>
      <c r="D461" s="23"/>
      <c r="E461" s="23"/>
      <c r="F461" s="23"/>
      <c r="G461" s="23"/>
      <c r="H461" s="22"/>
      <c r="I461" s="22"/>
      <c r="J461" s="173"/>
      <c r="K461" s="173"/>
      <c r="L461" s="173"/>
      <c r="M461" s="173"/>
      <c r="N461" s="173"/>
      <c r="O461" s="173"/>
      <c r="P461" s="173"/>
      <c r="Q461" s="173"/>
      <c r="R461" s="173"/>
      <c r="S461" s="173"/>
      <c r="T461" s="173"/>
      <c r="U461" s="173"/>
      <c r="V461" s="173"/>
      <c r="W461" s="173"/>
      <c r="X461" s="173"/>
      <c r="Y461" s="173"/>
      <c r="Z461" s="173"/>
      <c r="AA461" s="173"/>
      <c r="AB461" s="173"/>
    </row>
    <row r="462" spans="1:28">
      <c r="A462" s="22"/>
      <c r="B462" s="23"/>
      <c r="C462" s="22"/>
      <c r="D462" s="23"/>
      <c r="E462" s="23"/>
      <c r="F462" s="23"/>
      <c r="G462" s="23"/>
      <c r="H462" s="22"/>
      <c r="I462" s="22"/>
      <c r="J462" s="173"/>
      <c r="K462" s="173"/>
      <c r="L462" s="173"/>
      <c r="M462" s="173"/>
      <c r="N462" s="173"/>
      <c r="O462" s="173"/>
      <c r="P462" s="173"/>
      <c r="Q462" s="173"/>
      <c r="R462" s="173"/>
      <c r="S462" s="173"/>
      <c r="T462" s="173"/>
      <c r="U462" s="173"/>
      <c r="V462" s="173"/>
      <c r="W462" s="173"/>
      <c r="X462" s="173"/>
      <c r="Y462" s="173"/>
      <c r="Z462" s="173"/>
      <c r="AA462" s="173"/>
      <c r="AB462" s="173"/>
    </row>
    <row r="463" spans="1:28">
      <c r="A463" s="22"/>
      <c r="B463" s="23"/>
      <c r="C463" s="22"/>
      <c r="D463" s="23"/>
      <c r="E463" s="23"/>
      <c r="F463" s="23"/>
      <c r="G463" s="23"/>
      <c r="H463" s="22"/>
      <c r="I463" s="22"/>
      <c r="J463" s="173"/>
      <c r="K463" s="173"/>
      <c r="L463" s="173"/>
      <c r="M463" s="173"/>
      <c r="N463" s="173"/>
      <c r="O463" s="173"/>
      <c r="P463" s="173"/>
      <c r="Q463" s="173"/>
      <c r="R463" s="173"/>
      <c r="S463" s="173"/>
      <c r="T463" s="173"/>
      <c r="U463" s="173"/>
      <c r="V463" s="173"/>
      <c r="W463" s="173"/>
      <c r="X463" s="173"/>
      <c r="Y463" s="173"/>
      <c r="Z463" s="173"/>
      <c r="AA463" s="173"/>
      <c r="AB463" s="173"/>
    </row>
    <row r="464" spans="1:28">
      <c r="A464" s="22"/>
      <c r="B464" s="23"/>
      <c r="C464" s="22"/>
      <c r="D464" s="23"/>
      <c r="E464" s="23"/>
      <c r="F464" s="23"/>
      <c r="G464" s="23"/>
      <c r="H464" s="22"/>
      <c r="I464" s="22"/>
      <c r="J464" s="173"/>
      <c r="K464" s="173"/>
      <c r="L464" s="173"/>
      <c r="M464" s="173"/>
      <c r="N464" s="173"/>
      <c r="O464" s="173"/>
      <c r="P464" s="173"/>
      <c r="Q464" s="173"/>
      <c r="R464" s="173"/>
      <c r="S464" s="173"/>
      <c r="T464" s="173"/>
      <c r="U464" s="173"/>
      <c r="V464" s="173"/>
      <c r="W464" s="173"/>
      <c r="X464" s="173"/>
      <c r="Y464" s="173"/>
      <c r="Z464" s="173"/>
      <c r="AA464" s="173"/>
      <c r="AB464" s="173"/>
    </row>
    <row r="465" spans="1:28">
      <c r="A465" s="22"/>
      <c r="B465" s="23"/>
      <c r="C465" s="22"/>
      <c r="D465" s="23"/>
      <c r="E465" s="23"/>
      <c r="F465" s="23"/>
      <c r="G465" s="23"/>
      <c r="H465" s="22"/>
      <c r="I465" s="22"/>
      <c r="J465" s="173"/>
      <c r="K465" s="173"/>
      <c r="L465" s="173"/>
      <c r="M465" s="173"/>
      <c r="N465" s="173"/>
      <c r="O465" s="173"/>
      <c r="P465" s="173"/>
      <c r="Q465" s="173"/>
      <c r="R465" s="173"/>
      <c r="S465" s="173"/>
      <c r="T465" s="173"/>
      <c r="U465" s="173"/>
      <c r="V465" s="173"/>
      <c r="W465" s="173"/>
      <c r="X465" s="173"/>
      <c r="Y465" s="173"/>
      <c r="Z465" s="173"/>
      <c r="AA465" s="173"/>
      <c r="AB465" s="173"/>
    </row>
    <row r="466" spans="1:28">
      <c r="A466" s="22"/>
      <c r="B466" s="23"/>
      <c r="C466" s="22"/>
      <c r="D466" s="23"/>
      <c r="E466" s="23"/>
      <c r="F466" s="23"/>
      <c r="G466" s="23"/>
      <c r="H466" s="22"/>
      <c r="I466" s="22"/>
      <c r="J466" s="173"/>
      <c r="K466" s="173"/>
      <c r="L466" s="173"/>
      <c r="M466" s="173"/>
      <c r="N466" s="173"/>
      <c r="O466" s="173"/>
      <c r="P466" s="173"/>
      <c r="Q466" s="173"/>
      <c r="R466" s="173"/>
      <c r="S466" s="173"/>
      <c r="T466" s="173"/>
      <c r="U466" s="173"/>
      <c r="V466" s="173"/>
      <c r="W466" s="173"/>
      <c r="X466" s="173"/>
      <c r="Y466" s="173"/>
      <c r="Z466" s="173"/>
      <c r="AA466" s="173"/>
      <c r="AB466" s="173"/>
    </row>
    <row r="467" spans="1:28">
      <c r="A467" s="22"/>
      <c r="B467" s="23"/>
      <c r="C467" s="22"/>
      <c r="D467" s="23"/>
      <c r="E467" s="23"/>
      <c r="F467" s="23"/>
      <c r="G467" s="23"/>
      <c r="H467" s="22"/>
      <c r="I467" s="22"/>
      <c r="J467" s="173"/>
      <c r="K467" s="173"/>
      <c r="L467" s="173"/>
      <c r="M467" s="173"/>
      <c r="N467" s="173"/>
      <c r="O467" s="173"/>
      <c r="P467" s="173"/>
      <c r="Q467" s="173"/>
      <c r="R467" s="173"/>
      <c r="S467" s="173"/>
      <c r="T467" s="173"/>
      <c r="U467" s="173"/>
      <c r="V467" s="173"/>
      <c r="W467" s="173"/>
      <c r="X467" s="173"/>
      <c r="Y467" s="173"/>
      <c r="Z467" s="173"/>
      <c r="AA467" s="173"/>
      <c r="AB467" s="173"/>
    </row>
    <row r="468" spans="1:28">
      <c r="A468" s="22"/>
      <c r="B468" s="23"/>
      <c r="C468" s="22"/>
      <c r="D468" s="23"/>
      <c r="E468" s="23"/>
      <c r="F468" s="23"/>
      <c r="G468" s="23"/>
      <c r="H468" s="22"/>
      <c r="I468" s="22"/>
      <c r="J468" s="173"/>
      <c r="K468" s="173"/>
      <c r="L468" s="173"/>
      <c r="M468" s="173"/>
      <c r="N468" s="173"/>
      <c r="O468" s="173"/>
      <c r="P468" s="173"/>
      <c r="Q468" s="173"/>
      <c r="R468" s="173"/>
      <c r="S468" s="173"/>
      <c r="T468" s="173"/>
      <c r="U468" s="173"/>
      <c r="V468" s="173"/>
      <c r="W468" s="173"/>
      <c r="X468" s="173"/>
      <c r="Y468" s="173"/>
      <c r="Z468" s="173"/>
      <c r="AA468" s="173"/>
      <c r="AB468" s="173"/>
    </row>
    <row r="469" spans="1:28">
      <c r="A469" s="22"/>
      <c r="B469" s="23"/>
      <c r="C469" s="22"/>
      <c r="D469" s="23"/>
      <c r="E469" s="23"/>
      <c r="F469" s="23"/>
      <c r="G469" s="23"/>
      <c r="H469" s="22"/>
      <c r="I469" s="22"/>
      <c r="J469" s="173"/>
      <c r="K469" s="173"/>
      <c r="L469" s="173"/>
      <c r="M469" s="173"/>
      <c r="N469" s="173"/>
      <c r="O469" s="173"/>
      <c r="P469" s="173"/>
      <c r="Q469" s="173"/>
      <c r="R469" s="173"/>
      <c r="S469" s="173"/>
      <c r="T469" s="173"/>
      <c r="U469" s="173"/>
      <c r="V469" s="173"/>
      <c r="W469" s="173"/>
      <c r="X469" s="173"/>
      <c r="Y469" s="173"/>
      <c r="Z469" s="173"/>
      <c r="AA469" s="173"/>
      <c r="AB469" s="173"/>
    </row>
    <row r="470" spans="1:28">
      <c r="A470" s="22"/>
      <c r="B470" s="23"/>
      <c r="C470" s="22"/>
      <c r="D470" s="23"/>
      <c r="E470" s="23"/>
      <c r="F470" s="23"/>
      <c r="G470" s="23"/>
      <c r="H470" s="22"/>
      <c r="I470" s="22"/>
      <c r="J470" s="173"/>
      <c r="K470" s="173"/>
      <c r="L470" s="173"/>
      <c r="M470" s="173"/>
      <c r="N470" s="173"/>
      <c r="O470" s="173"/>
      <c r="P470" s="173"/>
      <c r="Q470" s="173"/>
      <c r="R470" s="173"/>
      <c r="S470" s="173"/>
      <c r="T470" s="173"/>
      <c r="U470" s="173"/>
      <c r="V470" s="173"/>
      <c r="W470" s="173"/>
      <c r="X470" s="173"/>
      <c r="Y470" s="173"/>
      <c r="Z470" s="173"/>
      <c r="AA470" s="173"/>
      <c r="AB470" s="173"/>
    </row>
    <row r="471" spans="1:28">
      <c r="A471" s="22"/>
      <c r="B471" s="23"/>
      <c r="C471" s="22"/>
      <c r="D471" s="23"/>
      <c r="E471" s="23"/>
      <c r="F471" s="23"/>
      <c r="G471" s="23"/>
      <c r="H471" s="22"/>
      <c r="I471" s="22"/>
      <c r="J471" s="173"/>
      <c r="K471" s="173"/>
      <c r="L471" s="173"/>
      <c r="M471" s="173"/>
      <c r="N471" s="173"/>
      <c r="O471" s="173"/>
      <c r="P471" s="173"/>
      <c r="Q471" s="173"/>
      <c r="R471" s="173"/>
      <c r="S471" s="173"/>
      <c r="T471" s="173"/>
      <c r="U471" s="173"/>
      <c r="V471" s="173"/>
      <c r="W471" s="173"/>
      <c r="X471" s="173"/>
      <c r="Y471" s="173"/>
      <c r="Z471" s="173"/>
      <c r="AA471" s="173"/>
      <c r="AB471" s="173"/>
    </row>
    <row r="472" spans="1:28">
      <c r="A472" s="22"/>
      <c r="B472" s="23"/>
      <c r="C472" s="22"/>
      <c r="D472" s="23"/>
      <c r="E472" s="23"/>
      <c r="F472" s="23"/>
      <c r="G472" s="23"/>
      <c r="H472" s="22"/>
      <c r="I472" s="22"/>
      <c r="J472" s="173"/>
      <c r="K472" s="173"/>
      <c r="L472" s="173"/>
      <c r="M472" s="173"/>
      <c r="N472" s="173"/>
      <c r="O472" s="173"/>
      <c r="P472" s="173"/>
      <c r="Q472" s="173"/>
      <c r="R472" s="173"/>
      <c r="S472" s="173"/>
      <c r="T472" s="173"/>
      <c r="U472" s="173"/>
      <c r="V472" s="173"/>
      <c r="W472" s="173"/>
      <c r="X472" s="173"/>
      <c r="Y472" s="173"/>
      <c r="Z472" s="173"/>
      <c r="AA472" s="173"/>
      <c r="AB472" s="173"/>
    </row>
    <row r="473" spans="1:28">
      <c r="A473" s="22"/>
      <c r="B473" s="23"/>
      <c r="C473" s="22"/>
      <c r="D473" s="23"/>
      <c r="E473" s="23"/>
      <c r="F473" s="23"/>
      <c r="G473" s="23"/>
      <c r="H473" s="22"/>
      <c r="I473" s="22"/>
      <c r="J473" s="173"/>
      <c r="K473" s="173"/>
      <c r="L473" s="173"/>
      <c r="M473" s="173"/>
      <c r="N473" s="173"/>
      <c r="O473" s="173"/>
      <c r="P473" s="173"/>
      <c r="Q473" s="173"/>
      <c r="R473" s="173"/>
      <c r="S473" s="173"/>
      <c r="T473" s="173"/>
      <c r="U473" s="173"/>
      <c r="V473" s="173"/>
      <c r="W473" s="173"/>
      <c r="X473" s="173"/>
      <c r="Y473" s="173"/>
      <c r="Z473" s="173"/>
      <c r="AA473" s="173"/>
      <c r="AB473" s="173"/>
    </row>
    <row r="474" spans="1:28">
      <c r="A474" s="22"/>
      <c r="B474" s="23"/>
      <c r="C474" s="22"/>
      <c r="D474" s="23"/>
      <c r="E474" s="23"/>
      <c r="F474" s="23"/>
      <c r="G474" s="23"/>
      <c r="H474" s="22"/>
      <c r="I474" s="22"/>
      <c r="J474" s="173"/>
      <c r="K474" s="173"/>
      <c r="L474" s="173"/>
      <c r="M474" s="173"/>
      <c r="N474" s="173"/>
      <c r="O474" s="173"/>
      <c r="P474" s="173"/>
      <c r="Q474" s="173"/>
      <c r="R474" s="173"/>
      <c r="S474" s="173"/>
      <c r="T474" s="173"/>
      <c r="U474" s="173"/>
      <c r="V474" s="173"/>
      <c r="W474" s="173"/>
      <c r="X474" s="173"/>
      <c r="Y474" s="173"/>
      <c r="Z474" s="173"/>
      <c r="AA474" s="173"/>
      <c r="AB474" s="173"/>
    </row>
    <row r="475" spans="1:28">
      <c r="A475" s="22"/>
      <c r="B475" s="23"/>
      <c r="C475" s="22"/>
      <c r="D475" s="23"/>
      <c r="E475" s="23"/>
      <c r="F475" s="23"/>
      <c r="G475" s="23"/>
      <c r="H475" s="22"/>
      <c r="I475" s="22"/>
      <c r="J475" s="173"/>
      <c r="K475" s="173"/>
      <c r="L475" s="173"/>
      <c r="M475" s="173"/>
      <c r="N475" s="173"/>
      <c r="O475" s="173"/>
      <c r="P475" s="173"/>
      <c r="Q475" s="173"/>
      <c r="R475" s="173"/>
      <c r="S475" s="173"/>
      <c r="T475" s="173"/>
      <c r="U475" s="173"/>
      <c r="V475" s="173"/>
      <c r="W475" s="173"/>
      <c r="X475" s="173"/>
      <c r="Y475" s="173"/>
      <c r="Z475" s="173"/>
      <c r="AA475" s="173"/>
      <c r="AB475" s="173"/>
    </row>
    <row r="476" spans="1:28">
      <c r="A476" s="22"/>
      <c r="B476" s="23"/>
      <c r="C476" s="22"/>
      <c r="D476" s="23"/>
      <c r="E476" s="23"/>
      <c r="F476" s="23"/>
      <c r="G476" s="23"/>
      <c r="H476" s="22"/>
      <c r="I476" s="22"/>
      <c r="J476" s="173"/>
      <c r="K476" s="173"/>
      <c r="L476" s="173"/>
      <c r="M476" s="173"/>
      <c r="N476" s="173"/>
      <c r="O476" s="173"/>
      <c r="P476" s="173"/>
      <c r="Q476" s="173"/>
      <c r="R476" s="173"/>
      <c r="S476" s="173"/>
      <c r="T476" s="173"/>
      <c r="U476" s="173"/>
      <c r="V476" s="173"/>
      <c r="W476" s="173"/>
      <c r="X476" s="173"/>
      <c r="Y476" s="173"/>
      <c r="Z476" s="173"/>
      <c r="AA476" s="173"/>
      <c r="AB476" s="173"/>
    </row>
    <row r="477" spans="1:28">
      <c r="A477" s="22"/>
      <c r="B477" s="23"/>
      <c r="C477" s="22"/>
      <c r="D477" s="23"/>
      <c r="E477" s="23"/>
      <c r="F477" s="23"/>
      <c r="G477" s="23"/>
      <c r="H477" s="22"/>
      <c r="I477" s="22"/>
      <c r="J477" s="173"/>
      <c r="K477" s="173"/>
      <c r="L477" s="173"/>
      <c r="M477" s="173"/>
      <c r="N477" s="173"/>
      <c r="O477" s="173"/>
      <c r="P477" s="173"/>
      <c r="Q477" s="173"/>
      <c r="R477" s="173"/>
      <c r="S477" s="173"/>
      <c r="T477" s="173"/>
      <c r="U477" s="173"/>
      <c r="V477" s="173"/>
      <c r="W477" s="173"/>
      <c r="X477" s="173"/>
      <c r="Y477" s="173"/>
      <c r="Z477" s="173"/>
      <c r="AA477" s="173"/>
      <c r="AB477" s="173"/>
    </row>
    <row r="478" spans="1:28">
      <c r="A478" s="22"/>
      <c r="B478" s="23"/>
      <c r="C478" s="22"/>
      <c r="D478" s="23"/>
      <c r="E478" s="23"/>
      <c r="F478" s="23"/>
      <c r="G478" s="23"/>
      <c r="H478" s="22"/>
      <c r="I478" s="22"/>
      <c r="J478" s="173"/>
      <c r="K478" s="173"/>
      <c r="L478" s="173"/>
      <c r="M478" s="173"/>
      <c r="N478" s="173"/>
      <c r="O478" s="173"/>
      <c r="P478" s="173"/>
      <c r="Q478" s="173"/>
      <c r="R478" s="173"/>
      <c r="S478" s="173"/>
      <c r="T478" s="173"/>
      <c r="U478" s="173"/>
      <c r="V478" s="173"/>
      <c r="W478" s="173"/>
      <c r="X478" s="173"/>
      <c r="Y478" s="173"/>
      <c r="Z478" s="173"/>
      <c r="AA478" s="173"/>
      <c r="AB478" s="173"/>
    </row>
    <row r="479" spans="1:28">
      <c r="A479" s="22"/>
      <c r="B479" s="23"/>
      <c r="C479" s="22"/>
      <c r="D479" s="23"/>
      <c r="E479" s="23"/>
      <c r="F479" s="23"/>
      <c r="G479" s="23"/>
      <c r="H479" s="22"/>
      <c r="I479" s="22"/>
      <c r="J479" s="173"/>
      <c r="K479" s="173"/>
      <c r="L479" s="173"/>
      <c r="M479" s="173"/>
      <c r="N479" s="173"/>
      <c r="O479" s="173"/>
      <c r="P479" s="173"/>
      <c r="Q479" s="173"/>
      <c r="R479" s="173"/>
      <c r="S479" s="173"/>
      <c r="T479" s="173"/>
      <c r="U479" s="173"/>
      <c r="V479" s="173"/>
      <c r="W479" s="173"/>
      <c r="X479" s="173"/>
      <c r="Y479" s="173"/>
      <c r="Z479" s="173"/>
      <c r="AA479" s="173"/>
      <c r="AB479" s="173"/>
    </row>
    <row r="480" spans="1:28">
      <c r="A480" s="22"/>
      <c r="B480" s="23"/>
      <c r="C480" s="22"/>
      <c r="D480" s="23"/>
      <c r="E480" s="23"/>
      <c r="F480" s="23"/>
      <c r="G480" s="23"/>
      <c r="H480" s="22"/>
      <c r="I480" s="22"/>
      <c r="J480" s="173"/>
      <c r="K480" s="173"/>
      <c r="L480" s="173"/>
      <c r="M480" s="173"/>
      <c r="N480" s="173"/>
      <c r="O480" s="173"/>
      <c r="P480" s="173"/>
      <c r="Q480" s="173"/>
      <c r="R480" s="173"/>
      <c r="S480" s="173"/>
      <c r="T480" s="173"/>
      <c r="U480" s="173"/>
      <c r="V480" s="173"/>
      <c r="W480" s="173"/>
      <c r="X480" s="173"/>
      <c r="Y480" s="173"/>
      <c r="Z480" s="173"/>
      <c r="AA480" s="173"/>
      <c r="AB480" s="173"/>
    </row>
    <row r="481" spans="1:28">
      <c r="A481" s="22"/>
      <c r="B481" s="23"/>
      <c r="C481" s="22"/>
      <c r="D481" s="23"/>
      <c r="E481" s="23"/>
      <c r="F481" s="23"/>
      <c r="G481" s="23"/>
      <c r="H481" s="22"/>
      <c r="I481" s="22"/>
      <c r="J481" s="173"/>
      <c r="K481" s="173"/>
      <c r="L481" s="173"/>
      <c r="M481" s="173"/>
      <c r="N481" s="173"/>
      <c r="O481" s="173"/>
      <c r="P481" s="173"/>
      <c r="Q481" s="173"/>
      <c r="R481" s="173"/>
      <c r="S481" s="173"/>
      <c r="T481" s="173"/>
      <c r="U481" s="173"/>
      <c r="V481" s="173"/>
      <c r="W481" s="173"/>
      <c r="X481" s="173"/>
      <c r="Y481" s="173"/>
      <c r="Z481" s="173"/>
      <c r="AA481" s="173"/>
      <c r="AB481" s="173"/>
    </row>
    <row r="482" spans="1:28">
      <c r="A482" s="22"/>
      <c r="B482" s="23"/>
      <c r="C482" s="22"/>
      <c r="D482" s="23"/>
      <c r="E482" s="23"/>
      <c r="F482" s="23"/>
      <c r="G482" s="23"/>
      <c r="H482" s="22"/>
      <c r="I482" s="22"/>
      <c r="J482" s="173"/>
      <c r="K482" s="173"/>
      <c r="L482" s="173"/>
      <c r="M482" s="173"/>
      <c r="N482" s="173"/>
      <c r="O482" s="173"/>
      <c r="P482" s="173"/>
      <c r="Q482" s="173"/>
      <c r="R482" s="173"/>
      <c r="S482" s="173"/>
      <c r="T482" s="173"/>
      <c r="U482" s="173"/>
      <c r="V482" s="173"/>
      <c r="W482" s="173"/>
      <c r="X482" s="173"/>
      <c r="Y482" s="173"/>
      <c r="Z482" s="173"/>
      <c r="AA482" s="173"/>
      <c r="AB482" s="173"/>
    </row>
    <row r="483" spans="1:28">
      <c r="A483" s="22"/>
      <c r="B483" s="23"/>
      <c r="C483" s="22"/>
      <c r="D483" s="23"/>
      <c r="E483" s="23"/>
      <c r="F483" s="23"/>
      <c r="G483" s="23"/>
      <c r="H483" s="22"/>
      <c r="I483" s="22"/>
      <c r="J483" s="173"/>
      <c r="K483" s="173"/>
      <c r="L483" s="173"/>
      <c r="M483" s="173"/>
      <c r="N483" s="173"/>
      <c r="O483" s="173"/>
      <c r="P483" s="173"/>
      <c r="Q483" s="173"/>
      <c r="R483" s="173"/>
      <c r="S483" s="173"/>
      <c r="T483" s="173"/>
      <c r="U483" s="173"/>
      <c r="V483" s="173"/>
      <c r="W483" s="173"/>
      <c r="X483" s="173"/>
      <c r="Y483" s="173"/>
      <c r="Z483" s="173"/>
      <c r="AA483" s="173"/>
      <c r="AB483" s="173"/>
    </row>
    <row r="484" spans="1:28">
      <c r="A484" s="22"/>
      <c r="B484" s="23"/>
      <c r="C484" s="22"/>
      <c r="D484" s="23"/>
      <c r="E484" s="23"/>
      <c r="F484" s="23"/>
      <c r="G484" s="23"/>
      <c r="H484" s="22"/>
      <c r="I484" s="22"/>
      <c r="J484" s="173"/>
      <c r="K484" s="173"/>
      <c r="L484" s="173"/>
      <c r="M484" s="173"/>
      <c r="N484" s="173"/>
      <c r="O484" s="173"/>
      <c r="P484" s="173"/>
      <c r="Q484" s="173"/>
      <c r="R484" s="173"/>
      <c r="S484" s="173"/>
      <c r="T484" s="173"/>
      <c r="U484" s="173"/>
      <c r="V484" s="173"/>
      <c r="W484" s="173"/>
      <c r="X484" s="173"/>
      <c r="Y484" s="173"/>
      <c r="Z484" s="173"/>
      <c r="AA484" s="173"/>
      <c r="AB484" s="173"/>
    </row>
    <row r="485" spans="1:28">
      <c r="A485" s="22"/>
      <c r="B485" s="23"/>
      <c r="C485" s="22"/>
      <c r="D485" s="23"/>
      <c r="E485" s="23"/>
      <c r="F485" s="23"/>
      <c r="G485" s="23"/>
      <c r="H485" s="22"/>
      <c r="I485" s="22"/>
      <c r="J485" s="173"/>
      <c r="K485" s="173"/>
      <c r="L485" s="173"/>
      <c r="M485" s="173"/>
      <c r="N485" s="173"/>
      <c r="O485" s="173"/>
      <c r="P485" s="173"/>
      <c r="Q485" s="173"/>
      <c r="R485" s="173"/>
      <c r="S485" s="173"/>
      <c r="T485" s="173"/>
      <c r="U485" s="173"/>
      <c r="V485" s="173"/>
      <c r="W485" s="173"/>
      <c r="X485" s="173"/>
      <c r="Y485" s="173"/>
      <c r="Z485" s="173"/>
      <c r="AA485" s="173"/>
      <c r="AB485" s="173"/>
    </row>
    <row r="486" spans="1:28">
      <c r="A486" s="22"/>
      <c r="B486" s="23"/>
      <c r="C486" s="22"/>
      <c r="D486" s="23"/>
      <c r="E486" s="23"/>
      <c r="F486" s="23"/>
      <c r="G486" s="23"/>
      <c r="H486" s="22"/>
      <c r="I486" s="22"/>
      <c r="J486" s="173"/>
      <c r="K486" s="173"/>
      <c r="L486" s="173"/>
      <c r="M486" s="173"/>
      <c r="N486" s="173"/>
      <c r="O486" s="173"/>
      <c r="P486" s="173"/>
      <c r="Q486" s="173"/>
      <c r="R486" s="173"/>
      <c r="S486" s="173"/>
      <c r="T486" s="173"/>
      <c r="U486" s="173"/>
      <c r="V486" s="173"/>
      <c r="W486" s="173"/>
      <c r="X486" s="173"/>
      <c r="Y486" s="173"/>
      <c r="Z486" s="173"/>
      <c r="AA486" s="173"/>
      <c r="AB486" s="173"/>
    </row>
    <row r="487" spans="1:28">
      <c r="A487" s="22"/>
      <c r="B487" s="23"/>
      <c r="C487" s="22"/>
      <c r="D487" s="23"/>
      <c r="E487" s="23"/>
      <c r="F487" s="23"/>
      <c r="G487" s="23"/>
      <c r="H487" s="22"/>
      <c r="I487" s="22"/>
      <c r="J487" s="173"/>
      <c r="K487" s="173"/>
      <c r="L487" s="173"/>
      <c r="M487" s="173"/>
      <c r="N487" s="173"/>
      <c r="O487" s="173"/>
      <c r="P487" s="173"/>
      <c r="Q487" s="173"/>
      <c r="R487" s="173"/>
      <c r="S487" s="173"/>
      <c r="T487" s="173"/>
      <c r="U487" s="173"/>
      <c r="V487" s="173"/>
      <c r="W487" s="173"/>
      <c r="X487" s="173"/>
      <c r="Y487" s="173"/>
      <c r="Z487" s="173"/>
      <c r="AA487" s="173"/>
      <c r="AB487" s="173"/>
    </row>
    <row r="488" spans="1:28">
      <c r="A488" s="22"/>
      <c r="B488" s="23"/>
      <c r="C488" s="22"/>
      <c r="D488" s="23"/>
      <c r="E488" s="23"/>
      <c r="F488" s="23"/>
      <c r="G488" s="23"/>
      <c r="H488" s="22"/>
      <c r="I488" s="22"/>
      <c r="J488" s="173"/>
      <c r="K488" s="173"/>
      <c r="L488" s="173"/>
      <c r="M488" s="173"/>
      <c r="N488" s="173"/>
      <c r="O488" s="173"/>
      <c r="P488" s="173"/>
      <c r="Q488" s="173"/>
      <c r="R488" s="173"/>
      <c r="S488" s="173"/>
      <c r="T488" s="173"/>
      <c r="U488" s="173"/>
      <c r="V488" s="173"/>
      <c r="W488" s="173"/>
      <c r="X488" s="173"/>
      <c r="Y488" s="173"/>
      <c r="Z488" s="173"/>
      <c r="AA488" s="173"/>
      <c r="AB488" s="173"/>
    </row>
    <row r="489" spans="1:28">
      <c r="A489" s="22"/>
      <c r="B489" s="23"/>
      <c r="C489" s="22"/>
      <c r="D489" s="23"/>
      <c r="E489" s="23"/>
      <c r="F489" s="23"/>
      <c r="G489" s="23"/>
      <c r="H489" s="22"/>
      <c r="I489" s="22"/>
      <c r="J489" s="173"/>
      <c r="K489" s="173"/>
      <c r="L489" s="173"/>
      <c r="M489" s="173"/>
      <c r="N489" s="173"/>
      <c r="O489" s="173"/>
      <c r="P489" s="173"/>
      <c r="Q489" s="173"/>
      <c r="R489" s="173"/>
      <c r="S489" s="173"/>
      <c r="T489" s="173"/>
      <c r="U489" s="173"/>
      <c r="V489" s="173"/>
      <c r="W489" s="173"/>
      <c r="X489" s="173"/>
      <c r="Y489" s="173"/>
      <c r="Z489" s="173"/>
      <c r="AA489" s="173"/>
      <c r="AB489" s="173"/>
    </row>
    <row r="490" spans="1:28">
      <c r="A490" s="22"/>
      <c r="B490" s="23"/>
      <c r="C490" s="22"/>
      <c r="D490" s="23"/>
      <c r="E490" s="23"/>
      <c r="F490" s="23"/>
      <c r="G490" s="23"/>
      <c r="H490" s="22"/>
      <c r="I490" s="22"/>
      <c r="J490" s="173"/>
      <c r="K490" s="173"/>
      <c r="L490" s="173"/>
      <c r="M490" s="173"/>
      <c r="N490" s="173"/>
      <c r="O490" s="173"/>
      <c r="P490" s="173"/>
      <c r="Q490" s="173"/>
      <c r="R490" s="173"/>
      <c r="S490" s="173"/>
      <c r="T490" s="173"/>
      <c r="U490" s="173"/>
      <c r="V490" s="173"/>
      <c r="W490" s="173"/>
      <c r="X490" s="173"/>
      <c r="Y490" s="173"/>
      <c r="Z490" s="173"/>
      <c r="AA490" s="173"/>
      <c r="AB490" s="173"/>
    </row>
    <row r="491" spans="1:28">
      <c r="A491" s="22"/>
      <c r="B491" s="23"/>
      <c r="C491" s="22"/>
      <c r="D491" s="23"/>
      <c r="E491" s="23"/>
      <c r="F491" s="23"/>
      <c r="G491" s="23"/>
      <c r="H491" s="22"/>
      <c r="I491" s="22"/>
      <c r="J491" s="173"/>
      <c r="K491" s="173"/>
      <c r="L491" s="173"/>
      <c r="M491" s="173"/>
      <c r="N491" s="173"/>
      <c r="O491" s="173"/>
      <c r="P491" s="173"/>
      <c r="Q491" s="173"/>
      <c r="R491" s="173"/>
      <c r="S491" s="173"/>
      <c r="T491" s="173"/>
      <c r="U491" s="173"/>
      <c r="V491" s="173"/>
      <c r="W491" s="173"/>
      <c r="X491" s="173"/>
      <c r="Y491" s="173"/>
      <c r="Z491" s="173"/>
      <c r="AA491" s="173"/>
      <c r="AB491" s="173"/>
    </row>
    <row r="492" spans="1:28">
      <c r="A492" s="22"/>
      <c r="B492" s="23"/>
      <c r="C492" s="22"/>
      <c r="D492" s="23"/>
      <c r="E492" s="23"/>
      <c r="F492" s="23"/>
      <c r="G492" s="23"/>
      <c r="H492" s="22"/>
      <c r="I492" s="22"/>
      <c r="J492" s="173"/>
      <c r="K492" s="173"/>
      <c r="L492" s="173"/>
      <c r="M492" s="173"/>
      <c r="N492" s="173"/>
      <c r="O492" s="173"/>
      <c r="P492" s="173"/>
      <c r="Q492" s="173"/>
      <c r="R492" s="173"/>
      <c r="S492" s="173"/>
      <c r="T492" s="173"/>
      <c r="U492" s="173"/>
      <c r="V492" s="173"/>
      <c r="W492" s="173"/>
      <c r="X492" s="173"/>
      <c r="Y492" s="173"/>
      <c r="Z492" s="173"/>
      <c r="AA492" s="173"/>
      <c r="AB492" s="173"/>
    </row>
    <row r="493" spans="1:28">
      <c r="A493" s="22"/>
      <c r="B493" s="23"/>
      <c r="C493" s="22"/>
      <c r="D493" s="23"/>
      <c r="E493" s="23"/>
      <c r="F493" s="23"/>
      <c r="G493" s="23"/>
      <c r="H493" s="22"/>
      <c r="I493" s="22"/>
      <c r="J493" s="173"/>
      <c r="K493" s="173"/>
      <c r="L493" s="173"/>
      <c r="M493" s="173"/>
      <c r="N493" s="173"/>
      <c r="O493" s="173"/>
      <c r="P493" s="173"/>
      <c r="Q493" s="173"/>
      <c r="R493" s="173"/>
      <c r="S493" s="173"/>
      <c r="T493" s="173"/>
      <c r="U493" s="173"/>
      <c r="V493" s="173"/>
      <c r="W493" s="173"/>
      <c r="X493" s="173"/>
      <c r="Y493" s="173"/>
      <c r="Z493" s="173"/>
      <c r="AA493" s="173"/>
      <c r="AB493" s="173"/>
    </row>
    <row r="494" spans="1:28">
      <c r="A494" s="22"/>
      <c r="B494" s="23"/>
      <c r="C494" s="22"/>
      <c r="D494" s="23"/>
      <c r="E494" s="23"/>
      <c r="F494" s="23"/>
      <c r="G494" s="23"/>
      <c r="H494" s="22"/>
      <c r="I494" s="22"/>
      <c r="J494" s="173"/>
      <c r="K494" s="173"/>
      <c r="L494" s="173"/>
      <c r="M494" s="173"/>
      <c r="N494" s="173"/>
      <c r="O494" s="173"/>
      <c r="P494" s="173"/>
      <c r="Q494" s="173"/>
      <c r="R494" s="173"/>
      <c r="S494" s="173"/>
      <c r="T494" s="173"/>
      <c r="U494" s="173"/>
      <c r="V494" s="173"/>
      <c r="W494" s="173"/>
      <c r="X494" s="173"/>
      <c r="Y494" s="173"/>
      <c r="Z494" s="173"/>
      <c r="AA494" s="173"/>
      <c r="AB494" s="173"/>
    </row>
    <row r="495" spans="1:28">
      <c r="A495" s="22"/>
      <c r="B495" s="23"/>
      <c r="C495" s="22"/>
      <c r="D495" s="23"/>
      <c r="E495" s="23"/>
      <c r="F495" s="23"/>
      <c r="G495" s="23"/>
      <c r="H495" s="22"/>
      <c r="I495" s="22"/>
      <c r="J495" s="173"/>
      <c r="K495" s="173"/>
      <c r="L495" s="173"/>
      <c r="M495" s="173"/>
      <c r="N495" s="173"/>
      <c r="O495" s="173"/>
      <c r="P495" s="173"/>
      <c r="Q495" s="173"/>
      <c r="R495" s="173"/>
      <c r="S495" s="173"/>
      <c r="T495" s="173"/>
      <c r="U495" s="173"/>
      <c r="V495" s="173"/>
      <c r="W495" s="173"/>
      <c r="X495" s="173"/>
      <c r="Y495" s="173"/>
      <c r="Z495" s="173"/>
      <c r="AA495" s="173"/>
      <c r="AB495" s="173"/>
    </row>
    <row r="496" spans="1:28">
      <c r="A496" s="22"/>
      <c r="B496" s="23"/>
      <c r="C496" s="22"/>
      <c r="D496" s="23"/>
      <c r="E496" s="23"/>
      <c r="F496" s="23"/>
      <c r="G496" s="23"/>
      <c r="H496" s="22"/>
      <c r="I496" s="22"/>
      <c r="J496" s="173"/>
      <c r="K496" s="173"/>
      <c r="L496" s="173"/>
      <c r="M496" s="173"/>
      <c r="N496" s="173"/>
      <c r="O496" s="173"/>
      <c r="P496" s="173"/>
      <c r="Q496" s="173"/>
      <c r="R496" s="173"/>
      <c r="S496" s="173"/>
      <c r="T496" s="173"/>
      <c r="U496" s="173"/>
      <c r="V496" s="173"/>
      <c r="W496" s="173"/>
      <c r="X496" s="173"/>
      <c r="Y496" s="173"/>
      <c r="Z496" s="173"/>
      <c r="AA496" s="173"/>
      <c r="AB496" s="173"/>
    </row>
    <row r="497" spans="1:28">
      <c r="A497" s="22"/>
      <c r="B497" s="23"/>
      <c r="C497" s="22"/>
      <c r="D497" s="23"/>
      <c r="E497" s="23"/>
      <c r="F497" s="23"/>
      <c r="G497" s="23"/>
      <c r="H497" s="22"/>
      <c r="I497" s="22"/>
      <c r="J497" s="173"/>
      <c r="K497" s="173"/>
      <c r="L497" s="173"/>
      <c r="M497" s="173"/>
      <c r="N497" s="173"/>
      <c r="O497" s="173"/>
      <c r="P497" s="173"/>
      <c r="Q497" s="173"/>
      <c r="R497" s="173"/>
      <c r="S497" s="173"/>
      <c r="T497" s="173"/>
      <c r="U497" s="173"/>
      <c r="V497" s="173"/>
      <c r="W497" s="173"/>
      <c r="X497" s="173"/>
      <c r="Y497" s="173"/>
      <c r="Z497" s="173"/>
      <c r="AA497" s="173"/>
      <c r="AB497" s="173"/>
    </row>
    <row r="498" spans="1:28">
      <c r="A498" s="22"/>
      <c r="B498" s="23"/>
      <c r="C498" s="22"/>
      <c r="D498" s="23"/>
      <c r="E498" s="23"/>
      <c r="F498" s="23"/>
      <c r="G498" s="23"/>
      <c r="H498" s="22"/>
      <c r="I498" s="22"/>
      <c r="J498" s="173"/>
      <c r="K498" s="173"/>
      <c r="L498" s="173"/>
      <c r="M498" s="173"/>
      <c r="N498" s="173"/>
      <c r="O498" s="173"/>
      <c r="P498" s="173"/>
      <c r="Q498" s="173"/>
      <c r="R498" s="173"/>
      <c r="S498" s="173"/>
      <c r="T498" s="173"/>
      <c r="U498" s="173"/>
      <c r="V498" s="173"/>
      <c r="W498" s="173"/>
      <c r="X498" s="173"/>
      <c r="Y498" s="173"/>
      <c r="Z498" s="173"/>
      <c r="AA498" s="173"/>
      <c r="AB498" s="173"/>
    </row>
    <row r="499" spans="1:28">
      <c r="A499" s="22"/>
      <c r="B499" s="23"/>
      <c r="C499" s="22"/>
      <c r="D499" s="23"/>
      <c r="E499" s="23"/>
      <c r="F499" s="23"/>
      <c r="G499" s="23"/>
      <c r="H499" s="22"/>
      <c r="I499" s="22"/>
      <c r="J499" s="173"/>
      <c r="K499" s="173"/>
      <c r="L499" s="173"/>
      <c r="M499" s="173"/>
      <c r="N499" s="173"/>
      <c r="O499" s="173"/>
      <c r="P499" s="173"/>
      <c r="Q499" s="173"/>
      <c r="R499" s="173"/>
      <c r="S499" s="173"/>
      <c r="T499" s="173"/>
      <c r="U499" s="173"/>
      <c r="V499" s="173"/>
      <c r="W499" s="173"/>
      <c r="X499" s="173"/>
      <c r="Y499" s="173"/>
      <c r="Z499" s="173"/>
      <c r="AA499" s="173"/>
      <c r="AB499" s="173"/>
    </row>
    <row r="500" spans="1:28">
      <c r="A500" s="22"/>
      <c r="B500" s="23"/>
      <c r="C500" s="22"/>
      <c r="D500" s="23"/>
      <c r="E500" s="23"/>
      <c r="F500" s="23"/>
      <c r="G500" s="23"/>
      <c r="H500" s="22"/>
      <c r="I500" s="22"/>
      <c r="J500" s="173"/>
      <c r="K500" s="173"/>
      <c r="L500" s="173"/>
      <c r="M500" s="173"/>
      <c r="N500" s="173"/>
      <c r="O500" s="173"/>
      <c r="P500" s="173"/>
      <c r="Q500" s="173"/>
      <c r="R500" s="173"/>
      <c r="S500" s="173"/>
      <c r="T500" s="173"/>
      <c r="U500" s="173"/>
      <c r="V500" s="173"/>
      <c r="W500" s="173"/>
      <c r="X500" s="173"/>
      <c r="Y500" s="173"/>
      <c r="Z500" s="173"/>
      <c r="AA500" s="173"/>
      <c r="AB500" s="173"/>
    </row>
    <row r="501" spans="1:28">
      <c r="A501" s="22"/>
      <c r="B501" s="23"/>
      <c r="C501" s="22"/>
      <c r="D501" s="23"/>
      <c r="E501" s="23"/>
      <c r="F501" s="23"/>
      <c r="G501" s="23"/>
      <c r="H501" s="22"/>
      <c r="I501" s="22"/>
      <c r="J501" s="173"/>
      <c r="K501" s="173"/>
      <c r="L501" s="173"/>
      <c r="M501" s="173"/>
      <c r="N501" s="173"/>
      <c r="O501" s="173"/>
      <c r="P501" s="173"/>
      <c r="Q501" s="173"/>
      <c r="R501" s="173"/>
      <c r="S501" s="173"/>
      <c r="T501" s="173"/>
      <c r="U501" s="173"/>
      <c r="V501" s="173"/>
      <c r="W501" s="173"/>
      <c r="X501" s="173"/>
      <c r="Y501" s="173"/>
      <c r="Z501" s="173"/>
      <c r="AA501" s="173"/>
      <c r="AB501" s="173"/>
    </row>
    <row r="502" spans="1:28">
      <c r="A502" s="22"/>
      <c r="B502" s="23"/>
      <c r="C502" s="22"/>
      <c r="D502" s="23"/>
      <c r="E502" s="23"/>
      <c r="F502" s="23"/>
      <c r="G502" s="23"/>
      <c r="H502" s="22"/>
      <c r="I502" s="22"/>
      <c r="J502" s="173"/>
      <c r="K502" s="173"/>
      <c r="L502" s="173"/>
      <c r="M502" s="173"/>
      <c r="N502" s="173"/>
      <c r="O502" s="173"/>
      <c r="P502" s="173"/>
      <c r="Q502" s="173"/>
      <c r="R502" s="173"/>
      <c r="S502" s="173"/>
      <c r="T502" s="173"/>
      <c r="U502" s="173"/>
      <c r="V502" s="173"/>
      <c r="W502" s="173"/>
      <c r="X502" s="173"/>
      <c r="Y502" s="173"/>
      <c r="Z502" s="173"/>
      <c r="AA502" s="173"/>
      <c r="AB502" s="173"/>
    </row>
    <row r="503" spans="1:28">
      <c r="A503" s="22"/>
      <c r="B503" s="23"/>
      <c r="C503" s="22"/>
      <c r="D503" s="23"/>
      <c r="E503" s="23"/>
      <c r="F503" s="23"/>
      <c r="G503" s="23"/>
      <c r="H503" s="22"/>
      <c r="I503" s="22"/>
      <c r="J503" s="173"/>
      <c r="K503" s="173"/>
      <c r="L503" s="173"/>
      <c r="M503" s="173"/>
      <c r="N503" s="173"/>
      <c r="O503" s="173"/>
      <c r="P503" s="173"/>
      <c r="Q503" s="173"/>
      <c r="R503" s="173"/>
      <c r="S503" s="173"/>
      <c r="T503" s="173"/>
      <c r="U503" s="173"/>
      <c r="V503" s="173"/>
      <c r="W503" s="173"/>
      <c r="X503" s="173"/>
      <c r="Y503" s="173"/>
      <c r="Z503" s="173"/>
      <c r="AA503" s="173"/>
      <c r="AB503" s="173"/>
    </row>
    <row r="504" spans="1:28">
      <c r="A504" s="22"/>
      <c r="B504" s="23"/>
      <c r="C504" s="22"/>
      <c r="D504" s="23"/>
      <c r="E504" s="23"/>
      <c r="F504" s="23"/>
      <c r="G504" s="23"/>
      <c r="H504" s="22"/>
      <c r="I504" s="22"/>
      <c r="J504" s="173"/>
      <c r="K504" s="173"/>
      <c r="L504" s="173"/>
      <c r="M504" s="173"/>
      <c r="N504" s="173"/>
      <c r="O504" s="173"/>
      <c r="P504" s="173"/>
      <c r="Q504" s="173"/>
      <c r="R504" s="173"/>
      <c r="S504" s="173"/>
      <c r="T504" s="173"/>
      <c r="U504" s="173"/>
      <c r="V504" s="173"/>
      <c r="W504" s="173"/>
      <c r="X504" s="173"/>
      <c r="Y504" s="173"/>
      <c r="Z504" s="173"/>
      <c r="AA504" s="173"/>
      <c r="AB504" s="173"/>
    </row>
    <row r="505" spans="1:28">
      <c r="A505" s="22"/>
      <c r="B505" s="23"/>
      <c r="C505" s="22"/>
      <c r="D505" s="23"/>
      <c r="E505" s="23"/>
      <c r="F505" s="23"/>
      <c r="G505" s="23"/>
      <c r="H505" s="22"/>
      <c r="I505" s="22"/>
      <c r="J505" s="173"/>
      <c r="K505" s="173"/>
      <c r="L505" s="173"/>
      <c r="M505" s="173"/>
      <c r="N505" s="173"/>
      <c r="O505" s="173"/>
      <c r="P505" s="173"/>
      <c r="Q505" s="173"/>
      <c r="R505" s="173"/>
      <c r="S505" s="173"/>
      <c r="T505" s="173"/>
      <c r="U505" s="173"/>
      <c r="V505" s="173"/>
      <c r="W505" s="173"/>
      <c r="X505" s="173"/>
      <c r="Y505" s="173"/>
      <c r="Z505" s="173"/>
      <c r="AA505" s="173"/>
      <c r="AB505" s="173"/>
    </row>
    <row r="506" spans="1:28">
      <c r="A506" s="22"/>
      <c r="B506" s="23"/>
      <c r="C506" s="22"/>
      <c r="D506" s="23"/>
      <c r="E506" s="23"/>
      <c r="F506" s="23"/>
      <c r="G506" s="23"/>
      <c r="H506" s="22"/>
      <c r="I506" s="22"/>
      <c r="J506" s="173"/>
      <c r="K506" s="173"/>
      <c r="L506" s="173"/>
      <c r="M506" s="173"/>
      <c r="N506" s="173"/>
      <c r="O506" s="173"/>
      <c r="P506" s="173"/>
      <c r="Q506" s="173"/>
      <c r="R506" s="173"/>
      <c r="S506" s="173"/>
      <c r="T506" s="173"/>
      <c r="U506" s="173"/>
      <c r="V506" s="173"/>
      <c r="W506" s="173"/>
      <c r="X506" s="173"/>
      <c r="Y506" s="173"/>
      <c r="Z506" s="173"/>
      <c r="AA506" s="173"/>
      <c r="AB506" s="173"/>
    </row>
    <row r="507" spans="1:28">
      <c r="A507" s="22"/>
      <c r="B507" s="23"/>
      <c r="C507" s="22"/>
      <c r="D507" s="23"/>
      <c r="E507" s="23"/>
      <c r="F507" s="23"/>
      <c r="G507" s="23"/>
      <c r="H507" s="22"/>
      <c r="I507" s="22"/>
      <c r="J507" s="173"/>
      <c r="K507" s="173"/>
      <c r="L507" s="173"/>
      <c r="M507" s="173"/>
      <c r="N507" s="173"/>
      <c r="O507" s="173"/>
      <c r="P507" s="173"/>
      <c r="Q507" s="173"/>
      <c r="R507" s="173"/>
      <c r="S507" s="173"/>
      <c r="T507" s="173"/>
      <c r="U507" s="173"/>
      <c r="V507" s="173"/>
      <c r="W507" s="173"/>
      <c r="X507" s="173"/>
      <c r="Y507" s="173"/>
      <c r="Z507" s="173"/>
      <c r="AA507" s="173"/>
      <c r="AB507" s="173"/>
    </row>
    <row r="508" spans="1:28">
      <c r="A508" s="22"/>
      <c r="B508" s="23"/>
      <c r="C508" s="22"/>
      <c r="D508" s="23"/>
      <c r="E508" s="23"/>
      <c r="F508" s="23"/>
      <c r="G508" s="23"/>
      <c r="H508" s="22"/>
      <c r="I508" s="22"/>
      <c r="J508" s="173"/>
      <c r="K508" s="173"/>
      <c r="L508" s="173"/>
      <c r="M508" s="173"/>
      <c r="N508" s="173"/>
      <c r="O508" s="173"/>
      <c r="P508" s="173"/>
      <c r="Q508" s="173"/>
      <c r="R508" s="173"/>
      <c r="S508" s="173"/>
      <c r="T508" s="173"/>
      <c r="U508" s="173"/>
      <c r="V508" s="173"/>
      <c r="W508" s="173"/>
      <c r="X508" s="173"/>
      <c r="Y508" s="173"/>
      <c r="Z508" s="173"/>
      <c r="AA508" s="173"/>
      <c r="AB508" s="173"/>
    </row>
    <row r="509" spans="1:28">
      <c r="A509" s="22"/>
      <c r="B509" s="23"/>
      <c r="C509" s="22"/>
      <c r="D509" s="23"/>
      <c r="E509" s="23"/>
      <c r="F509" s="23"/>
      <c r="G509" s="23"/>
      <c r="H509" s="22"/>
      <c r="I509" s="22"/>
      <c r="J509" s="173"/>
      <c r="K509" s="173"/>
      <c r="L509" s="173"/>
      <c r="M509" s="173"/>
      <c r="N509" s="173"/>
      <c r="O509" s="173"/>
      <c r="P509" s="173"/>
      <c r="Q509" s="173"/>
      <c r="R509" s="173"/>
      <c r="S509" s="173"/>
      <c r="T509" s="173"/>
      <c r="U509" s="173"/>
      <c r="V509" s="173"/>
      <c r="W509" s="173"/>
      <c r="X509" s="173"/>
      <c r="Y509" s="173"/>
      <c r="Z509" s="173"/>
      <c r="AA509" s="173"/>
      <c r="AB509" s="173"/>
    </row>
    <row r="510" spans="1:28">
      <c r="A510" s="22"/>
      <c r="B510" s="23"/>
      <c r="C510" s="22"/>
      <c r="D510" s="23"/>
      <c r="E510" s="23"/>
      <c r="F510" s="23"/>
      <c r="G510" s="23"/>
      <c r="H510" s="22"/>
      <c r="I510" s="22"/>
      <c r="J510" s="173"/>
      <c r="K510" s="173"/>
      <c r="L510" s="173"/>
      <c r="M510" s="173"/>
      <c r="N510" s="173"/>
      <c r="O510" s="173"/>
      <c r="P510" s="173"/>
      <c r="Q510" s="173"/>
      <c r="R510" s="173"/>
      <c r="S510" s="173"/>
      <c r="T510" s="173"/>
      <c r="U510" s="173"/>
      <c r="V510" s="173"/>
      <c r="W510" s="173"/>
      <c r="X510" s="173"/>
      <c r="Y510" s="173"/>
      <c r="Z510" s="173"/>
      <c r="AA510" s="173"/>
      <c r="AB510" s="173"/>
    </row>
    <row r="511" spans="1:28">
      <c r="A511" s="22"/>
      <c r="B511" s="23"/>
      <c r="C511" s="22"/>
      <c r="D511" s="23"/>
      <c r="E511" s="23"/>
      <c r="F511" s="23"/>
      <c r="G511" s="23"/>
      <c r="H511" s="22"/>
      <c r="I511" s="22"/>
      <c r="J511" s="173"/>
      <c r="K511" s="173"/>
      <c r="L511" s="173"/>
      <c r="M511" s="173"/>
      <c r="N511" s="173"/>
      <c r="O511" s="173"/>
      <c r="P511" s="173"/>
      <c r="Q511" s="173"/>
      <c r="R511" s="173"/>
      <c r="S511" s="173"/>
      <c r="T511" s="173"/>
      <c r="U511" s="173"/>
      <c r="V511" s="173"/>
      <c r="W511" s="173"/>
      <c r="X511" s="173"/>
      <c r="Y511" s="173"/>
      <c r="Z511" s="173"/>
      <c r="AA511" s="173"/>
      <c r="AB511" s="173"/>
    </row>
    <row r="512" spans="1:28">
      <c r="A512" s="22"/>
      <c r="B512" s="23"/>
      <c r="C512" s="22"/>
      <c r="D512" s="23"/>
      <c r="E512" s="23"/>
      <c r="F512" s="23"/>
      <c r="G512" s="23"/>
      <c r="H512" s="22"/>
      <c r="I512" s="22"/>
      <c r="J512" s="173"/>
      <c r="K512" s="173"/>
      <c r="L512" s="173"/>
      <c r="M512" s="173"/>
      <c r="N512" s="173"/>
      <c r="O512" s="173"/>
      <c r="P512" s="173"/>
      <c r="Q512" s="173"/>
      <c r="R512" s="173"/>
      <c r="S512" s="173"/>
      <c r="T512" s="173"/>
      <c r="U512" s="173"/>
      <c r="V512" s="173"/>
      <c r="W512" s="173"/>
      <c r="X512" s="173"/>
      <c r="Y512" s="173"/>
      <c r="Z512" s="173"/>
      <c r="AA512" s="173"/>
      <c r="AB512" s="173"/>
    </row>
    <row r="513" spans="1:28">
      <c r="A513" s="22"/>
      <c r="B513" s="23"/>
      <c r="C513" s="22"/>
      <c r="D513" s="23"/>
      <c r="E513" s="23"/>
      <c r="F513" s="23"/>
      <c r="G513" s="23"/>
      <c r="H513" s="22"/>
      <c r="I513" s="22"/>
      <c r="J513" s="173"/>
      <c r="K513" s="173"/>
      <c r="L513" s="173"/>
      <c r="M513" s="173"/>
      <c r="N513" s="173"/>
      <c r="O513" s="173"/>
      <c r="P513" s="173"/>
      <c r="Q513" s="173"/>
      <c r="R513" s="173"/>
      <c r="S513" s="173"/>
      <c r="T513" s="173"/>
      <c r="U513" s="173"/>
      <c r="V513" s="173"/>
      <c r="W513" s="173"/>
      <c r="X513" s="173"/>
      <c r="Y513" s="173"/>
      <c r="Z513" s="173"/>
      <c r="AA513" s="173"/>
      <c r="AB513" s="173"/>
    </row>
    <row r="514" spans="1:28">
      <c r="A514" s="22"/>
      <c r="B514" s="23"/>
      <c r="C514" s="22"/>
      <c r="D514" s="23"/>
      <c r="E514" s="23"/>
      <c r="F514" s="23"/>
      <c r="G514" s="23"/>
      <c r="H514" s="22"/>
      <c r="I514" s="22"/>
      <c r="J514" s="173"/>
      <c r="K514" s="173"/>
      <c r="L514" s="173"/>
      <c r="M514" s="173"/>
      <c r="N514" s="173"/>
      <c r="O514" s="173"/>
      <c r="P514" s="173"/>
      <c r="Q514" s="173"/>
      <c r="R514" s="173"/>
      <c r="S514" s="173"/>
      <c r="T514" s="173"/>
      <c r="U514" s="173"/>
      <c r="V514" s="173"/>
      <c r="W514" s="173"/>
      <c r="X514" s="173"/>
      <c r="Y514" s="173"/>
      <c r="Z514" s="173"/>
      <c r="AA514" s="173"/>
      <c r="AB514" s="173"/>
    </row>
    <row r="515" spans="1:28">
      <c r="A515" s="22"/>
      <c r="B515" s="23"/>
      <c r="C515" s="22"/>
      <c r="D515" s="23"/>
      <c r="E515" s="23"/>
      <c r="F515" s="23"/>
      <c r="G515" s="23"/>
      <c r="H515" s="22"/>
      <c r="I515" s="22"/>
      <c r="J515" s="173"/>
      <c r="K515" s="173"/>
      <c r="L515" s="173"/>
      <c r="M515" s="173"/>
      <c r="N515" s="173"/>
      <c r="O515" s="173"/>
      <c r="P515" s="173"/>
      <c r="Q515" s="173"/>
      <c r="R515" s="173"/>
      <c r="S515" s="173"/>
      <c r="T515" s="173"/>
      <c r="U515" s="173"/>
      <c r="V515" s="173"/>
      <c r="W515" s="173"/>
      <c r="X515" s="173"/>
      <c r="Y515" s="173"/>
      <c r="Z515" s="173"/>
      <c r="AA515" s="173"/>
      <c r="AB515" s="173"/>
    </row>
    <row r="516" spans="1:28">
      <c r="A516" s="22"/>
      <c r="B516" s="23"/>
      <c r="C516" s="22"/>
      <c r="D516" s="23"/>
      <c r="E516" s="23"/>
      <c r="F516" s="23"/>
      <c r="G516" s="23"/>
      <c r="H516" s="22"/>
      <c r="I516" s="22"/>
      <c r="J516" s="173"/>
      <c r="K516" s="173"/>
      <c r="L516" s="173"/>
      <c r="M516" s="173"/>
      <c r="N516" s="173"/>
      <c r="O516" s="173"/>
      <c r="P516" s="173"/>
      <c r="Q516" s="173"/>
      <c r="R516" s="173"/>
      <c r="S516" s="173"/>
      <c r="T516" s="173"/>
      <c r="U516" s="173"/>
      <c r="V516" s="173"/>
      <c r="W516" s="173"/>
      <c r="X516" s="173"/>
      <c r="Y516" s="173"/>
      <c r="Z516" s="173"/>
      <c r="AA516" s="173"/>
      <c r="AB516" s="173"/>
    </row>
    <row r="517" spans="1:28">
      <c r="A517" s="22"/>
      <c r="B517" s="23"/>
      <c r="C517" s="22"/>
      <c r="D517" s="23"/>
      <c r="E517" s="23"/>
      <c r="F517" s="23"/>
      <c r="G517" s="23"/>
      <c r="H517" s="22"/>
      <c r="I517" s="22"/>
      <c r="J517" s="173"/>
      <c r="K517" s="173"/>
      <c r="L517" s="173"/>
      <c r="M517" s="173"/>
      <c r="N517" s="173"/>
      <c r="O517" s="173"/>
      <c r="P517" s="173"/>
      <c r="Q517" s="173"/>
      <c r="R517" s="173"/>
      <c r="S517" s="173"/>
      <c r="T517" s="173"/>
      <c r="U517" s="173"/>
      <c r="V517" s="173"/>
      <c r="W517" s="173"/>
      <c r="X517" s="173"/>
      <c r="Y517" s="173"/>
      <c r="Z517" s="173"/>
      <c r="AA517" s="173"/>
      <c r="AB517" s="173"/>
    </row>
    <row r="518" spans="1:28">
      <c r="A518" s="22"/>
      <c r="B518" s="23"/>
      <c r="C518" s="22"/>
      <c r="D518" s="23"/>
      <c r="E518" s="23"/>
      <c r="F518" s="23"/>
      <c r="G518" s="23"/>
      <c r="H518" s="22"/>
      <c r="I518" s="22"/>
      <c r="J518" s="173"/>
      <c r="K518" s="173"/>
      <c r="L518" s="173"/>
      <c r="M518" s="173"/>
      <c r="N518" s="173"/>
      <c r="O518" s="173"/>
      <c r="P518" s="173"/>
      <c r="Q518" s="173"/>
      <c r="R518" s="173"/>
      <c r="S518" s="173"/>
      <c r="T518" s="173"/>
      <c r="U518" s="173"/>
      <c r="V518" s="173"/>
      <c r="W518" s="173"/>
      <c r="X518" s="173"/>
      <c r="Y518" s="173"/>
      <c r="Z518" s="173"/>
      <c r="AA518" s="173"/>
      <c r="AB518" s="173"/>
    </row>
    <row r="519" spans="1:28">
      <c r="A519" s="22"/>
      <c r="B519" s="23"/>
      <c r="C519" s="22"/>
      <c r="D519" s="23"/>
      <c r="E519" s="23"/>
      <c r="F519" s="23"/>
      <c r="G519" s="23"/>
      <c r="H519" s="22"/>
      <c r="I519" s="22"/>
      <c r="J519" s="173"/>
      <c r="K519" s="173"/>
      <c r="L519" s="173"/>
      <c r="M519" s="173"/>
      <c r="N519" s="173"/>
      <c r="O519" s="173"/>
      <c r="P519" s="173"/>
      <c r="Q519" s="173"/>
      <c r="R519" s="173"/>
      <c r="S519" s="173"/>
      <c r="T519" s="173"/>
      <c r="U519" s="173"/>
      <c r="V519" s="173"/>
      <c r="W519" s="173"/>
      <c r="X519" s="173"/>
      <c r="Y519" s="173"/>
      <c r="Z519" s="173"/>
      <c r="AA519" s="173"/>
      <c r="AB519" s="173"/>
    </row>
    <row r="520" spans="1:28">
      <c r="A520" s="22"/>
      <c r="B520" s="23"/>
      <c r="C520" s="22"/>
      <c r="D520" s="23"/>
      <c r="E520" s="23"/>
      <c r="F520" s="23"/>
      <c r="G520" s="23"/>
      <c r="H520" s="22"/>
      <c r="I520" s="22"/>
      <c r="J520" s="173"/>
      <c r="K520" s="173"/>
      <c r="L520" s="173"/>
      <c r="M520" s="173"/>
      <c r="N520" s="173"/>
      <c r="O520" s="173"/>
      <c r="P520" s="173"/>
      <c r="Q520" s="173"/>
      <c r="R520" s="173"/>
      <c r="S520" s="173"/>
      <c r="T520" s="173"/>
      <c r="U520" s="173"/>
      <c r="V520" s="173"/>
      <c r="W520" s="173"/>
      <c r="X520" s="173"/>
      <c r="Y520" s="173"/>
      <c r="Z520" s="173"/>
      <c r="AA520" s="173"/>
      <c r="AB520" s="173"/>
    </row>
    <row r="521" spans="1:28">
      <c r="A521" s="22"/>
      <c r="B521" s="23"/>
      <c r="C521" s="22"/>
      <c r="D521" s="23"/>
      <c r="E521" s="23"/>
      <c r="F521" s="23"/>
      <c r="G521" s="23"/>
      <c r="H521" s="22"/>
      <c r="I521" s="22"/>
      <c r="J521" s="173"/>
      <c r="K521" s="173"/>
      <c r="L521" s="173"/>
      <c r="M521" s="173"/>
      <c r="N521" s="173"/>
      <c r="O521" s="173"/>
      <c r="P521" s="173"/>
      <c r="Q521" s="173"/>
      <c r="R521" s="173"/>
      <c r="S521" s="173"/>
      <c r="T521" s="173"/>
      <c r="U521" s="173"/>
      <c r="V521" s="173"/>
      <c r="W521" s="173"/>
      <c r="X521" s="173"/>
      <c r="Y521" s="173"/>
      <c r="Z521" s="173"/>
      <c r="AA521" s="173"/>
      <c r="AB521" s="173"/>
    </row>
    <row r="522" spans="1:28">
      <c r="A522" s="22"/>
      <c r="B522" s="23"/>
      <c r="C522" s="22"/>
      <c r="D522" s="23"/>
      <c r="E522" s="23"/>
      <c r="F522" s="23"/>
      <c r="G522" s="23"/>
      <c r="H522" s="22"/>
      <c r="I522" s="22"/>
      <c r="J522" s="173"/>
      <c r="K522" s="173"/>
      <c r="L522" s="173"/>
      <c r="M522" s="173"/>
      <c r="N522" s="173"/>
      <c r="O522" s="173"/>
      <c r="P522" s="173"/>
      <c r="Q522" s="173"/>
      <c r="R522" s="173"/>
      <c r="S522" s="173"/>
      <c r="T522" s="173"/>
      <c r="U522" s="173"/>
      <c r="V522" s="173"/>
      <c r="W522" s="173"/>
      <c r="X522" s="173"/>
      <c r="Y522" s="173"/>
      <c r="Z522" s="173"/>
      <c r="AA522" s="173"/>
      <c r="AB522" s="173"/>
    </row>
    <row r="523" spans="1:28">
      <c r="A523" s="22"/>
      <c r="B523" s="23"/>
      <c r="C523" s="22"/>
      <c r="D523" s="23"/>
      <c r="E523" s="23"/>
      <c r="F523" s="23"/>
      <c r="G523" s="23"/>
      <c r="H523" s="22"/>
      <c r="I523" s="22"/>
      <c r="J523" s="173"/>
      <c r="K523" s="173"/>
      <c r="L523" s="173"/>
      <c r="M523" s="173"/>
      <c r="N523" s="173"/>
      <c r="O523" s="173"/>
      <c r="P523" s="173"/>
      <c r="Q523" s="173"/>
      <c r="R523" s="173"/>
      <c r="S523" s="173"/>
      <c r="T523" s="173"/>
      <c r="U523" s="173"/>
      <c r="V523" s="173"/>
      <c r="W523" s="173"/>
      <c r="X523" s="173"/>
      <c r="Y523" s="173"/>
      <c r="Z523" s="173"/>
      <c r="AA523" s="173"/>
      <c r="AB523" s="173"/>
    </row>
    <row r="524" spans="1:28">
      <c r="A524" s="22"/>
      <c r="B524" s="23"/>
      <c r="C524" s="22"/>
      <c r="D524" s="23"/>
      <c r="E524" s="23"/>
      <c r="F524" s="23"/>
      <c r="G524" s="23"/>
      <c r="H524" s="22"/>
      <c r="I524" s="22"/>
      <c r="J524" s="173"/>
      <c r="K524" s="173"/>
      <c r="L524" s="173"/>
      <c r="M524" s="173"/>
      <c r="N524" s="173"/>
      <c r="O524" s="173"/>
      <c r="P524" s="173"/>
      <c r="Q524" s="173"/>
      <c r="R524" s="173"/>
      <c r="S524" s="173"/>
      <c r="T524" s="173"/>
      <c r="U524" s="173"/>
      <c r="V524" s="173"/>
      <c r="W524" s="173"/>
      <c r="X524" s="173"/>
      <c r="Y524" s="173"/>
      <c r="Z524" s="173"/>
      <c r="AA524" s="173"/>
      <c r="AB524" s="173"/>
    </row>
    <row r="525" spans="1:28">
      <c r="A525" s="22"/>
      <c r="B525" s="23"/>
      <c r="C525" s="22"/>
      <c r="D525" s="23"/>
      <c r="E525" s="23"/>
      <c r="F525" s="23"/>
      <c r="G525" s="23"/>
      <c r="H525" s="22"/>
      <c r="I525" s="22"/>
      <c r="J525" s="173"/>
      <c r="K525" s="173"/>
      <c r="L525" s="173"/>
      <c r="M525" s="173"/>
      <c r="N525" s="173"/>
      <c r="O525" s="173"/>
      <c r="P525" s="173"/>
      <c r="Q525" s="173"/>
      <c r="R525" s="173"/>
      <c r="S525" s="173"/>
      <c r="T525" s="173"/>
      <c r="U525" s="173"/>
      <c r="V525" s="173"/>
      <c r="W525" s="173"/>
      <c r="X525" s="173"/>
      <c r="Y525" s="173"/>
      <c r="Z525" s="173"/>
      <c r="AA525" s="173"/>
      <c r="AB525" s="173"/>
    </row>
    <row r="526" spans="1:28">
      <c r="A526" s="22"/>
      <c r="B526" s="23"/>
      <c r="C526" s="22"/>
      <c r="D526" s="23"/>
      <c r="E526" s="23"/>
      <c r="F526" s="23"/>
      <c r="G526" s="23"/>
      <c r="H526" s="22"/>
      <c r="I526" s="22"/>
      <c r="J526" s="173"/>
      <c r="K526" s="173"/>
      <c r="L526" s="173"/>
      <c r="M526" s="173"/>
      <c r="N526" s="173"/>
      <c r="O526" s="173"/>
      <c r="P526" s="173"/>
      <c r="Q526" s="173"/>
      <c r="R526" s="173"/>
      <c r="S526" s="173"/>
      <c r="T526" s="173"/>
      <c r="U526" s="173"/>
      <c r="V526" s="173"/>
      <c r="W526" s="173"/>
      <c r="X526" s="173"/>
      <c r="Y526" s="173"/>
      <c r="Z526" s="173"/>
      <c r="AA526" s="173"/>
      <c r="AB526" s="173"/>
    </row>
    <row r="527" spans="1:28">
      <c r="A527" s="22"/>
      <c r="B527" s="23"/>
      <c r="C527" s="22"/>
      <c r="D527" s="23"/>
      <c r="E527" s="23"/>
      <c r="F527" s="23"/>
      <c r="G527" s="23"/>
      <c r="H527" s="22"/>
      <c r="I527" s="22"/>
      <c r="J527" s="173"/>
      <c r="K527" s="173"/>
      <c r="L527" s="173"/>
      <c r="M527" s="173"/>
      <c r="N527" s="173"/>
      <c r="O527" s="173"/>
      <c r="P527" s="173"/>
      <c r="Q527" s="173"/>
      <c r="R527" s="173"/>
      <c r="S527" s="173"/>
      <c r="T527" s="173"/>
      <c r="U527" s="173"/>
      <c r="V527" s="173"/>
      <c r="W527" s="173"/>
      <c r="X527" s="173"/>
      <c r="Y527" s="173"/>
      <c r="Z527" s="173"/>
      <c r="AA527" s="173"/>
      <c r="AB527" s="173"/>
    </row>
    <row r="528" spans="1:28">
      <c r="A528" s="22"/>
      <c r="B528" s="23"/>
      <c r="C528" s="22"/>
      <c r="D528" s="23"/>
      <c r="E528" s="23"/>
      <c r="F528" s="23"/>
      <c r="G528" s="23"/>
      <c r="H528" s="22"/>
      <c r="I528" s="22"/>
      <c r="J528" s="173"/>
      <c r="K528" s="173"/>
      <c r="L528" s="173"/>
      <c r="M528" s="173"/>
      <c r="N528" s="173"/>
      <c r="O528" s="173"/>
      <c r="P528" s="173"/>
      <c r="Q528" s="173"/>
      <c r="R528" s="173"/>
      <c r="S528" s="173"/>
      <c r="T528" s="173"/>
      <c r="U528" s="173"/>
      <c r="V528" s="173"/>
      <c r="W528" s="173"/>
      <c r="X528" s="173"/>
      <c r="Y528" s="173"/>
      <c r="Z528" s="173"/>
      <c r="AA528" s="173"/>
      <c r="AB528" s="173"/>
    </row>
    <row r="529" spans="1:28">
      <c r="A529" s="22"/>
      <c r="B529" s="23"/>
      <c r="C529" s="22"/>
      <c r="D529" s="23"/>
      <c r="E529" s="23"/>
      <c r="F529" s="23"/>
      <c r="G529" s="23"/>
      <c r="H529" s="22"/>
      <c r="I529" s="22"/>
      <c r="J529" s="173"/>
      <c r="K529" s="173"/>
      <c r="L529" s="173"/>
      <c r="M529" s="173"/>
      <c r="N529" s="173"/>
      <c r="O529" s="173"/>
      <c r="P529" s="173"/>
      <c r="Q529" s="173"/>
      <c r="R529" s="173"/>
      <c r="S529" s="173"/>
      <c r="T529" s="173"/>
      <c r="U529" s="173"/>
      <c r="V529" s="173"/>
      <c r="W529" s="173"/>
      <c r="X529" s="173"/>
      <c r="Y529" s="173"/>
      <c r="Z529" s="173"/>
      <c r="AA529" s="173"/>
      <c r="AB529" s="173"/>
    </row>
    <row r="530" spans="1:28">
      <c r="A530" s="22"/>
      <c r="B530" s="23"/>
      <c r="C530" s="22"/>
      <c r="D530" s="23"/>
      <c r="E530" s="23"/>
      <c r="F530" s="23"/>
      <c r="G530" s="23"/>
      <c r="H530" s="22"/>
      <c r="I530" s="22"/>
      <c r="J530" s="173"/>
      <c r="K530" s="173"/>
      <c r="L530" s="173"/>
      <c r="M530" s="173"/>
      <c r="N530" s="173"/>
      <c r="O530" s="173"/>
      <c r="P530" s="173"/>
      <c r="Q530" s="173"/>
      <c r="R530" s="173"/>
      <c r="S530" s="173"/>
      <c r="T530" s="173"/>
      <c r="U530" s="173"/>
      <c r="V530" s="173"/>
      <c r="W530" s="173"/>
      <c r="X530" s="173"/>
      <c r="Y530" s="173"/>
      <c r="Z530" s="173"/>
      <c r="AA530" s="173"/>
      <c r="AB530" s="173"/>
    </row>
    <row r="531" spans="1:28">
      <c r="A531" s="22"/>
      <c r="B531" s="23"/>
      <c r="C531" s="22"/>
      <c r="D531" s="23"/>
      <c r="E531" s="23"/>
      <c r="F531" s="23"/>
      <c r="G531" s="23"/>
      <c r="H531" s="22"/>
      <c r="I531" s="22"/>
      <c r="J531" s="173"/>
      <c r="K531" s="173"/>
      <c r="L531" s="173"/>
      <c r="M531" s="173"/>
      <c r="N531" s="173"/>
      <c r="O531" s="173"/>
      <c r="P531" s="173"/>
      <c r="Q531" s="173"/>
      <c r="R531" s="173"/>
      <c r="S531" s="173"/>
      <c r="T531" s="173"/>
      <c r="U531" s="173"/>
      <c r="V531" s="173"/>
      <c r="W531" s="173"/>
      <c r="X531" s="173"/>
      <c r="Y531" s="173"/>
      <c r="Z531" s="173"/>
      <c r="AA531" s="173"/>
      <c r="AB531" s="173"/>
    </row>
    <row r="532" spans="1:28">
      <c r="A532" s="22"/>
      <c r="B532" s="23"/>
      <c r="C532" s="22"/>
      <c r="D532" s="23"/>
      <c r="E532" s="23"/>
      <c r="F532" s="23"/>
      <c r="G532" s="23"/>
      <c r="H532" s="22"/>
      <c r="I532" s="22"/>
      <c r="J532" s="173"/>
      <c r="K532" s="173"/>
      <c r="L532" s="173"/>
      <c r="M532" s="173"/>
      <c r="N532" s="173"/>
      <c r="O532" s="173"/>
      <c r="P532" s="173"/>
      <c r="Q532" s="173"/>
      <c r="R532" s="173"/>
      <c r="S532" s="173"/>
      <c r="T532" s="173"/>
      <c r="U532" s="173"/>
      <c r="V532" s="173"/>
      <c r="W532" s="173"/>
      <c r="X532" s="173"/>
      <c r="Y532" s="173"/>
      <c r="Z532" s="173"/>
      <c r="AA532" s="173"/>
      <c r="AB532" s="173"/>
    </row>
    <row r="533" spans="1:28">
      <c r="A533" s="22"/>
      <c r="B533" s="23"/>
      <c r="C533" s="22"/>
      <c r="D533" s="23"/>
      <c r="E533" s="23"/>
      <c r="F533" s="23"/>
      <c r="G533" s="23"/>
      <c r="H533" s="22"/>
      <c r="I533" s="22"/>
      <c r="J533" s="173"/>
      <c r="K533" s="173"/>
      <c r="L533" s="173"/>
      <c r="M533" s="173"/>
      <c r="N533" s="173"/>
      <c r="O533" s="173"/>
      <c r="P533" s="173"/>
      <c r="Q533" s="173"/>
      <c r="R533" s="173"/>
      <c r="S533" s="173"/>
      <c r="T533" s="173"/>
      <c r="U533" s="173"/>
      <c r="V533" s="173"/>
      <c r="W533" s="173"/>
      <c r="X533" s="173"/>
      <c r="Y533" s="173"/>
      <c r="Z533" s="173"/>
      <c r="AA533" s="173"/>
      <c r="AB533" s="173"/>
    </row>
    <row r="534" spans="1:28">
      <c r="A534" s="22"/>
      <c r="B534" s="23"/>
      <c r="C534" s="22"/>
      <c r="D534" s="23"/>
      <c r="E534" s="23"/>
      <c r="F534" s="23"/>
      <c r="G534" s="23"/>
      <c r="H534" s="22"/>
      <c r="I534" s="22"/>
      <c r="J534" s="173"/>
      <c r="K534" s="173"/>
      <c r="L534" s="173"/>
      <c r="M534" s="173"/>
      <c r="N534" s="173"/>
      <c r="O534" s="173"/>
      <c r="P534" s="173"/>
      <c r="Q534" s="173"/>
      <c r="R534" s="173"/>
      <c r="S534" s="173"/>
      <c r="T534" s="173"/>
      <c r="U534" s="173"/>
      <c r="V534" s="173"/>
      <c r="W534" s="173"/>
      <c r="X534" s="173"/>
      <c r="Y534" s="173"/>
      <c r="Z534" s="173"/>
      <c r="AA534" s="173"/>
      <c r="AB534" s="173"/>
    </row>
    <row r="535" spans="1:28">
      <c r="A535" s="22"/>
      <c r="B535" s="23"/>
      <c r="C535" s="22"/>
      <c r="D535" s="23"/>
      <c r="E535" s="23"/>
      <c r="F535" s="23"/>
      <c r="G535" s="23"/>
      <c r="H535" s="22"/>
      <c r="I535" s="22"/>
      <c r="J535" s="173"/>
      <c r="K535" s="173"/>
      <c r="L535" s="173"/>
      <c r="M535" s="173"/>
      <c r="N535" s="173"/>
      <c r="O535" s="173"/>
      <c r="P535" s="173"/>
      <c r="Q535" s="173"/>
      <c r="R535" s="173"/>
      <c r="S535" s="173"/>
      <c r="T535" s="173"/>
      <c r="U535" s="173"/>
      <c r="V535" s="173"/>
      <c r="W535" s="173"/>
      <c r="X535" s="173"/>
      <c r="Y535" s="173"/>
      <c r="Z535" s="173"/>
      <c r="AA535" s="173"/>
      <c r="AB535" s="173"/>
    </row>
    <row r="536" spans="1:28">
      <c r="A536" s="22"/>
      <c r="B536" s="23"/>
      <c r="C536" s="22"/>
      <c r="D536" s="23"/>
      <c r="E536" s="23"/>
      <c r="F536" s="23"/>
      <c r="G536" s="23"/>
      <c r="H536" s="22"/>
      <c r="I536" s="22"/>
      <c r="J536" s="173"/>
      <c r="K536" s="173"/>
      <c r="L536" s="173"/>
      <c r="M536" s="173"/>
      <c r="N536" s="173"/>
      <c r="O536" s="173"/>
      <c r="P536" s="173"/>
      <c r="Q536" s="173"/>
      <c r="R536" s="173"/>
      <c r="S536" s="173"/>
      <c r="T536" s="173"/>
      <c r="U536" s="173"/>
      <c r="V536" s="173"/>
      <c r="W536" s="173"/>
      <c r="X536" s="173"/>
      <c r="Y536" s="173"/>
      <c r="Z536" s="173"/>
      <c r="AA536" s="173"/>
      <c r="AB536" s="173"/>
    </row>
    <row r="537" spans="1:28">
      <c r="A537" s="22"/>
      <c r="B537" s="23"/>
      <c r="C537" s="22"/>
      <c r="D537" s="23"/>
      <c r="E537" s="23"/>
      <c r="F537" s="23"/>
      <c r="G537" s="23"/>
      <c r="H537" s="22"/>
      <c r="I537" s="22"/>
      <c r="J537" s="173"/>
      <c r="K537" s="173"/>
      <c r="L537" s="173"/>
      <c r="M537" s="173"/>
      <c r="N537" s="173"/>
      <c r="O537" s="173"/>
      <c r="P537" s="173"/>
      <c r="Q537" s="173"/>
      <c r="R537" s="173"/>
      <c r="S537" s="173"/>
      <c r="T537" s="173"/>
      <c r="U537" s="173"/>
      <c r="V537" s="173"/>
      <c r="W537" s="173"/>
      <c r="X537" s="173"/>
      <c r="Y537" s="173"/>
      <c r="Z537" s="173"/>
      <c r="AA537" s="173"/>
      <c r="AB537" s="173"/>
    </row>
    <row r="538" spans="1:28">
      <c r="A538" s="22"/>
      <c r="B538" s="23"/>
      <c r="C538" s="22"/>
      <c r="D538" s="23"/>
      <c r="E538" s="23"/>
      <c r="F538" s="23"/>
      <c r="G538" s="23"/>
      <c r="H538" s="22"/>
      <c r="I538" s="22"/>
      <c r="J538" s="173"/>
      <c r="K538" s="173"/>
      <c r="L538" s="173"/>
      <c r="M538" s="173"/>
      <c r="N538" s="173"/>
      <c r="O538" s="173"/>
      <c r="P538" s="173"/>
      <c r="Q538" s="173"/>
      <c r="R538" s="173"/>
      <c r="S538" s="173"/>
      <c r="T538" s="173"/>
      <c r="U538" s="173"/>
      <c r="V538" s="173"/>
      <c r="W538" s="173"/>
      <c r="X538" s="173"/>
      <c r="Y538" s="173"/>
      <c r="Z538" s="173"/>
      <c r="AA538" s="173"/>
      <c r="AB538" s="173"/>
    </row>
    <row r="539" spans="1:28">
      <c r="A539" s="22"/>
      <c r="B539" s="23"/>
      <c r="C539" s="22"/>
      <c r="D539" s="23"/>
      <c r="E539" s="23"/>
      <c r="F539" s="23"/>
      <c r="G539" s="23"/>
      <c r="H539" s="22"/>
      <c r="I539" s="22"/>
      <c r="J539" s="173"/>
      <c r="K539" s="173"/>
      <c r="L539" s="173"/>
      <c r="M539" s="173"/>
      <c r="N539" s="173"/>
      <c r="O539" s="173"/>
      <c r="P539" s="173"/>
      <c r="Q539" s="173"/>
      <c r="R539" s="173"/>
      <c r="S539" s="173"/>
      <c r="T539" s="173"/>
      <c r="U539" s="173"/>
      <c r="V539" s="173"/>
      <c r="W539" s="173"/>
      <c r="X539" s="173"/>
      <c r="Y539" s="173"/>
      <c r="Z539" s="173"/>
      <c r="AA539" s="173"/>
      <c r="AB539" s="173"/>
    </row>
    <row r="540" spans="1:28">
      <c r="A540" s="22"/>
      <c r="B540" s="23"/>
      <c r="C540" s="22"/>
      <c r="D540" s="23"/>
      <c r="E540" s="23"/>
      <c r="F540" s="23"/>
      <c r="G540" s="23"/>
      <c r="H540" s="22"/>
      <c r="I540" s="22"/>
      <c r="J540" s="173"/>
      <c r="K540" s="173"/>
      <c r="L540" s="173"/>
      <c r="M540" s="173"/>
      <c r="N540" s="173"/>
      <c r="O540" s="173"/>
      <c r="P540" s="173"/>
      <c r="Q540" s="173"/>
      <c r="R540" s="173"/>
      <c r="S540" s="173"/>
      <c r="T540" s="173"/>
      <c r="U540" s="173"/>
      <c r="V540" s="173"/>
      <c r="W540" s="173"/>
      <c r="X540" s="173"/>
      <c r="Y540" s="173"/>
      <c r="Z540" s="173"/>
      <c r="AA540" s="173"/>
      <c r="AB540" s="173"/>
    </row>
    <row r="541" spans="1:28">
      <c r="A541" s="22"/>
      <c r="B541" s="23"/>
      <c r="C541" s="22"/>
      <c r="D541" s="23"/>
      <c r="E541" s="23"/>
      <c r="F541" s="23"/>
      <c r="G541" s="23"/>
      <c r="H541" s="22"/>
      <c r="I541" s="22"/>
      <c r="J541" s="173"/>
      <c r="K541" s="173"/>
      <c r="L541" s="173"/>
      <c r="M541" s="173"/>
      <c r="N541" s="173"/>
      <c r="O541" s="173"/>
      <c r="P541" s="173"/>
      <c r="Q541" s="173"/>
      <c r="R541" s="173"/>
      <c r="S541" s="173"/>
      <c r="T541" s="173"/>
      <c r="U541" s="173"/>
      <c r="V541" s="173"/>
      <c r="W541" s="173"/>
      <c r="X541" s="173"/>
      <c r="Y541" s="173"/>
      <c r="Z541" s="173"/>
      <c r="AA541" s="173"/>
      <c r="AB541" s="173"/>
    </row>
    <row r="542" spans="1:28">
      <c r="A542" s="22"/>
      <c r="B542" s="23"/>
      <c r="C542" s="22"/>
      <c r="D542" s="23"/>
      <c r="E542" s="23"/>
      <c r="F542" s="23"/>
      <c r="G542" s="23"/>
      <c r="H542" s="22"/>
      <c r="I542" s="22"/>
      <c r="J542" s="173"/>
      <c r="K542" s="173"/>
      <c r="L542" s="173"/>
      <c r="M542" s="173"/>
      <c r="N542" s="173"/>
      <c r="O542" s="173"/>
      <c r="P542" s="173"/>
      <c r="Q542" s="173"/>
      <c r="R542" s="173"/>
      <c r="S542" s="173"/>
      <c r="T542" s="173"/>
      <c r="U542" s="173"/>
      <c r="V542" s="173"/>
      <c r="W542" s="173"/>
      <c r="X542" s="173"/>
      <c r="Y542" s="173"/>
      <c r="Z542" s="173"/>
      <c r="AA542" s="173"/>
      <c r="AB542" s="173"/>
    </row>
    <row r="543" spans="1:28">
      <c r="A543" s="22"/>
      <c r="B543" s="23"/>
      <c r="C543" s="22"/>
      <c r="D543" s="23"/>
      <c r="E543" s="23"/>
      <c r="F543" s="23"/>
      <c r="G543" s="23"/>
      <c r="H543" s="22"/>
      <c r="I543" s="22"/>
      <c r="J543" s="173"/>
      <c r="K543" s="173"/>
      <c r="L543" s="173"/>
      <c r="M543" s="173"/>
      <c r="N543" s="173"/>
      <c r="O543" s="173"/>
      <c r="P543" s="173"/>
      <c r="Q543" s="173"/>
      <c r="R543" s="173"/>
      <c r="S543" s="173"/>
      <c r="T543" s="173"/>
      <c r="U543" s="173"/>
      <c r="V543" s="173"/>
      <c r="W543" s="173"/>
      <c r="X543" s="173"/>
      <c r="Y543" s="173"/>
      <c r="Z543" s="173"/>
      <c r="AA543" s="173"/>
      <c r="AB543" s="173"/>
    </row>
    <row r="544" spans="1:28">
      <c r="A544" s="22"/>
      <c r="B544" s="23"/>
      <c r="C544" s="22"/>
      <c r="D544" s="23"/>
      <c r="E544" s="23"/>
      <c r="F544" s="23"/>
      <c r="G544" s="23"/>
      <c r="H544" s="22"/>
      <c r="I544" s="22"/>
      <c r="J544" s="173"/>
      <c r="K544" s="173"/>
      <c r="L544" s="173"/>
      <c r="M544" s="173"/>
      <c r="N544" s="173"/>
      <c r="O544" s="173"/>
      <c r="P544" s="173"/>
      <c r="Q544" s="173"/>
      <c r="R544" s="173"/>
      <c r="S544" s="173"/>
      <c r="T544" s="173"/>
      <c r="U544" s="173"/>
      <c r="V544" s="173"/>
      <c r="W544" s="173"/>
      <c r="X544" s="173"/>
      <c r="Y544" s="173"/>
      <c r="Z544" s="173"/>
      <c r="AA544" s="173"/>
      <c r="AB544" s="173"/>
    </row>
    <row r="545" spans="1:28">
      <c r="A545" s="22"/>
      <c r="B545" s="23"/>
      <c r="C545" s="22"/>
      <c r="D545" s="23"/>
      <c r="E545" s="23"/>
      <c r="F545" s="23"/>
      <c r="G545" s="23"/>
      <c r="H545" s="22"/>
      <c r="I545" s="22"/>
      <c r="J545" s="173"/>
      <c r="K545" s="173"/>
      <c r="L545" s="173"/>
      <c r="M545" s="173"/>
      <c r="N545" s="173"/>
      <c r="O545" s="173"/>
      <c r="P545" s="173"/>
      <c r="Q545" s="173"/>
      <c r="R545" s="173"/>
      <c r="S545" s="173"/>
      <c r="T545" s="173"/>
      <c r="U545" s="173"/>
      <c r="V545" s="173"/>
      <c r="W545" s="173"/>
      <c r="X545" s="173"/>
      <c r="Y545" s="173"/>
      <c r="Z545" s="173"/>
      <c r="AA545" s="173"/>
      <c r="AB545" s="173"/>
    </row>
    <row r="546" spans="1:28">
      <c r="A546" s="22"/>
      <c r="B546" s="23"/>
      <c r="C546" s="22"/>
      <c r="D546" s="23"/>
      <c r="E546" s="23"/>
      <c r="F546" s="23"/>
      <c r="G546" s="23"/>
      <c r="H546" s="22"/>
      <c r="I546" s="22"/>
      <c r="J546" s="173"/>
      <c r="K546" s="173"/>
      <c r="L546" s="173"/>
      <c r="M546" s="173"/>
      <c r="N546" s="173"/>
      <c r="O546" s="173"/>
      <c r="P546" s="173"/>
      <c r="Q546" s="173"/>
      <c r="R546" s="173"/>
      <c r="S546" s="173"/>
      <c r="T546" s="173"/>
      <c r="U546" s="173"/>
      <c r="V546" s="173"/>
      <c r="W546" s="173"/>
      <c r="X546" s="173"/>
      <c r="Y546" s="173"/>
      <c r="Z546" s="173"/>
      <c r="AA546" s="173"/>
      <c r="AB546" s="173"/>
    </row>
    <row r="547" spans="1:28">
      <c r="A547" s="22"/>
      <c r="B547" s="23"/>
      <c r="C547" s="22"/>
      <c r="D547" s="23"/>
      <c r="E547" s="23"/>
      <c r="F547" s="23"/>
      <c r="G547" s="23"/>
      <c r="H547" s="22"/>
      <c r="I547" s="22"/>
      <c r="J547" s="173"/>
      <c r="K547" s="173"/>
      <c r="L547" s="173"/>
      <c r="M547" s="173"/>
      <c r="N547" s="173"/>
      <c r="O547" s="173"/>
      <c r="P547" s="173"/>
      <c r="Q547" s="173"/>
      <c r="R547" s="173"/>
      <c r="S547" s="173"/>
      <c r="T547" s="173"/>
      <c r="U547" s="173"/>
      <c r="V547" s="173"/>
      <c r="W547" s="173"/>
      <c r="X547" s="173"/>
      <c r="Y547" s="173"/>
      <c r="Z547" s="173"/>
      <c r="AA547" s="173"/>
      <c r="AB547" s="173"/>
    </row>
    <row r="548" spans="1:28">
      <c r="A548" s="22"/>
      <c r="B548" s="23"/>
      <c r="C548" s="22"/>
      <c r="D548" s="23"/>
      <c r="E548" s="23"/>
      <c r="F548" s="23"/>
      <c r="G548" s="23"/>
      <c r="H548" s="22"/>
      <c r="I548" s="22"/>
      <c r="J548" s="173"/>
      <c r="K548" s="173"/>
      <c r="L548" s="173"/>
      <c r="M548" s="173"/>
      <c r="N548" s="173"/>
      <c r="O548" s="173"/>
      <c r="P548" s="173"/>
      <c r="Q548" s="173"/>
      <c r="R548" s="173"/>
      <c r="S548" s="173"/>
      <c r="T548" s="173"/>
      <c r="U548" s="173"/>
      <c r="V548" s="173"/>
      <c r="W548" s="173"/>
      <c r="X548" s="173"/>
      <c r="Y548" s="173"/>
      <c r="Z548" s="173"/>
      <c r="AA548" s="173"/>
      <c r="AB548" s="173"/>
    </row>
    <row r="549" spans="1:28">
      <c r="A549" s="22"/>
      <c r="B549" s="23"/>
      <c r="C549" s="22"/>
      <c r="D549" s="23"/>
      <c r="E549" s="23"/>
      <c r="F549" s="23"/>
      <c r="G549" s="23"/>
      <c r="H549" s="22"/>
      <c r="I549" s="22"/>
      <c r="J549" s="173"/>
      <c r="K549" s="173"/>
      <c r="L549" s="173"/>
      <c r="M549" s="173"/>
      <c r="N549" s="173"/>
      <c r="O549" s="173"/>
      <c r="P549" s="173"/>
      <c r="Q549" s="173"/>
      <c r="R549" s="173"/>
      <c r="S549" s="173"/>
      <c r="T549" s="173"/>
      <c r="U549" s="173"/>
      <c r="V549" s="173"/>
      <c r="W549" s="173"/>
      <c r="X549" s="173"/>
      <c r="Y549" s="173"/>
      <c r="Z549" s="173"/>
      <c r="AA549" s="173"/>
      <c r="AB549" s="173"/>
    </row>
    <row r="550" spans="1:28">
      <c r="A550" s="22"/>
      <c r="B550" s="23"/>
      <c r="C550" s="22"/>
      <c r="D550" s="23"/>
      <c r="E550" s="23"/>
      <c r="F550" s="23"/>
      <c r="G550" s="23"/>
      <c r="H550" s="22"/>
      <c r="I550" s="22"/>
      <c r="J550" s="173"/>
      <c r="K550" s="173"/>
      <c r="L550" s="173"/>
      <c r="M550" s="173"/>
      <c r="N550" s="173"/>
      <c r="O550" s="173"/>
      <c r="P550" s="173"/>
      <c r="Q550" s="173"/>
      <c r="R550" s="173"/>
      <c r="S550" s="173"/>
      <c r="T550" s="173"/>
      <c r="U550" s="173"/>
      <c r="V550" s="173"/>
      <c r="W550" s="173"/>
      <c r="X550" s="173"/>
      <c r="Y550" s="173"/>
      <c r="Z550" s="173"/>
      <c r="AA550" s="173"/>
      <c r="AB550" s="173"/>
    </row>
    <row r="551" spans="1:28">
      <c r="A551" s="22"/>
      <c r="B551" s="23"/>
      <c r="C551" s="22"/>
      <c r="D551" s="23"/>
      <c r="E551" s="23"/>
      <c r="F551" s="23"/>
      <c r="G551" s="23"/>
      <c r="H551" s="22"/>
      <c r="I551" s="22"/>
      <c r="J551" s="173"/>
      <c r="K551" s="173"/>
      <c r="L551" s="173"/>
      <c r="M551" s="173"/>
      <c r="N551" s="173"/>
      <c r="O551" s="173"/>
      <c r="P551" s="173"/>
      <c r="Q551" s="173"/>
      <c r="R551" s="173"/>
      <c r="S551" s="173"/>
      <c r="T551" s="173"/>
      <c r="U551" s="173"/>
      <c r="V551" s="173"/>
      <c r="W551" s="173"/>
      <c r="X551" s="173"/>
      <c r="Y551" s="173"/>
      <c r="Z551" s="173"/>
      <c r="AA551" s="173"/>
      <c r="AB551" s="173"/>
    </row>
    <row r="552" spans="1:28">
      <c r="A552" s="22"/>
      <c r="B552" s="23"/>
      <c r="C552" s="22"/>
      <c r="D552" s="23"/>
      <c r="E552" s="23"/>
      <c r="F552" s="23"/>
      <c r="G552" s="23"/>
      <c r="H552" s="22"/>
      <c r="I552" s="22"/>
      <c r="J552" s="173"/>
      <c r="K552" s="173"/>
      <c r="L552" s="173"/>
      <c r="M552" s="173"/>
      <c r="N552" s="173"/>
      <c r="O552" s="173"/>
      <c r="P552" s="173"/>
      <c r="Q552" s="173"/>
      <c r="R552" s="173"/>
      <c r="S552" s="173"/>
      <c r="T552" s="173"/>
      <c r="U552" s="173"/>
      <c r="V552" s="173"/>
      <c r="W552" s="173"/>
      <c r="X552" s="173"/>
      <c r="Y552" s="173"/>
      <c r="Z552" s="173"/>
      <c r="AA552" s="173"/>
      <c r="AB552" s="173"/>
    </row>
    <row r="553" spans="1:28">
      <c r="A553" s="22"/>
      <c r="B553" s="23"/>
      <c r="C553" s="22"/>
      <c r="D553" s="23"/>
      <c r="E553" s="23"/>
      <c r="F553" s="23"/>
      <c r="G553" s="23"/>
      <c r="H553" s="22"/>
      <c r="I553" s="22"/>
      <c r="J553" s="173"/>
      <c r="K553" s="173"/>
      <c r="L553" s="173"/>
      <c r="M553" s="173"/>
      <c r="N553" s="173"/>
      <c r="O553" s="173"/>
      <c r="P553" s="173"/>
      <c r="Q553" s="173"/>
      <c r="R553" s="173"/>
      <c r="S553" s="173"/>
      <c r="T553" s="173"/>
      <c r="U553" s="173"/>
      <c r="V553" s="173"/>
      <c r="W553" s="173"/>
      <c r="X553" s="173"/>
      <c r="Y553" s="173"/>
      <c r="Z553" s="173"/>
      <c r="AA553" s="173"/>
      <c r="AB553" s="173"/>
    </row>
    <row r="554" spans="1:28">
      <c r="A554" s="22"/>
      <c r="B554" s="23"/>
      <c r="C554" s="22"/>
      <c r="D554" s="23"/>
      <c r="E554" s="23"/>
      <c r="F554" s="23"/>
      <c r="G554" s="23"/>
      <c r="H554" s="22"/>
      <c r="I554" s="22"/>
      <c r="J554" s="173"/>
      <c r="K554" s="173"/>
      <c r="L554" s="173"/>
      <c r="M554" s="173"/>
      <c r="N554" s="173"/>
      <c r="O554" s="173"/>
      <c r="P554" s="173"/>
      <c r="Q554" s="173"/>
      <c r="R554" s="173"/>
      <c r="S554" s="173"/>
      <c r="T554" s="173"/>
      <c r="U554" s="173"/>
      <c r="V554" s="173"/>
      <c r="W554" s="173"/>
      <c r="X554" s="173"/>
      <c r="Y554" s="173"/>
      <c r="Z554" s="173"/>
      <c r="AA554" s="173"/>
      <c r="AB554" s="173"/>
    </row>
    <row r="555" spans="1:28">
      <c r="A555" s="22"/>
      <c r="B555" s="23"/>
      <c r="C555" s="22"/>
      <c r="D555" s="23"/>
      <c r="E555" s="23"/>
      <c r="F555" s="23"/>
      <c r="G555" s="23"/>
      <c r="H555" s="22"/>
      <c r="I555" s="22"/>
      <c r="J555" s="173"/>
      <c r="K555" s="173"/>
      <c r="L555" s="173"/>
      <c r="M555" s="173"/>
      <c r="N555" s="173"/>
      <c r="O555" s="173"/>
      <c r="P555" s="173"/>
      <c r="Q555" s="173"/>
      <c r="R555" s="173"/>
      <c r="S555" s="173"/>
      <c r="T555" s="173"/>
      <c r="U555" s="173"/>
      <c r="V555" s="173"/>
      <c r="W555" s="173"/>
      <c r="X555" s="173"/>
      <c r="Y555" s="173"/>
      <c r="Z555" s="173"/>
      <c r="AA555" s="173"/>
      <c r="AB555" s="173"/>
    </row>
    <row r="556" spans="1:28">
      <c r="A556" s="22"/>
      <c r="B556" s="23"/>
      <c r="C556" s="22"/>
      <c r="D556" s="23"/>
      <c r="E556" s="23"/>
      <c r="F556" s="23"/>
      <c r="G556" s="23"/>
      <c r="H556" s="22"/>
      <c r="I556" s="22"/>
      <c r="J556" s="173"/>
      <c r="K556" s="173"/>
      <c r="L556" s="173"/>
      <c r="M556" s="173"/>
      <c r="N556" s="173"/>
      <c r="O556" s="173"/>
      <c r="P556" s="173"/>
      <c r="Q556" s="173"/>
      <c r="R556" s="173"/>
      <c r="S556" s="173"/>
      <c r="T556" s="173"/>
      <c r="U556" s="173"/>
      <c r="V556" s="173"/>
      <c r="W556" s="173"/>
      <c r="X556" s="173"/>
      <c r="Y556" s="173"/>
      <c r="Z556" s="173"/>
      <c r="AA556" s="173"/>
      <c r="AB556" s="173"/>
    </row>
    <row r="557" spans="1:28">
      <c r="A557" s="22"/>
      <c r="B557" s="23"/>
      <c r="C557" s="22"/>
      <c r="D557" s="23"/>
      <c r="E557" s="23"/>
      <c r="F557" s="23"/>
      <c r="G557" s="23"/>
      <c r="H557" s="22"/>
      <c r="I557" s="22"/>
      <c r="J557" s="173"/>
      <c r="K557" s="173"/>
      <c r="L557" s="173"/>
      <c r="M557" s="173"/>
      <c r="N557" s="173"/>
      <c r="O557" s="173"/>
      <c r="P557" s="173"/>
      <c r="Q557" s="173"/>
      <c r="R557" s="173"/>
      <c r="S557" s="173"/>
      <c r="T557" s="173"/>
      <c r="U557" s="173"/>
      <c r="V557" s="173"/>
      <c r="W557" s="173"/>
      <c r="X557" s="173"/>
      <c r="Y557" s="173"/>
      <c r="Z557" s="173"/>
      <c r="AA557" s="173"/>
      <c r="AB557" s="173"/>
    </row>
    <row r="558" spans="1:28">
      <c r="A558" s="22"/>
      <c r="B558" s="23"/>
      <c r="C558" s="22"/>
      <c r="D558" s="23"/>
      <c r="E558" s="23"/>
      <c r="F558" s="23"/>
      <c r="G558" s="23"/>
      <c r="H558" s="22"/>
      <c r="I558" s="22"/>
      <c r="J558" s="173"/>
      <c r="K558" s="173"/>
      <c r="L558" s="173"/>
      <c r="M558" s="173"/>
      <c r="N558" s="173"/>
      <c r="O558" s="173"/>
      <c r="P558" s="173"/>
      <c r="Q558" s="173"/>
      <c r="R558" s="173"/>
      <c r="S558" s="173"/>
      <c r="T558" s="173"/>
      <c r="U558" s="173"/>
      <c r="V558" s="173"/>
      <c r="W558" s="173"/>
      <c r="X558" s="173"/>
      <c r="Y558" s="173"/>
      <c r="Z558" s="173"/>
      <c r="AA558" s="173"/>
      <c r="AB558" s="173"/>
    </row>
    <row r="559" spans="1:28">
      <c r="A559" s="22"/>
      <c r="B559" s="23"/>
      <c r="C559" s="22"/>
      <c r="D559" s="23"/>
      <c r="E559" s="23"/>
      <c r="F559" s="23"/>
      <c r="G559" s="23"/>
      <c r="H559" s="22"/>
      <c r="I559" s="22"/>
      <c r="J559" s="173"/>
      <c r="K559" s="173"/>
      <c r="L559" s="173"/>
      <c r="M559" s="173"/>
      <c r="N559" s="173"/>
      <c r="O559" s="173"/>
      <c r="P559" s="173"/>
      <c r="Q559" s="173"/>
      <c r="R559" s="173"/>
      <c r="S559" s="173"/>
      <c r="T559" s="173"/>
      <c r="U559" s="173"/>
      <c r="V559" s="173"/>
      <c r="W559" s="173"/>
      <c r="X559" s="173"/>
      <c r="Y559" s="173"/>
      <c r="Z559" s="173"/>
      <c r="AA559" s="173"/>
      <c r="AB559" s="173"/>
    </row>
    <row r="560" spans="1:28">
      <c r="A560" s="22"/>
      <c r="B560" s="23"/>
      <c r="C560" s="22"/>
      <c r="D560" s="23"/>
      <c r="E560" s="23"/>
      <c r="F560" s="23"/>
      <c r="G560" s="23"/>
      <c r="H560" s="22"/>
      <c r="I560" s="22"/>
      <c r="J560" s="173"/>
      <c r="K560" s="173"/>
      <c r="L560" s="173"/>
      <c r="M560" s="173"/>
      <c r="N560" s="173"/>
      <c r="O560" s="173"/>
      <c r="P560" s="173"/>
      <c r="Q560" s="173"/>
      <c r="R560" s="173"/>
      <c r="S560" s="173"/>
      <c r="T560" s="173"/>
      <c r="U560" s="173"/>
      <c r="V560" s="173"/>
      <c r="W560" s="173"/>
      <c r="X560" s="173"/>
      <c r="Y560" s="173"/>
      <c r="Z560" s="173"/>
      <c r="AA560" s="173"/>
      <c r="AB560" s="173"/>
    </row>
    <row r="561" spans="1:28">
      <c r="A561" s="22"/>
      <c r="B561" s="23"/>
      <c r="C561" s="22"/>
      <c r="D561" s="23"/>
      <c r="E561" s="23"/>
      <c r="F561" s="23"/>
      <c r="G561" s="23"/>
      <c r="H561" s="22"/>
      <c r="I561" s="22"/>
      <c r="J561" s="173"/>
      <c r="K561" s="173"/>
      <c r="L561" s="173"/>
      <c r="M561" s="173"/>
      <c r="N561" s="173"/>
      <c r="O561" s="173"/>
      <c r="P561" s="173"/>
      <c r="Q561" s="173"/>
      <c r="R561" s="173"/>
      <c r="S561" s="173"/>
      <c r="T561" s="173"/>
      <c r="U561" s="173"/>
      <c r="V561" s="173"/>
      <c r="W561" s="173"/>
      <c r="X561" s="173"/>
      <c r="Y561" s="173"/>
      <c r="Z561" s="173"/>
      <c r="AA561" s="173"/>
      <c r="AB561" s="173"/>
    </row>
    <row r="562" spans="1:28">
      <c r="A562" s="22"/>
      <c r="B562" s="23"/>
      <c r="C562" s="22"/>
      <c r="D562" s="23"/>
      <c r="E562" s="23"/>
      <c r="F562" s="23"/>
      <c r="G562" s="23"/>
      <c r="H562" s="22"/>
      <c r="I562" s="22"/>
      <c r="J562" s="173"/>
      <c r="K562" s="173"/>
      <c r="L562" s="173"/>
      <c r="M562" s="173"/>
      <c r="N562" s="173"/>
      <c r="O562" s="173"/>
      <c r="P562" s="173"/>
      <c r="Q562" s="173"/>
      <c r="R562" s="173"/>
      <c r="S562" s="173"/>
      <c r="T562" s="173"/>
      <c r="U562" s="173"/>
      <c r="V562" s="173"/>
      <c r="W562" s="173"/>
      <c r="X562" s="173"/>
      <c r="Y562" s="173"/>
      <c r="Z562" s="173"/>
      <c r="AA562" s="173"/>
      <c r="AB562" s="173"/>
    </row>
    <row r="563" spans="1:28">
      <c r="A563" s="22"/>
      <c r="B563" s="23"/>
      <c r="C563" s="22"/>
      <c r="D563" s="23"/>
      <c r="E563" s="23"/>
      <c r="F563" s="23"/>
      <c r="G563" s="23"/>
      <c r="H563" s="22"/>
      <c r="I563" s="22"/>
      <c r="J563" s="173"/>
      <c r="K563" s="173"/>
      <c r="L563" s="173"/>
      <c r="M563" s="173"/>
      <c r="N563" s="173"/>
      <c r="O563" s="173"/>
      <c r="P563" s="173"/>
      <c r="Q563" s="173"/>
      <c r="R563" s="173"/>
      <c r="S563" s="173"/>
      <c r="T563" s="173"/>
      <c r="U563" s="173"/>
      <c r="V563" s="173"/>
      <c r="W563" s="173"/>
      <c r="X563" s="173"/>
      <c r="Y563" s="173"/>
      <c r="Z563" s="173"/>
      <c r="AA563" s="173"/>
      <c r="AB563" s="173"/>
    </row>
    <row r="564" spans="1:28">
      <c r="A564" s="22"/>
      <c r="B564" s="23"/>
      <c r="C564" s="22"/>
      <c r="D564" s="23"/>
      <c r="E564" s="23"/>
      <c r="F564" s="23"/>
      <c r="G564" s="23"/>
      <c r="H564" s="22"/>
      <c r="I564" s="22"/>
      <c r="J564" s="173"/>
      <c r="K564" s="173"/>
      <c r="L564" s="173"/>
      <c r="M564" s="173"/>
      <c r="N564" s="173"/>
      <c r="O564" s="173"/>
      <c r="P564" s="173"/>
      <c r="Q564" s="173"/>
      <c r="R564" s="173"/>
      <c r="S564" s="173"/>
      <c r="T564" s="173"/>
      <c r="U564" s="173"/>
      <c r="V564" s="173"/>
      <c r="W564" s="173"/>
      <c r="X564" s="173"/>
      <c r="Y564" s="173"/>
      <c r="Z564" s="173"/>
      <c r="AA564" s="173"/>
      <c r="AB564" s="173"/>
    </row>
    <row r="565" spans="1:28">
      <c r="A565" s="22"/>
      <c r="B565" s="23"/>
      <c r="C565" s="22"/>
      <c r="D565" s="23"/>
      <c r="E565" s="23"/>
      <c r="F565" s="23"/>
      <c r="G565" s="23"/>
      <c r="H565" s="22"/>
      <c r="I565" s="22"/>
      <c r="J565" s="173"/>
      <c r="K565" s="173"/>
      <c r="L565" s="173"/>
      <c r="M565" s="173"/>
      <c r="N565" s="173"/>
      <c r="O565" s="173"/>
      <c r="P565" s="173"/>
      <c r="Q565" s="173"/>
      <c r="R565" s="173"/>
      <c r="S565" s="173"/>
      <c r="T565" s="173"/>
      <c r="U565" s="173"/>
      <c r="V565" s="173"/>
      <c r="W565" s="173"/>
      <c r="X565" s="173"/>
      <c r="Y565" s="173"/>
      <c r="Z565" s="173"/>
      <c r="AA565" s="173"/>
      <c r="AB565" s="173"/>
    </row>
    <row r="566" spans="1:28">
      <c r="A566" s="22"/>
      <c r="B566" s="23"/>
      <c r="C566" s="22"/>
      <c r="D566" s="23"/>
      <c r="E566" s="23"/>
      <c r="F566" s="23"/>
      <c r="G566" s="23"/>
      <c r="H566" s="22"/>
      <c r="I566" s="22"/>
      <c r="J566" s="173"/>
      <c r="K566" s="173"/>
      <c r="L566" s="173"/>
      <c r="M566" s="173"/>
      <c r="N566" s="173"/>
      <c r="O566" s="173"/>
      <c r="P566" s="173"/>
      <c r="Q566" s="173"/>
      <c r="R566" s="173"/>
      <c r="S566" s="173"/>
      <c r="T566" s="173"/>
      <c r="U566" s="173"/>
      <c r="V566" s="173"/>
      <c r="W566" s="173"/>
      <c r="X566" s="173"/>
      <c r="Y566" s="173"/>
      <c r="Z566" s="173"/>
      <c r="AA566" s="173"/>
      <c r="AB566" s="173"/>
    </row>
    <row r="567" spans="1:28">
      <c r="A567" s="22"/>
      <c r="B567" s="23"/>
      <c r="C567" s="22"/>
      <c r="D567" s="23"/>
      <c r="E567" s="23"/>
      <c r="F567" s="23"/>
      <c r="G567" s="23"/>
      <c r="H567" s="22"/>
      <c r="I567" s="22"/>
      <c r="J567" s="173"/>
      <c r="K567" s="173"/>
      <c r="L567" s="173"/>
      <c r="M567" s="173"/>
      <c r="N567" s="173"/>
      <c r="O567" s="173"/>
      <c r="P567" s="173"/>
      <c r="Q567" s="173"/>
      <c r="R567" s="173"/>
      <c r="S567" s="173"/>
      <c r="T567" s="173"/>
      <c r="U567" s="173"/>
      <c r="V567" s="173"/>
      <c r="W567" s="173"/>
      <c r="X567" s="173"/>
      <c r="Y567" s="173"/>
      <c r="Z567" s="173"/>
      <c r="AA567" s="173"/>
      <c r="AB567" s="173"/>
    </row>
    <row r="568" spans="1:28">
      <c r="A568" s="22"/>
      <c r="B568" s="23"/>
      <c r="C568" s="22"/>
      <c r="D568" s="23"/>
      <c r="E568" s="23"/>
      <c r="F568" s="23"/>
      <c r="G568" s="23"/>
      <c r="H568" s="22"/>
      <c r="I568" s="22"/>
      <c r="J568" s="173"/>
      <c r="K568" s="173"/>
      <c r="L568" s="173"/>
      <c r="M568" s="173"/>
      <c r="N568" s="173"/>
      <c r="O568" s="173"/>
      <c r="P568" s="173"/>
      <c r="Q568" s="173"/>
      <c r="R568" s="173"/>
      <c r="S568" s="173"/>
      <c r="T568" s="173"/>
      <c r="U568" s="173"/>
      <c r="V568" s="173"/>
      <c r="W568" s="173"/>
      <c r="X568" s="173"/>
      <c r="Y568" s="173"/>
      <c r="Z568" s="173"/>
      <c r="AA568" s="173"/>
      <c r="AB568" s="173"/>
    </row>
    <row r="569" spans="1:28">
      <c r="A569" s="22"/>
      <c r="B569" s="23"/>
      <c r="C569" s="22"/>
      <c r="D569" s="23"/>
      <c r="E569" s="23"/>
      <c r="F569" s="23"/>
      <c r="G569" s="23"/>
      <c r="H569" s="22"/>
      <c r="I569" s="22"/>
      <c r="J569" s="173"/>
      <c r="K569" s="173"/>
      <c r="L569" s="173"/>
      <c r="M569" s="173"/>
      <c r="N569" s="173"/>
      <c r="O569" s="173"/>
      <c r="P569" s="173"/>
      <c r="Q569" s="173"/>
      <c r="R569" s="173"/>
      <c r="S569" s="173"/>
      <c r="T569" s="173"/>
      <c r="U569" s="173"/>
      <c r="V569" s="173"/>
      <c r="W569" s="173"/>
      <c r="X569" s="173"/>
      <c r="Y569" s="173"/>
      <c r="Z569" s="173"/>
      <c r="AA569" s="173"/>
      <c r="AB569" s="173"/>
    </row>
    <row r="570" spans="1:28">
      <c r="A570" s="22"/>
      <c r="B570" s="23"/>
      <c r="C570" s="22"/>
      <c r="D570" s="23"/>
      <c r="E570" s="23"/>
      <c r="F570" s="23"/>
      <c r="G570" s="23"/>
      <c r="H570" s="22"/>
      <c r="I570" s="22"/>
      <c r="J570" s="173"/>
      <c r="K570" s="173"/>
      <c r="L570" s="173"/>
      <c r="M570" s="173"/>
      <c r="N570" s="173"/>
      <c r="O570" s="173"/>
      <c r="P570" s="173"/>
      <c r="Q570" s="173"/>
      <c r="R570" s="173"/>
      <c r="S570" s="173"/>
      <c r="T570" s="173"/>
      <c r="U570" s="173"/>
      <c r="V570" s="173"/>
      <c r="W570" s="173"/>
      <c r="X570" s="173"/>
      <c r="Y570" s="173"/>
      <c r="Z570" s="173"/>
      <c r="AA570" s="173"/>
      <c r="AB570" s="173"/>
    </row>
    <row r="571" spans="1:28">
      <c r="A571" s="22"/>
      <c r="B571" s="23"/>
      <c r="C571" s="22"/>
      <c r="D571" s="23"/>
      <c r="E571" s="23"/>
      <c r="F571" s="23"/>
      <c r="G571" s="23"/>
      <c r="H571" s="22"/>
      <c r="I571" s="22"/>
      <c r="J571" s="173"/>
      <c r="K571" s="173"/>
      <c r="L571" s="173"/>
      <c r="M571" s="173"/>
      <c r="N571" s="173"/>
      <c r="O571" s="173"/>
      <c r="P571" s="173"/>
      <c r="Q571" s="173"/>
      <c r="R571" s="173"/>
      <c r="S571" s="173"/>
      <c r="T571" s="173"/>
      <c r="U571" s="173"/>
      <c r="V571" s="173"/>
      <c r="W571" s="173"/>
      <c r="X571" s="173"/>
      <c r="Y571" s="173"/>
      <c r="Z571" s="173"/>
      <c r="AA571" s="173"/>
      <c r="AB571" s="173"/>
    </row>
    <row r="572" spans="1:28">
      <c r="A572" s="22"/>
      <c r="B572" s="23"/>
      <c r="C572" s="22"/>
      <c r="D572" s="23"/>
      <c r="E572" s="23"/>
      <c r="F572" s="23"/>
      <c r="G572" s="23"/>
      <c r="H572" s="22"/>
      <c r="I572" s="22"/>
      <c r="J572" s="173"/>
      <c r="K572" s="173"/>
      <c r="L572" s="173"/>
      <c r="M572" s="173"/>
      <c r="N572" s="173"/>
      <c r="O572" s="173"/>
      <c r="P572" s="173"/>
      <c r="Q572" s="173"/>
      <c r="R572" s="173"/>
      <c r="S572" s="173"/>
      <c r="T572" s="173"/>
      <c r="U572" s="173"/>
      <c r="V572" s="173"/>
      <c r="W572" s="173"/>
      <c r="X572" s="173"/>
      <c r="Y572" s="173"/>
      <c r="Z572" s="173"/>
      <c r="AA572" s="173"/>
      <c r="AB572" s="173"/>
    </row>
    <row r="573" spans="1:28">
      <c r="A573" s="22"/>
      <c r="B573" s="23"/>
      <c r="C573" s="22"/>
      <c r="D573" s="23"/>
      <c r="E573" s="23"/>
      <c r="F573" s="23"/>
      <c r="G573" s="23"/>
      <c r="H573" s="22"/>
      <c r="I573" s="22"/>
      <c r="J573" s="173"/>
      <c r="K573" s="173"/>
      <c r="L573" s="173"/>
      <c r="M573" s="173"/>
      <c r="N573" s="173"/>
      <c r="O573" s="173"/>
      <c r="P573" s="173"/>
      <c r="Q573" s="173"/>
      <c r="R573" s="173"/>
      <c r="S573" s="173"/>
      <c r="T573" s="173"/>
      <c r="U573" s="173"/>
      <c r="V573" s="173"/>
      <c r="W573" s="173"/>
      <c r="X573" s="173"/>
      <c r="Y573" s="173"/>
      <c r="Z573" s="173"/>
      <c r="AA573" s="173"/>
      <c r="AB573" s="173"/>
    </row>
    <row r="574" spans="1:28">
      <c r="A574" s="22"/>
      <c r="B574" s="23"/>
      <c r="C574" s="22"/>
      <c r="D574" s="23"/>
      <c r="E574" s="23"/>
      <c r="F574" s="23"/>
      <c r="G574" s="23"/>
      <c r="H574" s="22"/>
      <c r="I574" s="22"/>
      <c r="J574" s="173"/>
      <c r="K574" s="173"/>
      <c r="L574" s="173"/>
      <c r="M574" s="173"/>
      <c r="N574" s="173"/>
      <c r="O574" s="173"/>
      <c r="P574" s="173"/>
      <c r="Q574" s="173"/>
      <c r="R574" s="173"/>
      <c r="S574" s="173"/>
      <c r="T574" s="173"/>
      <c r="U574" s="173"/>
      <c r="V574" s="173"/>
      <c r="W574" s="173"/>
      <c r="X574" s="173"/>
      <c r="Y574" s="173"/>
      <c r="Z574" s="173"/>
      <c r="AA574" s="173"/>
      <c r="AB574" s="173"/>
    </row>
    <row r="575" spans="1:28">
      <c r="A575" s="22"/>
      <c r="B575" s="23"/>
      <c r="C575" s="22"/>
      <c r="D575" s="23"/>
      <c r="E575" s="23"/>
      <c r="F575" s="23"/>
      <c r="G575" s="23"/>
      <c r="H575" s="22"/>
      <c r="I575" s="22"/>
      <c r="J575" s="173"/>
      <c r="K575" s="173"/>
      <c r="L575" s="173"/>
      <c r="M575" s="173"/>
      <c r="N575" s="173"/>
      <c r="O575" s="173"/>
      <c r="P575" s="173"/>
      <c r="Q575" s="173"/>
      <c r="R575" s="173"/>
      <c r="S575" s="173"/>
      <c r="T575" s="173"/>
      <c r="U575" s="173"/>
      <c r="V575" s="173"/>
      <c r="W575" s="173"/>
      <c r="X575" s="173"/>
      <c r="Y575" s="173"/>
      <c r="Z575" s="173"/>
      <c r="AA575" s="173"/>
      <c r="AB575" s="173"/>
    </row>
    <row r="576" spans="1:28">
      <c r="A576" s="22"/>
      <c r="B576" s="23"/>
      <c r="C576" s="22"/>
      <c r="D576" s="23"/>
      <c r="E576" s="23"/>
      <c r="F576" s="23"/>
      <c r="G576" s="23"/>
      <c r="H576" s="22"/>
      <c r="I576" s="22"/>
      <c r="J576" s="173"/>
      <c r="K576" s="173"/>
      <c r="L576" s="173"/>
      <c r="M576" s="173"/>
      <c r="N576" s="173"/>
      <c r="O576" s="173"/>
      <c r="P576" s="173"/>
      <c r="Q576" s="173"/>
      <c r="R576" s="173"/>
      <c r="S576" s="173"/>
      <c r="T576" s="173"/>
      <c r="U576" s="173"/>
      <c r="V576" s="173"/>
      <c r="W576" s="173"/>
      <c r="X576" s="173"/>
      <c r="Y576" s="173"/>
      <c r="Z576" s="173"/>
      <c r="AA576" s="173"/>
      <c r="AB576" s="173"/>
    </row>
    <row r="577" spans="1:28">
      <c r="A577" s="22"/>
      <c r="B577" s="23"/>
      <c r="C577" s="22"/>
      <c r="D577" s="23"/>
      <c r="E577" s="23"/>
      <c r="F577" s="23"/>
      <c r="G577" s="23"/>
      <c r="H577" s="22"/>
      <c r="I577" s="22"/>
      <c r="J577" s="173"/>
      <c r="K577" s="173"/>
      <c r="L577" s="173"/>
      <c r="M577" s="173"/>
      <c r="N577" s="173"/>
      <c r="O577" s="173"/>
      <c r="P577" s="173"/>
      <c r="Q577" s="173"/>
      <c r="R577" s="173"/>
      <c r="S577" s="173"/>
      <c r="T577" s="173"/>
      <c r="U577" s="173"/>
      <c r="V577" s="173"/>
      <c r="W577" s="173"/>
      <c r="X577" s="173"/>
      <c r="Y577" s="173"/>
      <c r="Z577" s="173"/>
      <c r="AA577" s="173"/>
      <c r="AB577" s="173"/>
    </row>
    <row r="578" spans="1:28">
      <c r="A578" s="22"/>
      <c r="B578" s="23"/>
      <c r="C578" s="22"/>
      <c r="D578" s="23"/>
      <c r="E578" s="23"/>
      <c r="F578" s="23"/>
      <c r="G578" s="23"/>
      <c r="H578" s="22"/>
      <c r="I578" s="22"/>
      <c r="J578" s="173"/>
      <c r="K578" s="173"/>
      <c r="L578" s="173"/>
      <c r="M578" s="173"/>
      <c r="N578" s="173"/>
      <c r="O578" s="173"/>
      <c r="P578" s="173"/>
      <c r="Q578" s="173"/>
      <c r="R578" s="173"/>
      <c r="S578" s="173"/>
      <c r="T578" s="173"/>
      <c r="U578" s="173"/>
      <c r="V578" s="173"/>
      <c r="W578" s="173"/>
      <c r="X578" s="173"/>
      <c r="Y578" s="173"/>
      <c r="Z578" s="173"/>
      <c r="AA578" s="173"/>
      <c r="AB578" s="173"/>
    </row>
    <row r="579" spans="1:28">
      <c r="A579" s="22"/>
      <c r="B579" s="23"/>
      <c r="C579" s="22"/>
      <c r="D579" s="23"/>
      <c r="E579" s="23"/>
      <c r="F579" s="23"/>
      <c r="G579" s="23"/>
      <c r="H579" s="22"/>
      <c r="I579" s="22"/>
      <c r="J579" s="173"/>
      <c r="K579" s="173"/>
      <c r="L579" s="173"/>
      <c r="M579" s="173"/>
      <c r="N579" s="173"/>
      <c r="O579" s="173"/>
      <c r="P579" s="173"/>
      <c r="Q579" s="173"/>
      <c r="R579" s="173"/>
      <c r="S579" s="173"/>
      <c r="T579" s="173"/>
      <c r="U579" s="173"/>
      <c r="V579" s="173"/>
      <c r="W579" s="173"/>
      <c r="X579" s="173"/>
      <c r="Y579" s="173"/>
      <c r="Z579" s="173"/>
      <c r="AA579" s="173"/>
      <c r="AB579" s="173"/>
    </row>
    <row r="580" spans="1:28">
      <c r="A580" s="22"/>
      <c r="B580" s="23"/>
      <c r="C580" s="22"/>
      <c r="D580" s="23"/>
      <c r="E580" s="23"/>
      <c r="F580" s="23"/>
      <c r="G580" s="23"/>
      <c r="H580" s="22"/>
      <c r="I580" s="22"/>
      <c r="J580" s="173"/>
      <c r="K580" s="173"/>
      <c r="L580" s="173"/>
      <c r="M580" s="173"/>
      <c r="N580" s="173"/>
      <c r="O580" s="173"/>
      <c r="P580" s="173"/>
      <c r="Q580" s="173"/>
      <c r="R580" s="173"/>
      <c r="S580" s="173"/>
      <c r="T580" s="173"/>
      <c r="U580" s="173"/>
      <c r="V580" s="173"/>
      <c r="W580" s="173"/>
      <c r="X580" s="173"/>
      <c r="Y580" s="173"/>
      <c r="Z580" s="173"/>
      <c r="AA580" s="173"/>
      <c r="AB580" s="173"/>
    </row>
    <row r="581" spans="1:28">
      <c r="A581" s="22"/>
      <c r="B581" s="23"/>
      <c r="C581" s="22"/>
      <c r="D581" s="23"/>
      <c r="E581" s="23"/>
      <c r="F581" s="23"/>
      <c r="G581" s="23"/>
      <c r="H581" s="22"/>
      <c r="I581" s="22"/>
      <c r="J581" s="173"/>
      <c r="K581" s="173"/>
      <c r="L581" s="173"/>
      <c r="M581" s="173"/>
      <c r="N581" s="173"/>
      <c r="O581" s="173"/>
      <c r="P581" s="173"/>
      <c r="Q581" s="173"/>
      <c r="R581" s="173"/>
      <c r="S581" s="173"/>
      <c r="T581" s="173"/>
      <c r="U581" s="173"/>
      <c r="V581" s="173"/>
      <c r="W581" s="173"/>
      <c r="X581" s="173"/>
      <c r="Y581" s="173"/>
      <c r="Z581" s="173"/>
      <c r="AA581" s="173"/>
      <c r="AB581" s="173"/>
    </row>
    <row r="582" spans="1:28">
      <c r="A582" s="22"/>
      <c r="B582" s="23"/>
      <c r="C582" s="22"/>
      <c r="D582" s="23"/>
      <c r="E582" s="23"/>
      <c r="F582" s="23"/>
      <c r="G582" s="23"/>
      <c r="H582" s="22"/>
      <c r="I582" s="22"/>
      <c r="J582" s="173"/>
      <c r="K582" s="173"/>
      <c r="L582" s="173"/>
      <c r="M582" s="173"/>
      <c r="N582" s="173"/>
      <c r="O582" s="173"/>
      <c r="P582" s="173"/>
      <c r="Q582" s="173"/>
      <c r="R582" s="173"/>
      <c r="S582" s="173"/>
      <c r="T582" s="173"/>
      <c r="U582" s="173"/>
      <c r="V582" s="173"/>
      <c r="W582" s="173"/>
      <c r="X582" s="173"/>
      <c r="Y582" s="173"/>
      <c r="Z582" s="173"/>
      <c r="AA582" s="173"/>
      <c r="AB582" s="173"/>
    </row>
    <row r="583" spans="1:28">
      <c r="A583" s="22"/>
      <c r="B583" s="23"/>
      <c r="C583" s="22"/>
      <c r="D583" s="23"/>
      <c r="E583" s="23"/>
      <c r="F583" s="23"/>
      <c r="G583" s="23"/>
      <c r="H583" s="22"/>
      <c r="I583" s="22"/>
      <c r="J583" s="173"/>
      <c r="K583" s="173"/>
      <c r="L583" s="173"/>
      <c r="M583" s="173"/>
      <c r="N583" s="173"/>
      <c r="O583" s="173"/>
      <c r="P583" s="173"/>
      <c r="Q583" s="173"/>
      <c r="R583" s="173"/>
      <c r="S583" s="173"/>
      <c r="T583" s="173"/>
      <c r="U583" s="173"/>
      <c r="V583" s="173"/>
      <c r="W583" s="173"/>
      <c r="X583" s="173"/>
      <c r="Y583" s="173"/>
      <c r="Z583" s="173"/>
      <c r="AA583" s="173"/>
      <c r="AB583" s="173"/>
    </row>
    <row r="584" spans="1:28">
      <c r="A584" s="22"/>
      <c r="B584" s="23"/>
      <c r="C584" s="22"/>
      <c r="D584" s="23"/>
      <c r="E584" s="23"/>
      <c r="F584" s="23"/>
      <c r="G584" s="23"/>
      <c r="H584" s="22"/>
      <c r="I584" s="22"/>
      <c r="J584" s="173"/>
      <c r="K584" s="173"/>
      <c r="L584" s="173"/>
      <c r="M584" s="173"/>
      <c r="N584" s="173"/>
      <c r="O584" s="173"/>
      <c r="P584" s="173"/>
      <c r="Q584" s="173"/>
      <c r="R584" s="173"/>
      <c r="S584" s="173"/>
      <c r="T584" s="173"/>
      <c r="U584" s="173"/>
      <c r="V584" s="173"/>
      <c r="W584" s="173"/>
      <c r="X584" s="173"/>
      <c r="Y584" s="173"/>
      <c r="Z584" s="173"/>
      <c r="AA584" s="173"/>
      <c r="AB584" s="173"/>
    </row>
    <row r="585" spans="1:28">
      <c r="A585" s="22"/>
      <c r="B585" s="23"/>
      <c r="C585" s="22"/>
      <c r="D585" s="23"/>
      <c r="E585" s="23"/>
      <c r="F585" s="23"/>
      <c r="G585" s="23"/>
      <c r="H585" s="22"/>
      <c r="I585" s="22"/>
      <c r="J585" s="173"/>
      <c r="K585" s="173"/>
      <c r="L585" s="173"/>
      <c r="M585" s="173"/>
      <c r="N585" s="173"/>
      <c r="O585" s="173"/>
      <c r="P585" s="173"/>
      <c r="Q585" s="173"/>
      <c r="R585" s="173"/>
      <c r="S585" s="173"/>
      <c r="T585" s="173"/>
      <c r="U585" s="173"/>
      <c r="V585" s="173"/>
      <c r="W585" s="173"/>
      <c r="X585" s="173"/>
      <c r="Y585" s="173"/>
      <c r="Z585" s="173"/>
      <c r="AA585" s="173"/>
      <c r="AB585" s="173"/>
    </row>
    <row r="586" spans="1:28">
      <c r="A586" s="22"/>
      <c r="B586" s="23"/>
      <c r="C586" s="22"/>
      <c r="D586" s="23"/>
      <c r="E586" s="23"/>
      <c r="F586" s="23"/>
      <c r="G586" s="23"/>
      <c r="H586" s="22"/>
      <c r="I586" s="22"/>
      <c r="J586" s="173"/>
      <c r="K586" s="173"/>
      <c r="L586" s="173"/>
      <c r="M586" s="173"/>
      <c r="N586" s="173"/>
      <c r="O586" s="173"/>
      <c r="P586" s="173"/>
      <c r="Q586" s="173"/>
      <c r="R586" s="173"/>
      <c r="S586" s="173"/>
      <c r="T586" s="173"/>
      <c r="U586" s="173"/>
      <c r="V586" s="173"/>
      <c r="W586" s="173"/>
      <c r="X586" s="173"/>
      <c r="Y586" s="173"/>
      <c r="Z586" s="173"/>
      <c r="AA586" s="173"/>
      <c r="AB586" s="173"/>
    </row>
    <row r="587" spans="1:28">
      <c r="A587" s="22"/>
      <c r="B587" s="23"/>
      <c r="C587" s="22"/>
      <c r="D587" s="23"/>
      <c r="E587" s="23"/>
      <c r="F587" s="23"/>
      <c r="G587" s="23"/>
      <c r="H587" s="22"/>
      <c r="I587" s="22"/>
      <c r="J587" s="173"/>
      <c r="K587" s="173"/>
      <c r="L587" s="173"/>
      <c r="M587" s="173"/>
      <c r="N587" s="173"/>
      <c r="O587" s="173"/>
      <c r="P587" s="173"/>
      <c r="Q587" s="173"/>
      <c r="R587" s="173"/>
      <c r="S587" s="173"/>
      <c r="T587" s="173"/>
      <c r="U587" s="173"/>
      <c r="V587" s="173"/>
      <c r="W587" s="173"/>
      <c r="X587" s="173"/>
      <c r="Y587" s="173"/>
      <c r="Z587" s="173"/>
      <c r="AA587" s="173"/>
      <c r="AB587" s="173"/>
    </row>
    <row r="588" spans="1:28">
      <c r="A588" s="22"/>
      <c r="B588" s="23"/>
      <c r="C588" s="22"/>
      <c r="D588" s="23"/>
      <c r="E588" s="23"/>
      <c r="F588" s="23"/>
      <c r="G588" s="23"/>
      <c r="H588" s="22"/>
      <c r="I588" s="22"/>
      <c r="J588" s="173"/>
      <c r="K588" s="173"/>
      <c r="L588" s="173"/>
      <c r="M588" s="173"/>
      <c r="N588" s="173"/>
      <c r="O588" s="173"/>
      <c r="P588" s="173"/>
      <c r="Q588" s="173"/>
      <c r="R588" s="173"/>
      <c r="S588" s="173"/>
      <c r="T588" s="173"/>
      <c r="U588" s="173"/>
      <c r="V588" s="173"/>
      <c r="W588" s="173"/>
      <c r="X588" s="173"/>
      <c r="Y588" s="173"/>
      <c r="Z588" s="173"/>
      <c r="AA588" s="173"/>
      <c r="AB588" s="173"/>
    </row>
    <row r="589" spans="1:28">
      <c r="A589" s="22"/>
      <c r="B589" s="23"/>
      <c r="C589" s="22"/>
      <c r="D589" s="23"/>
      <c r="E589" s="23"/>
      <c r="F589" s="23"/>
      <c r="G589" s="23"/>
      <c r="H589" s="22"/>
      <c r="I589" s="22"/>
      <c r="J589" s="173"/>
      <c r="K589" s="173"/>
      <c r="L589" s="173"/>
      <c r="M589" s="173"/>
      <c r="N589" s="173"/>
      <c r="O589" s="173"/>
      <c r="P589" s="173"/>
      <c r="Q589" s="173"/>
      <c r="R589" s="173"/>
      <c r="S589" s="173"/>
      <c r="T589" s="173"/>
      <c r="U589" s="173"/>
      <c r="V589" s="173"/>
      <c r="W589" s="173"/>
      <c r="X589" s="173"/>
      <c r="Y589" s="173"/>
      <c r="Z589" s="173"/>
      <c r="AA589" s="173"/>
      <c r="AB589" s="173"/>
    </row>
    <row r="590" spans="1:28">
      <c r="A590" s="22"/>
      <c r="B590" s="23"/>
      <c r="C590" s="22"/>
      <c r="D590" s="23"/>
      <c r="E590" s="23"/>
      <c r="F590" s="23"/>
      <c r="G590" s="23"/>
      <c r="H590" s="22"/>
      <c r="I590" s="22"/>
      <c r="J590" s="173"/>
      <c r="K590" s="173"/>
      <c r="L590" s="173"/>
      <c r="M590" s="173"/>
      <c r="N590" s="173"/>
      <c r="O590" s="173"/>
      <c r="P590" s="173"/>
      <c r="Q590" s="173"/>
      <c r="R590" s="173"/>
      <c r="S590" s="173"/>
      <c r="T590" s="173"/>
      <c r="U590" s="173"/>
      <c r="V590" s="173"/>
      <c r="W590" s="173"/>
      <c r="X590" s="173"/>
      <c r="Y590" s="173"/>
      <c r="Z590" s="173"/>
      <c r="AA590" s="173"/>
      <c r="AB590" s="173"/>
    </row>
    <row r="591" spans="1:28">
      <c r="A591" s="22"/>
      <c r="B591" s="23"/>
      <c r="C591" s="22"/>
      <c r="D591" s="23"/>
      <c r="E591" s="23"/>
      <c r="F591" s="23"/>
      <c r="G591" s="23"/>
      <c r="H591" s="22"/>
      <c r="I591" s="22"/>
      <c r="J591" s="173"/>
      <c r="K591" s="173"/>
      <c r="L591" s="173"/>
      <c r="M591" s="173"/>
      <c r="N591" s="173"/>
      <c r="O591" s="173"/>
      <c r="P591" s="173"/>
      <c r="Q591" s="173"/>
      <c r="R591" s="173"/>
      <c r="S591" s="173"/>
      <c r="T591" s="173"/>
      <c r="U591" s="173"/>
      <c r="V591" s="173"/>
      <c r="W591" s="173"/>
      <c r="X591" s="173"/>
      <c r="Y591" s="173"/>
      <c r="Z591" s="173"/>
      <c r="AA591" s="173"/>
      <c r="AB591" s="173"/>
    </row>
    <row r="592" spans="1:28">
      <c r="A592" s="22"/>
      <c r="B592" s="23"/>
      <c r="C592" s="22"/>
      <c r="D592" s="23"/>
      <c r="E592" s="23"/>
      <c r="F592" s="23"/>
      <c r="G592" s="23"/>
      <c r="H592" s="22"/>
      <c r="I592" s="22"/>
      <c r="J592" s="173"/>
      <c r="K592" s="173"/>
      <c r="L592" s="173"/>
      <c r="M592" s="173"/>
      <c r="N592" s="173"/>
      <c r="O592" s="173"/>
      <c r="P592" s="173"/>
      <c r="Q592" s="173"/>
      <c r="R592" s="173"/>
      <c r="S592" s="173"/>
      <c r="T592" s="173"/>
      <c r="U592" s="173"/>
      <c r="V592" s="173"/>
      <c r="W592" s="173"/>
      <c r="X592" s="173"/>
      <c r="Y592" s="173"/>
      <c r="Z592" s="173"/>
      <c r="AA592" s="173"/>
      <c r="AB592" s="173"/>
    </row>
    <row r="593" spans="1:28">
      <c r="A593" s="22"/>
      <c r="B593" s="23"/>
      <c r="C593" s="22"/>
      <c r="D593" s="23"/>
      <c r="E593" s="23"/>
      <c r="F593" s="23"/>
      <c r="G593" s="23"/>
      <c r="H593" s="22"/>
      <c r="I593" s="22"/>
      <c r="J593" s="173"/>
      <c r="K593" s="173"/>
      <c r="L593" s="173"/>
      <c r="M593" s="173"/>
      <c r="N593" s="173"/>
      <c r="O593" s="173"/>
      <c r="P593" s="173"/>
      <c r="Q593" s="173"/>
      <c r="R593" s="173"/>
      <c r="S593" s="173"/>
      <c r="T593" s="173"/>
      <c r="U593" s="173"/>
      <c r="V593" s="173"/>
      <c r="W593" s="173"/>
      <c r="X593" s="173"/>
      <c r="Y593" s="173"/>
      <c r="Z593" s="173"/>
      <c r="AA593" s="173"/>
      <c r="AB593" s="173"/>
    </row>
    <row r="594" spans="1:28">
      <c r="A594" s="22"/>
      <c r="B594" s="23"/>
      <c r="C594" s="22"/>
      <c r="D594" s="23"/>
      <c r="E594" s="23"/>
      <c r="F594" s="23"/>
      <c r="G594" s="23"/>
      <c r="H594" s="22"/>
      <c r="I594" s="22"/>
      <c r="J594" s="173"/>
      <c r="K594" s="173"/>
      <c r="L594" s="173"/>
      <c r="M594" s="173"/>
      <c r="N594" s="173"/>
      <c r="O594" s="173"/>
      <c r="P594" s="173"/>
      <c r="Q594" s="173"/>
      <c r="R594" s="173"/>
      <c r="S594" s="173"/>
      <c r="T594" s="173"/>
      <c r="U594" s="173"/>
      <c r="V594" s="173"/>
      <c r="W594" s="173"/>
      <c r="X594" s="173"/>
      <c r="Y594" s="173"/>
      <c r="Z594" s="173"/>
      <c r="AA594" s="173"/>
      <c r="AB594" s="173"/>
    </row>
    <row r="595" spans="1:28">
      <c r="A595" s="22"/>
      <c r="B595" s="23"/>
      <c r="C595" s="22"/>
      <c r="D595" s="23"/>
      <c r="E595" s="23"/>
      <c r="F595" s="23"/>
      <c r="G595" s="23"/>
      <c r="H595" s="22"/>
      <c r="I595" s="22"/>
      <c r="J595" s="173"/>
      <c r="K595" s="173"/>
      <c r="L595" s="173"/>
      <c r="M595" s="173"/>
      <c r="N595" s="173"/>
      <c r="O595" s="173"/>
      <c r="P595" s="173"/>
      <c r="Q595" s="173"/>
      <c r="R595" s="173"/>
      <c r="S595" s="173"/>
      <c r="T595" s="173"/>
      <c r="U595" s="173"/>
      <c r="V595" s="173"/>
      <c r="W595" s="173"/>
      <c r="X595" s="173"/>
      <c r="Y595" s="173"/>
      <c r="Z595" s="173"/>
      <c r="AA595" s="173"/>
      <c r="AB595" s="173"/>
    </row>
    <row r="596" spans="1:28">
      <c r="A596" s="22"/>
      <c r="B596" s="23"/>
      <c r="C596" s="22"/>
      <c r="D596" s="23"/>
      <c r="E596" s="23"/>
      <c r="F596" s="23"/>
      <c r="G596" s="23"/>
      <c r="H596" s="22"/>
      <c r="I596" s="22"/>
      <c r="J596" s="173"/>
      <c r="K596" s="173"/>
      <c r="L596" s="173"/>
      <c r="M596" s="173"/>
      <c r="N596" s="173"/>
      <c r="O596" s="173"/>
      <c r="P596" s="173"/>
      <c r="Q596" s="173"/>
      <c r="R596" s="173"/>
      <c r="S596" s="173"/>
      <c r="T596" s="173"/>
      <c r="U596" s="173"/>
      <c r="V596" s="173"/>
      <c r="W596" s="173"/>
      <c r="X596" s="173"/>
      <c r="Y596" s="173"/>
      <c r="Z596" s="173"/>
      <c r="AA596" s="173"/>
      <c r="AB596" s="173"/>
    </row>
    <row r="597" spans="1:28">
      <c r="A597" s="22"/>
      <c r="B597" s="23"/>
      <c r="C597" s="22"/>
      <c r="D597" s="23"/>
      <c r="E597" s="23"/>
      <c r="F597" s="23"/>
      <c r="G597" s="23"/>
      <c r="H597" s="22"/>
      <c r="I597" s="22"/>
      <c r="J597" s="173"/>
      <c r="K597" s="173"/>
      <c r="L597" s="173"/>
      <c r="M597" s="173"/>
      <c r="N597" s="173"/>
      <c r="O597" s="173"/>
      <c r="P597" s="173"/>
      <c r="Q597" s="173"/>
      <c r="R597" s="173"/>
      <c r="S597" s="173"/>
      <c r="T597" s="173"/>
      <c r="U597" s="173"/>
      <c r="V597" s="173"/>
      <c r="W597" s="173"/>
      <c r="X597" s="173"/>
      <c r="Y597" s="173"/>
      <c r="Z597" s="173"/>
      <c r="AA597" s="173"/>
      <c r="AB597" s="173"/>
    </row>
    <row r="598" spans="1:28">
      <c r="A598" s="22"/>
      <c r="B598" s="23"/>
      <c r="C598" s="22"/>
      <c r="D598" s="23"/>
      <c r="E598" s="23"/>
      <c r="F598" s="23"/>
      <c r="G598" s="23"/>
      <c r="H598" s="22"/>
      <c r="I598" s="22"/>
      <c r="J598" s="173"/>
      <c r="K598" s="173"/>
      <c r="L598" s="173"/>
      <c r="M598" s="173"/>
      <c r="N598" s="173"/>
      <c r="O598" s="173"/>
      <c r="P598" s="173"/>
      <c r="Q598" s="173"/>
      <c r="R598" s="173"/>
      <c r="S598" s="173"/>
      <c r="T598" s="173"/>
      <c r="U598" s="173"/>
      <c r="V598" s="173"/>
      <c r="W598" s="173"/>
      <c r="X598" s="173"/>
      <c r="Y598" s="173"/>
      <c r="Z598" s="173"/>
      <c r="AA598" s="173"/>
      <c r="AB598" s="173"/>
    </row>
    <row r="599" spans="1:28">
      <c r="A599" s="22"/>
      <c r="B599" s="23"/>
      <c r="C599" s="22"/>
      <c r="D599" s="23"/>
      <c r="E599" s="23"/>
      <c r="F599" s="23"/>
      <c r="G599" s="23"/>
      <c r="H599" s="22"/>
      <c r="I599" s="22"/>
      <c r="J599" s="173"/>
      <c r="K599" s="173"/>
      <c r="L599" s="173"/>
      <c r="M599" s="173"/>
      <c r="N599" s="173"/>
      <c r="O599" s="173"/>
      <c r="P599" s="173"/>
      <c r="Q599" s="173"/>
      <c r="R599" s="173"/>
      <c r="S599" s="173"/>
      <c r="T599" s="173"/>
      <c r="U599" s="173"/>
      <c r="V599" s="173"/>
      <c r="W599" s="173"/>
      <c r="X599" s="173"/>
      <c r="Y599" s="173"/>
      <c r="Z599" s="173"/>
      <c r="AA599" s="173"/>
      <c r="AB599" s="173"/>
    </row>
    <row r="600" spans="1:28">
      <c r="A600" s="22"/>
      <c r="B600" s="23"/>
      <c r="C600" s="22"/>
      <c r="D600" s="23"/>
      <c r="E600" s="23"/>
      <c r="F600" s="23"/>
      <c r="G600" s="23"/>
      <c r="H600" s="22"/>
      <c r="I600" s="22"/>
      <c r="J600" s="173"/>
      <c r="K600" s="173"/>
      <c r="L600" s="173"/>
      <c r="M600" s="173"/>
      <c r="N600" s="173"/>
      <c r="O600" s="173"/>
      <c r="P600" s="173"/>
      <c r="Q600" s="173"/>
      <c r="R600" s="173"/>
      <c r="S600" s="173"/>
      <c r="T600" s="173"/>
      <c r="U600" s="173"/>
      <c r="V600" s="173"/>
      <c r="W600" s="173"/>
      <c r="X600" s="173"/>
      <c r="Y600" s="173"/>
      <c r="Z600" s="173"/>
      <c r="AA600" s="173"/>
      <c r="AB600" s="173"/>
    </row>
    <row r="601" spans="1:28">
      <c r="A601" s="22"/>
      <c r="B601" s="23"/>
      <c r="C601" s="22"/>
      <c r="D601" s="23"/>
      <c r="E601" s="23"/>
      <c r="F601" s="23"/>
      <c r="G601" s="23"/>
      <c r="H601" s="22"/>
      <c r="I601" s="22"/>
      <c r="J601" s="173"/>
      <c r="K601" s="173"/>
      <c r="L601" s="173"/>
      <c r="M601" s="173"/>
      <c r="N601" s="173"/>
      <c r="O601" s="173"/>
      <c r="P601" s="173"/>
      <c r="Q601" s="173"/>
      <c r="R601" s="173"/>
      <c r="S601" s="173"/>
      <c r="T601" s="173"/>
      <c r="U601" s="173"/>
      <c r="V601" s="173"/>
      <c r="W601" s="173"/>
      <c r="X601" s="173"/>
      <c r="Y601" s="173"/>
      <c r="Z601" s="173"/>
      <c r="AA601" s="173"/>
      <c r="AB601" s="173"/>
    </row>
    <row r="602" spans="1:28">
      <c r="A602" s="22"/>
      <c r="B602" s="23"/>
      <c r="C602" s="22"/>
      <c r="D602" s="23"/>
      <c r="E602" s="23"/>
      <c r="F602" s="23"/>
      <c r="G602" s="23"/>
      <c r="H602" s="22"/>
      <c r="I602" s="22"/>
      <c r="J602" s="173"/>
      <c r="K602" s="173"/>
      <c r="L602" s="173"/>
      <c r="M602" s="173"/>
      <c r="N602" s="173"/>
      <c r="O602" s="173"/>
      <c r="P602" s="173"/>
      <c r="Q602" s="173"/>
      <c r="R602" s="173"/>
      <c r="S602" s="173"/>
      <c r="T602" s="173"/>
      <c r="U602" s="173"/>
      <c r="V602" s="173"/>
      <c r="W602" s="173"/>
      <c r="X602" s="173"/>
      <c r="Y602" s="173"/>
      <c r="Z602" s="173"/>
      <c r="AA602" s="173"/>
      <c r="AB602" s="173"/>
    </row>
    <row r="603" spans="1:28">
      <c r="A603" s="22"/>
      <c r="B603" s="23"/>
      <c r="C603" s="22"/>
      <c r="D603" s="23"/>
      <c r="E603" s="23"/>
      <c r="F603" s="23"/>
      <c r="G603" s="23"/>
      <c r="H603" s="22"/>
      <c r="I603" s="22"/>
      <c r="J603" s="173"/>
      <c r="K603" s="173"/>
      <c r="L603" s="173"/>
      <c r="M603" s="173"/>
      <c r="N603" s="173"/>
      <c r="O603" s="173"/>
      <c r="P603" s="173"/>
      <c r="Q603" s="173"/>
      <c r="R603" s="173"/>
      <c r="S603" s="173"/>
      <c r="T603" s="173"/>
      <c r="U603" s="173"/>
      <c r="V603" s="173"/>
      <c r="W603" s="173"/>
      <c r="X603" s="173"/>
      <c r="Y603" s="173"/>
      <c r="Z603" s="173"/>
      <c r="AA603" s="173"/>
      <c r="AB603" s="173"/>
    </row>
    <row r="604" spans="1:28">
      <c r="A604" s="22"/>
      <c r="B604" s="23"/>
      <c r="C604" s="22"/>
      <c r="D604" s="23"/>
      <c r="E604" s="23"/>
      <c r="F604" s="23"/>
      <c r="G604" s="23"/>
      <c r="H604" s="22"/>
      <c r="I604" s="22"/>
      <c r="J604" s="173"/>
      <c r="K604" s="173"/>
      <c r="L604" s="173"/>
      <c r="M604" s="173"/>
      <c r="N604" s="173"/>
      <c r="O604" s="173"/>
      <c r="P604" s="173"/>
      <c r="Q604" s="173"/>
      <c r="R604" s="173"/>
      <c r="S604" s="173"/>
      <c r="T604" s="173"/>
      <c r="U604" s="173"/>
      <c r="V604" s="173"/>
      <c r="W604" s="173"/>
      <c r="X604" s="173"/>
      <c r="Y604" s="173"/>
      <c r="Z604" s="173"/>
      <c r="AA604" s="173"/>
      <c r="AB604" s="173"/>
    </row>
    <row r="605" spans="1:28">
      <c r="A605" s="22"/>
      <c r="B605" s="23"/>
      <c r="C605" s="22"/>
      <c r="D605" s="23"/>
      <c r="E605" s="23"/>
      <c r="F605" s="23"/>
      <c r="G605" s="23"/>
      <c r="H605" s="22"/>
      <c r="I605" s="22"/>
      <c r="J605" s="173"/>
      <c r="K605" s="173"/>
      <c r="L605" s="173"/>
      <c r="M605" s="173"/>
      <c r="N605" s="173"/>
      <c r="O605" s="173"/>
      <c r="P605" s="173"/>
      <c r="Q605" s="173"/>
      <c r="R605" s="173"/>
      <c r="S605" s="173"/>
      <c r="T605" s="173"/>
      <c r="U605" s="173"/>
      <c r="V605" s="173"/>
      <c r="W605" s="173"/>
      <c r="X605" s="173"/>
      <c r="Y605" s="173"/>
      <c r="Z605" s="173"/>
      <c r="AA605" s="173"/>
      <c r="AB605" s="173"/>
    </row>
    <row r="606" spans="1:28">
      <c r="A606" s="22"/>
      <c r="B606" s="23"/>
      <c r="C606" s="22"/>
      <c r="D606" s="23"/>
      <c r="E606" s="23"/>
      <c r="F606" s="23"/>
      <c r="G606" s="23"/>
      <c r="H606" s="22"/>
      <c r="I606" s="22"/>
      <c r="J606" s="173"/>
      <c r="K606" s="173"/>
      <c r="L606" s="173"/>
      <c r="M606" s="173"/>
      <c r="N606" s="173"/>
      <c r="O606" s="173"/>
      <c r="P606" s="173"/>
      <c r="Q606" s="173"/>
      <c r="R606" s="173"/>
      <c r="S606" s="173"/>
      <c r="T606" s="173"/>
      <c r="U606" s="173"/>
      <c r="V606" s="173"/>
      <c r="W606" s="173"/>
      <c r="X606" s="173"/>
      <c r="Y606" s="173"/>
      <c r="Z606" s="173"/>
      <c r="AA606" s="173"/>
      <c r="AB606" s="173"/>
    </row>
    <row r="607" spans="1:28">
      <c r="A607" s="22"/>
      <c r="B607" s="23"/>
      <c r="C607" s="22"/>
      <c r="D607" s="23"/>
      <c r="E607" s="23"/>
      <c r="F607" s="23"/>
      <c r="G607" s="23"/>
      <c r="H607" s="22"/>
      <c r="I607" s="22"/>
      <c r="J607" s="173"/>
      <c r="K607" s="173"/>
      <c r="L607" s="173"/>
      <c r="M607" s="173"/>
      <c r="N607" s="173"/>
      <c r="O607" s="173"/>
      <c r="P607" s="173"/>
      <c r="Q607" s="173"/>
      <c r="R607" s="173"/>
      <c r="S607" s="173"/>
      <c r="T607" s="173"/>
      <c r="U607" s="173"/>
      <c r="V607" s="173"/>
      <c r="W607" s="173"/>
      <c r="X607" s="173"/>
      <c r="Y607" s="173"/>
      <c r="Z607" s="173"/>
      <c r="AA607" s="173"/>
      <c r="AB607" s="173"/>
    </row>
    <row r="608" spans="1:28">
      <c r="A608" s="22"/>
      <c r="B608" s="23"/>
      <c r="C608" s="22"/>
      <c r="D608" s="23"/>
      <c r="E608" s="23"/>
      <c r="F608" s="23"/>
      <c r="G608" s="23"/>
      <c r="H608" s="22"/>
      <c r="I608" s="22"/>
      <c r="J608" s="173"/>
      <c r="K608" s="173"/>
      <c r="L608" s="173"/>
      <c r="M608" s="173"/>
      <c r="N608" s="173"/>
      <c r="O608" s="173"/>
      <c r="P608" s="173"/>
      <c r="Q608" s="173"/>
      <c r="R608" s="173"/>
      <c r="S608" s="173"/>
      <c r="T608" s="173"/>
      <c r="U608" s="173"/>
      <c r="V608" s="173"/>
      <c r="W608" s="173"/>
      <c r="X608" s="173"/>
      <c r="Y608" s="173"/>
      <c r="Z608" s="173"/>
      <c r="AA608" s="173"/>
      <c r="AB608" s="173"/>
    </row>
    <row r="609" spans="1:28">
      <c r="A609" s="22"/>
      <c r="B609" s="23"/>
      <c r="C609" s="22"/>
      <c r="D609" s="23"/>
      <c r="E609" s="23"/>
      <c r="F609" s="23"/>
      <c r="G609" s="23"/>
      <c r="H609" s="22"/>
      <c r="I609" s="22"/>
      <c r="J609" s="173"/>
      <c r="K609" s="173"/>
      <c r="L609" s="173"/>
      <c r="M609" s="173"/>
      <c r="N609" s="173"/>
      <c r="O609" s="173"/>
      <c r="P609" s="173"/>
      <c r="Q609" s="173"/>
      <c r="R609" s="173"/>
      <c r="S609" s="173"/>
      <c r="T609" s="173"/>
      <c r="U609" s="173"/>
      <c r="V609" s="173"/>
      <c r="W609" s="173"/>
      <c r="X609" s="173"/>
      <c r="Y609" s="173"/>
      <c r="Z609" s="173"/>
      <c r="AA609" s="173"/>
      <c r="AB609" s="173"/>
    </row>
    <row r="610" spans="1:28">
      <c r="A610" s="22"/>
      <c r="B610" s="23"/>
      <c r="C610" s="22"/>
      <c r="D610" s="23"/>
      <c r="E610" s="23"/>
      <c r="F610" s="23"/>
      <c r="G610" s="23"/>
      <c r="H610" s="22"/>
      <c r="I610" s="22"/>
      <c r="J610" s="173"/>
      <c r="K610" s="173"/>
      <c r="L610" s="173"/>
      <c r="M610" s="173"/>
      <c r="N610" s="173"/>
      <c r="O610" s="173"/>
      <c r="P610" s="173"/>
      <c r="Q610" s="173"/>
      <c r="R610" s="173"/>
      <c r="S610" s="173"/>
      <c r="T610" s="173"/>
      <c r="U610" s="173"/>
      <c r="V610" s="173"/>
      <c r="W610" s="173"/>
      <c r="X610" s="173"/>
      <c r="Y610" s="173"/>
      <c r="Z610" s="173"/>
      <c r="AA610" s="173"/>
      <c r="AB610" s="173"/>
    </row>
    <row r="611" spans="1:28">
      <c r="A611" s="22"/>
      <c r="B611" s="23"/>
      <c r="C611" s="22"/>
      <c r="D611" s="23"/>
      <c r="E611" s="23"/>
      <c r="F611" s="23"/>
      <c r="G611" s="23"/>
      <c r="H611" s="22"/>
      <c r="I611" s="22"/>
      <c r="J611" s="173"/>
      <c r="K611" s="173"/>
      <c r="L611" s="173"/>
      <c r="M611" s="173"/>
      <c r="N611" s="173"/>
      <c r="O611" s="173"/>
      <c r="P611" s="173"/>
      <c r="Q611" s="173"/>
      <c r="R611" s="173"/>
      <c r="S611" s="173"/>
      <c r="T611" s="173"/>
      <c r="U611" s="173"/>
      <c r="V611" s="173"/>
      <c r="W611" s="173"/>
      <c r="X611" s="173"/>
      <c r="Y611" s="173"/>
      <c r="Z611" s="173"/>
      <c r="AA611" s="173"/>
      <c r="AB611" s="173"/>
    </row>
    <row r="612" spans="1:28">
      <c r="A612" s="22"/>
      <c r="B612" s="23"/>
      <c r="C612" s="22"/>
      <c r="D612" s="23"/>
      <c r="E612" s="23"/>
      <c r="F612" s="23"/>
      <c r="G612" s="23"/>
      <c r="H612" s="22"/>
      <c r="I612" s="22"/>
      <c r="J612" s="173"/>
      <c r="K612" s="173"/>
      <c r="L612" s="173"/>
      <c r="M612" s="173"/>
      <c r="N612" s="173"/>
      <c r="O612" s="173"/>
      <c r="P612" s="173"/>
      <c r="Q612" s="173"/>
      <c r="R612" s="173"/>
      <c r="S612" s="173"/>
      <c r="T612" s="173"/>
      <c r="U612" s="173"/>
      <c r="V612" s="173"/>
      <c r="W612" s="173"/>
      <c r="X612" s="173"/>
      <c r="Y612" s="173"/>
      <c r="Z612" s="173"/>
      <c r="AA612" s="173"/>
      <c r="AB612" s="173"/>
    </row>
    <row r="613" spans="1:28">
      <c r="A613" s="22"/>
      <c r="B613" s="23"/>
      <c r="C613" s="22"/>
      <c r="D613" s="23"/>
      <c r="E613" s="23"/>
      <c r="F613" s="23"/>
      <c r="G613" s="23"/>
      <c r="H613" s="22"/>
      <c r="I613" s="22"/>
      <c r="J613" s="173"/>
      <c r="K613" s="173"/>
      <c r="L613" s="173"/>
      <c r="M613" s="173"/>
      <c r="N613" s="173"/>
      <c r="O613" s="173"/>
      <c r="P613" s="173"/>
      <c r="Q613" s="173"/>
      <c r="R613" s="173"/>
      <c r="S613" s="173"/>
      <c r="T613" s="173"/>
      <c r="U613" s="173"/>
      <c r="V613" s="173"/>
      <c r="W613" s="173"/>
      <c r="X613" s="173"/>
      <c r="Y613" s="173"/>
      <c r="Z613" s="173"/>
      <c r="AA613" s="173"/>
      <c r="AB613" s="173"/>
    </row>
    <row r="614" spans="1:28">
      <c r="A614" s="22"/>
      <c r="B614" s="23"/>
      <c r="C614" s="22"/>
      <c r="D614" s="23"/>
      <c r="E614" s="23"/>
      <c r="F614" s="23"/>
      <c r="G614" s="23"/>
      <c r="H614" s="22"/>
      <c r="I614" s="22"/>
      <c r="J614" s="173"/>
      <c r="K614" s="173"/>
      <c r="L614" s="173"/>
      <c r="M614" s="173"/>
      <c r="N614" s="173"/>
      <c r="O614" s="173"/>
      <c r="P614" s="173"/>
      <c r="Q614" s="173"/>
      <c r="R614" s="173"/>
      <c r="S614" s="173"/>
      <c r="T614" s="173"/>
      <c r="U614" s="173"/>
      <c r="V614" s="173"/>
      <c r="W614" s="173"/>
      <c r="X614" s="173"/>
      <c r="Y614" s="173"/>
      <c r="Z614" s="173"/>
      <c r="AA614" s="173"/>
      <c r="AB614" s="173"/>
    </row>
    <row r="615" spans="1:28">
      <c r="A615" s="22"/>
      <c r="B615" s="23"/>
      <c r="C615" s="22"/>
      <c r="D615" s="23"/>
      <c r="E615" s="23"/>
      <c r="F615" s="23"/>
      <c r="G615" s="23"/>
      <c r="H615" s="22"/>
      <c r="I615" s="22"/>
      <c r="J615" s="173"/>
      <c r="K615" s="173"/>
      <c r="L615" s="173"/>
      <c r="M615" s="173"/>
      <c r="N615" s="173"/>
      <c r="O615" s="173"/>
      <c r="P615" s="173"/>
      <c r="Q615" s="173"/>
      <c r="R615" s="173"/>
      <c r="S615" s="173"/>
      <c r="T615" s="173"/>
      <c r="U615" s="173"/>
      <c r="V615" s="173"/>
      <c r="W615" s="173"/>
      <c r="X615" s="173"/>
      <c r="Y615" s="173"/>
      <c r="Z615" s="173"/>
      <c r="AA615" s="173"/>
      <c r="AB615" s="173"/>
    </row>
    <row r="616" spans="1:28">
      <c r="A616" s="22"/>
      <c r="B616" s="23"/>
      <c r="C616" s="22"/>
      <c r="D616" s="23"/>
      <c r="E616" s="23"/>
      <c r="F616" s="23"/>
      <c r="G616" s="23"/>
      <c r="H616" s="22"/>
      <c r="I616" s="22"/>
      <c r="J616" s="173"/>
      <c r="K616" s="173"/>
      <c r="L616" s="173"/>
      <c r="M616" s="173"/>
      <c r="N616" s="173"/>
      <c r="O616" s="173"/>
      <c r="P616" s="173"/>
      <c r="Q616" s="173"/>
      <c r="R616" s="173"/>
      <c r="S616" s="173"/>
      <c r="T616" s="173"/>
      <c r="U616" s="173"/>
      <c r="V616" s="173"/>
      <c r="W616" s="173"/>
      <c r="X616" s="173"/>
      <c r="Y616" s="173"/>
      <c r="Z616" s="173"/>
      <c r="AA616" s="173"/>
      <c r="AB616" s="173"/>
    </row>
    <row r="617" spans="1:28">
      <c r="A617" s="22"/>
      <c r="B617" s="23"/>
      <c r="C617" s="22"/>
      <c r="D617" s="23"/>
      <c r="E617" s="23"/>
      <c r="F617" s="23"/>
      <c r="G617" s="23"/>
      <c r="H617" s="22"/>
      <c r="I617" s="22"/>
      <c r="J617" s="173"/>
      <c r="K617" s="173"/>
      <c r="L617" s="173"/>
      <c r="M617" s="173"/>
      <c r="N617" s="173"/>
      <c r="O617" s="173"/>
      <c r="P617" s="173"/>
      <c r="Q617" s="173"/>
      <c r="R617" s="173"/>
      <c r="S617" s="173"/>
      <c r="T617" s="173"/>
      <c r="U617" s="173"/>
      <c r="V617" s="173"/>
      <c r="W617" s="173"/>
      <c r="X617" s="173"/>
      <c r="Y617" s="173"/>
      <c r="Z617" s="173"/>
      <c r="AA617" s="173"/>
      <c r="AB617" s="173"/>
    </row>
    <row r="618" spans="1:28">
      <c r="A618" s="22"/>
      <c r="B618" s="23"/>
      <c r="C618" s="22"/>
      <c r="D618" s="23"/>
      <c r="E618" s="23"/>
      <c r="F618" s="23"/>
      <c r="G618" s="23"/>
      <c r="H618" s="22"/>
      <c r="I618" s="22"/>
      <c r="J618" s="173"/>
      <c r="K618" s="173"/>
      <c r="L618" s="173"/>
      <c r="M618" s="173"/>
      <c r="N618" s="173"/>
      <c r="O618" s="173"/>
      <c r="P618" s="173"/>
      <c r="Q618" s="173"/>
      <c r="R618" s="173"/>
      <c r="S618" s="173"/>
      <c r="T618" s="173"/>
      <c r="U618" s="173"/>
      <c r="V618" s="173"/>
      <c r="W618" s="173"/>
      <c r="X618" s="173"/>
      <c r="Y618" s="173"/>
      <c r="Z618" s="173"/>
      <c r="AA618" s="173"/>
      <c r="AB618" s="173"/>
    </row>
    <row r="619" spans="1:28">
      <c r="A619" s="22"/>
      <c r="B619" s="23"/>
      <c r="C619" s="22"/>
      <c r="D619" s="23"/>
      <c r="E619" s="23"/>
      <c r="F619" s="23"/>
      <c r="G619" s="23"/>
      <c r="H619" s="22"/>
      <c r="I619" s="22"/>
      <c r="J619" s="173"/>
      <c r="K619" s="173"/>
      <c r="L619" s="173"/>
      <c r="M619" s="173"/>
      <c r="N619" s="173"/>
      <c r="O619" s="173"/>
      <c r="P619" s="173"/>
      <c r="Q619" s="173"/>
      <c r="R619" s="173"/>
      <c r="S619" s="173"/>
      <c r="T619" s="173"/>
      <c r="U619" s="173"/>
      <c r="V619" s="173"/>
      <c r="W619" s="173"/>
      <c r="X619" s="173"/>
      <c r="Y619" s="173"/>
      <c r="Z619" s="173"/>
      <c r="AA619" s="173"/>
      <c r="AB619" s="173"/>
    </row>
    <row r="620" spans="1:28">
      <c r="A620" s="22"/>
      <c r="B620" s="23"/>
      <c r="C620" s="22"/>
      <c r="D620" s="23"/>
      <c r="E620" s="23"/>
      <c r="F620" s="23"/>
      <c r="G620" s="23"/>
      <c r="H620" s="22"/>
      <c r="I620" s="22"/>
      <c r="J620" s="173"/>
      <c r="K620" s="173"/>
      <c r="L620" s="173"/>
      <c r="M620" s="173"/>
      <c r="N620" s="173"/>
      <c r="O620" s="173"/>
      <c r="P620" s="173"/>
      <c r="Q620" s="173"/>
      <c r="R620" s="173"/>
      <c r="S620" s="173"/>
      <c r="T620" s="173"/>
      <c r="U620" s="173"/>
      <c r="V620" s="173"/>
      <c r="W620" s="173"/>
      <c r="X620" s="173"/>
      <c r="Y620" s="173"/>
      <c r="Z620" s="173"/>
      <c r="AA620" s="173"/>
      <c r="AB620" s="173"/>
    </row>
    <row r="621" spans="1:28">
      <c r="A621" s="22"/>
      <c r="B621" s="23"/>
      <c r="C621" s="22"/>
      <c r="D621" s="23"/>
      <c r="E621" s="23"/>
      <c r="F621" s="23"/>
      <c r="G621" s="23"/>
      <c r="H621" s="22"/>
      <c r="I621" s="22"/>
      <c r="J621" s="173"/>
      <c r="K621" s="173"/>
      <c r="L621" s="173"/>
      <c r="M621" s="173"/>
      <c r="N621" s="173"/>
      <c r="O621" s="173"/>
      <c r="P621" s="173"/>
      <c r="Q621" s="173"/>
      <c r="R621" s="173"/>
      <c r="S621" s="173"/>
      <c r="T621" s="173"/>
      <c r="U621" s="173"/>
      <c r="V621" s="173"/>
      <c r="W621" s="173"/>
      <c r="X621" s="173"/>
      <c r="Y621" s="173"/>
      <c r="Z621" s="173"/>
      <c r="AA621" s="173"/>
      <c r="AB621" s="173"/>
    </row>
    <row r="622" spans="1:28">
      <c r="A622" s="22"/>
      <c r="B622" s="23"/>
      <c r="C622" s="22"/>
      <c r="D622" s="23"/>
      <c r="E622" s="23"/>
      <c r="F622" s="23"/>
      <c r="G622" s="23"/>
      <c r="H622" s="22"/>
      <c r="I622" s="22"/>
      <c r="J622" s="173"/>
      <c r="K622" s="173"/>
      <c r="L622" s="173"/>
      <c r="M622" s="173"/>
      <c r="N622" s="173"/>
      <c r="O622" s="173"/>
      <c r="P622" s="173"/>
      <c r="Q622" s="173"/>
      <c r="R622" s="173"/>
      <c r="S622" s="173"/>
      <c r="T622" s="173"/>
      <c r="U622" s="173"/>
      <c r="V622" s="173"/>
      <c r="W622" s="173"/>
      <c r="X622" s="173"/>
      <c r="Y622" s="173"/>
      <c r="Z622" s="173"/>
      <c r="AA622" s="173"/>
      <c r="AB622" s="173"/>
    </row>
    <row r="623" spans="1:28">
      <c r="A623" s="22"/>
      <c r="B623" s="23"/>
      <c r="C623" s="22"/>
      <c r="D623" s="23"/>
      <c r="E623" s="23"/>
      <c r="F623" s="23"/>
      <c r="G623" s="23"/>
      <c r="H623" s="22"/>
      <c r="I623" s="22"/>
      <c r="J623" s="173"/>
      <c r="K623" s="173"/>
      <c r="L623" s="173"/>
      <c r="M623" s="173"/>
      <c r="N623" s="173"/>
      <c r="O623" s="173"/>
      <c r="P623" s="173"/>
      <c r="Q623" s="173"/>
      <c r="R623" s="173"/>
      <c r="S623" s="173"/>
      <c r="T623" s="173"/>
      <c r="U623" s="173"/>
      <c r="V623" s="173"/>
      <c r="W623" s="173"/>
      <c r="X623" s="173"/>
      <c r="Y623" s="173"/>
      <c r="Z623" s="173"/>
      <c r="AA623" s="173"/>
      <c r="AB623" s="173"/>
    </row>
    <row r="624" spans="1:28">
      <c r="A624" s="22"/>
      <c r="B624" s="23"/>
      <c r="C624" s="22"/>
      <c r="D624" s="23"/>
      <c r="E624" s="23"/>
      <c r="F624" s="23"/>
      <c r="G624" s="23"/>
      <c r="H624" s="22"/>
      <c r="I624" s="22"/>
      <c r="J624" s="173"/>
      <c r="K624" s="173"/>
      <c r="L624" s="173"/>
      <c r="M624" s="173"/>
      <c r="N624" s="173"/>
      <c r="O624" s="173"/>
      <c r="P624" s="173"/>
      <c r="Q624" s="173"/>
      <c r="R624" s="173"/>
      <c r="S624" s="173"/>
      <c r="T624" s="173"/>
      <c r="U624" s="173"/>
      <c r="V624" s="173"/>
      <c r="W624" s="173"/>
      <c r="X624" s="173"/>
      <c r="Y624" s="173"/>
      <c r="Z624" s="173"/>
      <c r="AA624" s="173"/>
      <c r="AB624" s="173"/>
    </row>
    <row r="625" spans="1:28">
      <c r="A625" s="22"/>
      <c r="B625" s="23"/>
      <c r="C625" s="22"/>
      <c r="D625" s="23"/>
      <c r="E625" s="23"/>
      <c r="F625" s="23"/>
      <c r="G625" s="23"/>
      <c r="H625" s="22"/>
      <c r="I625" s="22"/>
      <c r="J625" s="173"/>
      <c r="K625" s="173"/>
      <c r="L625" s="173"/>
      <c r="M625" s="173"/>
      <c r="N625" s="173"/>
      <c r="O625" s="173"/>
      <c r="P625" s="173"/>
      <c r="Q625" s="173"/>
      <c r="R625" s="173"/>
      <c r="S625" s="173"/>
      <c r="T625" s="173"/>
      <c r="U625" s="173"/>
      <c r="V625" s="173"/>
      <c r="W625" s="173"/>
      <c r="X625" s="173"/>
      <c r="Y625" s="173"/>
      <c r="Z625" s="173"/>
      <c r="AA625" s="173"/>
      <c r="AB625" s="173"/>
    </row>
    <row r="626" spans="1:28">
      <c r="A626" s="22"/>
      <c r="B626" s="23"/>
      <c r="C626" s="22"/>
      <c r="D626" s="23"/>
      <c r="E626" s="23"/>
      <c r="F626" s="23"/>
      <c r="G626" s="23"/>
      <c r="H626" s="22"/>
      <c r="I626" s="22"/>
      <c r="J626" s="173"/>
      <c r="K626" s="173"/>
      <c r="L626" s="173"/>
      <c r="M626" s="173"/>
      <c r="N626" s="173"/>
      <c r="O626" s="173"/>
      <c r="P626" s="173"/>
      <c r="Q626" s="173"/>
      <c r="R626" s="173"/>
      <c r="S626" s="173"/>
      <c r="T626" s="173"/>
      <c r="U626" s="173"/>
      <c r="V626" s="173"/>
      <c r="W626" s="173"/>
      <c r="X626" s="173"/>
      <c r="Y626" s="173"/>
      <c r="Z626" s="173"/>
      <c r="AA626" s="173"/>
      <c r="AB626" s="173"/>
    </row>
    <row r="627" spans="1:28">
      <c r="A627" s="22"/>
      <c r="B627" s="23"/>
      <c r="C627" s="22"/>
      <c r="D627" s="23"/>
      <c r="E627" s="23"/>
      <c r="F627" s="23"/>
      <c r="G627" s="23"/>
      <c r="H627" s="22"/>
      <c r="I627" s="22"/>
      <c r="J627" s="173"/>
      <c r="K627" s="173"/>
      <c r="L627" s="173"/>
      <c r="M627" s="173"/>
      <c r="N627" s="173"/>
      <c r="O627" s="173"/>
      <c r="P627" s="173"/>
      <c r="Q627" s="173"/>
      <c r="R627" s="173"/>
      <c r="S627" s="173"/>
      <c r="T627" s="173"/>
      <c r="U627" s="173"/>
      <c r="V627" s="173"/>
      <c r="W627" s="173"/>
      <c r="X627" s="173"/>
      <c r="Y627" s="173"/>
      <c r="Z627" s="173"/>
      <c r="AA627" s="173"/>
      <c r="AB627" s="173"/>
    </row>
    <row r="628" spans="1:28">
      <c r="A628" s="22"/>
      <c r="B628" s="23"/>
      <c r="C628" s="22"/>
      <c r="D628" s="23"/>
      <c r="E628" s="23"/>
      <c r="F628" s="23"/>
      <c r="G628" s="23"/>
      <c r="H628" s="22"/>
      <c r="I628" s="22"/>
      <c r="J628" s="173"/>
      <c r="K628" s="173"/>
      <c r="L628" s="173"/>
      <c r="M628" s="173"/>
      <c r="N628" s="173"/>
      <c r="O628" s="173"/>
      <c r="P628" s="173"/>
      <c r="Q628" s="173"/>
      <c r="R628" s="173"/>
      <c r="S628" s="173"/>
      <c r="T628" s="173"/>
      <c r="U628" s="173"/>
      <c r="V628" s="173"/>
      <c r="W628" s="173"/>
      <c r="X628" s="173"/>
      <c r="Y628" s="173"/>
      <c r="Z628" s="173"/>
      <c r="AA628" s="173"/>
      <c r="AB628" s="173"/>
    </row>
    <row r="629" spans="1:28">
      <c r="A629" s="22"/>
      <c r="B629" s="23"/>
      <c r="C629" s="22"/>
      <c r="D629" s="23"/>
      <c r="E629" s="23"/>
      <c r="F629" s="23"/>
      <c r="G629" s="23"/>
      <c r="H629" s="22"/>
      <c r="I629" s="22"/>
      <c r="J629" s="173"/>
      <c r="K629" s="173"/>
      <c r="L629" s="173"/>
      <c r="M629" s="173"/>
      <c r="N629" s="173"/>
      <c r="O629" s="173"/>
      <c r="P629" s="173"/>
      <c r="Q629" s="173"/>
      <c r="R629" s="173"/>
      <c r="S629" s="173"/>
      <c r="T629" s="173"/>
      <c r="U629" s="173"/>
      <c r="V629" s="173"/>
      <c r="W629" s="173"/>
      <c r="X629" s="173"/>
      <c r="Y629" s="173"/>
      <c r="Z629" s="173"/>
      <c r="AA629" s="173"/>
      <c r="AB629" s="173"/>
    </row>
    <row r="630" spans="1:28">
      <c r="A630" s="22"/>
      <c r="B630" s="23"/>
      <c r="C630" s="22"/>
      <c r="D630" s="23"/>
      <c r="E630" s="23"/>
      <c r="F630" s="23"/>
      <c r="G630" s="23"/>
      <c r="H630" s="22"/>
      <c r="I630" s="22"/>
      <c r="J630" s="173"/>
      <c r="K630" s="173"/>
      <c r="L630" s="173"/>
      <c r="M630" s="173"/>
      <c r="N630" s="173"/>
      <c r="O630" s="173"/>
      <c r="P630" s="173"/>
      <c r="Q630" s="173"/>
      <c r="R630" s="173"/>
      <c r="S630" s="173"/>
      <c r="T630" s="173"/>
      <c r="U630" s="173"/>
      <c r="V630" s="173"/>
      <c r="W630" s="173"/>
      <c r="X630" s="173"/>
      <c r="Y630" s="173"/>
      <c r="Z630" s="173"/>
      <c r="AA630" s="173"/>
      <c r="AB630" s="173"/>
    </row>
    <row r="631" spans="1:28">
      <c r="A631" s="22"/>
      <c r="B631" s="23"/>
      <c r="C631" s="22"/>
      <c r="D631" s="23"/>
      <c r="E631" s="23"/>
      <c r="F631" s="23"/>
      <c r="G631" s="23"/>
      <c r="H631" s="22"/>
      <c r="I631" s="22"/>
      <c r="J631" s="173"/>
      <c r="K631" s="173"/>
      <c r="L631" s="173"/>
      <c r="M631" s="173"/>
      <c r="N631" s="173"/>
      <c r="O631" s="173"/>
      <c r="P631" s="173"/>
      <c r="Q631" s="173"/>
      <c r="R631" s="173"/>
      <c r="S631" s="173"/>
      <c r="T631" s="173"/>
      <c r="U631" s="173"/>
      <c r="V631" s="173"/>
      <c r="W631" s="173"/>
      <c r="X631" s="173"/>
      <c r="Y631" s="173"/>
      <c r="Z631" s="173"/>
      <c r="AA631" s="173"/>
      <c r="AB631" s="173"/>
    </row>
    <row r="632" spans="1:28">
      <c r="A632" s="22"/>
      <c r="B632" s="23"/>
      <c r="C632" s="22"/>
      <c r="D632" s="23"/>
      <c r="E632" s="23"/>
      <c r="F632" s="23"/>
      <c r="G632" s="23"/>
      <c r="H632" s="22"/>
      <c r="I632" s="22"/>
      <c r="J632" s="173"/>
      <c r="K632" s="173"/>
      <c r="L632" s="173"/>
      <c r="M632" s="173"/>
      <c r="N632" s="173"/>
      <c r="O632" s="173"/>
      <c r="P632" s="173"/>
      <c r="Q632" s="173"/>
      <c r="R632" s="173"/>
      <c r="S632" s="173"/>
      <c r="T632" s="173"/>
      <c r="U632" s="173"/>
      <c r="V632" s="173"/>
      <c r="W632" s="173"/>
      <c r="X632" s="173"/>
      <c r="Y632" s="173"/>
      <c r="Z632" s="173"/>
      <c r="AA632" s="173"/>
      <c r="AB632" s="173"/>
    </row>
    <row r="633" spans="1:28">
      <c r="A633" s="22"/>
      <c r="B633" s="23"/>
      <c r="C633" s="22"/>
      <c r="D633" s="23"/>
      <c r="E633" s="23"/>
      <c r="F633" s="23"/>
      <c r="G633" s="23"/>
      <c r="H633" s="22"/>
      <c r="I633" s="22"/>
      <c r="J633" s="173"/>
      <c r="K633" s="173"/>
      <c r="L633" s="173"/>
      <c r="M633" s="173"/>
      <c r="N633" s="173"/>
      <c r="O633" s="173"/>
      <c r="P633" s="173"/>
      <c r="Q633" s="173"/>
      <c r="R633" s="173"/>
      <c r="S633" s="173"/>
      <c r="T633" s="173"/>
      <c r="U633" s="173"/>
      <c r="V633" s="173"/>
      <c r="W633" s="173"/>
      <c r="X633" s="173"/>
      <c r="Y633" s="173"/>
      <c r="Z633" s="173"/>
      <c r="AA633" s="173"/>
      <c r="AB633" s="173"/>
    </row>
    <row r="634" spans="1:28">
      <c r="A634" s="22"/>
      <c r="B634" s="23"/>
      <c r="C634" s="22"/>
      <c r="D634" s="23"/>
      <c r="E634" s="23"/>
      <c r="F634" s="23"/>
      <c r="G634" s="23"/>
      <c r="H634" s="22"/>
      <c r="I634" s="22"/>
      <c r="J634" s="173"/>
      <c r="K634" s="173"/>
      <c r="L634" s="173"/>
      <c r="M634" s="173"/>
      <c r="N634" s="173"/>
      <c r="O634" s="173"/>
      <c r="P634" s="173"/>
      <c r="Q634" s="173"/>
      <c r="R634" s="173"/>
      <c r="S634" s="173"/>
      <c r="T634" s="173"/>
      <c r="U634" s="173"/>
      <c r="V634" s="173"/>
      <c r="W634" s="173"/>
      <c r="X634" s="173"/>
      <c r="Y634" s="173"/>
      <c r="Z634" s="173"/>
      <c r="AA634" s="173"/>
      <c r="AB634" s="173"/>
    </row>
    <row r="635" spans="1:28">
      <c r="A635" s="22"/>
      <c r="B635" s="23"/>
      <c r="C635" s="22"/>
      <c r="D635" s="23"/>
      <c r="E635" s="23"/>
      <c r="F635" s="23"/>
      <c r="G635" s="23"/>
      <c r="H635" s="22"/>
      <c r="I635" s="22"/>
      <c r="J635" s="173"/>
      <c r="K635" s="173"/>
      <c r="L635" s="173"/>
      <c r="M635" s="173"/>
      <c r="N635" s="173"/>
      <c r="O635" s="173"/>
      <c r="P635" s="173"/>
      <c r="Q635" s="173"/>
      <c r="R635" s="173"/>
      <c r="S635" s="173"/>
      <c r="T635" s="173"/>
      <c r="U635" s="173"/>
      <c r="V635" s="173"/>
      <c r="W635" s="173"/>
      <c r="X635" s="173"/>
      <c r="Y635" s="173"/>
      <c r="Z635" s="173"/>
      <c r="AA635" s="173"/>
      <c r="AB635" s="173"/>
    </row>
    <row r="636" spans="1:28">
      <c r="A636" s="22"/>
      <c r="B636" s="23"/>
      <c r="C636" s="22"/>
      <c r="D636" s="23"/>
      <c r="E636" s="23"/>
      <c r="F636" s="23"/>
      <c r="G636" s="23"/>
      <c r="H636" s="22"/>
      <c r="I636" s="22"/>
      <c r="J636" s="173"/>
      <c r="K636" s="173"/>
      <c r="L636" s="173"/>
      <c r="M636" s="173"/>
      <c r="N636" s="173"/>
      <c r="O636" s="173"/>
      <c r="P636" s="173"/>
      <c r="Q636" s="173"/>
      <c r="R636" s="173"/>
      <c r="S636" s="173"/>
      <c r="T636" s="173"/>
      <c r="U636" s="173"/>
      <c r="V636" s="173"/>
      <c r="W636" s="173"/>
      <c r="X636" s="173"/>
      <c r="Y636" s="173"/>
      <c r="Z636" s="173"/>
      <c r="AA636" s="173"/>
      <c r="AB636" s="173"/>
    </row>
    <row r="637" spans="1:28">
      <c r="A637" s="22"/>
      <c r="B637" s="23"/>
      <c r="C637" s="22"/>
      <c r="D637" s="23"/>
      <c r="E637" s="23"/>
      <c r="F637" s="23"/>
      <c r="G637" s="23"/>
      <c r="H637" s="22"/>
      <c r="I637" s="22"/>
      <c r="J637" s="173"/>
      <c r="K637" s="173"/>
      <c r="L637" s="173"/>
      <c r="M637" s="173"/>
      <c r="N637" s="173"/>
      <c r="O637" s="173"/>
      <c r="P637" s="173"/>
      <c r="Q637" s="173"/>
      <c r="R637" s="173"/>
      <c r="S637" s="173"/>
      <c r="T637" s="173"/>
      <c r="U637" s="173"/>
      <c r="V637" s="173"/>
      <c r="W637" s="173"/>
      <c r="X637" s="173"/>
      <c r="Y637" s="173"/>
      <c r="Z637" s="173"/>
      <c r="AA637" s="173"/>
      <c r="AB637" s="173"/>
    </row>
    <row r="638" spans="1:28">
      <c r="A638" s="22"/>
      <c r="B638" s="23"/>
      <c r="C638" s="22"/>
      <c r="D638" s="23"/>
      <c r="E638" s="23"/>
      <c r="F638" s="23"/>
      <c r="G638" s="23"/>
      <c r="H638" s="22"/>
      <c r="I638" s="22"/>
      <c r="J638" s="173"/>
      <c r="K638" s="173"/>
      <c r="L638" s="173"/>
      <c r="M638" s="173"/>
      <c r="N638" s="173"/>
      <c r="O638" s="173"/>
      <c r="P638" s="173"/>
      <c r="Q638" s="173"/>
      <c r="R638" s="173"/>
      <c r="S638" s="173"/>
      <c r="T638" s="173"/>
      <c r="U638" s="173"/>
      <c r="V638" s="173"/>
      <c r="W638" s="173"/>
      <c r="X638" s="173"/>
      <c r="Y638" s="173"/>
      <c r="Z638" s="173"/>
      <c r="AA638" s="173"/>
      <c r="AB638" s="173"/>
    </row>
    <row r="639" spans="1:28">
      <c r="A639" s="22"/>
      <c r="B639" s="23"/>
      <c r="C639" s="22"/>
      <c r="D639" s="23"/>
      <c r="E639" s="23"/>
      <c r="F639" s="23"/>
      <c r="G639" s="23"/>
      <c r="H639" s="22"/>
      <c r="I639" s="22"/>
      <c r="J639" s="173"/>
      <c r="K639" s="173"/>
      <c r="L639" s="173"/>
      <c r="M639" s="173"/>
      <c r="N639" s="173"/>
      <c r="O639" s="173"/>
      <c r="P639" s="173"/>
      <c r="Q639" s="173"/>
      <c r="R639" s="173"/>
      <c r="S639" s="173"/>
      <c r="T639" s="173"/>
      <c r="U639" s="173"/>
      <c r="V639" s="173"/>
      <c r="W639" s="173"/>
      <c r="X639" s="173"/>
      <c r="Y639" s="173"/>
      <c r="Z639" s="173"/>
      <c r="AA639" s="173"/>
      <c r="AB639" s="173"/>
    </row>
    <row r="640" spans="1:28">
      <c r="A640" s="22"/>
      <c r="B640" s="23"/>
      <c r="C640" s="22"/>
      <c r="D640" s="23"/>
      <c r="E640" s="23"/>
      <c r="F640" s="23"/>
      <c r="G640" s="23"/>
      <c r="H640" s="22"/>
      <c r="I640" s="22"/>
      <c r="J640" s="173"/>
      <c r="K640" s="173"/>
      <c r="L640" s="173"/>
      <c r="M640" s="173"/>
      <c r="N640" s="173"/>
      <c r="O640" s="173"/>
      <c r="P640" s="173"/>
      <c r="Q640" s="173"/>
      <c r="R640" s="173"/>
      <c r="S640" s="173"/>
      <c r="T640" s="173"/>
      <c r="U640" s="173"/>
      <c r="V640" s="173"/>
      <c r="W640" s="173"/>
      <c r="X640" s="173"/>
      <c r="Y640" s="173"/>
      <c r="Z640" s="173"/>
      <c r="AA640" s="173"/>
      <c r="AB640" s="173"/>
    </row>
    <row r="641" spans="1:28">
      <c r="A641" s="22"/>
      <c r="B641" s="23"/>
      <c r="C641" s="22"/>
      <c r="D641" s="23"/>
      <c r="E641" s="23"/>
      <c r="F641" s="23"/>
      <c r="G641" s="23"/>
      <c r="H641" s="22"/>
      <c r="I641" s="22"/>
      <c r="J641" s="173"/>
      <c r="K641" s="173"/>
      <c r="L641" s="173"/>
      <c r="M641" s="173"/>
      <c r="N641" s="173"/>
      <c r="O641" s="173"/>
      <c r="P641" s="173"/>
      <c r="Q641" s="173"/>
      <c r="R641" s="173"/>
      <c r="S641" s="173"/>
      <c r="T641" s="173"/>
      <c r="U641" s="173"/>
      <c r="V641" s="173"/>
      <c r="W641" s="173"/>
      <c r="X641" s="173"/>
      <c r="Y641" s="173"/>
      <c r="Z641" s="173"/>
      <c r="AA641" s="173"/>
      <c r="AB641" s="173"/>
    </row>
    <row r="642" spans="1:28">
      <c r="A642" s="22"/>
      <c r="B642" s="23"/>
      <c r="C642" s="22"/>
      <c r="D642" s="23"/>
      <c r="E642" s="23"/>
      <c r="F642" s="23"/>
      <c r="G642" s="23"/>
      <c r="H642" s="22"/>
      <c r="I642" s="22"/>
      <c r="J642" s="173"/>
      <c r="K642" s="173"/>
      <c r="L642" s="173"/>
      <c r="M642" s="173"/>
      <c r="N642" s="173"/>
      <c r="O642" s="173"/>
      <c r="P642" s="173"/>
      <c r="Q642" s="173"/>
      <c r="R642" s="173"/>
      <c r="S642" s="173"/>
      <c r="T642" s="173"/>
      <c r="U642" s="173"/>
      <c r="V642" s="173"/>
      <c r="W642" s="173"/>
      <c r="X642" s="173"/>
      <c r="Y642" s="173"/>
      <c r="Z642" s="173"/>
      <c r="AA642" s="173"/>
      <c r="AB642" s="173"/>
    </row>
    <row r="643" spans="1:28">
      <c r="A643" s="22"/>
      <c r="B643" s="23"/>
      <c r="C643" s="22"/>
      <c r="D643" s="23"/>
      <c r="E643" s="23"/>
      <c r="F643" s="23"/>
      <c r="G643" s="23"/>
      <c r="H643" s="22"/>
      <c r="I643" s="22"/>
      <c r="J643" s="173"/>
      <c r="K643" s="173"/>
      <c r="L643" s="173"/>
      <c r="M643" s="173"/>
      <c r="N643" s="173"/>
      <c r="O643" s="173"/>
      <c r="P643" s="173"/>
      <c r="Q643" s="173"/>
      <c r="R643" s="173"/>
      <c r="S643" s="173"/>
      <c r="T643" s="173"/>
      <c r="U643" s="173"/>
      <c r="V643" s="173"/>
      <c r="W643" s="173"/>
      <c r="X643" s="173"/>
      <c r="Y643" s="173"/>
      <c r="Z643" s="173"/>
      <c r="AA643" s="173"/>
      <c r="AB643" s="173"/>
    </row>
    <row r="644" spans="1:28">
      <c r="A644" s="22"/>
      <c r="B644" s="23"/>
      <c r="C644" s="22"/>
      <c r="D644" s="23"/>
      <c r="E644" s="23"/>
      <c r="F644" s="23"/>
      <c r="G644" s="23"/>
      <c r="H644" s="22"/>
      <c r="I644" s="22"/>
      <c r="J644" s="173"/>
      <c r="K644" s="173"/>
      <c r="L644" s="173"/>
      <c r="M644" s="173"/>
      <c r="N644" s="173"/>
      <c r="O644" s="173"/>
      <c r="P644" s="173"/>
      <c r="Q644" s="173"/>
      <c r="R644" s="173"/>
      <c r="S644" s="173"/>
      <c r="T644" s="173"/>
      <c r="U644" s="173"/>
      <c r="V644" s="173"/>
      <c r="W644" s="173"/>
      <c r="X644" s="173"/>
      <c r="Y644" s="173"/>
      <c r="Z644" s="173"/>
      <c r="AA644" s="173"/>
      <c r="AB644" s="173"/>
    </row>
    <row r="645" spans="1:28">
      <c r="A645" s="22"/>
      <c r="B645" s="23"/>
      <c r="C645" s="22"/>
      <c r="D645" s="23"/>
      <c r="E645" s="23"/>
      <c r="F645" s="23"/>
      <c r="G645" s="23"/>
      <c r="H645" s="22"/>
      <c r="I645" s="22"/>
      <c r="J645" s="173"/>
      <c r="K645" s="173"/>
      <c r="L645" s="173"/>
      <c r="M645" s="173"/>
      <c r="N645" s="173"/>
      <c r="O645" s="173"/>
      <c r="P645" s="173"/>
      <c r="Q645" s="173"/>
      <c r="R645" s="173"/>
      <c r="S645" s="173"/>
      <c r="T645" s="173"/>
      <c r="U645" s="173"/>
      <c r="V645" s="173"/>
      <c r="W645" s="173"/>
      <c r="X645" s="173"/>
      <c r="Y645" s="173"/>
      <c r="Z645" s="173"/>
      <c r="AA645" s="173"/>
      <c r="AB645" s="173"/>
    </row>
    <row r="646" spans="1:28">
      <c r="A646" s="22"/>
      <c r="B646" s="23"/>
      <c r="C646" s="22"/>
      <c r="D646" s="23"/>
      <c r="E646" s="23"/>
      <c r="F646" s="23"/>
      <c r="G646" s="23"/>
      <c r="H646" s="22"/>
      <c r="I646" s="22"/>
      <c r="J646" s="173"/>
      <c r="K646" s="173"/>
      <c r="L646" s="173"/>
      <c r="M646" s="173"/>
      <c r="N646" s="173"/>
      <c r="O646" s="173"/>
      <c r="P646" s="173"/>
      <c r="Q646" s="173"/>
      <c r="R646" s="173"/>
      <c r="S646" s="173"/>
      <c r="T646" s="173"/>
      <c r="U646" s="173"/>
      <c r="V646" s="173"/>
      <c r="W646" s="173"/>
      <c r="X646" s="173"/>
      <c r="Y646" s="173"/>
      <c r="Z646" s="173"/>
      <c r="AA646" s="173"/>
      <c r="AB646" s="173"/>
    </row>
    <row r="647" spans="1:28">
      <c r="A647" s="22"/>
      <c r="B647" s="23"/>
      <c r="C647" s="22"/>
      <c r="D647" s="23"/>
      <c r="E647" s="23"/>
      <c r="F647" s="23"/>
      <c r="G647" s="23"/>
      <c r="H647" s="22"/>
      <c r="I647" s="22"/>
      <c r="J647" s="173"/>
      <c r="K647" s="173"/>
      <c r="L647" s="173"/>
      <c r="M647" s="173"/>
      <c r="N647" s="173"/>
      <c r="O647" s="173"/>
      <c r="P647" s="173"/>
      <c r="Q647" s="173"/>
      <c r="R647" s="173"/>
      <c r="S647" s="173"/>
      <c r="T647" s="173"/>
      <c r="U647" s="173"/>
      <c r="V647" s="173"/>
      <c r="W647" s="173"/>
      <c r="X647" s="173"/>
      <c r="Y647" s="173"/>
      <c r="Z647" s="173"/>
      <c r="AA647" s="173"/>
      <c r="AB647" s="173"/>
    </row>
    <row r="648" spans="1:28">
      <c r="A648" s="22"/>
      <c r="B648" s="23"/>
      <c r="C648" s="22"/>
      <c r="D648" s="23"/>
      <c r="E648" s="23"/>
      <c r="F648" s="23"/>
      <c r="G648" s="23"/>
      <c r="H648" s="22"/>
      <c r="I648" s="22"/>
      <c r="J648" s="173"/>
      <c r="K648" s="173"/>
      <c r="L648" s="173"/>
      <c r="M648" s="173"/>
      <c r="N648" s="173"/>
      <c r="O648" s="173"/>
      <c r="P648" s="173"/>
      <c r="Q648" s="173"/>
      <c r="R648" s="173"/>
      <c r="S648" s="173"/>
      <c r="T648" s="173"/>
      <c r="U648" s="173"/>
      <c r="V648" s="173"/>
      <c r="W648" s="173"/>
      <c r="X648" s="173"/>
      <c r="Y648" s="173"/>
      <c r="Z648" s="173"/>
      <c r="AA648" s="173"/>
      <c r="AB648" s="173"/>
    </row>
    <row r="649" spans="1:28">
      <c r="A649" s="22"/>
      <c r="B649" s="23"/>
      <c r="C649" s="22"/>
      <c r="D649" s="23"/>
      <c r="E649" s="23"/>
      <c r="F649" s="23"/>
      <c r="G649" s="23"/>
      <c r="H649" s="22"/>
      <c r="I649" s="22"/>
      <c r="J649" s="173"/>
      <c r="K649" s="173"/>
      <c r="L649" s="173"/>
      <c r="M649" s="173"/>
      <c r="N649" s="173"/>
      <c r="O649" s="173"/>
      <c r="P649" s="173"/>
      <c r="Q649" s="173"/>
      <c r="R649" s="173"/>
      <c r="S649" s="173"/>
      <c r="T649" s="173"/>
      <c r="U649" s="173"/>
      <c r="V649" s="173"/>
      <c r="W649" s="173"/>
      <c r="X649" s="173"/>
      <c r="Y649" s="173"/>
      <c r="Z649" s="173"/>
      <c r="AA649" s="173"/>
      <c r="AB649" s="173"/>
    </row>
    <row r="650" spans="1:28">
      <c r="A650" s="22"/>
      <c r="B650" s="23"/>
      <c r="C650" s="22"/>
      <c r="D650" s="23"/>
      <c r="E650" s="23"/>
      <c r="F650" s="23"/>
      <c r="G650" s="23"/>
      <c r="H650" s="22"/>
      <c r="I650" s="22"/>
      <c r="J650" s="173"/>
      <c r="K650" s="173"/>
      <c r="L650" s="173"/>
      <c r="M650" s="173"/>
      <c r="N650" s="173"/>
      <c r="O650" s="173"/>
      <c r="P650" s="173"/>
      <c r="Q650" s="173"/>
      <c r="R650" s="173"/>
      <c r="S650" s="173"/>
      <c r="T650" s="173"/>
      <c r="U650" s="173"/>
      <c r="V650" s="173"/>
      <c r="W650" s="173"/>
      <c r="X650" s="173"/>
      <c r="Y650" s="173"/>
      <c r="Z650" s="173"/>
      <c r="AA650" s="173"/>
      <c r="AB650" s="173"/>
    </row>
    <row r="651" spans="1:28">
      <c r="A651" s="22"/>
      <c r="B651" s="23"/>
      <c r="C651" s="22"/>
      <c r="D651" s="23"/>
      <c r="E651" s="23"/>
      <c r="F651" s="23"/>
      <c r="G651" s="23"/>
      <c r="H651" s="22"/>
      <c r="I651" s="22"/>
      <c r="J651" s="173"/>
      <c r="K651" s="173"/>
      <c r="L651" s="173"/>
      <c r="M651" s="173"/>
      <c r="N651" s="173"/>
      <c r="O651" s="173"/>
      <c r="P651" s="173"/>
      <c r="Q651" s="173"/>
      <c r="R651" s="173"/>
      <c r="S651" s="173"/>
      <c r="T651" s="173"/>
      <c r="U651" s="173"/>
      <c r="V651" s="173"/>
      <c r="W651" s="173"/>
      <c r="X651" s="173"/>
      <c r="Y651" s="173"/>
      <c r="Z651" s="173"/>
      <c r="AA651" s="173"/>
      <c r="AB651" s="173"/>
    </row>
    <row r="652" spans="1:28">
      <c r="A652" s="22"/>
      <c r="B652" s="23"/>
      <c r="C652" s="22"/>
      <c r="D652" s="23"/>
      <c r="E652" s="23"/>
      <c r="F652" s="23"/>
      <c r="G652" s="23"/>
      <c r="H652" s="22"/>
      <c r="I652" s="22"/>
      <c r="J652" s="173"/>
      <c r="K652" s="173"/>
      <c r="L652" s="173"/>
      <c r="M652" s="173"/>
      <c r="N652" s="173"/>
      <c r="O652" s="173"/>
      <c r="P652" s="173"/>
      <c r="Q652" s="173"/>
      <c r="R652" s="173"/>
      <c r="S652" s="173"/>
      <c r="T652" s="173"/>
      <c r="U652" s="173"/>
      <c r="V652" s="173"/>
      <c r="W652" s="173"/>
      <c r="X652" s="173"/>
      <c r="Y652" s="173"/>
      <c r="Z652" s="173"/>
      <c r="AA652" s="173"/>
      <c r="AB652" s="173"/>
    </row>
    <row r="653" spans="1:28">
      <c r="A653" s="22"/>
      <c r="B653" s="23"/>
      <c r="C653" s="22"/>
      <c r="D653" s="23"/>
      <c r="E653" s="23"/>
      <c r="F653" s="23"/>
      <c r="G653" s="23"/>
      <c r="H653" s="22"/>
      <c r="I653" s="22"/>
      <c r="J653" s="173"/>
      <c r="K653" s="173"/>
      <c r="L653" s="173"/>
      <c r="M653" s="173"/>
      <c r="N653" s="173"/>
      <c r="O653" s="173"/>
      <c r="P653" s="173"/>
      <c r="Q653" s="173"/>
      <c r="R653" s="173"/>
      <c r="S653" s="173"/>
      <c r="T653" s="173"/>
      <c r="U653" s="173"/>
      <c r="V653" s="173"/>
      <c r="W653" s="173"/>
      <c r="X653" s="173"/>
      <c r="Y653" s="173"/>
      <c r="Z653" s="173"/>
      <c r="AA653" s="173"/>
      <c r="AB653" s="173"/>
    </row>
    <row r="654" spans="1:28">
      <c r="A654" s="22"/>
      <c r="B654" s="23"/>
      <c r="C654" s="22"/>
      <c r="D654" s="23"/>
      <c r="E654" s="23"/>
      <c r="F654" s="23"/>
      <c r="G654" s="23"/>
      <c r="H654" s="22"/>
      <c r="I654" s="22"/>
      <c r="J654" s="173"/>
      <c r="K654" s="173"/>
      <c r="L654" s="173"/>
      <c r="M654" s="173"/>
      <c r="N654" s="173"/>
      <c r="O654" s="173"/>
      <c r="P654" s="173"/>
      <c r="Q654" s="173"/>
      <c r="R654" s="173"/>
      <c r="S654" s="173"/>
      <c r="T654" s="173"/>
      <c r="U654" s="173"/>
      <c r="V654" s="173"/>
      <c r="W654" s="173"/>
      <c r="X654" s="173"/>
      <c r="Y654" s="173"/>
      <c r="Z654" s="173"/>
      <c r="AA654" s="173"/>
      <c r="AB654" s="173"/>
    </row>
    <row r="655" spans="1:28">
      <c r="A655" s="22"/>
      <c r="B655" s="23"/>
      <c r="C655" s="22"/>
      <c r="D655" s="23"/>
      <c r="E655" s="23"/>
      <c r="F655" s="23"/>
      <c r="G655" s="23"/>
      <c r="H655" s="22"/>
      <c r="I655" s="22"/>
      <c r="J655" s="173"/>
      <c r="K655" s="173"/>
      <c r="L655" s="173"/>
      <c r="M655" s="173"/>
      <c r="N655" s="173"/>
      <c r="O655" s="173"/>
      <c r="P655" s="173"/>
      <c r="Q655" s="173"/>
      <c r="R655" s="173"/>
      <c r="S655" s="173"/>
      <c r="T655" s="173"/>
      <c r="U655" s="173"/>
      <c r="V655" s="173"/>
      <c r="W655" s="173"/>
      <c r="X655" s="173"/>
      <c r="Y655" s="173"/>
      <c r="Z655" s="173"/>
      <c r="AA655" s="173"/>
      <c r="AB655" s="173"/>
    </row>
    <row r="656" spans="1:28">
      <c r="A656" s="22"/>
      <c r="B656" s="23"/>
      <c r="C656" s="22"/>
      <c r="D656" s="23"/>
      <c r="E656" s="23"/>
      <c r="F656" s="23"/>
      <c r="G656" s="23"/>
      <c r="H656" s="22"/>
      <c r="I656" s="22"/>
      <c r="J656" s="173"/>
      <c r="K656" s="173"/>
      <c r="L656" s="173"/>
      <c r="M656" s="173"/>
      <c r="N656" s="173"/>
      <c r="O656" s="173"/>
      <c r="P656" s="173"/>
      <c r="Q656" s="173"/>
      <c r="R656" s="173"/>
      <c r="S656" s="173"/>
      <c r="T656" s="173"/>
      <c r="U656" s="173"/>
      <c r="V656" s="173"/>
      <c r="W656" s="173"/>
      <c r="X656" s="173"/>
      <c r="Y656" s="173"/>
      <c r="Z656" s="173"/>
      <c r="AA656" s="173"/>
      <c r="AB656" s="173"/>
    </row>
    <row r="657" spans="1:28">
      <c r="A657" s="22"/>
      <c r="B657" s="23"/>
      <c r="C657" s="22"/>
      <c r="D657" s="23"/>
      <c r="E657" s="23"/>
      <c r="F657" s="23"/>
      <c r="G657" s="23"/>
      <c r="H657" s="22"/>
      <c r="I657" s="22"/>
      <c r="J657" s="173"/>
      <c r="K657" s="173"/>
      <c r="L657" s="173"/>
      <c r="M657" s="173"/>
      <c r="N657" s="173"/>
      <c r="O657" s="173"/>
      <c r="P657" s="173"/>
      <c r="Q657" s="173"/>
      <c r="R657" s="173"/>
      <c r="S657" s="173"/>
      <c r="T657" s="173"/>
      <c r="U657" s="173"/>
      <c r="V657" s="173"/>
      <c r="W657" s="173"/>
      <c r="X657" s="173"/>
      <c r="Y657" s="173"/>
      <c r="Z657" s="173"/>
      <c r="AA657" s="173"/>
      <c r="AB657" s="173"/>
    </row>
    <row r="658" spans="1:28">
      <c r="A658" s="22"/>
      <c r="B658" s="23"/>
      <c r="C658" s="22"/>
      <c r="D658" s="23"/>
      <c r="E658" s="23"/>
      <c r="F658" s="23"/>
      <c r="G658" s="23"/>
      <c r="H658" s="22"/>
      <c r="I658" s="22"/>
      <c r="J658" s="173"/>
      <c r="K658" s="173"/>
      <c r="L658" s="173"/>
      <c r="M658" s="173"/>
      <c r="N658" s="173"/>
      <c r="O658" s="173"/>
      <c r="P658" s="173"/>
      <c r="Q658" s="173"/>
      <c r="R658" s="173"/>
      <c r="S658" s="173"/>
      <c r="T658" s="173"/>
      <c r="U658" s="173"/>
      <c r="V658" s="173"/>
      <c r="W658" s="173"/>
      <c r="X658" s="173"/>
      <c r="Y658" s="173"/>
      <c r="Z658" s="173"/>
      <c r="AA658" s="173"/>
      <c r="AB658" s="173"/>
    </row>
    <row r="659" spans="1:28">
      <c r="A659" s="22"/>
      <c r="B659" s="23"/>
      <c r="C659" s="22"/>
      <c r="D659" s="23"/>
      <c r="E659" s="23"/>
      <c r="F659" s="23"/>
      <c r="G659" s="23"/>
      <c r="H659" s="22"/>
      <c r="I659" s="22"/>
      <c r="J659" s="173"/>
      <c r="K659" s="173"/>
      <c r="L659" s="173"/>
      <c r="M659" s="173"/>
      <c r="N659" s="173"/>
      <c r="O659" s="173"/>
      <c r="P659" s="173"/>
      <c r="Q659" s="173"/>
      <c r="R659" s="173"/>
      <c r="S659" s="173"/>
      <c r="T659" s="173"/>
      <c r="U659" s="173"/>
      <c r="V659" s="173"/>
      <c r="W659" s="173"/>
      <c r="X659" s="173"/>
      <c r="Y659" s="173"/>
      <c r="Z659" s="173"/>
      <c r="AA659" s="173"/>
      <c r="AB659" s="173"/>
    </row>
    <row r="660" spans="1:28">
      <c r="A660" s="22"/>
      <c r="B660" s="23"/>
      <c r="C660" s="22"/>
      <c r="D660" s="23"/>
      <c r="E660" s="23"/>
      <c r="F660" s="23"/>
      <c r="G660" s="23"/>
      <c r="H660" s="22"/>
      <c r="I660" s="22"/>
      <c r="J660" s="173"/>
      <c r="K660" s="173"/>
      <c r="L660" s="173"/>
      <c r="M660" s="173"/>
      <c r="N660" s="173"/>
      <c r="O660" s="173"/>
      <c r="P660" s="173"/>
      <c r="Q660" s="173"/>
      <c r="R660" s="173"/>
      <c r="S660" s="173"/>
      <c r="T660" s="173"/>
      <c r="U660" s="173"/>
      <c r="V660" s="173"/>
      <c r="W660" s="173"/>
      <c r="X660" s="173"/>
      <c r="Y660" s="173"/>
      <c r="Z660" s="173"/>
      <c r="AA660" s="173"/>
      <c r="AB660" s="173"/>
    </row>
    <row r="661" spans="1:28">
      <c r="A661" s="22"/>
      <c r="B661" s="23"/>
      <c r="C661" s="22"/>
      <c r="D661" s="23"/>
      <c r="E661" s="23"/>
      <c r="F661" s="23"/>
      <c r="G661" s="23"/>
      <c r="H661" s="22"/>
      <c r="I661" s="22"/>
      <c r="J661" s="173"/>
      <c r="K661" s="173"/>
      <c r="L661" s="173"/>
      <c r="M661" s="173"/>
      <c r="N661" s="173"/>
      <c r="O661" s="173"/>
      <c r="P661" s="173"/>
      <c r="Q661" s="173"/>
      <c r="R661" s="173"/>
      <c r="S661" s="173"/>
      <c r="T661" s="173"/>
      <c r="U661" s="173"/>
      <c r="V661" s="173"/>
      <c r="W661" s="173"/>
      <c r="X661" s="173"/>
      <c r="Y661" s="173"/>
      <c r="Z661" s="173"/>
      <c r="AA661" s="173"/>
      <c r="AB661" s="173"/>
    </row>
    <row r="662" spans="1:28">
      <c r="A662" s="22"/>
      <c r="B662" s="23"/>
      <c r="C662" s="22"/>
      <c r="D662" s="23"/>
      <c r="E662" s="23"/>
      <c r="F662" s="23"/>
      <c r="G662" s="23"/>
      <c r="H662" s="22"/>
      <c r="I662" s="22"/>
      <c r="J662" s="173"/>
      <c r="K662" s="173"/>
      <c r="L662" s="173"/>
      <c r="M662" s="173"/>
      <c r="N662" s="173"/>
      <c r="O662" s="173"/>
      <c r="P662" s="173"/>
      <c r="Q662" s="173"/>
      <c r="R662" s="173"/>
      <c r="S662" s="173"/>
      <c r="T662" s="173"/>
      <c r="U662" s="173"/>
      <c r="V662" s="173"/>
      <c r="W662" s="173"/>
      <c r="X662" s="173"/>
      <c r="Y662" s="173"/>
      <c r="Z662" s="173"/>
      <c r="AA662" s="173"/>
      <c r="AB662" s="173"/>
    </row>
    <row r="663" spans="1:28">
      <c r="A663" s="22"/>
      <c r="B663" s="23"/>
      <c r="C663" s="22"/>
      <c r="D663" s="23"/>
      <c r="E663" s="23"/>
      <c r="F663" s="23"/>
      <c r="G663" s="23"/>
      <c r="H663" s="22"/>
      <c r="I663" s="22"/>
      <c r="J663" s="173"/>
      <c r="K663" s="173"/>
      <c r="L663" s="173"/>
      <c r="M663" s="173"/>
      <c r="N663" s="173"/>
      <c r="O663" s="173"/>
      <c r="P663" s="173"/>
      <c r="Q663" s="173"/>
      <c r="R663" s="173"/>
      <c r="S663" s="173"/>
      <c r="T663" s="173"/>
      <c r="U663" s="173"/>
      <c r="V663" s="173"/>
      <c r="W663" s="173"/>
      <c r="X663" s="173"/>
      <c r="Y663" s="173"/>
      <c r="Z663" s="173"/>
      <c r="AA663" s="173"/>
      <c r="AB663" s="173"/>
    </row>
    <row r="664" spans="1:28">
      <c r="A664" s="22"/>
      <c r="B664" s="23"/>
      <c r="C664" s="22"/>
      <c r="D664" s="23"/>
      <c r="E664" s="23"/>
      <c r="F664" s="23"/>
      <c r="G664" s="23"/>
      <c r="H664" s="22"/>
      <c r="I664" s="22"/>
      <c r="J664" s="173"/>
      <c r="K664" s="173"/>
      <c r="L664" s="173"/>
      <c r="M664" s="173"/>
      <c r="N664" s="173"/>
      <c r="O664" s="173"/>
      <c r="P664" s="173"/>
      <c r="Q664" s="173"/>
      <c r="R664" s="173"/>
      <c r="S664" s="173"/>
      <c r="T664" s="173"/>
      <c r="U664" s="173"/>
      <c r="V664" s="173"/>
      <c r="W664" s="173"/>
      <c r="X664" s="173"/>
      <c r="Y664" s="173"/>
      <c r="Z664" s="173"/>
      <c r="AA664" s="173"/>
      <c r="AB664" s="173"/>
    </row>
    <row r="665" spans="1:28">
      <c r="A665" s="22"/>
      <c r="B665" s="23"/>
      <c r="C665" s="22"/>
      <c r="D665" s="23"/>
      <c r="E665" s="23"/>
      <c r="F665" s="23"/>
      <c r="G665" s="23"/>
      <c r="H665" s="22"/>
      <c r="I665" s="22"/>
      <c r="J665" s="173"/>
      <c r="K665" s="173"/>
      <c r="L665" s="173"/>
      <c r="M665" s="173"/>
      <c r="N665" s="173"/>
      <c r="O665" s="173"/>
      <c r="P665" s="173"/>
      <c r="Q665" s="173"/>
      <c r="R665" s="173"/>
      <c r="S665" s="173"/>
      <c r="T665" s="173"/>
      <c r="U665" s="173"/>
      <c r="V665" s="173"/>
      <c r="W665" s="173"/>
      <c r="X665" s="173"/>
      <c r="Y665" s="173"/>
      <c r="Z665" s="173"/>
      <c r="AA665" s="173"/>
      <c r="AB665" s="173"/>
    </row>
    <row r="666" spans="1:28">
      <c r="A666" s="22"/>
      <c r="B666" s="23"/>
      <c r="C666" s="22"/>
      <c r="D666" s="23"/>
      <c r="E666" s="23"/>
      <c r="F666" s="23"/>
      <c r="G666" s="23"/>
      <c r="H666" s="22"/>
      <c r="I666" s="22"/>
      <c r="J666" s="173"/>
      <c r="K666" s="173"/>
      <c r="L666" s="173"/>
      <c r="M666" s="173"/>
      <c r="N666" s="173"/>
      <c r="O666" s="173"/>
      <c r="P666" s="173"/>
      <c r="Q666" s="173"/>
      <c r="R666" s="173"/>
      <c r="S666" s="173"/>
      <c r="T666" s="173"/>
      <c r="U666" s="173"/>
      <c r="V666" s="173"/>
      <c r="W666" s="173"/>
      <c r="X666" s="173"/>
      <c r="Y666" s="173"/>
      <c r="Z666" s="173"/>
      <c r="AA666" s="173"/>
      <c r="AB666" s="173"/>
    </row>
    <row r="667" spans="1:28">
      <c r="A667" s="22"/>
      <c r="B667" s="23"/>
      <c r="C667" s="22"/>
      <c r="D667" s="23"/>
      <c r="E667" s="23"/>
      <c r="F667" s="23"/>
      <c r="G667" s="23"/>
      <c r="H667" s="22"/>
      <c r="I667" s="22"/>
      <c r="J667" s="173"/>
      <c r="K667" s="173"/>
      <c r="L667" s="173"/>
      <c r="M667" s="173"/>
      <c r="N667" s="173"/>
      <c r="O667" s="173"/>
      <c r="P667" s="173"/>
      <c r="Q667" s="173"/>
      <c r="R667" s="173"/>
      <c r="S667" s="173"/>
      <c r="T667" s="173"/>
      <c r="U667" s="173"/>
      <c r="V667" s="173"/>
      <c r="W667" s="173"/>
      <c r="X667" s="173"/>
      <c r="Y667" s="173"/>
      <c r="Z667" s="173"/>
      <c r="AA667" s="173"/>
      <c r="AB667" s="173"/>
    </row>
    <row r="668" spans="1:28">
      <c r="A668" s="22"/>
      <c r="B668" s="23"/>
      <c r="C668" s="22"/>
      <c r="D668" s="23"/>
      <c r="E668" s="23"/>
      <c r="F668" s="23"/>
      <c r="G668" s="23"/>
      <c r="H668" s="22"/>
      <c r="I668" s="22"/>
      <c r="J668" s="173"/>
      <c r="K668" s="173"/>
      <c r="L668" s="173"/>
      <c r="M668" s="173"/>
      <c r="N668" s="173"/>
      <c r="O668" s="173"/>
      <c r="P668" s="173"/>
      <c r="Q668" s="173"/>
      <c r="R668" s="173"/>
      <c r="S668" s="173"/>
      <c r="T668" s="173"/>
      <c r="U668" s="173"/>
      <c r="V668" s="173"/>
      <c r="W668" s="173"/>
      <c r="X668" s="173"/>
      <c r="Y668" s="173"/>
      <c r="Z668" s="173"/>
      <c r="AA668" s="173"/>
      <c r="AB668" s="173"/>
    </row>
    <row r="669" spans="1:28">
      <c r="A669" s="22"/>
      <c r="B669" s="23"/>
      <c r="C669" s="22"/>
      <c r="D669" s="23"/>
      <c r="E669" s="23"/>
      <c r="F669" s="23"/>
      <c r="G669" s="23"/>
      <c r="H669" s="22"/>
      <c r="I669" s="22"/>
      <c r="J669" s="173"/>
      <c r="K669" s="173"/>
      <c r="L669" s="173"/>
      <c r="M669" s="173"/>
      <c r="N669" s="173"/>
      <c r="O669" s="173"/>
      <c r="P669" s="173"/>
      <c r="Q669" s="173"/>
      <c r="R669" s="173"/>
      <c r="S669" s="173"/>
      <c r="T669" s="173"/>
      <c r="U669" s="173"/>
      <c r="V669" s="173"/>
      <c r="W669" s="173"/>
      <c r="X669" s="173"/>
      <c r="Y669" s="173"/>
      <c r="Z669" s="173"/>
      <c r="AA669" s="173"/>
      <c r="AB669" s="173"/>
    </row>
    <row r="670" spans="1:28">
      <c r="A670" s="22"/>
      <c r="B670" s="23"/>
      <c r="C670" s="22"/>
      <c r="D670" s="23"/>
      <c r="E670" s="23"/>
      <c r="F670" s="23"/>
      <c r="G670" s="23"/>
      <c r="H670" s="22"/>
      <c r="I670" s="22"/>
      <c r="J670" s="173"/>
      <c r="K670" s="173"/>
      <c r="L670" s="173"/>
      <c r="M670" s="173"/>
      <c r="N670" s="173"/>
      <c r="O670" s="173"/>
      <c r="P670" s="173"/>
      <c r="Q670" s="173"/>
      <c r="R670" s="173"/>
      <c r="S670" s="173"/>
      <c r="T670" s="173"/>
      <c r="U670" s="173"/>
      <c r="V670" s="173"/>
      <c r="W670" s="173"/>
      <c r="X670" s="173"/>
      <c r="Y670" s="173"/>
      <c r="Z670" s="173"/>
      <c r="AA670" s="173"/>
      <c r="AB670" s="173"/>
    </row>
    <row r="671" spans="1:28">
      <c r="A671" s="22"/>
      <c r="B671" s="23"/>
      <c r="C671" s="22"/>
      <c r="D671" s="23"/>
      <c r="E671" s="23"/>
      <c r="F671" s="23"/>
      <c r="G671" s="23"/>
      <c r="H671" s="22"/>
      <c r="I671" s="22"/>
      <c r="J671" s="173"/>
      <c r="K671" s="173"/>
      <c r="L671" s="173"/>
      <c r="M671" s="173"/>
      <c r="N671" s="173"/>
      <c r="O671" s="173"/>
      <c r="P671" s="173"/>
      <c r="Q671" s="173"/>
      <c r="R671" s="173"/>
      <c r="S671" s="173"/>
      <c r="T671" s="173"/>
      <c r="U671" s="173"/>
      <c r="V671" s="173"/>
      <c r="W671" s="173"/>
      <c r="X671" s="173"/>
      <c r="Y671" s="173"/>
      <c r="Z671" s="173"/>
      <c r="AA671" s="173"/>
      <c r="AB671" s="173"/>
    </row>
    <row r="672" spans="1:28">
      <c r="A672" s="22"/>
      <c r="B672" s="23"/>
      <c r="C672" s="22"/>
      <c r="D672" s="23"/>
      <c r="E672" s="23"/>
      <c r="F672" s="23"/>
      <c r="G672" s="23"/>
      <c r="H672" s="22"/>
      <c r="I672" s="22"/>
      <c r="J672" s="173"/>
      <c r="K672" s="173"/>
      <c r="L672" s="173"/>
      <c r="M672" s="173"/>
      <c r="N672" s="173"/>
      <c r="O672" s="173"/>
      <c r="P672" s="173"/>
      <c r="Q672" s="173"/>
      <c r="R672" s="173"/>
      <c r="S672" s="173"/>
      <c r="T672" s="173"/>
      <c r="U672" s="173"/>
      <c r="V672" s="173"/>
      <c r="W672" s="173"/>
      <c r="X672" s="173"/>
      <c r="Y672" s="173"/>
      <c r="Z672" s="173"/>
      <c r="AA672" s="173"/>
      <c r="AB672" s="173"/>
    </row>
    <row r="673" spans="1:28">
      <c r="A673" s="22"/>
      <c r="B673" s="23"/>
      <c r="C673" s="22"/>
      <c r="D673" s="23"/>
      <c r="E673" s="23"/>
      <c r="F673" s="23"/>
      <c r="G673" s="23"/>
      <c r="H673" s="22"/>
      <c r="I673" s="22"/>
      <c r="J673" s="173"/>
      <c r="K673" s="173"/>
      <c r="L673" s="173"/>
      <c r="M673" s="173"/>
      <c r="N673" s="173"/>
      <c r="O673" s="173"/>
      <c r="P673" s="173"/>
      <c r="Q673" s="173"/>
      <c r="R673" s="173"/>
      <c r="S673" s="173"/>
      <c r="T673" s="173"/>
      <c r="U673" s="173"/>
      <c r="V673" s="173"/>
      <c r="W673" s="173"/>
      <c r="X673" s="173"/>
      <c r="Y673" s="173"/>
      <c r="Z673" s="173"/>
      <c r="AA673" s="173"/>
      <c r="AB673" s="173"/>
    </row>
    <row r="674" spans="1:28">
      <c r="A674" s="22"/>
      <c r="B674" s="23"/>
      <c r="C674" s="22"/>
      <c r="D674" s="23"/>
      <c r="E674" s="23"/>
      <c r="F674" s="23"/>
      <c r="G674" s="23"/>
      <c r="H674" s="22"/>
      <c r="I674" s="22"/>
      <c r="J674" s="173"/>
      <c r="K674" s="173"/>
      <c r="L674" s="173"/>
      <c r="M674" s="173"/>
      <c r="N674" s="173"/>
      <c r="O674" s="173"/>
      <c r="P674" s="173"/>
      <c r="Q674" s="173"/>
      <c r="R674" s="173"/>
      <c r="S674" s="173"/>
      <c r="T674" s="173"/>
      <c r="U674" s="173"/>
      <c r="V674" s="173"/>
      <c r="W674" s="173"/>
      <c r="X674" s="173"/>
      <c r="Y674" s="173"/>
      <c r="Z674" s="173"/>
      <c r="AA674" s="173"/>
      <c r="AB674" s="173"/>
    </row>
    <row r="675" spans="1:28">
      <c r="A675" s="22"/>
      <c r="B675" s="23"/>
      <c r="C675" s="22"/>
      <c r="D675" s="23"/>
      <c r="E675" s="23"/>
      <c r="F675" s="23"/>
      <c r="G675" s="23"/>
      <c r="H675" s="22"/>
      <c r="I675" s="22"/>
      <c r="J675" s="173"/>
      <c r="K675" s="173"/>
      <c r="L675" s="173"/>
      <c r="M675" s="173"/>
      <c r="N675" s="173"/>
      <c r="O675" s="173"/>
      <c r="P675" s="173"/>
      <c r="Q675" s="173"/>
      <c r="R675" s="173"/>
      <c r="S675" s="173"/>
      <c r="T675" s="173"/>
      <c r="U675" s="173"/>
      <c r="V675" s="173"/>
      <c r="W675" s="173"/>
      <c r="X675" s="173"/>
      <c r="Y675" s="173"/>
      <c r="Z675" s="173"/>
      <c r="AA675" s="173"/>
      <c r="AB675" s="173"/>
    </row>
    <row r="676" spans="1:28">
      <c r="A676" s="22"/>
      <c r="B676" s="23"/>
      <c r="C676" s="22"/>
      <c r="D676" s="23"/>
      <c r="E676" s="23"/>
      <c r="F676" s="23"/>
      <c r="G676" s="23"/>
      <c r="H676" s="22"/>
      <c r="I676" s="22"/>
      <c r="J676" s="173"/>
      <c r="K676" s="173"/>
      <c r="L676" s="173"/>
      <c r="M676" s="173"/>
      <c r="N676" s="173"/>
      <c r="O676" s="173"/>
      <c r="P676" s="173"/>
      <c r="Q676" s="173"/>
      <c r="R676" s="173"/>
      <c r="S676" s="173"/>
      <c r="T676" s="173"/>
      <c r="U676" s="173"/>
      <c r="V676" s="173"/>
      <c r="W676" s="173"/>
      <c r="X676" s="173"/>
      <c r="Y676" s="173"/>
      <c r="Z676" s="173"/>
      <c r="AA676" s="173"/>
      <c r="AB676" s="173"/>
    </row>
    <row r="677" spans="1:28">
      <c r="A677" s="22"/>
      <c r="B677" s="23"/>
      <c r="C677" s="22"/>
      <c r="D677" s="23"/>
      <c r="E677" s="23"/>
      <c r="F677" s="23"/>
      <c r="G677" s="23"/>
      <c r="H677" s="22"/>
      <c r="I677" s="22"/>
      <c r="J677" s="173"/>
      <c r="K677" s="173"/>
      <c r="L677" s="173"/>
      <c r="M677" s="173"/>
      <c r="N677" s="173"/>
      <c r="O677" s="173"/>
      <c r="P677" s="173"/>
      <c r="Q677" s="173"/>
      <c r="R677" s="173"/>
      <c r="S677" s="173"/>
      <c r="T677" s="173"/>
      <c r="U677" s="173"/>
      <c r="V677" s="173"/>
      <c r="W677" s="173"/>
      <c r="X677" s="173"/>
      <c r="Y677" s="173"/>
      <c r="Z677" s="173"/>
      <c r="AA677" s="173"/>
      <c r="AB677" s="173"/>
    </row>
    <row r="678" spans="1:28">
      <c r="A678" s="22"/>
      <c r="B678" s="23"/>
      <c r="C678" s="22"/>
      <c r="D678" s="23"/>
      <c r="E678" s="23"/>
      <c r="F678" s="23"/>
      <c r="G678" s="23"/>
      <c r="H678" s="22"/>
      <c r="I678" s="22"/>
      <c r="J678" s="173"/>
      <c r="K678" s="173"/>
      <c r="L678" s="173"/>
      <c r="M678" s="173"/>
      <c r="N678" s="173"/>
      <c r="O678" s="173"/>
      <c r="P678" s="173"/>
      <c r="Q678" s="173"/>
      <c r="R678" s="173"/>
      <c r="S678" s="173"/>
      <c r="T678" s="173"/>
      <c r="U678" s="173"/>
      <c r="V678" s="173"/>
      <c r="W678" s="173"/>
      <c r="X678" s="173"/>
      <c r="Y678" s="173"/>
      <c r="Z678" s="173"/>
      <c r="AA678" s="173"/>
      <c r="AB678" s="173"/>
    </row>
    <row r="679" spans="1:28">
      <c r="A679" s="22"/>
      <c r="B679" s="23"/>
      <c r="C679" s="22"/>
      <c r="D679" s="23"/>
      <c r="E679" s="23"/>
      <c r="F679" s="23"/>
      <c r="G679" s="23"/>
      <c r="H679" s="22"/>
      <c r="I679" s="22"/>
      <c r="J679" s="173"/>
      <c r="K679" s="173"/>
      <c r="L679" s="173"/>
      <c r="M679" s="173"/>
      <c r="N679" s="173"/>
      <c r="O679" s="173"/>
      <c r="P679" s="173"/>
      <c r="Q679" s="173"/>
      <c r="R679" s="173"/>
      <c r="S679" s="173"/>
      <c r="T679" s="173"/>
      <c r="U679" s="173"/>
      <c r="V679" s="173"/>
      <c r="W679" s="173"/>
      <c r="X679" s="173"/>
      <c r="Y679" s="173"/>
      <c r="Z679" s="173"/>
      <c r="AA679" s="173"/>
      <c r="AB679" s="173"/>
    </row>
    <row r="680" spans="1:28">
      <c r="A680" s="22"/>
      <c r="B680" s="23"/>
      <c r="C680" s="22"/>
      <c r="D680" s="23"/>
      <c r="E680" s="23"/>
      <c r="F680" s="23"/>
      <c r="G680" s="23"/>
      <c r="H680" s="22"/>
      <c r="I680" s="22"/>
      <c r="J680" s="173"/>
      <c r="K680" s="173"/>
      <c r="L680" s="173"/>
      <c r="M680" s="173"/>
      <c r="N680" s="173"/>
      <c r="O680" s="173"/>
      <c r="P680" s="173"/>
      <c r="Q680" s="173"/>
      <c r="R680" s="173"/>
      <c r="S680" s="173"/>
      <c r="T680" s="173"/>
      <c r="U680" s="173"/>
      <c r="V680" s="173"/>
      <c r="W680" s="173"/>
      <c r="X680" s="173"/>
      <c r="Y680" s="173"/>
      <c r="Z680" s="173"/>
      <c r="AA680" s="173"/>
      <c r="AB680" s="173"/>
    </row>
    <row r="681" spans="1:28">
      <c r="A681" s="22"/>
      <c r="B681" s="23"/>
      <c r="C681" s="22"/>
      <c r="D681" s="23"/>
      <c r="E681" s="23"/>
      <c r="F681" s="23"/>
      <c r="G681" s="23"/>
      <c r="H681" s="22"/>
      <c r="I681" s="22"/>
      <c r="J681" s="173"/>
      <c r="K681" s="173"/>
      <c r="L681" s="173"/>
      <c r="M681" s="173"/>
      <c r="N681" s="173"/>
      <c r="O681" s="173"/>
      <c r="P681" s="173"/>
      <c r="Q681" s="173"/>
      <c r="R681" s="173"/>
      <c r="S681" s="173"/>
      <c r="T681" s="173"/>
      <c r="U681" s="173"/>
      <c r="V681" s="173"/>
      <c r="W681" s="173"/>
      <c r="X681" s="173"/>
      <c r="Y681" s="173"/>
      <c r="Z681" s="173"/>
      <c r="AA681" s="173"/>
      <c r="AB681" s="173"/>
    </row>
    <row r="682" spans="1:28">
      <c r="A682" s="22"/>
      <c r="B682" s="23"/>
      <c r="C682" s="22"/>
      <c r="D682" s="23"/>
      <c r="E682" s="23"/>
      <c r="F682" s="23"/>
      <c r="G682" s="23"/>
      <c r="H682" s="22"/>
      <c r="I682" s="22"/>
      <c r="J682" s="173"/>
      <c r="K682" s="173"/>
      <c r="L682" s="173"/>
      <c r="M682" s="173"/>
      <c r="N682" s="173"/>
      <c r="O682" s="173"/>
      <c r="P682" s="173"/>
      <c r="Q682" s="173"/>
      <c r="R682" s="173"/>
      <c r="S682" s="173"/>
      <c r="T682" s="173"/>
      <c r="U682" s="173"/>
      <c r="V682" s="173"/>
      <c r="W682" s="173"/>
      <c r="X682" s="173"/>
      <c r="Y682" s="173"/>
      <c r="Z682" s="173"/>
      <c r="AA682" s="173"/>
      <c r="AB682" s="173"/>
    </row>
    <row r="683" spans="1:28">
      <c r="A683" s="22"/>
      <c r="B683" s="23"/>
      <c r="C683" s="22"/>
      <c r="D683" s="23"/>
      <c r="E683" s="23"/>
      <c r="F683" s="23"/>
      <c r="G683" s="23"/>
      <c r="H683" s="22"/>
      <c r="I683" s="22"/>
      <c r="J683" s="173"/>
      <c r="K683" s="173"/>
      <c r="L683" s="173"/>
      <c r="M683" s="173"/>
      <c r="N683" s="173"/>
      <c r="O683" s="173"/>
      <c r="P683" s="173"/>
      <c r="Q683" s="173"/>
      <c r="R683" s="173"/>
      <c r="S683" s="173"/>
      <c r="T683" s="173"/>
      <c r="U683" s="173"/>
      <c r="V683" s="173"/>
      <c r="W683" s="173"/>
      <c r="X683" s="173"/>
      <c r="Y683" s="173"/>
      <c r="Z683" s="173"/>
      <c r="AA683" s="173"/>
      <c r="AB683" s="173"/>
    </row>
    <row r="684" spans="1:28">
      <c r="A684" s="22"/>
      <c r="B684" s="23"/>
      <c r="C684" s="22"/>
      <c r="D684" s="23"/>
      <c r="E684" s="23"/>
      <c r="F684" s="23"/>
      <c r="G684" s="23"/>
      <c r="H684" s="22"/>
      <c r="I684" s="22"/>
      <c r="J684" s="173"/>
      <c r="K684" s="173"/>
      <c r="L684" s="173"/>
      <c r="M684" s="173"/>
      <c r="N684" s="173"/>
      <c r="O684" s="173"/>
      <c r="P684" s="173"/>
      <c r="Q684" s="173"/>
      <c r="R684" s="173"/>
      <c r="S684" s="173"/>
      <c r="T684" s="173"/>
      <c r="U684" s="173"/>
      <c r="V684" s="173"/>
      <c r="W684" s="173"/>
      <c r="X684" s="173"/>
      <c r="Y684" s="173"/>
      <c r="Z684" s="173"/>
      <c r="AA684" s="173"/>
      <c r="AB684" s="173"/>
    </row>
    <row r="685" spans="1:28">
      <c r="A685" s="22"/>
      <c r="B685" s="23"/>
      <c r="C685" s="22"/>
      <c r="D685" s="23"/>
      <c r="E685" s="23"/>
      <c r="F685" s="23"/>
      <c r="G685" s="23"/>
      <c r="H685" s="22"/>
      <c r="I685" s="22"/>
      <c r="J685" s="173"/>
      <c r="K685" s="173"/>
      <c r="L685" s="173"/>
      <c r="M685" s="173"/>
      <c r="N685" s="173"/>
      <c r="O685" s="173"/>
      <c r="P685" s="173"/>
      <c r="Q685" s="173"/>
      <c r="R685" s="173"/>
      <c r="S685" s="173"/>
      <c r="T685" s="173"/>
      <c r="U685" s="173"/>
      <c r="V685" s="173"/>
      <c r="W685" s="173"/>
      <c r="X685" s="173"/>
      <c r="Y685" s="173"/>
      <c r="Z685" s="173"/>
      <c r="AA685" s="173"/>
      <c r="AB685" s="173"/>
    </row>
    <row r="686" spans="1:28">
      <c r="A686" s="22"/>
      <c r="B686" s="23"/>
      <c r="C686" s="22"/>
      <c r="D686" s="23"/>
      <c r="E686" s="23"/>
      <c r="F686" s="23"/>
      <c r="G686" s="23"/>
      <c r="H686" s="22"/>
      <c r="I686" s="22"/>
      <c r="J686" s="173"/>
      <c r="K686" s="173"/>
      <c r="L686" s="173"/>
      <c r="M686" s="173"/>
      <c r="N686" s="173"/>
      <c r="O686" s="173"/>
      <c r="P686" s="173"/>
      <c r="Q686" s="173"/>
      <c r="R686" s="173"/>
      <c r="S686" s="173"/>
      <c r="T686" s="173"/>
      <c r="U686" s="173"/>
      <c r="V686" s="173"/>
      <c r="W686" s="173"/>
      <c r="X686" s="173"/>
      <c r="Y686" s="173"/>
      <c r="Z686" s="173"/>
      <c r="AA686" s="173"/>
      <c r="AB686" s="173"/>
    </row>
    <row r="687" spans="1:28">
      <c r="A687" s="22"/>
      <c r="B687" s="23"/>
      <c r="C687" s="22"/>
      <c r="D687" s="23"/>
      <c r="E687" s="23"/>
      <c r="F687" s="23"/>
      <c r="G687" s="23"/>
      <c r="H687" s="22"/>
      <c r="I687" s="22"/>
      <c r="J687" s="173"/>
      <c r="K687" s="173"/>
      <c r="L687" s="173"/>
      <c r="M687" s="173"/>
      <c r="N687" s="173"/>
      <c r="O687" s="173"/>
      <c r="P687" s="173"/>
      <c r="Q687" s="173"/>
      <c r="R687" s="173"/>
      <c r="S687" s="173"/>
      <c r="T687" s="173"/>
      <c r="U687" s="173"/>
      <c r="V687" s="173"/>
      <c r="W687" s="173"/>
      <c r="X687" s="173"/>
      <c r="Y687" s="173"/>
      <c r="Z687" s="173"/>
      <c r="AA687" s="173"/>
      <c r="AB687" s="173"/>
    </row>
    <row r="688" spans="1:28">
      <c r="A688" s="22"/>
      <c r="B688" s="23"/>
      <c r="C688" s="22"/>
      <c r="D688" s="23"/>
      <c r="E688" s="23"/>
      <c r="F688" s="23"/>
      <c r="G688" s="23"/>
      <c r="H688" s="22"/>
      <c r="I688" s="22"/>
      <c r="J688" s="173"/>
      <c r="K688" s="173"/>
      <c r="L688" s="173"/>
      <c r="M688" s="173"/>
      <c r="N688" s="173"/>
      <c r="O688" s="173"/>
      <c r="P688" s="173"/>
      <c r="Q688" s="173"/>
      <c r="R688" s="173"/>
      <c r="S688" s="173"/>
      <c r="T688" s="173"/>
      <c r="U688" s="173"/>
      <c r="V688" s="173"/>
      <c r="W688" s="173"/>
      <c r="X688" s="173"/>
      <c r="Y688" s="173"/>
      <c r="Z688" s="173"/>
      <c r="AA688" s="173"/>
      <c r="AB688" s="173"/>
    </row>
    <row r="689" spans="1:28">
      <c r="A689" s="22"/>
      <c r="B689" s="23"/>
      <c r="C689" s="22"/>
      <c r="D689" s="23"/>
      <c r="E689" s="23"/>
      <c r="F689" s="23"/>
      <c r="G689" s="23"/>
      <c r="H689" s="22"/>
      <c r="I689" s="22"/>
      <c r="J689" s="173"/>
      <c r="K689" s="173"/>
      <c r="L689" s="173"/>
      <c r="M689" s="173"/>
      <c r="N689" s="173"/>
      <c r="O689" s="173"/>
      <c r="P689" s="173"/>
      <c r="Q689" s="173"/>
      <c r="R689" s="173"/>
      <c r="S689" s="173"/>
      <c r="T689" s="173"/>
      <c r="U689" s="173"/>
      <c r="V689" s="173"/>
      <c r="W689" s="173"/>
      <c r="X689" s="173"/>
      <c r="Y689" s="173"/>
      <c r="Z689" s="173"/>
      <c r="AA689" s="173"/>
      <c r="AB689" s="173"/>
    </row>
    <row r="690" spans="1:28">
      <c r="A690" s="22"/>
      <c r="B690" s="23"/>
      <c r="C690" s="22"/>
      <c r="D690" s="23"/>
      <c r="E690" s="23"/>
      <c r="F690" s="23"/>
      <c r="G690" s="23"/>
      <c r="H690" s="22"/>
      <c r="I690" s="22"/>
      <c r="J690" s="173"/>
      <c r="K690" s="173"/>
      <c r="L690" s="173"/>
      <c r="M690" s="173"/>
      <c r="N690" s="173"/>
      <c r="O690" s="173"/>
      <c r="P690" s="173"/>
      <c r="Q690" s="173"/>
      <c r="R690" s="173"/>
      <c r="S690" s="173"/>
      <c r="T690" s="173"/>
      <c r="U690" s="173"/>
      <c r="V690" s="173"/>
      <c r="W690" s="173"/>
      <c r="X690" s="173"/>
      <c r="Y690" s="173"/>
      <c r="Z690" s="173"/>
      <c r="AA690" s="173"/>
      <c r="AB690" s="173"/>
    </row>
    <row r="691" spans="1:28">
      <c r="A691" s="22"/>
      <c r="B691" s="23"/>
      <c r="C691" s="22"/>
      <c r="D691" s="23"/>
      <c r="E691" s="23"/>
      <c r="F691" s="23"/>
      <c r="G691" s="23"/>
      <c r="H691" s="22"/>
      <c r="I691" s="22"/>
      <c r="J691" s="173"/>
      <c r="K691" s="173"/>
      <c r="L691" s="173"/>
      <c r="M691" s="173"/>
      <c r="N691" s="173"/>
      <c r="O691" s="173"/>
      <c r="P691" s="173"/>
      <c r="Q691" s="173"/>
      <c r="R691" s="173"/>
      <c r="S691" s="173"/>
      <c r="T691" s="173"/>
      <c r="U691" s="173"/>
      <c r="V691" s="173"/>
      <c r="W691" s="173"/>
      <c r="X691" s="173"/>
      <c r="Y691" s="173"/>
      <c r="Z691" s="173"/>
      <c r="AA691" s="173"/>
      <c r="AB691" s="173"/>
    </row>
    <row r="692" spans="1:28">
      <c r="A692" s="22"/>
      <c r="B692" s="23"/>
      <c r="C692" s="22"/>
      <c r="D692" s="23"/>
      <c r="E692" s="23"/>
      <c r="F692" s="23"/>
      <c r="G692" s="23"/>
      <c r="H692" s="22"/>
      <c r="I692" s="22"/>
      <c r="J692" s="173"/>
      <c r="K692" s="173"/>
      <c r="L692" s="173"/>
      <c r="M692" s="173"/>
      <c r="N692" s="173"/>
      <c r="O692" s="173"/>
      <c r="P692" s="173"/>
      <c r="Q692" s="173"/>
      <c r="R692" s="173"/>
      <c r="S692" s="173"/>
      <c r="T692" s="173"/>
      <c r="U692" s="173"/>
      <c r="V692" s="173"/>
      <c r="W692" s="173"/>
      <c r="X692" s="173"/>
      <c r="Y692" s="173"/>
      <c r="Z692" s="173"/>
      <c r="AA692" s="173"/>
      <c r="AB692" s="173"/>
    </row>
    <row r="693" spans="1:28">
      <c r="A693" s="22"/>
      <c r="B693" s="23"/>
      <c r="C693" s="22"/>
      <c r="D693" s="23"/>
      <c r="E693" s="23"/>
      <c r="F693" s="23"/>
      <c r="G693" s="23"/>
      <c r="H693" s="22"/>
      <c r="I693" s="22"/>
      <c r="J693" s="173"/>
      <c r="K693" s="173"/>
      <c r="L693" s="173"/>
      <c r="M693" s="173"/>
      <c r="N693" s="173"/>
      <c r="O693" s="173"/>
      <c r="P693" s="173"/>
      <c r="Q693" s="173"/>
      <c r="R693" s="173"/>
      <c r="S693" s="173"/>
      <c r="T693" s="173"/>
      <c r="U693" s="173"/>
      <c r="V693" s="173"/>
      <c r="W693" s="173"/>
      <c r="X693" s="173"/>
      <c r="Y693" s="173"/>
      <c r="Z693" s="173"/>
      <c r="AA693" s="173"/>
      <c r="AB693" s="173"/>
    </row>
    <row r="694" spans="1:28">
      <c r="A694" s="22"/>
      <c r="B694" s="23"/>
      <c r="C694" s="22"/>
      <c r="D694" s="23"/>
      <c r="E694" s="23"/>
      <c r="F694" s="23"/>
      <c r="G694" s="23"/>
      <c r="H694" s="22"/>
      <c r="I694" s="22"/>
      <c r="J694" s="173"/>
      <c r="K694" s="173"/>
      <c r="L694" s="173"/>
      <c r="M694" s="173"/>
      <c r="N694" s="173"/>
      <c r="O694" s="173"/>
      <c r="P694" s="173"/>
      <c r="Q694" s="173"/>
      <c r="R694" s="173"/>
      <c r="S694" s="173"/>
      <c r="T694" s="173"/>
      <c r="U694" s="173"/>
      <c r="V694" s="173"/>
      <c r="W694" s="173"/>
      <c r="X694" s="173"/>
      <c r="Y694" s="173"/>
      <c r="Z694" s="173"/>
      <c r="AA694" s="173"/>
      <c r="AB694" s="173"/>
    </row>
    <row r="695" spans="1:28">
      <c r="A695" s="22"/>
      <c r="B695" s="23"/>
      <c r="C695" s="22"/>
      <c r="D695" s="23"/>
      <c r="E695" s="23"/>
      <c r="F695" s="23"/>
      <c r="G695" s="23"/>
      <c r="H695" s="22"/>
      <c r="I695" s="22"/>
      <c r="J695" s="173"/>
      <c r="K695" s="173"/>
      <c r="L695" s="173"/>
      <c r="M695" s="173"/>
      <c r="N695" s="173"/>
      <c r="O695" s="173"/>
      <c r="P695" s="173"/>
      <c r="Q695" s="173"/>
      <c r="R695" s="173"/>
      <c r="S695" s="173"/>
      <c r="T695" s="173"/>
      <c r="U695" s="173"/>
      <c r="V695" s="173"/>
      <c r="W695" s="173"/>
      <c r="X695" s="173"/>
      <c r="Y695" s="173"/>
      <c r="Z695" s="173"/>
      <c r="AA695" s="173"/>
      <c r="AB695" s="173"/>
    </row>
    <row r="696" spans="1:28">
      <c r="A696" s="22"/>
      <c r="B696" s="23"/>
      <c r="C696" s="22"/>
      <c r="D696" s="23"/>
      <c r="E696" s="23"/>
      <c r="F696" s="23"/>
      <c r="G696" s="23"/>
      <c r="H696" s="22"/>
      <c r="I696" s="22"/>
      <c r="J696" s="173"/>
      <c r="K696" s="173"/>
      <c r="L696" s="173"/>
      <c r="M696" s="173"/>
      <c r="N696" s="173"/>
      <c r="O696" s="173"/>
      <c r="P696" s="173"/>
      <c r="Q696" s="173"/>
      <c r="R696" s="173"/>
      <c r="S696" s="173"/>
      <c r="T696" s="173"/>
      <c r="U696" s="173"/>
      <c r="V696" s="173"/>
      <c r="W696" s="173"/>
      <c r="X696" s="173"/>
      <c r="Y696" s="173"/>
      <c r="Z696" s="173"/>
      <c r="AA696" s="173"/>
      <c r="AB696" s="173"/>
    </row>
    <row r="697" spans="1:28">
      <c r="A697" s="22"/>
      <c r="B697" s="23"/>
      <c r="C697" s="22"/>
      <c r="D697" s="23"/>
      <c r="E697" s="23"/>
      <c r="F697" s="23"/>
      <c r="G697" s="23"/>
      <c r="H697" s="22"/>
      <c r="I697" s="22"/>
      <c r="J697" s="173"/>
      <c r="K697" s="173"/>
      <c r="L697" s="173"/>
      <c r="M697" s="173"/>
      <c r="N697" s="173"/>
      <c r="O697" s="173"/>
      <c r="P697" s="173"/>
      <c r="Q697" s="173"/>
      <c r="R697" s="173"/>
      <c r="S697" s="173"/>
      <c r="T697" s="173"/>
      <c r="U697" s="173"/>
      <c r="V697" s="173"/>
      <c r="W697" s="173"/>
      <c r="X697" s="173"/>
      <c r="Y697" s="173"/>
      <c r="Z697" s="173"/>
      <c r="AA697" s="173"/>
      <c r="AB697" s="173"/>
    </row>
    <row r="698" spans="1:28">
      <c r="A698" s="22"/>
      <c r="B698" s="23"/>
      <c r="C698" s="22"/>
      <c r="D698" s="23"/>
      <c r="E698" s="23"/>
      <c r="F698" s="23"/>
      <c r="G698" s="23"/>
      <c r="H698" s="22"/>
      <c r="I698" s="22"/>
      <c r="J698" s="173"/>
      <c r="K698" s="173"/>
      <c r="L698" s="173"/>
      <c r="M698" s="173"/>
      <c r="N698" s="173"/>
      <c r="O698" s="173"/>
      <c r="P698" s="173"/>
      <c r="Q698" s="173"/>
      <c r="R698" s="173"/>
      <c r="S698" s="173"/>
      <c r="T698" s="173"/>
      <c r="U698" s="173"/>
      <c r="V698" s="173"/>
      <c r="W698" s="173"/>
      <c r="X698" s="173"/>
      <c r="Y698" s="173"/>
      <c r="Z698" s="173"/>
      <c r="AA698" s="173"/>
      <c r="AB698" s="173"/>
    </row>
    <row r="699" spans="1:28">
      <c r="A699" s="22"/>
      <c r="B699" s="23"/>
      <c r="C699" s="22"/>
      <c r="D699" s="23"/>
      <c r="E699" s="23"/>
      <c r="F699" s="23"/>
      <c r="G699" s="23"/>
      <c r="H699" s="22"/>
      <c r="I699" s="22"/>
      <c r="J699" s="173"/>
      <c r="K699" s="173"/>
      <c r="L699" s="173"/>
      <c r="M699" s="173"/>
      <c r="N699" s="173"/>
      <c r="O699" s="173"/>
      <c r="P699" s="173"/>
      <c r="Q699" s="173"/>
      <c r="R699" s="173"/>
      <c r="S699" s="173"/>
      <c r="T699" s="173"/>
      <c r="U699" s="173"/>
      <c r="V699" s="173"/>
      <c r="W699" s="173"/>
      <c r="X699" s="173"/>
      <c r="Y699" s="173"/>
      <c r="Z699" s="173"/>
      <c r="AA699" s="173"/>
      <c r="AB699" s="173"/>
    </row>
    <row r="700" spans="1:28">
      <c r="A700" s="22"/>
      <c r="B700" s="23"/>
      <c r="C700" s="22"/>
      <c r="D700" s="23"/>
      <c r="E700" s="23"/>
      <c r="F700" s="23"/>
      <c r="G700" s="23"/>
      <c r="H700" s="22"/>
      <c r="I700" s="22"/>
      <c r="J700" s="173"/>
      <c r="K700" s="173"/>
      <c r="L700" s="173"/>
      <c r="M700" s="173"/>
      <c r="N700" s="173"/>
      <c r="O700" s="173"/>
      <c r="P700" s="173"/>
      <c r="Q700" s="173"/>
      <c r="R700" s="173"/>
      <c r="S700" s="173"/>
      <c r="T700" s="173"/>
      <c r="U700" s="173"/>
      <c r="V700" s="173"/>
      <c r="W700" s="173"/>
      <c r="X700" s="173"/>
      <c r="Y700" s="173"/>
      <c r="Z700" s="173"/>
      <c r="AA700" s="173"/>
      <c r="AB700" s="173"/>
    </row>
    <row r="701" spans="1:28">
      <c r="A701" s="22"/>
      <c r="B701" s="23"/>
      <c r="C701" s="22"/>
      <c r="D701" s="23"/>
      <c r="E701" s="23"/>
      <c r="F701" s="23"/>
      <c r="G701" s="23"/>
      <c r="H701" s="22"/>
      <c r="I701" s="22"/>
      <c r="J701" s="173"/>
      <c r="K701" s="173"/>
      <c r="L701" s="173"/>
      <c r="M701" s="173"/>
      <c r="N701" s="173"/>
      <c r="O701" s="173"/>
      <c r="P701" s="173"/>
      <c r="Q701" s="173"/>
      <c r="R701" s="173"/>
      <c r="S701" s="173"/>
      <c r="T701" s="173"/>
      <c r="U701" s="173"/>
      <c r="V701" s="173"/>
      <c r="W701" s="173"/>
      <c r="X701" s="173"/>
      <c r="Y701" s="173"/>
      <c r="Z701" s="173"/>
      <c r="AA701" s="173"/>
      <c r="AB701" s="173"/>
    </row>
    <row r="702" spans="1:28">
      <c r="A702" s="22"/>
      <c r="B702" s="23"/>
      <c r="C702" s="22"/>
      <c r="D702" s="23"/>
      <c r="E702" s="23"/>
      <c r="F702" s="23"/>
      <c r="G702" s="23"/>
      <c r="H702" s="22"/>
      <c r="I702" s="22"/>
      <c r="J702" s="173"/>
      <c r="K702" s="173"/>
      <c r="L702" s="173"/>
      <c r="M702" s="173"/>
      <c r="N702" s="173"/>
      <c r="O702" s="173"/>
      <c r="P702" s="173"/>
      <c r="Q702" s="173"/>
      <c r="R702" s="173"/>
      <c r="S702" s="173"/>
      <c r="T702" s="173"/>
      <c r="U702" s="173"/>
      <c r="V702" s="173"/>
      <c r="W702" s="173"/>
      <c r="X702" s="173"/>
      <c r="Y702" s="173"/>
      <c r="Z702" s="173"/>
      <c r="AA702" s="173"/>
      <c r="AB702" s="173"/>
    </row>
    <row r="703" spans="1:28">
      <c r="A703" s="22"/>
      <c r="B703" s="23"/>
      <c r="C703" s="22"/>
      <c r="D703" s="23"/>
      <c r="E703" s="23"/>
      <c r="F703" s="23"/>
      <c r="G703" s="23"/>
      <c r="H703" s="22"/>
      <c r="I703" s="22"/>
      <c r="J703" s="173"/>
      <c r="K703" s="173"/>
      <c r="L703" s="173"/>
      <c r="M703" s="173"/>
      <c r="N703" s="173"/>
      <c r="O703" s="173"/>
      <c r="P703" s="173"/>
      <c r="Q703" s="173"/>
      <c r="R703" s="173"/>
      <c r="S703" s="173"/>
      <c r="T703" s="173"/>
      <c r="U703" s="173"/>
      <c r="V703" s="173"/>
      <c r="W703" s="173"/>
      <c r="X703" s="173"/>
      <c r="Y703" s="173"/>
      <c r="Z703" s="173"/>
      <c r="AA703" s="173"/>
      <c r="AB703" s="173"/>
    </row>
    <row r="704" spans="1:28">
      <c r="A704" s="22"/>
      <c r="B704" s="23"/>
      <c r="C704" s="22"/>
      <c r="D704" s="23"/>
      <c r="E704" s="23"/>
      <c r="F704" s="23"/>
      <c r="G704" s="23"/>
      <c r="H704" s="22"/>
      <c r="I704" s="22"/>
      <c r="J704" s="173"/>
      <c r="K704" s="173"/>
      <c r="L704" s="173"/>
      <c r="M704" s="173"/>
      <c r="N704" s="173"/>
      <c r="O704" s="173"/>
      <c r="P704" s="173"/>
      <c r="Q704" s="173"/>
      <c r="R704" s="173"/>
      <c r="S704" s="173"/>
      <c r="T704" s="173"/>
      <c r="U704" s="173"/>
      <c r="V704" s="173"/>
      <c r="W704" s="173"/>
      <c r="X704" s="173"/>
      <c r="Y704" s="173"/>
      <c r="Z704" s="173"/>
      <c r="AA704" s="173"/>
      <c r="AB704" s="173"/>
    </row>
    <row r="705" spans="1:28">
      <c r="A705" s="22"/>
      <c r="B705" s="23"/>
      <c r="C705" s="22"/>
      <c r="D705" s="23"/>
      <c r="E705" s="23"/>
      <c r="F705" s="23"/>
      <c r="G705" s="23"/>
      <c r="H705" s="22"/>
      <c r="I705" s="22"/>
      <c r="J705" s="173"/>
      <c r="K705" s="173"/>
      <c r="L705" s="173"/>
      <c r="M705" s="173"/>
      <c r="N705" s="173"/>
      <c r="O705" s="173"/>
      <c r="P705" s="173"/>
      <c r="Q705" s="173"/>
      <c r="R705" s="173"/>
      <c r="S705" s="173"/>
      <c r="T705" s="173"/>
      <c r="U705" s="173"/>
      <c r="V705" s="173"/>
      <c r="W705" s="173"/>
      <c r="X705" s="173"/>
      <c r="Y705" s="173"/>
      <c r="Z705" s="173"/>
      <c r="AA705" s="173"/>
      <c r="AB705" s="173"/>
    </row>
    <row r="706" spans="1:28">
      <c r="A706" s="22"/>
      <c r="B706" s="23"/>
      <c r="C706" s="22"/>
      <c r="D706" s="23"/>
      <c r="E706" s="23"/>
      <c r="F706" s="23"/>
      <c r="G706" s="23"/>
      <c r="H706" s="22"/>
      <c r="I706" s="22"/>
      <c r="J706" s="173"/>
      <c r="K706" s="173"/>
      <c r="L706" s="173"/>
      <c r="M706" s="173"/>
      <c r="N706" s="173"/>
      <c r="O706" s="173"/>
      <c r="P706" s="173"/>
      <c r="Q706" s="173"/>
      <c r="R706" s="173"/>
      <c r="S706" s="173"/>
      <c r="T706" s="173"/>
      <c r="U706" s="173"/>
      <c r="V706" s="173"/>
      <c r="W706" s="173"/>
      <c r="X706" s="173"/>
      <c r="Y706" s="173"/>
      <c r="Z706" s="173"/>
      <c r="AA706" s="173"/>
      <c r="AB706" s="173"/>
    </row>
    <row r="707" spans="1:28">
      <c r="A707" s="22"/>
      <c r="B707" s="23"/>
      <c r="C707" s="22"/>
      <c r="D707" s="23"/>
      <c r="E707" s="23"/>
      <c r="F707" s="23"/>
      <c r="G707" s="23"/>
      <c r="H707" s="22"/>
      <c r="I707" s="22"/>
      <c r="J707" s="173"/>
      <c r="K707" s="173"/>
      <c r="L707" s="173"/>
      <c r="M707" s="173"/>
      <c r="N707" s="173"/>
      <c r="O707" s="173"/>
      <c r="P707" s="173"/>
      <c r="Q707" s="173"/>
      <c r="R707" s="173"/>
      <c r="S707" s="173"/>
      <c r="T707" s="173"/>
      <c r="U707" s="173"/>
      <c r="V707" s="173"/>
      <c r="W707" s="173"/>
      <c r="X707" s="173"/>
      <c r="Y707" s="173"/>
      <c r="Z707" s="173"/>
      <c r="AA707" s="173"/>
      <c r="AB707" s="173"/>
    </row>
    <row r="708" spans="1:28">
      <c r="A708" s="22"/>
      <c r="B708" s="23"/>
      <c r="C708" s="22"/>
      <c r="D708" s="23"/>
      <c r="E708" s="23"/>
      <c r="F708" s="23"/>
      <c r="G708" s="23"/>
      <c r="H708" s="22"/>
      <c r="I708" s="22"/>
      <c r="J708" s="173"/>
      <c r="K708" s="173"/>
      <c r="L708" s="173"/>
      <c r="M708" s="173"/>
      <c r="N708" s="173"/>
      <c r="O708" s="173"/>
      <c r="P708" s="173"/>
      <c r="Q708" s="173"/>
      <c r="R708" s="173"/>
      <c r="S708" s="173"/>
      <c r="T708" s="173"/>
      <c r="U708" s="173"/>
      <c r="V708" s="173"/>
      <c r="W708" s="173"/>
      <c r="X708" s="173"/>
      <c r="Y708" s="173"/>
      <c r="Z708" s="173"/>
      <c r="AA708" s="173"/>
      <c r="AB708" s="173"/>
    </row>
    <row r="709" spans="1:28">
      <c r="A709" s="22"/>
      <c r="B709" s="23"/>
      <c r="C709" s="22"/>
      <c r="D709" s="23"/>
      <c r="E709" s="23"/>
      <c r="F709" s="23"/>
      <c r="G709" s="23"/>
      <c r="H709" s="22"/>
      <c r="I709" s="22"/>
      <c r="J709" s="173"/>
      <c r="K709" s="173"/>
      <c r="L709" s="173"/>
      <c r="M709" s="173"/>
      <c r="N709" s="173"/>
      <c r="O709" s="173"/>
      <c r="P709" s="173"/>
      <c r="Q709" s="173"/>
      <c r="R709" s="173"/>
      <c r="S709" s="173"/>
      <c r="T709" s="173"/>
      <c r="U709" s="173"/>
      <c r="V709" s="173"/>
      <c r="W709" s="173"/>
      <c r="X709" s="173"/>
      <c r="Y709" s="173"/>
      <c r="Z709" s="173"/>
      <c r="AA709" s="173"/>
      <c r="AB709" s="173"/>
    </row>
    <row r="710" spans="1:28">
      <c r="A710" s="22"/>
      <c r="B710" s="23"/>
      <c r="C710" s="22"/>
      <c r="D710" s="23"/>
      <c r="E710" s="23"/>
      <c r="F710" s="23"/>
      <c r="G710" s="23"/>
      <c r="H710" s="22"/>
      <c r="I710" s="22"/>
      <c r="J710" s="173"/>
      <c r="K710" s="173"/>
      <c r="L710" s="173"/>
      <c r="M710" s="173"/>
      <c r="N710" s="173"/>
      <c r="O710" s="173"/>
      <c r="P710" s="173"/>
      <c r="Q710" s="173"/>
      <c r="R710" s="173"/>
      <c r="S710" s="173"/>
      <c r="T710" s="173"/>
      <c r="U710" s="173"/>
      <c r="V710" s="173"/>
      <c r="W710" s="173"/>
      <c r="X710" s="173"/>
      <c r="Y710" s="173"/>
      <c r="Z710" s="173"/>
      <c r="AA710" s="173"/>
      <c r="AB710" s="173"/>
    </row>
    <row r="711" spans="1:28">
      <c r="A711" s="22"/>
      <c r="B711" s="23"/>
      <c r="C711" s="22"/>
      <c r="D711" s="23"/>
      <c r="E711" s="23"/>
      <c r="F711" s="23"/>
      <c r="G711" s="23"/>
      <c r="H711" s="22"/>
      <c r="I711" s="22"/>
      <c r="J711" s="173"/>
      <c r="K711" s="173"/>
      <c r="L711" s="173"/>
      <c r="M711" s="173"/>
      <c r="N711" s="173"/>
      <c r="O711" s="173"/>
      <c r="P711" s="173"/>
      <c r="Q711" s="173"/>
      <c r="R711" s="173"/>
      <c r="S711" s="173"/>
      <c r="T711" s="173"/>
      <c r="U711" s="173"/>
      <c r="V711" s="173"/>
      <c r="W711" s="173"/>
      <c r="X711" s="173"/>
      <c r="Y711" s="173"/>
      <c r="Z711" s="173"/>
      <c r="AA711" s="173"/>
      <c r="AB711" s="173"/>
    </row>
    <row r="712" spans="1:28">
      <c r="A712" s="22"/>
      <c r="B712" s="23"/>
      <c r="C712" s="22"/>
      <c r="D712" s="23"/>
      <c r="E712" s="23"/>
      <c r="F712" s="23"/>
      <c r="G712" s="23"/>
      <c r="H712" s="22"/>
      <c r="I712" s="22"/>
      <c r="J712" s="173"/>
      <c r="K712" s="173"/>
      <c r="L712" s="173"/>
      <c r="M712" s="173"/>
      <c r="N712" s="173"/>
      <c r="O712" s="173"/>
      <c r="P712" s="173"/>
      <c r="Q712" s="173"/>
      <c r="R712" s="173"/>
      <c r="S712" s="173"/>
      <c r="T712" s="173"/>
      <c r="U712" s="173"/>
      <c r="V712" s="173"/>
      <c r="W712" s="173"/>
      <c r="X712" s="173"/>
      <c r="Y712" s="173"/>
      <c r="Z712" s="173"/>
      <c r="AA712" s="173"/>
      <c r="AB712" s="173"/>
    </row>
    <row r="713" spans="1:28">
      <c r="A713" s="22"/>
      <c r="B713" s="23"/>
      <c r="C713" s="22"/>
      <c r="D713" s="23"/>
      <c r="E713" s="23"/>
      <c r="F713" s="23"/>
      <c r="G713" s="23"/>
      <c r="H713" s="22"/>
      <c r="I713" s="22"/>
      <c r="J713" s="173"/>
      <c r="K713" s="173"/>
      <c r="L713" s="173"/>
      <c r="M713" s="173"/>
      <c r="N713" s="173"/>
      <c r="O713" s="173"/>
      <c r="P713" s="173"/>
      <c r="Q713" s="173"/>
      <c r="R713" s="173"/>
      <c r="S713" s="173"/>
      <c r="T713" s="173"/>
      <c r="U713" s="173"/>
      <c r="V713" s="173"/>
      <c r="W713" s="173"/>
      <c r="X713" s="173"/>
      <c r="Y713" s="173"/>
      <c r="Z713" s="173"/>
      <c r="AA713" s="173"/>
      <c r="AB713" s="173"/>
    </row>
    <row r="714" spans="1:28">
      <c r="A714" s="22"/>
      <c r="B714" s="23"/>
      <c r="C714" s="22"/>
      <c r="D714" s="23"/>
      <c r="E714" s="23"/>
      <c r="F714" s="23"/>
      <c r="G714" s="23"/>
      <c r="H714" s="22"/>
      <c r="I714" s="22"/>
      <c r="J714" s="173"/>
      <c r="K714" s="173"/>
      <c r="L714" s="173"/>
      <c r="M714" s="173"/>
      <c r="N714" s="173"/>
      <c r="O714" s="173"/>
      <c r="P714" s="173"/>
      <c r="Q714" s="173"/>
      <c r="R714" s="173"/>
      <c r="S714" s="173"/>
      <c r="T714" s="173"/>
      <c r="U714" s="173"/>
      <c r="V714" s="173"/>
      <c r="W714" s="173"/>
      <c r="X714" s="173"/>
      <c r="Y714" s="173"/>
      <c r="Z714" s="173"/>
      <c r="AA714" s="173"/>
      <c r="AB714" s="173"/>
    </row>
    <row r="715" spans="1:28">
      <c r="A715" s="22"/>
      <c r="B715" s="23"/>
      <c r="C715" s="22"/>
      <c r="D715" s="23"/>
      <c r="E715" s="23"/>
      <c r="F715" s="23"/>
      <c r="G715" s="23"/>
      <c r="H715" s="22"/>
      <c r="I715" s="22"/>
      <c r="J715" s="173"/>
      <c r="K715" s="173"/>
      <c r="L715" s="173"/>
      <c r="M715" s="173"/>
      <c r="N715" s="173"/>
      <c r="O715" s="173"/>
      <c r="P715" s="173"/>
      <c r="Q715" s="173"/>
      <c r="R715" s="173"/>
      <c r="S715" s="173"/>
      <c r="T715" s="173"/>
      <c r="U715" s="173"/>
      <c r="V715" s="173"/>
      <c r="W715" s="173"/>
      <c r="X715" s="173"/>
      <c r="Y715" s="173"/>
      <c r="Z715" s="173"/>
      <c r="AA715" s="173"/>
      <c r="AB715" s="173"/>
    </row>
    <row r="716" spans="1:28">
      <c r="A716" s="22"/>
      <c r="B716" s="23"/>
      <c r="C716" s="22"/>
      <c r="D716" s="23"/>
      <c r="E716" s="23"/>
      <c r="F716" s="23"/>
      <c r="G716" s="23"/>
      <c r="H716" s="22"/>
      <c r="I716" s="22"/>
      <c r="J716" s="173"/>
      <c r="K716" s="173"/>
      <c r="L716" s="173"/>
      <c r="M716" s="173"/>
      <c r="N716" s="173"/>
      <c r="O716" s="173"/>
      <c r="P716" s="173"/>
      <c r="Q716" s="173"/>
      <c r="R716" s="173"/>
      <c r="S716" s="173"/>
      <c r="T716" s="173"/>
      <c r="U716" s="173"/>
      <c r="V716" s="173"/>
      <c r="W716" s="173"/>
      <c r="X716" s="173"/>
      <c r="Y716" s="173"/>
      <c r="Z716" s="173"/>
      <c r="AA716" s="173"/>
      <c r="AB716" s="173"/>
    </row>
    <row r="717" spans="1:28">
      <c r="A717" s="22"/>
      <c r="B717" s="23"/>
      <c r="C717" s="22"/>
      <c r="D717" s="23"/>
      <c r="E717" s="23"/>
      <c r="F717" s="23"/>
      <c r="G717" s="23"/>
      <c r="H717" s="22"/>
      <c r="I717" s="22"/>
      <c r="J717" s="173"/>
      <c r="K717" s="173"/>
      <c r="L717" s="173"/>
      <c r="M717" s="173"/>
      <c r="N717" s="173"/>
      <c r="O717" s="173"/>
      <c r="P717" s="173"/>
      <c r="Q717" s="173"/>
      <c r="R717" s="173"/>
      <c r="S717" s="173"/>
      <c r="T717" s="173"/>
      <c r="U717" s="173"/>
      <c r="V717" s="173"/>
      <c r="W717" s="173"/>
      <c r="X717" s="173"/>
      <c r="Y717" s="173"/>
      <c r="Z717" s="173"/>
      <c r="AA717" s="173"/>
      <c r="AB717" s="173"/>
    </row>
    <row r="718" spans="1:28">
      <c r="A718" s="22"/>
      <c r="B718" s="23"/>
      <c r="C718" s="22"/>
      <c r="D718" s="23"/>
      <c r="E718" s="23"/>
      <c r="F718" s="23"/>
      <c r="G718" s="23"/>
      <c r="H718" s="22"/>
      <c r="I718" s="22"/>
      <c r="J718" s="173"/>
      <c r="K718" s="173"/>
      <c r="L718" s="173"/>
      <c r="M718" s="173"/>
      <c r="N718" s="173"/>
      <c r="O718" s="173"/>
      <c r="P718" s="173"/>
      <c r="Q718" s="173"/>
      <c r="R718" s="173"/>
      <c r="S718" s="173"/>
      <c r="T718" s="173"/>
      <c r="U718" s="173"/>
      <c r="V718" s="173"/>
      <c r="W718" s="173"/>
      <c r="X718" s="173"/>
      <c r="Y718" s="173"/>
      <c r="Z718" s="173"/>
      <c r="AA718" s="173"/>
      <c r="AB718" s="173"/>
    </row>
    <row r="719" spans="1:28">
      <c r="A719" s="22"/>
      <c r="B719" s="23"/>
      <c r="C719" s="22"/>
      <c r="D719" s="23"/>
      <c r="E719" s="23"/>
      <c r="F719" s="23"/>
      <c r="G719" s="23"/>
      <c r="H719" s="22"/>
      <c r="I719" s="22"/>
      <c r="J719" s="173"/>
      <c r="K719" s="173"/>
      <c r="L719" s="173"/>
      <c r="M719" s="173"/>
      <c r="N719" s="173"/>
      <c r="O719" s="173"/>
      <c r="P719" s="173"/>
      <c r="Q719" s="173"/>
      <c r="R719" s="173"/>
      <c r="S719" s="173"/>
      <c r="T719" s="173"/>
      <c r="U719" s="173"/>
      <c r="V719" s="173"/>
      <c r="W719" s="173"/>
      <c r="X719" s="173"/>
      <c r="Y719" s="173"/>
      <c r="Z719" s="173"/>
      <c r="AA719" s="173"/>
      <c r="AB719" s="173"/>
    </row>
    <row r="720" spans="1:28">
      <c r="A720" s="22"/>
      <c r="B720" s="23"/>
      <c r="C720" s="22"/>
      <c r="D720" s="23"/>
      <c r="E720" s="23"/>
      <c r="F720" s="23"/>
      <c r="G720" s="23"/>
      <c r="H720" s="22"/>
      <c r="I720" s="22"/>
      <c r="J720" s="173"/>
      <c r="K720" s="173"/>
      <c r="L720" s="173"/>
      <c r="M720" s="173"/>
      <c r="N720" s="173"/>
      <c r="O720" s="173"/>
      <c r="P720" s="173"/>
      <c r="Q720" s="173"/>
      <c r="R720" s="173"/>
      <c r="S720" s="173"/>
      <c r="T720" s="173"/>
      <c r="U720" s="173"/>
      <c r="V720" s="173"/>
      <c r="W720" s="173"/>
      <c r="X720" s="173"/>
      <c r="Y720" s="173"/>
      <c r="Z720" s="173"/>
      <c r="AA720" s="173"/>
      <c r="AB720" s="173"/>
    </row>
    <row r="721" spans="1:28">
      <c r="A721" s="22"/>
      <c r="B721" s="23"/>
      <c r="C721" s="22"/>
      <c r="D721" s="23"/>
      <c r="E721" s="23"/>
      <c r="F721" s="23"/>
      <c r="G721" s="23"/>
      <c r="H721" s="22"/>
      <c r="I721" s="22"/>
      <c r="J721" s="173"/>
      <c r="K721" s="173"/>
      <c r="L721" s="173"/>
      <c r="M721" s="173"/>
      <c r="N721" s="173"/>
      <c r="O721" s="173"/>
      <c r="P721" s="173"/>
      <c r="Q721" s="173"/>
      <c r="R721" s="173"/>
      <c r="S721" s="173"/>
      <c r="T721" s="173"/>
      <c r="U721" s="173"/>
      <c r="V721" s="173"/>
      <c r="W721" s="173"/>
      <c r="X721" s="173"/>
      <c r="Y721" s="173"/>
      <c r="Z721" s="173"/>
      <c r="AA721" s="173"/>
      <c r="AB721" s="173"/>
    </row>
    <row r="722" spans="1:28">
      <c r="A722" s="22"/>
      <c r="B722" s="23"/>
      <c r="C722" s="22"/>
      <c r="D722" s="23"/>
      <c r="E722" s="23"/>
      <c r="F722" s="23"/>
      <c r="G722" s="23"/>
      <c r="H722" s="22"/>
      <c r="I722" s="22"/>
      <c r="J722" s="173"/>
      <c r="K722" s="173"/>
      <c r="L722" s="173"/>
      <c r="M722" s="173"/>
      <c r="N722" s="173"/>
      <c r="O722" s="173"/>
      <c r="P722" s="173"/>
      <c r="Q722" s="173"/>
      <c r="R722" s="173"/>
      <c r="S722" s="173"/>
      <c r="T722" s="173"/>
      <c r="U722" s="173"/>
      <c r="V722" s="173"/>
      <c r="W722" s="173"/>
      <c r="X722" s="173"/>
      <c r="Y722" s="173"/>
      <c r="Z722" s="173"/>
      <c r="AA722" s="173"/>
      <c r="AB722" s="173"/>
    </row>
    <row r="723" spans="1:28">
      <c r="A723" s="22"/>
      <c r="B723" s="23"/>
      <c r="C723" s="22"/>
      <c r="D723" s="23"/>
      <c r="E723" s="23"/>
      <c r="F723" s="23"/>
      <c r="G723" s="23"/>
      <c r="H723" s="22"/>
      <c r="I723" s="22"/>
      <c r="J723" s="173"/>
      <c r="K723" s="173"/>
      <c r="L723" s="173"/>
      <c r="M723" s="173"/>
      <c r="N723" s="173"/>
      <c r="O723" s="173"/>
      <c r="P723" s="173"/>
      <c r="Q723" s="173"/>
      <c r="R723" s="173"/>
      <c r="S723" s="173"/>
      <c r="T723" s="173"/>
      <c r="U723" s="173"/>
      <c r="V723" s="173"/>
      <c r="W723" s="173"/>
      <c r="X723" s="173"/>
      <c r="Y723" s="173"/>
      <c r="Z723" s="173"/>
      <c r="AA723" s="173"/>
      <c r="AB723" s="173"/>
    </row>
    <row r="724" spans="1:28">
      <c r="A724" s="22"/>
      <c r="B724" s="23"/>
      <c r="C724" s="22"/>
      <c r="D724" s="23"/>
      <c r="E724" s="23"/>
      <c r="F724" s="23"/>
      <c r="G724" s="23"/>
      <c r="H724" s="22"/>
      <c r="I724" s="22"/>
      <c r="J724" s="173"/>
      <c r="K724" s="173"/>
      <c r="L724" s="173"/>
      <c r="M724" s="173"/>
      <c r="N724" s="173"/>
      <c r="O724" s="173"/>
      <c r="P724" s="173"/>
      <c r="Q724" s="173"/>
      <c r="R724" s="173"/>
      <c r="S724" s="173"/>
      <c r="T724" s="173"/>
      <c r="U724" s="173"/>
      <c r="V724" s="173"/>
      <c r="W724" s="173"/>
      <c r="X724" s="173"/>
      <c r="Y724" s="173"/>
      <c r="Z724" s="173"/>
      <c r="AA724" s="173"/>
      <c r="AB724" s="173"/>
    </row>
    <row r="725" spans="1:28">
      <c r="A725" s="22"/>
      <c r="B725" s="23"/>
      <c r="C725" s="22"/>
      <c r="D725" s="23"/>
      <c r="E725" s="23"/>
      <c r="F725" s="23"/>
      <c r="G725" s="23"/>
      <c r="H725" s="22"/>
      <c r="I725" s="22"/>
      <c r="J725" s="173"/>
      <c r="K725" s="173"/>
      <c r="L725" s="173"/>
      <c r="M725" s="173"/>
      <c r="N725" s="173"/>
      <c r="O725" s="173"/>
      <c r="P725" s="173"/>
      <c r="Q725" s="173"/>
      <c r="R725" s="173"/>
      <c r="S725" s="173"/>
      <c r="T725" s="173"/>
      <c r="U725" s="173"/>
      <c r="V725" s="173"/>
      <c r="W725" s="173"/>
      <c r="X725" s="173"/>
      <c r="Y725" s="173"/>
      <c r="Z725" s="173"/>
      <c r="AA725" s="173"/>
      <c r="AB725" s="173"/>
    </row>
    <row r="726" spans="1:28">
      <c r="A726" s="22"/>
      <c r="B726" s="23"/>
      <c r="C726" s="22"/>
      <c r="D726" s="23"/>
      <c r="E726" s="23"/>
      <c r="F726" s="23"/>
      <c r="G726" s="23"/>
      <c r="H726" s="22"/>
      <c r="I726" s="22"/>
      <c r="J726" s="173"/>
      <c r="K726" s="173"/>
      <c r="L726" s="173"/>
      <c r="M726" s="173"/>
      <c r="N726" s="173"/>
      <c r="O726" s="173"/>
      <c r="P726" s="173"/>
      <c r="Q726" s="173"/>
      <c r="R726" s="173"/>
      <c r="S726" s="173"/>
      <c r="T726" s="173"/>
      <c r="U726" s="173"/>
      <c r="V726" s="173"/>
      <c r="W726" s="173"/>
      <c r="X726" s="173"/>
      <c r="Y726" s="173"/>
      <c r="Z726" s="173"/>
      <c r="AA726" s="173"/>
      <c r="AB726" s="173"/>
    </row>
    <row r="727" spans="1:28">
      <c r="A727" s="22"/>
      <c r="B727" s="23"/>
      <c r="C727" s="22"/>
      <c r="D727" s="23"/>
      <c r="E727" s="23"/>
      <c r="F727" s="23"/>
      <c r="G727" s="23"/>
      <c r="H727" s="22"/>
      <c r="I727" s="22"/>
      <c r="J727" s="173"/>
      <c r="K727" s="173"/>
      <c r="L727" s="173"/>
      <c r="M727" s="173"/>
      <c r="N727" s="173"/>
      <c r="O727" s="173"/>
      <c r="P727" s="173"/>
      <c r="Q727" s="173"/>
      <c r="R727" s="173"/>
      <c r="S727" s="173"/>
      <c r="T727" s="173"/>
      <c r="U727" s="173"/>
      <c r="V727" s="173"/>
      <c r="W727" s="173"/>
      <c r="X727" s="173"/>
      <c r="Y727" s="173"/>
      <c r="Z727" s="173"/>
      <c r="AA727" s="173"/>
      <c r="AB727" s="173"/>
    </row>
    <row r="728" spans="1:28">
      <c r="A728" s="22"/>
      <c r="B728" s="23"/>
      <c r="C728" s="22"/>
      <c r="D728" s="23"/>
      <c r="E728" s="23"/>
      <c r="F728" s="23"/>
      <c r="G728" s="23"/>
      <c r="H728" s="22"/>
      <c r="I728" s="22"/>
      <c r="J728" s="173"/>
      <c r="K728" s="173"/>
      <c r="L728" s="173"/>
      <c r="M728" s="173"/>
      <c r="N728" s="173"/>
      <c r="O728" s="173"/>
      <c r="P728" s="173"/>
      <c r="Q728" s="173"/>
      <c r="R728" s="173"/>
      <c r="S728" s="173"/>
      <c r="T728" s="173"/>
      <c r="U728" s="173"/>
      <c r="V728" s="173"/>
      <c r="W728" s="173"/>
      <c r="X728" s="173"/>
      <c r="Y728" s="173"/>
      <c r="Z728" s="173"/>
      <c r="AA728" s="173"/>
      <c r="AB728" s="173"/>
    </row>
    <row r="729" spans="1:28">
      <c r="A729" s="22"/>
      <c r="B729" s="23"/>
      <c r="C729" s="22"/>
      <c r="D729" s="23"/>
      <c r="E729" s="23"/>
      <c r="F729" s="23"/>
      <c r="G729" s="23"/>
      <c r="H729" s="22"/>
      <c r="I729" s="22"/>
      <c r="J729" s="173"/>
      <c r="K729" s="173"/>
      <c r="L729" s="173"/>
      <c r="M729" s="173"/>
      <c r="N729" s="173"/>
      <c r="O729" s="173"/>
      <c r="P729" s="173"/>
      <c r="Q729" s="173"/>
      <c r="R729" s="173"/>
      <c r="S729" s="173"/>
      <c r="T729" s="173"/>
      <c r="U729" s="173"/>
      <c r="V729" s="173"/>
      <c r="W729" s="173"/>
      <c r="X729" s="173"/>
      <c r="Y729" s="173"/>
      <c r="Z729" s="173"/>
      <c r="AA729" s="173"/>
      <c r="AB729" s="173"/>
    </row>
    <row r="730" spans="1:28">
      <c r="A730" s="22"/>
      <c r="B730" s="23"/>
      <c r="C730" s="22"/>
      <c r="D730" s="23"/>
      <c r="E730" s="23"/>
      <c r="F730" s="23"/>
      <c r="G730" s="23"/>
      <c r="H730" s="22"/>
      <c r="I730" s="22"/>
      <c r="J730" s="173"/>
      <c r="K730" s="173"/>
      <c r="L730" s="173"/>
      <c r="M730" s="173"/>
      <c r="N730" s="173"/>
      <c r="O730" s="173"/>
      <c r="P730" s="173"/>
      <c r="Q730" s="173"/>
      <c r="R730" s="173"/>
      <c r="S730" s="173"/>
      <c r="T730" s="173"/>
      <c r="U730" s="173"/>
      <c r="V730" s="173"/>
      <c r="W730" s="173"/>
      <c r="X730" s="173"/>
      <c r="Y730" s="173"/>
      <c r="Z730" s="173"/>
      <c r="AA730" s="173"/>
      <c r="AB730" s="173"/>
    </row>
    <row r="731" spans="1:28">
      <c r="A731" s="22"/>
      <c r="B731" s="23"/>
      <c r="C731" s="22"/>
      <c r="D731" s="23"/>
      <c r="E731" s="23"/>
      <c r="F731" s="23"/>
      <c r="G731" s="23"/>
      <c r="H731" s="22"/>
      <c r="I731" s="22"/>
      <c r="J731" s="173"/>
      <c r="K731" s="173"/>
      <c r="L731" s="173"/>
      <c r="M731" s="173"/>
      <c r="N731" s="173"/>
      <c r="O731" s="173"/>
      <c r="P731" s="173"/>
      <c r="Q731" s="173"/>
      <c r="R731" s="173"/>
      <c r="S731" s="173"/>
      <c r="T731" s="173"/>
      <c r="U731" s="173"/>
      <c r="V731" s="173"/>
      <c r="W731" s="173"/>
      <c r="X731" s="173"/>
      <c r="Y731" s="173"/>
      <c r="Z731" s="173"/>
      <c r="AA731" s="173"/>
      <c r="AB731" s="173"/>
    </row>
    <row r="732" spans="1:28">
      <c r="A732" s="22"/>
      <c r="B732" s="23"/>
      <c r="C732" s="22"/>
      <c r="D732" s="23"/>
      <c r="E732" s="23"/>
      <c r="F732" s="23"/>
      <c r="G732" s="23"/>
      <c r="H732" s="22"/>
      <c r="I732" s="22"/>
      <c r="J732" s="173"/>
      <c r="K732" s="173"/>
      <c r="L732" s="173"/>
      <c r="M732" s="173"/>
      <c r="N732" s="173"/>
      <c r="O732" s="173"/>
      <c r="P732" s="173"/>
      <c r="Q732" s="173"/>
      <c r="R732" s="173"/>
      <c r="S732" s="173"/>
      <c r="T732" s="173"/>
      <c r="U732" s="173"/>
      <c r="V732" s="173"/>
      <c r="W732" s="173"/>
      <c r="X732" s="173"/>
      <c r="Y732" s="173"/>
      <c r="Z732" s="173"/>
      <c r="AA732" s="173"/>
      <c r="AB732" s="173"/>
    </row>
    <row r="733" spans="1:28">
      <c r="A733" s="22"/>
      <c r="B733" s="23"/>
      <c r="C733" s="22"/>
      <c r="D733" s="23"/>
      <c r="E733" s="23"/>
      <c r="F733" s="23"/>
      <c r="G733" s="23"/>
      <c r="H733" s="22"/>
      <c r="I733" s="22"/>
      <c r="J733" s="173"/>
      <c r="K733" s="173"/>
      <c r="L733" s="173"/>
      <c r="M733" s="173"/>
      <c r="N733" s="173"/>
      <c r="O733" s="173"/>
      <c r="P733" s="173"/>
      <c r="Q733" s="173"/>
      <c r="R733" s="173"/>
      <c r="S733" s="173"/>
      <c r="T733" s="173"/>
      <c r="U733" s="173"/>
      <c r="V733" s="173"/>
      <c r="W733" s="173"/>
      <c r="X733" s="173"/>
      <c r="Y733" s="173"/>
      <c r="Z733" s="173"/>
      <c r="AA733" s="173"/>
      <c r="AB733" s="173"/>
    </row>
    <row r="734" spans="1:28">
      <c r="A734" s="22"/>
      <c r="B734" s="23"/>
      <c r="C734" s="22"/>
      <c r="D734" s="23"/>
      <c r="E734" s="23"/>
      <c r="F734" s="23"/>
      <c r="G734" s="23"/>
      <c r="H734" s="22"/>
      <c r="I734" s="22"/>
      <c r="J734" s="173"/>
      <c r="K734" s="173"/>
      <c r="L734" s="173"/>
      <c r="M734" s="173"/>
      <c r="N734" s="173"/>
      <c r="O734" s="173"/>
      <c r="P734" s="173"/>
      <c r="Q734" s="173"/>
      <c r="R734" s="173"/>
      <c r="S734" s="173"/>
      <c r="T734" s="173"/>
      <c r="U734" s="173"/>
      <c r="V734" s="173"/>
      <c r="W734" s="173"/>
      <c r="X734" s="173"/>
      <c r="Y734" s="173"/>
      <c r="Z734" s="173"/>
      <c r="AA734" s="173"/>
      <c r="AB734" s="173"/>
    </row>
    <row r="735" spans="1:28">
      <c r="A735" s="22"/>
      <c r="B735" s="23"/>
      <c r="C735" s="22"/>
      <c r="D735" s="23"/>
      <c r="E735" s="23"/>
      <c r="F735" s="23"/>
      <c r="G735" s="23"/>
      <c r="H735" s="22"/>
      <c r="I735" s="22"/>
      <c r="J735" s="173"/>
      <c r="K735" s="173"/>
      <c r="L735" s="173"/>
      <c r="M735" s="173"/>
      <c r="N735" s="173"/>
      <c r="O735" s="173"/>
      <c r="P735" s="173"/>
      <c r="Q735" s="173"/>
      <c r="R735" s="173"/>
      <c r="S735" s="173"/>
      <c r="T735" s="173"/>
      <c r="U735" s="173"/>
      <c r="V735" s="173"/>
      <c r="W735" s="173"/>
      <c r="X735" s="173"/>
      <c r="Y735" s="173"/>
      <c r="Z735" s="173"/>
      <c r="AA735" s="173"/>
      <c r="AB735" s="173"/>
    </row>
    <row r="736" spans="1:28">
      <c r="A736" s="22"/>
      <c r="B736" s="23"/>
      <c r="C736" s="22"/>
      <c r="D736" s="23"/>
      <c r="E736" s="23"/>
      <c r="F736" s="23"/>
      <c r="G736" s="23"/>
      <c r="H736" s="22"/>
      <c r="I736" s="22"/>
      <c r="J736" s="173"/>
      <c r="K736" s="173"/>
      <c r="L736" s="173"/>
      <c r="M736" s="173"/>
      <c r="N736" s="173"/>
      <c r="O736" s="173"/>
      <c r="P736" s="173"/>
      <c r="Q736" s="173"/>
      <c r="R736" s="173"/>
      <c r="S736" s="173"/>
      <c r="T736" s="173"/>
      <c r="U736" s="173"/>
      <c r="V736" s="173"/>
      <c r="W736" s="173"/>
      <c r="X736" s="173"/>
      <c r="Y736" s="173"/>
      <c r="Z736" s="173"/>
      <c r="AA736" s="173"/>
      <c r="AB736" s="173"/>
    </row>
    <row r="737" spans="1:28">
      <c r="A737" s="22"/>
      <c r="B737" s="23"/>
      <c r="C737" s="22"/>
      <c r="D737" s="23"/>
      <c r="E737" s="23"/>
      <c r="F737" s="23"/>
      <c r="G737" s="23"/>
      <c r="H737" s="22"/>
      <c r="I737" s="22"/>
      <c r="J737" s="173"/>
      <c r="K737" s="173"/>
      <c r="L737" s="173"/>
      <c r="M737" s="173"/>
      <c r="N737" s="173"/>
      <c r="O737" s="173"/>
      <c r="P737" s="173"/>
      <c r="Q737" s="173"/>
      <c r="R737" s="173"/>
      <c r="S737" s="173"/>
      <c r="T737" s="173"/>
      <c r="U737" s="173"/>
      <c r="V737" s="173"/>
      <c r="W737" s="173"/>
      <c r="X737" s="173"/>
      <c r="Y737" s="173"/>
      <c r="Z737" s="173"/>
      <c r="AA737" s="173"/>
      <c r="AB737" s="173"/>
    </row>
    <row r="738" spans="1:28">
      <c r="A738" s="22"/>
      <c r="B738" s="23"/>
      <c r="C738" s="22"/>
      <c r="D738" s="23"/>
      <c r="E738" s="23"/>
      <c r="F738" s="23"/>
      <c r="G738" s="23"/>
      <c r="H738" s="22"/>
      <c r="I738" s="22"/>
      <c r="J738" s="173"/>
      <c r="K738" s="173"/>
      <c r="L738" s="173"/>
      <c r="M738" s="173"/>
      <c r="N738" s="173"/>
      <c r="O738" s="173"/>
      <c r="P738" s="173"/>
      <c r="Q738" s="173"/>
      <c r="R738" s="173"/>
      <c r="S738" s="173"/>
      <c r="T738" s="173"/>
      <c r="U738" s="173"/>
      <c r="V738" s="173"/>
      <c r="W738" s="173"/>
      <c r="X738" s="173"/>
      <c r="Y738" s="173"/>
      <c r="Z738" s="173"/>
      <c r="AA738" s="173"/>
      <c r="AB738" s="173"/>
    </row>
    <row r="739" spans="1:28">
      <c r="A739" s="22"/>
      <c r="B739" s="23"/>
      <c r="C739" s="22"/>
      <c r="D739" s="23"/>
      <c r="E739" s="23"/>
      <c r="F739" s="23"/>
      <c r="G739" s="23"/>
      <c r="H739" s="22"/>
      <c r="I739" s="22"/>
      <c r="J739" s="173"/>
      <c r="K739" s="173"/>
      <c r="L739" s="173"/>
      <c r="M739" s="173"/>
      <c r="N739" s="173"/>
      <c r="O739" s="173"/>
      <c r="P739" s="173"/>
      <c r="Q739" s="173"/>
      <c r="R739" s="173"/>
      <c r="S739" s="173"/>
      <c r="T739" s="173"/>
      <c r="U739" s="173"/>
      <c r="V739" s="173"/>
      <c r="W739" s="173"/>
      <c r="X739" s="173"/>
      <c r="Y739" s="173"/>
      <c r="Z739" s="173"/>
      <c r="AA739" s="173"/>
      <c r="AB739" s="173"/>
    </row>
    <row r="740" spans="1:28">
      <c r="A740" s="22"/>
      <c r="B740" s="23"/>
      <c r="C740" s="22"/>
      <c r="D740" s="23"/>
      <c r="E740" s="23"/>
      <c r="F740" s="23"/>
      <c r="G740" s="23"/>
      <c r="H740" s="22"/>
      <c r="I740" s="22"/>
      <c r="J740" s="173"/>
      <c r="K740" s="173"/>
      <c r="L740" s="173"/>
      <c r="M740" s="173"/>
      <c r="N740" s="173"/>
      <c r="O740" s="173"/>
      <c r="P740" s="173"/>
      <c r="Q740" s="173"/>
      <c r="R740" s="173"/>
      <c r="S740" s="173"/>
      <c r="T740" s="173"/>
      <c r="U740" s="173"/>
      <c r="V740" s="173"/>
      <c r="W740" s="173"/>
      <c r="X740" s="173"/>
      <c r="Y740" s="173"/>
      <c r="Z740" s="173"/>
      <c r="AA740" s="173"/>
      <c r="AB740" s="173"/>
    </row>
    <row r="741" spans="1:28">
      <c r="A741" s="22"/>
      <c r="B741" s="23"/>
      <c r="C741" s="22"/>
      <c r="D741" s="23"/>
      <c r="E741" s="23"/>
      <c r="F741" s="23"/>
      <c r="G741" s="23"/>
      <c r="H741" s="22"/>
      <c r="I741" s="22"/>
      <c r="J741" s="173"/>
      <c r="K741" s="173"/>
      <c r="L741" s="173"/>
      <c r="M741" s="173"/>
      <c r="N741" s="173"/>
      <c r="O741" s="173"/>
      <c r="P741" s="173"/>
      <c r="Q741" s="173"/>
      <c r="R741" s="173"/>
      <c r="S741" s="173"/>
      <c r="T741" s="173"/>
      <c r="U741" s="173"/>
      <c r="V741" s="173"/>
      <c r="W741" s="173"/>
      <c r="X741" s="173"/>
      <c r="Y741" s="173"/>
      <c r="Z741" s="173"/>
      <c r="AA741" s="173"/>
      <c r="AB741" s="173"/>
    </row>
    <row r="742" spans="1:28">
      <c r="A742" s="22"/>
      <c r="B742" s="23"/>
      <c r="C742" s="22"/>
      <c r="D742" s="23"/>
      <c r="E742" s="23"/>
      <c r="F742" s="23"/>
      <c r="G742" s="23"/>
      <c r="H742" s="22"/>
      <c r="I742" s="22"/>
      <c r="J742" s="173"/>
      <c r="K742" s="173"/>
      <c r="L742" s="173"/>
      <c r="M742" s="173"/>
      <c r="N742" s="173"/>
      <c r="O742" s="173"/>
      <c r="P742" s="173"/>
      <c r="Q742" s="173"/>
      <c r="R742" s="173"/>
      <c r="S742" s="173"/>
      <c r="T742" s="173"/>
      <c r="U742" s="173"/>
      <c r="V742" s="173"/>
      <c r="W742" s="173"/>
      <c r="X742" s="173"/>
      <c r="Y742" s="173"/>
      <c r="Z742" s="173"/>
      <c r="AA742" s="173"/>
      <c r="AB742" s="173"/>
    </row>
    <row r="743" spans="1:28">
      <c r="A743" s="22"/>
      <c r="B743" s="23"/>
      <c r="C743" s="22"/>
      <c r="D743" s="23"/>
      <c r="E743" s="23"/>
      <c r="F743" s="23"/>
      <c r="G743" s="23"/>
      <c r="H743" s="22"/>
      <c r="I743" s="22"/>
      <c r="J743" s="173"/>
      <c r="K743" s="173"/>
      <c r="L743" s="173"/>
      <c r="M743" s="173"/>
      <c r="N743" s="173"/>
      <c r="O743" s="173"/>
      <c r="P743" s="173"/>
      <c r="Q743" s="173"/>
      <c r="R743" s="173"/>
      <c r="S743" s="173"/>
      <c r="T743" s="173"/>
      <c r="U743" s="173"/>
      <c r="V743" s="173"/>
      <c r="W743" s="173"/>
      <c r="X743" s="173"/>
      <c r="Y743" s="173"/>
      <c r="Z743" s="173"/>
      <c r="AA743" s="173"/>
      <c r="AB743" s="173"/>
    </row>
    <row r="744" spans="1:28">
      <c r="A744" s="22"/>
      <c r="B744" s="23"/>
      <c r="C744" s="22"/>
      <c r="D744" s="23"/>
      <c r="E744" s="23"/>
      <c r="F744" s="23"/>
      <c r="G744" s="23"/>
      <c r="H744" s="22"/>
      <c r="I744" s="22"/>
      <c r="J744" s="173"/>
      <c r="K744" s="173"/>
      <c r="L744" s="173"/>
      <c r="M744" s="173"/>
      <c r="N744" s="173"/>
      <c r="O744" s="173"/>
      <c r="P744" s="173"/>
      <c r="Q744" s="173"/>
      <c r="R744" s="173"/>
      <c r="S744" s="173"/>
      <c r="T744" s="173"/>
      <c r="U744" s="173"/>
      <c r="V744" s="173"/>
      <c r="W744" s="173"/>
      <c r="X744" s="173"/>
      <c r="Y744" s="173"/>
      <c r="Z744" s="173"/>
      <c r="AA744" s="173"/>
      <c r="AB744" s="173"/>
    </row>
    <row r="745" spans="1:28">
      <c r="A745" s="22"/>
      <c r="B745" s="23"/>
      <c r="C745" s="22"/>
      <c r="D745" s="23"/>
      <c r="E745" s="23"/>
      <c r="F745" s="23"/>
      <c r="G745" s="23"/>
      <c r="H745" s="22"/>
      <c r="I745" s="22"/>
      <c r="J745" s="173"/>
      <c r="K745" s="173"/>
      <c r="L745" s="173"/>
      <c r="M745" s="173"/>
      <c r="N745" s="173"/>
      <c r="O745" s="173"/>
      <c r="P745" s="173"/>
      <c r="Q745" s="173"/>
      <c r="R745" s="173"/>
      <c r="S745" s="173"/>
      <c r="T745" s="173"/>
      <c r="U745" s="173"/>
      <c r="V745" s="173"/>
      <c r="W745" s="173"/>
      <c r="X745" s="173"/>
      <c r="Y745" s="173"/>
      <c r="Z745" s="173"/>
      <c r="AA745" s="173"/>
      <c r="AB745" s="173"/>
    </row>
    <row r="746" spans="1:28">
      <c r="A746" s="22"/>
      <c r="B746" s="23"/>
      <c r="C746" s="22"/>
      <c r="D746" s="23"/>
      <c r="E746" s="23"/>
      <c r="F746" s="23"/>
      <c r="G746" s="23"/>
      <c r="H746" s="22"/>
      <c r="I746" s="22"/>
      <c r="J746" s="173"/>
      <c r="K746" s="173"/>
      <c r="L746" s="173"/>
      <c r="M746" s="173"/>
      <c r="N746" s="173"/>
      <c r="O746" s="173"/>
      <c r="P746" s="173"/>
      <c r="Q746" s="173"/>
      <c r="R746" s="173"/>
      <c r="S746" s="173"/>
      <c r="T746" s="173"/>
      <c r="U746" s="173"/>
      <c r="V746" s="173"/>
      <c r="W746" s="173"/>
      <c r="X746" s="173"/>
      <c r="Y746" s="173"/>
      <c r="Z746" s="173"/>
      <c r="AA746" s="173"/>
      <c r="AB746" s="173"/>
    </row>
    <row r="747" spans="1:28">
      <c r="A747" s="22"/>
      <c r="B747" s="23"/>
      <c r="C747" s="22"/>
      <c r="D747" s="23"/>
      <c r="E747" s="23"/>
      <c r="F747" s="23"/>
      <c r="G747" s="23"/>
      <c r="H747" s="22"/>
      <c r="I747" s="22"/>
      <c r="J747" s="173"/>
      <c r="K747" s="173"/>
      <c r="L747" s="173"/>
      <c r="M747" s="173"/>
      <c r="N747" s="173"/>
      <c r="O747" s="173"/>
      <c r="P747" s="173"/>
      <c r="Q747" s="173"/>
      <c r="R747" s="173"/>
      <c r="S747" s="173"/>
      <c r="T747" s="173"/>
      <c r="U747" s="173"/>
      <c r="V747" s="173"/>
      <c r="W747" s="173"/>
      <c r="X747" s="173"/>
      <c r="Y747" s="173"/>
      <c r="Z747" s="173"/>
      <c r="AA747" s="173"/>
      <c r="AB747" s="173"/>
    </row>
    <row r="748" spans="1:28">
      <c r="A748" s="22"/>
      <c r="B748" s="23"/>
      <c r="C748" s="22"/>
      <c r="D748" s="23"/>
      <c r="E748" s="23"/>
      <c r="F748" s="23"/>
      <c r="G748" s="23"/>
      <c r="H748" s="22"/>
      <c r="I748" s="22"/>
      <c r="J748" s="173"/>
      <c r="K748" s="173"/>
      <c r="L748" s="173"/>
      <c r="M748" s="173"/>
      <c r="N748" s="173"/>
      <c r="O748" s="173"/>
      <c r="P748" s="173"/>
      <c r="Q748" s="173"/>
      <c r="R748" s="173"/>
      <c r="S748" s="173"/>
      <c r="T748" s="173"/>
      <c r="U748" s="173"/>
      <c r="V748" s="173"/>
      <c r="W748" s="173"/>
      <c r="X748" s="173"/>
      <c r="Y748" s="173"/>
      <c r="Z748" s="173"/>
      <c r="AA748" s="173"/>
      <c r="AB748" s="173"/>
    </row>
    <row r="749" spans="1:28">
      <c r="A749" s="22"/>
      <c r="B749" s="23"/>
      <c r="C749" s="22"/>
      <c r="D749" s="23"/>
      <c r="E749" s="23"/>
      <c r="F749" s="23"/>
      <c r="G749" s="23"/>
      <c r="H749" s="22"/>
      <c r="I749" s="22"/>
      <c r="J749" s="173"/>
      <c r="K749" s="173"/>
      <c r="L749" s="173"/>
      <c r="M749" s="173"/>
      <c r="N749" s="173"/>
      <c r="O749" s="173"/>
      <c r="P749" s="173"/>
      <c r="Q749" s="173"/>
      <c r="R749" s="173"/>
      <c r="S749" s="173"/>
      <c r="T749" s="173"/>
      <c r="U749" s="173"/>
      <c r="V749" s="173"/>
      <c r="W749" s="173"/>
      <c r="X749" s="173"/>
      <c r="Y749" s="173"/>
      <c r="Z749" s="173"/>
      <c r="AA749" s="173"/>
      <c r="AB749" s="173"/>
    </row>
    <row r="750" spans="1:28">
      <c r="A750" s="22"/>
      <c r="B750" s="23"/>
      <c r="C750" s="22"/>
      <c r="D750" s="23"/>
      <c r="E750" s="23"/>
      <c r="F750" s="23"/>
      <c r="G750" s="23"/>
      <c r="H750" s="22"/>
      <c r="I750" s="22"/>
      <c r="J750" s="173"/>
      <c r="K750" s="173"/>
      <c r="L750" s="173"/>
      <c r="M750" s="173"/>
      <c r="N750" s="173"/>
      <c r="O750" s="173"/>
      <c r="P750" s="173"/>
      <c r="Q750" s="173"/>
      <c r="R750" s="173"/>
      <c r="S750" s="173"/>
      <c r="T750" s="173"/>
      <c r="U750" s="173"/>
      <c r="V750" s="173"/>
      <c r="W750" s="173"/>
      <c r="X750" s="173"/>
      <c r="Y750" s="173"/>
      <c r="Z750" s="173"/>
      <c r="AA750" s="173"/>
      <c r="AB750" s="173"/>
    </row>
    <row r="751" spans="1:28">
      <c r="A751" s="22"/>
      <c r="B751" s="23"/>
      <c r="C751" s="22"/>
      <c r="D751" s="23"/>
      <c r="E751" s="23"/>
      <c r="F751" s="23"/>
      <c r="G751" s="23"/>
      <c r="H751" s="22"/>
      <c r="I751" s="22"/>
      <c r="J751" s="173"/>
      <c r="K751" s="173"/>
      <c r="L751" s="173"/>
      <c r="M751" s="173"/>
      <c r="N751" s="173"/>
      <c r="O751" s="173"/>
      <c r="P751" s="173"/>
      <c r="Q751" s="173"/>
      <c r="R751" s="173"/>
      <c r="S751" s="173"/>
      <c r="T751" s="173"/>
      <c r="U751" s="173"/>
      <c r="V751" s="173"/>
      <c r="W751" s="173"/>
      <c r="X751" s="173"/>
      <c r="Y751" s="173"/>
      <c r="Z751" s="173"/>
      <c r="AA751" s="173"/>
      <c r="AB751" s="173"/>
    </row>
    <row r="752" spans="1:28">
      <c r="A752" s="22"/>
      <c r="B752" s="23"/>
      <c r="C752" s="22"/>
      <c r="D752" s="23"/>
      <c r="E752" s="23"/>
      <c r="F752" s="23"/>
      <c r="G752" s="23"/>
      <c r="H752" s="22"/>
      <c r="I752" s="22"/>
      <c r="J752" s="173"/>
      <c r="K752" s="173"/>
      <c r="L752" s="173"/>
      <c r="M752" s="173"/>
      <c r="N752" s="173"/>
      <c r="O752" s="173"/>
      <c r="P752" s="173"/>
      <c r="Q752" s="173"/>
      <c r="R752" s="173"/>
      <c r="S752" s="173"/>
      <c r="T752" s="173"/>
      <c r="U752" s="173"/>
      <c r="V752" s="173"/>
      <c r="W752" s="173"/>
      <c r="X752" s="173"/>
      <c r="Y752" s="173"/>
      <c r="Z752" s="173"/>
      <c r="AA752" s="173"/>
      <c r="AB752" s="173"/>
    </row>
    <row r="753" spans="1:28">
      <c r="A753" s="22"/>
      <c r="B753" s="23"/>
      <c r="C753" s="22"/>
      <c r="D753" s="23"/>
      <c r="E753" s="23"/>
      <c r="F753" s="23"/>
      <c r="G753" s="23"/>
      <c r="H753" s="22"/>
      <c r="I753" s="22"/>
      <c r="J753" s="173"/>
      <c r="K753" s="173"/>
      <c r="L753" s="173"/>
      <c r="M753" s="173"/>
      <c r="N753" s="173"/>
      <c r="O753" s="173"/>
      <c r="P753" s="173"/>
      <c r="Q753" s="173"/>
      <c r="R753" s="173"/>
      <c r="S753" s="173"/>
      <c r="T753" s="173"/>
      <c r="U753" s="173"/>
      <c r="V753" s="173"/>
      <c r="W753" s="173"/>
      <c r="X753" s="173"/>
      <c r="Y753" s="173"/>
      <c r="Z753" s="173"/>
      <c r="AA753" s="173"/>
      <c r="AB753" s="173"/>
    </row>
    <row r="754" spans="1:28">
      <c r="A754" s="22"/>
      <c r="B754" s="23"/>
      <c r="C754" s="22"/>
      <c r="D754" s="23"/>
      <c r="E754" s="23"/>
      <c r="F754" s="23"/>
      <c r="G754" s="23"/>
      <c r="H754" s="22"/>
      <c r="I754" s="22"/>
      <c r="J754" s="173"/>
      <c r="K754" s="173"/>
      <c r="L754" s="173"/>
      <c r="M754" s="173"/>
      <c r="N754" s="173"/>
      <c r="O754" s="173"/>
      <c r="P754" s="173"/>
      <c r="Q754" s="173"/>
      <c r="R754" s="173"/>
      <c r="S754" s="173"/>
      <c r="T754" s="173"/>
      <c r="U754" s="173"/>
      <c r="V754" s="173"/>
      <c r="W754" s="173"/>
      <c r="X754" s="173"/>
      <c r="Y754" s="173"/>
      <c r="Z754" s="173"/>
      <c r="AA754" s="173"/>
      <c r="AB754" s="173"/>
    </row>
    <row r="755" spans="1:28">
      <c r="A755" s="22"/>
      <c r="B755" s="23"/>
      <c r="C755" s="22"/>
      <c r="D755" s="23"/>
      <c r="E755" s="23"/>
      <c r="F755" s="23"/>
      <c r="G755" s="23"/>
      <c r="H755" s="22"/>
      <c r="I755" s="22"/>
      <c r="J755" s="173"/>
      <c r="K755" s="173"/>
      <c r="L755" s="173"/>
      <c r="M755" s="173"/>
      <c r="N755" s="173"/>
      <c r="O755" s="173"/>
      <c r="P755" s="173"/>
      <c r="Q755" s="173"/>
      <c r="R755" s="173"/>
      <c r="S755" s="173"/>
      <c r="T755" s="173"/>
      <c r="U755" s="173"/>
      <c r="V755" s="173"/>
      <c r="W755" s="173"/>
      <c r="X755" s="173"/>
      <c r="Y755" s="173"/>
      <c r="Z755" s="173"/>
      <c r="AA755" s="173"/>
      <c r="AB755" s="173"/>
    </row>
    <row r="756" spans="1:28">
      <c r="A756" s="22"/>
      <c r="B756" s="23"/>
      <c r="C756" s="22"/>
      <c r="D756" s="23"/>
      <c r="E756" s="23"/>
      <c r="F756" s="23"/>
      <c r="G756" s="23"/>
      <c r="H756" s="22"/>
      <c r="I756" s="22"/>
      <c r="J756" s="173"/>
      <c r="K756" s="173"/>
      <c r="L756" s="173"/>
      <c r="M756" s="173"/>
      <c r="N756" s="173"/>
      <c r="O756" s="173"/>
      <c r="P756" s="173"/>
      <c r="Q756" s="173"/>
      <c r="R756" s="173"/>
      <c r="S756" s="173"/>
      <c r="T756" s="173"/>
      <c r="U756" s="173"/>
      <c r="V756" s="173"/>
      <c r="W756" s="173"/>
      <c r="X756" s="173"/>
      <c r="Y756" s="173"/>
      <c r="Z756" s="173"/>
      <c r="AA756" s="173"/>
      <c r="AB756" s="173"/>
    </row>
    <row r="757" spans="1:28">
      <c r="A757" s="22"/>
      <c r="B757" s="23"/>
      <c r="C757" s="22"/>
      <c r="D757" s="23"/>
      <c r="E757" s="23"/>
      <c r="F757" s="23"/>
      <c r="G757" s="23"/>
      <c r="H757" s="22"/>
      <c r="I757" s="22"/>
      <c r="J757" s="173"/>
      <c r="K757" s="173"/>
      <c r="L757" s="173"/>
      <c r="M757" s="173"/>
      <c r="N757" s="173"/>
      <c r="O757" s="173"/>
      <c r="P757" s="173"/>
      <c r="Q757" s="173"/>
      <c r="R757" s="173"/>
      <c r="S757" s="173"/>
      <c r="T757" s="173"/>
      <c r="U757" s="173"/>
      <c r="V757" s="173"/>
      <c r="W757" s="173"/>
      <c r="X757" s="173"/>
      <c r="Y757" s="173"/>
      <c r="Z757" s="173"/>
      <c r="AA757" s="173"/>
      <c r="AB757" s="173"/>
    </row>
    <row r="758" spans="1:28">
      <c r="A758" s="22"/>
      <c r="B758" s="23"/>
      <c r="C758" s="22"/>
      <c r="D758" s="23"/>
      <c r="E758" s="23"/>
      <c r="F758" s="23"/>
      <c r="G758" s="23"/>
      <c r="H758" s="22"/>
      <c r="I758" s="22"/>
      <c r="J758" s="173"/>
      <c r="K758" s="173"/>
      <c r="L758" s="173"/>
      <c r="M758" s="173"/>
      <c r="N758" s="173"/>
      <c r="O758" s="173"/>
      <c r="P758" s="173"/>
      <c r="Q758" s="173"/>
      <c r="R758" s="173"/>
      <c r="S758" s="173"/>
      <c r="T758" s="173"/>
      <c r="U758" s="173"/>
      <c r="V758" s="173"/>
      <c r="W758" s="173"/>
      <c r="X758" s="173"/>
      <c r="Y758" s="173"/>
      <c r="Z758" s="173"/>
      <c r="AA758" s="173"/>
      <c r="AB758" s="173"/>
    </row>
    <row r="759" spans="1:28">
      <c r="A759" s="22"/>
      <c r="B759" s="23"/>
      <c r="C759" s="22"/>
      <c r="D759" s="23"/>
      <c r="E759" s="23"/>
      <c r="F759" s="23"/>
      <c r="G759" s="23"/>
      <c r="H759" s="22"/>
      <c r="I759" s="22"/>
      <c r="J759" s="173"/>
      <c r="K759" s="173"/>
      <c r="L759" s="173"/>
      <c r="M759" s="173"/>
      <c r="N759" s="173"/>
      <c r="O759" s="173"/>
      <c r="P759" s="173"/>
      <c r="Q759" s="173"/>
      <c r="R759" s="173"/>
      <c r="S759" s="173"/>
      <c r="T759" s="173"/>
      <c r="U759" s="173"/>
      <c r="V759" s="173"/>
      <c r="W759" s="173"/>
      <c r="X759" s="173"/>
      <c r="Y759" s="173"/>
      <c r="Z759" s="173"/>
      <c r="AA759" s="173"/>
      <c r="AB759" s="173"/>
    </row>
    <row r="760" spans="1:28">
      <c r="A760" s="22"/>
      <c r="B760" s="23"/>
      <c r="C760" s="22"/>
      <c r="D760" s="23"/>
      <c r="E760" s="23"/>
      <c r="F760" s="23"/>
      <c r="G760" s="23"/>
      <c r="H760" s="22"/>
      <c r="I760" s="22"/>
      <c r="J760" s="173"/>
      <c r="K760" s="173"/>
      <c r="L760" s="173"/>
      <c r="M760" s="173"/>
      <c r="N760" s="173"/>
      <c r="O760" s="173"/>
      <c r="P760" s="173"/>
      <c r="Q760" s="173"/>
      <c r="R760" s="173"/>
      <c r="S760" s="173"/>
      <c r="T760" s="173"/>
      <c r="U760" s="173"/>
      <c r="V760" s="173"/>
      <c r="W760" s="173"/>
      <c r="X760" s="173"/>
      <c r="Y760" s="173"/>
      <c r="Z760" s="173"/>
      <c r="AA760" s="173"/>
      <c r="AB760" s="173"/>
    </row>
    <row r="761" spans="1:28">
      <c r="A761" s="22"/>
      <c r="B761" s="23"/>
      <c r="C761" s="22"/>
      <c r="D761" s="23"/>
      <c r="E761" s="23"/>
      <c r="F761" s="23"/>
      <c r="G761" s="23"/>
      <c r="H761" s="22"/>
      <c r="I761" s="22"/>
      <c r="J761" s="173"/>
      <c r="K761" s="173"/>
      <c r="L761" s="173"/>
      <c r="M761" s="173"/>
      <c r="N761" s="173"/>
      <c r="O761" s="173"/>
      <c r="P761" s="173"/>
      <c r="Q761" s="173"/>
      <c r="R761" s="173"/>
      <c r="S761" s="173"/>
      <c r="T761" s="173"/>
      <c r="U761" s="173"/>
      <c r="V761" s="173"/>
      <c r="W761" s="173"/>
      <c r="X761" s="173"/>
      <c r="Y761" s="173"/>
      <c r="Z761" s="173"/>
      <c r="AA761" s="173"/>
      <c r="AB761" s="173"/>
    </row>
    <row r="762" spans="1:28">
      <c r="A762" s="22"/>
      <c r="B762" s="23"/>
      <c r="C762" s="22"/>
      <c r="D762" s="23"/>
      <c r="E762" s="23"/>
      <c r="F762" s="23"/>
      <c r="G762" s="23"/>
      <c r="H762" s="22"/>
      <c r="I762" s="22"/>
      <c r="J762" s="173"/>
      <c r="K762" s="173"/>
      <c r="L762" s="173"/>
      <c r="M762" s="173"/>
      <c r="N762" s="173"/>
      <c r="O762" s="173"/>
      <c r="P762" s="173"/>
      <c r="Q762" s="173"/>
      <c r="R762" s="173"/>
      <c r="S762" s="173"/>
      <c r="T762" s="173"/>
      <c r="U762" s="173"/>
      <c r="V762" s="173"/>
      <c r="W762" s="173"/>
      <c r="X762" s="173"/>
      <c r="Y762" s="173"/>
      <c r="Z762" s="173"/>
      <c r="AA762" s="173"/>
      <c r="AB762" s="173"/>
    </row>
    <row r="763" spans="1:28">
      <c r="A763" s="22"/>
      <c r="B763" s="23"/>
      <c r="C763" s="22"/>
      <c r="D763" s="23"/>
      <c r="E763" s="23"/>
      <c r="F763" s="23"/>
      <c r="G763" s="23"/>
      <c r="H763" s="22"/>
      <c r="I763" s="22"/>
      <c r="J763" s="173"/>
      <c r="K763" s="173"/>
      <c r="L763" s="173"/>
      <c r="M763" s="173"/>
      <c r="N763" s="173"/>
      <c r="O763" s="173"/>
      <c r="P763" s="173"/>
      <c r="Q763" s="173"/>
      <c r="R763" s="173"/>
      <c r="S763" s="173"/>
      <c r="T763" s="173"/>
      <c r="U763" s="173"/>
      <c r="V763" s="173"/>
      <c r="W763" s="173"/>
      <c r="X763" s="173"/>
      <c r="Y763" s="173"/>
      <c r="Z763" s="173"/>
      <c r="AA763" s="173"/>
      <c r="AB763" s="173"/>
    </row>
    <row r="764" spans="1:28">
      <c r="A764" s="22"/>
      <c r="B764" s="23"/>
      <c r="C764" s="22"/>
      <c r="D764" s="23"/>
      <c r="E764" s="23"/>
      <c r="F764" s="23"/>
      <c r="G764" s="23"/>
      <c r="H764" s="22"/>
      <c r="I764" s="22"/>
      <c r="J764" s="173"/>
      <c r="K764" s="173"/>
      <c r="L764" s="173"/>
      <c r="M764" s="173"/>
      <c r="N764" s="173"/>
      <c r="O764" s="173"/>
      <c r="P764" s="173"/>
      <c r="Q764" s="173"/>
      <c r="R764" s="173"/>
      <c r="S764" s="173"/>
      <c r="T764" s="173"/>
      <c r="U764" s="173"/>
      <c r="V764" s="173"/>
      <c r="W764" s="173"/>
      <c r="X764" s="173"/>
      <c r="Y764" s="173"/>
      <c r="Z764" s="173"/>
      <c r="AA764" s="173"/>
      <c r="AB764" s="173"/>
    </row>
    <row r="765" spans="1:28">
      <c r="A765" s="22"/>
      <c r="B765" s="23"/>
      <c r="C765" s="22"/>
      <c r="D765" s="23"/>
      <c r="E765" s="23"/>
      <c r="F765" s="23"/>
      <c r="G765" s="23"/>
      <c r="H765" s="22"/>
      <c r="I765" s="22"/>
      <c r="J765" s="173"/>
      <c r="K765" s="173"/>
      <c r="L765" s="173"/>
      <c r="M765" s="173"/>
      <c r="N765" s="173"/>
      <c r="O765" s="173"/>
      <c r="P765" s="173"/>
      <c r="Q765" s="173"/>
      <c r="R765" s="173"/>
      <c r="S765" s="173"/>
      <c r="T765" s="173"/>
      <c r="U765" s="173"/>
      <c r="V765" s="173"/>
      <c r="W765" s="173"/>
      <c r="X765" s="173"/>
      <c r="Y765" s="173"/>
      <c r="Z765" s="173"/>
      <c r="AA765" s="173"/>
      <c r="AB765" s="173"/>
    </row>
    <row r="766" spans="1:28">
      <c r="A766" s="22"/>
      <c r="B766" s="23"/>
      <c r="C766" s="22"/>
      <c r="D766" s="23"/>
      <c r="E766" s="23"/>
      <c r="F766" s="23"/>
      <c r="G766" s="23"/>
      <c r="H766" s="22"/>
      <c r="I766" s="22"/>
      <c r="J766" s="173"/>
      <c r="K766" s="173"/>
      <c r="L766" s="173"/>
      <c r="M766" s="173"/>
      <c r="N766" s="173"/>
      <c r="O766" s="173"/>
      <c r="P766" s="173"/>
      <c r="Q766" s="173"/>
      <c r="R766" s="173"/>
      <c r="S766" s="173"/>
      <c r="T766" s="173"/>
      <c r="U766" s="173"/>
      <c r="V766" s="173"/>
      <c r="W766" s="173"/>
      <c r="X766" s="173"/>
      <c r="Y766" s="173"/>
      <c r="Z766" s="173"/>
      <c r="AA766" s="173"/>
      <c r="AB766" s="173"/>
    </row>
    <row r="767" spans="1:28">
      <c r="A767" s="22"/>
      <c r="B767" s="23"/>
      <c r="C767" s="22"/>
      <c r="D767" s="23"/>
      <c r="E767" s="23"/>
      <c r="F767" s="23"/>
      <c r="G767" s="23"/>
      <c r="H767" s="22"/>
      <c r="I767" s="22"/>
      <c r="J767" s="173"/>
      <c r="K767" s="173"/>
      <c r="L767" s="173"/>
      <c r="M767" s="173"/>
      <c r="N767" s="173"/>
      <c r="O767" s="173"/>
      <c r="P767" s="173"/>
      <c r="Q767" s="173"/>
      <c r="R767" s="173"/>
      <c r="S767" s="173"/>
      <c r="T767" s="173"/>
      <c r="U767" s="173"/>
      <c r="V767" s="173"/>
      <c r="W767" s="173"/>
      <c r="X767" s="173"/>
      <c r="Y767" s="173"/>
      <c r="Z767" s="173"/>
      <c r="AA767" s="173"/>
      <c r="AB767" s="173"/>
    </row>
    <row r="768" spans="1:28">
      <c r="A768" s="22"/>
      <c r="B768" s="23"/>
      <c r="C768" s="22"/>
      <c r="D768" s="23"/>
      <c r="E768" s="23"/>
      <c r="F768" s="23"/>
      <c r="G768" s="23"/>
      <c r="H768" s="22"/>
      <c r="I768" s="22"/>
      <c r="J768" s="173"/>
      <c r="K768" s="173"/>
      <c r="L768" s="173"/>
      <c r="M768" s="173"/>
      <c r="N768" s="173"/>
      <c r="O768" s="173"/>
      <c r="P768" s="173"/>
      <c r="Q768" s="173"/>
      <c r="R768" s="173"/>
      <c r="S768" s="173"/>
      <c r="T768" s="173"/>
      <c r="U768" s="173"/>
      <c r="V768" s="173"/>
      <c r="W768" s="173"/>
      <c r="X768" s="173"/>
      <c r="Y768" s="173"/>
      <c r="Z768" s="173"/>
      <c r="AA768" s="173"/>
      <c r="AB768" s="173"/>
    </row>
    <row r="769" spans="1:28">
      <c r="A769" s="22"/>
      <c r="B769" s="23"/>
      <c r="C769" s="22"/>
      <c r="D769" s="23"/>
      <c r="E769" s="23"/>
      <c r="F769" s="23"/>
      <c r="G769" s="23"/>
      <c r="H769" s="22"/>
      <c r="I769" s="22"/>
      <c r="J769" s="173"/>
      <c r="K769" s="173"/>
      <c r="L769" s="173"/>
      <c r="M769" s="173"/>
      <c r="N769" s="173"/>
      <c r="O769" s="173"/>
      <c r="P769" s="173"/>
      <c r="Q769" s="173"/>
      <c r="R769" s="173"/>
      <c r="S769" s="173"/>
      <c r="T769" s="173"/>
      <c r="U769" s="173"/>
      <c r="V769" s="173"/>
      <c r="W769" s="173"/>
      <c r="X769" s="173"/>
      <c r="Y769" s="173"/>
      <c r="Z769" s="173"/>
      <c r="AA769" s="173"/>
      <c r="AB769" s="173"/>
    </row>
    <row r="770" spans="1:28">
      <c r="A770" s="22"/>
      <c r="B770" s="23"/>
      <c r="C770" s="22"/>
      <c r="D770" s="23"/>
      <c r="E770" s="23"/>
      <c r="F770" s="23"/>
      <c r="G770" s="23"/>
      <c r="H770" s="22"/>
      <c r="I770" s="22"/>
      <c r="J770" s="173"/>
      <c r="K770" s="173"/>
      <c r="L770" s="173"/>
      <c r="M770" s="173"/>
      <c r="N770" s="173"/>
      <c r="O770" s="173"/>
      <c r="P770" s="173"/>
      <c r="Q770" s="173"/>
      <c r="R770" s="173"/>
      <c r="S770" s="173"/>
      <c r="T770" s="173"/>
      <c r="U770" s="173"/>
      <c r="V770" s="173"/>
      <c r="W770" s="173"/>
      <c r="X770" s="173"/>
      <c r="Y770" s="173"/>
      <c r="Z770" s="173"/>
      <c r="AA770" s="173"/>
      <c r="AB770" s="173"/>
    </row>
    <row r="771" spans="1:28">
      <c r="A771" s="22"/>
      <c r="B771" s="23"/>
      <c r="C771" s="22"/>
      <c r="D771" s="23"/>
      <c r="E771" s="23"/>
      <c r="F771" s="23"/>
      <c r="G771" s="23"/>
      <c r="H771" s="22"/>
      <c r="I771" s="22"/>
      <c r="J771" s="173"/>
      <c r="K771" s="173"/>
      <c r="L771" s="173"/>
      <c r="M771" s="173"/>
      <c r="N771" s="173"/>
      <c r="O771" s="173"/>
      <c r="P771" s="173"/>
      <c r="Q771" s="173"/>
      <c r="R771" s="173"/>
      <c r="S771" s="173"/>
      <c r="T771" s="173"/>
      <c r="U771" s="173"/>
      <c r="V771" s="173"/>
      <c r="W771" s="173"/>
      <c r="X771" s="173"/>
      <c r="Y771" s="173"/>
      <c r="Z771" s="173"/>
      <c r="AA771" s="173"/>
      <c r="AB771" s="173"/>
    </row>
    <row r="772" spans="1:28">
      <c r="A772" s="22"/>
      <c r="B772" s="23"/>
      <c r="C772" s="22"/>
      <c r="D772" s="23"/>
      <c r="E772" s="23"/>
      <c r="F772" s="23"/>
      <c r="G772" s="23"/>
      <c r="H772" s="22"/>
      <c r="I772" s="22"/>
      <c r="J772" s="173"/>
      <c r="K772" s="173"/>
      <c r="L772" s="173"/>
      <c r="M772" s="173"/>
      <c r="N772" s="173"/>
      <c r="O772" s="173"/>
      <c r="P772" s="173"/>
      <c r="Q772" s="173"/>
      <c r="R772" s="173"/>
      <c r="S772" s="173"/>
      <c r="T772" s="173"/>
      <c r="U772" s="173"/>
      <c r="V772" s="173"/>
      <c r="W772" s="173"/>
      <c r="X772" s="173"/>
      <c r="Y772" s="173"/>
      <c r="Z772" s="173"/>
      <c r="AA772" s="173"/>
      <c r="AB772" s="173"/>
    </row>
    <row r="773" spans="1:28">
      <c r="A773" s="22"/>
      <c r="B773" s="23"/>
      <c r="C773" s="22"/>
      <c r="D773" s="23"/>
      <c r="E773" s="23"/>
      <c r="F773" s="23"/>
      <c r="G773" s="23"/>
      <c r="H773" s="22"/>
      <c r="I773" s="22"/>
      <c r="J773" s="173"/>
      <c r="K773" s="173"/>
      <c r="L773" s="173"/>
      <c r="M773" s="173"/>
      <c r="N773" s="173"/>
      <c r="O773" s="173"/>
      <c r="P773" s="173"/>
      <c r="Q773" s="173"/>
      <c r="R773" s="173"/>
      <c r="S773" s="173"/>
      <c r="T773" s="173"/>
      <c r="U773" s="173"/>
      <c r="V773" s="173"/>
      <c r="W773" s="173"/>
      <c r="X773" s="173"/>
      <c r="Y773" s="173"/>
      <c r="Z773" s="173"/>
      <c r="AA773" s="173"/>
      <c r="AB773" s="173"/>
    </row>
    <row r="774" spans="1:28">
      <c r="A774" s="22"/>
      <c r="B774" s="23"/>
      <c r="C774" s="22"/>
      <c r="D774" s="23"/>
      <c r="E774" s="23"/>
      <c r="F774" s="23"/>
      <c r="G774" s="23"/>
      <c r="H774" s="22"/>
      <c r="I774" s="22"/>
      <c r="J774" s="173"/>
      <c r="K774" s="173"/>
      <c r="L774" s="173"/>
      <c r="M774" s="173"/>
      <c r="N774" s="173"/>
      <c r="O774" s="173"/>
      <c r="P774" s="173"/>
      <c r="Q774" s="173"/>
      <c r="R774" s="173"/>
      <c r="S774" s="173"/>
      <c r="T774" s="173"/>
      <c r="U774" s="173"/>
      <c r="V774" s="173"/>
      <c r="W774" s="173"/>
      <c r="X774" s="173"/>
      <c r="Y774" s="173"/>
      <c r="Z774" s="173"/>
      <c r="AA774" s="173"/>
      <c r="AB774" s="173"/>
    </row>
    <row r="775" spans="1:28">
      <c r="A775" s="22"/>
      <c r="B775" s="23"/>
      <c r="C775" s="22"/>
      <c r="D775" s="23"/>
      <c r="E775" s="23"/>
      <c r="F775" s="23"/>
      <c r="G775" s="23"/>
      <c r="H775" s="22"/>
      <c r="I775" s="22"/>
      <c r="J775" s="173"/>
      <c r="K775" s="173"/>
      <c r="L775" s="173"/>
      <c r="M775" s="173"/>
      <c r="N775" s="173"/>
      <c r="O775" s="173"/>
      <c r="P775" s="173"/>
      <c r="Q775" s="173"/>
      <c r="R775" s="173"/>
      <c r="S775" s="173"/>
      <c r="T775" s="173"/>
      <c r="U775" s="173"/>
      <c r="V775" s="173"/>
      <c r="W775" s="173"/>
      <c r="X775" s="173"/>
      <c r="Y775" s="173"/>
      <c r="Z775" s="173"/>
      <c r="AA775" s="173"/>
      <c r="AB775" s="173"/>
    </row>
    <row r="776" spans="1:28">
      <c r="A776" s="22"/>
      <c r="B776" s="23"/>
      <c r="C776" s="22"/>
      <c r="D776" s="23"/>
      <c r="E776" s="23"/>
      <c r="F776" s="23"/>
      <c r="G776" s="23"/>
      <c r="H776" s="22"/>
      <c r="I776" s="22"/>
      <c r="J776" s="173"/>
      <c r="K776" s="173"/>
      <c r="L776" s="173"/>
      <c r="M776" s="173"/>
      <c r="N776" s="173"/>
      <c r="O776" s="173"/>
      <c r="P776" s="173"/>
      <c r="Q776" s="173"/>
      <c r="R776" s="173"/>
      <c r="S776" s="173"/>
      <c r="T776" s="173"/>
      <c r="U776" s="173"/>
      <c r="V776" s="173"/>
      <c r="W776" s="173"/>
      <c r="X776" s="173"/>
      <c r="Y776" s="173"/>
      <c r="Z776" s="173"/>
      <c r="AA776" s="173"/>
      <c r="AB776" s="173"/>
    </row>
    <row r="777" spans="1:28">
      <c r="A777" s="22"/>
      <c r="B777" s="23"/>
      <c r="C777" s="22"/>
      <c r="D777" s="23"/>
      <c r="E777" s="23"/>
      <c r="F777" s="23"/>
      <c r="G777" s="23"/>
      <c r="H777" s="22"/>
      <c r="I777" s="22"/>
      <c r="J777" s="173"/>
      <c r="K777" s="173"/>
      <c r="L777" s="173"/>
      <c r="M777" s="173"/>
      <c r="N777" s="173"/>
      <c r="O777" s="173"/>
      <c r="P777" s="173"/>
      <c r="Q777" s="173"/>
      <c r="R777" s="173"/>
      <c r="S777" s="173"/>
      <c r="T777" s="173"/>
      <c r="U777" s="173"/>
      <c r="V777" s="173"/>
      <c r="W777" s="173"/>
      <c r="X777" s="173"/>
      <c r="Y777" s="173"/>
      <c r="Z777" s="173"/>
      <c r="AA777" s="173"/>
      <c r="AB777" s="173"/>
    </row>
    <row r="778" spans="1:28">
      <c r="A778" s="22"/>
      <c r="B778" s="23"/>
      <c r="C778" s="22"/>
      <c r="D778" s="23"/>
      <c r="E778" s="23"/>
      <c r="F778" s="23"/>
      <c r="G778" s="23"/>
      <c r="H778" s="22"/>
      <c r="I778" s="22"/>
      <c r="J778" s="173"/>
      <c r="K778" s="173"/>
      <c r="L778" s="173"/>
      <c r="M778" s="173"/>
      <c r="N778" s="173"/>
      <c r="O778" s="173"/>
      <c r="P778" s="173"/>
      <c r="Q778" s="173"/>
      <c r="R778" s="173"/>
      <c r="S778" s="173"/>
      <c r="T778" s="173"/>
      <c r="U778" s="173"/>
      <c r="V778" s="173"/>
      <c r="W778" s="173"/>
      <c r="X778" s="173"/>
      <c r="Y778" s="173"/>
      <c r="Z778" s="173"/>
      <c r="AA778" s="173"/>
      <c r="AB778" s="173"/>
    </row>
    <row r="779" spans="1:28">
      <c r="A779" s="22"/>
      <c r="B779" s="23"/>
      <c r="C779" s="22"/>
      <c r="D779" s="23"/>
      <c r="E779" s="23"/>
      <c r="F779" s="23"/>
      <c r="G779" s="23"/>
      <c r="H779" s="22"/>
      <c r="I779" s="22"/>
      <c r="J779" s="173"/>
      <c r="K779" s="173"/>
      <c r="L779" s="173"/>
      <c r="M779" s="173"/>
      <c r="N779" s="173"/>
      <c r="O779" s="173"/>
      <c r="P779" s="173"/>
      <c r="Q779" s="173"/>
      <c r="R779" s="173"/>
      <c r="S779" s="173"/>
      <c r="T779" s="173"/>
      <c r="U779" s="173"/>
      <c r="V779" s="173"/>
      <c r="W779" s="173"/>
      <c r="X779" s="173"/>
      <c r="Y779" s="173"/>
      <c r="Z779" s="173"/>
      <c r="AA779" s="173"/>
      <c r="AB779" s="173"/>
    </row>
    <row r="780" spans="1:28">
      <c r="A780" s="22"/>
      <c r="B780" s="23"/>
      <c r="C780" s="22"/>
      <c r="D780" s="23"/>
      <c r="E780" s="23"/>
      <c r="F780" s="23"/>
      <c r="G780" s="23"/>
      <c r="H780" s="22"/>
      <c r="I780" s="22"/>
      <c r="J780" s="173"/>
      <c r="K780" s="173"/>
      <c r="L780" s="173"/>
      <c r="M780" s="173"/>
      <c r="N780" s="173"/>
      <c r="O780" s="173"/>
      <c r="P780" s="173"/>
      <c r="Q780" s="173"/>
      <c r="R780" s="173"/>
      <c r="S780" s="173"/>
      <c r="T780" s="173"/>
      <c r="U780" s="173"/>
      <c r="V780" s="173"/>
      <c r="W780" s="173"/>
      <c r="X780" s="173"/>
      <c r="Y780" s="173"/>
      <c r="Z780" s="173"/>
      <c r="AA780" s="173"/>
      <c r="AB780" s="173"/>
    </row>
    <row r="781" spans="1:28">
      <c r="A781" s="22"/>
      <c r="B781" s="23"/>
      <c r="C781" s="22"/>
      <c r="D781" s="23"/>
      <c r="E781" s="23"/>
      <c r="F781" s="23"/>
      <c r="G781" s="23"/>
      <c r="H781" s="22"/>
      <c r="I781" s="22"/>
      <c r="J781" s="173"/>
      <c r="K781" s="173"/>
      <c r="L781" s="173"/>
      <c r="M781" s="173"/>
      <c r="N781" s="173"/>
      <c r="O781" s="173"/>
      <c r="P781" s="173"/>
      <c r="Q781" s="173"/>
      <c r="R781" s="173"/>
      <c r="S781" s="173"/>
      <c r="T781" s="173"/>
      <c r="U781" s="173"/>
      <c r="V781" s="173"/>
      <c r="W781" s="173"/>
      <c r="X781" s="173"/>
      <c r="Y781" s="173"/>
      <c r="Z781" s="173"/>
      <c r="AA781" s="173"/>
      <c r="AB781" s="173"/>
    </row>
    <row r="782" spans="1:28">
      <c r="A782" s="22"/>
      <c r="B782" s="23"/>
      <c r="C782" s="22"/>
      <c r="D782" s="23"/>
      <c r="E782" s="23"/>
      <c r="F782" s="23"/>
      <c r="G782" s="23"/>
      <c r="H782" s="22"/>
      <c r="I782" s="22"/>
      <c r="J782" s="173"/>
      <c r="K782" s="173"/>
      <c r="L782" s="173"/>
      <c r="M782" s="173"/>
      <c r="N782" s="173"/>
      <c r="O782" s="173"/>
      <c r="P782" s="173"/>
      <c r="Q782" s="173"/>
      <c r="R782" s="173"/>
      <c r="S782" s="173"/>
      <c r="T782" s="173"/>
      <c r="U782" s="173"/>
      <c r="V782" s="173"/>
      <c r="W782" s="173"/>
      <c r="X782" s="173"/>
      <c r="Y782" s="173"/>
      <c r="Z782" s="173"/>
      <c r="AA782" s="173"/>
      <c r="AB782" s="173"/>
    </row>
    <row r="783" spans="1:28">
      <c r="A783" s="22"/>
      <c r="B783" s="23"/>
      <c r="C783" s="22"/>
      <c r="D783" s="23"/>
      <c r="E783" s="23"/>
      <c r="F783" s="23"/>
      <c r="G783" s="23"/>
      <c r="H783" s="22"/>
      <c r="I783" s="22"/>
      <c r="J783" s="173"/>
      <c r="K783" s="173"/>
      <c r="L783" s="173"/>
      <c r="M783" s="173"/>
      <c r="N783" s="173"/>
      <c r="O783" s="173"/>
      <c r="P783" s="173"/>
      <c r="Q783" s="173"/>
      <c r="R783" s="173"/>
      <c r="S783" s="173"/>
      <c r="T783" s="173"/>
      <c r="U783" s="173"/>
      <c r="V783" s="173"/>
      <c r="W783" s="173"/>
      <c r="X783" s="173"/>
      <c r="Y783" s="173"/>
      <c r="Z783" s="173"/>
      <c r="AA783" s="173"/>
      <c r="AB783" s="173"/>
    </row>
    <row r="784" spans="1:28">
      <c r="A784" s="22"/>
      <c r="B784" s="23"/>
      <c r="C784" s="22"/>
      <c r="D784" s="23"/>
      <c r="E784" s="23"/>
      <c r="F784" s="23"/>
      <c r="G784" s="23"/>
      <c r="H784" s="22"/>
      <c r="I784" s="22"/>
      <c r="J784" s="173"/>
      <c r="K784" s="173"/>
      <c r="L784" s="173"/>
      <c r="M784" s="173"/>
      <c r="N784" s="173"/>
      <c r="O784" s="173"/>
      <c r="P784" s="173"/>
      <c r="Q784" s="173"/>
      <c r="R784" s="173"/>
      <c r="S784" s="173"/>
      <c r="T784" s="173"/>
      <c r="U784" s="173"/>
      <c r="V784" s="173"/>
      <c r="W784" s="173"/>
      <c r="X784" s="173"/>
      <c r="Y784" s="173"/>
      <c r="Z784" s="173"/>
      <c r="AA784" s="173"/>
      <c r="AB784" s="173"/>
    </row>
    <row r="785" spans="1:28">
      <c r="A785" s="22"/>
      <c r="B785" s="23"/>
      <c r="C785" s="22"/>
      <c r="D785" s="23"/>
      <c r="E785" s="23"/>
      <c r="F785" s="23"/>
      <c r="G785" s="23"/>
      <c r="H785" s="22"/>
      <c r="I785" s="22"/>
      <c r="J785" s="173"/>
      <c r="K785" s="173"/>
      <c r="L785" s="173"/>
      <c r="M785" s="173"/>
      <c r="N785" s="173"/>
      <c r="O785" s="173"/>
      <c r="P785" s="173"/>
      <c r="Q785" s="173"/>
      <c r="R785" s="173"/>
      <c r="S785" s="173"/>
      <c r="T785" s="173"/>
      <c r="U785" s="173"/>
      <c r="V785" s="173"/>
      <c r="W785" s="173"/>
      <c r="X785" s="173"/>
      <c r="Y785" s="173"/>
      <c r="Z785" s="173"/>
      <c r="AA785" s="173"/>
      <c r="AB785" s="173"/>
    </row>
    <row r="786" spans="1:28">
      <c r="A786" s="22"/>
      <c r="B786" s="23"/>
      <c r="C786" s="22"/>
      <c r="D786" s="23"/>
      <c r="E786" s="23"/>
      <c r="F786" s="23"/>
      <c r="G786" s="23"/>
      <c r="H786" s="22"/>
      <c r="I786" s="22"/>
      <c r="J786" s="173"/>
      <c r="K786" s="173"/>
      <c r="L786" s="173"/>
      <c r="M786" s="173"/>
      <c r="N786" s="173"/>
      <c r="O786" s="173"/>
      <c r="P786" s="173"/>
      <c r="Q786" s="173"/>
      <c r="R786" s="173"/>
      <c r="S786" s="173"/>
      <c r="T786" s="173"/>
      <c r="U786" s="173"/>
      <c r="V786" s="173"/>
      <c r="W786" s="173"/>
      <c r="X786" s="173"/>
      <c r="Y786" s="173"/>
      <c r="Z786" s="173"/>
      <c r="AA786" s="173"/>
      <c r="AB786" s="173"/>
    </row>
    <row r="787" spans="1:28">
      <c r="A787" s="22"/>
      <c r="B787" s="23"/>
      <c r="C787" s="22"/>
      <c r="D787" s="23"/>
      <c r="E787" s="23"/>
      <c r="F787" s="23"/>
      <c r="G787" s="23"/>
      <c r="H787" s="22"/>
      <c r="I787" s="22"/>
      <c r="J787" s="173"/>
      <c r="K787" s="173"/>
      <c r="L787" s="173"/>
      <c r="M787" s="173"/>
      <c r="N787" s="173"/>
      <c r="O787" s="173"/>
      <c r="P787" s="173"/>
      <c r="Q787" s="173"/>
      <c r="R787" s="173"/>
      <c r="S787" s="173"/>
      <c r="T787" s="173"/>
      <c r="U787" s="173"/>
      <c r="V787" s="173"/>
      <c r="W787" s="173"/>
      <c r="X787" s="173"/>
      <c r="Y787" s="173"/>
      <c r="Z787" s="173"/>
      <c r="AA787" s="173"/>
      <c r="AB787" s="173"/>
    </row>
    <row r="788" spans="1:28">
      <c r="A788" s="22"/>
      <c r="B788" s="23"/>
      <c r="C788" s="22"/>
      <c r="D788" s="23"/>
      <c r="E788" s="23"/>
      <c r="F788" s="23"/>
      <c r="G788" s="23"/>
      <c r="H788" s="22"/>
      <c r="I788" s="22"/>
      <c r="J788" s="173"/>
      <c r="K788" s="173"/>
      <c r="L788" s="173"/>
      <c r="M788" s="173"/>
      <c r="N788" s="173"/>
      <c r="O788" s="173"/>
      <c r="P788" s="173"/>
      <c r="Q788" s="173"/>
      <c r="R788" s="173"/>
      <c r="S788" s="173"/>
      <c r="T788" s="173"/>
      <c r="U788" s="173"/>
      <c r="V788" s="173"/>
      <c r="W788" s="173"/>
      <c r="X788" s="173"/>
      <c r="Y788" s="173"/>
      <c r="Z788" s="173"/>
      <c r="AA788" s="173"/>
      <c r="AB788" s="173"/>
    </row>
    <row r="789" spans="1:28">
      <c r="A789" s="22"/>
      <c r="B789" s="23"/>
      <c r="C789" s="22"/>
      <c r="D789" s="23"/>
      <c r="E789" s="23"/>
      <c r="F789" s="23"/>
      <c r="G789" s="23"/>
      <c r="H789" s="22"/>
      <c r="I789" s="22"/>
      <c r="J789" s="173"/>
      <c r="K789" s="173"/>
      <c r="L789" s="173"/>
      <c r="M789" s="173"/>
      <c r="N789" s="173"/>
      <c r="O789" s="173"/>
      <c r="P789" s="173"/>
      <c r="Q789" s="173"/>
      <c r="R789" s="173"/>
      <c r="S789" s="173"/>
      <c r="T789" s="173"/>
      <c r="U789" s="173"/>
      <c r="V789" s="173"/>
      <c r="W789" s="173"/>
      <c r="X789" s="173"/>
      <c r="Y789" s="173"/>
      <c r="Z789" s="173"/>
      <c r="AA789" s="173"/>
      <c r="AB789" s="173"/>
    </row>
    <row r="790" spans="1:28">
      <c r="A790" s="22"/>
      <c r="B790" s="23"/>
      <c r="C790" s="22"/>
      <c r="D790" s="23"/>
      <c r="E790" s="23"/>
      <c r="F790" s="23"/>
      <c r="G790" s="23"/>
      <c r="H790" s="22"/>
      <c r="I790" s="22"/>
      <c r="J790" s="173"/>
      <c r="K790" s="173"/>
      <c r="L790" s="173"/>
      <c r="M790" s="173"/>
      <c r="N790" s="173"/>
      <c r="O790" s="173"/>
      <c r="P790" s="173"/>
      <c r="Q790" s="173"/>
      <c r="R790" s="173"/>
      <c r="S790" s="173"/>
      <c r="T790" s="173"/>
      <c r="U790" s="173"/>
      <c r="V790" s="173"/>
      <c r="W790" s="173"/>
      <c r="X790" s="173"/>
      <c r="Y790" s="173"/>
      <c r="Z790" s="173"/>
      <c r="AA790" s="173"/>
      <c r="AB790" s="173"/>
    </row>
    <row r="791" spans="1:28">
      <c r="A791" s="22"/>
      <c r="B791" s="23"/>
      <c r="C791" s="22"/>
      <c r="D791" s="23"/>
      <c r="E791" s="23"/>
      <c r="F791" s="23"/>
      <c r="G791" s="23"/>
      <c r="H791" s="22"/>
      <c r="I791" s="22"/>
      <c r="J791" s="173"/>
      <c r="K791" s="173"/>
      <c r="L791" s="173"/>
      <c r="M791" s="173"/>
      <c r="N791" s="173"/>
      <c r="O791" s="173"/>
      <c r="P791" s="173"/>
      <c r="Q791" s="173"/>
      <c r="R791" s="173"/>
      <c r="S791" s="173"/>
      <c r="T791" s="173"/>
      <c r="U791" s="173"/>
      <c r="V791" s="173"/>
      <c r="W791" s="173"/>
      <c r="X791" s="173"/>
      <c r="Y791" s="173"/>
      <c r="Z791" s="173"/>
      <c r="AA791" s="173"/>
      <c r="AB791" s="173"/>
    </row>
    <row r="792" spans="1:28">
      <c r="A792" s="22"/>
      <c r="B792" s="23"/>
      <c r="C792" s="22"/>
      <c r="D792" s="23"/>
      <c r="E792" s="23"/>
      <c r="F792" s="23"/>
      <c r="G792" s="23"/>
      <c r="H792" s="22"/>
      <c r="I792" s="22"/>
      <c r="J792" s="173"/>
      <c r="K792" s="173"/>
      <c r="L792" s="173"/>
      <c r="M792" s="173"/>
      <c r="N792" s="173"/>
      <c r="O792" s="173"/>
      <c r="P792" s="173"/>
      <c r="Q792" s="173"/>
      <c r="R792" s="173"/>
      <c r="S792" s="173"/>
      <c r="T792" s="173"/>
      <c r="U792" s="173"/>
      <c r="V792" s="173"/>
      <c r="W792" s="173"/>
      <c r="X792" s="173"/>
      <c r="Y792" s="173"/>
      <c r="Z792" s="173"/>
      <c r="AA792" s="173"/>
      <c r="AB792" s="173"/>
    </row>
    <row r="793" spans="1:28">
      <c r="A793" s="22"/>
      <c r="B793" s="23"/>
      <c r="C793" s="22"/>
      <c r="D793" s="23"/>
      <c r="E793" s="23"/>
      <c r="F793" s="23"/>
      <c r="G793" s="23"/>
      <c r="H793" s="22"/>
      <c r="I793" s="22"/>
      <c r="J793" s="173"/>
      <c r="K793" s="173"/>
      <c r="L793" s="173"/>
      <c r="M793" s="173"/>
      <c r="N793" s="173"/>
      <c r="O793" s="173"/>
      <c r="P793" s="173"/>
      <c r="Q793" s="173"/>
      <c r="R793" s="173"/>
      <c r="S793" s="173"/>
      <c r="T793" s="173"/>
      <c r="U793" s="173"/>
      <c r="V793" s="173"/>
      <c r="W793" s="173"/>
      <c r="X793" s="173"/>
      <c r="Y793" s="173"/>
      <c r="Z793" s="173"/>
      <c r="AA793" s="173"/>
      <c r="AB793" s="173"/>
    </row>
    <row r="794" spans="1:28">
      <c r="A794" s="22"/>
      <c r="B794" s="23"/>
      <c r="C794" s="22"/>
      <c r="D794" s="23"/>
      <c r="E794" s="23"/>
      <c r="F794" s="23"/>
      <c r="G794" s="23"/>
      <c r="H794" s="22"/>
      <c r="I794" s="22"/>
      <c r="J794" s="173"/>
      <c r="K794" s="173"/>
      <c r="L794" s="173"/>
      <c r="M794" s="173"/>
      <c r="N794" s="173"/>
      <c r="O794" s="173"/>
      <c r="P794" s="173"/>
      <c r="Q794" s="173"/>
      <c r="R794" s="173"/>
      <c r="S794" s="173"/>
      <c r="T794" s="173"/>
      <c r="U794" s="173"/>
      <c r="V794" s="173"/>
      <c r="W794" s="173"/>
      <c r="X794" s="173"/>
      <c r="Y794" s="173"/>
      <c r="Z794" s="173"/>
      <c r="AA794" s="173"/>
      <c r="AB794" s="173"/>
    </row>
    <row r="795" spans="1:28">
      <c r="A795" s="22"/>
      <c r="B795" s="23"/>
      <c r="C795" s="22"/>
      <c r="D795" s="23"/>
      <c r="E795" s="23"/>
      <c r="F795" s="23"/>
      <c r="G795" s="23"/>
      <c r="H795" s="22"/>
      <c r="I795" s="22"/>
      <c r="J795" s="173"/>
      <c r="K795" s="173"/>
      <c r="L795" s="173"/>
      <c r="M795" s="173"/>
      <c r="N795" s="173"/>
      <c r="O795" s="173"/>
      <c r="P795" s="173"/>
      <c r="Q795" s="173"/>
      <c r="R795" s="173"/>
      <c r="S795" s="173"/>
      <c r="T795" s="173"/>
      <c r="U795" s="173"/>
      <c r="V795" s="173"/>
      <c r="W795" s="173"/>
      <c r="X795" s="173"/>
      <c r="Y795" s="173"/>
      <c r="Z795" s="173"/>
      <c r="AA795" s="173"/>
      <c r="AB795" s="173"/>
    </row>
    <row r="796" spans="1:28">
      <c r="A796" s="22"/>
      <c r="B796" s="23"/>
      <c r="C796" s="22"/>
      <c r="D796" s="23"/>
      <c r="E796" s="23"/>
      <c r="F796" s="23"/>
      <c r="G796" s="23"/>
      <c r="H796" s="22"/>
      <c r="I796" s="22"/>
      <c r="J796" s="173"/>
      <c r="K796" s="173"/>
      <c r="L796" s="173"/>
      <c r="M796" s="173"/>
      <c r="N796" s="173"/>
      <c r="O796" s="173"/>
      <c r="P796" s="173"/>
      <c r="Q796" s="173"/>
      <c r="R796" s="173"/>
      <c r="S796" s="173"/>
      <c r="T796" s="173"/>
      <c r="U796" s="173"/>
      <c r="V796" s="173"/>
      <c r="W796" s="173"/>
      <c r="X796" s="173"/>
      <c r="Y796" s="173"/>
      <c r="Z796" s="173"/>
      <c r="AA796" s="173"/>
      <c r="AB796" s="173"/>
    </row>
    <row r="797" spans="1:28">
      <c r="A797" s="22"/>
      <c r="B797" s="23"/>
      <c r="C797" s="22"/>
      <c r="D797" s="23"/>
      <c r="E797" s="23"/>
      <c r="F797" s="23"/>
      <c r="G797" s="23"/>
      <c r="H797" s="22"/>
      <c r="I797" s="22"/>
      <c r="J797" s="173"/>
      <c r="K797" s="173"/>
      <c r="L797" s="173"/>
      <c r="M797" s="173"/>
      <c r="N797" s="173"/>
      <c r="O797" s="173"/>
      <c r="P797" s="173"/>
      <c r="Q797" s="173"/>
      <c r="R797" s="173"/>
      <c r="S797" s="173"/>
      <c r="T797" s="173"/>
      <c r="U797" s="173"/>
      <c r="V797" s="173"/>
      <c r="W797" s="173"/>
      <c r="X797" s="173"/>
      <c r="Y797" s="173"/>
      <c r="Z797" s="173"/>
      <c r="AA797" s="173"/>
      <c r="AB797" s="173"/>
    </row>
    <row r="798" spans="1:28">
      <c r="A798" s="22"/>
      <c r="B798" s="23"/>
      <c r="C798" s="22"/>
      <c r="D798" s="23"/>
      <c r="E798" s="23"/>
      <c r="F798" s="23"/>
      <c r="G798" s="23"/>
      <c r="H798" s="22"/>
      <c r="I798" s="22"/>
      <c r="J798" s="173"/>
      <c r="K798" s="173"/>
      <c r="L798" s="173"/>
      <c r="M798" s="173"/>
      <c r="N798" s="173"/>
      <c r="O798" s="173"/>
      <c r="P798" s="173"/>
      <c r="Q798" s="173"/>
      <c r="R798" s="173"/>
      <c r="S798" s="173"/>
      <c r="T798" s="173"/>
      <c r="U798" s="173"/>
      <c r="V798" s="173"/>
      <c r="W798" s="173"/>
      <c r="X798" s="173"/>
      <c r="Y798" s="173"/>
      <c r="Z798" s="173"/>
      <c r="AA798" s="173"/>
      <c r="AB798" s="173"/>
    </row>
    <row r="799" spans="1:28">
      <c r="A799" s="22"/>
      <c r="B799" s="23"/>
      <c r="C799" s="22"/>
      <c r="D799" s="23"/>
      <c r="E799" s="23"/>
      <c r="F799" s="23"/>
      <c r="G799" s="23"/>
      <c r="H799" s="22"/>
      <c r="I799" s="22"/>
      <c r="J799" s="173"/>
      <c r="K799" s="173"/>
      <c r="L799" s="173"/>
      <c r="M799" s="173"/>
      <c r="N799" s="173"/>
      <c r="O799" s="173"/>
      <c r="P799" s="173"/>
      <c r="Q799" s="173"/>
      <c r="R799" s="173"/>
      <c r="S799" s="173"/>
      <c r="T799" s="173"/>
      <c r="U799" s="173"/>
      <c r="V799" s="173"/>
      <c r="W799" s="173"/>
      <c r="X799" s="173"/>
      <c r="Y799" s="173"/>
      <c r="Z799" s="173"/>
      <c r="AA799" s="173"/>
      <c r="AB799" s="173"/>
    </row>
    <row r="800" spans="1:28">
      <c r="A800" s="22"/>
      <c r="B800" s="23"/>
      <c r="C800" s="22"/>
      <c r="D800" s="23"/>
      <c r="E800" s="23"/>
      <c r="F800" s="23"/>
      <c r="G800" s="23"/>
      <c r="H800" s="22"/>
      <c r="I800" s="22"/>
      <c r="J800" s="173"/>
      <c r="K800" s="173"/>
      <c r="L800" s="173"/>
      <c r="M800" s="173"/>
      <c r="N800" s="173"/>
      <c r="O800" s="173"/>
      <c r="P800" s="173"/>
      <c r="Q800" s="173"/>
      <c r="R800" s="173"/>
      <c r="S800" s="173"/>
      <c r="T800" s="173"/>
      <c r="U800" s="173"/>
      <c r="V800" s="173"/>
      <c r="W800" s="173"/>
      <c r="X800" s="173"/>
      <c r="Y800" s="173"/>
      <c r="Z800" s="173"/>
      <c r="AA800" s="173"/>
      <c r="AB800" s="173"/>
    </row>
    <row r="801" spans="1:28">
      <c r="A801" s="22"/>
      <c r="B801" s="23"/>
      <c r="C801" s="22"/>
      <c r="D801" s="23"/>
      <c r="E801" s="23"/>
      <c r="F801" s="23"/>
      <c r="G801" s="23"/>
      <c r="H801" s="22"/>
      <c r="I801" s="22"/>
      <c r="J801" s="173"/>
      <c r="K801" s="173"/>
      <c r="L801" s="173"/>
      <c r="M801" s="173"/>
      <c r="N801" s="173"/>
      <c r="O801" s="173"/>
      <c r="P801" s="173"/>
      <c r="Q801" s="173"/>
      <c r="R801" s="173"/>
      <c r="S801" s="173"/>
      <c r="T801" s="173"/>
      <c r="U801" s="173"/>
      <c r="V801" s="173"/>
      <c r="W801" s="173"/>
      <c r="X801" s="173"/>
      <c r="Y801" s="173"/>
      <c r="Z801" s="173"/>
      <c r="AA801" s="173"/>
      <c r="AB801" s="173"/>
    </row>
    <row r="802" spans="1:28">
      <c r="A802" s="22"/>
      <c r="B802" s="23"/>
      <c r="C802" s="22"/>
      <c r="D802" s="23"/>
      <c r="E802" s="23"/>
      <c r="F802" s="23"/>
      <c r="G802" s="23"/>
      <c r="H802" s="22"/>
      <c r="I802" s="22"/>
      <c r="J802" s="173"/>
      <c r="K802" s="173"/>
      <c r="L802" s="173"/>
      <c r="M802" s="173"/>
      <c r="N802" s="173"/>
      <c r="O802" s="173"/>
      <c r="P802" s="173"/>
      <c r="Q802" s="173"/>
      <c r="R802" s="173"/>
      <c r="S802" s="173"/>
      <c r="T802" s="173"/>
      <c r="U802" s="173"/>
      <c r="V802" s="173"/>
      <c r="W802" s="173"/>
      <c r="X802" s="173"/>
      <c r="Y802" s="173"/>
      <c r="Z802" s="173"/>
      <c r="AA802" s="173"/>
      <c r="AB802" s="173"/>
    </row>
    <row r="803" spans="1:28">
      <c r="A803" s="22"/>
      <c r="B803" s="23"/>
      <c r="C803" s="22"/>
      <c r="D803" s="23"/>
      <c r="E803" s="23"/>
      <c r="F803" s="23"/>
      <c r="G803" s="23"/>
      <c r="H803" s="22"/>
      <c r="I803" s="22"/>
      <c r="J803" s="173"/>
      <c r="K803" s="173"/>
      <c r="L803" s="173"/>
      <c r="M803" s="173"/>
      <c r="N803" s="173"/>
      <c r="O803" s="173"/>
      <c r="P803" s="173"/>
      <c r="Q803" s="173"/>
      <c r="R803" s="173"/>
      <c r="S803" s="173"/>
      <c r="T803" s="173"/>
      <c r="U803" s="173"/>
      <c r="V803" s="173"/>
      <c r="W803" s="173"/>
      <c r="X803" s="173"/>
      <c r="Y803" s="173"/>
      <c r="Z803" s="173"/>
      <c r="AA803" s="173"/>
      <c r="AB803" s="173"/>
    </row>
    <row r="804" spans="1:28">
      <c r="A804" s="22"/>
      <c r="B804" s="23"/>
      <c r="C804" s="22"/>
      <c r="D804" s="23"/>
      <c r="E804" s="23"/>
      <c r="F804" s="23"/>
      <c r="G804" s="23"/>
      <c r="H804" s="22"/>
      <c r="I804" s="22"/>
      <c r="J804" s="173"/>
      <c r="K804" s="173"/>
      <c r="L804" s="173"/>
      <c r="M804" s="173"/>
      <c r="N804" s="173"/>
      <c r="O804" s="173"/>
      <c r="P804" s="173"/>
      <c r="Q804" s="173"/>
      <c r="R804" s="173"/>
      <c r="S804" s="173"/>
      <c r="T804" s="173"/>
      <c r="U804" s="173"/>
      <c r="V804" s="173"/>
      <c r="W804" s="173"/>
      <c r="X804" s="173"/>
      <c r="Y804" s="173"/>
      <c r="Z804" s="173"/>
      <c r="AA804" s="173"/>
      <c r="AB804" s="173"/>
    </row>
    <row r="805" spans="1:28">
      <c r="A805" s="22"/>
      <c r="B805" s="23"/>
      <c r="C805" s="22"/>
      <c r="D805" s="23"/>
      <c r="E805" s="23"/>
      <c r="F805" s="23"/>
      <c r="G805" s="23"/>
      <c r="H805" s="22"/>
      <c r="I805" s="22"/>
      <c r="J805" s="173"/>
      <c r="K805" s="173"/>
      <c r="L805" s="173"/>
      <c r="M805" s="173"/>
      <c r="N805" s="173"/>
      <c r="O805" s="173"/>
      <c r="P805" s="173"/>
      <c r="Q805" s="173"/>
      <c r="R805" s="173"/>
      <c r="S805" s="173"/>
      <c r="T805" s="173"/>
      <c r="U805" s="173"/>
      <c r="V805" s="173"/>
      <c r="W805" s="173"/>
      <c r="X805" s="173"/>
      <c r="Y805" s="173"/>
      <c r="Z805" s="173"/>
      <c r="AA805" s="173"/>
      <c r="AB805" s="173"/>
    </row>
    <row r="806" spans="1:28">
      <c r="A806" s="22"/>
      <c r="B806" s="23"/>
      <c r="C806" s="22"/>
      <c r="D806" s="23"/>
      <c r="E806" s="23"/>
      <c r="F806" s="23"/>
      <c r="G806" s="23"/>
      <c r="H806" s="22"/>
      <c r="I806" s="22"/>
      <c r="J806" s="173"/>
      <c r="K806" s="173"/>
      <c r="L806" s="173"/>
      <c r="M806" s="173"/>
      <c r="N806" s="173"/>
      <c r="O806" s="173"/>
      <c r="P806" s="173"/>
      <c r="Q806" s="173"/>
      <c r="R806" s="173"/>
      <c r="S806" s="173"/>
      <c r="T806" s="173"/>
      <c r="U806" s="173"/>
      <c r="V806" s="173"/>
      <c r="W806" s="173"/>
      <c r="X806" s="173"/>
      <c r="Y806" s="173"/>
      <c r="Z806" s="173"/>
      <c r="AA806" s="173"/>
      <c r="AB806" s="173"/>
    </row>
    <row r="807" spans="1:28">
      <c r="A807" s="22"/>
      <c r="B807" s="23"/>
      <c r="C807" s="22"/>
      <c r="D807" s="23"/>
      <c r="E807" s="23"/>
      <c r="F807" s="23"/>
      <c r="G807" s="23"/>
      <c r="H807" s="22"/>
      <c r="I807" s="22"/>
      <c r="J807" s="173"/>
      <c r="K807" s="173"/>
      <c r="L807" s="173"/>
      <c r="M807" s="173"/>
      <c r="N807" s="173"/>
      <c r="O807" s="173"/>
      <c r="P807" s="173"/>
      <c r="Q807" s="173"/>
      <c r="R807" s="173"/>
      <c r="S807" s="173"/>
      <c r="T807" s="173"/>
      <c r="U807" s="173"/>
      <c r="V807" s="173"/>
      <c r="W807" s="173"/>
      <c r="X807" s="173"/>
      <c r="Y807" s="173"/>
      <c r="Z807" s="173"/>
      <c r="AA807" s="173"/>
      <c r="AB807" s="173"/>
    </row>
    <row r="808" spans="1:28">
      <c r="A808" s="22"/>
      <c r="B808" s="23"/>
      <c r="C808" s="22"/>
      <c r="D808" s="23"/>
      <c r="E808" s="23"/>
      <c r="F808" s="23"/>
      <c r="G808" s="23"/>
      <c r="H808" s="22"/>
      <c r="I808" s="22"/>
      <c r="J808" s="173"/>
      <c r="K808" s="173"/>
      <c r="L808" s="173"/>
      <c r="M808" s="173"/>
      <c r="N808" s="173"/>
      <c r="O808" s="173"/>
      <c r="P808" s="173"/>
      <c r="Q808" s="173"/>
      <c r="R808" s="173"/>
      <c r="S808" s="173"/>
      <c r="T808" s="173"/>
      <c r="U808" s="173"/>
      <c r="V808" s="173"/>
      <c r="W808" s="173"/>
      <c r="X808" s="173"/>
      <c r="Y808" s="173"/>
      <c r="Z808" s="173"/>
      <c r="AA808" s="173"/>
      <c r="AB808" s="173"/>
    </row>
    <row r="809" spans="1:28">
      <c r="A809" s="22"/>
      <c r="B809" s="23"/>
      <c r="C809" s="22"/>
      <c r="D809" s="23"/>
      <c r="E809" s="23"/>
      <c r="F809" s="23"/>
      <c r="G809" s="23"/>
      <c r="H809" s="22"/>
      <c r="I809" s="22"/>
      <c r="J809" s="173"/>
      <c r="K809" s="173"/>
      <c r="L809" s="173"/>
      <c r="M809" s="173"/>
      <c r="N809" s="173"/>
      <c r="O809" s="173"/>
      <c r="P809" s="173"/>
      <c r="Q809" s="173"/>
      <c r="R809" s="173"/>
      <c r="S809" s="173"/>
      <c r="T809" s="173"/>
      <c r="U809" s="173"/>
      <c r="V809" s="173"/>
      <c r="W809" s="173"/>
      <c r="X809" s="173"/>
      <c r="Y809" s="173"/>
      <c r="Z809" s="173"/>
      <c r="AA809" s="173"/>
      <c r="AB809" s="173"/>
    </row>
    <row r="810" spans="1:28">
      <c r="A810" s="22"/>
      <c r="B810" s="23"/>
      <c r="C810" s="22"/>
      <c r="D810" s="23"/>
      <c r="E810" s="23"/>
      <c r="F810" s="23"/>
      <c r="G810" s="23"/>
      <c r="H810" s="22"/>
      <c r="I810" s="22"/>
      <c r="J810" s="173"/>
      <c r="K810" s="173"/>
      <c r="L810" s="173"/>
      <c r="M810" s="173"/>
      <c r="N810" s="173"/>
      <c r="O810" s="173"/>
      <c r="P810" s="173"/>
      <c r="Q810" s="173"/>
      <c r="R810" s="173"/>
      <c r="S810" s="173"/>
      <c r="T810" s="173"/>
      <c r="U810" s="173"/>
      <c r="V810" s="173"/>
      <c r="W810" s="173"/>
      <c r="X810" s="173"/>
      <c r="Y810" s="173"/>
      <c r="Z810" s="173"/>
      <c r="AA810" s="173"/>
      <c r="AB810" s="173"/>
    </row>
    <row r="811" spans="1:28">
      <c r="A811" s="22"/>
      <c r="B811" s="23"/>
      <c r="C811" s="22"/>
      <c r="D811" s="23"/>
      <c r="E811" s="23"/>
      <c r="F811" s="23"/>
      <c r="G811" s="23"/>
      <c r="H811" s="22"/>
      <c r="I811" s="22"/>
      <c r="J811" s="173"/>
      <c r="K811" s="173"/>
      <c r="L811" s="173"/>
      <c r="M811" s="173"/>
      <c r="N811" s="173"/>
      <c r="O811" s="173"/>
      <c r="P811" s="173"/>
      <c r="Q811" s="173"/>
      <c r="R811" s="173"/>
      <c r="S811" s="173"/>
      <c r="T811" s="173"/>
      <c r="U811" s="173"/>
      <c r="V811" s="173"/>
      <c r="W811" s="173"/>
      <c r="X811" s="173"/>
      <c r="Y811" s="173"/>
      <c r="Z811" s="173"/>
      <c r="AA811" s="173"/>
      <c r="AB811" s="173"/>
    </row>
    <row r="812" spans="1:28">
      <c r="A812" s="22"/>
      <c r="B812" s="23"/>
      <c r="C812" s="22"/>
      <c r="D812" s="23"/>
      <c r="E812" s="23"/>
      <c r="F812" s="23"/>
      <c r="G812" s="23"/>
      <c r="H812" s="22"/>
      <c r="I812" s="22"/>
      <c r="J812" s="173"/>
      <c r="K812" s="173"/>
      <c r="L812" s="173"/>
      <c r="M812" s="173"/>
      <c r="N812" s="173"/>
      <c r="O812" s="173"/>
      <c r="P812" s="173"/>
      <c r="Q812" s="173"/>
      <c r="R812" s="173"/>
      <c r="S812" s="173"/>
      <c r="T812" s="173"/>
      <c r="U812" s="173"/>
      <c r="V812" s="173"/>
      <c r="W812" s="173"/>
      <c r="X812" s="173"/>
      <c r="Y812" s="173"/>
      <c r="Z812" s="173"/>
      <c r="AA812" s="173"/>
      <c r="AB812" s="173"/>
    </row>
    <row r="813" spans="1:28">
      <c r="A813" s="22"/>
      <c r="B813" s="23"/>
      <c r="C813" s="22"/>
      <c r="D813" s="23"/>
      <c r="E813" s="23"/>
      <c r="F813" s="23"/>
      <c r="G813" s="23"/>
      <c r="H813" s="22"/>
      <c r="I813" s="22"/>
      <c r="J813" s="173"/>
      <c r="K813" s="173"/>
      <c r="L813" s="173"/>
      <c r="M813" s="173"/>
      <c r="N813" s="173"/>
      <c r="O813" s="173"/>
      <c r="P813" s="173"/>
      <c r="Q813" s="173"/>
      <c r="R813" s="173"/>
      <c r="S813" s="173"/>
      <c r="T813" s="173"/>
      <c r="U813" s="173"/>
      <c r="V813" s="173"/>
      <c r="W813" s="173"/>
      <c r="X813" s="173"/>
      <c r="Y813" s="173"/>
      <c r="Z813" s="173"/>
      <c r="AA813" s="173"/>
      <c r="AB813" s="173"/>
    </row>
    <row r="814" spans="1:28">
      <c r="A814" s="22"/>
      <c r="B814" s="23"/>
      <c r="C814" s="22"/>
      <c r="D814" s="23"/>
      <c r="E814" s="23"/>
      <c r="F814" s="23"/>
      <c r="G814" s="23"/>
      <c r="H814" s="22"/>
      <c r="I814" s="22"/>
      <c r="J814" s="173"/>
      <c r="K814" s="173"/>
      <c r="L814" s="173"/>
      <c r="M814" s="173"/>
      <c r="N814" s="173"/>
      <c r="O814" s="173"/>
      <c r="P814" s="173"/>
      <c r="Q814" s="173"/>
      <c r="R814" s="173"/>
      <c r="S814" s="173"/>
      <c r="T814" s="173"/>
      <c r="U814" s="173"/>
      <c r="V814" s="173"/>
      <c r="W814" s="173"/>
      <c r="X814" s="173"/>
      <c r="Y814" s="173"/>
      <c r="Z814" s="173"/>
      <c r="AA814" s="173"/>
      <c r="AB814" s="173"/>
    </row>
    <row r="815" spans="1:28">
      <c r="A815" s="22"/>
      <c r="B815" s="23"/>
      <c r="C815" s="22"/>
      <c r="D815" s="23"/>
      <c r="E815" s="23"/>
      <c r="F815" s="23"/>
      <c r="G815" s="23"/>
      <c r="H815" s="22"/>
      <c r="I815" s="22"/>
      <c r="J815" s="173"/>
      <c r="K815" s="173"/>
      <c r="L815" s="173"/>
      <c r="M815" s="173"/>
      <c r="N815" s="173"/>
      <c r="O815" s="173"/>
      <c r="P815" s="173"/>
      <c r="Q815" s="173"/>
      <c r="R815" s="173"/>
      <c r="S815" s="173"/>
      <c r="T815" s="173"/>
      <c r="U815" s="173"/>
      <c r="V815" s="173"/>
      <c r="W815" s="173"/>
      <c r="X815" s="173"/>
      <c r="Y815" s="173"/>
      <c r="Z815" s="173"/>
      <c r="AA815" s="173"/>
      <c r="AB815" s="173"/>
    </row>
    <row r="816" spans="1:28">
      <c r="A816" s="22"/>
      <c r="B816" s="23"/>
      <c r="C816" s="22"/>
      <c r="D816" s="23"/>
      <c r="E816" s="23"/>
      <c r="F816" s="23"/>
      <c r="G816" s="23"/>
      <c r="H816" s="22"/>
      <c r="I816" s="22"/>
      <c r="J816" s="173"/>
      <c r="K816" s="173"/>
      <c r="L816" s="173"/>
      <c r="M816" s="173"/>
      <c r="N816" s="173"/>
      <c r="O816" s="173"/>
      <c r="P816" s="173"/>
      <c r="Q816" s="173"/>
      <c r="R816" s="173"/>
      <c r="S816" s="173"/>
      <c r="T816" s="173"/>
      <c r="U816" s="173"/>
      <c r="V816" s="173"/>
      <c r="W816" s="173"/>
      <c r="X816" s="173"/>
      <c r="Y816" s="173"/>
      <c r="Z816" s="173"/>
      <c r="AA816" s="173"/>
      <c r="AB816" s="173"/>
    </row>
    <row r="817" spans="1:28">
      <c r="A817" s="22"/>
      <c r="B817" s="23"/>
      <c r="C817" s="22"/>
      <c r="D817" s="23"/>
      <c r="E817" s="23"/>
      <c r="F817" s="23"/>
      <c r="G817" s="23"/>
      <c r="H817" s="22"/>
      <c r="I817" s="22"/>
      <c r="J817" s="173"/>
      <c r="K817" s="173"/>
      <c r="L817" s="173"/>
      <c r="M817" s="173"/>
      <c r="N817" s="173"/>
      <c r="O817" s="173"/>
      <c r="P817" s="173"/>
      <c r="Q817" s="173"/>
      <c r="R817" s="173"/>
      <c r="S817" s="173"/>
      <c r="T817" s="173"/>
      <c r="U817" s="173"/>
      <c r="V817" s="173"/>
      <c r="W817" s="173"/>
      <c r="X817" s="173"/>
      <c r="Y817" s="173"/>
      <c r="Z817" s="173"/>
      <c r="AA817" s="173"/>
      <c r="AB817" s="173"/>
    </row>
    <row r="818" spans="1:28">
      <c r="A818" s="22"/>
      <c r="B818" s="23"/>
      <c r="C818" s="22"/>
      <c r="D818" s="23"/>
      <c r="E818" s="23"/>
      <c r="F818" s="23"/>
      <c r="G818" s="23"/>
      <c r="H818" s="22"/>
      <c r="I818" s="22"/>
      <c r="J818" s="173"/>
      <c r="K818" s="173"/>
      <c r="L818" s="173"/>
      <c r="M818" s="173"/>
      <c r="N818" s="173"/>
      <c r="O818" s="173"/>
      <c r="P818" s="173"/>
      <c r="Q818" s="173"/>
      <c r="R818" s="173"/>
      <c r="S818" s="173"/>
      <c r="T818" s="173"/>
      <c r="U818" s="173"/>
      <c r="V818" s="173"/>
      <c r="W818" s="173"/>
      <c r="X818" s="173"/>
      <c r="Y818" s="173"/>
      <c r="Z818" s="173"/>
      <c r="AA818" s="173"/>
      <c r="AB818" s="173"/>
    </row>
    <row r="819" spans="1:28">
      <c r="A819" s="22"/>
      <c r="B819" s="23"/>
      <c r="C819" s="22"/>
      <c r="D819" s="23"/>
      <c r="E819" s="23"/>
      <c r="F819" s="23"/>
      <c r="G819" s="23"/>
      <c r="H819" s="22"/>
      <c r="I819" s="22"/>
      <c r="J819" s="173"/>
      <c r="K819" s="173"/>
      <c r="L819" s="173"/>
      <c r="M819" s="173"/>
      <c r="N819" s="173"/>
      <c r="O819" s="173"/>
      <c r="P819" s="173"/>
      <c r="Q819" s="173"/>
      <c r="R819" s="173"/>
      <c r="S819" s="173"/>
      <c r="T819" s="173"/>
      <c r="U819" s="173"/>
      <c r="V819" s="173"/>
      <c r="W819" s="173"/>
      <c r="X819" s="173"/>
      <c r="Y819" s="173"/>
      <c r="Z819" s="173"/>
      <c r="AA819" s="173"/>
      <c r="AB819" s="173"/>
    </row>
    <row r="820" spans="1:28">
      <c r="A820" s="22"/>
      <c r="B820" s="23"/>
      <c r="C820" s="22"/>
      <c r="D820" s="23"/>
      <c r="E820" s="23"/>
      <c r="F820" s="23"/>
      <c r="G820" s="23"/>
      <c r="H820" s="22"/>
      <c r="I820" s="22"/>
      <c r="J820" s="173"/>
      <c r="K820" s="173"/>
      <c r="L820" s="173"/>
      <c r="M820" s="173"/>
      <c r="N820" s="173"/>
      <c r="O820" s="173"/>
      <c r="P820" s="173"/>
      <c r="Q820" s="173"/>
      <c r="R820" s="173"/>
      <c r="S820" s="173"/>
      <c r="T820" s="173"/>
      <c r="U820" s="173"/>
      <c r="V820" s="173"/>
      <c r="W820" s="173"/>
      <c r="X820" s="173"/>
      <c r="Y820" s="173"/>
      <c r="Z820" s="173"/>
      <c r="AA820" s="173"/>
      <c r="AB820" s="173"/>
    </row>
    <row r="821" spans="1:28">
      <c r="A821" s="22"/>
      <c r="B821" s="23"/>
      <c r="C821" s="22"/>
      <c r="D821" s="23"/>
      <c r="E821" s="23"/>
      <c r="F821" s="23"/>
      <c r="G821" s="23"/>
      <c r="H821" s="22"/>
      <c r="I821" s="22"/>
      <c r="J821" s="173"/>
      <c r="K821" s="173"/>
      <c r="L821" s="173"/>
      <c r="M821" s="173"/>
      <c r="N821" s="173"/>
      <c r="O821" s="173"/>
      <c r="P821" s="173"/>
      <c r="Q821" s="173"/>
      <c r="R821" s="173"/>
      <c r="S821" s="173"/>
      <c r="T821" s="173"/>
      <c r="U821" s="173"/>
      <c r="V821" s="173"/>
      <c r="W821" s="173"/>
      <c r="X821" s="173"/>
      <c r="Y821" s="173"/>
      <c r="Z821" s="173"/>
      <c r="AA821" s="173"/>
      <c r="AB821" s="173"/>
    </row>
    <row r="822" spans="1:28">
      <c r="A822" s="22"/>
      <c r="B822" s="23"/>
      <c r="C822" s="22"/>
      <c r="D822" s="23"/>
      <c r="E822" s="23"/>
      <c r="F822" s="23"/>
      <c r="G822" s="23"/>
      <c r="H822" s="22"/>
      <c r="I822" s="22"/>
      <c r="J822" s="173"/>
      <c r="K822" s="173"/>
      <c r="L822" s="173"/>
      <c r="M822" s="173"/>
      <c r="N822" s="173"/>
      <c r="O822" s="173"/>
      <c r="P822" s="173"/>
      <c r="Q822" s="173"/>
      <c r="R822" s="173"/>
      <c r="S822" s="173"/>
      <c r="T822" s="173"/>
      <c r="U822" s="173"/>
      <c r="V822" s="173"/>
      <c r="W822" s="173"/>
      <c r="X822" s="173"/>
      <c r="Y822" s="173"/>
      <c r="Z822" s="173"/>
      <c r="AA822" s="173"/>
      <c r="AB822" s="173"/>
    </row>
    <row r="823" spans="1:28">
      <c r="A823" s="22"/>
      <c r="B823" s="23"/>
      <c r="C823" s="22"/>
      <c r="D823" s="23"/>
      <c r="E823" s="23"/>
      <c r="F823" s="23"/>
      <c r="G823" s="23"/>
      <c r="H823" s="22"/>
      <c r="I823" s="22"/>
      <c r="J823" s="173"/>
      <c r="K823" s="173"/>
      <c r="L823" s="173"/>
      <c r="M823" s="173"/>
      <c r="N823" s="173"/>
      <c r="O823" s="173"/>
      <c r="P823" s="173"/>
      <c r="Q823" s="173"/>
      <c r="R823" s="173"/>
      <c r="S823" s="173"/>
      <c r="T823" s="173"/>
      <c r="U823" s="173"/>
      <c r="V823" s="173"/>
      <c r="W823" s="173"/>
      <c r="X823" s="173"/>
      <c r="Y823" s="173"/>
      <c r="Z823" s="173"/>
      <c r="AA823" s="173"/>
      <c r="AB823" s="173"/>
    </row>
    <row r="824" spans="1:28">
      <c r="A824" s="22"/>
      <c r="B824" s="23"/>
      <c r="C824" s="22"/>
      <c r="D824" s="23"/>
      <c r="E824" s="23"/>
      <c r="F824" s="23"/>
      <c r="G824" s="23"/>
      <c r="H824" s="22"/>
      <c r="I824" s="22"/>
      <c r="J824" s="173"/>
      <c r="K824" s="173"/>
      <c r="L824" s="173"/>
      <c r="M824" s="173"/>
      <c r="N824" s="173"/>
      <c r="O824" s="173"/>
      <c r="P824" s="173"/>
      <c r="Q824" s="173"/>
      <c r="R824" s="173"/>
      <c r="S824" s="173"/>
      <c r="T824" s="173"/>
      <c r="U824" s="173"/>
      <c r="V824" s="173"/>
      <c r="W824" s="173"/>
      <c r="X824" s="173"/>
      <c r="Y824" s="173"/>
      <c r="Z824" s="173"/>
      <c r="AA824" s="173"/>
      <c r="AB824" s="173"/>
    </row>
    <row r="825" spans="1:28">
      <c r="A825" s="22"/>
      <c r="B825" s="23"/>
      <c r="C825" s="22"/>
      <c r="D825" s="23"/>
      <c r="E825" s="23"/>
      <c r="F825" s="23"/>
      <c r="G825" s="23"/>
      <c r="H825" s="22"/>
      <c r="I825" s="22"/>
      <c r="J825" s="173"/>
      <c r="K825" s="173"/>
      <c r="L825" s="173"/>
      <c r="M825" s="173"/>
      <c r="N825" s="173"/>
      <c r="O825" s="173"/>
      <c r="P825" s="173"/>
      <c r="Q825" s="173"/>
      <c r="R825" s="173"/>
      <c r="S825" s="173"/>
      <c r="T825" s="173"/>
      <c r="U825" s="173"/>
      <c r="V825" s="173"/>
      <c r="W825" s="173"/>
      <c r="X825" s="173"/>
      <c r="Y825" s="173"/>
      <c r="Z825" s="173"/>
      <c r="AA825" s="173"/>
      <c r="AB825" s="173"/>
    </row>
    <row r="826" spans="1:28">
      <c r="A826" s="22"/>
      <c r="B826" s="23"/>
      <c r="C826" s="22"/>
      <c r="D826" s="23"/>
      <c r="E826" s="23"/>
      <c r="F826" s="23"/>
      <c r="G826" s="23"/>
      <c r="H826" s="22"/>
      <c r="I826" s="22"/>
      <c r="J826" s="173"/>
      <c r="K826" s="173"/>
      <c r="L826" s="173"/>
      <c r="M826" s="173"/>
      <c r="N826" s="173"/>
      <c r="O826" s="173"/>
      <c r="P826" s="173"/>
      <c r="Q826" s="173"/>
      <c r="R826" s="173"/>
      <c r="S826" s="173"/>
      <c r="T826" s="173"/>
      <c r="U826" s="173"/>
      <c r="V826" s="173"/>
      <c r="W826" s="173"/>
      <c r="X826" s="173"/>
      <c r="Y826" s="173"/>
      <c r="Z826" s="173"/>
      <c r="AA826" s="173"/>
      <c r="AB826" s="173"/>
    </row>
    <row r="827" spans="1:28">
      <c r="A827" s="22"/>
      <c r="B827" s="23"/>
      <c r="C827" s="22"/>
      <c r="D827" s="23"/>
      <c r="E827" s="23"/>
      <c r="F827" s="23"/>
      <c r="G827" s="23"/>
      <c r="H827" s="22"/>
      <c r="I827" s="22"/>
      <c r="J827" s="173"/>
      <c r="K827" s="173"/>
      <c r="L827" s="173"/>
      <c r="M827" s="173"/>
      <c r="N827" s="173"/>
      <c r="O827" s="173"/>
      <c r="P827" s="173"/>
      <c r="Q827" s="173"/>
      <c r="R827" s="173"/>
      <c r="S827" s="173"/>
      <c r="T827" s="173"/>
      <c r="U827" s="173"/>
      <c r="V827" s="173"/>
      <c r="W827" s="173"/>
      <c r="X827" s="173"/>
      <c r="Y827" s="173"/>
      <c r="Z827" s="173"/>
      <c r="AA827" s="173"/>
      <c r="AB827" s="173"/>
    </row>
    <row r="828" spans="1:28">
      <c r="A828" s="22"/>
      <c r="B828" s="23"/>
      <c r="C828" s="22"/>
      <c r="D828" s="23"/>
      <c r="E828" s="23"/>
      <c r="F828" s="23"/>
      <c r="G828" s="23"/>
      <c r="H828" s="22"/>
      <c r="I828" s="22"/>
      <c r="J828" s="173"/>
      <c r="K828" s="173"/>
      <c r="L828" s="173"/>
      <c r="M828" s="173"/>
      <c r="N828" s="173"/>
      <c r="O828" s="173"/>
      <c r="P828" s="173"/>
      <c r="Q828" s="173"/>
      <c r="R828" s="173"/>
      <c r="S828" s="173"/>
      <c r="T828" s="173"/>
      <c r="U828" s="173"/>
      <c r="V828" s="173"/>
      <c r="W828" s="173"/>
      <c r="X828" s="173"/>
      <c r="Y828" s="173"/>
      <c r="Z828" s="173"/>
      <c r="AA828" s="173"/>
      <c r="AB828" s="173"/>
    </row>
    <row r="829" spans="1:28">
      <c r="A829" s="22"/>
      <c r="B829" s="23"/>
      <c r="C829" s="22"/>
      <c r="D829" s="23"/>
      <c r="E829" s="23"/>
      <c r="F829" s="23"/>
      <c r="G829" s="23"/>
      <c r="H829" s="22"/>
      <c r="I829" s="22"/>
      <c r="J829" s="173"/>
      <c r="K829" s="173"/>
      <c r="L829" s="173"/>
      <c r="M829" s="173"/>
      <c r="N829" s="173"/>
      <c r="O829" s="173"/>
      <c r="P829" s="173"/>
      <c r="Q829" s="173"/>
      <c r="R829" s="173"/>
      <c r="S829" s="173"/>
      <c r="T829" s="173"/>
      <c r="U829" s="173"/>
      <c r="V829" s="173"/>
      <c r="W829" s="173"/>
      <c r="X829" s="173"/>
      <c r="Y829" s="173"/>
      <c r="Z829" s="173"/>
      <c r="AA829" s="173"/>
      <c r="AB829" s="173"/>
    </row>
    <row r="830" spans="1:28">
      <c r="A830" s="22"/>
      <c r="B830" s="23"/>
      <c r="C830" s="22"/>
      <c r="D830" s="23"/>
      <c r="E830" s="23"/>
      <c r="F830" s="23"/>
      <c r="G830" s="23"/>
      <c r="H830" s="22"/>
      <c r="I830" s="22"/>
      <c r="J830" s="173"/>
      <c r="K830" s="173"/>
      <c r="L830" s="173"/>
      <c r="M830" s="173"/>
      <c r="N830" s="173"/>
      <c r="O830" s="173"/>
      <c r="P830" s="173"/>
      <c r="Q830" s="173"/>
      <c r="R830" s="173"/>
      <c r="S830" s="173"/>
      <c r="T830" s="173"/>
      <c r="U830" s="173"/>
      <c r="V830" s="173"/>
      <c r="W830" s="173"/>
      <c r="X830" s="173"/>
      <c r="Y830" s="173"/>
      <c r="Z830" s="173"/>
      <c r="AA830" s="173"/>
      <c r="AB830" s="173"/>
    </row>
    <row r="831" spans="1:28">
      <c r="A831" s="22"/>
      <c r="B831" s="23"/>
      <c r="C831" s="22"/>
      <c r="D831" s="23"/>
      <c r="E831" s="23"/>
      <c r="F831" s="23"/>
      <c r="G831" s="23"/>
      <c r="H831" s="22"/>
      <c r="I831" s="22"/>
      <c r="J831" s="173"/>
      <c r="K831" s="173"/>
      <c r="L831" s="173"/>
      <c r="M831" s="173"/>
      <c r="N831" s="173"/>
      <c r="O831" s="173"/>
      <c r="P831" s="173"/>
      <c r="Q831" s="173"/>
      <c r="R831" s="173"/>
      <c r="S831" s="173"/>
      <c r="T831" s="173"/>
      <c r="U831" s="173"/>
      <c r="V831" s="173"/>
      <c r="W831" s="173"/>
      <c r="X831" s="173"/>
      <c r="Y831" s="173"/>
      <c r="Z831" s="173"/>
      <c r="AA831" s="173"/>
      <c r="AB831" s="173"/>
    </row>
    <row r="832" spans="1:28">
      <c r="A832" s="22"/>
      <c r="B832" s="23"/>
      <c r="C832" s="22"/>
      <c r="D832" s="23"/>
      <c r="E832" s="23"/>
      <c r="F832" s="23"/>
      <c r="G832" s="23"/>
      <c r="H832" s="22"/>
      <c r="I832" s="22"/>
      <c r="J832" s="173"/>
      <c r="K832" s="173"/>
      <c r="L832" s="173"/>
      <c r="M832" s="173"/>
      <c r="N832" s="173"/>
      <c r="O832" s="173"/>
      <c r="P832" s="173"/>
      <c r="Q832" s="173"/>
      <c r="R832" s="173"/>
      <c r="S832" s="173"/>
      <c r="T832" s="173"/>
      <c r="U832" s="173"/>
      <c r="V832" s="173"/>
      <c r="W832" s="173"/>
      <c r="X832" s="173"/>
      <c r="Y832" s="173"/>
      <c r="Z832" s="173"/>
      <c r="AA832" s="173"/>
      <c r="AB832" s="173"/>
    </row>
    <row r="833" spans="1:28">
      <c r="A833" s="22"/>
      <c r="B833" s="23"/>
      <c r="C833" s="22"/>
      <c r="D833" s="23"/>
      <c r="E833" s="23"/>
      <c r="F833" s="23"/>
      <c r="G833" s="23"/>
      <c r="H833" s="22"/>
      <c r="I833" s="22"/>
      <c r="J833" s="173"/>
      <c r="K833" s="173"/>
      <c r="L833" s="173"/>
      <c r="M833" s="173"/>
      <c r="N833" s="173"/>
      <c r="O833" s="173"/>
      <c r="P833" s="173"/>
      <c r="Q833" s="173"/>
      <c r="R833" s="173"/>
      <c r="S833" s="173"/>
      <c r="T833" s="173"/>
      <c r="U833" s="173"/>
      <c r="V833" s="173"/>
      <c r="W833" s="173"/>
      <c r="X833" s="173"/>
      <c r="Y833" s="173"/>
      <c r="Z833" s="173"/>
      <c r="AA833" s="173"/>
      <c r="AB833" s="173"/>
    </row>
    <row r="834" spans="1:28">
      <c r="A834" s="22"/>
      <c r="B834" s="23"/>
      <c r="C834" s="22"/>
      <c r="D834" s="23"/>
      <c r="E834" s="23"/>
      <c r="F834" s="23"/>
      <c r="G834" s="23"/>
      <c r="H834" s="22"/>
      <c r="I834" s="22"/>
      <c r="J834" s="173"/>
      <c r="K834" s="173"/>
      <c r="L834" s="173"/>
      <c r="M834" s="173"/>
      <c r="N834" s="173"/>
      <c r="O834" s="173"/>
      <c r="P834" s="173"/>
      <c r="Q834" s="173"/>
      <c r="R834" s="173"/>
      <c r="S834" s="173"/>
      <c r="T834" s="173"/>
      <c r="U834" s="173"/>
      <c r="V834" s="173"/>
      <c r="W834" s="173"/>
      <c r="X834" s="173"/>
      <c r="Y834" s="173"/>
      <c r="Z834" s="173"/>
      <c r="AA834" s="173"/>
      <c r="AB834" s="173"/>
    </row>
    <row r="835" spans="1:28">
      <c r="A835" s="22"/>
      <c r="B835" s="23"/>
      <c r="C835" s="22"/>
      <c r="D835" s="23"/>
      <c r="E835" s="23"/>
      <c r="F835" s="23"/>
      <c r="G835" s="23"/>
      <c r="H835" s="22"/>
      <c r="I835" s="22"/>
      <c r="J835" s="173"/>
      <c r="K835" s="173"/>
      <c r="L835" s="173"/>
      <c r="M835" s="173"/>
      <c r="N835" s="173"/>
      <c r="O835" s="173"/>
      <c r="P835" s="173"/>
      <c r="Q835" s="173"/>
      <c r="R835" s="173"/>
      <c r="S835" s="173"/>
      <c r="T835" s="173"/>
      <c r="U835" s="173"/>
      <c r="V835" s="173"/>
      <c r="W835" s="173"/>
      <c r="X835" s="173"/>
      <c r="Y835" s="173"/>
      <c r="Z835" s="173"/>
      <c r="AA835" s="173"/>
      <c r="AB835" s="173"/>
    </row>
    <row r="836" spans="1:28">
      <c r="A836" s="22"/>
      <c r="B836" s="23"/>
      <c r="C836" s="22"/>
      <c r="D836" s="23"/>
      <c r="E836" s="23"/>
      <c r="F836" s="23"/>
      <c r="G836" s="23"/>
      <c r="H836" s="22"/>
      <c r="I836" s="22"/>
      <c r="J836" s="173"/>
      <c r="K836" s="173"/>
      <c r="L836" s="173"/>
      <c r="M836" s="173"/>
      <c r="N836" s="173"/>
      <c r="O836" s="173"/>
      <c r="P836" s="173"/>
      <c r="Q836" s="173"/>
      <c r="R836" s="173"/>
      <c r="S836" s="173"/>
      <c r="T836" s="173"/>
      <c r="U836" s="173"/>
      <c r="V836" s="173"/>
      <c r="W836" s="173"/>
      <c r="X836" s="173"/>
      <c r="Y836" s="173"/>
      <c r="Z836" s="173"/>
      <c r="AA836" s="173"/>
      <c r="AB836" s="173"/>
    </row>
    <row r="837" spans="1:28">
      <c r="A837" s="22"/>
      <c r="B837" s="23"/>
      <c r="C837" s="22"/>
      <c r="D837" s="23"/>
      <c r="E837" s="23"/>
      <c r="F837" s="23"/>
      <c r="G837" s="23"/>
      <c r="H837" s="22"/>
      <c r="I837" s="22"/>
      <c r="J837" s="173"/>
      <c r="K837" s="173"/>
      <c r="L837" s="173"/>
      <c r="M837" s="173"/>
      <c r="N837" s="173"/>
      <c r="O837" s="173"/>
      <c r="P837" s="173"/>
      <c r="Q837" s="173"/>
      <c r="R837" s="173"/>
      <c r="S837" s="173"/>
      <c r="T837" s="173"/>
      <c r="U837" s="173"/>
      <c r="V837" s="173"/>
      <c r="W837" s="173"/>
      <c r="X837" s="173"/>
      <c r="Y837" s="173"/>
      <c r="Z837" s="173"/>
      <c r="AA837" s="173"/>
      <c r="AB837" s="173"/>
    </row>
    <row r="838" spans="1:28">
      <c r="A838" s="22"/>
      <c r="B838" s="23"/>
      <c r="C838" s="22"/>
      <c r="D838" s="23"/>
      <c r="E838" s="23"/>
      <c r="F838" s="23"/>
      <c r="G838" s="23"/>
      <c r="H838" s="22"/>
      <c r="I838" s="22"/>
      <c r="J838" s="173"/>
      <c r="K838" s="173"/>
      <c r="L838" s="173"/>
      <c r="M838" s="173"/>
      <c r="N838" s="173"/>
      <c r="O838" s="173"/>
      <c r="P838" s="173"/>
      <c r="Q838" s="173"/>
      <c r="R838" s="173"/>
      <c r="S838" s="173"/>
      <c r="T838" s="173"/>
      <c r="U838" s="173"/>
      <c r="V838" s="173"/>
      <c r="W838" s="173"/>
      <c r="X838" s="173"/>
      <c r="Y838" s="173"/>
      <c r="Z838" s="173"/>
      <c r="AA838" s="173"/>
      <c r="AB838" s="173"/>
    </row>
    <row r="839" spans="1:28">
      <c r="A839" s="22"/>
      <c r="B839" s="23"/>
      <c r="C839" s="22"/>
      <c r="D839" s="23"/>
      <c r="E839" s="23"/>
      <c r="F839" s="23"/>
      <c r="G839" s="23"/>
      <c r="H839" s="22"/>
      <c r="I839" s="22"/>
      <c r="J839" s="173"/>
      <c r="K839" s="173"/>
      <c r="L839" s="173"/>
      <c r="M839" s="173"/>
      <c r="N839" s="173"/>
      <c r="O839" s="173"/>
      <c r="P839" s="173"/>
      <c r="Q839" s="173"/>
      <c r="R839" s="173"/>
      <c r="S839" s="173"/>
      <c r="T839" s="173"/>
      <c r="U839" s="173"/>
      <c r="V839" s="173"/>
      <c r="W839" s="173"/>
      <c r="X839" s="173"/>
      <c r="Y839" s="173"/>
      <c r="Z839" s="173"/>
      <c r="AA839" s="173"/>
      <c r="AB839" s="173"/>
    </row>
    <row r="840" spans="1:28">
      <c r="A840" s="22"/>
      <c r="B840" s="23"/>
      <c r="C840" s="22"/>
      <c r="D840" s="23"/>
      <c r="E840" s="23"/>
      <c r="F840" s="23"/>
      <c r="G840" s="23"/>
      <c r="H840" s="22"/>
      <c r="I840" s="22"/>
      <c r="J840" s="173"/>
      <c r="K840" s="173"/>
      <c r="L840" s="173"/>
      <c r="M840" s="173"/>
      <c r="N840" s="173"/>
      <c r="O840" s="173"/>
      <c r="P840" s="173"/>
      <c r="Q840" s="173"/>
      <c r="R840" s="173"/>
      <c r="S840" s="173"/>
      <c r="T840" s="173"/>
      <c r="U840" s="173"/>
      <c r="V840" s="173"/>
      <c r="W840" s="173"/>
      <c r="X840" s="173"/>
      <c r="Y840" s="173"/>
      <c r="Z840" s="173"/>
      <c r="AA840" s="173"/>
      <c r="AB840" s="173"/>
    </row>
    <row r="841" spans="1:28">
      <c r="A841" s="22"/>
      <c r="B841" s="23"/>
      <c r="C841" s="22"/>
      <c r="D841" s="23"/>
      <c r="E841" s="23"/>
      <c r="F841" s="23"/>
      <c r="G841" s="23"/>
      <c r="H841" s="22"/>
      <c r="I841" s="22"/>
      <c r="J841" s="173"/>
      <c r="K841" s="173"/>
      <c r="L841" s="173"/>
      <c r="M841" s="173"/>
      <c r="N841" s="173"/>
      <c r="O841" s="173"/>
      <c r="P841" s="173"/>
      <c r="Q841" s="173"/>
      <c r="R841" s="173"/>
      <c r="S841" s="173"/>
      <c r="T841" s="173"/>
      <c r="U841" s="173"/>
      <c r="V841" s="173"/>
      <c r="W841" s="173"/>
      <c r="X841" s="173"/>
      <c r="Y841" s="173"/>
      <c r="Z841" s="173"/>
      <c r="AA841" s="173"/>
      <c r="AB841" s="173"/>
    </row>
    <row r="842" spans="1:28">
      <c r="A842" s="22"/>
      <c r="B842" s="23"/>
      <c r="C842" s="22"/>
      <c r="D842" s="23"/>
      <c r="E842" s="23"/>
      <c r="F842" s="23"/>
      <c r="G842" s="23"/>
      <c r="H842" s="22"/>
      <c r="I842" s="22"/>
      <c r="J842" s="173"/>
      <c r="K842" s="173"/>
      <c r="L842" s="173"/>
      <c r="M842" s="173"/>
      <c r="N842" s="173"/>
      <c r="O842" s="173"/>
      <c r="P842" s="173"/>
      <c r="Q842" s="173"/>
      <c r="R842" s="173"/>
      <c r="S842" s="173"/>
      <c r="T842" s="173"/>
      <c r="U842" s="173"/>
      <c r="V842" s="173"/>
      <c r="W842" s="173"/>
      <c r="X842" s="173"/>
      <c r="Y842" s="173"/>
      <c r="Z842" s="173"/>
      <c r="AA842" s="173"/>
      <c r="AB842" s="173"/>
    </row>
    <row r="843" spans="1:28">
      <c r="A843" s="22"/>
      <c r="B843" s="23"/>
      <c r="C843" s="22"/>
      <c r="D843" s="23"/>
      <c r="E843" s="23"/>
      <c r="F843" s="23"/>
      <c r="G843" s="23"/>
      <c r="H843" s="22"/>
      <c r="I843" s="22"/>
      <c r="J843" s="173"/>
      <c r="K843" s="173"/>
      <c r="L843" s="173"/>
      <c r="M843" s="173"/>
      <c r="N843" s="173"/>
      <c r="O843" s="173"/>
      <c r="P843" s="173"/>
      <c r="Q843" s="173"/>
      <c r="R843" s="173"/>
      <c r="S843" s="173"/>
      <c r="T843" s="173"/>
      <c r="U843" s="173"/>
      <c r="V843" s="173"/>
      <c r="W843" s="173"/>
      <c r="X843" s="173"/>
      <c r="Y843" s="173"/>
      <c r="Z843" s="173"/>
      <c r="AA843" s="173"/>
      <c r="AB843" s="173"/>
    </row>
    <row r="844" spans="1:28">
      <c r="A844" s="22"/>
      <c r="B844" s="23"/>
      <c r="C844" s="22"/>
      <c r="D844" s="23"/>
      <c r="E844" s="23"/>
      <c r="F844" s="23"/>
      <c r="G844" s="23"/>
      <c r="H844" s="22"/>
      <c r="I844" s="22"/>
      <c r="J844" s="173"/>
      <c r="K844" s="173"/>
      <c r="L844" s="173"/>
      <c r="M844" s="173"/>
      <c r="N844" s="173"/>
      <c r="O844" s="173"/>
      <c r="P844" s="173"/>
      <c r="Q844" s="173"/>
      <c r="R844" s="173"/>
      <c r="S844" s="173"/>
      <c r="T844" s="173"/>
      <c r="U844" s="173"/>
      <c r="V844" s="173"/>
      <c r="W844" s="173"/>
      <c r="X844" s="173"/>
      <c r="Y844" s="173"/>
      <c r="Z844" s="173"/>
      <c r="AA844" s="173"/>
      <c r="AB844" s="173"/>
    </row>
    <row r="845" spans="1:28">
      <c r="A845" s="22"/>
      <c r="B845" s="23"/>
      <c r="C845" s="22"/>
      <c r="D845" s="23"/>
      <c r="E845" s="23"/>
      <c r="F845" s="23"/>
      <c r="G845" s="23"/>
      <c r="H845" s="22"/>
      <c r="I845" s="22"/>
      <c r="J845" s="173"/>
      <c r="K845" s="173"/>
      <c r="L845" s="173"/>
      <c r="M845" s="173"/>
      <c r="N845" s="173"/>
      <c r="O845" s="173"/>
      <c r="P845" s="173"/>
      <c r="Q845" s="173"/>
      <c r="R845" s="173"/>
      <c r="S845" s="173"/>
      <c r="T845" s="173"/>
      <c r="U845" s="173"/>
      <c r="V845" s="173"/>
      <c r="W845" s="173"/>
      <c r="X845" s="173"/>
      <c r="Y845" s="173"/>
      <c r="Z845" s="173"/>
      <c r="AA845" s="173"/>
      <c r="AB845" s="173"/>
    </row>
    <row r="846" spans="1:28">
      <c r="A846" s="22"/>
      <c r="B846" s="23"/>
      <c r="C846" s="22"/>
      <c r="D846" s="23"/>
      <c r="E846" s="23"/>
      <c r="F846" s="23"/>
      <c r="G846" s="23"/>
      <c r="H846" s="22"/>
      <c r="I846" s="22"/>
      <c r="J846" s="173"/>
      <c r="K846" s="173"/>
      <c r="L846" s="173"/>
      <c r="M846" s="173"/>
      <c r="N846" s="173"/>
      <c r="O846" s="173"/>
      <c r="P846" s="173"/>
      <c r="Q846" s="173"/>
      <c r="R846" s="173"/>
      <c r="S846" s="173"/>
      <c r="T846" s="173"/>
      <c r="U846" s="173"/>
      <c r="V846" s="173"/>
      <c r="W846" s="173"/>
      <c r="X846" s="173"/>
      <c r="Y846" s="173"/>
      <c r="Z846" s="173"/>
      <c r="AA846" s="173"/>
      <c r="AB846" s="173"/>
    </row>
    <row r="847" spans="1:28">
      <c r="A847" s="22"/>
      <c r="B847" s="23"/>
      <c r="C847" s="22"/>
      <c r="D847" s="23"/>
      <c r="E847" s="23"/>
      <c r="F847" s="23"/>
      <c r="G847" s="23"/>
      <c r="H847" s="22"/>
      <c r="I847" s="22"/>
      <c r="J847" s="173"/>
      <c r="K847" s="173"/>
      <c r="L847" s="173"/>
      <c r="M847" s="173"/>
      <c r="N847" s="173"/>
      <c r="O847" s="173"/>
      <c r="P847" s="173"/>
      <c r="Q847" s="173"/>
      <c r="R847" s="173"/>
      <c r="S847" s="173"/>
      <c r="T847" s="173"/>
      <c r="U847" s="173"/>
      <c r="V847" s="173"/>
      <c r="W847" s="173"/>
      <c r="X847" s="173"/>
      <c r="Y847" s="173"/>
      <c r="Z847" s="173"/>
      <c r="AA847" s="173"/>
      <c r="AB847" s="173"/>
    </row>
    <row r="848" spans="1:28">
      <c r="A848" s="22"/>
      <c r="B848" s="23"/>
      <c r="C848" s="22"/>
      <c r="D848" s="23"/>
      <c r="E848" s="23"/>
      <c r="F848" s="23"/>
      <c r="G848" s="23"/>
      <c r="H848" s="22"/>
      <c r="I848" s="22"/>
      <c r="J848" s="173"/>
      <c r="K848" s="173"/>
      <c r="L848" s="173"/>
      <c r="M848" s="173"/>
      <c r="N848" s="173"/>
      <c r="O848" s="173"/>
      <c r="P848" s="173"/>
      <c r="Q848" s="173"/>
      <c r="R848" s="173"/>
      <c r="S848" s="173"/>
      <c r="T848" s="173"/>
      <c r="U848" s="173"/>
      <c r="V848" s="173"/>
      <c r="W848" s="173"/>
      <c r="X848" s="173"/>
      <c r="Y848" s="173"/>
      <c r="Z848" s="173"/>
      <c r="AA848" s="173"/>
      <c r="AB848" s="173"/>
    </row>
    <row r="849" spans="1:28">
      <c r="A849" s="22"/>
      <c r="B849" s="23"/>
      <c r="C849" s="22"/>
      <c r="D849" s="23"/>
      <c r="E849" s="23"/>
      <c r="F849" s="23"/>
      <c r="G849" s="23"/>
      <c r="H849" s="22"/>
      <c r="I849" s="22"/>
      <c r="J849" s="173"/>
      <c r="K849" s="173"/>
      <c r="L849" s="173"/>
      <c r="M849" s="173"/>
      <c r="N849" s="173"/>
      <c r="O849" s="173"/>
      <c r="P849" s="173"/>
      <c r="Q849" s="173"/>
      <c r="R849" s="173"/>
      <c r="S849" s="173"/>
      <c r="T849" s="173"/>
      <c r="U849" s="173"/>
      <c r="V849" s="173"/>
      <c r="W849" s="173"/>
      <c r="X849" s="173"/>
      <c r="Y849" s="173"/>
      <c r="Z849" s="173"/>
      <c r="AA849" s="173"/>
      <c r="AB849" s="173"/>
    </row>
    <row r="850" spans="1:28">
      <c r="A850" s="22"/>
      <c r="B850" s="23"/>
      <c r="C850" s="22"/>
      <c r="D850" s="23"/>
      <c r="E850" s="23"/>
      <c r="F850" s="23"/>
      <c r="G850" s="23"/>
      <c r="H850" s="22"/>
      <c r="I850" s="22"/>
      <c r="J850" s="173"/>
      <c r="K850" s="173"/>
      <c r="L850" s="173"/>
      <c r="M850" s="173"/>
      <c r="N850" s="173"/>
      <c r="O850" s="173"/>
      <c r="P850" s="173"/>
      <c r="Q850" s="173"/>
      <c r="R850" s="173"/>
      <c r="S850" s="173"/>
      <c r="T850" s="173"/>
      <c r="U850" s="173"/>
      <c r="V850" s="173"/>
      <c r="W850" s="173"/>
      <c r="X850" s="173"/>
      <c r="Y850" s="173"/>
      <c r="Z850" s="173"/>
      <c r="AA850" s="173"/>
      <c r="AB850" s="173"/>
    </row>
    <row r="851" spans="1:28">
      <c r="A851" s="22"/>
      <c r="B851" s="23"/>
      <c r="C851" s="22"/>
      <c r="D851" s="23"/>
      <c r="E851" s="23"/>
      <c r="F851" s="23"/>
      <c r="G851" s="23"/>
      <c r="H851" s="22"/>
      <c r="I851" s="22"/>
      <c r="J851" s="173"/>
      <c r="K851" s="173"/>
      <c r="L851" s="173"/>
      <c r="M851" s="173"/>
      <c r="N851" s="173"/>
      <c r="O851" s="173"/>
      <c r="P851" s="173"/>
      <c r="Q851" s="173"/>
      <c r="R851" s="173"/>
      <c r="S851" s="173"/>
      <c r="T851" s="173"/>
      <c r="U851" s="173"/>
      <c r="V851" s="173"/>
      <c r="W851" s="173"/>
      <c r="X851" s="173"/>
      <c r="Y851" s="173"/>
      <c r="Z851" s="173"/>
      <c r="AA851" s="173"/>
      <c r="AB851" s="173"/>
    </row>
    <row r="852" spans="1:28">
      <c r="A852" s="22"/>
      <c r="B852" s="23"/>
      <c r="C852" s="22"/>
      <c r="D852" s="23"/>
      <c r="E852" s="23"/>
      <c r="F852" s="23"/>
      <c r="G852" s="23"/>
      <c r="H852" s="22"/>
      <c r="I852" s="22"/>
      <c r="J852" s="173"/>
      <c r="K852" s="173"/>
      <c r="L852" s="173"/>
      <c r="M852" s="173"/>
      <c r="N852" s="173"/>
      <c r="O852" s="173"/>
      <c r="P852" s="173"/>
      <c r="Q852" s="173"/>
      <c r="R852" s="173"/>
      <c r="S852" s="173"/>
      <c r="T852" s="173"/>
      <c r="U852" s="173"/>
      <c r="V852" s="173"/>
      <c r="W852" s="173"/>
      <c r="X852" s="173"/>
      <c r="Y852" s="173"/>
      <c r="Z852" s="173"/>
      <c r="AA852" s="173"/>
      <c r="AB852" s="173"/>
    </row>
    <row r="853" spans="1:28">
      <c r="A853" s="22"/>
      <c r="B853" s="23"/>
      <c r="C853" s="22"/>
      <c r="D853" s="23"/>
      <c r="E853" s="23"/>
      <c r="F853" s="23"/>
      <c r="G853" s="23"/>
      <c r="H853" s="22"/>
      <c r="I853" s="22"/>
      <c r="J853" s="173"/>
      <c r="K853" s="173"/>
      <c r="L853" s="173"/>
      <c r="M853" s="173"/>
      <c r="N853" s="173"/>
      <c r="O853" s="173"/>
      <c r="P853" s="173"/>
      <c r="Q853" s="173"/>
      <c r="R853" s="173"/>
      <c r="S853" s="173"/>
      <c r="T853" s="173"/>
      <c r="U853" s="173"/>
      <c r="V853" s="173"/>
      <c r="W853" s="173"/>
      <c r="X853" s="173"/>
      <c r="Y853" s="173"/>
      <c r="Z853" s="173"/>
      <c r="AA853" s="173"/>
      <c r="AB853" s="173"/>
    </row>
    <row r="854" spans="1:28">
      <c r="A854" s="22"/>
      <c r="B854" s="23"/>
      <c r="C854" s="22"/>
      <c r="D854" s="23"/>
      <c r="E854" s="23"/>
      <c r="F854" s="23"/>
      <c r="G854" s="23"/>
      <c r="H854" s="22"/>
      <c r="I854" s="22"/>
      <c r="J854" s="173"/>
      <c r="K854" s="173"/>
      <c r="L854" s="173"/>
      <c r="M854" s="173"/>
      <c r="N854" s="173"/>
      <c r="O854" s="173"/>
      <c r="P854" s="173"/>
      <c r="Q854" s="173"/>
      <c r="R854" s="173"/>
      <c r="S854" s="173"/>
      <c r="T854" s="173"/>
      <c r="U854" s="173"/>
      <c r="V854" s="173"/>
      <c r="W854" s="173"/>
      <c r="X854" s="173"/>
      <c r="Y854" s="173"/>
      <c r="Z854" s="173"/>
      <c r="AA854" s="173"/>
      <c r="AB854" s="173"/>
    </row>
    <row r="855" spans="1:28">
      <c r="A855" s="22"/>
      <c r="B855" s="23"/>
      <c r="C855" s="22"/>
      <c r="D855" s="23"/>
      <c r="E855" s="23"/>
      <c r="F855" s="23"/>
      <c r="G855" s="23"/>
      <c r="H855" s="22"/>
      <c r="I855" s="22"/>
      <c r="J855" s="173"/>
      <c r="K855" s="173"/>
      <c r="L855" s="173"/>
      <c r="M855" s="173"/>
      <c r="N855" s="173"/>
      <c r="O855" s="173"/>
      <c r="P855" s="173"/>
      <c r="Q855" s="173"/>
      <c r="R855" s="173"/>
      <c r="S855" s="173"/>
      <c r="T855" s="173"/>
      <c r="U855" s="173"/>
      <c r="V855" s="173"/>
      <c r="W855" s="173"/>
      <c r="X855" s="173"/>
      <c r="Y855" s="173"/>
      <c r="Z855" s="173"/>
      <c r="AA855" s="173"/>
      <c r="AB855" s="173"/>
    </row>
    <row r="856" spans="1:28">
      <c r="A856" s="22"/>
      <c r="B856" s="23"/>
      <c r="C856" s="22"/>
      <c r="D856" s="23"/>
      <c r="E856" s="23"/>
      <c r="F856" s="23"/>
      <c r="G856" s="23"/>
      <c r="H856" s="22"/>
      <c r="I856" s="22"/>
      <c r="J856" s="173"/>
      <c r="K856" s="173"/>
      <c r="L856" s="173"/>
      <c r="M856" s="173"/>
      <c r="N856" s="173"/>
      <c r="O856" s="173"/>
      <c r="P856" s="173"/>
      <c r="Q856" s="173"/>
      <c r="R856" s="173"/>
      <c r="S856" s="173"/>
      <c r="T856" s="173"/>
      <c r="U856" s="173"/>
      <c r="V856" s="173"/>
      <c r="W856" s="173"/>
      <c r="X856" s="173"/>
      <c r="Y856" s="173"/>
      <c r="Z856" s="173"/>
      <c r="AA856" s="173"/>
      <c r="AB856" s="173"/>
    </row>
    <row r="857" spans="1:28">
      <c r="A857" s="22"/>
      <c r="B857" s="23"/>
      <c r="C857" s="22"/>
      <c r="D857" s="23"/>
      <c r="E857" s="23"/>
      <c r="F857" s="23"/>
      <c r="G857" s="23"/>
      <c r="H857" s="22"/>
      <c r="I857" s="22"/>
      <c r="J857" s="173"/>
      <c r="K857" s="173"/>
      <c r="L857" s="173"/>
      <c r="M857" s="173"/>
      <c r="N857" s="173"/>
      <c r="O857" s="173"/>
      <c r="P857" s="173"/>
      <c r="Q857" s="173"/>
      <c r="R857" s="173"/>
      <c r="S857" s="173"/>
      <c r="T857" s="173"/>
      <c r="U857" s="173"/>
      <c r="V857" s="173"/>
      <c r="W857" s="173"/>
      <c r="X857" s="173"/>
      <c r="Y857" s="173"/>
      <c r="Z857" s="173"/>
      <c r="AA857" s="173"/>
      <c r="AB857" s="173"/>
    </row>
    <row r="858" spans="1:28">
      <c r="A858" s="22"/>
      <c r="B858" s="23"/>
      <c r="C858" s="22"/>
      <c r="D858" s="23"/>
      <c r="E858" s="23"/>
      <c r="F858" s="23"/>
      <c r="G858" s="23"/>
      <c r="H858" s="22"/>
      <c r="I858" s="22"/>
      <c r="J858" s="173"/>
      <c r="K858" s="173"/>
      <c r="L858" s="173"/>
      <c r="M858" s="173"/>
      <c r="N858" s="173"/>
      <c r="O858" s="173"/>
      <c r="P858" s="173"/>
      <c r="Q858" s="173"/>
      <c r="R858" s="173"/>
      <c r="S858" s="173"/>
      <c r="T858" s="173"/>
      <c r="U858" s="173"/>
      <c r="V858" s="173"/>
      <c r="W858" s="173"/>
      <c r="X858" s="173"/>
      <c r="Y858" s="173"/>
      <c r="Z858" s="173"/>
      <c r="AA858" s="173"/>
      <c r="AB858" s="173"/>
    </row>
    <row r="859" spans="1:28">
      <c r="A859" s="22"/>
      <c r="B859" s="23"/>
      <c r="C859" s="22"/>
      <c r="D859" s="23"/>
      <c r="E859" s="23"/>
      <c r="F859" s="23"/>
      <c r="G859" s="23"/>
      <c r="H859" s="22"/>
      <c r="I859" s="22"/>
      <c r="J859" s="173"/>
      <c r="K859" s="173"/>
      <c r="L859" s="173"/>
      <c r="M859" s="173"/>
      <c r="N859" s="173"/>
      <c r="O859" s="173"/>
      <c r="P859" s="173"/>
      <c r="Q859" s="173"/>
      <c r="R859" s="173"/>
      <c r="S859" s="173"/>
      <c r="T859" s="173"/>
      <c r="U859" s="173"/>
      <c r="V859" s="173"/>
      <c r="W859" s="173"/>
      <c r="X859" s="173"/>
      <c r="Y859" s="173"/>
      <c r="Z859" s="173"/>
      <c r="AA859" s="173"/>
      <c r="AB859" s="173"/>
    </row>
    <row r="860" spans="1:28">
      <c r="A860" s="22"/>
      <c r="B860" s="23"/>
      <c r="C860" s="22"/>
      <c r="D860" s="23"/>
      <c r="E860" s="23"/>
      <c r="F860" s="23"/>
      <c r="G860" s="23"/>
      <c r="H860" s="22"/>
      <c r="I860" s="22"/>
      <c r="J860" s="173"/>
      <c r="K860" s="173"/>
      <c r="L860" s="173"/>
      <c r="M860" s="173"/>
      <c r="N860" s="173"/>
      <c r="O860" s="173"/>
      <c r="P860" s="173"/>
      <c r="Q860" s="173"/>
      <c r="R860" s="173"/>
      <c r="S860" s="173"/>
      <c r="T860" s="173"/>
      <c r="U860" s="173"/>
      <c r="V860" s="173"/>
      <c r="W860" s="173"/>
      <c r="X860" s="173"/>
      <c r="Y860" s="173"/>
      <c r="Z860" s="173"/>
      <c r="AA860" s="173"/>
      <c r="AB860" s="173"/>
    </row>
    <row r="861" spans="1:28">
      <c r="A861" s="22"/>
      <c r="B861" s="23"/>
      <c r="C861" s="22"/>
      <c r="D861" s="23"/>
      <c r="E861" s="23"/>
      <c r="F861" s="23"/>
      <c r="G861" s="23"/>
      <c r="H861" s="22"/>
      <c r="I861" s="22"/>
      <c r="J861" s="173"/>
      <c r="K861" s="173"/>
      <c r="L861" s="173"/>
      <c r="M861" s="173"/>
      <c r="N861" s="173"/>
      <c r="O861" s="173"/>
      <c r="P861" s="173"/>
      <c r="Q861" s="173"/>
      <c r="R861" s="173"/>
      <c r="S861" s="173"/>
      <c r="T861" s="173"/>
      <c r="U861" s="173"/>
      <c r="V861" s="173"/>
      <c r="W861" s="173"/>
      <c r="X861" s="173"/>
      <c r="Y861" s="173"/>
      <c r="Z861" s="173"/>
      <c r="AA861" s="173"/>
      <c r="AB861" s="173"/>
    </row>
    <row r="862" spans="1:28">
      <c r="A862" s="22"/>
      <c r="B862" s="23"/>
      <c r="C862" s="22"/>
      <c r="D862" s="23"/>
      <c r="E862" s="23"/>
      <c r="F862" s="23"/>
      <c r="G862" s="23"/>
      <c r="H862" s="22"/>
      <c r="I862" s="22"/>
      <c r="J862" s="173"/>
      <c r="K862" s="173"/>
      <c r="L862" s="173"/>
      <c r="M862" s="173"/>
      <c r="N862" s="173"/>
      <c r="O862" s="173"/>
      <c r="P862" s="173"/>
      <c r="Q862" s="173"/>
      <c r="R862" s="173"/>
      <c r="S862" s="173"/>
      <c r="T862" s="173"/>
      <c r="U862" s="173"/>
      <c r="V862" s="173"/>
      <c r="W862" s="173"/>
      <c r="X862" s="173"/>
      <c r="Y862" s="173"/>
      <c r="Z862" s="173"/>
      <c r="AA862" s="173"/>
      <c r="AB862" s="173"/>
    </row>
    <row r="863" spans="1:28">
      <c r="A863" s="22"/>
      <c r="B863" s="23"/>
      <c r="C863" s="22"/>
      <c r="D863" s="23"/>
      <c r="E863" s="23"/>
      <c r="F863" s="23"/>
      <c r="G863" s="23"/>
      <c r="H863" s="22"/>
      <c r="I863" s="22"/>
      <c r="J863" s="173"/>
      <c r="K863" s="173"/>
      <c r="L863" s="173"/>
      <c r="M863" s="173"/>
      <c r="N863" s="173"/>
      <c r="O863" s="173"/>
      <c r="P863" s="173"/>
      <c r="Q863" s="173"/>
      <c r="R863" s="173"/>
      <c r="S863" s="173"/>
      <c r="T863" s="173"/>
      <c r="U863" s="173"/>
      <c r="V863" s="173"/>
      <c r="W863" s="173"/>
      <c r="X863" s="173"/>
      <c r="Y863" s="173"/>
      <c r="Z863" s="173"/>
      <c r="AA863" s="173"/>
      <c r="AB863" s="173"/>
    </row>
    <row r="864" spans="1:28">
      <c r="A864" s="22"/>
      <c r="B864" s="23"/>
      <c r="C864" s="22"/>
      <c r="D864" s="23"/>
      <c r="E864" s="23"/>
      <c r="F864" s="23"/>
      <c r="G864" s="23"/>
      <c r="H864" s="22"/>
      <c r="I864" s="22"/>
      <c r="J864" s="173"/>
      <c r="K864" s="173"/>
      <c r="L864" s="173"/>
      <c r="M864" s="173"/>
      <c r="N864" s="173"/>
      <c r="O864" s="173"/>
      <c r="P864" s="173"/>
      <c r="Q864" s="173"/>
      <c r="R864" s="173"/>
      <c r="S864" s="173"/>
      <c r="T864" s="173"/>
      <c r="U864" s="173"/>
      <c r="V864" s="173"/>
      <c r="W864" s="173"/>
      <c r="X864" s="173"/>
      <c r="Y864" s="173"/>
      <c r="Z864" s="173"/>
      <c r="AA864" s="173"/>
      <c r="AB864" s="173"/>
    </row>
    <row r="865" spans="1:28">
      <c r="A865" s="22"/>
      <c r="B865" s="23"/>
      <c r="C865" s="22"/>
      <c r="D865" s="23"/>
      <c r="E865" s="23"/>
      <c r="F865" s="23"/>
      <c r="G865" s="23"/>
      <c r="H865" s="22"/>
      <c r="I865" s="22"/>
      <c r="J865" s="173"/>
      <c r="K865" s="173"/>
      <c r="L865" s="173"/>
      <c r="M865" s="173"/>
      <c r="N865" s="173"/>
      <c r="O865" s="173"/>
      <c r="P865" s="173"/>
      <c r="Q865" s="173"/>
      <c r="R865" s="173"/>
      <c r="S865" s="173"/>
      <c r="T865" s="173"/>
      <c r="U865" s="173"/>
      <c r="V865" s="173"/>
      <c r="W865" s="173"/>
      <c r="X865" s="173"/>
      <c r="Y865" s="173"/>
      <c r="Z865" s="173"/>
      <c r="AA865" s="173"/>
      <c r="AB865" s="173"/>
    </row>
    <row r="866" spans="1:28">
      <c r="A866" s="22"/>
      <c r="B866" s="23"/>
      <c r="C866" s="22"/>
      <c r="D866" s="23"/>
      <c r="E866" s="23"/>
      <c r="F866" s="23"/>
      <c r="G866" s="23"/>
      <c r="H866" s="22"/>
      <c r="I866" s="22"/>
      <c r="J866" s="173"/>
      <c r="K866" s="173"/>
      <c r="L866" s="173"/>
      <c r="M866" s="173"/>
      <c r="N866" s="173"/>
      <c r="O866" s="173"/>
      <c r="P866" s="173"/>
      <c r="Q866" s="173"/>
      <c r="R866" s="173"/>
      <c r="S866" s="173"/>
      <c r="T866" s="173"/>
      <c r="U866" s="173"/>
      <c r="V866" s="173"/>
      <c r="W866" s="173"/>
      <c r="X866" s="173"/>
      <c r="Y866" s="173"/>
      <c r="Z866" s="173"/>
      <c r="AA866" s="173"/>
      <c r="AB866" s="173"/>
    </row>
    <row r="867" spans="1:28">
      <c r="A867" s="22"/>
      <c r="B867" s="23"/>
      <c r="C867" s="22"/>
      <c r="D867" s="23"/>
      <c r="E867" s="23"/>
      <c r="F867" s="23"/>
      <c r="G867" s="23"/>
      <c r="H867" s="22"/>
      <c r="I867" s="22"/>
      <c r="J867" s="173"/>
      <c r="K867" s="173"/>
      <c r="L867" s="173"/>
      <c r="M867" s="173"/>
      <c r="N867" s="173"/>
      <c r="O867" s="173"/>
      <c r="P867" s="173"/>
      <c r="Q867" s="173"/>
      <c r="R867" s="173"/>
      <c r="S867" s="173"/>
      <c r="T867" s="173"/>
      <c r="U867" s="173"/>
      <c r="V867" s="173"/>
      <c r="W867" s="173"/>
      <c r="X867" s="173"/>
      <c r="Y867" s="173"/>
      <c r="Z867" s="173"/>
      <c r="AA867" s="173"/>
      <c r="AB867" s="173"/>
    </row>
    <row r="868" spans="1:28">
      <c r="A868" s="22"/>
      <c r="B868" s="23"/>
      <c r="C868" s="22"/>
      <c r="D868" s="23"/>
      <c r="E868" s="23"/>
      <c r="F868" s="23"/>
      <c r="G868" s="23"/>
      <c r="H868" s="22"/>
      <c r="I868" s="22"/>
      <c r="J868" s="173"/>
      <c r="K868" s="173"/>
      <c r="L868" s="173"/>
      <c r="M868" s="173"/>
      <c r="N868" s="173"/>
      <c r="O868" s="173"/>
      <c r="P868" s="173"/>
      <c r="Q868" s="173"/>
      <c r="R868" s="173"/>
      <c r="S868" s="173"/>
      <c r="T868" s="173"/>
      <c r="U868" s="173"/>
      <c r="V868" s="173"/>
      <c r="W868" s="173"/>
      <c r="X868" s="173"/>
      <c r="Y868" s="173"/>
      <c r="Z868" s="173"/>
      <c r="AA868" s="173"/>
      <c r="AB868" s="173"/>
    </row>
    <row r="869" spans="1:28">
      <c r="A869" s="22"/>
      <c r="B869" s="23"/>
      <c r="C869" s="22"/>
      <c r="D869" s="23"/>
      <c r="E869" s="23"/>
      <c r="F869" s="23"/>
      <c r="G869" s="23"/>
      <c r="H869" s="22"/>
      <c r="I869" s="22"/>
      <c r="J869" s="173"/>
      <c r="K869" s="173"/>
      <c r="L869" s="173"/>
      <c r="M869" s="173"/>
      <c r="N869" s="173"/>
      <c r="O869" s="173"/>
      <c r="P869" s="173"/>
      <c r="Q869" s="173"/>
      <c r="R869" s="173"/>
      <c r="S869" s="173"/>
      <c r="T869" s="173"/>
      <c r="U869" s="173"/>
      <c r="V869" s="173"/>
      <c r="W869" s="173"/>
      <c r="X869" s="173"/>
      <c r="Y869" s="173"/>
      <c r="Z869" s="173"/>
      <c r="AA869" s="173"/>
      <c r="AB869" s="173"/>
    </row>
    <row r="870" spans="1:28">
      <c r="A870" s="22"/>
      <c r="B870" s="23"/>
      <c r="C870" s="22"/>
      <c r="D870" s="23"/>
      <c r="E870" s="23"/>
      <c r="F870" s="23"/>
      <c r="G870" s="23"/>
      <c r="H870" s="22"/>
      <c r="I870" s="22"/>
      <c r="J870" s="173"/>
      <c r="K870" s="173"/>
      <c r="L870" s="173"/>
      <c r="M870" s="173"/>
      <c r="N870" s="173"/>
      <c r="O870" s="173"/>
      <c r="P870" s="173"/>
      <c r="Q870" s="173"/>
      <c r="R870" s="173"/>
      <c r="S870" s="173"/>
      <c r="T870" s="173"/>
      <c r="U870" s="173"/>
      <c r="V870" s="173"/>
      <c r="W870" s="173"/>
      <c r="X870" s="173"/>
      <c r="Y870" s="173"/>
      <c r="Z870" s="173"/>
      <c r="AA870" s="173"/>
      <c r="AB870" s="173"/>
    </row>
    <row r="871" spans="1:28">
      <c r="A871" s="22"/>
      <c r="B871" s="23"/>
      <c r="C871" s="22"/>
      <c r="D871" s="23"/>
      <c r="E871" s="23"/>
      <c r="F871" s="23"/>
      <c r="G871" s="23"/>
      <c r="H871" s="22"/>
      <c r="I871" s="22"/>
      <c r="J871" s="173"/>
      <c r="K871" s="173"/>
      <c r="L871" s="173"/>
      <c r="M871" s="173"/>
      <c r="N871" s="173"/>
      <c r="O871" s="173"/>
      <c r="P871" s="173"/>
      <c r="Q871" s="173"/>
      <c r="R871" s="173"/>
      <c r="S871" s="173"/>
      <c r="T871" s="173"/>
      <c r="U871" s="173"/>
      <c r="V871" s="173"/>
      <c r="W871" s="173"/>
      <c r="X871" s="173"/>
      <c r="Y871" s="173"/>
      <c r="Z871" s="173"/>
      <c r="AA871" s="173"/>
      <c r="AB871" s="173"/>
    </row>
    <row r="872" spans="1:28">
      <c r="A872" s="22"/>
      <c r="B872" s="23"/>
      <c r="C872" s="22"/>
      <c r="D872" s="23"/>
      <c r="E872" s="23"/>
      <c r="F872" s="23"/>
      <c r="G872" s="23"/>
      <c r="H872" s="22"/>
      <c r="I872" s="22"/>
      <c r="J872" s="173"/>
      <c r="K872" s="173"/>
      <c r="L872" s="173"/>
      <c r="M872" s="173"/>
      <c r="N872" s="173"/>
      <c r="O872" s="173"/>
      <c r="P872" s="173"/>
      <c r="Q872" s="173"/>
      <c r="R872" s="173"/>
      <c r="S872" s="173"/>
      <c r="T872" s="173"/>
      <c r="U872" s="173"/>
      <c r="V872" s="173"/>
      <c r="W872" s="173"/>
      <c r="X872" s="173"/>
      <c r="Y872" s="173"/>
      <c r="Z872" s="173"/>
      <c r="AA872" s="173"/>
      <c r="AB872" s="173"/>
    </row>
    <row r="873" spans="1:28">
      <c r="A873" s="22"/>
      <c r="B873" s="23"/>
      <c r="C873" s="22"/>
      <c r="D873" s="23"/>
      <c r="E873" s="23"/>
      <c r="F873" s="23"/>
      <c r="G873" s="23"/>
      <c r="H873" s="22"/>
      <c r="I873" s="22"/>
      <c r="J873" s="173"/>
      <c r="K873" s="173"/>
      <c r="L873" s="173"/>
      <c r="M873" s="173"/>
      <c r="N873" s="173"/>
      <c r="O873" s="173"/>
      <c r="P873" s="173"/>
      <c r="Q873" s="173"/>
      <c r="R873" s="173"/>
      <c r="S873" s="173"/>
      <c r="T873" s="173"/>
      <c r="U873" s="173"/>
      <c r="V873" s="173"/>
      <c r="W873" s="173"/>
      <c r="X873" s="173"/>
      <c r="Y873" s="173"/>
      <c r="Z873" s="173"/>
      <c r="AA873" s="173"/>
      <c r="AB873" s="173"/>
    </row>
    <row r="874" spans="1:28">
      <c r="A874" s="22"/>
      <c r="B874" s="23"/>
      <c r="C874" s="22"/>
      <c r="D874" s="23"/>
      <c r="E874" s="23"/>
      <c r="F874" s="23"/>
      <c r="G874" s="23"/>
      <c r="H874" s="22"/>
      <c r="I874" s="22"/>
      <c r="J874" s="173"/>
      <c r="K874" s="173"/>
      <c r="L874" s="173"/>
      <c r="M874" s="173"/>
      <c r="N874" s="173"/>
      <c r="O874" s="173"/>
      <c r="P874" s="173"/>
      <c r="Q874" s="173"/>
      <c r="R874" s="173"/>
      <c r="S874" s="173"/>
      <c r="T874" s="173"/>
      <c r="U874" s="173"/>
      <c r="V874" s="173"/>
      <c r="W874" s="173"/>
      <c r="X874" s="173"/>
      <c r="Y874" s="173"/>
      <c r="Z874" s="173"/>
      <c r="AA874" s="173"/>
      <c r="AB874" s="173"/>
    </row>
    <row r="875" spans="1:28">
      <c r="A875" s="22"/>
      <c r="B875" s="23"/>
      <c r="C875" s="22"/>
      <c r="D875" s="23"/>
      <c r="E875" s="23"/>
      <c r="F875" s="23"/>
      <c r="G875" s="23"/>
      <c r="H875" s="22"/>
      <c r="I875" s="22"/>
      <c r="J875" s="173"/>
      <c r="K875" s="173"/>
      <c r="L875" s="173"/>
      <c r="M875" s="173"/>
      <c r="N875" s="173"/>
      <c r="O875" s="173"/>
      <c r="P875" s="173"/>
      <c r="Q875" s="173"/>
      <c r="R875" s="173"/>
      <c r="S875" s="173"/>
      <c r="T875" s="173"/>
      <c r="U875" s="173"/>
      <c r="V875" s="173"/>
      <c r="W875" s="173"/>
      <c r="X875" s="173"/>
      <c r="Y875" s="173"/>
      <c r="Z875" s="173"/>
      <c r="AA875" s="173"/>
      <c r="AB875" s="173"/>
    </row>
    <row r="876" spans="1:28">
      <c r="A876" s="22"/>
      <c r="B876" s="23"/>
      <c r="C876" s="22"/>
      <c r="D876" s="23"/>
      <c r="E876" s="23"/>
      <c r="F876" s="23"/>
      <c r="G876" s="23"/>
      <c r="H876" s="22"/>
      <c r="I876" s="22"/>
      <c r="J876" s="173"/>
      <c r="K876" s="173"/>
      <c r="L876" s="173"/>
      <c r="M876" s="173"/>
      <c r="N876" s="173"/>
      <c r="O876" s="173"/>
      <c r="P876" s="173"/>
      <c r="Q876" s="173"/>
      <c r="R876" s="173"/>
      <c r="S876" s="173"/>
      <c r="T876" s="173"/>
      <c r="U876" s="173"/>
      <c r="V876" s="173"/>
      <c r="W876" s="173"/>
      <c r="X876" s="173"/>
      <c r="Y876" s="173"/>
      <c r="Z876" s="173"/>
      <c r="AA876" s="173"/>
      <c r="AB876" s="173"/>
    </row>
    <row r="877" spans="1:28">
      <c r="A877" s="22"/>
      <c r="B877" s="23"/>
      <c r="C877" s="22"/>
      <c r="D877" s="23"/>
      <c r="E877" s="23"/>
      <c r="F877" s="23"/>
      <c r="G877" s="23"/>
      <c r="H877" s="22"/>
      <c r="I877" s="22"/>
      <c r="J877" s="173"/>
      <c r="K877" s="173"/>
      <c r="L877" s="173"/>
      <c r="M877" s="173"/>
      <c r="N877" s="173"/>
      <c r="O877" s="173"/>
      <c r="P877" s="173"/>
      <c r="Q877" s="173"/>
      <c r="R877" s="173"/>
      <c r="S877" s="173"/>
      <c r="T877" s="173"/>
      <c r="U877" s="173"/>
      <c r="V877" s="173"/>
      <c r="W877" s="173"/>
      <c r="X877" s="173"/>
      <c r="Y877" s="173"/>
      <c r="Z877" s="173"/>
      <c r="AA877" s="173"/>
      <c r="AB877" s="173"/>
    </row>
    <row r="878" spans="1:28">
      <c r="A878" s="22"/>
      <c r="B878" s="23"/>
      <c r="C878" s="22"/>
      <c r="D878" s="23"/>
      <c r="E878" s="23"/>
      <c r="F878" s="23"/>
      <c r="G878" s="23"/>
      <c r="H878" s="22"/>
      <c r="I878" s="22"/>
      <c r="J878" s="173"/>
      <c r="K878" s="173"/>
      <c r="L878" s="173"/>
      <c r="M878" s="173"/>
      <c r="N878" s="173"/>
      <c r="O878" s="173"/>
      <c r="P878" s="173"/>
      <c r="Q878" s="173"/>
      <c r="R878" s="173"/>
      <c r="S878" s="173"/>
      <c r="T878" s="173"/>
      <c r="U878" s="173"/>
      <c r="V878" s="173"/>
      <c r="W878" s="173"/>
      <c r="X878" s="173"/>
      <c r="Y878" s="173"/>
      <c r="Z878" s="173"/>
      <c r="AA878" s="173"/>
      <c r="AB878" s="173"/>
    </row>
    <row r="879" spans="1:28">
      <c r="A879" s="22"/>
      <c r="B879" s="23"/>
      <c r="C879" s="22"/>
      <c r="D879" s="23"/>
      <c r="E879" s="23"/>
      <c r="F879" s="23"/>
      <c r="G879" s="23"/>
      <c r="H879" s="22"/>
      <c r="I879" s="22"/>
      <c r="J879" s="173"/>
      <c r="K879" s="173"/>
      <c r="L879" s="173"/>
      <c r="M879" s="173"/>
      <c r="N879" s="173"/>
      <c r="O879" s="173"/>
      <c r="P879" s="173"/>
      <c r="Q879" s="173"/>
      <c r="R879" s="173"/>
      <c r="S879" s="173"/>
      <c r="T879" s="173"/>
      <c r="U879" s="173"/>
      <c r="V879" s="173"/>
      <c r="W879" s="173"/>
      <c r="X879" s="173"/>
      <c r="Y879" s="173"/>
      <c r="Z879" s="173"/>
      <c r="AA879" s="173"/>
      <c r="AB879" s="173"/>
    </row>
    <row r="880" spans="1:28">
      <c r="A880" s="22"/>
      <c r="B880" s="23"/>
      <c r="C880" s="22"/>
      <c r="D880" s="23"/>
      <c r="E880" s="23"/>
      <c r="F880" s="23"/>
      <c r="G880" s="23"/>
      <c r="H880" s="22"/>
      <c r="I880" s="22"/>
      <c r="J880" s="173"/>
      <c r="K880" s="173"/>
      <c r="L880" s="173"/>
      <c r="M880" s="173"/>
      <c r="N880" s="173"/>
      <c r="O880" s="173"/>
      <c r="P880" s="173"/>
      <c r="Q880" s="173"/>
      <c r="R880" s="173"/>
      <c r="S880" s="173"/>
      <c r="T880" s="173"/>
      <c r="U880" s="173"/>
      <c r="V880" s="173"/>
      <c r="W880" s="173"/>
      <c r="X880" s="173"/>
      <c r="Y880" s="173"/>
      <c r="Z880" s="173"/>
      <c r="AA880" s="173"/>
      <c r="AB880" s="173"/>
    </row>
    <row r="881" spans="1:28">
      <c r="A881" s="22"/>
      <c r="B881" s="23"/>
      <c r="C881" s="22"/>
      <c r="D881" s="23"/>
      <c r="E881" s="23"/>
      <c r="F881" s="23"/>
      <c r="G881" s="23"/>
      <c r="H881" s="22"/>
      <c r="I881" s="22"/>
      <c r="J881" s="173"/>
      <c r="K881" s="173"/>
      <c r="L881" s="173"/>
      <c r="M881" s="173"/>
      <c r="N881" s="173"/>
      <c r="O881" s="173"/>
      <c r="P881" s="173"/>
      <c r="Q881" s="173"/>
      <c r="R881" s="173"/>
      <c r="S881" s="173"/>
      <c r="T881" s="173"/>
      <c r="U881" s="173"/>
      <c r="V881" s="173"/>
      <c r="W881" s="173"/>
      <c r="X881" s="173"/>
      <c r="Y881" s="173"/>
      <c r="Z881" s="173"/>
      <c r="AA881" s="173"/>
      <c r="AB881" s="173"/>
    </row>
    <row r="882" spans="1:28">
      <c r="A882" s="22"/>
      <c r="B882" s="23"/>
      <c r="C882" s="22"/>
      <c r="D882" s="23"/>
      <c r="E882" s="23"/>
      <c r="F882" s="23"/>
      <c r="G882" s="23"/>
      <c r="H882" s="22"/>
      <c r="I882" s="22"/>
      <c r="J882" s="173"/>
      <c r="K882" s="173"/>
      <c r="L882" s="173"/>
      <c r="M882" s="173"/>
      <c r="N882" s="173"/>
      <c r="O882" s="173"/>
      <c r="P882" s="173"/>
      <c r="Q882" s="173"/>
      <c r="R882" s="173"/>
      <c r="S882" s="173"/>
      <c r="T882" s="173"/>
      <c r="U882" s="173"/>
      <c r="V882" s="173"/>
      <c r="W882" s="173"/>
      <c r="X882" s="173"/>
      <c r="Y882" s="173"/>
      <c r="Z882" s="173"/>
      <c r="AA882" s="173"/>
      <c r="AB882" s="173"/>
    </row>
    <row r="883" spans="1:28">
      <c r="A883" s="22"/>
      <c r="B883" s="23"/>
      <c r="C883" s="22"/>
      <c r="D883" s="23"/>
      <c r="E883" s="23"/>
      <c r="F883" s="23"/>
      <c r="G883" s="23"/>
      <c r="H883" s="22"/>
      <c r="I883" s="22"/>
      <c r="J883" s="173"/>
      <c r="K883" s="173"/>
      <c r="L883" s="173"/>
      <c r="M883" s="173"/>
      <c r="N883" s="173"/>
      <c r="O883" s="173"/>
      <c r="P883" s="173"/>
      <c r="Q883" s="173"/>
      <c r="R883" s="173"/>
      <c r="S883" s="173"/>
      <c r="T883" s="173"/>
      <c r="U883" s="173"/>
      <c r="V883" s="173"/>
      <c r="W883" s="173"/>
      <c r="X883" s="173"/>
      <c r="Y883" s="173"/>
      <c r="Z883" s="173"/>
      <c r="AA883" s="173"/>
      <c r="AB883" s="173"/>
    </row>
    <row r="884" spans="1:28">
      <c r="A884" s="22"/>
      <c r="B884" s="23"/>
      <c r="C884" s="22"/>
      <c r="D884" s="23"/>
      <c r="E884" s="23"/>
      <c r="F884" s="23"/>
      <c r="G884" s="23"/>
      <c r="H884" s="22"/>
      <c r="I884" s="22"/>
      <c r="J884" s="173"/>
      <c r="K884" s="173"/>
      <c r="L884" s="173"/>
      <c r="M884" s="173"/>
      <c r="N884" s="173"/>
      <c r="O884" s="173"/>
      <c r="P884" s="173"/>
      <c r="Q884" s="173"/>
      <c r="R884" s="173"/>
      <c r="S884" s="173"/>
      <c r="T884" s="173"/>
      <c r="U884" s="173"/>
      <c r="V884" s="173"/>
      <c r="W884" s="173"/>
      <c r="X884" s="173"/>
      <c r="Y884" s="173"/>
      <c r="Z884" s="173"/>
      <c r="AA884" s="173"/>
      <c r="AB884" s="173"/>
    </row>
    <row r="885" spans="1:28">
      <c r="A885" s="22"/>
      <c r="B885" s="23"/>
      <c r="C885" s="22"/>
      <c r="D885" s="23"/>
      <c r="E885" s="23"/>
      <c r="F885" s="23"/>
      <c r="G885" s="23"/>
      <c r="H885" s="22"/>
      <c r="I885" s="22"/>
      <c r="J885" s="173"/>
      <c r="K885" s="173"/>
      <c r="L885" s="173"/>
      <c r="M885" s="173"/>
      <c r="N885" s="173"/>
      <c r="O885" s="173"/>
      <c r="P885" s="173"/>
      <c r="Q885" s="173"/>
      <c r="R885" s="173"/>
      <c r="S885" s="173"/>
      <c r="T885" s="173"/>
      <c r="U885" s="173"/>
      <c r="V885" s="173"/>
      <c r="W885" s="173"/>
      <c r="X885" s="173"/>
      <c r="Y885" s="173"/>
      <c r="Z885" s="173"/>
      <c r="AA885" s="173"/>
      <c r="AB885" s="173"/>
    </row>
    <row r="886" spans="1:28">
      <c r="A886" s="22"/>
      <c r="B886" s="23"/>
      <c r="C886" s="22"/>
      <c r="D886" s="23"/>
      <c r="E886" s="23"/>
      <c r="F886" s="23"/>
      <c r="G886" s="23"/>
      <c r="H886" s="22"/>
      <c r="I886" s="22"/>
      <c r="J886" s="173"/>
      <c r="K886" s="173"/>
      <c r="L886" s="173"/>
      <c r="M886" s="173"/>
      <c r="N886" s="173"/>
      <c r="O886" s="173"/>
      <c r="P886" s="173"/>
      <c r="Q886" s="173"/>
      <c r="R886" s="173"/>
      <c r="S886" s="173"/>
      <c r="T886" s="173"/>
      <c r="U886" s="173"/>
      <c r="V886" s="173"/>
      <c r="W886" s="173"/>
      <c r="X886" s="173"/>
      <c r="Y886" s="173"/>
      <c r="Z886" s="173"/>
      <c r="AA886" s="173"/>
      <c r="AB886" s="173"/>
    </row>
    <row r="887" spans="1:28">
      <c r="A887" s="22"/>
      <c r="B887" s="23"/>
      <c r="C887" s="22"/>
      <c r="D887" s="23"/>
      <c r="E887" s="23"/>
      <c r="F887" s="23"/>
      <c r="G887" s="23"/>
      <c r="H887" s="22"/>
      <c r="I887" s="22"/>
      <c r="J887" s="173"/>
      <c r="K887" s="173"/>
      <c r="L887" s="173"/>
      <c r="M887" s="173"/>
      <c r="N887" s="173"/>
      <c r="O887" s="173"/>
      <c r="P887" s="173"/>
      <c r="Q887" s="173"/>
      <c r="R887" s="173"/>
      <c r="S887" s="173"/>
      <c r="T887" s="173"/>
      <c r="U887" s="173"/>
      <c r="V887" s="173"/>
      <c r="W887" s="173"/>
      <c r="X887" s="173"/>
      <c r="Y887" s="173"/>
      <c r="Z887" s="173"/>
      <c r="AA887" s="173"/>
      <c r="AB887" s="173"/>
    </row>
    <row r="888" spans="1:28">
      <c r="A888" s="22"/>
      <c r="B888" s="23"/>
      <c r="C888" s="22"/>
      <c r="D888" s="23"/>
      <c r="E888" s="23"/>
      <c r="F888" s="23"/>
      <c r="G888" s="23"/>
      <c r="H888" s="22"/>
      <c r="I888" s="22"/>
      <c r="J888" s="173"/>
      <c r="K888" s="173"/>
      <c r="L888" s="173"/>
      <c r="M888" s="173"/>
      <c r="N888" s="173"/>
      <c r="O888" s="173"/>
      <c r="P888" s="173"/>
      <c r="Q888" s="173"/>
      <c r="R888" s="173"/>
      <c r="S888" s="173"/>
      <c r="T888" s="173"/>
      <c r="U888" s="173"/>
      <c r="V888" s="173"/>
      <c r="W888" s="173"/>
      <c r="X888" s="173"/>
      <c r="Y888" s="173"/>
      <c r="Z888" s="173"/>
      <c r="AA888" s="173"/>
      <c r="AB888" s="173"/>
    </row>
    <row r="889" spans="1:28">
      <c r="A889" s="22"/>
      <c r="B889" s="23"/>
      <c r="C889" s="22"/>
      <c r="D889" s="23"/>
      <c r="E889" s="23"/>
      <c r="F889" s="23"/>
      <c r="G889" s="23"/>
      <c r="H889" s="22"/>
      <c r="I889" s="22"/>
      <c r="J889" s="173"/>
      <c r="K889" s="173"/>
      <c r="L889" s="173"/>
      <c r="M889" s="173"/>
      <c r="N889" s="173"/>
      <c r="O889" s="173"/>
      <c r="P889" s="173"/>
      <c r="Q889" s="173"/>
      <c r="R889" s="173"/>
      <c r="S889" s="173"/>
      <c r="T889" s="173"/>
      <c r="U889" s="173"/>
      <c r="V889" s="173"/>
      <c r="W889" s="173"/>
      <c r="X889" s="173"/>
      <c r="Y889" s="173"/>
      <c r="Z889" s="173"/>
      <c r="AA889" s="173"/>
      <c r="AB889" s="173"/>
    </row>
    <row r="890" spans="1:28">
      <c r="A890" s="22"/>
      <c r="B890" s="23"/>
      <c r="C890" s="22"/>
      <c r="D890" s="23"/>
      <c r="E890" s="23"/>
      <c r="F890" s="23"/>
      <c r="G890" s="23"/>
      <c r="H890" s="22"/>
      <c r="I890" s="22"/>
      <c r="J890" s="173"/>
      <c r="K890" s="173"/>
      <c r="L890" s="173"/>
      <c r="M890" s="173"/>
      <c r="N890" s="173"/>
      <c r="O890" s="173"/>
      <c r="P890" s="173"/>
      <c r="Q890" s="173"/>
      <c r="R890" s="173"/>
      <c r="S890" s="173"/>
      <c r="T890" s="173"/>
      <c r="U890" s="173"/>
      <c r="V890" s="173"/>
      <c r="W890" s="173"/>
      <c r="X890" s="173"/>
      <c r="Y890" s="173"/>
      <c r="Z890" s="173"/>
      <c r="AA890" s="173"/>
      <c r="AB890" s="173"/>
    </row>
    <row r="891" spans="1:28">
      <c r="A891" s="22"/>
      <c r="B891" s="23"/>
      <c r="C891" s="22"/>
      <c r="D891" s="23"/>
      <c r="E891" s="23"/>
      <c r="F891" s="23"/>
      <c r="G891" s="23"/>
      <c r="H891" s="22"/>
      <c r="I891" s="22"/>
      <c r="J891" s="173"/>
      <c r="K891" s="173"/>
      <c r="L891" s="173"/>
      <c r="M891" s="173"/>
      <c r="N891" s="173"/>
      <c r="O891" s="173"/>
      <c r="P891" s="173"/>
      <c r="Q891" s="173"/>
      <c r="R891" s="173"/>
      <c r="S891" s="173"/>
      <c r="T891" s="173"/>
      <c r="U891" s="173"/>
      <c r="V891" s="173"/>
      <c r="W891" s="173"/>
      <c r="X891" s="173"/>
      <c r="Y891" s="173"/>
      <c r="Z891" s="173"/>
      <c r="AA891" s="173"/>
      <c r="AB891" s="173"/>
    </row>
    <row r="892" spans="1:28">
      <c r="A892" s="22"/>
      <c r="B892" s="23"/>
      <c r="C892" s="22"/>
      <c r="D892" s="23"/>
      <c r="E892" s="23"/>
      <c r="F892" s="23"/>
      <c r="G892" s="23"/>
      <c r="H892" s="22"/>
      <c r="I892" s="22"/>
      <c r="J892" s="173"/>
      <c r="K892" s="173"/>
      <c r="L892" s="173"/>
      <c r="M892" s="173"/>
      <c r="N892" s="173"/>
      <c r="O892" s="173"/>
      <c r="P892" s="173"/>
      <c r="Q892" s="173"/>
      <c r="R892" s="173"/>
      <c r="S892" s="173"/>
      <c r="T892" s="173"/>
      <c r="U892" s="173"/>
      <c r="V892" s="173"/>
      <c r="W892" s="173"/>
      <c r="X892" s="173"/>
      <c r="Y892" s="173"/>
      <c r="Z892" s="173"/>
      <c r="AA892" s="173"/>
      <c r="AB892" s="173"/>
    </row>
    <row r="893" spans="1:28">
      <c r="A893" s="22"/>
      <c r="B893" s="23"/>
      <c r="C893" s="22"/>
      <c r="D893" s="23"/>
      <c r="E893" s="23"/>
      <c r="F893" s="23"/>
      <c r="G893" s="23"/>
      <c r="H893" s="22"/>
      <c r="I893" s="22"/>
      <c r="J893" s="173"/>
      <c r="K893" s="173"/>
      <c r="L893" s="173"/>
      <c r="M893" s="173"/>
      <c r="N893" s="173"/>
      <c r="O893" s="173"/>
      <c r="P893" s="173"/>
      <c r="Q893" s="173"/>
      <c r="R893" s="173"/>
      <c r="S893" s="173"/>
      <c r="T893" s="173"/>
      <c r="U893" s="173"/>
      <c r="V893" s="173"/>
      <c r="W893" s="173"/>
      <c r="X893" s="173"/>
      <c r="Y893" s="173"/>
      <c r="Z893" s="173"/>
      <c r="AA893" s="173"/>
      <c r="AB893" s="173"/>
    </row>
    <row r="894" spans="1:28">
      <c r="A894" s="22"/>
      <c r="B894" s="23"/>
      <c r="C894" s="22"/>
      <c r="D894" s="23"/>
      <c r="E894" s="23"/>
      <c r="F894" s="23"/>
      <c r="G894" s="23"/>
      <c r="H894" s="22"/>
      <c r="I894" s="22"/>
      <c r="J894" s="173"/>
      <c r="K894" s="173"/>
      <c r="L894" s="173"/>
      <c r="M894" s="173"/>
      <c r="N894" s="173"/>
      <c r="O894" s="173"/>
      <c r="P894" s="173"/>
      <c r="Q894" s="173"/>
      <c r="R894" s="173"/>
      <c r="S894" s="173"/>
      <c r="T894" s="173"/>
      <c r="U894" s="173"/>
      <c r="V894" s="173"/>
      <c r="W894" s="173"/>
      <c r="X894" s="173"/>
      <c r="Y894" s="173"/>
      <c r="Z894" s="173"/>
      <c r="AA894" s="173"/>
      <c r="AB894" s="173"/>
    </row>
    <row r="895" spans="1:28">
      <c r="A895" s="22"/>
      <c r="B895" s="23"/>
      <c r="C895" s="22"/>
      <c r="D895" s="23"/>
      <c r="E895" s="23"/>
      <c r="F895" s="23"/>
      <c r="G895" s="23"/>
      <c r="H895" s="22"/>
      <c r="I895" s="22"/>
      <c r="J895" s="173"/>
      <c r="K895" s="173"/>
      <c r="L895" s="173"/>
      <c r="M895" s="173"/>
      <c r="N895" s="173"/>
      <c r="O895" s="173"/>
      <c r="P895" s="173"/>
      <c r="Q895" s="173"/>
      <c r="R895" s="173"/>
      <c r="S895" s="173"/>
      <c r="T895" s="173"/>
      <c r="U895" s="173"/>
      <c r="V895" s="173"/>
      <c r="W895" s="173"/>
      <c r="X895" s="173"/>
      <c r="Y895" s="173"/>
      <c r="Z895" s="173"/>
      <c r="AA895" s="173"/>
      <c r="AB895" s="173"/>
    </row>
    <row r="896" spans="1:28">
      <c r="A896" s="22"/>
      <c r="B896" s="23"/>
      <c r="C896" s="22"/>
      <c r="D896" s="23"/>
      <c r="E896" s="23"/>
      <c r="F896" s="23"/>
      <c r="G896" s="23"/>
      <c r="H896" s="22"/>
      <c r="I896" s="22"/>
      <c r="J896" s="173"/>
      <c r="K896" s="173"/>
      <c r="L896" s="173"/>
      <c r="M896" s="173"/>
      <c r="N896" s="173"/>
      <c r="O896" s="173"/>
      <c r="P896" s="173"/>
      <c r="Q896" s="173"/>
      <c r="R896" s="173"/>
      <c r="S896" s="173"/>
      <c r="T896" s="173"/>
      <c r="U896" s="173"/>
      <c r="V896" s="173"/>
      <c r="W896" s="173"/>
      <c r="X896" s="173"/>
      <c r="Y896" s="173"/>
      <c r="Z896" s="173"/>
      <c r="AA896" s="173"/>
      <c r="AB896" s="173"/>
    </row>
    <row r="897" spans="1:28">
      <c r="A897" s="22"/>
      <c r="B897" s="23"/>
      <c r="C897" s="22"/>
      <c r="D897" s="23"/>
      <c r="E897" s="23"/>
      <c r="F897" s="23"/>
      <c r="G897" s="23"/>
      <c r="H897" s="22"/>
      <c r="I897" s="22"/>
      <c r="J897" s="173"/>
      <c r="K897" s="173"/>
      <c r="L897" s="173"/>
      <c r="M897" s="173"/>
      <c r="N897" s="173"/>
      <c r="O897" s="173"/>
      <c r="P897" s="173"/>
      <c r="Q897" s="173"/>
      <c r="R897" s="173"/>
      <c r="S897" s="173"/>
      <c r="T897" s="173"/>
      <c r="U897" s="173"/>
      <c r="V897" s="173"/>
      <c r="W897" s="173"/>
      <c r="X897" s="173"/>
      <c r="Y897" s="173"/>
      <c r="Z897" s="173"/>
      <c r="AA897" s="173"/>
      <c r="AB897" s="173"/>
    </row>
    <row r="898" spans="1:28">
      <c r="A898" s="22"/>
      <c r="B898" s="23"/>
      <c r="C898" s="22"/>
      <c r="D898" s="23"/>
      <c r="E898" s="23"/>
      <c r="F898" s="23"/>
      <c r="G898" s="23"/>
      <c r="H898" s="22"/>
      <c r="I898" s="22"/>
      <c r="J898" s="173"/>
      <c r="K898" s="173"/>
      <c r="L898" s="173"/>
      <c r="M898" s="173"/>
      <c r="N898" s="173"/>
      <c r="O898" s="173"/>
      <c r="P898" s="173"/>
      <c r="Q898" s="173"/>
      <c r="R898" s="173"/>
      <c r="S898" s="173"/>
      <c r="T898" s="173"/>
      <c r="U898" s="173"/>
      <c r="V898" s="173"/>
      <c r="W898" s="173"/>
      <c r="X898" s="173"/>
      <c r="Y898" s="173"/>
      <c r="Z898" s="173"/>
      <c r="AA898" s="173"/>
      <c r="AB898" s="173"/>
    </row>
    <row r="899" spans="1:28">
      <c r="A899" s="22"/>
      <c r="B899" s="23"/>
      <c r="C899" s="22"/>
      <c r="D899" s="23"/>
      <c r="E899" s="23"/>
      <c r="F899" s="23"/>
      <c r="G899" s="23"/>
      <c r="H899" s="22"/>
      <c r="I899" s="22"/>
      <c r="J899" s="173"/>
      <c r="K899" s="173"/>
      <c r="L899" s="173"/>
      <c r="M899" s="173"/>
      <c r="N899" s="173"/>
      <c r="O899" s="173"/>
      <c r="P899" s="173"/>
      <c r="Q899" s="173"/>
      <c r="R899" s="173"/>
      <c r="S899" s="173"/>
      <c r="T899" s="173"/>
      <c r="U899" s="173"/>
      <c r="V899" s="173"/>
      <c r="W899" s="173"/>
      <c r="X899" s="173"/>
      <c r="Y899" s="173"/>
      <c r="Z899" s="173"/>
      <c r="AA899" s="173"/>
      <c r="AB899" s="173"/>
    </row>
    <row r="900" spans="1:28">
      <c r="A900" s="22"/>
      <c r="B900" s="23"/>
      <c r="C900" s="22"/>
      <c r="D900" s="23"/>
      <c r="E900" s="23"/>
      <c r="F900" s="23"/>
      <c r="G900" s="23"/>
      <c r="H900" s="22"/>
      <c r="I900" s="22"/>
      <c r="J900" s="173"/>
      <c r="K900" s="173"/>
      <c r="L900" s="173"/>
      <c r="M900" s="173"/>
      <c r="N900" s="173"/>
      <c r="O900" s="173"/>
      <c r="P900" s="173"/>
      <c r="Q900" s="173"/>
      <c r="R900" s="173"/>
      <c r="S900" s="173"/>
      <c r="T900" s="173"/>
      <c r="U900" s="173"/>
      <c r="V900" s="173"/>
      <c r="W900" s="173"/>
      <c r="X900" s="173"/>
      <c r="Y900" s="173"/>
      <c r="Z900" s="173"/>
      <c r="AA900" s="173"/>
      <c r="AB900" s="173"/>
    </row>
    <row r="901" spans="1:28">
      <c r="A901" s="22"/>
      <c r="B901" s="23"/>
      <c r="C901" s="22"/>
      <c r="D901" s="23"/>
      <c r="E901" s="23"/>
      <c r="F901" s="23"/>
      <c r="G901" s="23"/>
      <c r="H901" s="22"/>
      <c r="I901" s="22"/>
      <c r="J901" s="173"/>
      <c r="K901" s="173"/>
      <c r="L901" s="173"/>
      <c r="M901" s="173"/>
      <c r="N901" s="173"/>
      <c r="O901" s="173"/>
      <c r="P901" s="173"/>
      <c r="Q901" s="173"/>
      <c r="R901" s="173"/>
      <c r="S901" s="173"/>
      <c r="T901" s="173"/>
      <c r="U901" s="173"/>
      <c r="V901" s="173"/>
      <c r="W901" s="173"/>
      <c r="X901" s="173"/>
      <c r="Y901" s="173"/>
      <c r="Z901" s="173"/>
      <c r="AA901" s="173"/>
      <c r="AB901" s="173"/>
    </row>
    <row r="902" spans="1:28">
      <c r="A902" s="22"/>
      <c r="B902" s="23"/>
      <c r="C902" s="22"/>
      <c r="D902" s="23"/>
      <c r="E902" s="23"/>
      <c r="F902" s="23"/>
      <c r="G902" s="23"/>
      <c r="H902" s="22"/>
      <c r="I902" s="22"/>
      <c r="J902" s="173"/>
      <c r="K902" s="173"/>
      <c r="L902" s="173"/>
      <c r="M902" s="173"/>
      <c r="N902" s="173"/>
      <c r="O902" s="173"/>
      <c r="P902" s="173"/>
      <c r="Q902" s="173"/>
      <c r="R902" s="173"/>
      <c r="S902" s="173"/>
      <c r="T902" s="173"/>
      <c r="U902" s="173"/>
      <c r="V902" s="173"/>
      <c r="W902" s="173"/>
      <c r="X902" s="173"/>
      <c r="Y902" s="173"/>
      <c r="Z902" s="173"/>
      <c r="AA902" s="173"/>
      <c r="AB902" s="173"/>
    </row>
    <row r="903" spans="1:28">
      <c r="A903" s="22"/>
      <c r="B903" s="23"/>
      <c r="C903" s="22"/>
      <c r="D903" s="23"/>
      <c r="E903" s="23"/>
      <c r="F903" s="23"/>
      <c r="G903" s="23"/>
      <c r="H903" s="22"/>
      <c r="I903" s="22"/>
      <c r="J903" s="173"/>
      <c r="K903" s="173"/>
      <c r="L903" s="173"/>
      <c r="M903" s="173"/>
      <c r="N903" s="173"/>
      <c r="O903" s="173"/>
      <c r="P903" s="173"/>
      <c r="Q903" s="173"/>
      <c r="R903" s="173"/>
      <c r="S903" s="173"/>
      <c r="T903" s="173"/>
      <c r="U903" s="173"/>
      <c r="V903" s="173"/>
      <c r="W903" s="173"/>
      <c r="X903" s="173"/>
      <c r="Y903" s="173"/>
      <c r="Z903" s="173"/>
      <c r="AA903" s="173"/>
      <c r="AB903" s="173"/>
    </row>
    <row r="904" spans="1:28">
      <c r="A904" s="22"/>
      <c r="B904" s="23"/>
      <c r="C904" s="22"/>
      <c r="D904" s="23"/>
      <c r="E904" s="23"/>
      <c r="F904" s="23"/>
      <c r="G904" s="23"/>
      <c r="H904" s="22"/>
      <c r="I904" s="22"/>
      <c r="J904" s="173"/>
      <c r="K904" s="173"/>
      <c r="L904" s="173"/>
      <c r="M904" s="173"/>
      <c r="N904" s="173"/>
      <c r="O904" s="173"/>
      <c r="P904" s="173"/>
      <c r="Q904" s="173"/>
      <c r="R904" s="173"/>
      <c r="S904" s="173"/>
      <c r="T904" s="173"/>
      <c r="U904" s="173"/>
      <c r="V904" s="173"/>
      <c r="W904" s="173"/>
      <c r="X904" s="173"/>
      <c r="Y904" s="173"/>
      <c r="Z904" s="173"/>
      <c r="AA904" s="173"/>
      <c r="AB904" s="173"/>
    </row>
    <row r="905" spans="1:28">
      <c r="A905" s="22"/>
      <c r="B905" s="23"/>
      <c r="C905" s="22"/>
      <c r="D905" s="23"/>
      <c r="E905" s="23"/>
      <c r="F905" s="23"/>
      <c r="G905" s="23"/>
      <c r="H905" s="22"/>
      <c r="I905" s="22"/>
      <c r="J905" s="173"/>
      <c r="K905" s="173"/>
      <c r="L905" s="173"/>
      <c r="M905" s="173"/>
      <c r="N905" s="173"/>
      <c r="O905" s="173"/>
      <c r="P905" s="173"/>
      <c r="Q905" s="173"/>
      <c r="R905" s="173"/>
      <c r="S905" s="173"/>
      <c r="T905" s="173"/>
      <c r="U905" s="173"/>
      <c r="V905" s="173"/>
      <c r="W905" s="173"/>
      <c r="X905" s="173"/>
      <c r="Y905" s="173"/>
      <c r="Z905" s="173"/>
      <c r="AA905" s="173"/>
      <c r="AB905" s="173"/>
    </row>
    <row r="906" spans="1:28">
      <c r="A906" s="22"/>
      <c r="B906" s="23"/>
      <c r="C906" s="22"/>
      <c r="D906" s="23"/>
      <c r="E906" s="23"/>
      <c r="F906" s="23"/>
      <c r="G906" s="23"/>
      <c r="H906" s="22"/>
      <c r="I906" s="22"/>
      <c r="J906" s="173"/>
      <c r="K906" s="173"/>
      <c r="L906" s="173"/>
      <c r="M906" s="173"/>
      <c r="N906" s="173"/>
      <c r="O906" s="173"/>
      <c r="P906" s="173"/>
      <c r="Q906" s="173"/>
      <c r="R906" s="173"/>
      <c r="S906" s="173"/>
      <c r="T906" s="173"/>
      <c r="U906" s="173"/>
      <c r="V906" s="173"/>
      <c r="W906" s="173"/>
      <c r="X906" s="173"/>
      <c r="Y906" s="173"/>
      <c r="Z906" s="173"/>
      <c r="AA906" s="173"/>
      <c r="AB906" s="173"/>
    </row>
    <row r="907" spans="1:28">
      <c r="A907" s="22"/>
      <c r="B907" s="23"/>
      <c r="C907" s="22"/>
      <c r="D907" s="23"/>
      <c r="E907" s="23"/>
      <c r="F907" s="23"/>
      <c r="G907" s="23"/>
      <c r="H907" s="22"/>
      <c r="I907" s="22"/>
      <c r="J907" s="173"/>
      <c r="K907" s="173"/>
      <c r="L907" s="173"/>
      <c r="M907" s="173"/>
      <c r="N907" s="173"/>
      <c r="O907" s="173"/>
      <c r="P907" s="173"/>
      <c r="Q907" s="173"/>
      <c r="R907" s="173"/>
      <c r="S907" s="173"/>
      <c r="T907" s="173"/>
      <c r="U907" s="173"/>
      <c r="V907" s="173"/>
      <c r="W907" s="173"/>
      <c r="X907" s="173"/>
      <c r="Y907" s="173"/>
      <c r="Z907" s="173"/>
      <c r="AA907" s="173"/>
      <c r="AB907" s="173"/>
    </row>
    <row r="908" spans="1:28">
      <c r="A908" s="22"/>
      <c r="B908" s="23"/>
      <c r="C908" s="22"/>
      <c r="D908" s="23"/>
      <c r="E908" s="23"/>
      <c r="F908" s="23"/>
      <c r="G908" s="23"/>
      <c r="H908" s="22"/>
      <c r="I908" s="22"/>
      <c r="J908" s="173"/>
      <c r="K908" s="173"/>
      <c r="L908" s="173"/>
      <c r="M908" s="173"/>
      <c r="N908" s="173"/>
      <c r="O908" s="173"/>
      <c r="P908" s="173"/>
      <c r="Q908" s="173"/>
      <c r="R908" s="173"/>
      <c r="S908" s="173"/>
      <c r="T908" s="173"/>
      <c r="U908" s="173"/>
      <c r="V908" s="173"/>
      <c r="W908" s="173"/>
      <c r="X908" s="173"/>
      <c r="Y908" s="173"/>
      <c r="Z908" s="173"/>
      <c r="AA908" s="173"/>
      <c r="AB908" s="173"/>
    </row>
    <row r="909" spans="1:28">
      <c r="A909" s="22"/>
      <c r="B909" s="23"/>
      <c r="C909" s="22"/>
      <c r="D909" s="23"/>
      <c r="E909" s="23"/>
      <c r="F909" s="23"/>
      <c r="G909" s="23"/>
      <c r="H909" s="22"/>
      <c r="I909" s="22"/>
      <c r="J909" s="173"/>
      <c r="K909" s="173"/>
      <c r="L909" s="173"/>
      <c r="M909" s="173"/>
      <c r="N909" s="173"/>
      <c r="O909" s="173"/>
      <c r="P909" s="173"/>
      <c r="Q909" s="173"/>
      <c r="R909" s="173"/>
      <c r="S909" s="173"/>
      <c r="T909" s="173"/>
      <c r="U909" s="173"/>
      <c r="V909" s="173"/>
      <c r="W909" s="173"/>
      <c r="X909" s="173"/>
      <c r="Y909" s="173"/>
      <c r="Z909" s="173"/>
      <c r="AA909" s="173"/>
      <c r="AB909" s="173"/>
    </row>
    <row r="910" spans="1:28">
      <c r="A910" s="22"/>
      <c r="B910" s="23"/>
      <c r="C910" s="22"/>
      <c r="D910" s="23"/>
      <c r="E910" s="23"/>
      <c r="F910" s="23"/>
      <c r="G910" s="23"/>
      <c r="H910" s="22"/>
      <c r="I910" s="22"/>
      <c r="J910" s="173"/>
      <c r="K910" s="173"/>
      <c r="L910" s="173"/>
      <c r="M910" s="173"/>
      <c r="N910" s="173"/>
      <c r="O910" s="173"/>
      <c r="P910" s="173"/>
      <c r="Q910" s="173"/>
      <c r="R910" s="173"/>
      <c r="S910" s="173"/>
      <c r="T910" s="173"/>
      <c r="U910" s="173"/>
      <c r="V910" s="173"/>
      <c r="W910" s="173"/>
      <c r="X910" s="173"/>
      <c r="Y910" s="173"/>
      <c r="Z910" s="173"/>
      <c r="AA910" s="173"/>
      <c r="AB910" s="173"/>
    </row>
    <row r="911" spans="1:28">
      <c r="A911" s="22"/>
      <c r="B911" s="23"/>
      <c r="C911" s="22"/>
      <c r="D911" s="23"/>
      <c r="E911" s="23"/>
      <c r="F911" s="23"/>
      <c r="G911" s="23"/>
      <c r="H911" s="22"/>
      <c r="I911" s="22"/>
      <c r="J911" s="173"/>
      <c r="K911" s="173"/>
      <c r="L911" s="173"/>
      <c r="M911" s="173"/>
      <c r="N911" s="173"/>
      <c r="O911" s="173"/>
      <c r="P911" s="173"/>
      <c r="Q911" s="173"/>
      <c r="R911" s="173"/>
      <c r="S911" s="173"/>
      <c r="T911" s="173"/>
      <c r="U911" s="173"/>
      <c r="V911" s="173"/>
      <c r="W911" s="173"/>
      <c r="X911" s="173"/>
      <c r="Y911" s="173"/>
      <c r="Z911" s="173"/>
      <c r="AA911" s="173"/>
      <c r="AB911" s="173"/>
    </row>
    <row r="912" spans="1:28">
      <c r="A912" s="22"/>
      <c r="B912" s="23"/>
      <c r="C912" s="22"/>
      <c r="D912" s="23"/>
      <c r="E912" s="23"/>
      <c r="F912" s="23"/>
      <c r="G912" s="23"/>
      <c r="H912" s="22"/>
      <c r="I912" s="22"/>
      <c r="J912" s="173"/>
      <c r="K912" s="173"/>
      <c r="L912" s="173"/>
      <c r="M912" s="173"/>
      <c r="N912" s="173"/>
      <c r="O912" s="173"/>
      <c r="P912" s="173"/>
      <c r="Q912" s="173"/>
      <c r="R912" s="173"/>
      <c r="S912" s="173"/>
      <c r="T912" s="173"/>
      <c r="U912" s="173"/>
      <c r="V912" s="173"/>
      <c r="W912" s="173"/>
      <c r="X912" s="173"/>
      <c r="Y912" s="173"/>
      <c r="Z912" s="173"/>
      <c r="AA912" s="173"/>
      <c r="AB912" s="173"/>
    </row>
    <row r="913" spans="1:28">
      <c r="A913" s="22"/>
      <c r="B913" s="23"/>
      <c r="C913" s="22"/>
      <c r="D913" s="23"/>
      <c r="E913" s="23"/>
      <c r="F913" s="23"/>
      <c r="G913" s="23"/>
      <c r="H913" s="22"/>
      <c r="I913" s="22"/>
      <c r="J913" s="173"/>
      <c r="K913" s="173"/>
      <c r="L913" s="173"/>
      <c r="M913" s="173"/>
      <c r="N913" s="173"/>
      <c r="O913" s="173"/>
      <c r="P913" s="173"/>
      <c r="Q913" s="173"/>
      <c r="R913" s="173"/>
      <c r="S913" s="173"/>
      <c r="T913" s="173"/>
      <c r="U913" s="173"/>
      <c r="V913" s="173"/>
      <c r="W913" s="173"/>
      <c r="X913" s="173"/>
      <c r="Y913" s="173"/>
      <c r="Z913" s="173"/>
      <c r="AA913" s="173"/>
      <c r="AB913" s="173"/>
    </row>
    <row r="914" spans="1:28">
      <c r="A914" s="22"/>
      <c r="B914" s="23"/>
      <c r="C914" s="22"/>
      <c r="D914" s="23"/>
      <c r="E914" s="23"/>
      <c r="F914" s="23"/>
      <c r="G914" s="23"/>
      <c r="H914" s="22"/>
      <c r="I914" s="22"/>
      <c r="J914" s="173"/>
      <c r="K914" s="173"/>
      <c r="L914" s="173"/>
      <c r="M914" s="173"/>
      <c r="N914" s="173"/>
      <c r="O914" s="173"/>
      <c r="P914" s="173"/>
      <c r="Q914" s="173"/>
      <c r="R914" s="173"/>
      <c r="S914" s="173"/>
      <c r="T914" s="173"/>
      <c r="U914" s="173"/>
      <c r="V914" s="173"/>
      <c r="W914" s="173"/>
      <c r="X914" s="173"/>
      <c r="Y914" s="173"/>
      <c r="Z914" s="173"/>
      <c r="AA914" s="173"/>
      <c r="AB914" s="173"/>
    </row>
    <row r="915" spans="1:28">
      <c r="A915" s="22"/>
      <c r="B915" s="23"/>
      <c r="C915" s="22"/>
      <c r="D915" s="23"/>
      <c r="E915" s="23"/>
      <c r="F915" s="23"/>
      <c r="G915" s="23"/>
      <c r="H915" s="22"/>
      <c r="I915" s="22"/>
      <c r="J915" s="173"/>
      <c r="K915" s="173"/>
      <c r="L915" s="173"/>
      <c r="M915" s="173"/>
      <c r="N915" s="173"/>
      <c r="O915" s="173"/>
      <c r="P915" s="173"/>
      <c r="Q915" s="173"/>
      <c r="R915" s="173"/>
      <c r="S915" s="173"/>
      <c r="T915" s="173"/>
      <c r="U915" s="173"/>
      <c r="V915" s="173"/>
      <c r="W915" s="173"/>
      <c r="X915" s="173"/>
      <c r="Y915" s="173"/>
      <c r="Z915" s="173"/>
      <c r="AA915" s="173"/>
      <c r="AB915" s="173"/>
    </row>
    <row r="916" spans="1:28">
      <c r="A916" s="22"/>
      <c r="B916" s="23"/>
      <c r="C916" s="22"/>
      <c r="D916" s="23"/>
      <c r="E916" s="23"/>
      <c r="F916" s="23"/>
      <c r="G916" s="23"/>
      <c r="H916" s="22"/>
      <c r="I916" s="22"/>
      <c r="J916" s="173"/>
      <c r="K916" s="173"/>
      <c r="L916" s="173"/>
      <c r="M916" s="173"/>
      <c r="N916" s="173"/>
      <c r="O916" s="173"/>
      <c r="P916" s="173"/>
      <c r="Q916" s="173"/>
      <c r="R916" s="173"/>
      <c r="S916" s="173"/>
      <c r="T916" s="173"/>
      <c r="U916" s="173"/>
      <c r="V916" s="173"/>
      <c r="W916" s="173"/>
      <c r="X916" s="173"/>
      <c r="Y916" s="173"/>
      <c r="Z916" s="173"/>
      <c r="AA916" s="173"/>
      <c r="AB916" s="173"/>
    </row>
    <row r="917" spans="1:28">
      <c r="A917" s="22"/>
      <c r="B917" s="23"/>
      <c r="C917" s="22"/>
      <c r="D917" s="23"/>
      <c r="E917" s="23"/>
      <c r="F917" s="23"/>
      <c r="G917" s="23"/>
      <c r="H917" s="22"/>
      <c r="I917" s="22"/>
      <c r="J917" s="173"/>
      <c r="K917" s="173"/>
      <c r="L917" s="173"/>
      <c r="M917" s="173"/>
      <c r="N917" s="173"/>
      <c r="O917" s="173"/>
      <c r="P917" s="173"/>
      <c r="Q917" s="173"/>
      <c r="R917" s="173"/>
      <c r="S917" s="173"/>
      <c r="T917" s="173"/>
      <c r="U917" s="173"/>
      <c r="V917" s="173"/>
      <c r="W917" s="173"/>
      <c r="X917" s="173"/>
      <c r="Y917" s="173"/>
      <c r="Z917" s="173"/>
      <c r="AA917" s="173"/>
      <c r="AB917" s="173"/>
    </row>
    <row r="918" spans="1:28">
      <c r="A918" s="22"/>
      <c r="B918" s="23"/>
      <c r="C918" s="22"/>
      <c r="D918" s="23"/>
      <c r="E918" s="23"/>
      <c r="F918" s="23"/>
      <c r="G918" s="23"/>
      <c r="H918" s="22"/>
      <c r="I918" s="22"/>
      <c r="J918" s="173"/>
      <c r="K918" s="173"/>
      <c r="L918" s="173"/>
      <c r="M918" s="173"/>
      <c r="N918" s="173"/>
      <c r="O918" s="173"/>
      <c r="P918" s="173"/>
      <c r="Q918" s="173"/>
      <c r="R918" s="173"/>
      <c r="S918" s="173"/>
      <c r="T918" s="173"/>
      <c r="U918" s="173"/>
      <c r="V918" s="173"/>
      <c r="W918" s="173"/>
      <c r="X918" s="173"/>
      <c r="Y918" s="173"/>
      <c r="Z918" s="173"/>
      <c r="AA918" s="173"/>
      <c r="AB918" s="173"/>
    </row>
    <row r="919" spans="1:28">
      <c r="A919" s="22"/>
      <c r="B919" s="23"/>
      <c r="C919" s="22"/>
      <c r="D919" s="23"/>
      <c r="E919" s="23"/>
      <c r="F919" s="23"/>
      <c r="G919" s="23"/>
      <c r="H919" s="22"/>
      <c r="I919" s="22"/>
      <c r="J919" s="173"/>
      <c r="K919" s="173"/>
      <c r="L919" s="173"/>
      <c r="M919" s="173"/>
      <c r="N919" s="173"/>
      <c r="O919" s="173"/>
      <c r="P919" s="173"/>
      <c r="Q919" s="173"/>
      <c r="R919" s="173"/>
      <c r="S919" s="173"/>
      <c r="T919" s="173"/>
      <c r="U919" s="173"/>
      <c r="V919" s="173"/>
      <c r="W919" s="173"/>
      <c r="X919" s="173"/>
      <c r="Y919" s="173"/>
      <c r="Z919" s="173"/>
      <c r="AA919" s="173"/>
      <c r="AB919" s="173"/>
    </row>
    <row r="920" spans="1:28">
      <c r="A920" s="22"/>
      <c r="B920" s="23"/>
      <c r="C920" s="22"/>
      <c r="D920" s="23"/>
      <c r="E920" s="23"/>
      <c r="F920" s="23"/>
      <c r="G920" s="23"/>
      <c r="H920" s="22"/>
      <c r="I920" s="22"/>
      <c r="J920" s="173"/>
      <c r="K920" s="173"/>
      <c r="L920" s="173"/>
      <c r="M920" s="173"/>
      <c r="N920" s="173"/>
      <c r="O920" s="173"/>
      <c r="P920" s="173"/>
      <c r="Q920" s="173"/>
      <c r="R920" s="173"/>
      <c r="S920" s="173"/>
      <c r="T920" s="173"/>
      <c r="U920" s="173"/>
      <c r="V920" s="173"/>
      <c r="W920" s="173"/>
      <c r="X920" s="173"/>
      <c r="Y920" s="173"/>
      <c r="Z920" s="173"/>
      <c r="AA920" s="173"/>
      <c r="AB920" s="173"/>
    </row>
    <row r="921" spans="1:28">
      <c r="A921" s="22"/>
      <c r="B921" s="23"/>
      <c r="C921" s="22"/>
      <c r="D921" s="23"/>
      <c r="E921" s="23"/>
      <c r="F921" s="23"/>
      <c r="G921" s="23"/>
      <c r="H921" s="22"/>
      <c r="I921" s="22"/>
      <c r="J921" s="173"/>
      <c r="K921" s="173"/>
      <c r="L921" s="173"/>
      <c r="M921" s="173"/>
      <c r="N921" s="173"/>
      <c r="O921" s="173"/>
      <c r="P921" s="173"/>
      <c r="Q921" s="173"/>
      <c r="R921" s="173"/>
      <c r="S921" s="173"/>
      <c r="T921" s="173"/>
      <c r="U921" s="173"/>
      <c r="V921" s="173"/>
      <c r="W921" s="173"/>
      <c r="X921" s="173"/>
      <c r="Y921" s="173"/>
      <c r="Z921" s="173"/>
      <c r="AA921" s="173"/>
      <c r="AB921" s="173"/>
    </row>
    <row r="922" spans="1:28">
      <c r="A922" s="22"/>
      <c r="B922" s="23"/>
      <c r="C922" s="22"/>
      <c r="D922" s="23"/>
      <c r="E922" s="23"/>
      <c r="F922" s="23"/>
      <c r="G922" s="23"/>
      <c r="H922" s="22"/>
      <c r="I922" s="22"/>
      <c r="J922" s="173"/>
      <c r="K922" s="173"/>
      <c r="L922" s="173"/>
      <c r="M922" s="173"/>
      <c r="N922" s="173"/>
      <c r="O922" s="173"/>
      <c r="P922" s="173"/>
      <c r="Q922" s="173"/>
      <c r="R922" s="173"/>
      <c r="S922" s="173"/>
      <c r="T922" s="173"/>
      <c r="U922" s="173"/>
      <c r="V922" s="173"/>
      <c r="W922" s="173"/>
      <c r="X922" s="173"/>
      <c r="Y922" s="173"/>
      <c r="Z922" s="173"/>
      <c r="AA922" s="173"/>
      <c r="AB922" s="173"/>
    </row>
    <row r="923" spans="1:28">
      <c r="A923" s="22"/>
      <c r="B923" s="23"/>
      <c r="C923" s="22"/>
      <c r="D923" s="23"/>
      <c r="E923" s="23"/>
      <c r="F923" s="23"/>
      <c r="G923" s="23"/>
      <c r="H923" s="22"/>
      <c r="I923" s="22"/>
      <c r="J923" s="173"/>
      <c r="K923" s="173"/>
      <c r="L923" s="173"/>
      <c r="M923" s="173"/>
      <c r="N923" s="173"/>
      <c r="O923" s="173"/>
      <c r="P923" s="173"/>
      <c r="Q923" s="173"/>
      <c r="R923" s="173"/>
      <c r="S923" s="173"/>
      <c r="T923" s="173"/>
      <c r="U923" s="173"/>
      <c r="V923" s="173"/>
      <c r="W923" s="173"/>
      <c r="X923" s="173"/>
      <c r="Y923" s="173"/>
      <c r="Z923" s="173"/>
      <c r="AA923" s="173"/>
      <c r="AB923" s="173"/>
    </row>
    <row r="924" spans="1:28">
      <c r="A924" s="22"/>
      <c r="B924" s="23"/>
      <c r="C924" s="22"/>
      <c r="D924" s="23"/>
      <c r="E924" s="23"/>
      <c r="F924" s="23"/>
      <c r="G924" s="23"/>
      <c r="H924" s="22"/>
      <c r="I924" s="22"/>
      <c r="J924" s="173"/>
      <c r="K924" s="173"/>
      <c r="L924" s="173"/>
      <c r="M924" s="173"/>
      <c r="N924" s="173"/>
      <c r="O924" s="173"/>
      <c r="P924" s="173"/>
      <c r="Q924" s="173"/>
      <c r="R924" s="173"/>
      <c r="S924" s="173"/>
      <c r="T924" s="173"/>
      <c r="U924" s="173"/>
      <c r="V924" s="173"/>
      <c r="W924" s="173"/>
      <c r="X924" s="173"/>
      <c r="Y924" s="173"/>
      <c r="Z924" s="173"/>
      <c r="AA924" s="173"/>
      <c r="AB924" s="173"/>
    </row>
    <row r="925" spans="1:28">
      <c r="A925" s="22"/>
      <c r="B925" s="23"/>
      <c r="C925" s="22"/>
      <c r="D925" s="23"/>
      <c r="E925" s="23"/>
      <c r="F925" s="23"/>
      <c r="G925" s="23"/>
      <c r="H925" s="22"/>
      <c r="I925" s="22"/>
      <c r="J925" s="173"/>
      <c r="K925" s="173"/>
      <c r="L925" s="173"/>
      <c r="M925" s="173"/>
      <c r="N925" s="173"/>
      <c r="O925" s="173"/>
      <c r="P925" s="173"/>
      <c r="Q925" s="173"/>
      <c r="R925" s="173"/>
      <c r="S925" s="173"/>
      <c r="T925" s="173"/>
      <c r="U925" s="173"/>
      <c r="V925" s="173"/>
      <c r="W925" s="173"/>
      <c r="X925" s="173"/>
      <c r="Y925" s="173"/>
      <c r="Z925" s="173"/>
      <c r="AA925" s="173"/>
      <c r="AB925" s="173"/>
    </row>
    <row r="926" spans="1:28">
      <c r="A926" s="22"/>
      <c r="B926" s="23"/>
      <c r="C926" s="22"/>
      <c r="D926" s="23"/>
      <c r="E926" s="23"/>
      <c r="F926" s="23"/>
      <c r="G926" s="23"/>
      <c r="H926" s="22"/>
      <c r="I926" s="22"/>
      <c r="J926" s="173"/>
      <c r="K926" s="173"/>
      <c r="L926" s="173"/>
      <c r="M926" s="173"/>
      <c r="N926" s="173"/>
      <c r="O926" s="173"/>
      <c r="P926" s="173"/>
      <c r="Q926" s="173"/>
      <c r="R926" s="173"/>
      <c r="S926" s="173"/>
      <c r="T926" s="173"/>
      <c r="U926" s="173"/>
      <c r="V926" s="173"/>
      <c r="W926" s="173"/>
      <c r="X926" s="173"/>
      <c r="Y926" s="173"/>
      <c r="Z926" s="173"/>
      <c r="AA926" s="173"/>
      <c r="AB926" s="173"/>
    </row>
    <row r="927" spans="1:28">
      <c r="A927" s="22"/>
      <c r="B927" s="23"/>
      <c r="C927" s="22"/>
      <c r="D927" s="23"/>
      <c r="E927" s="23"/>
      <c r="F927" s="23"/>
      <c r="G927" s="23"/>
      <c r="H927" s="22"/>
      <c r="I927" s="22"/>
      <c r="J927" s="173"/>
      <c r="K927" s="173"/>
      <c r="L927" s="173"/>
      <c r="M927" s="173"/>
      <c r="N927" s="173"/>
      <c r="O927" s="173"/>
      <c r="P927" s="173"/>
      <c r="Q927" s="173"/>
      <c r="R927" s="173"/>
      <c r="S927" s="173"/>
      <c r="T927" s="173"/>
      <c r="U927" s="173"/>
      <c r="V927" s="173"/>
      <c r="W927" s="173"/>
      <c r="X927" s="173"/>
      <c r="Y927" s="173"/>
      <c r="Z927" s="173"/>
      <c r="AA927" s="173"/>
      <c r="AB927" s="173"/>
    </row>
    <row r="928" spans="1:28">
      <c r="A928" s="22"/>
      <c r="B928" s="23"/>
      <c r="C928" s="22"/>
      <c r="D928" s="23"/>
      <c r="E928" s="23"/>
      <c r="F928" s="23"/>
      <c r="G928" s="23"/>
      <c r="H928" s="22"/>
      <c r="I928" s="22"/>
      <c r="J928" s="173"/>
      <c r="K928" s="173"/>
      <c r="L928" s="173"/>
      <c r="M928" s="173"/>
      <c r="N928" s="173"/>
      <c r="O928" s="173"/>
      <c r="P928" s="173"/>
      <c r="Q928" s="173"/>
      <c r="R928" s="173"/>
      <c r="S928" s="173"/>
      <c r="T928" s="173"/>
      <c r="U928" s="173"/>
      <c r="V928" s="173"/>
      <c r="W928" s="173"/>
      <c r="X928" s="173"/>
      <c r="Y928" s="173"/>
      <c r="Z928" s="173"/>
      <c r="AA928" s="173"/>
      <c r="AB928" s="173"/>
    </row>
    <row r="929" spans="1:28">
      <c r="A929" s="22"/>
      <c r="B929" s="23"/>
      <c r="C929" s="22"/>
      <c r="D929" s="23"/>
      <c r="E929" s="23"/>
      <c r="F929" s="23"/>
      <c r="G929" s="23"/>
      <c r="H929" s="22"/>
      <c r="I929" s="22"/>
      <c r="J929" s="173"/>
      <c r="K929" s="173"/>
      <c r="L929" s="173"/>
      <c r="M929" s="173"/>
      <c r="N929" s="173"/>
      <c r="O929" s="173"/>
      <c r="P929" s="173"/>
      <c r="Q929" s="173"/>
      <c r="R929" s="173"/>
      <c r="S929" s="173"/>
      <c r="T929" s="173"/>
      <c r="U929" s="173"/>
      <c r="V929" s="173"/>
      <c r="W929" s="173"/>
      <c r="X929" s="173"/>
      <c r="Y929" s="173"/>
      <c r="Z929" s="173"/>
      <c r="AA929" s="173"/>
      <c r="AB929" s="173"/>
    </row>
    <row r="930" spans="1:28">
      <c r="A930" s="22"/>
      <c r="B930" s="23"/>
      <c r="C930" s="22"/>
      <c r="D930" s="23"/>
      <c r="E930" s="23"/>
      <c r="F930" s="23"/>
      <c r="G930" s="23"/>
      <c r="H930" s="22"/>
      <c r="I930" s="22"/>
      <c r="J930" s="173"/>
      <c r="K930" s="173"/>
      <c r="L930" s="173"/>
      <c r="M930" s="173"/>
      <c r="N930" s="173"/>
      <c r="O930" s="173"/>
      <c r="P930" s="173"/>
      <c r="Q930" s="173"/>
      <c r="R930" s="173"/>
      <c r="S930" s="173"/>
      <c r="T930" s="173"/>
      <c r="U930" s="173"/>
      <c r="V930" s="173"/>
      <c r="W930" s="173"/>
      <c r="X930" s="173"/>
      <c r="Y930" s="173"/>
      <c r="Z930" s="173"/>
      <c r="AA930" s="173"/>
      <c r="AB930" s="173"/>
    </row>
    <row r="931" spans="1:28">
      <c r="A931" s="22"/>
      <c r="B931" s="23"/>
      <c r="C931" s="22"/>
      <c r="D931" s="23"/>
      <c r="E931" s="23"/>
      <c r="F931" s="23"/>
      <c r="G931" s="23"/>
      <c r="H931" s="22"/>
      <c r="I931" s="22"/>
      <c r="J931" s="173"/>
      <c r="K931" s="173"/>
      <c r="L931" s="173"/>
      <c r="M931" s="173"/>
      <c r="N931" s="173"/>
      <c r="O931" s="173"/>
      <c r="P931" s="173"/>
      <c r="Q931" s="173"/>
      <c r="R931" s="173"/>
      <c r="S931" s="173"/>
      <c r="T931" s="173"/>
      <c r="U931" s="173"/>
      <c r="V931" s="173"/>
      <c r="W931" s="173"/>
      <c r="X931" s="173"/>
      <c r="Y931" s="173"/>
      <c r="Z931" s="173"/>
      <c r="AA931" s="173"/>
      <c r="AB931" s="173"/>
    </row>
    <row r="932" spans="1:28">
      <c r="A932" s="22"/>
      <c r="B932" s="23"/>
      <c r="C932" s="22"/>
      <c r="D932" s="23"/>
      <c r="E932" s="23"/>
      <c r="F932" s="23"/>
      <c r="G932" s="23"/>
      <c r="H932" s="22"/>
      <c r="I932" s="22"/>
      <c r="J932" s="173"/>
      <c r="K932" s="173"/>
      <c r="L932" s="173"/>
      <c r="M932" s="173"/>
      <c r="N932" s="173"/>
      <c r="O932" s="173"/>
      <c r="P932" s="173"/>
      <c r="Q932" s="173"/>
      <c r="R932" s="173"/>
      <c r="S932" s="173"/>
      <c r="T932" s="173"/>
      <c r="U932" s="173"/>
      <c r="V932" s="173"/>
      <c r="W932" s="173"/>
      <c r="X932" s="173"/>
      <c r="Y932" s="173"/>
      <c r="Z932" s="173"/>
      <c r="AA932" s="173"/>
      <c r="AB932" s="173"/>
    </row>
    <row r="933" spans="1:28">
      <c r="A933" s="22"/>
      <c r="B933" s="23"/>
      <c r="C933" s="22"/>
      <c r="D933" s="23"/>
      <c r="E933" s="23"/>
      <c r="F933" s="23"/>
      <c r="G933" s="23"/>
      <c r="H933" s="22"/>
      <c r="I933" s="22"/>
      <c r="J933" s="173"/>
      <c r="K933" s="173"/>
      <c r="L933" s="173"/>
      <c r="M933" s="173"/>
      <c r="N933" s="173"/>
      <c r="O933" s="173"/>
      <c r="P933" s="173"/>
      <c r="Q933" s="173"/>
      <c r="R933" s="173"/>
      <c r="S933" s="173"/>
      <c r="T933" s="173"/>
      <c r="U933" s="173"/>
      <c r="V933" s="173"/>
      <c r="W933" s="173"/>
      <c r="X933" s="173"/>
      <c r="Y933" s="173"/>
      <c r="Z933" s="173"/>
      <c r="AA933" s="173"/>
      <c r="AB933" s="173"/>
    </row>
    <row r="934" spans="1:28">
      <c r="A934" s="22"/>
      <c r="B934" s="23"/>
      <c r="C934" s="22"/>
      <c r="D934" s="23"/>
      <c r="E934" s="23"/>
      <c r="F934" s="23"/>
      <c r="G934" s="23"/>
      <c r="H934" s="22"/>
      <c r="I934" s="22"/>
      <c r="J934" s="173"/>
      <c r="K934" s="173"/>
      <c r="L934" s="173"/>
      <c r="M934" s="173"/>
      <c r="N934" s="173"/>
      <c r="O934" s="173"/>
      <c r="P934" s="173"/>
      <c r="Q934" s="173"/>
      <c r="R934" s="173"/>
      <c r="S934" s="173"/>
      <c r="T934" s="173"/>
      <c r="U934" s="173"/>
      <c r="V934" s="173"/>
      <c r="W934" s="173"/>
      <c r="X934" s="173"/>
      <c r="Y934" s="173"/>
      <c r="Z934" s="173"/>
      <c r="AA934" s="173"/>
      <c r="AB934" s="173"/>
    </row>
    <row r="935" spans="1:28">
      <c r="A935" s="22"/>
      <c r="B935" s="23"/>
      <c r="C935" s="22"/>
      <c r="D935" s="23"/>
      <c r="E935" s="23"/>
      <c r="F935" s="23"/>
      <c r="G935" s="23"/>
      <c r="H935" s="22"/>
      <c r="I935" s="22"/>
      <c r="J935" s="173"/>
      <c r="K935" s="173"/>
      <c r="L935" s="173"/>
      <c r="M935" s="173"/>
      <c r="N935" s="173"/>
      <c r="O935" s="173"/>
      <c r="P935" s="173"/>
      <c r="Q935" s="173"/>
      <c r="R935" s="173"/>
      <c r="S935" s="173"/>
      <c r="T935" s="173"/>
      <c r="U935" s="173"/>
      <c r="V935" s="173"/>
      <c r="W935" s="173"/>
      <c r="X935" s="173"/>
      <c r="Y935" s="173"/>
      <c r="Z935" s="173"/>
      <c r="AA935" s="173"/>
      <c r="AB935" s="173"/>
    </row>
    <row r="936" spans="1:28">
      <c r="A936" s="22"/>
      <c r="B936" s="23"/>
      <c r="C936" s="22"/>
      <c r="D936" s="23"/>
      <c r="E936" s="23"/>
      <c r="F936" s="23"/>
      <c r="G936" s="23"/>
      <c r="H936" s="22"/>
      <c r="I936" s="22"/>
      <c r="J936" s="173"/>
      <c r="K936" s="173"/>
      <c r="L936" s="173"/>
      <c r="M936" s="173"/>
      <c r="N936" s="173"/>
      <c r="O936" s="173"/>
      <c r="P936" s="173"/>
      <c r="Q936" s="173"/>
      <c r="R936" s="173"/>
      <c r="S936" s="173"/>
      <c r="T936" s="173"/>
      <c r="U936" s="173"/>
      <c r="V936" s="173"/>
      <c r="W936" s="173"/>
      <c r="X936" s="173"/>
      <c r="Y936" s="173"/>
      <c r="Z936" s="173"/>
      <c r="AA936" s="173"/>
      <c r="AB936" s="173"/>
    </row>
    <row r="937" spans="1:28">
      <c r="A937" s="22"/>
      <c r="B937" s="23"/>
      <c r="C937" s="22"/>
      <c r="D937" s="23"/>
      <c r="E937" s="23"/>
      <c r="F937" s="23"/>
      <c r="G937" s="23"/>
      <c r="H937" s="22"/>
      <c r="I937" s="22"/>
      <c r="J937" s="173"/>
      <c r="K937" s="173"/>
      <c r="L937" s="173"/>
      <c r="M937" s="173"/>
      <c r="N937" s="173"/>
      <c r="O937" s="173"/>
      <c r="P937" s="173"/>
      <c r="Q937" s="173"/>
      <c r="R937" s="173"/>
      <c r="S937" s="173"/>
      <c r="T937" s="173"/>
      <c r="U937" s="173"/>
      <c r="V937" s="173"/>
      <c r="W937" s="173"/>
      <c r="X937" s="173"/>
      <c r="Y937" s="173"/>
      <c r="Z937" s="173"/>
      <c r="AA937" s="173"/>
      <c r="AB937" s="173"/>
    </row>
    <row r="938" spans="1:28">
      <c r="A938" s="22"/>
      <c r="B938" s="23"/>
      <c r="C938" s="22"/>
      <c r="D938" s="23"/>
      <c r="E938" s="23"/>
      <c r="F938" s="23"/>
      <c r="G938" s="23"/>
      <c r="H938" s="22"/>
      <c r="I938" s="22"/>
      <c r="J938" s="173"/>
      <c r="K938" s="173"/>
      <c r="L938" s="173"/>
      <c r="M938" s="173"/>
      <c r="N938" s="173"/>
      <c r="O938" s="173"/>
      <c r="P938" s="173"/>
      <c r="Q938" s="173"/>
      <c r="R938" s="173"/>
      <c r="S938" s="173"/>
      <c r="T938" s="173"/>
      <c r="U938" s="173"/>
      <c r="V938" s="173"/>
      <c r="W938" s="173"/>
      <c r="X938" s="173"/>
      <c r="Y938" s="173"/>
      <c r="Z938" s="173"/>
      <c r="AA938" s="173"/>
      <c r="AB938" s="173"/>
    </row>
    <row r="939" spans="1:28">
      <c r="A939" s="22"/>
      <c r="B939" s="23"/>
      <c r="C939" s="22"/>
      <c r="D939" s="23"/>
      <c r="E939" s="23"/>
      <c r="F939" s="23"/>
      <c r="G939" s="23"/>
      <c r="H939" s="22"/>
      <c r="I939" s="22"/>
      <c r="J939" s="173"/>
      <c r="K939" s="173"/>
      <c r="L939" s="173"/>
      <c r="M939" s="173"/>
      <c r="N939" s="173"/>
      <c r="O939" s="173"/>
      <c r="P939" s="173"/>
      <c r="Q939" s="173"/>
      <c r="R939" s="173"/>
      <c r="S939" s="173"/>
      <c r="T939" s="173"/>
      <c r="U939" s="173"/>
      <c r="V939" s="173"/>
      <c r="W939" s="173"/>
      <c r="X939" s="173"/>
      <c r="Y939" s="173"/>
      <c r="Z939" s="173"/>
      <c r="AA939" s="173"/>
      <c r="AB939" s="173"/>
    </row>
    <row r="940" spans="1:28">
      <c r="A940" s="22"/>
      <c r="B940" s="23"/>
      <c r="C940" s="22"/>
      <c r="D940" s="23"/>
      <c r="E940" s="23"/>
      <c r="F940" s="23"/>
      <c r="G940" s="23"/>
      <c r="H940" s="22"/>
      <c r="I940" s="22"/>
      <c r="J940" s="173"/>
      <c r="K940" s="173"/>
      <c r="L940" s="173"/>
      <c r="M940" s="173"/>
      <c r="N940" s="173"/>
      <c r="O940" s="173"/>
      <c r="P940" s="173"/>
      <c r="Q940" s="173"/>
      <c r="R940" s="173"/>
      <c r="S940" s="173"/>
      <c r="T940" s="173"/>
      <c r="U940" s="173"/>
      <c r="V940" s="173"/>
      <c r="W940" s="173"/>
      <c r="X940" s="173"/>
      <c r="Y940" s="173"/>
      <c r="Z940" s="173"/>
      <c r="AA940" s="173"/>
      <c r="AB940" s="173"/>
    </row>
    <row r="941" spans="1:28">
      <c r="A941" s="22"/>
      <c r="B941" s="23"/>
      <c r="C941" s="22"/>
      <c r="D941" s="23"/>
      <c r="E941" s="23"/>
      <c r="F941" s="23"/>
      <c r="G941" s="23"/>
      <c r="H941" s="22"/>
      <c r="I941" s="22"/>
      <c r="J941" s="173"/>
      <c r="K941" s="173"/>
      <c r="L941" s="173"/>
      <c r="M941" s="173"/>
      <c r="N941" s="173"/>
      <c r="O941" s="173"/>
      <c r="P941" s="173"/>
      <c r="Q941" s="173"/>
      <c r="R941" s="173"/>
      <c r="S941" s="173"/>
      <c r="T941" s="173"/>
      <c r="U941" s="173"/>
      <c r="V941" s="173"/>
      <c r="W941" s="173"/>
      <c r="X941" s="173"/>
      <c r="Y941" s="173"/>
      <c r="Z941" s="173"/>
      <c r="AA941" s="173"/>
      <c r="AB941" s="173"/>
    </row>
    <row r="942" spans="1:28">
      <c r="A942" s="22"/>
      <c r="B942" s="23"/>
      <c r="C942" s="22"/>
      <c r="D942" s="23"/>
      <c r="E942" s="23"/>
      <c r="F942" s="23"/>
      <c r="G942" s="23"/>
      <c r="H942" s="22"/>
      <c r="I942" s="22"/>
      <c r="J942" s="173"/>
      <c r="K942" s="173"/>
      <c r="L942" s="173"/>
      <c r="M942" s="173"/>
      <c r="N942" s="173"/>
      <c r="O942" s="173"/>
      <c r="P942" s="173"/>
      <c r="Q942" s="173"/>
      <c r="R942" s="173"/>
      <c r="S942" s="173"/>
      <c r="T942" s="173"/>
      <c r="U942" s="173"/>
      <c r="V942" s="173"/>
      <c r="W942" s="173"/>
      <c r="X942" s="173"/>
      <c r="Y942" s="173"/>
      <c r="Z942" s="173"/>
      <c r="AA942" s="173"/>
      <c r="AB942" s="173"/>
    </row>
    <row r="943" spans="1:28">
      <c r="A943" s="22"/>
      <c r="B943" s="23"/>
      <c r="C943" s="22"/>
      <c r="D943" s="23"/>
      <c r="E943" s="23"/>
      <c r="F943" s="23"/>
      <c r="G943" s="23"/>
      <c r="H943" s="22"/>
      <c r="I943" s="22"/>
      <c r="J943" s="173"/>
      <c r="K943" s="173"/>
      <c r="L943" s="173"/>
      <c r="M943" s="173"/>
      <c r="N943" s="173"/>
      <c r="O943" s="173"/>
      <c r="P943" s="173"/>
      <c r="Q943" s="173"/>
      <c r="R943" s="173"/>
      <c r="S943" s="173"/>
      <c r="T943" s="173"/>
      <c r="U943" s="173"/>
      <c r="V943" s="173"/>
      <c r="W943" s="173"/>
      <c r="X943" s="173"/>
      <c r="Y943" s="173"/>
      <c r="Z943" s="173"/>
      <c r="AA943" s="173"/>
      <c r="AB943" s="173"/>
    </row>
    <row r="944" spans="1:28">
      <c r="A944" s="22"/>
      <c r="B944" s="23"/>
      <c r="C944" s="22"/>
      <c r="D944" s="23"/>
      <c r="E944" s="23"/>
      <c r="F944" s="23"/>
      <c r="G944" s="23"/>
      <c r="H944" s="22"/>
      <c r="I944" s="22"/>
      <c r="J944" s="173"/>
      <c r="K944" s="173"/>
      <c r="L944" s="173"/>
      <c r="M944" s="173"/>
      <c r="N944" s="173"/>
      <c r="O944" s="173"/>
      <c r="P944" s="173"/>
      <c r="Q944" s="173"/>
      <c r="R944" s="173"/>
      <c r="S944" s="173"/>
      <c r="T944" s="173"/>
      <c r="U944" s="173"/>
      <c r="V944" s="173"/>
      <c r="W944" s="173"/>
      <c r="X944" s="173"/>
      <c r="Y944" s="173"/>
      <c r="Z944" s="173"/>
      <c r="AA944" s="173"/>
      <c r="AB944" s="173"/>
    </row>
    <row r="945" spans="1:28">
      <c r="A945" s="22"/>
      <c r="B945" s="23"/>
      <c r="C945" s="22"/>
      <c r="D945" s="23"/>
      <c r="E945" s="23"/>
      <c r="F945" s="23"/>
      <c r="G945" s="23"/>
      <c r="H945" s="22"/>
      <c r="I945" s="22"/>
      <c r="J945" s="173"/>
      <c r="K945" s="173"/>
      <c r="L945" s="173"/>
      <c r="M945" s="173"/>
      <c r="N945" s="173"/>
      <c r="O945" s="173"/>
      <c r="P945" s="173"/>
      <c r="Q945" s="173"/>
      <c r="R945" s="173"/>
      <c r="S945" s="173"/>
      <c r="T945" s="173"/>
      <c r="U945" s="173"/>
      <c r="V945" s="173"/>
      <c r="W945" s="173"/>
      <c r="X945" s="173"/>
      <c r="Y945" s="173"/>
      <c r="Z945" s="173"/>
      <c r="AA945" s="173"/>
      <c r="AB945" s="173"/>
    </row>
    <row r="946" spans="1:28">
      <c r="A946" s="22"/>
      <c r="B946" s="23"/>
      <c r="C946" s="22"/>
      <c r="D946" s="23"/>
      <c r="E946" s="23"/>
      <c r="F946" s="23"/>
      <c r="G946" s="23"/>
      <c r="H946" s="22"/>
      <c r="I946" s="22"/>
      <c r="J946" s="173"/>
      <c r="K946" s="173"/>
      <c r="L946" s="173"/>
      <c r="M946" s="173"/>
      <c r="N946" s="173"/>
      <c r="O946" s="173"/>
      <c r="P946" s="173"/>
      <c r="Q946" s="173"/>
      <c r="R946" s="173"/>
      <c r="S946" s="173"/>
      <c r="T946" s="173"/>
      <c r="U946" s="173"/>
      <c r="V946" s="173"/>
      <c r="W946" s="173"/>
      <c r="X946" s="173"/>
      <c r="Y946" s="173"/>
      <c r="Z946" s="173"/>
      <c r="AA946" s="173"/>
      <c r="AB946" s="173"/>
    </row>
    <row r="947" spans="1:28">
      <c r="A947" s="22"/>
      <c r="B947" s="23"/>
      <c r="C947" s="22"/>
      <c r="D947" s="23"/>
      <c r="E947" s="23"/>
      <c r="F947" s="23"/>
      <c r="G947" s="23"/>
      <c r="H947" s="22"/>
      <c r="I947" s="22"/>
      <c r="J947" s="173"/>
      <c r="K947" s="173"/>
      <c r="L947" s="173"/>
      <c r="M947" s="173"/>
      <c r="N947" s="173"/>
      <c r="O947" s="173"/>
      <c r="P947" s="173"/>
      <c r="Q947" s="173"/>
      <c r="R947" s="173"/>
      <c r="S947" s="173"/>
      <c r="T947" s="173"/>
      <c r="U947" s="173"/>
      <c r="V947" s="173"/>
      <c r="W947" s="173"/>
      <c r="X947" s="173"/>
      <c r="Y947" s="173"/>
      <c r="Z947" s="173"/>
      <c r="AA947" s="173"/>
      <c r="AB947" s="173"/>
    </row>
    <row r="948" spans="1:28">
      <c r="A948" s="22"/>
      <c r="B948" s="23"/>
      <c r="C948" s="22"/>
      <c r="D948" s="23"/>
      <c r="E948" s="23"/>
      <c r="F948" s="23"/>
      <c r="G948" s="23"/>
      <c r="H948" s="22"/>
      <c r="I948" s="22"/>
      <c r="J948" s="173"/>
      <c r="K948" s="173"/>
      <c r="L948" s="173"/>
      <c r="M948" s="173"/>
      <c r="N948" s="173"/>
      <c r="O948" s="173"/>
      <c r="P948" s="173"/>
      <c r="Q948" s="173"/>
      <c r="R948" s="173"/>
      <c r="S948" s="173"/>
      <c r="T948" s="173"/>
      <c r="U948" s="173"/>
      <c r="V948" s="173"/>
      <c r="W948" s="173"/>
      <c r="X948" s="173"/>
      <c r="Y948" s="173"/>
      <c r="Z948" s="173"/>
      <c r="AA948" s="173"/>
      <c r="AB948" s="173"/>
    </row>
    <row r="949" spans="1:28">
      <c r="A949" s="22"/>
      <c r="B949" s="23"/>
      <c r="C949" s="22"/>
      <c r="D949" s="23"/>
      <c r="E949" s="23"/>
      <c r="F949" s="23"/>
      <c r="G949" s="23"/>
      <c r="H949" s="22"/>
      <c r="I949" s="22"/>
      <c r="J949" s="173"/>
      <c r="K949" s="173"/>
      <c r="L949" s="173"/>
      <c r="M949" s="173"/>
      <c r="N949" s="173"/>
      <c r="O949" s="173"/>
      <c r="P949" s="173"/>
      <c r="Q949" s="173"/>
      <c r="R949" s="173"/>
      <c r="S949" s="173"/>
      <c r="T949" s="173"/>
      <c r="U949" s="173"/>
      <c r="V949" s="173"/>
      <c r="W949" s="173"/>
      <c r="X949" s="173"/>
      <c r="Y949" s="173"/>
      <c r="Z949" s="173"/>
      <c r="AA949" s="173"/>
      <c r="AB949" s="173"/>
    </row>
    <row r="950" spans="1:28">
      <c r="A950" s="22"/>
      <c r="B950" s="23"/>
      <c r="C950" s="22"/>
      <c r="D950" s="23"/>
      <c r="E950" s="23"/>
      <c r="F950" s="23"/>
      <c r="G950" s="23"/>
      <c r="H950" s="22"/>
      <c r="I950" s="22"/>
      <c r="J950" s="173"/>
      <c r="K950" s="173"/>
      <c r="L950" s="173"/>
      <c r="M950" s="173"/>
      <c r="N950" s="173"/>
      <c r="O950" s="173"/>
      <c r="P950" s="173"/>
      <c r="Q950" s="173"/>
      <c r="R950" s="173"/>
      <c r="S950" s="173"/>
      <c r="T950" s="173"/>
      <c r="U950" s="173"/>
      <c r="V950" s="173"/>
      <c r="W950" s="173"/>
      <c r="X950" s="173"/>
      <c r="Y950" s="173"/>
      <c r="Z950" s="173"/>
      <c r="AA950" s="173"/>
      <c r="AB950" s="173"/>
    </row>
    <row r="951" spans="1:28">
      <c r="A951" s="22"/>
      <c r="B951" s="23"/>
      <c r="C951" s="22"/>
      <c r="D951" s="23"/>
      <c r="E951" s="23"/>
      <c r="F951" s="23"/>
      <c r="G951" s="23"/>
      <c r="H951" s="22"/>
      <c r="I951" s="22"/>
      <c r="J951" s="173"/>
      <c r="K951" s="173"/>
      <c r="L951" s="173"/>
      <c r="M951" s="173"/>
      <c r="N951" s="173"/>
      <c r="O951" s="173"/>
      <c r="P951" s="173"/>
      <c r="Q951" s="173"/>
      <c r="R951" s="173"/>
      <c r="S951" s="173"/>
      <c r="T951" s="173"/>
      <c r="U951" s="173"/>
      <c r="V951" s="173"/>
      <c r="W951" s="173"/>
      <c r="X951" s="173"/>
      <c r="Y951" s="173"/>
      <c r="Z951" s="173"/>
      <c r="AA951" s="173"/>
      <c r="AB951" s="173"/>
    </row>
    <row r="952" spans="1:28">
      <c r="A952" s="22"/>
      <c r="B952" s="23"/>
      <c r="C952" s="22"/>
      <c r="D952" s="23"/>
      <c r="E952" s="23"/>
      <c r="F952" s="23"/>
      <c r="G952" s="23"/>
      <c r="H952" s="22"/>
      <c r="I952" s="22"/>
      <c r="J952" s="173"/>
      <c r="K952" s="173"/>
      <c r="L952" s="173"/>
      <c r="M952" s="173"/>
      <c r="N952" s="173"/>
      <c r="O952" s="173"/>
      <c r="P952" s="173"/>
      <c r="Q952" s="173"/>
      <c r="R952" s="173"/>
      <c r="S952" s="173"/>
      <c r="T952" s="173"/>
      <c r="U952" s="173"/>
      <c r="V952" s="173"/>
      <c r="W952" s="173"/>
      <c r="X952" s="173"/>
      <c r="Y952" s="173"/>
      <c r="Z952" s="173"/>
      <c r="AA952" s="173"/>
      <c r="AB952" s="173"/>
    </row>
    <row r="953" spans="1:28">
      <c r="A953" s="22"/>
      <c r="B953" s="23"/>
      <c r="C953" s="22"/>
      <c r="D953" s="23"/>
      <c r="E953" s="23"/>
      <c r="F953" s="23"/>
      <c r="G953" s="23"/>
      <c r="H953" s="22"/>
      <c r="I953" s="22"/>
      <c r="J953" s="173"/>
      <c r="K953" s="173"/>
      <c r="L953" s="173"/>
      <c r="M953" s="173"/>
      <c r="N953" s="173"/>
      <c r="O953" s="173"/>
      <c r="P953" s="173"/>
      <c r="Q953" s="173"/>
      <c r="R953" s="173"/>
      <c r="S953" s="173"/>
      <c r="T953" s="173"/>
      <c r="U953" s="173"/>
      <c r="V953" s="173"/>
      <c r="W953" s="173"/>
      <c r="X953" s="173"/>
      <c r="Y953" s="173"/>
      <c r="Z953" s="173"/>
      <c r="AA953" s="173"/>
      <c r="AB953" s="173"/>
    </row>
    <row r="954" spans="1:28">
      <c r="A954" s="22"/>
      <c r="B954" s="23"/>
      <c r="C954" s="22"/>
      <c r="D954" s="23"/>
      <c r="E954" s="23"/>
      <c r="F954" s="23"/>
      <c r="G954" s="23"/>
      <c r="H954" s="22"/>
      <c r="I954" s="22"/>
      <c r="J954" s="173"/>
      <c r="K954" s="173"/>
      <c r="L954" s="173"/>
      <c r="M954" s="173"/>
      <c r="N954" s="173"/>
      <c r="O954" s="173"/>
      <c r="P954" s="173"/>
      <c r="Q954" s="173"/>
      <c r="R954" s="173"/>
      <c r="S954" s="173"/>
      <c r="T954" s="173"/>
      <c r="U954" s="173"/>
      <c r="V954" s="173"/>
      <c r="W954" s="173"/>
      <c r="X954" s="173"/>
      <c r="Y954" s="173"/>
      <c r="Z954" s="173"/>
      <c r="AA954" s="173"/>
      <c r="AB954" s="173"/>
    </row>
    <row r="955" spans="1:28">
      <c r="A955" s="22"/>
      <c r="B955" s="23"/>
      <c r="C955" s="22"/>
      <c r="D955" s="23"/>
      <c r="E955" s="23"/>
      <c r="F955" s="23"/>
      <c r="G955" s="23"/>
      <c r="H955" s="22"/>
      <c r="I955" s="22"/>
      <c r="J955" s="173"/>
      <c r="K955" s="173"/>
      <c r="L955" s="173"/>
      <c r="M955" s="173"/>
      <c r="N955" s="173"/>
      <c r="O955" s="173"/>
      <c r="P955" s="173"/>
      <c r="Q955" s="173"/>
      <c r="R955" s="173"/>
      <c r="S955" s="173"/>
      <c r="T955" s="173"/>
      <c r="U955" s="173"/>
      <c r="V955" s="173"/>
      <c r="W955" s="173"/>
      <c r="X955" s="173"/>
      <c r="Y955" s="173"/>
      <c r="Z955" s="173"/>
      <c r="AA955" s="173"/>
      <c r="AB955" s="173"/>
    </row>
    <row r="956" spans="1:28">
      <c r="A956" s="22"/>
      <c r="B956" s="23"/>
      <c r="C956" s="22"/>
      <c r="D956" s="23"/>
      <c r="E956" s="23"/>
      <c r="F956" s="23"/>
      <c r="G956" s="23"/>
      <c r="H956" s="22"/>
      <c r="I956" s="22"/>
      <c r="J956" s="173"/>
      <c r="K956" s="173"/>
      <c r="L956" s="173"/>
      <c r="M956" s="173"/>
      <c r="N956" s="173"/>
      <c r="O956" s="173"/>
      <c r="P956" s="173"/>
      <c r="Q956" s="173"/>
      <c r="R956" s="173"/>
      <c r="S956" s="173"/>
      <c r="T956" s="173"/>
      <c r="U956" s="173"/>
      <c r="V956" s="173"/>
      <c r="W956" s="173"/>
      <c r="X956" s="173"/>
      <c r="Y956" s="173"/>
      <c r="Z956" s="173"/>
      <c r="AA956" s="173"/>
      <c r="AB956" s="173"/>
    </row>
    <row r="957" spans="1:28">
      <c r="A957" s="22"/>
      <c r="B957" s="23"/>
      <c r="C957" s="22"/>
      <c r="D957" s="23"/>
      <c r="E957" s="23"/>
      <c r="F957" s="23"/>
      <c r="G957" s="23"/>
      <c r="H957" s="22"/>
      <c r="I957" s="22"/>
      <c r="J957" s="173"/>
      <c r="K957" s="173"/>
      <c r="L957" s="173"/>
      <c r="M957" s="173"/>
      <c r="N957" s="173"/>
      <c r="O957" s="173"/>
      <c r="P957" s="173"/>
      <c r="Q957" s="173"/>
      <c r="R957" s="173"/>
      <c r="S957" s="173"/>
      <c r="T957" s="173"/>
      <c r="U957" s="173"/>
      <c r="V957" s="173"/>
      <c r="W957" s="173"/>
      <c r="X957" s="173"/>
      <c r="Y957" s="173"/>
      <c r="Z957" s="173"/>
      <c r="AA957" s="173"/>
      <c r="AB957" s="173"/>
    </row>
    <row r="958" spans="1:28">
      <c r="A958" s="22"/>
      <c r="B958" s="23"/>
      <c r="C958" s="22"/>
      <c r="D958" s="23"/>
      <c r="E958" s="23"/>
      <c r="F958" s="23"/>
      <c r="G958" s="23"/>
      <c r="H958" s="22"/>
      <c r="I958" s="22"/>
      <c r="J958" s="173"/>
      <c r="K958" s="173"/>
      <c r="L958" s="173"/>
      <c r="M958" s="173"/>
      <c r="N958" s="173"/>
      <c r="O958" s="173"/>
      <c r="P958" s="173"/>
      <c r="Q958" s="173"/>
      <c r="R958" s="173"/>
      <c r="S958" s="173"/>
      <c r="T958" s="173"/>
      <c r="U958" s="173"/>
      <c r="V958" s="173"/>
      <c r="W958" s="173"/>
      <c r="X958" s="173"/>
      <c r="Y958" s="173"/>
      <c r="Z958" s="173"/>
      <c r="AA958" s="173"/>
      <c r="AB958" s="173"/>
    </row>
    <row r="959" spans="1:28">
      <c r="A959" s="22"/>
      <c r="B959" s="23"/>
      <c r="C959" s="22"/>
      <c r="D959" s="23"/>
      <c r="E959" s="23"/>
      <c r="F959" s="23"/>
      <c r="G959" s="23"/>
      <c r="H959" s="22"/>
      <c r="I959" s="22"/>
      <c r="J959" s="173"/>
      <c r="K959" s="173"/>
      <c r="L959" s="173"/>
      <c r="M959" s="173"/>
      <c r="N959" s="173"/>
      <c r="O959" s="173"/>
      <c r="P959" s="173"/>
      <c r="Q959" s="173"/>
      <c r="R959" s="173"/>
      <c r="S959" s="173"/>
      <c r="T959" s="173"/>
      <c r="U959" s="173"/>
      <c r="V959" s="173"/>
      <c r="W959" s="173"/>
      <c r="X959" s="173"/>
      <c r="Y959" s="173"/>
      <c r="Z959" s="173"/>
      <c r="AA959" s="173"/>
      <c r="AB959" s="173"/>
    </row>
    <row r="960" spans="1:28">
      <c r="A960" s="22"/>
      <c r="B960" s="23"/>
      <c r="C960" s="22"/>
      <c r="D960" s="23"/>
      <c r="E960" s="23"/>
      <c r="F960" s="23"/>
      <c r="G960" s="23"/>
      <c r="H960" s="22"/>
      <c r="I960" s="22"/>
      <c r="J960" s="173"/>
      <c r="K960" s="173"/>
      <c r="L960" s="173"/>
      <c r="M960" s="173"/>
      <c r="N960" s="173"/>
      <c r="O960" s="173"/>
      <c r="P960" s="173"/>
      <c r="Q960" s="173"/>
      <c r="R960" s="173"/>
      <c r="S960" s="173"/>
      <c r="T960" s="173"/>
      <c r="U960" s="173"/>
      <c r="V960" s="173"/>
      <c r="W960" s="173"/>
      <c r="X960" s="173"/>
      <c r="Y960" s="173"/>
      <c r="Z960" s="173"/>
      <c r="AA960" s="173"/>
      <c r="AB960" s="173"/>
    </row>
    <row r="961" spans="1:28">
      <c r="A961" s="22"/>
      <c r="B961" s="23"/>
      <c r="C961" s="22"/>
      <c r="D961" s="23"/>
      <c r="E961" s="23"/>
      <c r="F961" s="23"/>
      <c r="G961" s="23"/>
      <c r="H961" s="22"/>
      <c r="I961" s="22"/>
      <c r="J961" s="173"/>
      <c r="K961" s="173"/>
      <c r="L961" s="173"/>
      <c r="M961" s="173"/>
      <c r="N961" s="173"/>
      <c r="O961" s="173"/>
      <c r="P961" s="173"/>
      <c r="Q961" s="173"/>
      <c r="R961" s="173"/>
      <c r="S961" s="173"/>
      <c r="T961" s="173"/>
      <c r="U961" s="173"/>
      <c r="V961" s="173"/>
      <c r="W961" s="173"/>
      <c r="X961" s="173"/>
      <c r="Y961" s="173"/>
      <c r="Z961" s="173"/>
      <c r="AA961" s="173"/>
      <c r="AB961" s="173"/>
    </row>
    <row r="962" spans="1:28">
      <c r="A962" s="22"/>
      <c r="B962" s="23"/>
      <c r="C962" s="22"/>
      <c r="D962" s="23"/>
      <c r="E962" s="23"/>
      <c r="F962" s="23"/>
      <c r="G962" s="23"/>
      <c r="H962" s="22"/>
      <c r="I962" s="22"/>
      <c r="J962" s="173"/>
      <c r="K962" s="173"/>
      <c r="L962" s="173"/>
      <c r="M962" s="173"/>
      <c r="N962" s="173"/>
      <c r="O962" s="173"/>
      <c r="P962" s="173"/>
      <c r="Q962" s="173"/>
      <c r="R962" s="173"/>
      <c r="S962" s="173"/>
      <c r="T962" s="173"/>
      <c r="U962" s="173"/>
      <c r="V962" s="173"/>
      <c r="W962" s="173"/>
      <c r="X962" s="173"/>
      <c r="Y962" s="173"/>
      <c r="Z962" s="173"/>
      <c r="AA962" s="173"/>
      <c r="AB962" s="173"/>
    </row>
    <row r="963" spans="1:28">
      <c r="A963" s="22"/>
      <c r="B963" s="23"/>
      <c r="C963" s="22"/>
      <c r="D963" s="23"/>
      <c r="E963" s="23"/>
      <c r="F963" s="23"/>
      <c r="G963" s="23"/>
      <c r="H963" s="22"/>
      <c r="I963" s="22"/>
      <c r="J963" s="173"/>
      <c r="K963" s="173"/>
      <c r="L963" s="173"/>
      <c r="M963" s="173"/>
      <c r="N963" s="173"/>
      <c r="O963" s="173"/>
      <c r="P963" s="173"/>
      <c r="Q963" s="173"/>
      <c r="R963" s="173"/>
      <c r="S963" s="173"/>
      <c r="T963" s="173"/>
      <c r="U963" s="173"/>
      <c r="V963" s="173"/>
      <c r="W963" s="173"/>
      <c r="X963" s="173"/>
      <c r="Y963" s="173"/>
      <c r="Z963" s="173"/>
      <c r="AA963" s="173"/>
      <c r="AB963" s="173"/>
    </row>
    <row r="964" spans="1:28">
      <c r="A964" s="22"/>
      <c r="B964" s="23"/>
      <c r="C964" s="22"/>
      <c r="D964" s="23"/>
      <c r="E964" s="23"/>
      <c r="F964" s="23"/>
      <c r="G964" s="23"/>
      <c r="H964" s="22"/>
      <c r="I964" s="22"/>
      <c r="J964" s="173"/>
      <c r="K964" s="173"/>
      <c r="L964" s="173"/>
      <c r="M964" s="173"/>
      <c r="N964" s="173"/>
      <c r="O964" s="173"/>
      <c r="P964" s="173"/>
      <c r="Q964" s="173"/>
      <c r="R964" s="173"/>
      <c r="S964" s="173"/>
      <c r="T964" s="173"/>
      <c r="U964" s="173"/>
      <c r="V964" s="173"/>
      <c r="W964" s="173"/>
      <c r="X964" s="173"/>
      <c r="Y964" s="173"/>
      <c r="Z964" s="173"/>
      <c r="AA964" s="173"/>
      <c r="AB964" s="173"/>
    </row>
    <row r="965" spans="1:28">
      <c r="A965" s="22"/>
      <c r="B965" s="23"/>
      <c r="C965" s="22"/>
      <c r="D965" s="23"/>
      <c r="E965" s="23"/>
      <c r="F965" s="23"/>
      <c r="G965" s="23"/>
      <c r="H965" s="22"/>
      <c r="I965" s="22"/>
      <c r="J965" s="173"/>
      <c r="K965" s="173"/>
      <c r="L965" s="173"/>
      <c r="M965" s="173"/>
      <c r="N965" s="173"/>
      <c r="O965" s="173"/>
      <c r="P965" s="173"/>
      <c r="Q965" s="173"/>
      <c r="R965" s="173"/>
      <c r="S965" s="173"/>
      <c r="T965" s="173"/>
      <c r="U965" s="173"/>
      <c r="V965" s="173"/>
      <c r="W965" s="173"/>
      <c r="X965" s="173"/>
      <c r="Y965" s="173"/>
      <c r="Z965" s="173"/>
      <c r="AA965" s="173"/>
      <c r="AB965" s="173"/>
    </row>
    <row r="966" spans="1:28">
      <c r="A966" s="22"/>
      <c r="B966" s="23"/>
      <c r="C966" s="22"/>
      <c r="D966" s="23"/>
      <c r="E966" s="23"/>
      <c r="F966" s="23"/>
      <c r="G966" s="23"/>
      <c r="H966" s="22"/>
      <c r="I966" s="22"/>
      <c r="J966" s="173"/>
      <c r="K966" s="173"/>
      <c r="L966" s="173"/>
      <c r="M966" s="173"/>
      <c r="N966" s="173"/>
      <c r="O966" s="173"/>
      <c r="P966" s="173"/>
      <c r="Q966" s="173"/>
      <c r="R966" s="173"/>
      <c r="S966" s="173"/>
      <c r="T966" s="173"/>
      <c r="U966" s="173"/>
      <c r="V966" s="173"/>
      <c r="W966" s="173"/>
      <c r="X966" s="173"/>
      <c r="Y966" s="173"/>
      <c r="Z966" s="173"/>
      <c r="AA966" s="173"/>
      <c r="AB966" s="173"/>
    </row>
    <row r="967" spans="1:28">
      <c r="A967" s="22"/>
      <c r="B967" s="23"/>
      <c r="C967" s="22"/>
      <c r="D967" s="23"/>
      <c r="E967" s="23"/>
      <c r="F967" s="23"/>
      <c r="G967" s="23"/>
      <c r="H967" s="22"/>
      <c r="I967" s="22"/>
      <c r="J967" s="173"/>
      <c r="K967" s="173"/>
      <c r="L967" s="173"/>
      <c r="M967" s="173"/>
      <c r="N967" s="173"/>
      <c r="O967" s="173"/>
      <c r="P967" s="173"/>
      <c r="Q967" s="173"/>
      <c r="R967" s="173"/>
      <c r="S967" s="173"/>
      <c r="T967" s="173"/>
      <c r="U967" s="173"/>
      <c r="V967" s="173"/>
      <c r="W967" s="173"/>
      <c r="X967" s="173"/>
      <c r="Y967" s="173"/>
      <c r="Z967" s="173"/>
      <c r="AA967" s="173"/>
      <c r="AB967" s="173"/>
    </row>
    <row r="968" spans="1:28">
      <c r="A968" s="22"/>
      <c r="B968" s="23"/>
      <c r="C968" s="22"/>
      <c r="D968" s="23"/>
      <c r="E968" s="23"/>
      <c r="F968" s="23"/>
      <c r="G968" s="23"/>
      <c r="H968" s="22"/>
      <c r="I968" s="22"/>
      <c r="J968" s="173"/>
      <c r="K968" s="173"/>
      <c r="L968" s="173"/>
      <c r="M968" s="173"/>
      <c r="N968" s="173"/>
      <c r="O968" s="173"/>
      <c r="P968" s="173"/>
      <c r="Q968" s="173"/>
      <c r="R968" s="173"/>
      <c r="S968" s="173"/>
      <c r="T968" s="173"/>
      <c r="U968" s="173"/>
      <c r="V968" s="173"/>
      <c r="W968" s="173"/>
      <c r="X968" s="173"/>
      <c r="Y968" s="173"/>
      <c r="Z968" s="173"/>
      <c r="AA968" s="173"/>
      <c r="AB968" s="173"/>
    </row>
    <row r="969" spans="1:28">
      <c r="A969" s="22"/>
      <c r="B969" s="23"/>
      <c r="C969" s="22"/>
      <c r="D969" s="23"/>
      <c r="E969" s="23"/>
      <c r="F969" s="23"/>
      <c r="G969" s="23"/>
      <c r="H969" s="22"/>
      <c r="I969" s="22"/>
      <c r="J969" s="173"/>
      <c r="K969" s="173"/>
      <c r="L969" s="173"/>
      <c r="M969" s="173"/>
      <c r="N969" s="173"/>
      <c r="O969" s="173"/>
      <c r="P969" s="173"/>
      <c r="Q969" s="173"/>
      <c r="R969" s="173"/>
      <c r="S969" s="173"/>
      <c r="T969" s="173"/>
      <c r="U969" s="173"/>
      <c r="V969" s="173"/>
      <c r="W969" s="173"/>
      <c r="X969" s="173"/>
      <c r="Y969" s="173"/>
      <c r="Z969" s="173"/>
      <c r="AA969" s="173"/>
      <c r="AB969" s="173"/>
    </row>
    <row r="970" spans="1:28">
      <c r="A970" s="22"/>
      <c r="B970" s="23"/>
      <c r="C970" s="22"/>
      <c r="D970" s="23"/>
      <c r="E970" s="23"/>
      <c r="F970" s="23"/>
      <c r="G970" s="23"/>
      <c r="H970" s="22"/>
      <c r="I970" s="22"/>
      <c r="J970" s="173"/>
      <c r="K970" s="173"/>
      <c r="L970" s="173"/>
      <c r="M970" s="173"/>
      <c r="N970" s="173"/>
      <c r="O970" s="173"/>
      <c r="P970" s="173"/>
      <c r="Q970" s="173"/>
      <c r="R970" s="173"/>
      <c r="S970" s="173"/>
      <c r="T970" s="173"/>
      <c r="U970" s="173"/>
      <c r="V970" s="173"/>
      <c r="W970" s="173"/>
      <c r="X970" s="173"/>
      <c r="Y970" s="173"/>
      <c r="Z970" s="173"/>
      <c r="AA970" s="173"/>
      <c r="AB970" s="173"/>
    </row>
    <row r="971" spans="1:28">
      <c r="A971" s="22"/>
      <c r="B971" s="23"/>
      <c r="C971" s="22"/>
      <c r="D971" s="23"/>
      <c r="E971" s="23"/>
      <c r="F971" s="23"/>
      <c r="G971" s="23"/>
      <c r="H971" s="22"/>
      <c r="I971" s="22"/>
      <c r="J971" s="173"/>
      <c r="K971" s="173"/>
      <c r="L971" s="173"/>
      <c r="M971" s="173"/>
      <c r="N971" s="173"/>
      <c r="O971" s="173"/>
      <c r="P971" s="173"/>
      <c r="Q971" s="173"/>
      <c r="R971" s="173"/>
      <c r="S971" s="173"/>
      <c r="T971" s="173"/>
      <c r="U971" s="173"/>
      <c r="V971" s="173"/>
      <c r="W971" s="173"/>
      <c r="X971" s="173"/>
      <c r="Y971" s="173"/>
      <c r="Z971" s="173"/>
      <c r="AA971" s="173"/>
      <c r="AB971" s="173"/>
    </row>
    <row r="972" spans="1:28">
      <c r="A972" s="22"/>
      <c r="B972" s="23"/>
      <c r="C972" s="22"/>
      <c r="D972" s="23"/>
      <c r="E972" s="23"/>
      <c r="F972" s="23"/>
      <c r="G972" s="23"/>
      <c r="H972" s="22"/>
      <c r="I972" s="22"/>
      <c r="J972" s="173"/>
      <c r="K972" s="173"/>
      <c r="L972" s="173"/>
      <c r="M972" s="173"/>
      <c r="N972" s="173"/>
      <c r="O972" s="173"/>
      <c r="P972" s="173"/>
      <c r="Q972" s="173"/>
      <c r="R972" s="173"/>
      <c r="S972" s="173"/>
      <c r="T972" s="173"/>
      <c r="U972" s="173"/>
      <c r="V972" s="173"/>
      <c r="W972" s="173"/>
      <c r="X972" s="173"/>
      <c r="Y972" s="173"/>
      <c r="Z972" s="173"/>
      <c r="AA972" s="173"/>
      <c r="AB972" s="173"/>
    </row>
    <row r="973" spans="1:28">
      <c r="A973" s="22"/>
      <c r="B973" s="23"/>
      <c r="C973" s="22"/>
      <c r="D973" s="23"/>
      <c r="E973" s="23"/>
      <c r="F973" s="23"/>
      <c r="G973" s="23"/>
      <c r="H973" s="22"/>
      <c r="I973" s="22"/>
      <c r="J973" s="173"/>
      <c r="K973" s="173"/>
      <c r="L973" s="173"/>
      <c r="M973" s="173"/>
      <c r="N973" s="173"/>
      <c r="O973" s="173"/>
      <c r="P973" s="173"/>
      <c r="Q973" s="173"/>
      <c r="R973" s="173"/>
      <c r="S973" s="173"/>
      <c r="T973" s="173"/>
      <c r="U973" s="173"/>
      <c r="V973" s="173"/>
      <c r="W973" s="173"/>
      <c r="X973" s="173"/>
      <c r="Y973" s="173"/>
      <c r="Z973" s="173"/>
      <c r="AA973" s="173"/>
      <c r="AB973" s="173"/>
    </row>
    <row r="974" spans="1:28">
      <c r="A974" s="22"/>
      <c r="B974" s="23"/>
      <c r="C974" s="22"/>
      <c r="D974" s="23"/>
      <c r="E974" s="23"/>
      <c r="F974" s="23"/>
      <c r="G974" s="23"/>
      <c r="H974" s="22"/>
      <c r="I974" s="22"/>
      <c r="J974" s="173"/>
      <c r="K974" s="173"/>
      <c r="L974" s="173"/>
      <c r="M974" s="173"/>
      <c r="N974" s="173"/>
      <c r="O974" s="173"/>
      <c r="P974" s="173"/>
      <c r="Q974" s="173"/>
      <c r="R974" s="173"/>
      <c r="S974" s="173"/>
      <c r="T974" s="173"/>
      <c r="U974" s="173"/>
      <c r="V974" s="173"/>
      <c r="W974" s="173"/>
      <c r="X974" s="173"/>
      <c r="Y974" s="173"/>
      <c r="Z974" s="173"/>
      <c r="AA974" s="173"/>
      <c r="AB974" s="173"/>
    </row>
    <row r="975" spans="1:28">
      <c r="A975" s="22"/>
      <c r="B975" s="23"/>
      <c r="C975" s="22"/>
      <c r="D975" s="23"/>
      <c r="E975" s="23"/>
      <c r="F975" s="23"/>
      <c r="G975" s="23"/>
      <c r="H975" s="22"/>
      <c r="I975" s="22"/>
      <c r="J975" s="173"/>
      <c r="K975" s="173"/>
      <c r="L975" s="173"/>
      <c r="M975" s="173"/>
      <c r="N975" s="173"/>
      <c r="O975" s="173"/>
      <c r="P975" s="173"/>
      <c r="Q975" s="173"/>
      <c r="R975" s="173"/>
      <c r="S975" s="173"/>
      <c r="T975" s="173"/>
      <c r="U975" s="173"/>
      <c r="V975" s="173"/>
      <c r="W975" s="173"/>
      <c r="X975" s="173"/>
      <c r="Y975" s="173"/>
      <c r="Z975" s="173"/>
      <c r="AA975" s="173"/>
      <c r="AB975" s="173"/>
    </row>
    <row r="976" spans="1:28">
      <c r="A976" s="22"/>
      <c r="B976" s="23"/>
      <c r="C976" s="22"/>
      <c r="D976" s="23"/>
      <c r="E976" s="23"/>
      <c r="F976" s="23"/>
      <c r="G976" s="23"/>
      <c r="H976" s="22"/>
      <c r="I976" s="22"/>
      <c r="J976" s="173"/>
      <c r="K976" s="173"/>
      <c r="L976" s="173"/>
      <c r="M976" s="173"/>
      <c r="N976" s="173"/>
      <c r="O976" s="173"/>
      <c r="P976" s="173"/>
      <c r="Q976" s="173"/>
      <c r="R976" s="173"/>
      <c r="S976" s="173"/>
      <c r="T976" s="173"/>
      <c r="U976" s="173"/>
      <c r="V976" s="173"/>
      <c r="W976" s="173"/>
      <c r="X976" s="173"/>
      <c r="Y976" s="173"/>
      <c r="Z976" s="173"/>
      <c r="AA976" s="173"/>
      <c r="AB976" s="173"/>
    </row>
    <row r="977" spans="1:28">
      <c r="A977" s="22"/>
      <c r="B977" s="23"/>
      <c r="C977" s="22"/>
      <c r="D977" s="23"/>
      <c r="E977" s="23"/>
      <c r="F977" s="23"/>
      <c r="G977" s="23"/>
      <c r="H977" s="22"/>
      <c r="I977" s="22"/>
      <c r="J977" s="173"/>
      <c r="K977" s="173"/>
      <c r="L977" s="173"/>
      <c r="M977" s="173"/>
      <c r="N977" s="173"/>
      <c r="O977" s="173"/>
      <c r="P977" s="173"/>
      <c r="Q977" s="173"/>
      <c r="R977" s="173"/>
      <c r="S977" s="173"/>
      <c r="T977" s="173"/>
      <c r="U977" s="173"/>
      <c r="V977" s="173"/>
      <c r="W977" s="173"/>
      <c r="X977" s="173"/>
      <c r="Y977" s="173"/>
      <c r="Z977" s="173"/>
      <c r="AA977" s="173"/>
      <c r="AB977" s="173"/>
    </row>
    <row r="978" spans="1:28">
      <c r="A978" s="22"/>
      <c r="B978" s="23"/>
      <c r="C978" s="22"/>
      <c r="D978" s="23"/>
      <c r="E978" s="23"/>
      <c r="F978" s="23"/>
      <c r="G978" s="23"/>
      <c r="H978" s="22"/>
      <c r="I978" s="22"/>
      <c r="J978" s="173"/>
      <c r="K978" s="173"/>
      <c r="L978" s="173"/>
      <c r="M978" s="173"/>
      <c r="N978" s="173"/>
      <c r="O978" s="173"/>
      <c r="P978" s="173"/>
      <c r="Q978" s="173"/>
      <c r="R978" s="173"/>
      <c r="S978" s="173"/>
      <c r="T978" s="173"/>
      <c r="U978" s="173"/>
      <c r="V978" s="173"/>
      <c r="W978" s="173"/>
      <c r="X978" s="173"/>
      <c r="Y978" s="173"/>
      <c r="Z978" s="173"/>
      <c r="AA978" s="173"/>
      <c r="AB978" s="173"/>
    </row>
    <row r="979" spans="1:28">
      <c r="A979" s="22"/>
      <c r="B979" s="23"/>
      <c r="C979" s="22"/>
      <c r="D979" s="23"/>
      <c r="E979" s="23"/>
      <c r="F979" s="23"/>
      <c r="G979" s="23"/>
      <c r="H979" s="22"/>
      <c r="I979" s="22"/>
      <c r="J979" s="173"/>
      <c r="K979" s="173"/>
      <c r="L979" s="173"/>
      <c r="M979" s="173"/>
      <c r="N979" s="173"/>
      <c r="O979" s="173"/>
      <c r="P979" s="173"/>
      <c r="Q979" s="173"/>
      <c r="R979" s="173"/>
      <c r="S979" s="173"/>
      <c r="T979" s="173"/>
      <c r="U979" s="173"/>
      <c r="V979" s="173"/>
      <c r="W979" s="173"/>
      <c r="X979" s="173"/>
      <c r="Y979" s="173"/>
      <c r="Z979" s="173"/>
      <c r="AA979" s="173"/>
      <c r="AB979" s="173"/>
    </row>
    <row r="980" spans="1:28">
      <c r="A980" s="22"/>
      <c r="B980" s="23"/>
      <c r="C980" s="22"/>
      <c r="D980" s="23"/>
      <c r="E980" s="23"/>
      <c r="F980" s="23"/>
      <c r="G980" s="23"/>
      <c r="H980" s="22"/>
      <c r="I980" s="22"/>
      <c r="J980" s="173"/>
      <c r="K980" s="173"/>
      <c r="L980" s="173"/>
      <c r="M980" s="173"/>
      <c r="N980" s="173"/>
      <c r="O980" s="173"/>
      <c r="P980" s="173"/>
      <c r="Q980" s="173"/>
      <c r="R980" s="173"/>
      <c r="S980" s="173"/>
      <c r="T980" s="173"/>
      <c r="U980" s="173"/>
      <c r="V980" s="173"/>
      <c r="W980" s="173"/>
      <c r="X980" s="173"/>
      <c r="Y980" s="173"/>
      <c r="Z980" s="173"/>
      <c r="AA980" s="173"/>
      <c r="AB980" s="173"/>
    </row>
    <row r="981" spans="1:28">
      <c r="A981" s="22"/>
      <c r="B981" s="23"/>
      <c r="C981" s="22"/>
      <c r="D981" s="23"/>
      <c r="E981" s="23"/>
      <c r="F981" s="23"/>
      <c r="G981" s="23"/>
      <c r="H981" s="22"/>
      <c r="I981" s="22"/>
      <c r="J981" s="173"/>
      <c r="K981" s="173"/>
      <c r="L981" s="173"/>
      <c r="M981" s="173"/>
      <c r="N981" s="173"/>
      <c r="O981" s="173"/>
      <c r="P981" s="173"/>
      <c r="Q981" s="173"/>
      <c r="R981" s="173"/>
      <c r="S981" s="173"/>
      <c r="T981" s="173"/>
      <c r="U981" s="173"/>
      <c r="V981" s="173"/>
      <c r="W981" s="173"/>
      <c r="X981" s="173"/>
      <c r="Y981" s="173"/>
      <c r="Z981" s="173"/>
      <c r="AA981" s="173"/>
      <c r="AB981" s="173"/>
    </row>
    <row r="982" spans="1:28">
      <c r="A982" s="22"/>
      <c r="B982" s="23"/>
      <c r="C982" s="22"/>
      <c r="D982" s="23"/>
      <c r="E982" s="23"/>
      <c r="F982" s="23"/>
      <c r="G982" s="23"/>
      <c r="H982" s="22"/>
      <c r="I982" s="22"/>
      <c r="J982" s="173"/>
      <c r="K982" s="173"/>
      <c r="L982" s="173"/>
      <c r="M982" s="173"/>
      <c r="N982" s="173"/>
      <c r="O982" s="173"/>
      <c r="P982" s="173"/>
      <c r="Q982" s="173"/>
      <c r="R982" s="173"/>
      <c r="S982" s="173"/>
      <c r="T982" s="173"/>
      <c r="U982" s="173"/>
      <c r="V982" s="173"/>
      <c r="W982" s="173"/>
      <c r="X982" s="173"/>
      <c r="Y982" s="173"/>
      <c r="Z982" s="173"/>
      <c r="AA982" s="173"/>
      <c r="AB982" s="173"/>
    </row>
    <row r="983" spans="1:28">
      <c r="A983" s="22"/>
      <c r="B983" s="23"/>
      <c r="C983" s="22"/>
      <c r="D983" s="23"/>
      <c r="E983" s="23"/>
      <c r="F983" s="23"/>
      <c r="G983" s="23"/>
      <c r="H983" s="22"/>
      <c r="I983" s="22"/>
      <c r="J983" s="173"/>
      <c r="K983" s="173"/>
      <c r="L983" s="173"/>
      <c r="M983" s="173"/>
      <c r="N983" s="173"/>
      <c r="O983" s="173"/>
      <c r="P983" s="173"/>
      <c r="Q983" s="173"/>
      <c r="R983" s="173"/>
      <c r="S983" s="173"/>
      <c r="T983" s="173"/>
      <c r="U983" s="173"/>
      <c r="V983" s="173"/>
      <c r="W983" s="173"/>
      <c r="X983" s="173"/>
      <c r="Y983" s="173"/>
      <c r="Z983" s="173"/>
      <c r="AA983" s="173"/>
      <c r="AB983" s="173"/>
    </row>
    <row r="984" spans="1:28">
      <c r="A984" s="22"/>
      <c r="B984" s="23"/>
      <c r="C984" s="22"/>
      <c r="D984" s="23"/>
      <c r="E984" s="23"/>
      <c r="F984" s="23"/>
      <c r="G984" s="23"/>
      <c r="H984" s="22"/>
      <c r="I984" s="22"/>
      <c r="J984" s="173"/>
      <c r="K984" s="173"/>
      <c r="L984" s="173"/>
      <c r="M984" s="173"/>
      <c r="N984" s="173"/>
      <c r="O984" s="173"/>
      <c r="P984" s="173"/>
      <c r="Q984" s="173"/>
      <c r="R984" s="173"/>
      <c r="S984" s="173"/>
      <c r="T984" s="173"/>
      <c r="U984" s="173"/>
      <c r="V984" s="173"/>
      <c r="W984" s="173"/>
      <c r="X984" s="173"/>
      <c r="Y984" s="173"/>
      <c r="Z984" s="173"/>
      <c r="AA984" s="173"/>
      <c r="AB984" s="173"/>
    </row>
    <row r="985" spans="1:28">
      <c r="A985" s="22"/>
      <c r="B985" s="23"/>
      <c r="C985" s="22"/>
      <c r="D985" s="23"/>
      <c r="E985" s="23"/>
      <c r="F985" s="23"/>
      <c r="G985" s="23"/>
      <c r="H985" s="22"/>
      <c r="I985" s="22"/>
      <c r="J985" s="173"/>
      <c r="K985" s="173"/>
      <c r="L985" s="173"/>
      <c r="M985" s="173"/>
      <c r="N985" s="173"/>
      <c r="O985" s="173"/>
      <c r="P985" s="173"/>
      <c r="Q985" s="173"/>
      <c r="R985" s="173"/>
      <c r="S985" s="173"/>
      <c r="T985" s="173"/>
      <c r="U985" s="173"/>
      <c r="V985" s="173"/>
      <c r="W985" s="173"/>
      <c r="X985" s="173"/>
      <c r="Y985" s="173"/>
      <c r="Z985" s="173"/>
      <c r="AA985" s="173"/>
      <c r="AB985" s="173"/>
    </row>
    <row r="986" spans="1:28">
      <c r="A986" s="22"/>
      <c r="B986" s="23"/>
      <c r="C986" s="22"/>
      <c r="D986" s="23"/>
      <c r="E986" s="23"/>
      <c r="F986" s="23"/>
      <c r="G986" s="23"/>
      <c r="H986" s="22"/>
      <c r="I986" s="22"/>
      <c r="J986" s="173"/>
      <c r="K986" s="173"/>
      <c r="L986" s="173"/>
      <c r="M986" s="173"/>
      <c r="N986" s="173"/>
      <c r="O986" s="173"/>
      <c r="P986" s="173"/>
      <c r="Q986" s="173"/>
      <c r="R986" s="173"/>
      <c r="S986" s="173"/>
      <c r="T986" s="173"/>
      <c r="U986" s="173"/>
      <c r="V986" s="173"/>
      <c r="W986" s="173"/>
      <c r="X986" s="173"/>
      <c r="Y986" s="173"/>
      <c r="Z986" s="173"/>
      <c r="AA986" s="173"/>
      <c r="AB986" s="173"/>
    </row>
    <row r="987" spans="1:28">
      <c r="A987" s="22"/>
      <c r="B987" s="23"/>
      <c r="C987" s="22"/>
      <c r="D987" s="23"/>
      <c r="E987" s="23"/>
      <c r="F987" s="23"/>
      <c r="G987" s="23"/>
      <c r="H987" s="22"/>
      <c r="I987" s="22"/>
      <c r="J987" s="173"/>
      <c r="K987" s="173"/>
      <c r="L987" s="173"/>
      <c r="M987" s="173"/>
      <c r="N987" s="173"/>
      <c r="O987" s="173"/>
      <c r="P987" s="173"/>
      <c r="Q987" s="173"/>
      <c r="R987" s="173"/>
      <c r="S987" s="173"/>
      <c r="T987" s="173"/>
      <c r="U987" s="173"/>
      <c r="V987" s="173"/>
      <c r="W987" s="173"/>
      <c r="X987" s="173"/>
      <c r="Y987" s="173"/>
      <c r="Z987" s="173"/>
      <c r="AA987" s="173"/>
      <c r="AB987" s="173"/>
    </row>
    <row r="988" spans="1:28">
      <c r="A988" s="22"/>
      <c r="B988" s="23"/>
      <c r="C988" s="22"/>
      <c r="D988" s="23"/>
      <c r="E988" s="23"/>
      <c r="F988" s="23"/>
      <c r="G988" s="23"/>
      <c r="H988" s="22"/>
      <c r="I988" s="22"/>
      <c r="J988" s="173"/>
      <c r="K988" s="173"/>
      <c r="L988" s="173"/>
      <c r="M988" s="173"/>
      <c r="N988" s="173"/>
      <c r="O988" s="173"/>
      <c r="P988" s="173"/>
      <c r="Q988" s="173"/>
      <c r="R988" s="173"/>
      <c r="S988" s="173"/>
      <c r="T988" s="173"/>
      <c r="U988" s="173"/>
      <c r="V988" s="173"/>
      <c r="W988" s="173"/>
      <c r="X988" s="173"/>
      <c r="Y988" s="173"/>
      <c r="Z988" s="173"/>
      <c r="AA988" s="173"/>
      <c r="AB988" s="173"/>
    </row>
    <row r="989" spans="1:28">
      <c r="A989" s="22"/>
      <c r="B989" s="23"/>
      <c r="C989" s="22"/>
      <c r="D989" s="23"/>
      <c r="E989" s="23"/>
      <c r="F989" s="23"/>
      <c r="G989" s="23"/>
      <c r="H989" s="22"/>
      <c r="I989" s="22"/>
      <c r="J989" s="173"/>
      <c r="K989" s="173"/>
      <c r="L989" s="173"/>
      <c r="M989" s="173"/>
      <c r="N989" s="173"/>
      <c r="O989" s="173"/>
      <c r="P989" s="173"/>
      <c r="Q989" s="173"/>
      <c r="R989" s="173"/>
      <c r="S989" s="173"/>
      <c r="T989" s="173"/>
      <c r="U989" s="173"/>
      <c r="V989" s="173"/>
      <c r="W989" s="173"/>
      <c r="X989" s="173"/>
      <c r="Y989" s="173"/>
      <c r="Z989" s="173"/>
      <c r="AA989" s="173"/>
      <c r="AB989" s="173"/>
    </row>
    <row r="990" spans="1:28">
      <c r="A990" s="22"/>
      <c r="B990" s="23"/>
      <c r="C990" s="22"/>
      <c r="D990" s="23"/>
      <c r="E990" s="23"/>
      <c r="F990" s="23"/>
      <c r="G990" s="23"/>
      <c r="H990" s="22"/>
      <c r="I990" s="22"/>
      <c r="J990" s="173"/>
      <c r="K990" s="173"/>
      <c r="L990" s="173"/>
      <c r="M990" s="173"/>
      <c r="N990" s="173"/>
      <c r="O990" s="173"/>
      <c r="P990" s="173"/>
      <c r="Q990" s="173"/>
      <c r="R990" s="173"/>
      <c r="S990" s="173"/>
      <c r="T990" s="173"/>
      <c r="U990" s="173"/>
      <c r="V990" s="173"/>
      <c r="W990" s="173"/>
      <c r="X990" s="173"/>
      <c r="Y990" s="173"/>
      <c r="Z990" s="173"/>
      <c r="AA990" s="173"/>
      <c r="AB990" s="173"/>
    </row>
    <row r="991" spans="1:28">
      <c r="A991" s="22"/>
      <c r="B991" s="23"/>
      <c r="C991" s="22"/>
      <c r="D991" s="23"/>
      <c r="E991" s="23"/>
      <c r="F991" s="23"/>
      <c r="G991" s="23"/>
      <c r="H991" s="22"/>
      <c r="I991" s="22"/>
      <c r="J991" s="173"/>
      <c r="K991" s="173"/>
      <c r="L991" s="173"/>
      <c r="M991" s="173"/>
      <c r="N991" s="173"/>
      <c r="O991" s="173"/>
      <c r="P991" s="173"/>
      <c r="Q991" s="173"/>
      <c r="R991" s="173"/>
      <c r="S991" s="173"/>
      <c r="T991" s="173"/>
      <c r="U991" s="173"/>
      <c r="V991" s="173"/>
      <c r="W991" s="173"/>
      <c r="X991" s="173"/>
      <c r="Y991" s="173"/>
      <c r="Z991" s="173"/>
      <c r="AA991" s="173"/>
      <c r="AB991" s="173"/>
    </row>
    <row r="992" spans="1:28">
      <c r="A992" s="22"/>
      <c r="B992" s="23"/>
      <c r="C992" s="22"/>
      <c r="D992" s="23"/>
      <c r="E992" s="23"/>
      <c r="F992" s="23"/>
      <c r="G992" s="23"/>
      <c r="H992" s="22"/>
      <c r="I992" s="22"/>
      <c r="J992" s="173"/>
      <c r="K992" s="173"/>
      <c r="L992" s="173"/>
      <c r="M992" s="173"/>
      <c r="N992" s="173"/>
      <c r="O992" s="173"/>
      <c r="P992" s="173"/>
      <c r="Q992" s="173"/>
      <c r="R992" s="173"/>
      <c r="S992" s="173"/>
      <c r="T992" s="173"/>
      <c r="U992" s="173"/>
      <c r="V992" s="173"/>
      <c r="W992" s="173"/>
      <c r="X992" s="173"/>
      <c r="Y992" s="173"/>
      <c r="Z992" s="173"/>
      <c r="AA992" s="173"/>
      <c r="AB992" s="173"/>
    </row>
    <row r="993" spans="1:28">
      <c r="A993" s="22"/>
      <c r="B993" s="23"/>
      <c r="C993" s="22"/>
      <c r="D993" s="23"/>
      <c r="E993" s="23"/>
      <c r="F993" s="23"/>
      <c r="G993" s="23"/>
      <c r="H993" s="22"/>
      <c r="I993" s="22"/>
      <c r="J993" s="173"/>
      <c r="K993" s="173"/>
      <c r="L993" s="173"/>
      <c r="M993" s="173"/>
      <c r="N993" s="173"/>
      <c r="O993" s="173"/>
      <c r="P993" s="173"/>
      <c r="Q993" s="173"/>
      <c r="R993" s="173"/>
      <c r="S993" s="173"/>
      <c r="T993" s="173"/>
      <c r="U993" s="173"/>
      <c r="V993" s="173"/>
      <c r="W993" s="173"/>
      <c r="X993" s="173"/>
      <c r="Y993" s="173"/>
      <c r="Z993" s="173"/>
      <c r="AA993" s="173"/>
      <c r="AB993" s="173"/>
    </row>
    <row r="994" spans="1:28">
      <c r="A994" s="22"/>
      <c r="B994" s="23"/>
      <c r="C994" s="22"/>
      <c r="D994" s="23"/>
      <c r="E994" s="23"/>
      <c r="F994" s="23"/>
      <c r="G994" s="23"/>
      <c r="H994" s="22"/>
      <c r="I994" s="22"/>
      <c r="J994" s="173"/>
      <c r="K994" s="173"/>
      <c r="L994" s="173"/>
      <c r="M994" s="173"/>
      <c r="N994" s="173"/>
      <c r="O994" s="173"/>
      <c r="P994" s="173"/>
      <c r="Q994" s="173"/>
      <c r="R994" s="173"/>
      <c r="S994" s="173"/>
      <c r="T994" s="173"/>
      <c r="U994" s="173"/>
      <c r="V994" s="173"/>
      <c r="W994" s="173"/>
      <c r="X994" s="173"/>
      <c r="Y994" s="173"/>
      <c r="Z994" s="173"/>
      <c r="AA994" s="173"/>
      <c r="AB994" s="173"/>
    </row>
    <row r="995" spans="1:28">
      <c r="A995" s="22"/>
      <c r="B995" s="23"/>
      <c r="C995" s="22"/>
      <c r="D995" s="23"/>
      <c r="E995" s="23"/>
      <c r="F995" s="23"/>
      <c r="G995" s="23"/>
      <c r="H995" s="22"/>
      <c r="I995" s="22"/>
      <c r="J995" s="173"/>
      <c r="K995" s="173"/>
      <c r="L995" s="173"/>
      <c r="M995" s="173"/>
      <c r="N995" s="173"/>
      <c r="O995" s="173"/>
      <c r="P995" s="173"/>
      <c r="Q995" s="173"/>
      <c r="R995" s="173"/>
      <c r="S995" s="173"/>
      <c r="T995" s="173"/>
      <c r="U995" s="173"/>
      <c r="V995" s="173"/>
      <c r="W995" s="173"/>
      <c r="X995" s="173"/>
      <c r="Y995" s="173"/>
      <c r="Z995" s="173"/>
      <c r="AA995" s="173"/>
      <c r="AB995" s="173"/>
    </row>
    <row r="996" spans="1:28">
      <c r="A996" s="22"/>
      <c r="B996" s="23"/>
      <c r="C996" s="22"/>
      <c r="D996" s="23"/>
      <c r="E996" s="23"/>
      <c r="F996" s="23"/>
      <c r="G996" s="23"/>
      <c r="H996" s="22"/>
      <c r="I996" s="22"/>
      <c r="J996" s="173"/>
      <c r="K996" s="173"/>
      <c r="L996" s="173"/>
      <c r="M996" s="173"/>
      <c r="N996" s="173"/>
      <c r="O996" s="173"/>
      <c r="P996" s="173"/>
      <c r="Q996" s="173"/>
      <c r="R996" s="173"/>
      <c r="S996" s="173"/>
      <c r="T996" s="173"/>
      <c r="U996" s="173"/>
      <c r="V996" s="173"/>
      <c r="W996" s="173"/>
      <c r="X996" s="173"/>
      <c r="Y996" s="173"/>
      <c r="Z996" s="173"/>
      <c r="AA996" s="173"/>
      <c r="AB996" s="173"/>
    </row>
    <row r="997" spans="1:28">
      <c r="A997" s="22"/>
      <c r="B997" s="23"/>
      <c r="C997" s="22"/>
      <c r="D997" s="23"/>
      <c r="E997" s="23"/>
      <c r="F997" s="23"/>
      <c r="G997" s="23"/>
      <c r="H997" s="22"/>
      <c r="I997" s="22"/>
      <c r="J997" s="173"/>
      <c r="K997" s="173"/>
      <c r="L997" s="173"/>
      <c r="M997" s="173"/>
      <c r="N997" s="173"/>
      <c r="O997" s="173"/>
      <c r="P997" s="173"/>
      <c r="Q997" s="173"/>
      <c r="R997" s="173"/>
      <c r="S997" s="173"/>
      <c r="T997" s="173"/>
      <c r="U997" s="173"/>
      <c r="V997" s="173"/>
      <c r="W997" s="173"/>
      <c r="X997" s="173"/>
      <c r="Y997" s="173"/>
      <c r="Z997" s="173"/>
      <c r="AA997" s="173"/>
      <c r="AB997" s="173"/>
    </row>
    <row r="998" spans="1:28">
      <c r="A998" s="22"/>
      <c r="B998" s="23"/>
      <c r="C998" s="22"/>
      <c r="D998" s="23"/>
      <c r="E998" s="23"/>
      <c r="F998" s="23"/>
      <c r="G998" s="23"/>
      <c r="H998" s="22"/>
      <c r="I998" s="22"/>
      <c r="J998" s="173"/>
      <c r="K998" s="173"/>
      <c r="L998" s="173"/>
      <c r="M998" s="173"/>
      <c r="N998" s="173"/>
      <c r="O998" s="173"/>
      <c r="P998" s="173"/>
      <c r="Q998" s="173"/>
      <c r="R998" s="173"/>
      <c r="S998" s="173"/>
      <c r="T998" s="173"/>
      <c r="U998" s="173"/>
      <c r="V998" s="173"/>
      <c r="W998" s="173"/>
      <c r="X998" s="173"/>
      <c r="Y998" s="173"/>
      <c r="Z998" s="173"/>
      <c r="AA998" s="173"/>
      <c r="AB998" s="173"/>
    </row>
    <row r="999" spans="1:28">
      <c r="A999" s="22"/>
      <c r="B999" s="23"/>
      <c r="C999" s="22"/>
      <c r="D999" s="23"/>
      <c r="E999" s="23"/>
      <c r="F999" s="23"/>
      <c r="G999" s="23"/>
      <c r="H999" s="22"/>
      <c r="I999" s="22"/>
      <c r="J999" s="173"/>
      <c r="K999" s="173"/>
      <c r="L999" s="173"/>
      <c r="M999" s="173"/>
      <c r="N999" s="173"/>
      <c r="O999" s="173"/>
      <c r="P999" s="173"/>
      <c r="Q999" s="173"/>
      <c r="R999" s="173"/>
      <c r="S999" s="173"/>
      <c r="T999" s="173"/>
      <c r="U999" s="173"/>
      <c r="V999" s="173"/>
      <c r="W999" s="173"/>
      <c r="X999" s="173"/>
      <c r="Y999" s="173"/>
      <c r="Z999" s="173"/>
      <c r="AA999" s="173"/>
      <c r="AB999" s="173"/>
    </row>
    <row r="1000" spans="1:28">
      <c r="A1000" s="22"/>
      <c r="B1000" s="23"/>
      <c r="C1000" s="22"/>
      <c r="D1000" s="23"/>
      <c r="E1000" s="23"/>
      <c r="F1000" s="23"/>
      <c r="G1000" s="23"/>
      <c r="H1000" s="22"/>
      <c r="I1000" s="22"/>
      <c r="J1000" s="173"/>
      <c r="K1000" s="173"/>
      <c r="L1000" s="173"/>
      <c r="M1000" s="173"/>
      <c r="N1000" s="173"/>
      <c r="O1000" s="173"/>
      <c r="P1000" s="173"/>
      <c r="Q1000" s="173"/>
      <c r="R1000" s="173"/>
      <c r="S1000" s="173"/>
      <c r="T1000" s="173"/>
      <c r="U1000" s="173"/>
      <c r="V1000" s="173"/>
      <c r="W1000" s="173"/>
      <c r="X1000" s="173"/>
      <c r="Y1000" s="173"/>
      <c r="Z1000" s="173"/>
      <c r="AA1000" s="173"/>
      <c r="AB1000" s="173"/>
    </row>
    <row r="1001" spans="1:28">
      <c r="A1001" s="22"/>
      <c r="B1001" s="23"/>
      <c r="C1001" s="22"/>
      <c r="D1001" s="23"/>
      <c r="E1001" s="23"/>
      <c r="F1001" s="23"/>
      <c r="G1001" s="23"/>
      <c r="H1001" s="22"/>
      <c r="I1001" s="22"/>
      <c r="J1001" s="173"/>
      <c r="K1001" s="173"/>
      <c r="L1001" s="173"/>
      <c r="M1001" s="173"/>
      <c r="N1001" s="173"/>
      <c r="O1001" s="173"/>
      <c r="P1001" s="173"/>
      <c r="Q1001" s="173"/>
      <c r="R1001" s="173"/>
      <c r="S1001" s="173"/>
      <c r="T1001" s="173"/>
      <c r="U1001" s="173"/>
      <c r="V1001" s="173"/>
      <c r="W1001" s="173"/>
      <c r="X1001" s="173"/>
      <c r="Y1001" s="173"/>
      <c r="Z1001" s="173"/>
      <c r="AA1001" s="173"/>
      <c r="AB1001" s="173"/>
    </row>
    <row r="1002" spans="1:28">
      <c r="A1002" s="22"/>
      <c r="B1002" s="23"/>
      <c r="C1002" s="22"/>
      <c r="D1002" s="23"/>
      <c r="E1002" s="23"/>
      <c r="F1002" s="23"/>
      <c r="G1002" s="23"/>
      <c r="H1002" s="22"/>
      <c r="I1002" s="22"/>
      <c r="J1002" s="173"/>
      <c r="K1002" s="173"/>
      <c r="L1002" s="173"/>
      <c r="M1002" s="173"/>
      <c r="N1002" s="173"/>
      <c r="O1002" s="173"/>
      <c r="P1002" s="173"/>
      <c r="Q1002" s="173"/>
      <c r="R1002" s="173"/>
      <c r="S1002" s="173"/>
      <c r="T1002" s="173"/>
      <c r="U1002" s="173"/>
      <c r="V1002" s="173"/>
      <c r="W1002" s="173"/>
      <c r="X1002" s="173"/>
      <c r="Y1002" s="173"/>
      <c r="Z1002" s="173"/>
      <c r="AA1002" s="173"/>
      <c r="AB1002" s="173"/>
    </row>
    <row r="1003" spans="1:28">
      <c r="A1003" s="22"/>
      <c r="B1003" s="23"/>
      <c r="C1003" s="22"/>
      <c r="D1003" s="23"/>
      <c r="E1003" s="23"/>
      <c r="F1003" s="23"/>
      <c r="G1003" s="23"/>
      <c r="H1003" s="22"/>
      <c r="I1003" s="22"/>
      <c r="J1003" s="173"/>
      <c r="K1003" s="173"/>
      <c r="L1003" s="173"/>
      <c r="M1003" s="173"/>
      <c r="N1003" s="173"/>
      <c r="O1003" s="173"/>
      <c r="P1003" s="173"/>
      <c r="Q1003" s="173"/>
      <c r="R1003" s="173"/>
      <c r="S1003" s="173"/>
      <c r="T1003" s="173"/>
      <c r="U1003" s="173"/>
      <c r="V1003" s="173"/>
      <c r="W1003" s="173"/>
      <c r="X1003" s="173"/>
      <c r="Y1003" s="173"/>
      <c r="Z1003" s="173"/>
      <c r="AA1003" s="173"/>
      <c r="AB1003" s="173"/>
    </row>
    <row r="1004" spans="1:28">
      <c r="A1004" s="22"/>
      <c r="B1004" s="23"/>
      <c r="C1004" s="22"/>
      <c r="D1004" s="23"/>
      <c r="E1004" s="23"/>
      <c r="F1004" s="23"/>
      <c r="G1004" s="23"/>
      <c r="H1004" s="22"/>
      <c r="I1004" s="22"/>
      <c r="J1004" s="173"/>
      <c r="K1004" s="173"/>
      <c r="L1004" s="173"/>
      <c r="M1004" s="173"/>
      <c r="N1004" s="173"/>
      <c r="O1004" s="173"/>
      <c r="P1004" s="173"/>
      <c r="Q1004" s="173"/>
      <c r="R1004" s="173"/>
      <c r="S1004" s="173"/>
      <c r="T1004" s="173"/>
      <c r="U1004" s="173"/>
      <c r="V1004" s="173"/>
      <c r="W1004" s="173"/>
      <c r="X1004" s="173"/>
      <c r="Y1004" s="173"/>
      <c r="Z1004" s="173"/>
      <c r="AA1004" s="173"/>
      <c r="AB1004" s="173"/>
    </row>
    <row r="1005" spans="1:28">
      <c r="A1005" s="22"/>
      <c r="B1005" s="23"/>
      <c r="C1005" s="22"/>
      <c r="D1005" s="23"/>
      <c r="E1005" s="23"/>
      <c r="F1005" s="23"/>
      <c r="G1005" s="23"/>
      <c r="H1005" s="22"/>
      <c r="I1005" s="22"/>
      <c r="J1005" s="173"/>
      <c r="K1005" s="173"/>
      <c r="L1005" s="173"/>
      <c r="M1005" s="173"/>
      <c r="N1005" s="173"/>
      <c r="O1005" s="173"/>
      <c r="P1005" s="173"/>
      <c r="Q1005" s="173"/>
      <c r="R1005" s="173"/>
      <c r="S1005" s="173"/>
      <c r="T1005" s="173"/>
      <c r="U1005" s="173"/>
      <c r="V1005" s="173"/>
      <c r="W1005" s="173"/>
      <c r="X1005" s="173"/>
      <c r="Y1005" s="173"/>
      <c r="Z1005" s="173"/>
      <c r="AA1005" s="173"/>
      <c r="AB1005" s="173"/>
    </row>
    <row r="1006" spans="1:28">
      <c r="A1006" s="22"/>
      <c r="B1006" s="23"/>
      <c r="C1006" s="22"/>
      <c r="D1006" s="23"/>
      <c r="E1006" s="23"/>
      <c r="F1006" s="23"/>
      <c r="G1006" s="23"/>
      <c r="H1006" s="22"/>
      <c r="I1006" s="22"/>
      <c r="J1006" s="173"/>
      <c r="K1006" s="173"/>
      <c r="L1006" s="173"/>
      <c r="M1006" s="173"/>
      <c r="N1006" s="173"/>
      <c r="O1006" s="173"/>
      <c r="P1006" s="173"/>
      <c r="Q1006" s="173"/>
      <c r="R1006" s="173"/>
      <c r="S1006" s="173"/>
      <c r="T1006" s="173"/>
      <c r="U1006" s="173"/>
      <c r="V1006" s="173"/>
      <c r="W1006" s="173"/>
      <c r="X1006" s="173"/>
      <c r="Y1006" s="173"/>
      <c r="Z1006" s="173"/>
      <c r="AA1006" s="173"/>
      <c r="AB1006" s="173"/>
    </row>
    <row r="1007" spans="1:28">
      <c r="A1007" s="22"/>
      <c r="B1007" s="23"/>
      <c r="C1007" s="22"/>
      <c r="D1007" s="23"/>
      <c r="E1007" s="23"/>
      <c r="F1007" s="23"/>
      <c r="G1007" s="23"/>
      <c r="H1007" s="22"/>
      <c r="I1007" s="22"/>
      <c r="J1007" s="173"/>
      <c r="K1007" s="173"/>
      <c r="L1007" s="173"/>
      <c r="M1007" s="173"/>
      <c r="N1007" s="173"/>
      <c r="O1007" s="173"/>
      <c r="P1007" s="173"/>
      <c r="Q1007" s="173"/>
      <c r="R1007" s="173"/>
      <c r="S1007" s="173"/>
      <c r="T1007" s="173"/>
      <c r="U1007" s="173"/>
      <c r="V1007" s="173"/>
      <c r="W1007" s="173"/>
      <c r="X1007" s="173"/>
      <c r="Y1007" s="173"/>
      <c r="Z1007" s="173"/>
      <c r="AA1007" s="173"/>
      <c r="AB1007" s="173"/>
    </row>
    <row r="1008" spans="1:28">
      <c r="A1008" s="22"/>
      <c r="B1008" s="23"/>
      <c r="C1008" s="22"/>
      <c r="D1008" s="23"/>
      <c r="E1008" s="23"/>
      <c r="F1008" s="23"/>
      <c r="G1008" s="23"/>
      <c r="H1008" s="22"/>
      <c r="I1008" s="22"/>
      <c r="J1008" s="173"/>
      <c r="K1008" s="173"/>
      <c r="L1008" s="173"/>
      <c r="M1008" s="173"/>
      <c r="N1008" s="173"/>
      <c r="O1008" s="173"/>
      <c r="P1008" s="173"/>
      <c r="Q1008" s="173"/>
      <c r="R1008" s="173"/>
      <c r="S1008" s="173"/>
      <c r="T1008" s="173"/>
      <c r="U1008" s="173"/>
      <c r="V1008" s="173"/>
      <c r="W1008" s="173"/>
      <c r="X1008" s="173"/>
      <c r="Y1008" s="173"/>
      <c r="Z1008" s="173"/>
      <c r="AA1008" s="173"/>
      <c r="AB1008" s="173"/>
    </row>
    <row r="1009" spans="1:28">
      <c r="A1009" s="22"/>
      <c r="B1009" s="23"/>
      <c r="C1009" s="22"/>
      <c r="D1009" s="23"/>
      <c r="E1009" s="23"/>
      <c r="F1009" s="23"/>
      <c r="G1009" s="23"/>
      <c r="H1009" s="22"/>
      <c r="I1009" s="22"/>
      <c r="J1009" s="173"/>
      <c r="K1009" s="173"/>
      <c r="L1009" s="173"/>
      <c r="M1009" s="173"/>
      <c r="N1009" s="173"/>
      <c r="O1009" s="173"/>
      <c r="P1009" s="173"/>
      <c r="Q1009" s="173"/>
      <c r="R1009" s="173"/>
      <c r="S1009" s="173"/>
      <c r="T1009" s="173"/>
      <c r="U1009" s="173"/>
      <c r="V1009" s="173"/>
      <c r="W1009" s="173"/>
      <c r="X1009" s="173"/>
      <c r="Y1009" s="173"/>
      <c r="Z1009" s="173"/>
      <c r="AA1009" s="173"/>
      <c r="AB1009" s="173"/>
    </row>
    <row r="1010" spans="1:28">
      <c r="A1010" s="22"/>
      <c r="B1010" s="23"/>
      <c r="C1010" s="22"/>
      <c r="D1010" s="23"/>
      <c r="E1010" s="23"/>
      <c r="F1010" s="23"/>
      <c r="G1010" s="23"/>
      <c r="H1010" s="22"/>
      <c r="I1010" s="22"/>
      <c r="J1010" s="173"/>
      <c r="K1010" s="173"/>
      <c r="L1010" s="173"/>
      <c r="M1010" s="173"/>
      <c r="N1010" s="173"/>
      <c r="O1010" s="173"/>
      <c r="P1010" s="173"/>
      <c r="Q1010" s="173"/>
      <c r="R1010" s="173"/>
      <c r="S1010" s="173"/>
      <c r="T1010" s="173"/>
      <c r="U1010" s="173"/>
      <c r="V1010" s="173"/>
      <c r="W1010" s="173"/>
      <c r="X1010" s="173"/>
      <c r="Y1010" s="173"/>
      <c r="Z1010" s="173"/>
      <c r="AA1010" s="173"/>
      <c r="AB1010" s="173"/>
    </row>
    <row r="1011" spans="1:28">
      <c r="A1011" s="22"/>
      <c r="B1011" s="23"/>
      <c r="C1011" s="22"/>
      <c r="D1011" s="23"/>
      <c r="E1011" s="23"/>
      <c r="F1011" s="23"/>
      <c r="G1011" s="23"/>
      <c r="H1011" s="22"/>
      <c r="I1011" s="22"/>
      <c r="J1011" s="173"/>
      <c r="K1011" s="173"/>
      <c r="L1011" s="173"/>
      <c r="M1011" s="173"/>
      <c r="N1011" s="173"/>
      <c r="O1011" s="173"/>
      <c r="P1011" s="173"/>
      <c r="Q1011" s="173"/>
      <c r="R1011" s="173"/>
      <c r="S1011" s="173"/>
      <c r="T1011" s="173"/>
      <c r="U1011" s="173"/>
      <c r="V1011" s="173"/>
      <c r="W1011" s="173"/>
      <c r="X1011" s="173"/>
      <c r="Y1011" s="173"/>
      <c r="Z1011" s="173"/>
      <c r="AA1011" s="173"/>
      <c r="AB1011" s="173"/>
    </row>
    <row r="1012" spans="1:28">
      <c r="A1012" s="22"/>
      <c r="B1012" s="23"/>
      <c r="C1012" s="22"/>
      <c r="D1012" s="23"/>
      <c r="E1012" s="23"/>
      <c r="F1012" s="23"/>
      <c r="G1012" s="23"/>
      <c r="H1012" s="22"/>
      <c r="I1012" s="22"/>
      <c r="J1012" s="173"/>
      <c r="K1012" s="173"/>
      <c r="L1012" s="173"/>
      <c r="M1012" s="173"/>
      <c r="N1012" s="173"/>
      <c r="O1012" s="173"/>
      <c r="P1012" s="173"/>
      <c r="Q1012" s="173"/>
      <c r="R1012" s="173"/>
      <c r="S1012" s="173"/>
      <c r="T1012" s="173"/>
      <c r="U1012" s="173"/>
      <c r="V1012" s="173"/>
      <c r="W1012" s="173"/>
      <c r="X1012" s="173"/>
      <c r="Y1012" s="173"/>
      <c r="Z1012" s="173"/>
      <c r="AA1012" s="173"/>
      <c r="AB1012" s="173"/>
    </row>
    <row r="1013" spans="1:28">
      <c r="A1013" s="22"/>
      <c r="B1013" s="23"/>
      <c r="C1013" s="22"/>
      <c r="D1013" s="23"/>
      <c r="E1013" s="23"/>
      <c r="F1013" s="23"/>
      <c r="G1013" s="23"/>
      <c r="H1013" s="22"/>
      <c r="I1013" s="22"/>
      <c r="J1013" s="173"/>
      <c r="K1013" s="173"/>
      <c r="L1013" s="173"/>
      <c r="M1013" s="173"/>
      <c r="N1013" s="173"/>
      <c r="O1013" s="173"/>
      <c r="P1013" s="173"/>
      <c r="Q1013" s="173"/>
      <c r="R1013" s="173"/>
      <c r="S1013" s="173"/>
      <c r="T1013" s="173"/>
      <c r="U1013" s="173"/>
      <c r="V1013" s="173"/>
      <c r="W1013" s="173"/>
      <c r="X1013" s="173"/>
      <c r="Y1013" s="173"/>
      <c r="Z1013" s="173"/>
      <c r="AA1013" s="173"/>
      <c r="AB1013" s="173"/>
    </row>
    <row r="1014" spans="1:28">
      <c r="A1014" s="22"/>
      <c r="B1014" s="23"/>
      <c r="C1014" s="22"/>
      <c r="D1014" s="23"/>
      <c r="E1014" s="23"/>
      <c r="F1014" s="23"/>
      <c r="G1014" s="23"/>
      <c r="H1014" s="22"/>
      <c r="I1014" s="22"/>
      <c r="J1014" s="173"/>
      <c r="K1014" s="173"/>
      <c r="L1014" s="173"/>
      <c r="M1014" s="173"/>
      <c r="N1014" s="173"/>
      <c r="O1014" s="173"/>
      <c r="P1014" s="173"/>
      <c r="Q1014" s="173"/>
      <c r="R1014" s="173"/>
      <c r="S1014" s="173"/>
      <c r="T1014" s="173"/>
      <c r="U1014" s="173"/>
      <c r="V1014" s="173"/>
      <c r="W1014" s="173"/>
      <c r="X1014" s="173"/>
      <c r="Y1014" s="173"/>
      <c r="Z1014" s="173"/>
      <c r="AA1014" s="173"/>
      <c r="AB1014" s="173"/>
    </row>
    <row r="1015" spans="1:28">
      <c r="A1015" s="22"/>
      <c r="B1015" s="23"/>
      <c r="C1015" s="22"/>
      <c r="D1015" s="23"/>
      <c r="E1015" s="23"/>
      <c r="F1015" s="23"/>
      <c r="G1015" s="23"/>
      <c r="H1015" s="22"/>
      <c r="I1015" s="22"/>
      <c r="J1015" s="173"/>
      <c r="K1015" s="173"/>
      <c r="L1015" s="173"/>
      <c r="M1015" s="173"/>
      <c r="N1015" s="173"/>
      <c r="O1015" s="173"/>
      <c r="P1015" s="173"/>
      <c r="Q1015" s="173"/>
      <c r="R1015" s="173"/>
      <c r="S1015" s="173"/>
      <c r="T1015" s="173"/>
      <c r="U1015" s="173"/>
      <c r="V1015" s="173"/>
      <c r="W1015" s="173"/>
      <c r="X1015" s="173"/>
      <c r="Y1015" s="173"/>
      <c r="Z1015" s="173"/>
      <c r="AA1015" s="173"/>
      <c r="AB1015" s="173"/>
    </row>
    <row r="1016" spans="1:28">
      <c r="A1016" s="22"/>
      <c r="B1016" s="23"/>
      <c r="C1016" s="22"/>
      <c r="D1016" s="23"/>
      <c r="E1016" s="23"/>
      <c r="F1016" s="23"/>
      <c r="G1016" s="23"/>
      <c r="H1016" s="22"/>
      <c r="I1016" s="22"/>
      <c r="J1016" s="173"/>
      <c r="K1016" s="173"/>
      <c r="L1016" s="173"/>
      <c r="M1016" s="173"/>
      <c r="N1016" s="173"/>
      <c r="O1016" s="173"/>
      <c r="P1016" s="173"/>
      <c r="Q1016" s="173"/>
      <c r="R1016" s="173"/>
      <c r="S1016" s="173"/>
      <c r="T1016" s="173"/>
      <c r="U1016" s="173"/>
      <c r="V1016" s="173"/>
      <c r="W1016" s="173"/>
      <c r="X1016" s="173"/>
      <c r="Y1016" s="173"/>
      <c r="Z1016" s="173"/>
      <c r="AA1016" s="173"/>
      <c r="AB1016" s="173"/>
    </row>
    <row r="1017" spans="1:28">
      <c r="A1017" s="22"/>
      <c r="B1017" s="23"/>
      <c r="C1017" s="22"/>
      <c r="D1017" s="23"/>
      <c r="E1017" s="23"/>
      <c r="F1017" s="23"/>
      <c r="G1017" s="23"/>
      <c r="H1017" s="22"/>
      <c r="I1017" s="22"/>
      <c r="J1017" s="173"/>
      <c r="K1017" s="173"/>
      <c r="L1017" s="173"/>
      <c r="M1017" s="173"/>
      <c r="N1017" s="173"/>
      <c r="O1017" s="173"/>
      <c r="P1017" s="173"/>
      <c r="Q1017" s="173"/>
      <c r="R1017" s="173"/>
      <c r="S1017" s="173"/>
      <c r="T1017" s="173"/>
      <c r="U1017" s="173"/>
      <c r="V1017" s="173"/>
      <c r="W1017" s="173"/>
      <c r="X1017" s="173"/>
      <c r="Y1017" s="173"/>
      <c r="Z1017" s="173"/>
      <c r="AA1017" s="173"/>
      <c r="AB1017" s="173"/>
    </row>
    <row r="1018" spans="1:28">
      <c r="A1018" s="22"/>
      <c r="B1018" s="23"/>
      <c r="C1018" s="22"/>
      <c r="D1018" s="23"/>
      <c r="E1018" s="23"/>
      <c r="F1018" s="23"/>
      <c r="G1018" s="23"/>
      <c r="H1018" s="22"/>
      <c r="I1018" s="22"/>
      <c r="J1018" s="173"/>
      <c r="K1018" s="173"/>
      <c r="L1018" s="173"/>
      <c r="M1018" s="173"/>
      <c r="N1018" s="173"/>
      <c r="O1018" s="173"/>
      <c r="P1018" s="173"/>
      <c r="Q1018" s="173"/>
      <c r="R1018" s="173"/>
      <c r="S1018" s="173"/>
      <c r="T1018" s="173"/>
      <c r="U1018" s="173"/>
      <c r="V1018" s="173"/>
      <c r="W1018" s="173"/>
      <c r="X1018" s="173"/>
      <c r="Y1018" s="173"/>
      <c r="Z1018" s="173"/>
      <c r="AA1018" s="173"/>
      <c r="AB1018" s="173"/>
    </row>
    <row r="1019" spans="1:28">
      <c r="A1019" s="22"/>
      <c r="B1019" s="23"/>
      <c r="C1019" s="22"/>
      <c r="D1019" s="23"/>
      <c r="E1019" s="23"/>
      <c r="F1019" s="23"/>
      <c r="G1019" s="23"/>
      <c r="H1019" s="22"/>
      <c r="I1019" s="22"/>
      <c r="J1019" s="173"/>
      <c r="K1019" s="173"/>
      <c r="L1019" s="173"/>
      <c r="M1019" s="173"/>
      <c r="N1019" s="173"/>
      <c r="O1019" s="173"/>
      <c r="P1019" s="173"/>
      <c r="Q1019" s="173"/>
      <c r="R1019" s="173"/>
      <c r="S1019" s="173"/>
      <c r="T1019" s="173"/>
      <c r="U1019" s="173"/>
      <c r="V1019" s="173"/>
      <c r="W1019" s="173"/>
      <c r="X1019" s="173"/>
      <c r="Y1019" s="173"/>
      <c r="Z1019" s="173"/>
      <c r="AA1019" s="173"/>
      <c r="AB1019" s="173"/>
    </row>
    <row r="1020" spans="1:28">
      <c r="A1020" s="22"/>
      <c r="B1020" s="23"/>
      <c r="C1020" s="22"/>
      <c r="D1020" s="23"/>
      <c r="E1020" s="23"/>
      <c r="F1020" s="23"/>
      <c r="G1020" s="23"/>
      <c r="H1020" s="22"/>
      <c r="I1020" s="22"/>
      <c r="J1020" s="173"/>
      <c r="K1020" s="173"/>
      <c r="L1020" s="173"/>
      <c r="M1020" s="173"/>
      <c r="N1020" s="173"/>
      <c r="O1020" s="173"/>
      <c r="P1020" s="173"/>
      <c r="Q1020" s="173"/>
      <c r="R1020" s="173"/>
      <c r="S1020" s="173"/>
      <c r="T1020" s="173"/>
      <c r="U1020" s="173"/>
      <c r="V1020" s="173"/>
      <c r="W1020" s="173"/>
      <c r="X1020" s="173"/>
      <c r="Y1020" s="173"/>
      <c r="Z1020" s="173"/>
      <c r="AA1020" s="173"/>
      <c r="AB1020" s="173"/>
    </row>
    <row r="1021" spans="1:28">
      <c r="A1021" s="22"/>
      <c r="B1021" s="23"/>
      <c r="C1021" s="22"/>
      <c r="D1021" s="23"/>
      <c r="E1021" s="23"/>
      <c r="F1021" s="23"/>
      <c r="G1021" s="23"/>
      <c r="H1021" s="22"/>
      <c r="I1021" s="22"/>
      <c r="J1021" s="173"/>
      <c r="K1021" s="173"/>
      <c r="L1021" s="173"/>
      <c r="M1021" s="173"/>
      <c r="N1021" s="173"/>
      <c r="O1021" s="173"/>
      <c r="P1021" s="173"/>
      <c r="Q1021" s="173"/>
      <c r="R1021" s="173"/>
      <c r="S1021" s="173"/>
      <c r="T1021" s="173"/>
      <c r="U1021" s="173"/>
      <c r="V1021" s="173"/>
      <c r="W1021" s="173"/>
      <c r="X1021" s="173"/>
      <c r="Y1021" s="173"/>
      <c r="Z1021" s="173"/>
      <c r="AA1021" s="173"/>
      <c r="AB1021" s="173"/>
    </row>
    <row r="1022" spans="1:28">
      <c r="A1022" s="22"/>
      <c r="B1022" s="23"/>
      <c r="C1022" s="22"/>
      <c r="D1022" s="23"/>
      <c r="E1022" s="23"/>
      <c r="F1022" s="23"/>
      <c r="G1022" s="23"/>
      <c r="H1022" s="22"/>
      <c r="I1022" s="22"/>
      <c r="J1022" s="173"/>
      <c r="K1022" s="173"/>
      <c r="L1022" s="173"/>
      <c r="M1022" s="173"/>
      <c r="N1022" s="173"/>
      <c r="O1022" s="173"/>
      <c r="P1022" s="173"/>
      <c r="Q1022" s="173"/>
      <c r="R1022" s="173"/>
      <c r="S1022" s="173"/>
      <c r="T1022" s="173"/>
      <c r="U1022" s="173"/>
      <c r="V1022" s="173"/>
      <c r="W1022" s="173"/>
      <c r="X1022" s="173"/>
      <c r="Y1022" s="173"/>
      <c r="Z1022" s="173"/>
      <c r="AA1022" s="173"/>
      <c r="AB1022" s="173"/>
    </row>
    <row r="1023" spans="1:28">
      <c r="A1023" s="22"/>
      <c r="B1023" s="23"/>
      <c r="C1023" s="22"/>
      <c r="D1023" s="23"/>
      <c r="E1023" s="23"/>
      <c r="F1023" s="23"/>
      <c r="G1023" s="23"/>
      <c r="H1023" s="22"/>
      <c r="I1023" s="22"/>
      <c r="J1023" s="173"/>
      <c r="K1023" s="173"/>
      <c r="L1023" s="173"/>
      <c r="M1023" s="173"/>
      <c r="N1023" s="173"/>
      <c r="O1023" s="173"/>
      <c r="P1023" s="173"/>
      <c r="Q1023" s="173"/>
      <c r="R1023" s="173"/>
      <c r="S1023" s="173"/>
      <c r="T1023" s="173"/>
      <c r="U1023" s="173"/>
      <c r="V1023" s="173"/>
      <c r="W1023" s="173"/>
      <c r="X1023" s="173"/>
      <c r="Y1023" s="173"/>
      <c r="Z1023" s="173"/>
      <c r="AA1023" s="173"/>
      <c r="AB1023" s="173"/>
    </row>
    <row r="1024" spans="1:28">
      <c r="A1024" s="22"/>
      <c r="B1024" s="23"/>
      <c r="C1024" s="22"/>
      <c r="D1024" s="23"/>
      <c r="E1024" s="23"/>
      <c r="F1024" s="23"/>
      <c r="G1024" s="23"/>
      <c r="H1024" s="22"/>
      <c r="I1024" s="22"/>
      <c r="J1024" s="173"/>
      <c r="K1024" s="173"/>
      <c r="L1024" s="173"/>
      <c r="M1024" s="173"/>
      <c r="N1024" s="173"/>
      <c r="O1024" s="173"/>
      <c r="P1024" s="173"/>
      <c r="Q1024" s="173"/>
      <c r="R1024" s="173"/>
      <c r="S1024" s="173"/>
      <c r="T1024" s="173"/>
      <c r="U1024" s="173"/>
      <c r="V1024" s="173"/>
      <c r="W1024" s="173"/>
      <c r="X1024" s="173"/>
      <c r="Y1024" s="173"/>
      <c r="Z1024" s="173"/>
      <c r="AA1024" s="173"/>
      <c r="AB1024" s="173"/>
    </row>
    <row r="1025" spans="1:28">
      <c r="A1025" s="22"/>
      <c r="B1025" s="23"/>
      <c r="C1025" s="22"/>
      <c r="D1025" s="23"/>
      <c r="E1025" s="23"/>
      <c r="F1025" s="23"/>
      <c r="G1025" s="23"/>
      <c r="H1025" s="22"/>
      <c r="I1025" s="22"/>
      <c r="J1025" s="173"/>
      <c r="K1025" s="173"/>
      <c r="L1025" s="173"/>
      <c r="M1025" s="173"/>
      <c r="N1025" s="173"/>
      <c r="O1025" s="173"/>
      <c r="P1025" s="173"/>
      <c r="Q1025" s="173"/>
      <c r="R1025" s="173"/>
      <c r="S1025" s="173"/>
      <c r="T1025" s="173"/>
      <c r="U1025" s="173"/>
      <c r="V1025" s="173"/>
      <c r="W1025" s="173"/>
      <c r="X1025" s="173"/>
      <c r="Y1025" s="173"/>
      <c r="Z1025" s="173"/>
      <c r="AA1025" s="173"/>
      <c r="AB1025" s="173"/>
    </row>
    <row r="1026" spans="1:28">
      <c r="A1026" s="22"/>
      <c r="B1026" s="23"/>
      <c r="C1026" s="22"/>
      <c r="D1026" s="23"/>
      <c r="E1026" s="23"/>
      <c r="F1026" s="23"/>
      <c r="G1026" s="23"/>
      <c r="H1026" s="22"/>
      <c r="I1026" s="22"/>
      <c r="J1026" s="173"/>
      <c r="K1026" s="173"/>
      <c r="L1026" s="173"/>
      <c r="M1026" s="173"/>
      <c r="N1026" s="173"/>
      <c r="O1026" s="173"/>
      <c r="P1026" s="173"/>
      <c r="Q1026" s="173"/>
      <c r="R1026" s="173"/>
      <c r="S1026" s="173"/>
      <c r="T1026" s="173"/>
      <c r="U1026" s="173"/>
      <c r="V1026" s="173"/>
      <c r="W1026" s="173"/>
      <c r="X1026" s="173"/>
      <c r="Y1026" s="173"/>
      <c r="Z1026" s="173"/>
      <c r="AA1026" s="173"/>
      <c r="AB1026" s="173"/>
    </row>
    <row r="1027" spans="1:28">
      <c r="A1027" s="22"/>
      <c r="B1027" s="23"/>
      <c r="C1027" s="22"/>
      <c r="D1027" s="23"/>
      <c r="E1027" s="23"/>
      <c r="F1027" s="23"/>
      <c r="G1027" s="23"/>
      <c r="H1027" s="22"/>
      <c r="I1027" s="22"/>
      <c r="J1027" s="173"/>
      <c r="K1027" s="173"/>
      <c r="L1027" s="173"/>
      <c r="M1027" s="173"/>
      <c r="N1027" s="173"/>
      <c r="O1027" s="173"/>
      <c r="P1027" s="173"/>
      <c r="Q1027" s="173"/>
      <c r="R1027" s="173"/>
      <c r="S1027" s="173"/>
      <c r="T1027" s="173"/>
      <c r="U1027" s="173"/>
      <c r="V1027" s="173"/>
      <c r="W1027" s="173"/>
      <c r="X1027" s="173"/>
      <c r="Y1027" s="173"/>
      <c r="Z1027" s="173"/>
      <c r="AA1027" s="173"/>
      <c r="AB1027" s="173"/>
    </row>
    <row r="1028" spans="1:28">
      <c r="A1028" s="22"/>
      <c r="B1028" s="23"/>
      <c r="C1028" s="22"/>
      <c r="D1028" s="23"/>
      <c r="E1028" s="23"/>
      <c r="F1028" s="23"/>
      <c r="G1028" s="23"/>
      <c r="H1028" s="22"/>
      <c r="I1028" s="22"/>
      <c r="J1028" s="173"/>
      <c r="K1028" s="173"/>
      <c r="L1028" s="173"/>
      <c r="M1028" s="173"/>
      <c r="N1028" s="173"/>
      <c r="O1028" s="173"/>
      <c r="P1028" s="173"/>
      <c r="Q1028" s="173"/>
      <c r="R1028" s="173"/>
      <c r="S1028" s="173"/>
      <c r="T1028" s="173"/>
      <c r="U1028" s="173"/>
      <c r="V1028" s="173"/>
      <c r="W1028" s="173"/>
      <c r="X1028" s="173"/>
      <c r="Y1028" s="173"/>
      <c r="Z1028" s="173"/>
      <c r="AA1028" s="173"/>
      <c r="AB1028" s="173"/>
    </row>
    <row r="1029" spans="1:28">
      <c r="A1029" s="22"/>
      <c r="B1029" s="23"/>
      <c r="C1029" s="22"/>
      <c r="D1029" s="23"/>
      <c r="E1029" s="23"/>
      <c r="F1029" s="23"/>
      <c r="G1029" s="23"/>
      <c r="H1029" s="22"/>
      <c r="I1029" s="22"/>
      <c r="J1029" s="173"/>
      <c r="K1029" s="173"/>
      <c r="L1029" s="173"/>
      <c r="M1029" s="173"/>
      <c r="N1029" s="173"/>
      <c r="O1029" s="173"/>
      <c r="P1029" s="173"/>
      <c r="Q1029" s="173"/>
      <c r="R1029" s="173"/>
      <c r="S1029" s="173"/>
      <c r="T1029" s="173"/>
      <c r="U1029" s="173"/>
      <c r="V1029" s="173"/>
      <c r="W1029" s="173"/>
      <c r="X1029" s="173"/>
      <c r="Y1029" s="173"/>
      <c r="Z1029" s="173"/>
      <c r="AA1029" s="173"/>
      <c r="AB1029" s="173"/>
    </row>
    <row r="1030" spans="1:28">
      <c r="A1030" s="22"/>
      <c r="B1030" s="23"/>
      <c r="C1030" s="22"/>
      <c r="D1030" s="23"/>
      <c r="E1030" s="23"/>
      <c r="F1030" s="23"/>
      <c r="G1030" s="23"/>
      <c r="H1030" s="22"/>
      <c r="I1030" s="22"/>
      <c r="J1030" s="173"/>
      <c r="K1030" s="173"/>
      <c r="L1030" s="173"/>
      <c r="M1030" s="173"/>
      <c r="N1030" s="173"/>
      <c r="O1030" s="173"/>
      <c r="P1030" s="173"/>
      <c r="Q1030" s="173"/>
      <c r="R1030" s="173"/>
      <c r="S1030" s="173"/>
      <c r="T1030" s="173"/>
      <c r="U1030" s="173"/>
      <c r="V1030" s="173"/>
      <c r="W1030" s="173"/>
      <c r="X1030" s="173"/>
      <c r="Y1030" s="173"/>
      <c r="Z1030" s="173"/>
      <c r="AA1030" s="173"/>
      <c r="AB1030" s="173"/>
    </row>
    <row r="1031" spans="1:28">
      <c r="A1031" s="22"/>
      <c r="B1031" s="23"/>
      <c r="C1031" s="22"/>
      <c r="D1031" s="23"/>
      <c r="E1031" s="23"/>
      <c r="F1031" s="23"/>
      <c r="G1031" s="23"/>
      <c r="H1031" s="22"/>
      <c r="I1031" s="22"/>
      <c r="J1031" s="173"/>
      <c r="K1031" s="173"/>
      <c r="L1031" s="173"/>
      <c r="M1031" s="173"/>
      <c r="N1031" s="173"/>
      <c r="O1031" s="173"/>
      <c r="P1031" s="173"/>
      <c r="Q1031" s="173"/>
      <c r="R1031" s="173"/>
      <c r="S1031" s="173"/>
      <c r="T1031" s="173"/>
      <c r="U1031" s="173"/>
      <c r="V1031" s="173"/>
      <c r="W1031" s="173"/>
      <c r="X1031" s="173"/>
      <c r="Y1031" s="173"/>
      <c r="Z1031" s="173"/>
      <c r="AA1031" s="173"/>
      <c r="AB1031" s="173"/>
    </row>
    <row r="1032" spans="1:28">
      <c r="A1032" s="22"/>
      <c r="B1032" s="23"/>
      <c r="C1032" s="22"/>
      <c r="D1032" s="23"/>
      <c r="E1032" s="23"/>
      <c r="F1032" s="23"/>
      <c r="G1032" s="23"/>
      <c r="H1032" s="22"/>
      <c r="I1032" s="22"/>
      <c r="J1032" s="173"/>
      <c r="K1032" s="173"/>
      <c r="L1032" s="173"/>
      <c r="M1032" s="173"/>
      <c r="N1032" s="173"/>
      <c r="O1032" s="173"/>
      <c r="P1032" s="173"/>
      <c r="Q1032" s="173"/>
      <c r="R1032" s="173"/>
      <c r="S1032" s="173"/>
      <c r="T1032" s="173"/>
      <c r="U1032" s="173"/>
      <c r="V1032" s="173"/>
      <c r="W1032" s="173"/>
      <c r="X1032" s="173"/>
      <c r="Y1032" s="173"/>
      <c r="Z1032" s="173"/>
      <c r="AA1032" s="173"/>
      <c r="AB1032" s="173"/>
    </row>
    <row r="1033" spans="1:28">
      <c r="A1033" s="22"/>
      <c r="B1033" s="23"/>
      <c r="C1033" s="22"/>
      <c r="D1033" s="23"/>
      <c r="E1033" s="23"/>
      <c r="F1033" s="23"/>
      <c r="G1033" s="23"/>
      <c r="H1033" s="22"/>
      <c r="I1033" s="22"/>
      <c r="J1033" s="173"/>
      <c r="K1033" s="173"/>
      <c r="L1033" s="173"/>
      <c r="M1033" s="173"/>
      <c r="N1033" s="173"/>
      <c r="O1033" s="173"/>
      <c r="P1033" s="173"/>
      <c r="Q1033" s="173"/>
      <c r="R1033" s="173"/>
      <c r="S1033" s="173"/>
      <c r="T1033" s="173"/>
      <c r="U1033" s="173"/>
      <c r="V1033" s="173"/>
      <c r="W1033" s="173"/>
      <c r="X1033" s="173"/>
      <c r="Y1033" s="173"/>
      <c r="Z1033" s="173"/>
      <c r="AA1033" s="173"/>
      <c r="AB1033" s="173"/>
    </row>
    <row r="1034" spans="1:28">
      <c r="A1034" s="22"/>
      <c r="B1034" s="23"/>
      <c r="C1034" s="22"/>
      <c r="D1034" s="23"/>
      <c r="E1034" s="23"/>
      <c r="F1034" s="23"/>
      <c r="G1034" s="23"/>
      <c r="H1034" s="22"/>
      <c r="I1034" s="22"/>
      <c r="J1034" s="173"/>
      <c r="K1034" s="173"/>
      <c r="L1034" s="173"/>
      <c r="M1034" s="173"/>
      <c r="N1034" s="173"/>
      <c r="O1034" s="173"/>
      <c r="P1034" s="173"/>
      <c r="Q1034" s="173"/>
      <c r="R1034" s="173"/>
      <c r="S1034" s="173"/>
      <c r="T1034" s="173"/>
      <c r="U1034" s="173"/>
      <c r="V1034" s="173"/>
      <c r="W1034" s="173"/>
      <c r="X1034" s="173"/>
      <c r="Y1034" s="173"/>
      <c r="Z1034" s="173"/>
      <c r="AA1034" s="173"/>
      <c r="AB1034" s="173"/>
    </row>
    <row r="1035" spans="1:28">
      <c r="A1035" s="22"/>
      <c r="B1035" s="23"/>
      <c r="C1035" s="22"/>
      <c r="D1035" s="23"/>
      <c r="E1035" s="23"/>
      <c r="F1035" s="23"/>
      <c r="G1035" s="23"/>
      <c r="H1035" s="22"/>
      <c r="I1035" s="22"/>
      <c r="J1035" s="173"/>
      <c r="K1035" s="173"/>
      <c r="L1035" s="173"/>
      <c r="M1035" s="173"/>
      <c r="N1035" s="173"/>
      <c r="O1035" s="173"/>
      <c r="P1035" s="173"/>
      <c r="Q1035" s="173"/>
      <c r="R1035" s="173"/>
      <c r="S1035" s="173"/>
      <c r="T1035" s="173"/>
      <c r="U1035" s="173"/>
      <c r="V1035" s="173"/>
      <c r="W1035" s="173"/>
      <c r="X1035" s="173"/>
      <c r="Y1035" s="173"/>
      <c r="Z1035" s="173"/>
      <c r="AA1035" s="173"/>
      <c r="AB1035" s="173"/>
    </row>
    <row r="1036" spans="1:28">
      <c r="A1036" s="22"/>
      <c r="B1036" s="23"/>
      <c r="C1036" s="22"/>
      <c r="D1036" s="23"/>
      <c r="E1036" s="23"/>
      <c r="F1036" s="23"/>
      <c r="G1036" s="23"/>
      <c r="H1036" s="22"/>
      <c r="I1036" s="22"/>
      <c r="J1036" s="173"/>
      <c r="K1036" s="173"/>
      <c r="L1036" s="173"/>
      <c r="M1036" s="173"/>
      <c r="N1036" s="173"/>
      <c r="O1036" s="173"/>
      <c r="P1036" s="173"/>
      <c r="Q1036" s="173"/>
      <c r="R1036" s="173"/>
      <c r="S1036" s="173"/>
      <c r="T1036" s="173"/>
      <c r="U1036" s="173"/>
      <c r="V1036" s="173"/>
      <c r="W1036" s="173"/>
      <c r="X1036" s="173"/>
      <c r="Y1036" s="173"/>
      <c r="Z1036" s="173"/>
      <c r="AA1036" s="173"/>
      <c r="AB1036" s="173"/>
    </row>
    <row r="1037" spans="1:28">
      <c r="A1037" s="22"/>
      <c r="B1037" s="23"/>
      <c r="C1037" s="22"/>
      <c r="D1037" s="23"/>
      <c r="E1037" s="23"/>
      <c r="F1037" s="23"/>
      <c r="G1037" s="23"/>
      <c r="H1037" s="22"/>
      <c r="I1037" s="22"/>
      <c r="J1037" s="173"/>
      <c r="K1037" s="173"/>
      <c r="L1037" s="173"/>
      <c r="M1037" s="173"/>
      <c r="N1037" s="173"/>
      <c r="O1037" s="173"/>
      <c r="P1037" s="173"/>
      <c r="Q1037" s="173"/>
      <c r="R1037" s="173"/>
      <c r="S1037" s="173"/>
      <c r="T1037" s="173"/>
      <c r="U1037" s="173"/>
      <c r="V1037" s="173"/>
      <c r="W1037" s="173"/>
      <c r="X1037" s="173"/>
      <c r="Y1037" s="173"/>
      <c r="Z1037" s="173"/>
      <c r="AA1037" s="173"/>
      <c r="AB1037" s="173"/>
    </row>
    <row r="1038" spans="1:28">
      <c r="A1038" s="22"/>
      <c r="B1038" s="23"/>
      <c r="C1038" s="22"/>
      <c r="D1038" s="23"/>
      <c r="E1038" s="23"/>
      <c r="F1038" s="23"/>
      <c r="G1038" s="23"/>
      <c r="H1038" s="22"/>
      <c r="I1038" s="22"/>
      <c r="J1038" s="173"/>
      <c r="K1038" s="173"/>
      <c r="L1038" s="173"/>
      <c r="M1038" s="173"/>
      <c r="N1038" s="173"/>
      <c r="O1038" s="173"/>
      <c r="P1038" s="173"/>
      <c r="Q1038" s="173"/>
      <c r="R1038" s="173"/>
      <c r="S1038" s="173"/>
      <c r="T1038" s="173"/>
      <c r="U1038" s="173"/>
      <c r="V1038" s="173"/>
      <c r="W1038" s="173"/>
      <c r="X1038" s="173"/>
      <c r="Y1038" s="173"/>
      <c r="Z1038" s="173"/>
      <c r="AA1038" s="173"/>
      <c r="AB1038" s="173"/>
    </row>
    <row r="1039" spans="1:28">
      <c r="A1039" s="22"/>
      <c r="B1039" s="23"/>
      <c r="C1039" s="22"/>
      <c r="D1039" s="23"/>
      <c r="E1039" s="23"/>
      <c r="F1039" s="23"/>
      <c r="G1039" s="23"/>
      <c r="H1039" s="22"/>
      <c r="I1039" s="22"/>
      <c r="J1039" s="173"/>
      <c r="K1039" s="173"/>
      <c r="L1039" s="173"/>
      <c r="M1039" s="173"/>
      <c r="N1039" s="173"/>
      <c r="O1039" s="173"/>
      <c r="P1039" s="173"/>
      <c r="Q1039" s="173"/>
      <c r="R1039" s="173"/>
      <c r="S1039" s="173"/>
      <c r="T1039" s="173"/>
      <c r="U1039" s="173"/>
      <c r="V1039" s="173"/>
      <c r="W1039" s="173"/>
      <c r="X1039" s="173"/>
      <c r="Y1039" s="173"/>
      <c r="Z1039" s="173"/>
      <c r="AA1039" s="173"/>
      <c r="AB1039" s="173"/>
    </row>
    <row r="1040" spans="1:28">
      <c r="A1040" s="22"/>
      <c r="B1040" s="23"/>
      <c r="C1040" s="22"/>
      <c r="D1040" s="23"/>
      <c r="E1040" s="23"/>
      <c r="F1040" s="23"/>
      <c r="G1040" s="23"/>
      <c r="H1040" s="22"/>
      <c r="I1040" s="22"/>
      <c r="J1040" s="173"/>
      <c r="K1040" s="173"/>
      <c r="L1040" s="173"/>
      <c r="M1040" s="173"/>
      <c r="N1040" s="173"/>
      <c r="O1040" s="173"/>
      <c r="P1040" s="173"/>
      <c r="Q1040" s="173"/>
      <c r="R1040" s="173"/>
      <c r="S1040" s="173"/>
      <c r="T1040" s="173"/>
      <c r="U1040" s="173"/>
      <c r="V1040" s="173"/>
      <c r="W1040" s="173"/>
      <c r="X1040" s="173"/>
      <c r="Y1040" s="173"/>
      <c r="Z1040" s="173"/>
      <c r="AA1040" s="173"/>
      <c r="AB1040" s="173"/>
    </row>
    <row r="1041" spans="1:28">
      <c r="A1041" s="22"/>
      <c r="B1041" s="23"/>
      <c r="C1041" s="22"/>
      <c r="D1041" s="23"/>
      <c r="E1041" s="23"/>
      <c r="F1041" s="23"/>
      <c r="G1041" s="23"/>
      <c r="H1041" s="22"/>
      <c r="I1041" s="22"/>
      <c r="J1041" s="173"/>
      <c r="K1041" s="173"/>
      <c r="L1041" s="173"/>
      <c r="M1041" s="173"/>
      <c r="N1041" s="173"/>
      <c r="O1041" s="173"/>
      <c r="P1041" s="173"/>
      <c r="Q1041" s="173"/>
      <c r="R1041" s="173"/>
      <c r="S1041" s="173"/>
      <c r="T1041" s="173"/>
      <c r="U1041" s="173"/>
      <c r="V1041" s="173"/>
      <c r="W1041" s="173"/>
      <c r="X1041" s="173"/>
      <c r="Y1041" s="173"/>
      <c r="Z1041" s="173"/>
      <c r="AA1041" s="173"/>
      <c r="AB1041" s="173"/>
    </row>
    <row r="1042" spans="1:28">
      <c r="A1042" s="22"/>
      <c r="B1042" s="23"/>
      <c r="C1042" s="22"/>
      <c r="D1042" s="23"/>
      <c r="E1042" s="23"/>
      <c r="F1042" s="23"/>
      <c r="G1042" s="23"/>
      <c r="H1042" s="22"/>
      <c r="I1042" s="22"/>
      <c r="J1042" s="173"/>
      <c r="K1042" s="173"/>
      <c r="L1042" s="173"/>
      <c r="M1042" s="173"/>
      <c r="N1042" s="173"/>
      <c r="O1042" s="173"/>
      <c r="P1042" s="173"/>
      <c r="Q1042" s="173"/>
      <c r="R1042" s="173"/>
      <c r="S1042" s="173"/>
      <c r="T1042" s="173"/>
      <c r="U1042" s="173"/>
      <c r="V1042" s="173"/>
      <c r="W1042" s="173"/>
      <c r="X1042" s="173"/>
      <c r="Y1042" s="173"/>
      <c r="Z1042" s="173"/>
      <c r="AA1042" s="173"/>
      <c r="AB1042" s="173"/>
    </row>
    <row r="1043" spans="1:28">
      <c r="A1043" s="22"/>
      <c r="B1043" s="23"/>
      <c r="C1043" s="22"/>
      <c r="D1043" s="23"/>
      <c r="E1043" s="23"/>
      <c r="F1043" s="23"/>
      <c r="G1043" s="23"/>
      <c r="H1043" s="22"/>
      <c r="I1043" s="22"/>
      <c r="J1043" s="173"/>
      <c r="K1043" s="173"/>
      <c r="L1043" s="173"/>
      <c r="M1043" s="173"/>
      <c r="N1043" s="173"/>
      <c r="O1043" s="173"/>
      <c r="P1043" s="173"/>
      <c r="Q1043" s="173"/>
      <c r="R1043" s="173"/>
      <c r="S1043" s="173"/>
      <c r="T1043" s="173"/>
      <c r="U1043" s="173"/>
      <c r="V1043" s="173"/>
      <c r="W1043" s="173"/>
      <c r="X1043" s="173"/>
      <c r="Y1043" s="173"/>
      <c r="Z1043" s="173"/>
      <c r="AA1043" s="173"/>
      <c r="AB1043" s="173"/>
    </row>
    <row r="1044" spans="1:28">
      <c r="A1044" s="22"/>
      <c r="B1044" s="23"/>
      <c r="C1044" s="22"/>
      <c r="D1044" s="23"/>
      <c r="E1044" s="23"/>
      <c r="F1044" s="23"/>
      <c r="G1044" s="23"/>
      <c r="H1044" s="22"/>
      <c r="I1044" s="22"/>
      <c r="J1044" s="173"/>
      <c r="K1044" s="173"/>
      <c r="L1044" s="173"/>
      <c r="M1044" s="173"/>
      <c r="N1044" s="173"/>
      <c r="O1044" s="173"/>
      <c r="P1044" s="173"/>
      <c r="Q1044" s="173"/>
      <c r="R1044" s="173"/>
      <c r="S1044" s="173"/>
      <c r="T1044" s="173"/>
      <c r="U1044" s="173"/>
      <c r="V1044" s="173"/>
      <c r="W1044" s="173"/>
      <c r="X1044" s="173"/>
      <c r="Y1044" s="173"/>
      <c r="Z1044" s="173"/>
      <c r="AA1044" s="173"/>
      <c r="AB1044" s="173"/>
    </row>
    <row r="1045" spans="1:28">
      <c r="A1045" s="22"/>
      <c r="B1045" s="23"/>
      <c r="C1045" s="22"/>
      <c r="D1045" s="23"/>
      <c r="E1045" s="23"/>
      <c r="F1045" s="23"/>
      <c r="G1045" s="23"/>
      <c r="H1045" s="22"/>
      <c r="I1045" s="22"/>
      <c r="J1045" s="173"/>
      <c r="K1045" s="173"/>
      <c r="L1045" s="173"/>
      <c r="M1045" s="173"/>
      <c r="N1045" s="173"/>
      <c r="O1045" s="173"/>
      <c r="P1045" s="173"/>
      <c r="Q1045" s="173"/>
      <c r="R1045" s="173"/>
      <c r="S1045" s="173"/>
      <c r="T1045" s="173"/>
      <c r="U1045" s="173"/>
      <c r="V1045" s="173"/>
      <c r="W1045" s="173"/>
      <c r="X1045" s="173"/>
      <c r="Y1045" s="173"/>
      <c r="Z1045" s="173"/>
      <c r="AA1045" s="173"/>
      <c r="AB1045" s="173"/>
    </row>
    <row r="1046" spans="1:28">
      <c r="A1046" s="22"/>
      <c r="B1046" s="23"/>
      <c r="C1046" s="22"/>
      <c r="D1046" s="23"/>
      <c r="E1046" s="23"/>
      <c r="F1046" s="23"/>
      <c r="G1046" s="23"/>
      <c r="H1046" s="22"/>
      <c r="I1046" s="22"/>
      <c r="J1046" s="173"/>
      <c r="K1046" s="173"/>
      <c r="L1046" s="173"/>
      <c r="M1046" s="173"/>
      <c r="N1046" s="173"/>
      <c r="O1046" s="173"/>
      <c r="P1046" s="173"/>
      <c r="Q1046" s="173"/>
      <c r="R1046" s="173"/>
      <c r="S1046" s="173"/>
      <c r="T1046" s="173"/>
      <c r="U1046" s="173"/>
      <c r="V1046" s="173"/>
      <c r="W1046" s="173"/>
      <c r="X1046" s="173"/>
      <c r="Y1046" s="173"/>
      <c r="Z1046" s="173"/>
      <c r="AA1046" s="173"/>
      <c r="AB1046" s="173"/>
    </row>
    <row r="1047" spans="1:28">
      <c r="A1047" s="22"/>
      <c r="B1047" s="23"/>
      <c r="C1047" s="22"/>
      <c r="D1047" s="23"/>
      <c r="E1047" s="23"/>
      <c r="F1047" s="23"/>
      <c r="G1047" s="23"/>
      <c r="H1047" s="22"/>
      <c r="I1047" s="22"/>
      <c r="J1047" s="173"/>
      <c r="K1047" s="173"/>
      <c r="L1047" s="173"/>
      <c r="M1047" s="173"/>
      <c r="N1047" s="173"/>
      <c r="O1047" s="173"/>
      <c r="P1047" s="173"/>
      <c r="Q1047" s="173"/>
      <c r="R1047" s="173"/>
      <c r="S1047" s="173"/>
      <c r="T1047" s="173"/>
      <c r="U1047" s="173"/>
      <c r="V1047" s="173"/>
      <c r="W1047" s="173"/>
      <c r="X1047" s="173"/>
      <c r="Y1047" s="173"/>
      <c r="Z1047" s="173"/>
      <c r="AA1047" s="173"/>
      <c r="AB1047" s="173"/>
    </row>
    <row r="1048" spans="1:28">
      <c r="A1048" s="22"/>
      <c r="B1048" s="23"/>
      <c r="C1048" s="22"/>
      <c r="D1048" s="23"/>
      <c r="E1048" s="23"/>
      <c r="F1048" s="23"/>
      <c r="G1048" s="23"/>
      <c r="H1048" s="22"/>
      <c r="I1048" s="22"/>
      <c r="J1048" s="173"/>
      <c r="K1048" s="173"/>
      <c r="L1048" s="173"/>
      <c r="M1048" s="173"/>
      <c r="N1048" s="173"/>
      <c r="O1048" s="173"/>
      <c r="P1048" s="173"/>
      <c r="Q1048" s="173"/>
      <c r="R1048" s="173"/>
      <c r="S1048" s="173"/>
      <c r="T1048" s="173"/>
      <c r="U1048" s="173"/>
      <c r="V1048" s="173"/>
      <c r="W1048" s="173"/>
      <c r="X1048" s="173"/>
      <c r="Y1048" s="173"/>
      <c r="Z1048" s="173"/>
      <c r="AA1048" s="173"/>
      <c r="AB1048" s="173"/>
    </row>
    <row r="1049" spans="1:28">
      <c r="A1049" s="22"/>
      <c r="B1049" s="23"/>
      <c r="C1049" s="22"/>
      <c r="D1049" s="23"/>
      <c r="E1049" s="23"/>
      <c r="F1049" s="23"/>
      <c r="G1049" s="23"/>
      <c r="H1049" s="22"/>
      <c r="I1049" s="22"/>
      <c r="J1049" s="173"/>
      <c r="K1049" s="173"/>
      <c r="L1049" s="173"/>
      <c r="M1049" s="173"/>
      <c r="N1049" s="173"/>
      <c r="O1049" s="173"/>
      <c r="P1049" s="173"/>
      <c r="Q1049" s="173"/>
      <c r="R1049" s="173"/>
      <c r="S1049" s="173"/>
      <c r="T1049" s="173"/>
      <c r="U1049" s="173"/>
      <c r="V1049" s="173"/>
      <c r="W1049" s="173"/>
      <c r="X1049" s="173"/>
      <c r="Y1049" s="173"/>
      <c r="Z1049" s="173"/>
      <c r="AA1049" s="173"/>
      <c r="AB1049" s="173"/>
    </row>
    <row r="1050" spans="1:28">
      <c r="A1050" s="22"/>
      <c r="B1050" s="23"/>
      <c r="C1050" s="22"/>
      <c r="D1050" s="23"/>
      <c r="E1050" s="23"/>
      <c r="F1050" s="23"/>
      <c r="G1050" s="23"/>
      <c r="H1050" s="22"/>
      <c r="I1050" s="22"/>
      <c r="J1050" s="173"/>
      <c r="K1050" s="173"/>
      <c r="L1050" s="173"/>
      <c r="M1050" s="173"/>
      <c r="N1050" s="173"/>
      <c r="O1050" s="173"/>
      <c r="P1050" s="173"/>
      <c r="Q1050" s="173"/>
      <c r="R1050" s="173"/>
      <c r="S1050" s="173"/>
      <c r="T1050" s="173"/>
      <c r="U1050" s="173"/>
      <c r="V1050" s="173"/>
      <c r="W1050" s="173"/>
      <c r="X1050" s="173"/>
      <c r="Y1050" s="173"/>
      <c r="Z1050" s="173"/>
      <c r="AA1050" s="173"/>
      <c r="AB1050" s="173"/>
    </row>
    <row r="1051" spans="1:28">
      <c r="A1051" s="22"/>
      <c r="B1051" s="23"/>
      <c r="C1051" s="22"/>
      <c r="D1051" s="23"/>
      <c r="E1051" s="23"/>
      <c r="F1051" s="23"/>
      <c r="G1051" s="23"/>
      <c r="H1051" s="22"/>
      <c r="I1051" s="22"/>
      <c r="J1051" s="173"/>
      <c r="K1051" s="173"/>
      <c r="L1051" s="173"/>
      <c r="M1051" s="173"/>
      <c r="N1051" s="173"/>
      <c r="O1051" s="173"/>
      <c r="P1051" s="173"/>
      <c r="Q1051" s="173"/>
      <c r="R1051" s="173"/>
      <c r="S1051" s="173"/>
      <c r="T1051" s="173"/>
      <c r="U1051" s="173"/>
      <c r="V1051" s="173"/>
      <c r="W1051" s="173"/>
      <c r="X1051" s="173"/>
      <c r="Y1051" s="173"/>
      <c r="Z1051" s="173"/>
      <c r="AA1051" s="173"/>
      <c r="AB1051" s="173"/>
    </row>
    <row r="1052" spans="1:28">
      <c r="A1052" s="22"/>
      <c r="B1052" s="23"/>
      <c r="C1052" s="22"/>
      <c r="D1052" s="23"/>
      <c r="E1052" s="23"/>
      <c r="F1052" s="23"/>
      <c r="G1052" s="23"/>
      <c r="H1052" s="22"/>
      <c r="I1052" s="22"/>
      <c r="J1052" s="173"/>
      <c r="K1052" s="173"/>
      <c r="L1052" s="173"/>
      <c r="M1052" s="173"/>
      <c r="N1052" s="173"/>
      <c r="O1052" s="173"/>
      <c r="P1052" s="173"/>
      <c r="Q1052" s="173"/>
      <c r="R1052" s="173"/>
      <c r="S1052" s="173"/>
      <c r="T1052" s="173"/>
      <c r="U1052" s="173"/>
      <c r="V1052" s="173"/>
      <c r="W1052" s="173"/>
      <c r="X1052" s="173"/>
      <c r="Y1052" s="173"/>
      <c r="Z1052" s="173"/>
      <c r="AA1052" s="173"/>
      <c r="AB1052" s="173"/>
    </row>
    <row r="1053" spans="1:28">
      <c r="A1053" s="22"/>
      <c r="B1053" s="23"/>
      <c r="C1053" s="22"/>
      <c r="D1053" s="23"/>
      <c r="E1053" s="23"/>
      <c r="F1053" s="23"/>
      <c r="G1053" s="23"/>
      <c r="H1053" s="22"/>
      <c r="I1053" s="22"/>
      <c r="J1053" s="173"/>
      <c r="K1053" s="173"/>
      <c r="L1053" s="173"/>
      <c r="M1053" s="173"/>
      <c r="N1053" s="173"/>
      <c r="O1053" s="173"/>
      <c r="P1053" s="173"/>
      <c r="Q1053" s="173"/>
      <c r="R1053" s="173"/>
      <c r="S1053" s="173"/>
      <c r="T1053" s="173"/>
      <c r="U1053" s="173"/>
      <c r="V1053" s="173"/>
      <c r="W1053" s="173"/>
      <c r="X1053" s="173"/>
      <c r="Y1053" s="173"/>
      <c r="Z1053" s="173"/>
      <c r="AA1053" s="173"/>
      <c r="AB1053" s="173"/>
    </row>
    <row r="1054" spans="1:28">
      <c r="A1054" s="22"/>
      <c r="B1054" s="23"/>
      <c r="C1054" s="22"/>
      <c r="D1054" s="23"/>
      <c r="E1054" s="23"/>
      <c r="F1054" s="23"/>
      <c r="G1054" s="23"/>
      <c r="H1054" s="22"/>
      <c r="I1054" s="22"/>
      <c r="J1054" s="173"/>
      <c r="K1054" s="173"/>
      <c r="L1054" s="173"/>
      <c r="M1054" s="173"/>
      <c r="N1054" s="173"/>
      <c r="O1054" s="173"/>
      <c r="P1054" s="173"/>
      <c r="Q1054" s="173"/>
      <c r="R1054" s="173"/>
      <c r="S1054" s="173"/>
      <c r="T1054" s="173"/>
      <c r="U1054" s="173"/>
      <c r="V1054" s="173"/>
      <c r="W1054" s="173"/>
      <c r="X1054" s="173"/>
      <c r="Y1054" s="173"/>
      <c r="Z1054" s="173"/>
      <c r="AA1054" s="173"/>
      <c r="AB1054" s="173"/>
    </row>
    <row r="1055" spans="1:28">
      <c r="A1055" s="22"/>
      <c r="B1055" s="23"/>
      <c r="C1055" s="22"/>
      <c r="D1055" s="23"/>
      <c r="E1055" s="23"/>
      <c r="F1055" s="23"/>
      <c r="G1055" s="23"/>
      <c r="H1055" s="22"/>
      <c r="I1055" s="22"/>
      <c r="J1055" s="173"/>
      <c r="K1055" s="173"/>
      <c r="L1055" s="173"/>
      <c r="M1055" s="173"/>
      <c r="N1055" s="173"/>
      <c r="O1055" s="173"/>
      <c r="P1055" s="173"/>
      <c r="Q1055" s="173"/>
      <c r="R1055" s="173"/>
      <c r="S1055" s="173"/>
      <c r="T1055" s="173"/>
      <c r="U1055" s="173"/>
      <c r="V1055" s="173"/>
      <c r="W1055" s="173"/>
      <c r="X1055" s="173"/>
      <c r="Y1055" s="173"/>
      <c r="Z1055" s="173"/>
      <c r="AA1055" s="173"/>
      <c r="AB1055" s="173"/>
    </row>
    <row r="1056" spans="1:28">
      <c r="A1056" s="22"/>
      <c r="B1056" s="23"/>
      <c r="C1056" s="22"/>
      <c r="D1056" s="23"/>
      <c r="E1056" s="23"/>
      <c r="F1056" s="23"/>
      <c r="G1056" s="23"/>
      <c r="H1056" s="22"/>
      <c r="I1056" s="22"/>
      <c r="J1056" s="173"/>
      <c r="K1056" s="173"/>
      <c r="L1056" s="173"/>
      <c r="M1056" s="173"/>
      <c r="N1056" s="173"/>
      <c r="O1056" s="173"/>
      <c r="P1056" s="173"/>
      <c r="Q1056" s="173"/>
      <c r="R1056" s="173"/>
      <c r="S1056" s="173"/>
      <c r="T1056" s="173"/>
      <c r="U1056" s="173"/>
      <c r="V1056" s="173"/>
      <c r="W1056" s="173"/>
      <c r="X1056" s="173"/>
      <c r="Y1056" s="173"/>
      <c r="Z1056" s="173"/>
      <c r="AA1056" s="173"/>
      <c r="AB1056" s="173"/>
    </row>
    <row r="1057" spans="1:28">
      <c r="A1057" s="22"/>
      <c r="B1057" s="23"/>
      <c r="C1057" s="22"/>
      <c r="D1057" s="23"/>
      <c r="E1057" s="23"/>
      <c r="F1057" s="23"/>
      <c r="G1057" s="23"/>
      <c r="H1057" s="22"/>
      <c r="I1057" s="22"/>
      <c r="J1057" s="173"/>
      <c r="K1057" s="173"/>
      <c r="L1057" s="173"/>
      <c r="M1057" s="173"/>
      <c r="N1057" s="173"/>
      <c r="O1057" s="173"/>
      <c r="P1057" s="173"/>
      <c r="Q1057" s="173"/>
      <c r="R1057" s="173"/>
      <c r="S1057" s="173"/>
      <c r="T1057" s="173"/>
      <c r="U1057" s="173"/>
      <c r="V1057" s="173"/>
      <c r="W1057" s="173"/>
      <c r="X1057" s="173"/>
      <c r="Y1057" s="173"/>
      <c r="Z1057" s="173"/>
      <c r="AA1057" s="173"/>
      <c r="AB1057" s="173"/>
    </row>
    <row r="1058" spans="1:28">
      <c r="A1058" s="22"/>
      <c r="B1058" s="23"/>
      <c r="C1058" s="22"/>
      <c r="D1058" s="23"/>
      <c r="E1058" s="23"/>
      <c r="F1058" s="23"/>
      <c r="G1058" s="23"/>
      <c r="H1058" s="22"/>
      <c r="I1058" s="22"/>
      <c r="J1058" s="173"/>
      <c r="K1058" s="173"/>
      <c r="L1058" s="173"/>
      <c r="M1058" s="173"/>
      <c r="N1058" s="173"/>
      <c r="O1058" s="173"/>
      <c r="P1058" s="173"/>
      <c r="Q1058" s="173"/>
      <c r="R1058" s="173"/>
      <c r="S1058" s="173"/>
      <c r="T1058" s="173"/>
      <c r="U1058" s="173"/>
      <c r="V1058" s="173"/>
      <c r="W1058" s="173"/>
      <c r="X1058" s="173"/>
      <c r="Y1058" s="173"/>
      <c r="Z1058" s="173"/>
      <c r="AA1058" s="173"/>
      <c r="AB1058" s="173"/>
    </row>
    <row r="1059" spans="1:28">
      <c r="A1059" s="22"/>
      <c r="B1059" s="23"/>
      <c r="C1059" s="22"/>
      <c r="D1059" s="23"/>
      <c r="E1059" s="23"/>
      <c r="F1059" s="23"/>
      <c r="G1059" s="23"/>
      <c r="H1059" s="22"/>
      <c r="I1059" s="22"/>
      <c r="J1059" s="173"/>
      <c r="K1059" s="173"/>
      <c r="L1059" s="173"/>
      <c r="M1059" s="173"/>
      <c r="N1059" s="173"/>
      <c r="O1059" s="173"/>
      <c r="P1059" s="173"/>
      <c r="Q1059" s="173"/>
      <c r="R1059" s="173"/>
      <c r="S1059" s="173"/>
      <c r="T1059" s="173"/>
      <c r="U1059" s="173"/>
      <c r="V1059" s="173"/>
      <c r="W1059" s="173"/>
      <c r="X1059" s="173"/>
      <c r="Y1059" s="173"/>
      <c r="Z1059" s="173"/>
      <c r="AA1059" s="173"/>
      <c r="AB1059" s="173"/>
    </row>
    <row r="1060" spans="1:28">
      <c r="A1060" s="22"/>
      <c r="B1060" s="23"/>
      <c r="C1060" s="22"/>
      <c r="D1060" s="23"/>
      <c r="E1060" s="23"/>
      <c r="F1060" s="23"/>
      <c r="G1060" s="23"/>
      <c r="H1060" s="22"/>
      <c r="I1060" s="22"/>
      <c r="J1060" s="173"/>
      <c r="K1060" s="173"/>
      <c r="L1060" s="173"/>
      <c r="M1060" s="173"/>
      <c r="N1060" s="173"/>
      <c r="O1060" s="173"/>
      <c r="P1060" s="173"/>
      <c r="Q1060" s="173"/>
      <c r="R1060" s="173"/>
      <c r="S1060" s="173"/>
      <c r="T1060" s="173"/>
      <c r="U1060" s="173"/>
      <c r="V1060" s="173"/>
      <c r="W1060" s="173"/>
      <c r="X1060" s="173"/>
      <c r="Y1060" s="173"/>
      <c r="Z1060" s="173"/>
      <c r="AA1060" s="173"/>
      <c r="AB1060" s="173"/>
    </row>
    <row r="1061" spans="1:28">
      <c r="A1061" s="22"/>
      <c r="B1061" s="23"/>
      <c r="C1061" s="22"/>
      <c r="D1061" s="23"/>
      <c r="E1061" s="23"/>
      <c r="F1061" s="23"/>
      <c r="G1061" s="23"/>
      <c r="H1061" s="22"/>
      <c r="I1061" s="22"/>
      <c r="J1061" s="173"/>
      <c r="K1061" s="173"/>
      <c r="L1061" s="173"/>
      <c r="M1061" s="173"/>
      <c r="N1061" s="173"/>
      <c r="O1061" s="173"/>
      <c r="P1061" s="173"/>
      <c r="Q1061" s="173"/>
      <c r="R1061" s="173"/>
      <c r="S1061" s="173"/>
      <c r="T1061" s="173"/>
      <c r="U1061" s="173"/>
      <c r="V1061" s="173"/>
      <c r="W1061" s="173"/>
      <c r="X1061" s="173"/>
      <c r="Y1061" s="173"/>
      <c r="Z1061" s="173"/>
      <c r="AA1061" s="173"/>
      <c r="AB1061" s="173"/>
    </row>
    <row r="1062" spans="1:28">
      <c r="A1062" s="22"/>
      <c r="B1062" s="23"/>
      <c r="C1062" s="22"/>
      <c r="D1062" s="23"/>
      <c r="E1062" s="23"/>
      <c r="F1062" s="23"/>
      <c r="G1062" s="23"/>
      <c r="H1062" s="22"/>
      <c r="I1062" s="22"/>
      <c r="J1062" s="173"/>
      <c r="K1062" s="173"/>
      <c r="L1062" s="173"/>
      <c r="M1062" s="173"/>
      <c r="N1062" s="173"/>
      <c r="O1062" s="173"/>
      <c r="P1062" s="173"/>
      <c r="Q1062" s="173"/>
      <c r="R1062" s="173"/>
      <c r="S1062" s="173"/>
      <c r="T1062" s="173"/>
      <c r="U1062" s="173"/>
      <c r="V1062" s="173"/>
      <c r="W1062" s="173"/>
      <c r="X1062" s="173"/>
      <c r="Y1062" s="173"/>
      <c r="Z1062" s="173"/>
      <c r="AA1062" s="173"/>
      <c r="AB1062" s="173"/>
    </row>
    <row r="1063" spans="1:28">
      <c r="A1063" s="22"/>
      <c r="B1063" s="23"/>
      <c r="C1063" s="22"/>
      <c r="D1063" s="23"/>
      <c r="E1063" s="23"/>
      <c r="F1063" s="23"/>
      <c r="G1063" s="23"/>
      <c r="H1063" s="22"/>
      <c r="I1063" s="22"/>
      <c r="J1063" s="173"/>
      <c r="K1063" s="173"/>
      <c r="L1063" s="173"/>
      <c r="M1063" s="173"/>
      <c r="N1063" s="173"/>
      <c r="O1063" s="173"/>
      <c r="P1063" s="173"/>
      <c r="Q1063" s="173"/>
      <c r="R1063" s="173"/>
      <c r="S1063" s="173"/>
      <c r="T1063" s="173"/>
      <c r="U1063" s="173"/>
      <c r="V1063" s="173"/>
      <c r="W1063" s="173"/>
      <c r="X1063" s="173"/>
      <c r="Y1063" s="173"/>
      <c r="Z1063" s="173"/>
      <c r="AA1063" s="173"/>
      <c r="AB1063" s="173"/>
    </row>
    <row r="1064" spans="1:28">
      <c r="A1064" s="22"/>
      <c r="B1064" s="23"/>
      <c r="C1064" s="22"/>
      <c r="D1064" s="23"/>
      <c r="E1064" s="23"/>
      <c r="F1064" s="23"/>
      <c r="G1064" s="23"/>
      <c r="H1064" s="22"/>
      <c r="I1064" s="22"/>
      <c r="J1064" s="173"/>
      <c r="K1064" s="173"/>
      <c r="L1064" s="173"/>
      <c r="M1064" s="173"/>
      <c r="N1064" s="173"/>
      <c r="O1064" s="173"/>
      <c r="P1064" s="173"/>
      <c r="Q1064" s="173"/>
      <c r="R1064" s="173"/>
      <c r="S1064" s="173"/>
      <c r="T1064" s="173"/>
      <c r="U1064" s="173"/>
      <c r="V1064" s="173"/>
      <c r="W1064" s="173"/>
      <c r="X1064" s="173"/>
      <c r="Y1064" s="173"/>
      <c r="Z1064" s="173"/>
      <c r="AA1064" s="173"/>
      <c r="AB1064" s="173"/>
    </row>
    <row r="1065" spans="1:28">
      <c r="A1065" s="22"/>
      <c r="B1065" s="23"/>
      <c r="C1065" s="22"/>
      <c r="D1065" s="23"/>
      <c r="E1065" s="23"/>
      <c r="F1065" s="23"/>
      <c r="G1065" s="23"/>
      <c r="H1065" s="22"/>
      <c r="I1065" s="22"/>
      <c r="J1065" s="173"/>
      <c r="K1065" s="173"/>
      <c r="L1065" s="173"/>
      <c r="M1065" s="173"/>
      <c r="N1065" s="173"/>
      <c r="O1065" s="173"/>
      <c r="P1065" s="173"/>
      <c r="Q1065" s="173"/>
      <c r="R1065" s="173"/>
      <c r="S1065" s="173"/>
      <c r="T1065" s="173"/>
      <c r="U1065" s="173"/>
      <c r="V1065" s="173"/>
      <c r="W1065" s="173"/>
      <c r="X1065" s="173"/>
      <c r="Y1065" s="173"/>
      <c r="Z1065" s="173"/>
      <c r="AA1065" s="173"/>
      <c r="AB1065" s="173"/>
    </row>
    <row r="1066" spans="1:28">
      <c r="A1066" s="22"/>
      <c r="B1066" s="23"/>
      <c r="C1066" s="22"/>
      <c r="D1066" s="23"/>
      <c r="E1066" s="23"/>
      <c r="F1066" s="23"/>
      <c r="G1066" s="23"/>
      <c r="H1066" s="22"/>
      <c r="I1066" s="22"/>
      <c r="J1066" s="173"/>
      <c r="K1066" s="173"/>
      <c r="L1066" s="173"/>
      <c r="M1066" s="173"/>
      <c r="N1066" s="173"/>
      <c r="O1066" s="173"/>
      <c r="P1066" s="173"/>
      <c r="Q1066" s="173"/>
      <c r="R1066" s="173"/>
      <c r="S1066" s="173"/>
      <c r="T1066" s="173"/>
      <c r="U1066" s="173"/>
      <c r="V1066" s="173"/>
      <c r="W1066" s="173"/>
      <c r="X1066" s="173"/>
      <c r="Y1066" s="173"/>
      <c r="Z1066" s="173"/>
      <c r="AA1066" s="173"/>
      <c r="AB1066" s="173"/>
    </row>
    <row r="1067" spans="1:28">
      <c r="A1067" s="22"/>
      <c r="B1067" s="23"/>
      <c r="C1067" s="22"/>
      <c r="D1067" s="23"/>
      <c r="E1067" s="23"/>
      <c r="F1067" s="23"/>
      <c r="G1067" s="23"/>
      <c r="H1067" s="22"/>
      <c r="I1067" s="22"/>
      <c r="J1067" s="173"/>
      <c r="K1067" s="173"/>
      <c r="L1067" s="173"/>
      <c r="M1067" s="173"/>
      <c r="N1067" s="173"/>
      <c r="O1067" s="173"/>
      <c r="P1067" s="173"/>
      <c r="Q1067" s="173"/>
      <c r="R1067" s="173"/>
      <c r="S1067" s="173"/>
      <c r="T1067" s="173"/>
      <c r="U1067" s="173"/>
      <c r="V1067" s="173"/>
      <c r="W1067" s="173"/>
      <c r="X1067" s="173"/>
      <c r="Y1067" s="173"/>
      <c r="Z1067" s="173"/>
      <c r="AA1067" s="173"/>
      <c r="AB1067" s="173"/>
    </row>
    <row r="1068" spans="1:28">
      <c r="A1068" s="22"/>
      <c r="B1068" s="23"/>
      <c r="C1068" s="22"/>
      <c r="D1068" s="23"/>
      <c r="E1068" s="23"/>
      <c r="F1068" s="23"/>
      <c r="G1068" s="23"/>
      <c r="H1068" s="22"/>
      <c r="I1068" s="22"/>
      <c r="J1068" s="173"/>
      <c r="K1068" s="173"/>
      <c r="L1068" s="173"/>
      <c r="M1068" s="173"/>
      <c r="N1068" s="173"/>
      <c r="O1068" s="173"/>
      <c r="P1068" s="173"/>
      <c r="Q1068" s="173"/>
      <c r="R1068" s="173"/>
      <c r="S1068" s="173"/>
      <c r="T1068" s="173"/>
      <c r="U1068" s="173"/>
      <c r="V1068" s="173"/>
      <c r="W1068" s="173"/>
      <c r="X1068" s="173"/>
      <c r="Y1068" s="173"/>
      <c r="Z1068" s="173"/>
      <c r="AA1068" s="173"/>
      <c r="AB1068" s="173"/>
    </row>
    <row r="1069" spans="1:28">
      <c r="A1069" s="22"/>
      <c r="B1069" s="23"/>
      <c r="C1069" s="22"/>
      <c r="D1069" s="23"/>
      <c r="E1069" s="23"/>
      <c r="F1069" s="23"/>
      <c r="G1069" s="23"/>
      <c r="H1069" s="22"/>
      <c r="I1069" s="22"/>
      <c r="J1069" s="173"/>
      <c r="K1069" s="173"/>
      <c r="L1069" s="173"/>
      <c r="M1069" s="173"/>
      <c r="N1069" s="173"/>
      <c r="O1069" s="173"/>
      <c r="P1069" s="173"/>
      <c r="Q1069" s="173"/>
      <c r="R1069" s="173"/>
      <c r="S1069" s="173"/>
      <c r="T1069" s="173"/>
      <c r="U1069" s="173"/>
      <c r="V1069" s="173"/>
      <c r="W1069" s="173"/>
      <c r="X1069" s="173"/>
      <c r="Y1069" s="173"/>
      <c r="Z1069" s="173"/>
      <c r="AA1069" s="173"/>
      <c r="AB1069" s="173"/>
    </row>
    <row r="1070" spans="1:28">
      <c r="A1070" s="22"/>
      <c r="B1070" s="23"/>
      <c r="C1070" s="22"/>
      <c r="D1070" s="23"/>
      <c r="E1070" s="23"/>
      <c r="F1070" s="23"/>
      <c r="G1070" s="23"/>
      <c r="H1070" s="22"/>
      <c r="I1070" s="22"/>
      <c r="J1070" s="173"/>
      <c r="K1070" s="173"/>
      <c r="L1070" s="173"/>
      <c r="M1070" s="173"/>
      <c r="N1070" s="173"/>
      <c r="O1070" s="173"/>
      <c r="P1070" s="173"/>
      <c r="Q1070" s="173"/>
      <c r="R1070" s="173"/>
      <c r="S1070" s="173"/>
      <c r="T1070" s="173"/>
      <c r="U1070" s="173"/>
      <c r="V1070" s="173"/>
      <c r="W1070" s="173"/>
      <c r="X1070" s="173"/>
      <c r="Y1070" s="173"/>
      <c r="Z1070" s="173"/>
      <c r="AA1070" s="173"/>
      <c r="AB1070" s="173"/>
    </row>
    <row r="1071" spans="1:28">
      <c r="A1071" s="22"/>
      <c r="B1071" s="23"/>
      <c r="C1071" s="22"/>
      <c r="D1071" s="23"/>
      <c r="E1071" s="23"/>
      <c r="F1071" s="23"/>
      <c r="G1071" s="23"/>
      <c r="H1071" s="22"/>
      <c r="I1071" s="22"/>
      <c r="J1071" s="173"/>
      <c r="K1071" s="173"/>
      <c r="L1071" s="173"/>
      <c r="M1071" s="173"/>
      <c r="N1071" s="173"/>
      <c r="O1071" s="173"/>
      <c r="P1071" s="173"/>
      <c r="Q1071" s="173"/>
      <c r="R1071" s="173"/>
      <c r="S1071" s="173"/>
      <c r="T1071" s="173"/>
      <c r="U1071" s="173"/>
      <c r="V1071" s="173"/>
      <c r="W1071" s="173"/>
      <c r="X1071" s="173"/>
      <c r="Y1071" s="173"/>
      <c r="Z1071" s="173"/>
      <c r="AA1071" s="173"/>
      <c r="AB1071" s="173"/>
    </row>
    <row r="1072" spans="1:28">
      <c r="A1072" s="22"/>
      <c r="B1072" s="23"/>
      <c r="C1072" s="22"/>
      <c r="D1072" s="23"/>
      <c r="E1072" s="23"/>
      <c r="F1072" s="23"/>
      <c r="G1072" s="23"/>
      <c r="H1072" s="22"/>
      <c r="I1072" s="22"/>
      <c r="J1072" s="173"/>
      <c r="K1072" s="173"/>
      <c r="L1072" s="173"/>
      <c r="M1072" s="173"/>
      <c r="N1072" s="173"/>
      <c r="O1072" s="173"/>
      <c r="P1072" s="173"/>
      <c r="Q1072" s="173"/>
      <c r="R1072" s="173"/>
      <c r="S1072" s="173"/>
      <c r="T1072" s="173"/>
      <c r="U1072" s="173"/>
      <c r="V1072" s="173"/>
      <c r="W1072" s="173"/>
      <c r="X1072" s="173"/>
      <c r="Y1072" s="173"/>
      <c r="Z1072" s="173"/>
      <c r="AA1072" s="173"/>
      <c r="AB1072" s="173"/>
    </row>
    <row r="1073" spans="1:28">
      <c r="A1073" s="22"/>
      <c r="B1073" s="23"/>
      <c r="C1073" s="22"/>
      <c r="D1073" s="23"/>
      <c r="E1073" s="23"/>
      <c r="F1073" s="23"/>
      <c r="G1073" s="23"/>
      <c r="H1073" s="22"/>
      <c r="I1073" s="22"/>
      <c r="J1073" s="173"/>
      <c r="K1073" s="173"/>
      <c r="L1073" s="173"/>
      <c r="M1073" s="173"/>
      <c r="N1073" s="173"/>
      <c r="O1073" s="173"/>
      <c r="P1073" s="173"/>
      <c r="Q1073" s="173"/>
      <c r="R1073" s="173"/>
      <c r="S1073" s="173"/>
      <c r="T1073" s="173"/>
      <c r="U1073" s="173"/>
      <c r="V1073" s="173"/>
      <c r="W1073" s="173"/>
      <c r="X1073" s="173"/>
      <c r="Y1073" s="173"/>
      <c r="Z1073" s="173"/>
      <c r="AA1073" s="173"/>
      <c r="AB1073" s="173"/>
    </row>
    <row r="1074" spans="1:28">
      <c r="A1074" s="22"/>
      <c r="B1074" s="23"/>
      <c r="C1074" s="22"/>
      <c r="D1074" s="23"/>
      <c r="E1074" s="23"/>
      <c r="F1074" s="23"/>
      <c r="G1074" s="23"/>
      <c r="H1074" s="22"/>
      <c r="I1074" s="22"/>
      <c r="J1074" s="173"/>
      <c r="K1074" s="173"/>
      <c r="L1074" s="173"/>
      <c r="M1074" s="173"/>
      <c r="N1074" s="173"/>
      <c r="O1074" s="173"/>
      <c r="P1074" s="173"/>
      <c r="Q1074" s="173"/>
      <c r="R1074" s="173"/>
      <c r="S1074" s="173"/>
      <c r="T1074" s="173"/>
      <c r="U1074" s="173"/>
      <c r="V1074" s="173"/>
      <c r="W1074" s="173"/>
      <c r="X1074" s="173"/>
      <c r="Y1074" s="173"/>
      <c r="Z1074" s="173"/>
      <c r="AA1074" s="173"/>
      <c r="AB1074" s="173"/>
    </row>
    <row r="1075" spans="1:28">
      <c r="A1075" s="22"/>
      <c r="B1075" s="23"/>
      <c r="C1075" s="22"/>
      <c r="D1075" s="23"/>
      <c r="E1075" s="23"/>
      <c r="F1075" s="23"/>
      <c r="G1075" s="23"/>
      <c r="H1075" s="22"/>
      <c r="I1075" s="22"/>
      <c r="J1075" s="173"/>
      <c r="K1075" s="173"/>
      <c r="L1075" s="173"/>
      <c r="M1075" s="173"/>
      <c r="N1075" s="173"/>
      <c r="O1075" s="173"/>
      <c r="P1075" s="173"/>
      <c r="Q1075" s="173"/>
      <c r="R1075" s="173"/>
      <c r="S1075" s="173"/>
      <c r="T1075" s="173"/>
      <c r="U1075" s="173"/>
      <c r="V1075" s="173"/>
      <c r="W1075" s="173"/>
      <c r="X1075" s="173"/>
      <c r="Y1075" s="173"/>
      <c r="Z1075" s="173"/>
      <c r="AA1075" s="173"/>
      <c r="AB1075" s="173"/>
    </row>
    <row r="1076" spans="1:28">
      <c r="A1076" s="22"/>
      <c r="B1076" s="23"/>
      <c r="C1076" s="22"/>
      <c r="D1076" s="23"/>
      <c r="E1076" s="23"/>
      <c r="F1076" s="23"/>
      <c r="G1076" s="23"/>
      <c r="H1076" s="22"/>
      <c r="I1076" s="22"/>
      <c r="J1076" s="173"/>
      <c r="K1076" s="173"/>
      <c r="L1076" s="173"/>
      <c r="M1076" s="173"/>
      <c r="N1076" s="173"/>
      <c r="O1076" s="173"/>
      <c r="P1076" s="173"/>
      <c r="Q1076" s="173"/>
      <c r="R1076" s="173"/>
      <c r="S1076" s="173"/>
      <c r="T1076" s="173"/>
      <c r="U1076" s="173"/>
      <c r="V1076" s="173"/>
      <c r="W1076" s="173"/>
      <c r="X1076" s="173"/>
      <c r="Y1076" s="173"/>
      <c r="Z1076" s="173"/>
      <c r="AA1076" s="173"/>
      <c r="AB1076" s="173"/>
    </row>
    <row r="1077" spans="1:28">
      <c r="A1077" s="22"/>
      <c r="B1077" s="23"/>
      <c r="C1077" s="22"/>
      <c r="D1077" s="23"/>
      <c r="E1077" s="23"/>
      <c r="F1077" s="23"/>
      <c r="G1077" s="23"/>
      <c r="H1077" s="22"/>
      <c r="I1077" s="22"/>
      <c r="J1077" s="173"/>
      <c r="K1077" s="173"/>
      <c r="L1077" s="173"/>
      <c r="M1077" s="173"/>
      <c r="N1077" s="173"/>
      <c r="O1077" s="173"/>
      <c r="P1077" s="173"/>
      <c r="Q1077" s="173"/>
      <c r="R1077" s="173"/>
      <c r="S1077" s="173"/>
      <c r="T1077" s="173"/>
      <c r="U1077" s="173"/>
      <c r="V1077" s="173"/>
      <c r="W1077" s="173"/>
      <c r="X1077" s="173"/>
      <c r="Y1077" s="173"/>
      <c r="Z1077" s="173"/>
      <c r="AA1077" s="173"/>
      <c r="AB1077" s="173"/>
    </row>
    <row r="1078" spans="1:28">
      <c r="A1078" s="22"/>
      <c r="B1078" s="23"/>
      <c r="C1078" s="22"/>
      <c r="D1078" s="23"/>
      <c r="E1078" s="23"/>
      <c r="F1078" s="23"/>
      <c r="G1078" s="23"/>
      <c r="H1078" s="22"/>
      <c r="I1078" s="22"/>
      <c r="J1078" s="173"/>
      <c r="K1078" s="173"/>
      <c r="L1078" s="173"/>
      <c r="M1078" s="173"/>
      <c r="N1078" s="173"/>
      <c r="O1078" s="173"/>
      <c r="P1078" s="173"/>
      <c r="Q1078" s="173"/>
      <c r="R1078" s="173"/>
      <c r="S1078" s="173"/>
      <c r="T1078" s="173"/>
      <c r="U1078" s="173"/>
      <c r="V1078" s="173"/>
      <c r="W1078" s="173"/>
      <c r="X1078" s="173"/>
      <c r="Y1078" s="173"/>
      <c r="Z1078" s="173"/>
      <c r="AA1078" s="173"/>
      <c r="AB1078" s="173"/>
    </row>
    <row r="1079" spans="1:28">
      <c r="A1079" s="22"/>
      <c r="B1079" s="23"/>
      <c r="C1079" s="22"/>
      <c r="D1079" s="23"/>
      <c r="E1079" s="23"/>
      <c r="F1079" s="23"/>
      <c r="G1079" s="23"/>
      <c r="H1079" s="22"/>
      <c r="I1079" s="22"/>
      <c r="J1079" s="173"/>
      <c r="K1079" s="173"/>
      <c r="L1079" s="173"/>
      <c r="M1079" s="173"/>
      <c r="N1079" s="173"/>
      <c r="O1079" s="173"/>
      <c r="P1079" s="173"/>
      <c r="Q1079" s="173"/>
      <c r="R1079" s="173"/>
      <c r="S1079" s="173"/>
      <c r="T1079" s="173"/>
      <c r="U1079" s="173"/>
      <c r="V1079" s="173"/>
      <c r="W1079" s="173"/>
      <c r="X1079" s="173"/>
      <c r="Y1079" s="173"/>
      <c r="Z1079" s="173"/>
      <c r="AA1079" s="173"/>
      <c r="AB1079" s="173"/>
    </row>
    <row r="1080" spans="1:28">
      <c r="A1080" s="22"/>
      <c r="B1080" s="23"/>
      <c r="C1080" s="22"/>
      <c r="D1080" s="23"/>
      <c r="E1080" s="23"/>
      <c r="F1080" s="23"/>
      <c r="G1080" s="23"/>
      <c r="H1080" s="22"/>
      <c r="I1080" s="22"/>
      <c r="J1080" s="173"/>
      <c r="K1080" s="173"/>
      <c r="L1080" s="173"/>
      <c r="M1080" s="173"/>
      <c r="N1080" s="173"/>
      <c r="O1080" s="173"/>
      <c r="P1080" s="173"/>
      <c r="Q1080" s="173"/>
      <c r="R1080" s="173"/>
      <c r="S1080" s="173"/>
      <c r="T1080" s="173"/>
      <c r="U1080" s="173"/>
      <c r="V1080" s="173"/>
      <c r="W1080" s="173"/>
      <c r="X1080" s="173"/>
      <c r="Y1080" s="173"/>
      <c r="Z1080" s="173"/>
      <c r="AA1080" s="173"/>
      <c r="AB1080" s="173"/>
    </row>
    <row r="1081" spans="1:28">
      <c r="A1081" s="22"/>
      <c r="B1081" s="23"/>
      <c r="C1081" s="22"/>
      <c r="D1081" s="23"/>
      <c r="E1081" s="23"/>
      <c r="F1081" s="23"/>
      <c r="G1081" s="23"/>
      <c r="H1081" s="22"/>
      <c r="I1081" s="22"/>
      <c r="J1081" s="173"/>
      <c r="K1081" s="173"/>
      <c r="L1081" s="173"/>
      <c r="M1081" s="173"/>
      <c r="N1081" s="173"/>
      <c r="O1081" s="173"/>
      <c r="P1081" s="173"/>
      <c r="Q1081" s="173"/>
      <c r="R1081" s="173"/>
      <c r="S1081" s="173"/>
      <c r="T1081" s="173"/>
      <c r="U1081" s="173"/>
      <c r="V1081" s="173"/>
      <c r="W1081" s="173"/>
      <c r="X1081" s="173"/>
      <c r="Y1081" s="173"/>
      <c r="Z1081" s="173"/>
      <c r="AA1081" s="173"/>
      <c r="AB1081" s="173"/>
    </row>
    <row r="1082" spans="1:28">
      <c r="A1082" s="22"/>
      <c r="B1082" s="23"/>
      <c r="C1082" s="22"/>
      <c r="D1082" s="23"/>
      <c r="E1082" s="23"/>
      <c r="F1082" s="23"/>
      <c r="G1082" s="23"/>
      <c r="H1082" s="22"/>
      <c r="I1082" s="22"/>
      <c r="J1082" s="173"/>
      <c r="K1082" s="173"/>
      <c r="L1082" s="173"/>
      <c r="M1082" s="173"/>
      <c r="N1082" s="173"/>
      <c r="O1082" s="173"/>
      <c r="P1082" s="173"/>
      <c r="Q1082" s="173"/>
      <c r="R1082" s="173"/>
      <c r="S1082" s="173"/>
      <c r="T1082" s="173"/>
      <c r="U1082" s="173"/>
      <c r="V1082" s="173"/>
      <c r="W1082" s="173"/>
      <c r="X1082" s="173"/>
      <c r="Y1082" s="173"/>
      <c r="Z1082" s="173"/>
      <c r="AA1082" s="173"/>
      <c r="AB1082" s="173"/>
    </row>
    <row r="1083" spans="1:28">
      <c r="A1083" s="22"/>
      <c r="B1083" s="23"/>
      <c r="C1083" s="22"/>
      <c r="D1083" s="23"/>
      <c r="E1083" s="23"/>
      <c r="F1083" s="23"/>
      <c r="G1083" s="23"/>
      <c r="H1083" s="22"/>
      <c r="I1083" s="22"/>
      <c r="J1083" s="173"/>
      <c r="K1083" s="173"/>
      <c r="L1083" s="173"/>
      <c r="M1083" s="173"/>
      <c r="N1083" s="173"/>
      <c r="O1083" s="173"/>
      <c r="P1083" s="173"/>
      <c r="Q1083" s="173"/>
      <c r="R1083" s="173"/>
      <c r="S1083" s="173"/>
      <c r="T1083" s="173"/>
      <c r="U1083" s="173"/>
      <c r="V1083" s="173"/>
      <c r="W1083" s="173"/>
      <c r="X1083" s="173"/>
      <c r="Y1083" s="173"/>
      <c r="Z1083" s="173"/>
      <c r="AA1083" s="173"/>
      <c r="AB1083" s="173"/>
    </row>
    <row r="1084" spans="1:28">
      <c r="A1084" s="22"/>
      <c r="B1084" s="23"/>
      <c r="C1084" s="22"/>
      <c r="D1084" s="23"/>
      <c r="E1084" s="23"/>
      <c r="F1084" s="23"/>
      <c r="G1084" s="23"/>
      <c r="H1084" s="22"/>
      <c r="I1084" s="22"/>
      <c r="J1084" s="173"/>
      <c r="K1084" s="173"/>
      <c r="L1084" s="173"/>
      <c r="M1084" s="173"/>
      <c r="N1084" s="173"/>
      <c r="O1084" s="173"/>
      <c r="P1084" s="173"/>
      <c r="Q1084" s="173"/>
      <c r="R1084" s="173"/>
      <c r="S1084" s="173"/>
      <c r="T1084" s="173"/>
      <c r="U1084" s="173"/>
      <c r="V1084" s="173"/>
      <c r="W1084" s="173"/>
      <c r="X1084" s="173"/>
      <c r="Y1084" s="173"/>
      <c r="Z1084" s="173"/>
      <c r="AA1084" s="173"/>
      <c r="AB1084" s="173"/>
    </row>
    <row r="1085" spans="1:28">
      <c r="A1085" s="22"/>
      <c r="B1085" s="23"/>
      <c r="C1085" s="22"/>
      <c r="D1085" s="23"/>
      <c r="E1085" s="23"/>
      <c r="F1085" s="23"/>
      <c r="G1085" s="23"/>
      <c r="H1085" s="22"/>
      <c r="I1085" s="22"/>
      <c r="J1085" s="173"/>
      <c r="K1085" s="173"/>
      <c r="L1085" s="173"/>
      <c r="M1085" s="173"/>
      <c r="N1085" s="173"/>
      <c r="O1085" s="173"/>
      <c r="P1085" s="173"/>
      <c r="Q1085" s="173"/>
      <c r="R1085" s="173"/>
      <c r="S1085" s="173"/>
      <c r="T1085" s="173"/>
      <c r="U1085" s="173"/>
      <c r="V1085" s="173"/>
      <c r="W1085" s="173"/>
      <c r="X1085" s="173"/>
      <c r="Y1085" s="173"/>
      <c r="Z1085" s="173"/>
      <c r="AA1085" s="173"/>
      <c r="AB1085" s="173"/>
    </row>
    <row r="1086" spans="1:28">
      <c r="A1086" s="22"/>
      <c r="B1086" s="23"/>
      <c r="C1086" s="22"/>
      <c r="D1086" s="23"/>
      <c r="E1086" s="23"/>
      <c r="F1086" s="23"/>
      <c r="G1086" s="23"/>
      <c r="H1086" s="22"/>
      <c r="I1086" s="22"/>
      <c r="J1086" s="173"/>
      <c r="K1086" s="173"/>
      <c r="L1086" s="173"/>
      <c r="M1086" s="173"/>
      <c r="N1086" s="173"/>
      <c r="O1086" s="173"/>
      <c r="P1086" s="173"/>
      <c r="Q1086" s="173"/>
      <c r="R1086" s="173"/>
      <c r="S1086" s="173"/>
      <c r="T1086" s="173"/>
      <c r="U1086" s="173"/>
      <c r="V1086" s="173"/>
      <c r="W1086" s="173"/>
      <c r="X1086" s="173"/>
      <c r="Y1086" s="173"/>
      <c r="Z1086" s="173"/>
      <c r="AA1086" s="173"/>
      <c r="AB1086" s="173"/>
    </row>
    <row r="1087" spans="1:28">
      <c r="A1087" s="22"/>
      <c r="B1087" s="23"/>
      <c r="C1087" s="22"/>
      <c r="D1087" s="23"/>
      <c r="E1087" s="23"/>
      <c r="F1087" s="23"/>
      <c r="G1087" s="23"/>
      <c r="H1087" s="22"/>
      <c r="I1087" s="22"/>
      <c r="J1087" s="173"/>
      <c r="K1087" s="173"/>
      <c r="L1087" s="173"/>
      <c r="M1087" s="173"/>
      <c r="N1087" s="173"/>
      <c r="O1087" s="173"/>
      <c r="P1087" s="173"/>
      <c r="Q1087" s="173"/>
      <c r="R1087" s="173"/>
      <c r="S1087" s="173"/>
      <c r="T1087" s="173"/>
      <c r="U1087" s="173"/>
      <c r="V1087" s="173"/>
      <c r="W1087" s="173"/>
      <c r="X1087" s="173"/>
      <c r="Y1087" s="173"/>
      <c r="Z1087" s="173"/>
      <c r="AA1087" s="173"/>
      <c r="AB1087" s="173"/>
    </row>
    <row r="1088" spans="1:28">
      <c r="A1088" s="22"/>
      <c r="B1088" s="23"/>
      <c r="C1088" s="22"/>
      <c r="D1088" s="23"/>
      <c r="E1088" s="23"/>
      <c r="F1088" s="23"/>
      <c r="G1088" s="23"/>
      <c r="H1088" s="22"/>
      <c r="I1088" s="22"/>
      <c r="J1088" s="173"/>
      <c r="K1088" s="173"/>
      <c r="L1088" s="173"/>
      <c r="M1088" s="173"/>
      <c r="N1088" s="173"/>
      <c r="O1088" s="173"/>
      <c r="P1088" s="173"/>
      <c r="Q1088" s="173"/>
      <c r="R1088" s="173"/>
      <c r="S1088" s="173"/>
      <c r="T1088" s="173"/>
      <c r="U1088" s="173"/>
      <c r="V1088" s="173"/>
      <c r="W1088" s="173"/>
      <c r="X1088" s="173"/>
      <c r="Y1088" s="173"/>
      <c r="Z1088" s="173"/>
      <c r="AA1088" s="173"/>
      <c r="AB1088" s="173"/>
    </row>
    <row r="1089" spans="1:28">
      <c r="A1089" s="22"/>
      <c r="B1089" s="23"/>
      <c r="C1089" s="22"/>
      <c r="D1089" s="23"/>
      <c r="E1089" s="23"/>
      <c r="F1089" s="23"/>
      <c r="G1089" s="23"/>
      <c r="H1089" s="22"/>
      <c r="I1089" s="22"/>
      <c r="J1089" s="173"/>
      <c r="K1089" s="173"/>
      <c r="L1089" s="173"/>
      <c r="M1089" s="173"/>
      <c r="N1089" s="173"/>
      <c r="O1089" s="173"/>
      <c r="P1089" s="173"/>
      <c r="Q1089" s="173"/>
      <c r="R1089" s="173"/>
      <c r="S1089" s="173"/>
      <c r="T1089" s="173"/>
      <c r="U1089" s="173"/>
      <c r="V1089" s="173"/>
      <c r="W1089" s="173"/>
      <c r="X1089" s="173"/>
      <c r="Y1089" s="173"/>
      <c r="Z1089" s="173"/>
      <c r="AA1089" s="173"/>
      <c r="AB1089" s="173"/>
    </row>
    <row r="1090" spans="1:28">
      <c r="A1090" s="22"/>
      <c r="B1090" s="23"/>
      <c r="C1090" s="22"/>
      <c r="D1090" s="23"/>
      <c r="E1090" s="23"/>
      <c r="F1090" s="23"/>
      <c r="G1090" s="23"/>
      <c r="H1090" s="22"/>
      <c r="I1090" s="22"/>
      <c r="J1090" s="173"/>
      <c r="K1090" s="173"/>
      <c r="L1090" s="173"/>
      <c r="M1090" s="173"/>
      <c r="N1090" s="173"/>
      <c r="O1090" s="173"/>
      <c r="P1090" s="173"/>
      <c r="Q1090" s="173"/>
      <c r="R1090" s="173"/>
      <c r="S1090" s="173"/>
      <c r="T1090" s="173"/>
      <c r="U1090" s="173"/>
      <c r="V1090" s="173"/>
      <c r="W1090" s="173"/>
      <c r="X1090" s="173"/>
      <c r="Y1090" s="173"/>
      <c r="Z1090" s="173"/>
      <c r="AA1090" s="173"/>
      <c r="AB1090" s="173"/>
    </row>
    <row r="1091" spans="1:28">
      <c r="A1091" s="22"/>
      <c r="B1091" s="23"/>
      <c r="C1091" s="22"/>
      <c r="D1091" s="23"/>
      <c r="E1091" s="23"/>
      <c r="F1091" s="23"/>
      <c r="G1091" s="23"/>
      <c r="H1091" s="22"/>
      <c r="I1091" s="22"/>
      <c r="J1091" s="173"/>
      <c r="K1091" s="173"/>
      <c r="L1091" s="173"/>
      <c r="M1091" s="173"/>
      <c r="N1091" s="173"/>
      <c r="O1091" s="173"/>
      <c r="P1091" s="173"/>
      <c r="Q1091" s="173"/>
      <c r="R1091" s="173"/>
      <c r="S1091" s="173"/>
      <c r="T1091" s="173"/>
      <c r="U1091" s="173"/>
      <c r="V1091" s="173"/>
      <c r="W1091" s="173"/>
      <c r="X1091" s="173"/>
      <c r="Y1091" s="173"/>
      <c r="Z1091" s="173"/>
      <c r="AA1091" s="173"/>
      <c r="AB1091" s="173"/>
    </row>
    <row r="1092" spans="1:28">
      <c r="A1092" s="22"/>
      <c r="B1092" s="23"/>
      <c r="C1092" s="22"/>
      <c r="D1092" s="23"/>
      <c r="E1092" s="23"/>
      <c r="F1092" s="23"/>
      <c r="G1092" s="23"/>
      <c r="H1092" s="22"/>
      <c r="I1092" s="22"/>
      <c r="J1092" s="173"/>
      <c r="K1092" s="173"/>
      <c r="L1092" s="173"/>
      <c r="M1092" s="173"/>
      <c r="N1092" s="173"/>
      <c r="O1092" s="173"/>
      <c r="P1092" s="173"/>
      <c r="Q1092" s="173"/>
      <c r="R1092" s="173"/>
      <c r="S1092" s="173"/>
      <c r="T1092" s="173"/>
      <c r="U1092" s="173"/>
      <c r="V1092" s="173"/>
      <c r="W1092" s="173"/>
      <c r="X1092" s="173"/>
      <c r="Y1092" s="173"/>
      <c r="Z1092" s="173"/>
      <c r="AA1092" s="173"/>
      <c r="AB1092" s="173"/>
    </row>
    <row r="1093" spans="1:28">
      <c r="A1093" s="22"/>
      <c r="B1093" s="23"/>
      <c r="C1093" s="22"/>
      <c r="D1093" s="23"/>
      <c r="E1093" s="23"/>
      <c r="F1093" s="23"/>
      <c r="G1093" s="23"/>
      <c r="H1093" s="22"/>
      <c r="I1093" s="22"/>
      <c r="J1093" s="173"/>
      <c r="K1093" s="173"/>
      <c r="L1093" s="173"/>
      <c r="M1093" s="173"/>
      <c r="N1093" s="173"/>
      <c r="O1093" s="173"/>
      <c r="P1093" s="173"/>
      <c r="Q1093" s="173"/>
      <c r="R1093" s="173"/>
      <c r="S1093" s="173"/>
      <c r="T1093" s="173"/>
      <c r="U1093" s="173"/>
      <c r="V1093" s="173"/>
      <c r="W1093" s="173"/>
      <c r="X1093" s="173"/>
      <c r="Y1093" s="173"/>
      <c r="Z1093" s="173"/>
      <c r="AA1093" s="173"/>
      <c r="AB1093" s="173"/>
    </row>
    <row r="1094" spans="1:28">
      <c r="A1094" s="22"/>
      <c r="B1094" s="23"/>
      <c r="C1094" s="22"/>
      <c r="D1094" s="23"/>
      <c r="E1094" s="23"/>
      <c r="F1094" s="23"/>
      <c r="G1094" s="23"/>
      <c r="H1094" s="22"/>
      <c r="I1094" s="22"/>
      <c r="J1094" s="173"/>
      <c r="K1094" s="173"/>
      <c r="L1094" s="173"/>
      <c r="M1094" s="173"/>
      <c r="N1094" s="173"/>
      <c r="O1094" s="173"/>
      <c r="P1094" s="173"/>
      <c r="Q1094" s="173"/>
      <c r="R1094" s="173"/>
      <c r="S1094" s="173"/>
      <c r="T1094" s="173"/>
      <c r="U1094" s="173"/>
      <c r="V1094" s="173"/>
      <c r="W1094" s="173"/>
      <c r="X1094" s="173"/>
      <c r="Y1094" s="173"/>
      <c r="Z1094" s="173"/>
      <c r="AA1094" s="173"/>
      <c r="AB1094" s="173"/>
    </row>
    <row r="1095" spans="1:28">
      <c r="A1095" s="22"/>
      <c r="B1095" s="23"/>
      <c r="C1095" s="22"/>
      <c r="D1095" s="23"/>
      <c r="E1095" s="23"/>
      <c r="F1095" s="23"/>
      <c r="G1095" s="23"/>
      <c r="H1095" s="22"/>
      <c r="I1095" s="22"/>
      <c r="J1095" s="173"/>
      <c r="K1095" s="173"/>
      <c r="L1095" s="173"/>
      <c r="M1095" s="173"/>
      <c r="N1095" s="173"/>
      <c r="O1095" s="173"/>
      <c r="P1095" s="173"/>
      <c r="Q1095" s="173"/>
      <c r="R1095" s="173"/>
      <c r="S1095" s="173"/>
      <c r="T1095" s="173"/>
      <c r="U1095" s="173"/>
      <c r="V1095" s="173"/>
      <c r="W1095" s="173"/>
      <c r="X1095" s="173"/>
      <c r="Y1095" s="173"/>
      <c r="Z1095" s="173"/>
      <c r="AA1095" s="173"/>
      <c r="AB1095" s="173"/>
    </row>
    <row r="1096" spans="1:28">
      <c r="A1096" s="22"/>
      <c r="B1096" s="23"/>
      <c r="C1096" s="22"/>
      <c r="D1096" s="23"/>
      <c r="E1096" s="23"/>
      <c r="F1096" s="23"/>
      <c r="G1096" s="23"/>
      <c r="H1096" s="22"/>
      <c r="I1096" s="22"/>
      <c r="J1096" s="173"/>
      <c r="K1096" s="173"/>
      <c r="L1096" s="173"/>
      <c r="M1096" s="173"/>
      <c r="N1096" s="173"/>
      <c r="O1096" s="173"/>
      <c r="P1096" s="173"/>
      <c r="Q1096" s="173"/>
      <c r="R1096" s="173"/>
      <c r="S1096" s="173"/>
      <c r="T1096" s="173"/>
      <c r="U1096" s="173"/>
      <c r="V1096" s="173"/>
      <c r="W1096" s="173"/>
      <c r="X1096" s="173"/>
      <c r="Y1096" s="173"/>
      <c r="Z1096" s="173"/>
      <c r="AA1096" s="173"/>
      <c r="AB1096" s="173"/>
    </row>
    <row r="1097" spans="1:28">
      <c r="A1097" s="22"/>
      <c r="B1097" s="23"/>
      <c r="C1097" s="22"/>
      <c r="D1097" s="23"/>
      <c r="E1097" s="23"/>
      <c r="F1097" s="23"/>
      <c r="G1097" s="23"/>
      <c r="H1097" s="22"/>
      <c r="I1097" s="22"/>
      <c r="J1097" s="173"/>
      <c r="K1097" s="173"/>
      <c r="L1097" s="173"/>
      <c r="M1097" s="173"/>
      <c r="N1097" s="173"/>
      <c r="O1097" s="173"/>
      <c r="P1097" s="173"/>
      <c r="Q1097" s="173"/>
      <c r="R1097" s="173"/>
      <c r="S1097" s="173"/>
      <c r="T1097" s="173"/>
      <c r="U1097" s="173"/>
      <c r="V1097" s="173"/>
      <c r="W1097" s="173"/>
      <c r="X1097" s="173"/>
      <c r="Y1097" s="173"/>
      <c r="Z1097" s="173"/>
      <c r="AA1097" s="173"/>
      <c r="AB1097" s="173"/>
    </row>
    <row r="1098" spans="1:28">
      <c r="A1098" s="22"/>
      <c r="B1098" s="23"/>
      <c r="C1098" s="22"/>
      <c r="D1098" s="23"/>
      <c r="E1098" s="23"/>
      <c r="F1098" s="23"/>
      <c r="G1098" s="23"/>
      <c r="H1098" s="22"/>
      <c r="I1098" s="22"/>
      <c r="J1098" s="173"/>
      <c r="K1098" s="173"/>
      <c r="L1098" s="173"/>
      <c r="M1098" s="173"/>
      <c r="N1098" s="173"/>
      <c r="O1098" s="173"/>
      <c r="P1098" s="173"/>
      <c r="Q1098" s="173"/>
      <c r="R1098" s="173"/>
      <c r="S1098" s="173"/>
      <c r="T1098" s="173"/>
      <c r="U1098" s="173"/>
      <c r="V1098" s="173"/>
      <c r="W1098" s="173"/>
      <c r="X1098" s="173"/>
      <c r="Y1098" s="173"/>
      <c r="Z1098" s="173"/>
      <c r="AA1098" s="173"/>
      <c r="AB1098" s="173"/>
    </row>
    <row r="1099" spans="1:28">
      <c r="A1099" s="22"/>
      <c r="B1099" s="23"/>
      <c r="C1099" s="22"/>
      <c r="D1099" s="23"/>
      <c r="E1099" s="23"/>
      <c r="F1099" s="23"/>
      <c r="G1099" s="23"/>
      <c r="H1099" s="22"/>
      <c r="I1099" s="22"/>
      <c r="J1099" s="173"/>
      <c r="K1099" s="173"/>
      <c r="L1099" s="173"/>
      <c r="M1099" s="173"/>
      <c r="N1099" s="173"/>
      <c r="O1099" s="173"/>
      <c r="P1099" s="173"/>
      <c r="Q1099" s="173"/>
      <c r="R1099" s="173"/>
      <c r="S1099" s="173"/>
      <c r="T1099" s="173"/>
      <c r="U1099" s="173"/>
      <c r="V1099" s="173"/>
      <c r="W1099" s="173"/>
      <c r="X1099" s="173"/>
      <c r="Y1099" s="173"/>
      <c r="Z1099" s="173"/>
      <c r="AA1099" s="173"/>
      <c r="AB1099" s="173"/>
    </row>
    <row r="1100" spans="1:28">
      <c r="A1100" s="22"/>
      <c r="B1100" s="23"/>
      <c r="C1100" s="22"/>
      <c r="D1100" s="23"/>
      <c r="E1100" s="23"/>
      <c r="F1100" s="23"/>
      <c r="G1100" s="23"/>
      <c r="H1100" s="22"/>
      <c r="I1100" s="22"/>
      <c r="J1100" s="173"/>
      <c r="K1100" s="173"/>
      <c r="L1100" s="173"/>
      <c r="M1100" s="173"/>
      <c r="N1100" s="173"/>
      <c r="O1100" s="173"/>
      <c r="P1100" s="173"/>
      <c r="Q1100" s="173"/>
      <c r="R1100" s="173"/>
      <c r="S1100" s="173"/>
      <c r="T1100" s="173"/>
      <c r="U1100" s="173"/>
      <c r="V1100" s="173"/>
      <c r="W1100" s="173"/>
      <c r="X1100" s="173"/>
      <c r="Y1100" s="173"/>
      <c r="Z1100" s="173"/>
      <c r="AA1100" s="173"/>
      <c r="AB1100" s="173"/>
    </row>
    <row r="1101" spans="1:28">
      <c r="A1101" s="22"/>
      <c r="B1101" s="23"/>
      <c r="C1101" s="22"/>
      <c r="D1101" s="23"/>
      <c r="E1101" s="23"/>
      <c r="F1101" s="23"/>
      <c r="G1101" s="23"/>
      <c r="H1101" s="22"/>
      <c r="I1101" s="22"/>
      <c r="J1101" s="173"/>
      <c r="K1101" s="173"/>
      <c r="L1101" s="173"/>
      <c r="M1101" s="173"/>
      <c r="N1101" s="173"/>
      <c r="O1101" s="173"/>
      <c r="P1101" s="173"/>
      <c r="Q1101" s="173"/>
      <c r="R1101" s="173"/>
      <c r="S1101" s="173"/>
      <c r="T1101" s="173"/>
      <c r="U1101" s="173"/>
      <c r="V1101" s="173"/>
      <c r="W1101" s="173"/>
      <c r="X1101" s="173"/>
      <c r="Y1101" s="173"/>
      <c r="Z1101" s="173"/>
      <c r="AA1101" s="173"/>
      <c r="AB1101" s="173"/>
    </row>
    <row r="1102" spans="1:28">
      <c r="A1102" s="22"/>
      <c r="B1102" s="23"/>
      <c r="C1102" s="22"/>
      <c r="D1102" s="23"/>
      <c r="E1102" s="23"/>
      <c r="F1102" s="23"/>
      <c r="G1102" s="23"/>
      <c r="H1102" s="22"/>
      <c r="I1102" s="22"/>
      <c r="J1102" s="173"/>
      <c r="K1102" s="173"/>
      <c r="L1102" s="173"/>
      <c r="M1102" s="173"/>
      <c r="N1102" s="173"/>
      <c r="O1102" s="173"/>
      <c r="P1102" s="173"/>
      <c r="Q1102" s="173"/>
      <c r="R1102" s="173"/>
      <c r="S1102" s="173"/>
      <c r="T1102" s="173"/>
      <c r="U1102" s="173"/>
      <c r="V1102" s="173"/>
      <c r="W1102" s="173"/>
      <c r="X1102" s="173"/>
      <c r="Y1102" s="173"/>
      <c r="Z1102" s="173"/>
      <c r="AA1102" s="173"/>
      <c r="AB1102" s="173"/>
    </row>
    <row r="1103" spans="1:28">
      <c r="A1103" s="22"/>
      <c r="B1103" s="23"/>
      <c r="C1103" s="22"/>
      <c r="D1103" s="23"/>
      <c r="E1103" s="23"/>
      <c r="F1103" s="23"/>
      <c r="G1103" s="23"/>
      <c r="H1103" s="22"/>
      <c r="I1103" s="22"/>
      <c r="J1103" s="173"/>
      <c r="K1103" s="173"/>
      <c r="L1103" s="173"/>
      <c r="M1103" s="173"/>
      <c r="N1103" s="173"/>
      <c r="O1103" s="173"/>
      <c r="P1103" s="173"/>
      <c r="Q1103" s="173"/>
      <c r="R1103" s="173"/>
      <c r="S1103" s="173"/>
      <c r="T1103" s="173"/>
      <c r="U1103" s="173"/>
      <c r="V1103" s="173"/>
      <c r="W1103" s="173"/>
      <c r="X1103" s="173"/>
      <c r="Y1103" s="173"/>
      <c r="Z1103" s="173"/>
      <c r="AA1103" s="173"/>
      <c r="AB1103" s="173"/>
    </row>
    <row r="1104" spans="1:28">
      <c r="A1104" s="22"/>
      <c r="B1104" s="23"/>
      <c r="C1104" s="22"/>
      <c r="D1104" s="23"/>
      <c r="E1104" s="23"/>
      <c r="F1104" s="23"/>
      <c r="G1104" s="23"/>
      <c r="H1104" s="22"/>
      <c r="I1104" s="22"/>
      <c r="J1104" s="173"/>
      <c r="K1104" s="173"/>
      <c r="L1104" s="173"/>
      <c r="M1104" s="173"/>
      <c r="N1104" s="173"/>
      <c r="O1104" s="173"/>
      <c r="P1104" s="173"/>
      <c r="Q1104" s="173"/>
      <c r="R1104" s="173"/>
      <c r="S1104" s="173"/>
      <c r="T1104" s="173"/>
      <c r="U1104" s="173"/>
      <c r="V1104" s="173"/>
      <c r="W1104" s="173"/>
      <c r="X1104" s="173"/>
      <c r="Y1104" s="173"/>
      <c r="Z1104" s="173"/>
      <c r="AA1104" s="173"/>
      <c r="AB1104" s="173"/>
    </row>
    <row r="1105" spans="1:28">
      <c r="A1105" s="22"/>
      <c r="B1105" s="23"/>
      <c r="C1105" s="22"/>
      <c r="D1105" s="23"/>
      <c r="E1105" s="23"/>
      <c r="F1105" s="23"/>
      <c r="G1105" s="23"/>
      <c r="H1105" s="22"/>
      <c r="I1105" s="22"/>
      <c r="J1105" s="173"/>
      <c r="K1105" s="173"/>
      <c r="L1105" s="173"/>
      <c r="M1105" s="173"/>
      <c r="N1105" s="173"/>
      <c r="O1105" s="173"/>
      <c r="P1105" s="173"/>
      <c r="Q1105" s="173"/>
      <c r="R1105" s="173"/>
      <c r="S1105" s="173"/>
      <c r="T1105" s="173"/>
      <c r="U1105" s="173"/>
      <c r="V1105" s="173"/>
      <c r="W1105" s="173"/>
      <c r="X1105" s="173"/>
      <c r="Y1105" s="173"/>
      <c r="Z1105" s="173"/>
      <c r="AA1105" s="173"/>
      <c r="AB1105" s="173"/>
    </row>
    <row r="1106" spans="1:28">
      <c r="A1106" s="22"/>
      <c r="B1106" s="23"/>
      <c r="C1106" s="22"/>
      <c r="D1106" s="23"/>
      <c r="E1106" s="23"/>
      <c r="F1106" s="23"/>
      <c r="G1106" s="23"/>
      <c r="H1106" s="22"/>
      <c r="I1106" s="22"/>
      <c r="J1106" s="173"/>
      <c r="K1106" s="173"/>
      <c r="L1106" s="173"/>
      <c r="M1106" s="173"/>
      <c r="N1106" s="173"/>
      <c r="O1106" s="173"/>
      <c r="P1106" s="173"/>
      <c r="Q1106" s="173"/>
      <c r="R1106" s="173"/>
      <c r="S1106" s="173"/>
      <c r="T1106" s="173"/>
      <c r="U1106" s="173"/>
      <c r="V1106" s="173"/>
      <c r="W1106" s="173"/>
      <c r="X1106" s="173"/>
      <c r="Y1106" s="173"/>
      <c r="Z1106" s="173"/>
      <c r="AA1106" s="173"/>
      <c r="AB1106" s="173"/>
    </row>
    <row r="1107" spans="1:28">
      <c r="A1107" s="22"/>
      <c r="B1107" s="23"/>
      <c r="C1107" s="22"/>
      <c r="D1107" s="23"/>
      <c r="E1107" s="23"/>
      <c r="F1107" s="23"/>
      <c r="G1107" s="23"/>
      <c r="H1107" s="22"/>
      <c r="I1107" s="22"/>
      <c r="J1107" s="173"/>
      <c r="K1107" s="173"/>
      <c r="L1107" s="173"/>
      <c r="M1107" s="173"/>
      <c r="N1107" s="173"/>
      <c r="O1107" s="173"/>
      <c r="P1107" s="173"/>
      <c r="Q1107" s="173"/>
      <c r="R1107" s="173"/>
      <c r="S1107" s="173"/>
      <c r="T1107" s="173"/>
      <c r="U1107" s="173"/>
      <c r="V1107" s="173"/>
      <c r="W1107" s="173"/>
      <c r="X1107" s="173"/>
      <c r="Y1107" s="173"/>
      <c r="Z1107" s="173"/>
      <c r="AA1107" s="173"/>
      <c r="AB1107" s="173"/>
    </row>
    <row r="1108" spans="1:28">
      <c r="A1108" s="22"/>
      <c r="B1108" s="23"/>
      <c r="C1108" s="22"/>
      <c r="D1108" s="23"/>
      <c r="E1108" s="23"/>
      <c r="F1108" s="23"/>
      <c r="G1108" s="23"/>
      <c r="H1108" s="22"/>
      <c r="I1108" s="22"/>
      <c r="J1108" s="173"/>
      <c r="K1108" s="173"/>
      <c r="L1108" s="173"/>
      <c r="M1108" s="173"/>
      <c r="N1108" s="173"/>
      <c r="O1108" s="173"/>
      <c r="P1108" s="173"/>
      <c r="Q1108" s="173"/>
      <c r="R1108" s="173"/>
      <c r="S1108" s="173"/>
      <c r="T1108" s="173"/>
      <c r="U1108" s="173"/>
      <c r="V1108" s="173"/>
      <c r="W1108" s="173"/>
      <c r="X1108" s="173"/>
      <c r="Y1108" s="173"/>
      <c r="Z1108" s="173"/>
      <c r="AA1108" s="173"/>
      <c r="AB1108" s="173"/>
    </row>
    <row r="1109" spans="1:28">
      <c r="A1109" s="22"/>
      <c r="B1109" s="23"/>
      <c r="C1109" s="22"/>
      <c r="D1109" s="23"/>
      <c r="E1109" s="23"/>
      <c r="F1109" s="23"/>
      <c r="G1109" s="23"/>
      <c r="H1109" s="22"/>
      <c r="I1109" s="22"/>
      <c r="J1109" s="173"/>
      <c r="K1109" s="173"/>
      <c r="L1109" s="173"/>
      <c r="M1109" s="173"/>
      <c r="N1109" s="173"/>
      <c r="O1109" s="173"/>
      <c r="P1109" s="173"/>
      <c r="Q1109" s="173"/>
      <c r="R1109" s="173"/>
      <c r="S1109" s="173"/>
      <c r="T1109" s="173"/>
      <c r="U1109" s="173"/>
      <c r="V1109" s="173"/>
      <c r="W1109" s="173"/>
      <c r="X1109" s="173"/>
      <c r="Y1109" s="173"/>
      <c r="Z1109" s="173"/>
      <c r="AA1109" s="173"/>
      <c r="AB1109" s="173"/>
    </row>
    <row r="1110" spans="1:28">
      <c r="A1110" s="22"/>
      <c r="B1110" s="23"/>
      <c r="C1110" s="22"/>
      <c r="D1110" s="23"/>
      <c r="E1110" s="23"/>
      <c r="F1110" s="23"/>
      <c r="G1110" s="23"/>
      <c r="H1110" s="22"/>
      <c r="I1110" s="22"/>
      <c r="J1110" s="173"/>
      <c r="K1110" s="173"/>
      <c r="L1110" s="173"/>
      <c r="M1110" s="173"/>
      <c r="N1110" s="173"/>
      <c r="O1110" s="173"/>
      <c r="P1110" s="173"/>
      <c r="Q1110" s="173"/>
      <c r="R1110" s="173"/>
      <c r="S1110" s="173"/>
      <c r="T1110" s="173"/>
      <c r="U1110" s="173"/>
      <c r="V1110" s="173"/>
      <c r="W1110" s="173"/>
      <c r="X1110" s="173"/>
      <c r="Y1110" s="173"/>
      <c r="Z1110" s="173"/>
      <c r="AA1110" s="173"/>
      <c r="AB1110" s="173"/>
    </row>
    <row r="1111" spans="1:28">
      <c r="A1111" s="22"/>
      <c r="B1111" s="23"/>
      <c r="C1111" s="22"/>
      <c r="D1111" s="23"/>
      <c r="E1111" s="23"/>
      <c r="F1111" s="23"/>
      <c r="G1111" s="23"/>
      <c r="H1111" s="22"/>
      <c r="I1111" s="22"/>
      <c r="J1111" s="173"/>
      <c r="K1111" s="173"/>
      <c r="L1111" s="173"/>
      <c r="M1111" s="173"/>
      <c r="N1111" s="173"/>
      <c r="O1111" s="173"/>
      <c r="P1111" s="173"/>
      <c r="Q1111" s="173"/>
      <c r="R1111" s="173"/>
      <c r="S1111" s="173"/>
      <c r="T1111" s="173"/>
      <c r="U1111" s="173"/>
      <c r="V1111" s="173"/>
      <c r="W1111" s="173"/>
      <c r="X1111" s="173"/>
      <c r="Y1111" s="173"/>
      <c r="Z1111" s="173"/>
      <c r="AA1111" s="173"/>
      <c r="AB1111" s="173"/>
    </row>
    <row r="1112" spans="1:28">
      <c r="A1112" s="22"/>
      <c r="B1112" s="23"/>
      <c r="C1112" s="22"/>
      <c r="D1112" s="23"/>
      <c r="E1112" s="23"/>
      <c r="F1112" s="23"/>
      <c r="G1112" s="23"/>
      <c r="H1112" s="22"/>
      <c r="I1112" s="22"/>
      <c r="J1112" s="173"/>
      <c r="K1112" s="173"/>
      <c r="L1112" s="173"/>
      <c r="M1112" s="173"/>
      <c r="N1112" s="173"/>
      <c r="O1112" s="173"/>
      <c r="P1112" s="173"/>
      <c r="Q1112" s="173"/>
      <c r="R1112" s="173"/>
      <c r="S1112" s="173"/>
      <c r="T1112" s="173"/>
      <c r="U1112" s="173"/>
      <c r="V1112" s="173"/>
      <c r="W1112" s="173"/>
      <c r="X1112" s="173"/>
      <c r="Y1112" s="173"/>
      <c r="Z1112" s="173"/>
      <c r="AA1112" s="173"/>
      <c r="AB1112" s="173"/>
    </row>
    <row r="1113" spans="1:28">
      <c r="A1113" s="22"/>
      <c r="B1113" s="23"/>
      <c r="C1113" s="22"/>
      <c r="D1113" s="23"/>
      <c r="E1113" s="23"/>
      <c r="F1113" s="23"/>
      <c r="G1113" s="23"/>
      <c r="H1113" s="22"/>
      <c r="I1113" s="22"/>
      <c r="J1113" s="173"/>
      <c r="K1113" s="173"/>
      <c r="L1113" s="173"/>
      <c r="M1113" s="173"/>
      <c r="N1113" s="173"/>
      <c r="O1113" s="173"/>
      <c r="P1113" s="173"/>
      <c r="Q1113" s="173"/>
      <c r="R1113" s="173"/>
      <c r="S1113" s="173"/>
      <c r="T1113" s="173"/>
      <c r="U1113" s="173"/>
      <c r="V1113" s="173"/>
      <c r="W1113" s="173"/>
      <c r="X1113" s="173"/>
      <c r="Y1113" s="173"/>
      <c r="Z1113" s="173"/>
      <c r="AA1113" s="173"/>
      <c r="AB1113" s="173"/>
    </row>
    <row r="1114" spans="1:28">
      <c r="A1114" s="22"/>
      <c r="B1114" s="23"/>
      <c r="C1114" s="22"/>
      <c r="D1114" s="23"/>
      <c r="E1114" s="23"/>
      <c r="F1114" s="23"/>
      <c r="G1114" s="23"/>
      <c r="H1114" s="22"/>
      <c r="I1114" s="22"/>
      <c r="J1114" s="173"/>
      <c r="K1114" s="173"/>
      <c r="L1114" s="173"/>
      <c r="M1114" s="173"/>
      <c r="N1114" s="173"/>
      <c r="O1114" s="173"/>
      <c r="P1114" s="173"/>
      <c r="Q1114" s="173"/>
      <c r="R1114" s="173"/>
      <c r="S1114" s="173"/>
      <c r="T1114" s="173"/>
      <c r="U1114" s="173"/>
      <c r="V1114" s="173"/>
      <c r="W1114" s="173"/>
      <c r="X1114" s="173"/>
      <c r="Y1114" s="173"/>
      <c r="Z1114" s="173"/>
      <c r="AA1114" s="173"/>
      <c r="AB1114" s="173"/>
    </row>
    <row r="1115" spans="1:28">
      <c r="A1115" s="22"/>
      <c r="B1115" s="23"/>
      <c r="C1115" s="22"/>
      <c r="D1115" s="23"/>
      <c r="E1115" s="23"/>
      <c r="F1115" s="23"/>
      <c r="G1115" s="23"/>
      <c r="H1115" s="22"/>
      <c r="I1115" s="22"/>
      <c r="J1115" s="173"/>
      <c r="K1115" s="173"/>
      <c r="L1115" s="173"/>
      <c r="M1115" s="173"/>
      <c r="N1115" s="173"/>
      <c r="O1115" s="173"/>
      <c r="P1115" s="173"/>
      <c r="Q1115" s="173"/>
      <c r="R1115" s="173"/>
      <c r="S1115" s="173"/>
      <c r="T1115" s="173"/>
      <c r="U1115" s="173"/>
      <c r="V1115" s="173"/>
      <c r="W1115" s="173"/>
      <c r="X1115" s="173"/>
      <c r="Y1115" s="173"/>
      <c r="Z1115" s="173"/>
      <c r="AA1115" s="173"/>
      <c r="AB1115" s="173"/>
    </row>
    <row r="1116" spans="1:28">
      <c r="A1116" s="22"/>
      <c r="B1116" s="23"/>
      <c r="C1116" s="22"/>
      <c r="D1116" s="23"/>
      <c r="E1116" s="23"/>
      <c r="F1116" s="23"/>
      <c r="G1116" s="23"/>
      <c r="H1116" s="22"/>
      <c r="I1116" s="22"/>
      <c r="J1116" s="173"/>
      <c r="K1116" s="173"/>
      <c r="L1116" s="173"/>
      <c r="M1116" s="173"/>
      <c r="N1116" s="173"/>
      <c r="O1116" s="173"/>
      <c r="P1116" s="173"/>
      <c r="Q1116" s="173"/>
      <c r="R1116" s="173"/>
      <c r="S1116" s="173"/>
      <c r="T1116" s="173"/>
      <c r="U1116" s="173"/>
      <c r="V1116" s="173"/>
      <c r="W1116" s="173"/>
      <c r="X1116" s="173"/>
      <c r="Y1116" s="173"/>
      <c r="Z1116" s="173"/>
      <c r="AA1116" s="173"/>
      <c r="AB1116" s="173"/>
    </row>
    <row r="1117" spans="1:28">
      <c r="A1117" s="22"/>
      <c r="B1117" s="23"/>
      <c r="C1117" s="22"/>
      <c r="D1117" s="23"/>
      <c r="E1117" s="23"/>
      <c r="F1117" s="23"/>
      <c r="G1117" s="23"/>
      <c r="H1117" s="22"/>
      <c r="I1117" s="22"/>
      <c r="J1117" s="173"/>
      <c r="K1117" s="173"/>
      <c r="L1117" s="173"/>
      <c r="M1117" s="173"/>
      <c r="N1117" s="173"/>
      <c r="O1117" s="173"/>
      <c r="P1117" s="173"/>
      <c r="Q1117" s="173"/>
      <c r="R1117" s="173"/>
      <c r="S1117" s="173"/>
      <c r="T1117" s="173"/>
      <c r="U1117" s="173"/>
      <c r="V1117" s="173"/>
      <c r="W1117" s="173"/>
      <c r="X1117" s="173"/>
      <c r="Y1117" s="173"/>
      <c r="Z1117" s="173"/>
      <c r="AA1117" s="173"/>
      <c r="AB1117" s="173"/>
    </row>
    <row r="1118" spans="1:28">
      <c r="A1118" s="22"/>
      <c r="B1118" s="23"/>
      <c r="C1118" s="22"/>
      <c r="D1118" s="23"/>
      <c r="E1118" s="23"/>
      <c r="F1118" s="23"/>
      <c r="G1118" s="23"/>
      <c r="H1118" s="22"/>
      <c r="I1118" s="22"/>
      <c r="J1118" s="173"/>
      <c r="K1118" s="173"/>
      <c r="L1118" s="173"/>
      <c r="M1118" s="173"/>
      <c r="N1118" s="173"/>
      <c r="O1118" s="173"/>
      <c r="P1118" s="173"/>
      <c r="Q1118" s="173"/>
      <c r="R1118" s="173"/>
      <c r="S1118" s="173"/>
      <c r="T1118" s="173"/>
      <c r="U1118" s="173"/>
      <c r="V1118" s="173"/>
      <c r="W1118" s="173"/>
      <c r="X1118" s="173"/>
      <c r="Y1118" s="173"/>
      <c r="Z1118" s="173"/>
      <c r="AA1118" s="173"/>
      <c r="AB1118" s="173"/>
    </row>
    <row r="1119" spans="1:28">
      <c r="A1119" s="22"/>
      <c r="B1119" s="23"/>
      <c r="C1119" s="22"/>
      <c r="D1119" s="23"/>
      <c r="E1119" s="23"/>
      <c r="F1119" s="23"/>
      <c r="G1119" s="23"/>
      <c r="H1119" s="22"/>
      <c r="I1119" s="22"/>
      <c r="J1119" s="173"/>
      <c r="K1119" s="173"/>
      <c r="L1119" s="173"/>
      <c r="M1119" s="173"/>
      <c r="N1119" s="173"/>
      <c r="O1119" s="173"/>
      <c r="P1119" s="173"/>
      <c r="Q1119" s="173"/>
      <c r="R1119" s="173"/>
      <c r="S1119" s="173"/>
      <c r="T1119" s="173"/>
      <c r="U1119" s="173"/>
      <c r="V1119" s="173"/>
      <c r="W1119" s="173"/>
      <c r="X1119" s="173"/>
      <c r="Y1119" s="173"/>
      <c r="Z1119" s="173"/>
      <c r="AA1119" s="173"/>
      <c r="AB1119" s="173"/>
    </row>
    <row r="1120" spans="1:28">
      <c r="A1120" s="22"/>
      <c r="B1120" s="23"/>
      <c r="C1120" s="22"/>
      <c r="D1120" s="23"/>
      <c r="E1120" s="23"/>
      <c r="F1120" s="23"/>
      <c r="G1120" s="23"/>
      <c r="H1120" s="22"/>
      <c r="I1120" s="22"/>
      <c r="J1120" s="173"/>
      <c r="K1120" s="173"/>
      <c r="L1120" s="173"/>
      <c r="M1120" s="173"/>
      <c r="N1120" s="173"/>
      <c r="O1120" s="173"/>
      <c r="P1120" s="173"/>
      <c r="Q1120" s="173"/>
      <c r="R1120" s="173"/>
      <c r="S1120" s="173"/>
      <c r="T1120" s="173"/>
      <c r="U1120" s="173"/>
      <c r="V1120" s="173"/>
      <c r="W1120" s="173"/>
      <c r="X1120" s="173"/>
      <c r="Y1120" s="173"/>
      <c r="Z1120" s="173"/>
      <c r="AA1120" s="173"/>
      <c r="AB1120" s="173"/>
    </row>
    <row r="1121" spans="1:28">
      <c r="A1121" s="22"/>
      <c r="B1121" s="23"/>
      <c r="C1121" s="22"/>
      <c r="D1121" s="23"/>
      <c r="E1121" s="23"/>
      <c r="F1121" s="23"/>
      <c r="G1121" s="23"/>
      <c r="H1121" s="22"/>
      <c r="I1121" s="22"/>
      <c r="J1121" s="173"/>
      <c r="K1121" s="173"/>
      <c r="L1121" s="173"/>
      <c r="M1121" s="173"/>
      <c r="N1121" s="173"/>
      <c r="O1121" s="173"/>
      <c r="P1121" s="173"/>
      <c r="Q1121" s="173"/>
      <c r="R1121" s="173"/>
      <c r="S1121" s="173"/>
      <c r="T1121" s="173"/>
      <c r="U1121" s="173"/>
      <c r="V1121" s="173"/>
      <c r="W1121" s="173"/>
      <c r="X1121" s="173"/>
      <c r="Y1121" s="173"/>
      <c r="Z1121" s="173"/>
      <c r="AA1121" s="173"/>
      <c r="AB1121" s="173"/>
    </row>
    <row r="1122" spans="1:28">
      <c r="A1122" s="22"/>
      <c r="B1122" s="23"/>
      <c r="C1122" s="22"/>
      <c r="D1122" s="23"/>
      <c r="E1122" s="23"/>
      <c r="F1122" s="23"/>
      <c r="G1122" s="23"/>
      <c r="H1122" s="22"/>
      <c r="I1122" s="22"/>
      <c r="J1122" s="173"/>
      <c r="K1122" s="173"/>
      <c r="L1122" s="173"/>
      <c r="M1122" s="173"/>
      <c r="N1122" s="173"/>
      <c r="O1122" s="173"/>
      <c r="P1122" s="173"/>
      <c r="Q1122" s="173"/>
      <c r="R1122" s="173"/>
      <c r="S1122" s="173"/>
      <c r="T1122" s="173"/>
      <c r="U1122" s="173"/>
      <c r="V1122" s="173"/>
      <c r="W1122" s="173"/>
      <c r="X1122" s="173"/>
      <c r="Y1122" s="173"/>
      <c r="Z1122" s="173"/>
      <c r="AA1122" s="173"/>
      <c r="AB1122" s="173"/>
    </row>
    <row r="1123" spans="1:28">
      <c r="A1123" s="22"/>
      <c r="B1123" s="23"/>
      <c r="C1123" s="22"/>
      <c r="D1123" s="23"/>
      <c r="E1123" s="23"/>
      <c r="F1123" s="23"/>
      <c r="G1123" s="23"/>
      <c r="H1123" s="22"/>
      <c r="I1123" s="22"/>
      <c r="J1123" s="173"/>
      <c r="K1123" s="173"/>
      <c r="L1123" s="173"/>
      <c r="M1123" s="173"/>
      <c r="N1123" s="173"/>
      <c r="O1123" s="173"/>
      <c r="P1123" s="173"/>
      <c r="Q1123" s="173"/>
      <c r="R1123" s="173"/>
      <c r="S1123" s="173"/>
      <c r="T1123" s="173"/>
      <c r="U1123" s="173"/>
      <c r="V1123" s="173"/>
      <c r="W1123" s="173"/>
      <c r="X1123" s="173"/>
      <c r="Y1123" s="173"/>
      <c r="Z1123" s="173"/>
      <c r="AA1123" s="173"/>
      <c r="AB1123" s="173"/>
    </row>
    <row r="1124" spans="1:28">
      <c r="A1124" s="22"/>
      <c r="B1124" s="23"/>
      <c r="C1124" s="22"/>
      <c r="D1124" s="23"/>
      <c r="E1124" s="23"/>
      <c r="F1124" s="23"/>
      <c r="G1124" s="23"/>
      <c r="H1124" s="22"/>
      <c r="I1124" s="22"/>
      <c r="J1124" s="173"/>
      <c r="K1124" s="173"/>
      <c r="L1124" s="173"/>
      <c r="M1124" s="173"/>
      <c r="N1124" s="173"/>
      <c r="O1124" s="173"/>
      <c r="P1124" s="173"/>
      <c r="Q1124" s="173"/>
      <c r="R1124" s="173"/>
      <c r="S1124" s="173"/>
      <c r="T1124" s="173"/>
      <c r="U1124" s="173"/>
      <c r="V1124" s="173"/>
      <c r="W1124" s="173"/>
      <c r="X1124" s="173"/>
      <c r="Y1124" s="173"/>
      <c r="Z1124" s="173"/>
      <c r="AA1124" s="173"/>
      <c r="AB1124" s="173"/>
    </row>
    <row r="1125" spans="1:28">
      <c r="A1125" s="22"/>
      <c r="B1125" s="23"/>
      <c r="C1125" s="22"/>
      <c r="D1125" s="23"/>
      <c r="E1125" s="23"/>
      <c r="F1125" s="23"/>
      <c r="G1125" s="23"/>
      <c r="H1125" s="22"/>
      <c r="I1125" s="22"/>
      <c r="J1125" s="173"/>
      <c r="K1125" s="173"/>
      <c r="L1125" s="173"/>
      <c r="M1125" s="173"/>
      <c r="N1125" s="173"/>
      <c r="O1125" s="173"/>
      <c r="P1125" s="173"/>
      <c r="Q1125" s="173"/>
      <c r="R1125" s="173"/>
      <c r="S1125" s="173"/>
      <c r="T1125" s="173"/>
      <c r="U1125" s="173"/>
      <c r="V1125" s="173"/>
      <c r="W1125" s="173"/>
      <c r="X1125" s="173"/>
      <c r="Y1125" s="173"/>
      <c r="Z1125" s="173"/>
      <c r="AA1125" s="173"/>
      <c r="AB1125" s="173"/>
    </row>
    <row r="1126" spans="1:28">
      <c r="A1126" s="22"/>
      <c r="B1126" s="23"/>
      <c r="C1126" s="22"/>
      <c r="D1126" s="23"/>
      <c r="E1126" s="23"/>
      <c r="F1126" s="23"/>
      <c r="G1126" s="23"/>
      <c r="H1126" s="22"/>
      <c r="I1126" s="22"/>
      <c r="J1126" s="173"/>
      <c r="K1126" s="173"/>
      <c r="L1126" s="173"/>
      <c r="M1126" s="173"/>
      <c r="N1126" s="173"/>
      <c r="O1126" s="173"/>
      <c r="P1126" s="173"/>
      <c r="Q1126" s="173"/>
      <c r="R1126" s="173"/>
      <c r="S1126" s="173"/>
      <c r="T1126" s="173"/>
      <c r="U1126" s="173"/>
      <c r="V1126" s="173"/>
      <c r="W1126" s="173"/>
      <c r="X1126" s="173"/>
      <c r="Y1126" s="173"/>
      <c r="Z1126" s="173"/>
      <c r="AA1126" s="173"/>
      <c r="AB1126" s="173"/>
    </row>
    <row r="1127" spans="1:28">
      <c r="A1127" s="22"/>
      <c r="B1127" s="23"/>
      <c r="C1127" s="22"/>
      <c r="D1127" s="23"/>
      <c r="E1127" s="23"/>
      <c r="F1127" s="23"/>
      <c r="G1127" s="23"/>
      <c r="H1127" s="22"/>
      <c r="I1127" s="22"/>
      <c r="J1127" s="173"/>
      <c r="K1127" s="173"/>
      <c r="L1127" s="173"/>
      <c r="M1127" s="173"/>
      <c r="N1127" s="173"/>
      <c r="O1127" s="173"/>
      <c r="P1127" s="173"/>
      <c r="Q1127" s="173"/>
      <c r="R1127" s="173"/>
      <c r="S1127" s="173"/>
      <c r="T1127" s="173"/>
      <c r="U1127" s="173"/>
      <c r="V1127" s="173"/>
      <c r="W1127" s="173"/>
      <c r="X1127" s="173"/>
      <c r="Y1127" s="173"/>
      <c r="Z1127" s="173"/>
      <c r="AA1127" s="173"/>
      <c r="AB1127" s="173"/>
    </row>
    <row r="1128" spans="1:28">
      <c r="A1128" s="22"/>
      <c r="B1128" s="23"/>
      <c r="C1128" s="22"/>
      <c r="D1128" s="23"/>
      <c r="E1128" s="23"/>
      <c r="F1128" s="23"/>
      <c r="G1128" s="23"/>
      <c r="H1128" s="22"/>
      <c r="I1128" s="22"/>
      <c r="J1128" s="173"/>
      <c r="K1128" s="173"/>
      <c r="L1128" s="173"/>
      <c r="M1128" s="173"/>
      <c r="N1128" s="173"/>
      <c r="O1128" s="173"/>
      <c r="P1128" s="173"/>
      <c r="Q1128" s="173"/>
      <c r="R1128" s="173"/>
      <c r="S1128" s="173"/>
      <c r="T1128" s="173"/>
      <c r="U1128" s="173"/>
      <c r="V1128" s="173"/>
      <c r="W1128" s="173"/>
      <c r="X1128" s="173"/>
      <c r="Y1128" s="173"/>
      <c r="Z1128" s="173"/>
      <c r="AA1128" s="173"/>
      <c r="AB1128" s="173"/>
    </row>
    <row r="1129" spans="1:28">
      <c r="A1129" s="22"/>
      <c r="B1129" s="23"/>
      <c r="C1129" s="22"/>
      <c r="D1129" s="23"/>
      <c r="E1129" s="23"/>
      <c r="F1129" s="23"/>
      <c r="G1129" s="23"/>
      <c r="H1129" s="22"/>
      <c r="I1129" s="22"/>
      <c r="J1129" s="173"/>
      <c r="K1129" s="173"/>
      <c r="L1129" s="173"/>
      <c r="M1129" s="173"/>
      <c r="N1129" s="173"/>
      <c r="O1129" s="173"/>
      <c r="P1129" s="173"/>
      <c r="Q1129" s="173"/>
      <c r="R1129" s="173"/>
      <c r="S1129" s="173"/>
      <c r="T1129" s="173"/>
      <c r="U1129" s="173"/>
      <c r="V1129" s="173"/>
      <c r="W1129" s="173"/>
      <c r="X1129" s="173"/>
      <c r="Y1129" s="173"/>
      <c r="Z1129" s="173"/>
      <c r="AA1129" s="173"/>
      <c r="AB1129" s="173"/>
    </row>
    <row r="1130" spans="1:28">
      <c r="A1130" s="22"/>
      <c r="B1130" s="23"/>
      <c r="C1130" s="22"/>
      <c r="D1130" s="23"/>
      <c r="E1130" s="23"/>
      <c r="F1130" s="23"/>
      <c r="G1130" s="23"/>
      <c r="H1130" s="22"/>
      <c r="I1130" s="22"/>
      <c r="J1130" s="173"/>
      <c r="K1130" s="173"/>
      <c r="L1130" s="173"/>
      <c r="M1130" s="173"/>
      <c r="N1130" s="173"/>
      <c r="O1130" s="173"/>
      <c r="P1130" s="173"/>
      <c r="Q1130" s="173"/>
      <c r="R1130" s="173"/>
      <c r="S1130" s="173"/>
      <c r="T1130" s="173"/>
      <c r="U1130" s="173"/>
      <c r="V1130" s="173"/>
      <c r="W1130" s="173"/>
      <c r="X1130" s="173"/>
      <c r="Y1130" s="173"/>
      <c r="Z1130" s="173"/>
      <c r="AA1130" s="173"/>
      <c r="AB1130" s="173"/>
    </row>
    <row r="1131" spans="1:28">
      <c r="A1131" s="22"/>
      <c r="B1131" s="23"/>
      <c r="C1131" s="22"/>
      <c r="D1131" s="23"/>
      <c r="E1131" s="23"/>
      <c r="F1131" s="23"/>
      <c r="G1131" s="23"/>
      <c r="H1131" s="22"/>
      <c r="I1131" s="22"/>
      <c r="J1131" s="173"/>
      <c r="K1131" s="173"/>
      <c r="L1131" s="173"/>
      <c r="M1131" s="173"/>
      <c r="N1131" s="173"/>
      <c r="O1131" s="173"/>
      <c r="P1131" s="173"/>
      <c r="Q1131" s="173"/>
      <c r="R1131" s="173"/>
      <c r="S1131" s="173"/>
      <c r="T1131" s="173"/>
      <c r="U1131" s="173"/>
      <c r="V1131" s="173"/>
      <c r="W1131" s="173"/>
      <c r="X1131" s="173"/>
      <c r="Y1131" s="173"/>
      <c r="Z1131" s="173"/>
      <c r="AA1131" s="173"/>
      <c r="AB1131" s="173"/>
    </row>
    <row r="1132" spans="1:28">
      <c r="A1132" s="22"/>
      <c r="B1132" s="23"/>
      <c r="C1132" s="22"/>
      <c r="D1132" s="23"/>
      <c r="E1132" s="23"/>
      <c r="F1132" s="23"/>
      <c r="G1132" s="23"/>
      <c r="H1132" s="22"/>
      <c r="I1132" s="22"/>
      <c r="J1132" s="173"/>
      <c r="K1132" s="173"/>
      <c r="L1132" s="173"/>
      <c r="M1132" s="173"/>
      <c r="N1132" s="173"/>
      <c r="O1132" s="173"/>
      <c r="P1132" s="173"/>
      <c r="Q1132" s="173"/>
      <c r="R1132" s="173"/>
      <c r="S1132" s="173"/>
      <c r="T1132" s="173"/>
      <c r="U1132" s="173"/>
      <c r="V1132" s="173"/>
      <c r="W1132" s="173"/>
      <c r="X1132" s="173"/>
      <c r="Y1132" s="173"/>
      <c r="Z1132" s="173"/>
      <c r="AA1132" s="173"/>
      <c r="AB1132" s="173"/>
    </row>
    <row r="1133" spans="1:28">
      <c r="A1133" s="22"/>
      <c r="B1133" s="23"/>
      <c r="C1133" s="22"/>
      <c r="D1133" s="23"/>
      <c r="E1133" s="23"/>
      <c r="F1133" s="23"/>
      <c r="G1133" s="23"/>
      <c r="H1133" s="22"/>
      <c r="I1133" s="22"/>
      <c r="J1133" s="173"/>
      <c r="K1133" s="173"/>
      <c r="L1133" s="173"/>
      <c r="M1133" s="173"/>
      <c r="N1133" s="173"/>
      <c r="O1133" s="173"/>
      <c r="P1133" s="173"/>
      <c r="Q1133" s="173"/>
      <c r="R1133" s="173"/>
      <c r="S1133" s="173"/>
      <c r="T1133" s="173"/>
      <c r="U1133" s="173"/>
      <c r="V1133" s="173"/>
      <c r="W1133" s="173"/>
      <c r="X1133" s="173"/>
      <c r="Y1133" s="173"/>
      <c r="Z1133" s="173"/>
      <c r="AA1133" s="173"/>
      <c r="AB1133" s="173"/>
    </row>
    <row r="1134" spans="1:28">
      <c r="A1134" s="22"/>
      <c r="B1134" s="23"/>
      <c r="C1134" s="22"/>
      <c r="D1134" s="23"/>
      <c r="E1134" s="23"/>
      <c r="F1134" s="23"/>
      <c r="G1134" s="23"/>
      <c r="H1134" s="22"/>
      <c r="I1134" s="22"/>
      <c r="J1134" s="173"/>
      <c r="K1134" s="173"/>
      <c r="L1134" s="173"/>
      <c r="M1134" s="173"/>
      <c r="N1134" s="173"/>
      <c r="O1134" s="173"/>
      <c r="P1134" s="173"/>
      <c r="Q1134" s="173"/>
      <c r="R1134" s="173"/>
      <c r="S1134" s="173"/>
      <c r="T1134" s="173"/>
      <c r="U1134" s="173"/>
      <c r="V1134" s="173"/>
      <c r="W1134" s="173"/>
      <c r="X1134" s="173"/>
      <c r="Y1134" s="173"/>
      <c r="Z1134" s="173"/>
      <c r="AA1134" s="173"/>
      <c r="AB1134" s="173"/>
    </row>
    <row r="1135" spans="1:28">
      <c r="A1135" s="22"/>
      <c r="B1135" s="23"/>
      <c r="C1135" s="22"/>
      <c r="D1135" s="23"/>
      <c r="E1135" s="23"/>
      <c r="F1135" s="23"/>
      <c r="G1135" s="23"/>
      <c r="H1135" s="22"/>
      <c r="I1135" s="22"/>
      <c r="J1135" s="173"/>
      <c r="K1135" s="173"/>
      <c r="L1135" s="173"/>
      <c r="M1135" s="173"/>
      <c r="N1135" s="173"/>
      <c r="O1135" s="173"/>
      <c r="P1135" s="173"/>
      <c r="Q1135" s="173"/>
      <c r="R1135" s="173"/>
      <c r="S1135" s="173"/>
      <c r="T1135" s="173"/>
      <c r="U1135" s="173"/>
      <c r="V1135" s="173"/>
      <c r="W1135" s="173"/>
      <c r="X1135" s="173"/>
      <c r="Y1135" s="173"/>
      <c r="Z1135" s="173"/>
      <c r="AA1135" s="173"/>
      <c r="AB1135" s="173"/>
    </row>
    <row r="1136" spans="1:28">
      <c r="A1136" s="22"/>
      <c r="B1136" s="23"/>
      <c r="C1136" s="22"/>
      <c r="D1136" s="23"/>
      <c r="E1136" s="23"/>
      <c r="F1136" s="23"/>
      <c r="G1136" s="23"/>
      <c r="H1136" s="22"/>
      <c r="I1136" s="22"/>
      <c r="J1136" s="173"/>
      <c r="K1136" s="173"/>
      <c r="L1136" s="173"/>
      <c r="M1136" s="173"/>
      <c r="N1136" s="173"/>
      <c r="O1136" s="173"/>
      <c r="P1136" s="173"/>
      <c r="Q1136" s="173"/>
      <c r="R1136" s="173"/>
      <c r="S1136" s="173"/>
      <c r="T1136" s="173"/>
      <c r="U1136" s="173"/>
      <c r="V1136" s="173"/>
      <c r="W1136" s="173"/>
      <c r="X1136" s="173"/>
      <c r="Y1136" s="173"/>
      <c r="Z1136" s="173"/>
      <c r="AA1136" s="173"/>
      <c r="AB1136" s="173"/>
    </row>
    <row r="1137" spans="1:28">
      <c r="A1137" s="22"/>
      <c r="B1137" s="23"/>
      <c r="C1137" s="22"/>
      <c r="D1137" s="23"/>
      <c r="E1137" s="23"/>
      <c r="F1137" s="23"/>
      <c r="G1137" s="23"/>
      <c r="H1137" s="22"/>
      <c r="I1137" s="22"/>
      <c r="J1137" s="173"/>
      <c r="K1137" s="173"/>
      <c r="L1137" s="173"/>
      <c r="M1137" s="173"/>
      <c r="N1137" s="173"/>
      <c r="O1137" s="173"/>
      <c r="P1137" s="173"/>
      <c r="Q1137" s="173"/>
      <c r="R1137" s="173"/>
      <c r="S1137" s="173"/>
      <c r="T1137" s="173"/>
      <c r="U1137" s="173"/>
      <c r="V1137" s="173"/>
      <c r="W1137" s="173"/>
      <c r="X1137" s="173"/>
      <c r="Y1137" s="173"/>
      <c r="Z1137" s="173"/>
      <c r="AA1137" s="173"/>
      <c r="AB1137" s="173"/>
    </row>
    <row r="1138" spans="1:28">
      <c r="A1138" s="22"/>
      <c r="B1138" s="23"/>
      <c r="C1138" s="22"/>
      <c r="D1138" s="23"/>
      <c r="E1138" s="23"/>
      <c r="F1138" s="23"/>
      <c r="G1138" s="23"/>
      <c r="H1138" s="22"/>
      <c r="I1138" s="22"/>
      <c r="J1138" s="173"/>
      <c r="K1138" s="173"/>
      <c r="L1138" s="173"/>
      <c r="M1138" s="173"/>
      <c r="N1138" s="173"/>
      <c r="O1138" s="173"/>
      <c r="P1138" s="173"/>
      <c r="Q1138" s="173"/>
      <c r="R1138" s="173"/>
      <c r="S1138" s="173"/>
      <c r="T1138" s="173"/>
      <c r="U1138" s="173"/>
      <c r="V1138" s="173"/>
      <c r="W1138" s="173"/>
      <c r="X1138" s="173"/>
      <c r="Y1138" s="173"/>
      <c r="Z1138" s="173"/>
      <c r="AA1138" s="173"/>
      <c r="AB1138" s="173"/>
    </row>
    <row r="1139" spans="1:28">
      <c r="A1139" s="22"/>
      <c r="B1139" s="23"/>
      <c r="C1139" s="22"/>
      <c r="D1139" s="23"/>
      <c r="E1139" s="23"/>
      <c r="F1139" s="23"/>
      <c r="G1139" s="23"/>
      <c r="H1139" s="22"/>
      <c r="I1139" s="22"/>
      <c r="J1139" s="173"/>
      <c r="K1139" s="173"/>
      <c r="L1139" s="173"/>
      <c r="M1139" s="173"/>
      <c r="N1139" s="173"/>
      <c r="O1139" s="173"/>
      <c r="P1139" s="173"/>
      <c r="Q1139" s="173"/>
      <c r="R1139" s="173"/>
      <c r="S1139" s="173"/>
      <c r="T1139" s="173"/>
      <c r="U1139" s="173"/>
      <c r="V1139" s="173"/>
      <c r="W1139" s="173"/>
      <c r="X1139" s="173"/>
      <c r="Y1139" s="173"/>
      <c r="Z1139" s="173"/>
      <c r="AA1139" s="173"/>
      <c r="AB1139" s="173"/>
    </row>
    <row r="1140" spans="1:28">
      <c r="A1140" s="22"/>
      <c r="B1140" s="23"/>
      <c r="C1140" s="22"/>
      <c r="D1140" s="23"/>
      <c r="E1140" s="23"/>
      <c r="F1140" s="23"/>
      <c r="G1140" s="23"/>
      <c r="H1140" s="22"/>
      <c r="I1140" s="22"/>
      <c r="J1140" s="173"/>
      <c r="K1140" s="173"/>
      <c r="L1140" s="173"/>
      <c r="M1140" s="173"/>
      <c r="N1140" s="173"/>
      <c r="O1140" s="173"/>
      <c r="P1140" s="173"/>
      <c r="Q1140" s="173"/>
      <c r="R1140" s="173"/>
      <c r="S1140" s="173"/>
      <c r="T1140" s="173"/>
      <c r="U1140" s="173"/>
      <c r="V1140" s="173"/>
      <c r="W1140" s="173"/>
      <c r="X1140" s="173"/>
      <c r="Y1140" s="173"/>
      <c r="Z1140" s="173"/>
      <c r="AA1140" s="173"/>
      <c r="AB1140" s="173"/>
    </row>
    <row r="1141" spans="1:28">
      <c r="A1141" s="22"/>
      <c r="B1141" s="23"/>
      <c r="C1141" s="22"/>
      <c r="D1141" s="23"/>
      <c r="E1141" s="23"/>
      <c r="F1141" s="23"/>
      <c r="G1141" s="23"/>
      <c r="H1141" s="22"/>
      <c r="I1141" s="22"/>
      <c r="J1141" s="173"/>
      <c r="K1141" s="173"/>
      <c r="L1141" s="173"/>
      <c r="M1141" s="173"/>
      <c r="N1141" s="173"/>
      <c r="O1141" s="173"/>
      <c r="P1141" s="173"/>
      <c r="Q1141" s="173"/>
      <c r="R1141" s="173"/>
      <c r="S1141" s="173"/>
      <c r="T1141" s="173"/>
      <c r="U1141" s="173"/>
      <c r="V1141" s="173"/>
      <c r="W1141" s="173"/>
      <c r="X1141" s="173"/>
      <c r="Y1141" s="173"/>
      <c r="Z1141" s="173"/>
      <c r="AA1141" s="173"/>
      <c r="AB1141" s="173"/>
    </row>
    <row r="1142" spans="1:28">
      <c r="A1142" s="22"/>
      <c r="B1142" s="23"/>
      <c r="C1142" s="22"/>
      <c r="D1142" s="23"/>
      <c r="E1142" s="23"/>
      <c r="F1142" s="23"/>
      <c r="G1142" s="23"/>
      <c r="H1142" s="22"/>
      <c r="I1142" s="22"/>
      <c r="J1142" s="173"/>
      <c r="K1142" s="173"/>
      <c r="L1142" s="173"/>
      <c r="M1142" s="173"/>
      <c r="N1142" s="173"/>
      <c r="O1142" s="173"/>
      <c r="P1142" s="173"/>
      <c r="Q1142" s="173"/>
      <c r="R1142" s="173"/>
      <c r="S1142" s="173"/>
      <c r="T1142" s="173"/>
      <c r="U1142" s="173"/>
      <c r="V1142" s="173"/>
      <c r="W1142" s="173"/>
      <c r="X1142" s="173"/>
      <c r="Y1142" s="173"/>
      <c r="Z1142" s="173"/>
      <c r="AA1142" s="173"/>
      <c r="AB1142" s="173"/>
    </row>
    <row r="1143" spans="1:28">
      <c r="A1143" s="22"/>
      <c r="B1143" s="23"/>
      <c r="C1143" s="22"/>
      <c r="D1143" s="23"/>
      <c r="E1143" s="23"/>
      <c r="F1143" s="23"/>
      <c r="G1143" s="23"/>
      <c r="H1143" s="22"/>
      <c r="I1143" s="22"/>
      <c r="J1143" s="173"/>
      <c r="K1143" s="173"/>
      <c r="L1143" s="173"/>
      <c r="M1143" s="173"/>
      <c r="N1143" s="173"/>
      <c r="O1143" s="173"/>
      <c r="P1143" s="173"/>
      <c r="Q1143" s="173"/>
      <c r="R1143" s="173"/>
      <c r="S1143" s="173"/>
      <c r="T1143" s="173"/>
      <c r="U1143" s="173"/>
      <c r="V1143" s="173"/>
      <c r="W1143" s="173"/>
      <c r="X1143" s="173"/>
      <c r="Y1143" s="173"/>
      <c r="Z1143" s="173"/>
      <c r="AA1143" s="173"/>
      <c r="AB1143" s="173"/>
    </row>
    <row r="1144" spans="1:28">
      <c r="A1144" s="22"/>
      <c r="B1144" s="23"/>
      <c r="C1144" s="22"/>
      <c r="D1144" s="23"/>
      <c r="E1144" s="23"/>
      <c r="F1144" s="23"/>
      <c r="G1144" s="23"/>
      <c r="H1144" s="22"/>
      <c r="I1144" s="22"/>
      <c r="J1144" s="173"/>
      <c r="K1144" s="173"/>
      <c r="L1144" s="173"/>
      <c r="M1144" s="173"/>
      <c r="N1144" s="173"/>
      <c r="O1144" s="173"/>
      <c r="P1144" s="173"/>
      <c r="Q1144" s="173"/>
      <c r="R1144" s="173"/>
      <c r="S1144" s="173"/>
      <c r="T1144" s="173"/>
      <c r="U1144" s="173"/>
      <c r="V1144" s="173"/>
      <c r="W1144" s="173"/>
      <c r="X1144" s="173"/>
      <c r="Y1144" s="173"/>
      <c r="Z1144" s="173"/>
      <c r="AA1144" s="173"/>
      <c r="AB1144" s="173"/>
    </row>
    <row r="1145" spans="1:28">
      <c r="A1145" s="22"/>
      <c r="B1145" s="23"/>
      <c r="C1145" s="22"/>
      <c r="D1145" s="23"/>
      <c r="E1145" s="23"/>
      <c r="F1145" s="23"/>
      <c r="G1145" s="23"/>
      <c r="H1145" s="22"/>
      <c r="I1145" s="22"/>
      <c r="J1145" s="173"/>
      <c r="K1145" s="173"/>
      <c r="L1145" s="173"/>
      <c r="M1145" s="173"/>
      <c r="N1145" s="173"/>
      <c r="O1145" s="173"/>
      <c r="P1145" s="173"/>
      <c r="Q1145" s="173"/>
      <c r="R1145" s="173"/>
      <c r="S1145" s="173"/>
      <c r="T1145" s="173"/>
      <c r="U1145" s="173"/>
      <c r="V1145" s="173"/>
      <c r="W1145" s="173"/>
      <c r="X1145" s="173"/>
      <c r="Y1145" s="173"/>
      <c r="Z1145" s="173"/>
      <c r="AA1145" s="173"/>
      <c r="AB1145" s="173"/>
    </row>
    <row r="1146" spans="1:28">
      <c r="A1146" s="22"/>
      <c r="B1146" s="23"/>
      <c r="C1146" s="22"/>
      <c r="D1146" s="23"/>
      <c r="E1146" s="23"/>
      <c r="F1146" s="23"/>
      <c r="G1146" s="23"/>
      <c r="H1146" s="22"/>
      <c r="I1146" s="22"/>
      <c r="J1146" s="173"/>
      <c r="K1146" s="173"/>
      <c r="L1146" s="173"/>
      <c r="M1146" s="173"/>
      <c r="N1146" s="173"/>
      <c r="O1146" s="173"/>
      <c r="P1146" s="173"/>
      <c r="Q1146" s="173"/>
      <c r="R1146" s="173"/>
      <c r="S1146" s="173"/>
      <c r="T1146" s="173"/>
      <c r="U1146" s="173"/>
      <c r="V1146" s="173"/>
      <c r="W1146" s="173"/>
      <c r="X1146" s="173"/>
      <c r="Y1146" s="173"/>
      <c r="Z1146" s="173"/>
      <c r="AA1146" s="173"/>
      <c r="AB1146" s="173"/>
    </row>
    <row r="1147" spans="1:28">
      <c r="A1147" s="22"/>
      <c r="B1147" s="23"/>
      <c r="C1147" s="22"/>
      <c r="D1147" s="23"/>
      <c r="E1147" s="23"/>
      <c r="F1147" s="23"/>
      <c r="G1147" s="23"/>
      <c r="H1147" s="22"/>
      <c r="I1147" s="22"/>
      <c r="J1147" s="173"/>
      <c r="K1147" s="173"/>
      <c r="L1147" s="173"/>
      <c r="M1147" s="173"/>
      <c r="N1147" s="173"/>
      <c r="O1147" s="173"/>
      <c r="P1147" s="173"/>
      <c r="Q1147" s="173"/>
      <c r="R1147" s="173"/>
      <c r="S1147" s="173"/>
      <c r="T1147" s="173"/>
      <c r="U1147" s="173"/>
      <c r="V1147" s="173"/>
      <c r="W1147" s="173"/>
      <c r="X1147" s="173"/>
      <c r="Y1147" s="173"/>
      <c r="Z1147" s="173"/>
      <c r="AA1147" s="173"/>
      <c r="AB1147" s="173"/>
    </row>
    <row r="1148" spans="1:28">
      <c r="A1148" s="22"/>
      <c r="B1148" s="23"/>
      <c r="C1148" s="22"/>
      <c r="D1148" s="23"/>
      <c r="E1148" s="23"/>
      <c r="F1148" s="23"/>
      <c r="G1148" s="23"/>
      <c r="H1148" s="22"/>
      <c r="I1148" s="22"/>
      <c r="J1148" s="173"/>
      <c r="K1148" s="173"/>
      <c r="L1148" s="173"/>
      <c r="M1148" s="173"/>
      <c r="N1148" s="173"/>
      <c r="O1148" s="173"/>
      <c r="P1148" s="173"/>
      <c r="Q1148" s="173"/>
      <c r="R1148" s="173"/>
      <c r="S1148" s="173"/>
      <c r="T1148" s="173"/>
      <c r="U1148" s="173"/>
      <c r="V1148" s="173"/>
      <c r="W1148" s="173"/>
      <c r="X1148" s="173"/>
      <c r="Y1148" s="173"/>
      <c r="Z1148" s="173"/>
      <c r="AA1148" s="173"/>
      <c r="AB1148" s="173"/>
    </row>
    <row r="1149" spans="1:28">
      <c r="A1149" s="22"/>
      <c r="B1149" s="23"/>
      <c r="C1149" s="22"/>
      <c r="D1149" s="23"/>
      <c r="E1149" s="23"/>
      <c r="F1149" s="23"/>
      <c r="G1149" s="23"/>
      <c r="H1149" s="22"/>
      <c r="I1149" s="22"/>
      <c r="J1149" s="173"/>
      <c r="K1149" s="173"/>
      <c r="L1149" s="173"/>
      <c r="M1149" s="173"/>
      <c r="N1149" s="173"/>
      <c r="O1149" s="173"/>
      <c r="P1149" s="173"/>
      <c r="Q1149" s="173"/>
      <c r="R1149" s="173"/>
      <c r="S1149" s="173"/>
      <c r="T1149" s="173"/>
      <c r="U1149" s="173"/>
      <c r="V1149" s="173"/>
      <c r="W1149" s="173"/>
      <c r="X1149" s="173"/>
      <c r="Y1149" s="173"/>
      <c r="Z1149" s="173"/>
      <c r="AA1149" s="173"/>
      <c r="AB1149" s="173"/>
    </row>
    <row r="1150" spans="1:28">
      <c r="A1150" s="22"/>
      <c r="B1150" s="23"/>
      <c r="C1150" s="22"/>
      <c r="D1150" s="23"/>
      <c r="E1150" s="23"/>
      <c r="F1150" s="23"/>
      <c r="G1150" s="23"/>
      <c r="H1150" s="22"/>
      <c r="I1150" s="22"/>
      <c r="J1150" s="173"/>
      <c r="K1150" s="173"/>
      <c r="L1150" s="173"/>
      <c r="M1150" s="173"/>
      <c r="N1150" s="173"/>
      <c r="O1150" s="173"/>
      <c r="P1150" s="173"/>
      <c r="Q1150" s="173"/>
      <c r="R1150" s="173"/>
      <c r="S1150" s="173"/>
      <c r="T1150" s="173"/>
      <c r="U1150" s="173"/>
      <c r="V1150" s="173"/>
      <c r="W1150" s="173"/>
      <c r="X1150" s="173"/>
      <c r="Y1150" s="173"/>
      <c r="Z1150" s="173"/>
      <c r="AA1150" s="173"/>
      <c r="AB1150" s="173"/>
    </row>
    <row r="1151" spans="1:28">
      <c r="A1151" s="22"/>
      <c r="B1151" s="23"/>
      <c r="C1151" s="22"/>
      <c r="D1151" s="23"/>
      <c r="E1151" s="23"/>
      <c r="F1151" s="23"/>
      <c r="G1151" s="23"/>
      <c r="H1151" s="22"/>
      <c r="I1151" s="22"/>
      <c r="J1151" s="173"/>
      <c r="K1151" s="173"/>
      <c r="L1151" s="173"/>
      <c r="M1151" s="173"/>
      <c r="N1151" s="173"/>
      <c r="O1151" s="173"/>
      <c r="P1151" s="173"/>
      <c r="Q1151" s="173"/>
      <c r="R1151" s="173"/>
      <c r="S1151" s="173"/>
      <c r="T1151" s="173"/>
      <c r="U1151" s="173"/>
      <c r="V1151" s="173"/>
      <c r="W1151" s="173"/>
      <c r="X1151" s="173"/>
      <c r="Y1151" s="173"/>
      <c r="Z1151" s="173"/>
      <c r="AA1151" s="173"/>
      <c r="AB1151" s="173"/>
    </row>
    <row r="1152" spans="1:28">
      <c r="A1152" s="22"/>
      <c r="B1152" s="23"/>
      <c r="C1152" s="22"/>
      <c r="D1152" s="23"/>
      <c r="E1152" s="23"/>
      <c r="F1152" s="23"/>
      <c r="G1152" s="23"/>
      <c r="H1152" s="22"/>
      <c r="I1152" s="22"/>
      <c r="J1152" s="173"/>
      <c r="K1152" s="173"/>
      <c r="L1152" s="173"/>
      <c r="M1152" s="173"/>
      <c r="N1152" s="173"/>
      <c r="O1152" s="173"/>
      <c r="P1152" s="173"/>
      <c r="Q1152" s="173"/>
      <c r="R1152" s="173"/>
      <c r="S1152" s="173"/>
      <c r="T1152" s="173"/>
      <c r="U1152" s="173"/>
      <c r="V1152" s="173"/>
      <c r="W1152" s="173"/>
      <c r="X1152" s="173"/>
      <c r="Y1152" s="173"/>
      <c r="Z1152" s="173"/>
      <c r="AA1152" s="173"/>
      <c r="AB1152" s="173"/>
    </row>
    <row r="1153" spans="1:28">
      <c r="A1153" s="22"/>
      <c r="B1153" s="23"/>
      <c r="C1153" s="22"/>
      <c r="D1153" s="23"/>
      <c r="E1153" s="23"/>
      <c r="F1153" s="23"/>
      <c r="G1153" s="23"/>
      <c r="H1153" s="22"/>
      <c r="I1153" s="22"/>
      <c r="J1153" s="173"/>
      <c r="K1153" s="173"/>
      <c r="L1153" s="173"/>
      <c r="M1153" s="173"/>
      <c r="N1153" s="173"/>
      <c r="O1153" s="173"/>
      <c r="P1153" s="173"/>
      <c r="Q1153" s="173"/>
      <c r="R1153" s="173"/>
      <c r="S1153" s="173"/>
      <c r="T1153" s="173"/>
      <c r="U1153" s="173"/>
      <c r="V1153" s="173"/>
      <c r="W1153" s="173"/>
      <c r="X1153" s="173"/>
      <c r="Y1153" s="173"/>
      <c r="Z1153" s="173"/>
      <c r="AA1153" s="173"/>
      <c r="AB1153" s="173"/>
    </row>
    <row r="1154" spans="1:28">
      <c r="A1154" s="22"/>
      <c r="B1154" s="23"/>
      <c r="C1154" s="22"/>
      <c r="D1154" s="23"/>
      <c r="E1154" s="23"/>
      <c r="F1154" s="23"/>
      <c r="G1154" s="23"/>
      <c r="H1154" s="22"/>
      <c r="I1154" s="22"/>
      <c r="J1154" s="173"/>
      <c r="K1154" s="173"/>
      <c r="L1154" s="173"/>
      <c r="M1154" s="173"/>
      <c r="N1154" s="173"/>
      <c r="O1154" s="173"/>
      <c r="P1154" s="173"/>
      <c r="Q1154" s="173"/>
      <c r="R1154" s="173"/>
      <c r="S1154" s="173"/>
      <c r="T1154" s="173"/>
      <c r="U1154" s="173"/>
      <c r="V1154" s="173"/>
      <c r="W1154" s="173"/>
      <c r="X1154" s="173"/>
      <c r="Y1154" s="173"/>
      <c r="Z1154" s="173"/>
      <c r="AA1154" s="173"/>
      <c r="AB1154" s="173"/>
    </row>
    <row r="1155" spans="1:28">
      <c r="A1155" s="22"/>
      <c r="B1155" s="23"/>
      <c r="C1155" s="22"/>
      <c r="D1155" s="23"/>
      <c r="E1155" s="23"/>
      <c r="F1155" s="23"/>
      <c r="G1155" s="23"/>
      <c r="H1155" s="22"/>
      <c r="I1155" s="22"/>
      <c r="J1155" s="173"/>
      <c r="K1155" s="173"/>
      <c r="L1155" s="173"/>
      <c r="M1155" s="173"/>
      <c r="N1155" s="173"/>
      <c r="O1155" s="173"/>
      <c r="P1155" s="173"/>
      <c r="Q1155" s="173"/>
      <c r="R1155" s="173"/>
      <c r="S1155" s="173"/>
      <c r="T1155" s="173"/>
      <c r="U1155" s="173"/>
      <c r="V1155" s="173"/>
      <c r="W1155" s="173"/>
      <c r="X1155" s="173"/>
      <c r="Y1155" s="173"/>
      <c r="Z1155" s="173"/>
      <c r="AA1155" s="173"/>
      <c r="AB1155" s="173"/>
    </row>
    <row r="1156" spans="1:28">
      <c r="A1156" s="22"/>
      <c r="B1156" s="23"/>
      <c r="C1156" s="22"/>
      <c r="D1156" s="23"/>
      <c r="E1156" s="23"/>
      <c r="F1156" s="23"/>
      <c r="G1156" s="23"/>
      <c r="H1156" s="22"/>
      <c r="I1156" s="22"/>
      <c r="J1156" s="173"/>
      <c r="K1156" s="173"/>
      <c r="L1156" s="173"/>
      <c r="M1156" s="173"/>
      <c r="N1156" s="173"/>
      <c r="O1156" s="173"/>
      <c r="P1156" s="173"/>
      <c r="Q1156" s="173"/>
      <c r="R1156" s="173"/>
      <c r="S1156" s="173"/>
      <c r="T1156" s="173"/>
      <c r="U1156" s="173"/>
      <c r="V1156" s="173"/>
      <c r="W1156" s="173"/>
      <c r="X1156" s="173"/>
      <c r="Y1156" s="173"/>
      <c r="Z1156" s="173"/>
      <c r="AA1156" s="173"/>
      <c r="AB1156" s="173"/>
    </row>
    <row r="1157" spans="1:28">
      <c r="A1157" s="22"/>
      <c r="B1157" s="23"/>
      <c r="C1157" s="22"/>
      <c r="D1157" s="23"/>
      <c r="E1157" s="23"/>
      <c r="F1157" s="23"/>
      <c r="G1157" s="23"/>
      <c r="H1157" s="22"/>
      <c r="I1157" s="22"/>
      <c r="J1157" s="173"/>
      <c r="K1157" s="173"/>
      <c r="L1157" s="173"/>
      <c r="M1157" s="173"/>
      <c r="N1157" s="173"/>
      <c r="O1157" s="173"/>
      <c r="P1157" s="173"/>
      <c r="Q1157" s="173"/>
      <c r="R1157" s="173"/>
      <c r="S1157" s="173"/>
      <c r="T1157" s="173"/>
      <c r="U1157" s="173"/>
      <c r="V1157" s="173"/>
      <c r="W1157" s="173"/>
      <c r="X1157" s="173"/>
      <c r="Y1157" s="173"/>
      <c r="Z1157" s="173"/>
      <c r="AA1157" s="173"/>
      <c r="AB1157" s="173"/>
    </row>
    <row r="1158" spans="1:28">
      <c r="A1158" s="22"/>
      <c r="B1158" s="23"/>
      <c r="C1158" s="22"/>
      <c r="D1158" s="23"/>
      <c r="E1158" s="23"/>
      <c r="F1158" s="23"/>
      <c r="G1158" s="23"/>
      <c r="H1158" s="22"/>
      <c r="I1158" s="22"/>
      <c r="J1158" s="173"/>
      <c r="K1158" s="173"/>
      <c r="L1158" s="173"/>
      <c r="M1158" s="173"/>
      <c r="N1158" s="173"/>
      <c r="O1158" s="173"/>
      <c r="P1158" s="173"/>
      <c r="Q1158" s="173"/>
      <c r="R1158" s="173"/>
      <c r="S1158" s="173"/>
      <c r="T1158" s="173"/>
      <c r="U1158" s="173"/>
      <c r="V1158" s="173"/>
      <c r="W1158" s="173"/>
      <c r="X1158" s="173"/>
      <c r="Y1158" s="173"/>
      <c r="Z1158" s="173"/>
      <c r="AA1158" s="173"/>
      <c r="AB1158" s="173"/>
    </row>
    <row r="1159" spans="1:28">
      <c r="A1159" s="22"/>
      <c r="B1159" s="23"/>
      <c r="C1159" s="22"/>
      <c r="D1159" s="23"/>
      <c r="E1159" s="23"/>
      <c r="F1159" s="23"/>
      <c r="G1159" s="23"/>
      <c r="H1159" s="22"/>
      <c r="I1159" s="22"/>
      <c r="J1159" s="173"/>
      <c r="K1159" s="173"/>
      <c r="L1159" s="173"/>
      <c r="M1159" s="173"/>
      <c r="N1159" s="173"/>
      <c r="O1159" s="173"/>
      <c r="P1159" s="173"/>
      <c r="Q1159" s="173"/>
      <c r="R1159" s="173"/>
      <c r="S1159" s="173"/>
      <c r="T1159" s="173"/>
      <c r="U1159" s="173"/>
      <c r="V1159" s="173"/>
      <c r="W1159" s="173"/>
      <c r="X1159" s="173"/>
      <c r="Y1159" s="173"/>
      <c r="Z1159" s="173"/>
      <c r="AA1159" s="173"/>
      <c r="AB1159" s="173"/>
    </row>
    <row r="1160" spans="1:28">
      <c r="A1160" s="22"/>
      <c r="B1160" s="23"/>
      <c r="C1160" s="22"/>
      <c r="D1160" s="23"/>
      <c r="E1160" s="23"/>
      <c r="F1160" s="23"/>
      <c r="G1160" s="23"/>
      <c r="H1160" s="22"/>
      <c r="I1160" s="22"/>
      <c r="J1160" s="173"/>
      <c r="K1160" s="173"/>
      <c r="L1160" s="173"/>
      <c r="M1160" s="173"/>
      <c r="N1160" s="173"/>
      <c r="O1160" s="173"/>
      <c r="P1160" s="173"/>
      <c r="Q1160" s="173"/>
      <c r="R1160" s="173"/>
      <c r="S1160" s="173"/>
      <c r="T1160" s="173"/>
      <c r="U1160" s="173"/>
      <c r="V1160" s="173"/>
      <c r="W1160" s="173"/>
      <c r="X1160" s="173"/>
      <c r="Y1160" s="173"/>
      <c r="Z1160" s="173"/>
      <c r="AA1160" s="173"/>
      <c r="AB1160" s="173"/>
    </row>
    <row r="1161" spans="1:28">
      <c r="A1161" s="22"/>
      <c r="B1161" s="23"/>
      <c r="C1161" s="22"/>
      <c r="D1161" s="23"/>
      <c r="E1161" s="23"/>
      <c r="F1161" s="23"/>
      <c r="G1161" s="23"/>
      <c r="H1161" s="22"/>
      <c r="I1161" s="22"/>
      <c r="J1161" s="173"/>
      <c r="K1161" s="173"/>
      <c r="L1161" s="173"/>
      <c r="M1161" s="173"/>
      <c r="N1161" s="173"/>
      <c r="O1161" s="173"/>
      <c r="P1161" s="173"/>
      <c r="Q1161" s="173"/>
      <c r="R1161" s="173"/>
      <c r="S1161" s="173"/>
      <c r="T1161" s="173"/>
      <c r="U1161" s="173"/>
      <c r="V1161" s="173"/>
      <c r="W1161" s="173"/>
      <c r="X1161" s="173"/>
      <c r="Y1161" s="173"/>
      <c r="Z1161" s="173"/>
      <c r="AA1161" s="173"/>
      <c r="AB1161" s="173"/>
    </row>
    <row r="1162" spans="1:28">
      <c r="A1162" s="22"/>
      <c r="B1162" s="23"/>
      <c r="C1162" s="22"/>
      <c r="D1162" s="23"/>
      <c r="E1162" s="23"/>
      <c r="F1162" s="23"/>
      <c r="G1162" s="23"/>
      <c r="H1162" s="22"/>
      <c r="I1162" s="22"/>
      <c r="J1162" s="173"/>
      <c r="K1162" s="173"/>
      <c r="L1162" s="173"/>
      <c r="M1162" s="173"/>
      <c r="N1162" s="173"/>
      <c r="O1162" s="173"/>
      <c r="P1162" s="173"/>
      <c r="Q1162" s="173"/>
      <c r="R1162" s="173"/>
      <c r="S1162" s="173"/>
      <c r="T1162" s="173"/>
      <c r="U1162" s="173"/>
      <c r="V1162" s="173"/>
      <c r="W1162" s="173"/>
      <c r="X1162" s="173"/>
      <c r="Y1162" s="173"/>
      <c r="Z1162" s="173"/>
      <c r="AA1162" s="173"/>
      <c r="AB1162" s="173"/>
    </row>
    <row r="1163" spans="1:28">
      <c r="A1163" s="22"/>
      <c r="B1163" s="23"/>
      <c r="C1163" s="22"/>
      <c r="D1163" s="23"/>
      <c r="E1163" s="23"/>
      <c r="F1163" s="23"/>
      <c r="G1163" s="23"/>
      <c r="H1163" s="22"/>
      <c r="I1163" s="22"/>
      <c r="J1163" s="173"/>
      <c r="K1163" s="173"/>
      <c r="L1163" s="173"/>
      <c r="M1163" s="173"/>
      <c r="N1163" s="173"/>
      <c r="O1163" s="173"/>
      <c r="P1163" s="173"/>
      <c r="Q1163" s="173"/>
      <c r="R1163" s="173"/>
      <c r="S1163" s="173"/>
      <c r="T1163" s="173"/>
      <c r="U1163" s="173"/>
      <c r="V1163" s="173"/>
      <c r="W1163" s="173"/>
      <c r="X1163" s="173"/>
      <c r="Y1163" s="173"/>
      <c r="Z1163" s="173"/>
      <c r="AA1163" s="173"/>
      <c r="AB1163" s="173"/>
    </row>
    <row r="1164" spans="1:28">
      <c r="A1164" s="22"/>
      <c r="B1164" s="23"/>
      <c r="C1164" s="22"/>
      <c r="D1164" s="23"/>
      <c r="E1164" s="23"/>
      <c r="F1164" s="23"/>
      <c r="G1164" s="23"/>
      <c r="H1164" s="22"/>
      <c r="I1164" s="22"/>
      <c r="J1164" s="173"/>
      <c r="K1164" s="173"/>
      <c r="L1164" s="173"/>
      <c r="M1164" s="173"/>
      <c r="N1164" s="173"/>
      <c r="O1164" s="173"/>
      <c r="P1164" s="173"/>
      <c r="Q1164" s="173"/>
      <c r="R1164" s="173"/>
      <c r="S1164" s="173"/>
      <c r="T1164" s="173"/>
      <c r="U1164" s="173"/>
      <c r="V1164" s="173"/>
      <c r="W1164" s="173"/>
      <c r="X1164" s="173"/>
      <c r="Y1164" s="173"/>
      <c r="Z1164" s="173"/>
      <c r="AA1164" s="173"/>
      <c r="AB1164" s="173"/>
    </row>
    <row r="1165" spans="1:28">
      <c r="A1165" s="22"/>
      <c r="B1165" s="23"/>
      <c r="C1165" s="22"/>
      <c r="D1165" s="23"/>
      <c r="E1165" s="23"/>
      <c r="F1165" s="23"/>
      <c r="G1165" s="23"/>
      <c r="H1165" s="22"/>
      <c r="I1165" s="22"/>
      <c r="J1165" s="173"/>
      <c r="K1165" s="173"/>
      <c r="L1165" s="173"/>
      <c r="M1165" s="173"/>
      <c r="N1165" s="173"/>
      <c r="O1165" s="173"/>
      <c r="P1165" s="173"/>
      <c r="Q1165" s="173"/>
      <c r="R1165" s="173"/>
      <c r="S1165" s="173"/>
      <c r="T1165" s="173"/>
      <c r="U1165" s="173"/>
      <c r="V1165" s="173"/>
      <c r="W1165" s="173"/>
      <c r="X1165" s="173"/>
      <c r="Y1165" s="173"/>
      <c r="Z1165" s="173"/>
      <c r="AA1165" s="173"/>
      <c r="AB1165" s="173"/>
    </row>
    <row r="1166" spans="1:28">
      <c r="A1166" s="22"/>
      <c r="B1166" s="23"/>
      <c r="C1166" s="22"/>
      <c r="D1166" s="23"/>
      <c r="E1166" s="23"/>
      <c r="F1166" s="23"/>
      <c r="G1166" s="23"/>
      <c r="H1166" s="22"/>
      <c r="I1166" s="22"/>
      <c r="J1166" s="173"/>
      <c r="K1166" s="173"/>
      <c r="L1166" s="173"/>
      <c r="M1166" s="173"/>
      <c r="N1166" s="173"/>
      <c r="O1166" s="173"/>
      <c r="P1166" s="173"/>
      <c r="Q1166" s="173"/>
      <c r="R1166" s="173"/>
      <c r="S1166" s="173"/>
      <c r="T1166" s="173"/>
      <c r="U1166" s="173"/>
      <c r="V1166" s="173"/>
      <c r="W1166" s="173"/>
      <c r="X1166" s="173"/>
      <c r="Y1166" s="173"/>
      <c r="Z1166" s="173"/>
      <c r="AA1166" s="173"/>
      <c r="AB1166" s="173"/>
    </row>
    <row r="1167" spans="1:28">
      <c r="A1167" s="22"/>
      <c r="B1167" s="23"/>
      <c r="C1167" s="22"/>
      <c r="D1167" s="23"/>
      <c r="E1167" s="23"/>
      <c r="F1167" s="23"/>
      <c r="G1167" s="23"/>
      <c r="H1167" s="22"/>
      <c r="I1167" s="22"/>
      <c r="J1167" s="173"/>
      <c r="K1167" s="173"/>
      <c r="L1167" s="173"/>
      <c r="M1167" s="173"/>
      <c r="N1167" s="173"/>
      <c r="O1167" s="173"/>
      <c r="P1167" s="173"/>
      <c r="Q1167" s="173"/>
      <c r="R1167" s="173"/>
      <c r="S1167" s="173"/>
      <c r="T1167" s="173"/>
      <c r="U1167" s="173"/>
      <c r="V1167" s="173"/>
      <c r="W1167" s="173"/>
      <c r="X1167" s="173"/>
      <c r="Y1167" s="173"/>
      <c r="Z1167" s="173"/>
      <c r="AA1167" s="173"/>
      <c r="AB1167" s="173"/>
    </row>
    <row r="1168" spans="1:28">
      <c r="A1168" s="22"/>
      <c r="B1168" s="23"/>
      <c r="C1168" s="22"/>
      <c r="D1168" s="23"/>
      <c r="E1168" s="23"/>
      <c r="F1168" s="23"/>
      <c r="G1168" s="23"/>
      <c r="H1168" s="22"/>
      <c r="I1168" s="22"/>
      <c r="J1168" s="173"/>
      <c r="K1168" s="173"/>
      <c r="L1168" s="173"/>
      <c r="M1168" s="173"/>
      <c r="N1168" s="173"/>
      <c r="O1168" s="173"/>
      <c r="P1168" s="173"/>
      <c r="Q1168" s="173"/>
      <c r="R1168" s="173"/>
      <c r="S1168" s="173"/>
      <c r="T1168" s="173"/>
      <c r="U1168" s="173"/>
      <c r="V1168" s="173"/>
      <c r="W1168" s="173"/>
      <c r="X1168" s="173"/>
      <c r="Y1168" s="173"/>
      <c r="Z1168" s="173"/>
      <c r="AA1168" s="173"/>
      <c r="AB1168" s="173"/>
    </row>
    <row r="1169" spans="1:28">
      <c r="A1169" s="22"/>
      <c r="B1169" s="23"/>
      <c r="C1169" s="22"/>
      <c r="D1169" s="23"/>
      <c r="E1169" s="23"/>
      <c r="F1169" s="23"/>
      <c r="G1169" s="23"/>
      <c r="H1169" s="22"/>
      <c r="I1169" s="22"/>
      <c r="J1169" s="173"/>
      <c r="K1169" s="173"/>
      <c r="L1169" s="173"/>
      <c r="M1169" s="173"/>
      <c r="N1169" s="173"/>
      <c r="O1169" s="173"/>
      <c r="P1169" s="173"/>
      <c r="Q1169" s="173"/>
      <c r="R1169" s="173"/>
      <c r="S1169" s="173"/>
      <c r="T1169" s="173"/>
      <c r="U1169" s="173"/>
      <c r="V1169" s="173"/>
      <c r="W1169" s="173"/>
      <c r="X1169" s="173"/>
      <c r="Y1169" s="173"/>
      <c r="Z1169" s="173"/>
      <c r="AA1169" s="173"/>
      <c r="AB1169" s="173"/>
    </row>
    <row r="1170" spans="1:28">
      <c r="A1170" s="22"/>
      <c r="B1170" s="23"/>
      <c r="C1170" s="22"/>
      <c r="D1170" s="23"/>
      <c r="E1170" s="23"/>
      <c r="F1170" s="23"/>
      <c r="G1170" s="23"/>
      <c r="H1170" s="22"/>
      <c r="I1170" s="22"/>
      <c r="J1170" s="173"/>
      <c r="K1170" s="173"/>
      <c r="L1170" s="173"/>
      <c r="M1170" s="173"/>
      <c r="N1170" s="173"/>
      <c r="O1170" s="173"/>
      <c r="P1170" s="173"/>
      <c r="Q1170" s="173"/>
      <c r="R1170" s="173"/>
      <c r="S1170" s="173"/>
      <c r="T1170" s="173"/>
      <c r="U1170" s="173"/>
      <c r="V1170" s="173"/>
      <c r="W1170" s="173"/>
      <c r="X1170" s="173"/>
      <c r="Y1170" s="173"/>
      <c r="Z1170" s="173"/>
      <c r="AA1170" s="173"/>
      <c r="AB1170" s="173"/>
    </row>
    <row r="1171" spans="1:28">
      <c r="A1171" s="22"/>
      <c r="B1171" s="23"/>
      <c r="C1171" s="22"/>
      <c r="D1171" s="23"/>
      <c r="E1171" s="23"/>
      <c r="F1171" s="23"/>
      <c r="G1171" s="23"/>
      <c r="H1171" s="22"/>
      <c r="I1171" s="22"/>
      <c r="J1171" s="173"/>
      <c r="K1171" s="173"/>
      <c r="L1171" s="173"/>
      <c r="M1171" s="173"/>
      <c r="N1171" s="173"/>
      <c r="O1171" s="173"/>
      <c r="P1171" s="173"/>
      <c r="Q1171" s="173"/>
      <c r="R1171" s="173"/>
      <c r="S1171" s="173"/>
      <c r="T1171" s="173"/>
      <c r="U1171" s="173"/>
      <c r="V1171" s="173"/>
      <c r="W1171" s="173"/>
      <c r="X1171" s="173"/>
      <c r="Y1171" s="173"/>
      <c r="Z1171" s="173"/>
      <c r="AA1171" s="173"/>
      <c r="AB1171" s="173"/>
    </row>
    <row r="1172" spans="1:28">
      <c r="A1172" s="22"/>
      <c r="B1172" s="23"/>
      <c r="C1172" s="22"/>
      <c r="D1172" s="23"/>
      <c r="E1172" s="23"/>
      <c r="F1172" s="23"/>
      <c r="G1172" s="23"/>
      <c r="H1172" s="22"/>
      <c r="I1172" s="22"/>
      <c r="J1172" s="173"/>
      <c r="K1172" s="173"/>
      <c r="L1172" s="173"/>
      <c r="M1172" s="173"/>
      <c r="N1172" s="173"/>
      <c r="O1172" s="173"/>
      <c r="P1172" s="173"/>
      <c r="Q1172" s="173"/>
      <c r="R1172" s="173"/>
      <c r="S1172" s="173"/>
      <c r="T1172" s="173"/>
      <c r="U1172" s="173"/>
      <c r="V1172" s="173"/>
      <c r="W1172" s="173"/>
      <c r="X1172" s="173"/>
      <c r="Y1172" s="173"/>
      <c r="Z1172" s="173"/>
      <c r="AA1172" s="173"/>
      <c r="AB1172" s="173"/>
    </row>
    <row r="1173" spans="1:28">
      <c r="A1173" s="22"/>
      <c r="B1173" s="23"/>
      <c r="C1173" s="22"/>
      <c r="D1173" s="23"/>
      <c r="E1173" s="23"/>
      <c r="F1173" s="23"/>
      <c r="G1173" s="23"/>
      <c r="H1173" s="22"/>
      <c r="I1173" s="22"/>
      <c r="J1173" s="173"/>
      <c r="K1173" s="173"/>
      <c r="L1173" s="173"/>
      <c r="M1173" s="173"/>
      <c r="N1173" s="173"/>
      <c r="O1173" s="173"/>
      <c r="P1173" s="173"/>
      <c r="Q1173" s="173"/>
      <c r="R1173" s="173"/>
      <c r="S1173" s="173"/>
      <c r="T1173" s="173"/>
      <c r="U1173" s="173"/>
      <c r="V1173" s="173"/>
      <c r="W1173" s="173"/>
      <c r="X1173" s="173"/>
      <c r="Y1173" s="173"/>
      <c r="Z1173" s="173"/>
      <c r="AA1173" s="173"/>
      <c r="AB1173" s="173"/>
    </row>
    <row r="1174" spans="1:28">
      <c r="A1174" s="22"/>
      <c r="B1174" s="23"/>
      <c r="C1174" s="22"/>
      <c r="D1174" s="23"/>
      <c r="E1174" s="23"/>
      <c r="F1174" s="23"/>
      <c r="G1174" s="23"/>
      <c r="H1174" s="22"/>
      <c r="I1174" s="22"/>
      <c r="J1174" s="173"/>
      <c r="K1174" s="173"/>
      <c r="L1174" s="173"/>
      <c r="M1174" s="173"/>
      <c r="N1174" s="173"/>
      <c r="O1174" s="173"/>
      <c r="P1174" s="173"/>
      <c r="Q1174" s="173"/>
      <c r="R1174" s="173"/>
      <c r="S1174" s="173"/>
      <c r="T1174" s="173"/>
      <c r="U1174" s="173"/>
      <c r="V1174" s="173"/>
      <c r="W1174" s="173"/>
      <c r="X1174" s="173"/>
      <c r="Y1174" s="173"/>
      <c r="Z1174" s="173"/>
      <c r="AA1174" s="173"/>
      <c r="AB1174" s="173"/>
    </row>
    <row r="1175" spans="1:28">
      <c r="A1175" s="22"/>
      <c r="B1175" s="23"/>
      <c r="C1175" s="22"/>
      <c r="D1175" s="23"/>
      <c r="E1175" s="23"/>
      <c r="F1175" s="23"/>
      <c r="G1175" s="23"/>
      <c r="H1175" s="22"/>
      <c r="I1175" s="22"/>
      <c r="J1175" s="173"/>
      <c r="K1175" s="173"/>
      <c r="L1175" s="173"/>
      <c r="M1175" s="173"/>
      <c r="N1175" s="173"/>
      <c r="O1175" s="173"/>
      <c r="P1175" s="173"/>
      <c r="Q1175" s="173"/>
      <c r="R1175" s="173"/>
      <c r="S1175" s="173"/>
      <c r="T1175" s="173"/>
      <c r="U1175" s="173"/>
      <c r="V1175" s="173"/>
      <c r="W1175" s="173"/>
      <c r="X1175" s="173"/>
      <c r="Y1175" s="173"/>
      <c r="Z1175" s="173"/>
      <c r="AA1175" s="173"/>
      <c r="AB1175" s="173"/>
    </row>
    <row r="1176" spans="1:28">
      <c r="A1176" s="22"/>
      <c r="B1176" s="23"/>
      <c r="C1176" s="22"/>
      <c r="D1176" s="23"/>
      <c r="E1176" s="23"/>
      <c r="F1176" s="23"/>
      <c r="G1176" s="23"/>
      <c r="H1176" s="22"/>
      <c r="I1176" s="22"/>
      <c r="J1176" s="173"/>
      <c r="K1176" s="173"/>
      <c r="L1176" s="173"/>
      <c r="M1176" s="173"/>
      <c r="N1176" s="173"/>
      <c r="O1176" s="173"/>
      <c r="P1176" s="173"/>
      <c r="Q1176" s="173"/>
      <c r="R1176" s="173"/>
      <c r="S1176" s="173"/>
      <c r="T1176" s="173"/>
      <c r="U1176" s="173"/>
      <c r="V1176" s="173"/>
      <c r="W1176" s="173"/>
      <c r="X1176" s="173"/>
      <c r="Y1176" s="173"/>
      <c r="Z1176" s="173"/>
      <c r="AA1176" s="173"/>
      <c r="AB1176" s="173"/>
    </row>
    <row r="1177" spans="1:28">
      <c r="A1177" s="22"/>
      <c r="B1177" s="23"/>
      <c r="C1177" s="22"/>
      <c r="D1177" s="23"/>
      <c r="E1177" s="23"/>
      <c r="F1177" s="23"/>
      <c r="G1177" s="23"/>
      <c r="H1177" s="22"/>
      <c r="I1177" s="22"/>
      <c r="J1177" s="173"/>
      <c r="K1177" s="173"/>
      <c r="L1177" s="173"/>
      <c r="M1177" s="173"/>
      <c r="N1177" s="173"/>
      <c r="O1177" s="173"/>
      <c r="P1177" s="173"/>
      <c r="Q1177" s="173"/>
      <c r="R1177" s="173"/>
      <c r="S1177" s="173"/>
      <c r="T1177" s="173"/>
      <c r="U1177" s="173"/>
      <c r="V1177" s="173"/>
      <c r="W1177" s="173"/>
      <c r="X1177" s="173"/>
      <c r="Y1177" s="173"/>
      <c r="Z1177" s="173"/>
      <c r="AA1177" s="173"/>
      <c r="AB1177" s="173"/>
    </row>
    <row r="1178" spans="1:28">
      <c r="A1178" s="22"/>
      <c r="B1178" s="23"/>
      <c r="C1178" s="22"/>
      <c r="D1178" s="23"/>
      <c r="E1178" s="23"/>
      <c r="F1178" s="23"/>
      <c r="G1178" s="23"/>
      <c r="H1178" s="22"/>
      <c r="I1178" s="22"/>
      <c r="J1178" s="173"/>
      <c r="K1178" s="173"/>
      <c r="L1178" s="173"/>
      <c r="M1178" s="173"/>
      <c r="N1178" s="173"/>
      <c r="O1178" s="173"/>
      <c r="P1178" s="173"/>
      <c r="Q1178" s="173"/>
      <c r="R1178" s="173"/>
      <c r="S1178" s="173"/>
      <c r="T1178" s="173"/>
      <c r="U1178" s="173"/>
      <c r="V1178" s="173"/>
      <c r="W1178" s="173"/>
      <c r="X1178" s="173"/>
      <c r="Y1178" s="173"/>
      <c r="Z1178" s="173"/>
      <c r="AA1178" s="173"/>
      <c r="AB1178" s="173"/>
    </row>
    <row r="1179" spans="1:28">
      <c r="A1179" s="22"/>
      <c r="B1179" s="23"/>
      <c r="C1179" s="22"/>
      <c r="D1179" s="23"/>
      <c r="E1179" s="23"/>
      <c r="F1179" s="23"/>
      <c r="G1179" s="23"/>
      <c r="H1179" s="22"/>
      <c r="I1179" s="22"/>
      <c r="J1179" s="173"/>
      <c r="K1179" s="173"/>
      <c r="L1179" s="173"/>
      <c r="M1179" s="173"/>
      <c r="N1179" s="173"/>
      <c r="O1179" s="173"/>
      <c r="P1179" s="173"/>
      <c r="Q1179" s="173"/>
      <c r="R1179" s="173"/>
      <c r="S1179" s="173"/>
      <c r="T1179" s="173"/>
      <c r="U1179" s="173"/>
      <c r="V1179" s="173"/>
      <c r="W1179" s="173"/>
      <c r="X1179" s="173"/>
      <c r="Y1179" s="173"/>
      <c r="Z1179" s="173"/>
      <c r="AA1179" s="173"/>
      <c r="AB1179" s="173"/>
    </row>
    <row r="1180" spans="1:28">
      <c r="A1180" s="22"/>
      <c r="B1180" s="23"/>
      <c r="C1180" s="22"/>
      <c r="D1180" s="23"/>
      <c r="E1180" s="23"/>
      <c r="F1180" s="23"/>
      <c r="G1180" s="23"/>
      <c r="H1180" s="22"/>
      <c r="I1180" s="22"/>
      <c r="J1180" s="173"/>
      <c r="K1180" s="173"/>
      <c r="L1180" s="173"/>
      <c r="M1180" s="173"/>
      <c r="N1180" s="173"/>
      <c r="O1180" s="173"/>
      <c r="P1180" s="173"/>
      <c r="Q1180" s="173"/>
      <c r="R1180" s="173"/>
      <c r="S1180" s="173"/>
      <c r="T1180" s="173"/>
      <c r="U1180" s="173"/>
      <c r="V1180" s="173"/>
      <c r="W1180" s="173"/>
      <c r="X1180" s="173"/>
      <c r="Y1180" s="173"/>
      <c r="Z1180" s="173"/>
      <c r="AA1180" s="173"/>
      <c r="AB1180" s="173"/>
    </row>
    <row r="1181" spans="1:28">
      <c r="A1181" s="22"/>
      <c r="B1181" s="23"/>
      <c r="C1181" s="22"/>
      <c r="D1181" s="23"/>
      <c r="E1181" s="23"/>
      <c r="F1181" s="23"/>
      <c r="G1181" s="23"/>
      <c r="H1181" s="22"/>
      <c r="I1181" s="22"/>
      <c r="J1181" s="173"/>
      <c r="K1181" s="173"/>
      <c r="L1181" s="173"/>
      <c r="M1181" s="173"/>
      <c r="N1181" s="173"/>
      <c r="O1181" s="173"/>
      <c r="P1181" s="173"/>
      <c r="Q1181" s="173"/>
      <c r="R1181" s="173"/>
      <c r="S1181" s="173"/>
      <c r="T1181" s="173"/>
      <c r="U1181" s="173"/>
      <c r="V1181" s="173"/>
      <c r="W1181" s="173"/>
      <c r="X1181" s="173"/>
      <c r="Y1181" s="173"/>
      <c r="Z1181" s="173"/>
      <c r="AA1181" s="173"/>
      <c r="AB1181" s="173"/>
    </row>
    <row r="1182" spans="1:28">
      <c r="A1182" s="22"/>
      <c r="B1182" s="23"/>
      <c r="C1182" s="22"/>
      <c r="D1182" s="23"/>
      <c r="E1182" s="23"/>
      <c r="F1182" s="23"/>
      <c r="G1182" s="23"/>
      <c r="H1182" s="22"/>
      <c r="I1182" s="22"/>
      <c r="J1182" s="173"/>
      <c r="K1182" s="173"/>
      <c r="L1182" s="173"/>
      <c r="M1182" s="173"/>
      <c r="N1182" s="173"/>
      <c r="O1182" s="173"/>
      <c r="P1182" s="173"/>
      <c r="Q1182" s="173"/>
      <c r="R1182" s="173"/>
      <c r="S1182" s="173"/>
      <c r="T1182" s="173"/>
      <c r="U1182" s="173"/>
      <c r="V1182" s="173"/>
      <c r="W1182" s="173"/>
      <c r="X1182" s="173"/>
      <c r="Y1182" s="173"/>
      <c r="Z1182" s="173"/>
      <c r="AA1182" s="173"/>
      <c r="AB1182" s="173"/>
    </row>
    <row r="1183" spans="1:28">
      <c r="A1183" s="22"/>
      <c r="B1183" s="23"/>
      <c r="C1183" s="22"/>
      <c r="D1183" s="23"/>
      <c r="E1183" s="23"/>
      <c r="F1183" s="23"/>
      <c r="G1183" s="23"/>
      <c r="H1183" s="22"/>
      <c r="I1183" s="22"/>
      <c r="J1183" s="173"/>
      <c r="K1183" s="173"/>
      <c r="L1183" s="173"/>
      <c r="M1183" s="173"/>
      <c r="N1183" s="173"/>
      <c r="O1183" s="173"/>
      <c r="P1183" s="173"/>
      <c r="Q1183" s="173"/>
      <c r="R1183" s="173"/>
      <c r="S1183" s="173"/>
      <c r="T1183" s="173"/>
      <c r="U1183" s="173"/>
      <c r="V1183" s="173"/>
      <c r="W1183" s="173"/>
      <c r="X1183" s="173"/>
      <c r="Y1183" s="173"/>
      <c r="Z1183" s="173"/>
      <c r="AA1183" s="173"/>
      <c r="AB1183" s="173"/>
    </row>
    <row r="1184" spans="1:28">
      <c r="A1184" s="22"/>
      <c r="B1184" s="23"/>
      <c r="C1184" s="22"/>
      <c r="D1184" s="23"/>
      <c r="E1184" s="23"/>
      <c r="F1184" s="23"/>
      <c r="G1184" s="23"/>
      <c r="H1184" s="22"/>
      <c r="I1184" s="22"/>
      <c r="J1184" s="173"/>
      <c r="K1184" s="173"/>
      <c r="L1184" s="173"/>
      <c r="M1184" s="173"/>
      <c r="N1184" s="173"/>
      <c r="O1184" s="173"/>
      <c r="P1184" s="173"/>
      <c r="Q1184" s="173"/>
      <c r="R1184" s="173"/>
      <c r="S1184" s="173"/>
      <c r="T1184" s="173"/>
      <c r="U1184" s="173"/>
      <c r="V1184" s="173"/>
      <c r="W1184" s="173"/>
      <c r="X1184" s="173"/>
      <c r="Y1184" s="173"/>
      <c r="Z1184" s="173"/>
      <c r="AA1184" s="173"/>
      <c r="AB1184" s="173"/>
    </row>
    <row r="1185" spans="1:28">
      <c r="A1185" s="22"/>
      <c r="B1185" s="23"/>
      <c r="C1185" s="22"/>
      <c r="D1185" s="23"/>
      <c r="E1185" s="23"/>
      <c r="F1185" s="23"/>
      <c r="G1185" s="23"/>
      <c r="H1185" s="22"/>
      <c r="I1185" s="22"/>
      <c r="J1185" s="173"/>
      <c r="K1185" s="173"/>
      <c r="L1185" s="173"/>
      <c r="M1185" s="173"/>
      <c r="N1185" s="173"/>
      <c r="O1185" s="173"/>
      <c r="P1185" s="173"/>
      <c r="Q1185" s="173"/>
      <c r="R1185" s="173"/>
      <c r="S1185" s="173"/>
      <c r="T1185" s="173"/>
      <c r="U1185" s="173"/>
      <c r="V1185" s="173"/>
      <c r="W1185" s="173"/>
      <c r="X1185" s="173"/>
      <c r="Y1185" s="173"/>
      <c r="Z1185" s="173"/>
      <c r="AA1185" s="173"/>
      <c r="AB1185" s="173"/>
    </row>
    <row r="1186" spans="1:28">
      <c r="A1186" s="22"/>
      <c r="B1186" s="23"/>
      <c r="C1186" s="22"/>
      <c r="D1186" s="23"/>
      <c r="E1186" s="23"/>
      <c r="F1186" s="23"/>
      <c r="G1186" s="23"/>
      <c r="H1186" s="22"/>
      <c r="I1186" s="22"/>
      <c r="J1186" s="173"/>
      <c r="K1186" s="173"/>
      <c r="L1186" s="173"/>
      <c r="M1186" s="173"/>
      <c r="N1186" s="173"/>
      <c r="O1186" s="173"/>
      <c r="P1186" s="173"/>
      <c r="Q1186" s="173"/>
      <c r="R1186" s="173"/>
      <c r="S1186" s="173"/>
      <c r="T1186" s="173"/>
      <c r="U1186" s="173"/>
      <c r="V1186" s="173"/>
      <c r="W1186" s="173"/>
      <c r="X1186" s="173"/>
      <c r="Y1186" s="173"/>
      <c r="Z1186" s="173"/>
      <c r="AA1186" s="173"/>
      <c r="AB1186" s="173"/>
    </row>
    <row r="1187" spans="1:28">
      <c r="A1187" s="22"/>
      <c r="B1187" s="23"/>
      <c r="C1187" s="22"/>
      <c r="D1187" s="23"/>
      <c r="E1187" s="23"/>
      <c r="F1187" s="23"/>
      <c r="G1187" s="23"/>
      <c r="H1187" s="22"/>
      <c r="I1187" s="22"/>
      <c r="J1187" s="173"/>
      <c r="K1187" s="173"/>
      <c r="L1187" s="173"/>
      <c r="M1187" s="173"/>
      <c r="N1187" s="173"/>
      <c r="O1187" s="173"/>
      <c r="P1187" s="173"/>
      <c r="Q1187" s="173"/>
      <c r="R1187" s="173"/>
      <c r="S1187" s="173"/>
      <c r="T1187" s="173"/>
      <c r="U1187" s="173"/>
      <c r="V1187" s="173"/>
      <c r="W1187" s="173"/>
      <c r="X1187" s="173"/>
      <c r="Y1187" s="173"/>
      <c r="Z1187" s="173"/>
      <c r="AA1187" s="173"/>
      <c r="AB1187" s="173"/>
    </row>
    <row r="1188" spans="1:28">
      <c r="A1188" s="22"/>
      <c r="B1188" s="23"/>
      <c r="C1188" s="22"/>
      <c r="D1188" s="23"/>
      <c r="E1188" s="23"/>
      <c r="F1188" s="23"/>
      <c r="G1188" s="23"/>
      <c r="H1188" s="22"/>
      <c r="I1188" s="22"/>
      <c r="J1188" s="173"/>
      <c r="K1188" s="173"/>
      <c r="L1188" s="173"/>
      <c r="M1188" s="173"/>
      <c r="N1188" s="173"/>
      <c r="O1188" s="173"/>
      <c r="P1188" s="173"/>
      <c r="Q1188" s="173"/>
      <c r="R1188" s="173"/>
      <c r="S1188" s="173"/>
      <c r="T1188" s="173"/>
      <c r="U1188" s="173"/>
      <c r="V1188" s="173"/>
      <c r="W1188" s="173"/>
      <c r="X1188" s="173"/>
      <c r="Y1188" s="173"/>
      <c r="Z1188" s="173"/>
      <c r="AA1188" s="173"/>
      <c r="AB1188" s="173"/>
    </row>
    <row r="1189" spans="1:28">
      <c r="A1189" s="22"/>
      <c r="B1189" s="23"/>
      <c r="C1189" s="22"/>
      <c r="D1189" s="23"/>
      <c r="E1189" s="23"/>
      <c r="F1189" s="23"/>
      <c r="G1189" s="23"/>
      <c r="H1189" s="22"/>
      <c r="I1189" s="22"/>
      <c r="J1189" s="173"/>
      <c r="K1189" s="173"/>
      <c r="L1189" s="173"/>
      <c r="M1189" s="173"/>
      <c r="N1189" s="173"/>
      <c r="O1189" s="173"/>
      <c r="P1189" s="173"/>
      <c r="Q1189" s="173"/>
      <c r="R1189" s="173"/>
      <c r="S1189" s="173"/>
      <c r="T1189" s="173"/>
      <c r="U1189" s="173"/>
      <c r="V1189" s="173"/>
      <c r="W1189" s="173"/>
      <c r="X1189" s="173"/>
      <c r="Y1189" s="173"/>
      <c r="Z1189" s="173"/>
      <c r="AA1189" s="173"/>
      <c r="AB1189" s="173"/>
    </row>
    <row r="1190" spans="1:28">
      <c r="A1190" s="22"/>
      <c r="B1190" s="23"/>
      <c r="C1190" s="22"/>
      <c r="D1190" s="23"/>
      <c r="E1190" s="23"/>
      <c r="F1190" s="23"/>
      <c r="G1190" s="23"/>
      <c r="H1190" s="22"/>
      <c r="I1190" s="22"/>
      <c r="J1190" s="173"/>
      <c r="K1190" s="173"/>
      <c r="L1190" s="173"/>
      <c r="M1190" s="173"/>
      <c r="N1190" s="173"/>
      <c r="O1190" s="173"/>
      <c r="P1190" s="173"/>
      <c r="Q1190" s="173"/>
      <c r="R1190" s="173"/>
      <c r="S1190" s="173"/>
      <c r="T1190" s="173"/>
      <c r="U1190" s="173"/>
      <c r="V1190" s="173"/>
      <c r="W1190" s="173"/>
      <c r="X1190" s="173"/>
      <c r="Y1190" s="173"/>
      <c r="Z1190" s="173"/>
      <c r="AA1190" s="173"/>
      <c r="AB1190" s="173"/>
    </row>
    <row r="1191" spans="1:28">
      <c r="A1191" s="22"/>
      <c r="B1191" s="23"/>
      <c r="C1191" s="22"/>
      <c r="D1191" s="23"/>
      <c r="E1191" s="23"/>
      <c r="F1191" s="23"/>
      <c r="G1191" s="23"/>
      <c r="H1191" s="22"/>
      <c r="I1191" s="22"/>
      <c r="J1191" s="173"/>
      <c r="K1191" s="173"/>
      <c r="L1191" s="173"/>
      <c r="M1191" s="173"/>
      <c r="N1191" s="173"/>
      <c r="O1191" s="173"/>
      <c r="P1191" s="173"/>
      <c r="Q1191" s="173"/>
      <c r="R1191" s="173"/>
      <c r="S1191" s="173"/>
      <c r="T1191" s="173"/>
      <c r="U1191" s="173"/>
      <c r="V1191" s="173"/>
      <c r="W1191" s="173"/>
      <c r="X1191" s="173"/>
      <c r="Y1191" s="173"/>
      <c r="Z1191" s="173"/>
      <c r="AA1191" s="173"/>
      <c r="AB1191" s="173"/>
    </row>
    <row r="1192" spans="1:28">
      <c r="A1192" s="22"/>
      <c r="B1192" s="23"/>
      <c r="C1192" s="22"/>
      <c r="D1192" s="23"/>
      <c r="E1192" s="23"/>
      <c r="F1192" s="23"/>
      <c r="G1192" s="23"/>
      <c r="H1192" s="22"/>
      <c r="I1192" s="22"/>
      <c r="J1192" s="173"/>
      <c r="K1192" s="173"/>
      <c r="L1192" s="173"/>
      <c r="M1192" s="173"/>
      <c r="N1192" s="173"/>
      <c r="O1192" s="173"/>
      <c r="P1192" s="173"/>
      <c r="Q1192" s="173"/>
      <c r="R1192" s="173"/>
      <c r="S1192" s="173"/>
      <c r="T1192" s="173"/>
      <c r="U1192" s="173"/>
      <c r="V1192" s="173"/>
      <c r="W1192" s="173"/>
      <c r="X1192" s="173"/>
      <c r="Y1192" s="173"/>
      <c r="Z1192" s="173"/>
      <c r="AA1192" s="173"/>
      <c r="AB1192" s="173"/>
    </row>
    <row r="1193" spans="1:28">
      <c r="A1193" s="22"/>
      <c r="B1193" s="23"/>
      <c r="C1193" s="22"/>
      <c r="D1193" s="23"/>
      <c r="E1193" s="23"/>
      <c r="F1193" s="23"/>
      <c r="G1193" s="23"/>
      <c r="H1193" s="22"/>
      <c r="I1193" s="22"/>
      <c r="J1193" s="173"/>
      <c r="K1193" s="173"/>
      <c r="L1193" s="173"/>
      <c r="M1193" s="173"/>
      <c r="N1193" s="173"/>
      <c r="O1193" s="173"/>
      <c r="P1193" s="173"/>
      <c r="Q1193" s="173"/>
      <c r="R1193" s="173"/>
      <c r="S1193" s="173"/>
      <c r="T1193" s="173"/>
      <c r="U1193" s="173"/>
      <c r="V1193" s="173"/>
      <c r="W1193" s="173"/>
      <c r="X1193" s="173"/>
      <c r="Y1193" s="173"/>
      <c r="Z1193" s="173"/>
      <c r="AA1193" s="173"/>
      <c r="AB1193" s="173"/>
    </row>
    <row r="1194" spans="1:28">
      <c r="A1194" s="22"/>
      <c r="B1194" s="23"/>
      <c r="C1194" s="22"/>
      <c r="D1194" s="23"/>
      <c r="E1194" s="23"/>
      <c r="F1194" s="23"/>
      <c r="G1194" s="23"/>
      <c r="H1194" s="22"/>
      <c r="I1194" s="22"/>
      <c r="J1194" s="173"/>
      <c r="K1194" s="173"/>
      <c r="L1194" s="173"/>
      <c r="M1194" s="173"/>
      <c r="N1194" s="173"/>
      <c r="O1194" s="173"/>
      <c r="P1194" s="173"/>
      <c r="Q1194" s="173"/>
      <c r="R1194" s="173"/>
      <c r="S1194" s="173"/>
      <c r="T1194" s="173"/>
      <c r="U1194" s="173"/>
      <c r="V1194" s="173"/>
      <c r="W1194" s="173"/>
      <c r="X1194" s="173"/>
      <c r="Y1194" s="173"/>
      <c r="Z1194" s="173"/>
      <c r="AA1194" s="173"/>
      <c r="AB1194" s="173"/>
    </row>
    <row r="1195" spans="1:28">
      <c r="A1195" s="22"/>
      <c r="B1195" s="23"/>
      <c r="C1195" s="22"/>
      <c r="D1195" s="23"/>
      <c r="E1195" s="23"/>
      <c r="F1195" s="23"/>
      <c r="G1195" s="23"/>
      <c r="H1195" s="22"/>
      <c r="I1195" s="22"/>
      <c r="J1195" s="173"/>
      <c r="K1195" s="173"/>
      <c r="L1195" s="173"/>
      <c r="M1195" s="173"/>
      <c r="N1195" s="173"/>
      <c r="O1195" s="173"/>
      <c r="P1195" s="173"/>
      <c r="Q1195" s="173"/>
      <c r="R1195" s="173"/>
      <c r="S1195" s="173"/>
      <c r="T1195" s="173"/>
      <c r="U1195" s="173"/>
      <c r="V1195" s="173"/>
      <c r="W1195" s="173"/>
      <c r="X1195" s="173"/>
      <c r="Y1195" s="173"/>
      <c r="Z1195" s="173"/>
      <c r="AA1195" s="173"/>
      <c r="AB1195" s="173"/>
    </row>
    <row r="1196" spans="1:28">
      <c r="A1196" s="22"/>
      <c r="B1196" s="23"/>
      <c r="C1196" s="22"/>
      <c r="D1196" s="23"/>
      <c r="E1196" s="23"/>
      <c r="F1196" s="23"/>
      <c r="G1196" s="23"/>
      <c r="H1196" s="22"/>
      <c r="I1196" s="22"/>
      <c r="J1196" s="173"/>
      <c r="K1196" s="173"/>
      <c r="L1196" s="173"/>
      <c r="M1196" s="173"/>
      <c r="N1196" s="173"/>
      <c r="O1196" s="173"/>
      <c r="P1196" s="173"/>
      <c r="Q1196" s="173"/>
      <c r="R1196" s="173"/>
      <c r="S1196" s="173"/>
      <c r="T1196" s="173"/>
      <c r="U1196" s="173"/>
      <c r="V1196" s="173"/>
      <c r="W1196" s="173"/>
      <c r="X1196" s="173"/>
      <c r="Y1196" s="173"/>
      <c r="Z1196" s="173"/>
      <c r="AA1196" s="173"/>
      <c r="AB1196" s="173"/>
    </row>
    <row r="1197" spans="1:28">
      <c r="A1197" s="22"/>
      <c r="B1197" s="23"/>
      <c r="C1197" s="22"/>
      <c r="D1197" s="23"/>
      <c r="E1197" s="23"/>
      <c r="F1197" s="23"/>
      <c r="G1197" s="23"/>
      <c r="H1197" s="22"/>
      <c r="I1197" s="22"/>
      <c r="J1197" s="173"/>
      <c r="K1197" s="173"/>
      <c r="L1197" s="173"/>
      <c r="M1197" s="173"/>
      <c r="N1197" s="173"/>
      <c r="O1197" s="173"/>
      <c r="P1197" s="173"/>
      <c r="Q1197" s="173"/>
      <c r="R1197" s="173"/>
      <c r="S1197" s="173"/>
      <c r="T1197" s="173"/>
      <c r="U1197" s="173"/>
      <c r="V1197" s="173"/>
      <c r="W1197" s="173"/>
      <c r="X1197" s="173"/>
      <c r="Y1197" s="173"/>
      <c r="Z1197" s="173"/>
      <c r="AA1197" s="173"/>
      <c r="AB1197" s="173"/>
    </row>
    <row r="1198" spans="1:28">
      <c r="A1198" s="22"/>
      <c r="B1198" s="23"/>
      <c r="C1198" s="22"/>
      <c r="D1198" s="23"/>
      <c r="E1198" s="23"/>
      <c r="F1198" s="23"/>
      <c r="G1198" s="23"/>
      <c r="H1198" s="22"/>
      <c r="I1198" s="22"/>
      <c r="J1198" s="173"/>
      <c r="K1198" s="173"/>
      <c r="L1198" s="173"/>
      <c r="M1198" s="173"/>
      <c r="N1198" s="173"/>
      <c r="O1198" s="173"/>
      <c r="P1198" s="173"/>
      <c r="Q1198" s="173"/>
      <c r="R1198" s="173"/>
      <c r="S1198" s="173"/>
      <c r="T1198" s="173"/>
      <c r="U1198" s="173"/>
      <c r="V1198" s="173"/>
      <c r="W1198" s="173"/>
      <c r="X1198" s="173"/>
      <c r="Y1198" s="173"/>
      <c r="Z1198" s="173"/>
      <c r="AA1198" s="173"/>
      <c r="AB1198" s="173"/>
    </row>
    <row r="1199" spans="1:28">
      <c r="A1199" s="22"/>
      <c r="B1199" s="23"/>
      <c r="C1199" s="22"/>
      <c r="D1199" s="23"/>
      <c r="E1199" s="23"/>
      <c r="F1199" s="23"/>
      <c r="G1199" s="23"/>
      <c r="H1199" s="22"/>
      <c r="I1199" s="22"/>
      <c r="J1199" s="173"/>
      <c r="K1199" s="173"/>
      <c r="L1199" s="173"/>
      <c r="M1199" s="173"/>
      <c r="N1199" s="173"/>
      <c r="O1199" s="173"/>
      <c r="P1199" s="173"/>
      <c r="Q1199" s="173"/>
      <c r="R1199" s="173"/>
      <c r="S1199" s="173"/>
      <c r="T1199" s="173"/>
      <c r="U1199" s="173"/>
      <c r="V1199" s="173"/>
      <c r="W1199" s="173"/>
      <c r="X1199" s="173"/>
      <c r="Y1199" s="173"/>
      <c r="Z1199" s="173"/>
      <c r="AA1199" s="173"/>
      <c r="AB1199" s="173"/>
    </row>
    <row r="1200" spans="1:28">
      <c r="A1200" s="22"/>
      <c r="B1200" s="23"/>
      <c r="C1200" s="22"/>
      <c r="D1200" s="23"/>
      <c r="E1200" s="23"/>
      <c r="F1200" s="23"/>
      <c r="G1200" s="23"/>
      <c r="H1200" s="22"/>
      <c r="I1200" s="22"/>
      <c r="J1200" s="173"/>
      <c r="K1200" s="173"/>
      <c r="L1200" s="173"/>
      <c r="M1200" s="173"/>
      <c r="N1200" s="173"/>
      <c r="O1200" s="173"/>
      <c r="P1200" s="173"/>
      <c r="Q1200" s="173"/>
      <c r="R1200" s="173"/>
      <c r="S1200" s="173"/>
      <c r="T1200" s="173"/>
      <c r="U1200" s="173"/>
      <c r="V1200" s="173"/>
      <c r="W1200" s="173"/>
      <c r="X1200" s="173"/>
      <c r="Y1200" s="173"/>
      <c r="Z1200" s="173"/>
      <c r="AA1200" s="173"/>
      <c r="AB1200" s="173"/>
    </row>
  </sheetData>
  <customSheetViews>
    <customSheetView guid="{BBA10D49-0D8D-486F-98FF-C60D5F0EB88B}" filter="1" showAutoFilter="1">
      <pageMargins left="0.7" right="0.7" top="0.75" bottom="0.75" header="0.3" footer="0.3"/>
      <autoFilter ref="A1:E43" xr:uid="{07BD0B25-70FC-42E7-80A4-9AAE594C41B7}"/>
      <extLst>
        <ext uri="GoogleSheetsCustomDataVersion1">
          <go:sheetsCustomData xmlns:go="http://customooxmlschemas.google.com/" filterViewId="478015615"/>
        </ext>
      </extLst>
    </customSheetView>
  </customSheetViews>
  <dataValidations count="1">
    <dataValidation type="list" allowBlank="1" showErrorMessage="1" sqref="C2:C43" xr:uid="{00000000-0002-0000-0900-000000000000}">
      <formula1>"SI,NO,N.A."</formula1>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EF2CB"/>
  </sheetPr>
  <dimension ref="A1:AB1000"/>
  <sheetViews>
    <sheetView showGridLines="0" workbookViewId="0">
      <pane xSplit="2" ySplit="1" topLeftCell="C5" activePane="bottomRight" state="frozen"/>
      <selection pane="topRight" activeCell="C1" sqref="C1"/>
      <selection pane="bottomLeft" activeCell="A2" sqref="A2"/>
      <selection pane="bottomRight" sqref="A1:XFD1048576"/>
    </sheetView>
  </sheetViews>
  <sheetFormatPr baseColWidth="10" defaultColWidth="14.44140625" defaultRowHeight="14.4"/>
  <cols>
    <col min="2" max="2" width="66.33203125" customWidth="1"/>
    <col min="3" max="3" width="25" style="219" customWidth="1"/>
    <col min="4" max="4" width="36.109375" customWidth="1"/>
    <col min="5" max="5" width="90.6640625" customWidth="1"/>
    <col min="6" max="7" width="96.5546875" customWidth="1"/>
    <col min="8" max="9" width="11.44140625" customWidth="1"/>
    <col min="10" max="28" width="10.6640625" customWidth="1"/>
  </cols>
  <sheetData>
    <row r="1" spans="1:28">
      <c r="A1" s="109" t="s">
        <v>1205</v>
      </c>
      <c r="B1" s="109" t="s">
        <v>9534</v>
      </c>
      <c r="C1" s="5" t="s">
        <v>5</v>
      </c>
      <c r="D1" s="216" t="s">
        <v>9794</v>
      </c>
      <c r="E1" s="109" t="s">
        <v>9535</v>
      </c>
      <c r="F1" s="177" t="s">
        <v>9536</v>
      </c>
      <c r="G1" s="109" t="s">
        <v>9537</v>
      </c>
      <c r="H1" s="178"/>
      <c r="I1" s="178"/>
      <c r="J1" s="178"/>
      <c r="K1" s="178"/>
      <c r="L1" s="178"/>
      <c r="M1" s="178"/>
      <c r="N1" s="178"/>
      <c r="O1" s="178"/>
      <c r="P1" s="178"/>
      <c r="Q1" s="178"/>
      <c r="R1" s="178"/>
      <c r="S1" s="178"/>
      <c r="T1" s="178"/>
      <c r="U1" s="178"/>
      <c r="V1" s="178"/>
      <c r="W1" s="178"/>
      <c r="X1" s="178"/>
      <c r="Y1" s="178"/>
      <c r="Z1" s="178"/>
      <c r="AA1" s="178"/>
      <c r="AB1" s="178"/>
    </row>
    <row r="2" spans="1:28" ht="27.6">
      <c r="A2" s="171">
        <v>1</v>
      </c>
      <c r="B2" s="8" t="s">
        <v>9538</v>
      </c>
      <c r="C2" s="31" t="s">
        <v>1</v>
      </c>
      <c r="D2" s="14" t="s">
        <v>35</v>
      </c>
      <c r="E2" s="15"/>
      <c r="F2" s="8"/>
      <c r="G2" s="171"/>
      <c r="H2" s="179"/>
      <c r="I2" s="179"/>
      <c r="J2" s="179"/>
      <c r="K2" s="179"/>
      <c r="L2" s="179"/>
      <c r="M2" s="179"/>
      <c r="N2" s="179"/>
      <c r="O2" s="179"/>
      <c r="P2" s="179"/>
      <c r="Q2" s="179"/>
      <c r="R2" s="179"/>
      <c r="S2" s="179"/>
      <c r="T2" s="179"/>
      <c r="U2" s="179"/>
      <c r="V2" s="179"/>
      <c r="W2" s="179"/>
      <c r="X2" s="179"/>
      <c r="Y2" s="179"/>
      <c r="Z2" s="179"/>
      <c r="AA2" s="179"/>
      <c r="AB2" s="179"/>
    </row>
    <row r="3" spans="1:28">
      <c r="A3" s="171">
        <v>2</v>
      </c>
      <c r="B3" s="15" t="s">
        <v>9539</v>
      </c>
      <c r="C3" s="31" t="s">
        <v>1</v>
      </c>
      <c r="D3" s="14" t="s">
        <v>35</v>
      </c>
      <c r="E3" s="15"/>
      <c r="F3" s="8"/>
      <c r="G3" s="171"/>
      <c r="H3" s="179"/>
      <c r="I3" s="179"/>
      <c r="J3" s="179"/>
      <c r="K3" s="179"/>
      <c r="L3" s="179"/>
      <c r="M3" s="179"/>
      <c r="N3" s="179"/>
      <c r="O3" s="179"/>
      <c r="P3" s="179"/>
      <c r="Q3" s="179"/>
      <c r="R3" s="179"/>
      <c r="S3" s="179"/>
      <c r="T3" s="179"/>
      <c r="U3" s="179"/>
      <c r="V3" s="179"/>
      <c r="W3" s="179"/>
      <c r="X3" s="179"/>
      <c r="Y3" s="179"/>
      <c r="Z3" s="179"/>
      <c r="AA3" s="179"/>
      <c r="AB3" s="179"/>
    </row>
    <row r="4" spans="1:28" ht="41.4">
      <c r="A4" s="171">
        <v>3</v>
      </c>
      <c r="B4" s="8" t="s">
        <v>9540</v>
      </c>
      <c r="C4" s="9" t="s">
        <v>1</v>
      </c>
      <c r="D4" s="10" t="s">
        <v>9541</v>
      </c>
      <c r="E4" s="10" t="s">
        <v>9542</v>
      </c>
      <c r="F4" s="8"/>
      <c r="G4" s="171"/>
      <c r="H4" s="179"/>
      <c r="I4" s="179"/>
      <c r="J4" s="179"/>
      <c r="K4" s="179"/>
      <c r="L4" s="179"/>
      <c r="M4" s="179"/>
      <c r="N4" s="179"/>
      <c r="O4" s="179"/>
      <c r="P4" s="179"/>
      <c r="Q4" s="179"/>
      <c r="R4" s="179"/>
      <c r="S4" s="179"/>
      <c r="T4" s="179"/>
      <c r="U4" s="179"/>
      <c r="V4" s="179"/>
      <c r="W4" s="179"/>
      <c r="X4" s="179"/>
      <c r="Y4" s="179"/>
      <c r="Z4" s="179"/>
      <c r="AA4" s="179"/>
      <c r="AB4" s="179"/>
    </row>
    <row r="5" spans="1:28" ht="409.6">
      <c r="A5" s="171">
        <v>4</v>
      </c>
      <c r="B5" s="8" t="s">
        <v>9543</v>
      </c>
      <c r="C5" s="9" t="s">
        <v>1</v>
      </c>
      <c r="D5" s="10" t="s">
        <v>9541</v>
      </c>
      <c r="E5" s="8"/>
      <c r="F5" s="8"/>
      <c r="G5" s="7"/>
      <c r="H5" s="179"/>
      <c r="I5" s="179"/>
      <c r="J5" s="179"/>
      <c r="K5" s="179"/>
      <c r="L5" s="179"/>
      <c r="M5" s="179"/>
      <c r="N5" s="179"/>
      <c r="O5" s="179"/>
      <c r="P5" s="179"/>
      <c r="Q5" s="179"/>
      <c r="R5" s="179"/>
      <c r="S5" s="179"/>
      <c r="T5" s="179"/>
      <c r="U5" s="179"/>
      <c r="V5" s="179"/>
      <c r="W5" s="179"/>
      <c r="X5" s="179"/>
      <c r="Y5" s="179"/>
      <c r="Z5" s="179"/>
      <c r="AA5" s="179"/>
      <c r="AB5" s="179"/>
    </row>
    <row r="6" spans="1:28" ht="39.6">
      <c r="A6" s="171">
        <v>5</v>
      </c>
      <c r="B6" s="10" t="s">
        <v>9544</v>
      </c>
      <c r="C6" s="9" t="s">
        <v>2</v>
      </c>
      <c r="D6" s="10" t="s">
        <v>9545</v>
      </c>
      <c r="E6" s="8"/>
      <c r="F6" s="8"/>
      <c r="G6" s="7"/>
      <c r="H6" s="179"/>
      <c r="I6" s="179"/>
      <c r="J6" s="179"/>
      <c r="K6" s="179"/>
      <c r="L6" s="179"/>
      <c r="M6" s="179"/>
      <c r="N6" s="179"/>
      <c r="O6" s="179"/>
      <c r="P6" s="179"/>
      <c r="Q6" s="179"/>
      <c r="R6" s="179"/>
      <c r="S6" s="179"/>
      <c r="T6" s="179"/>
      <c r="U6" s="179"/>
      <c r="V6" s="179"/>
      <c r="W6" s="179"/>
      <c r="X6" s="179"/>
      <c r="Y6" s="179"/>
      <c r="Z6" s="179"/>
      <c r="AA6" s="179"/>
      <c r="AB6" s="179"/>
    </row>
    <row r="7" spans="1:28" ht="409.6">
      <c r="A7" s="171">
        <v>6</v>
      </c>
      <c r="B7" s="8" t="s">
        <v>9546</v>
      </c>
      <c r="C7" s="9" t="s">
        <v>1</v>
      </c>
      <c r="D7" s="10" t="s">
        <v>9547</v>
      </c>
      <c r="E7" s="8"/>
      <c r="F7" s="8"/>
      <c r="G7" s="7"/>
      <c r="H7" s="179"/>
      <c r="I7" s="179"/>
      <c r="J7" s="179"/>
      <c r="K7" s="179"/>
      <c r="L7" s="179"/>
      <c r="M7" s="179"/>
      <c r="N7" s="179"/>
      <c r="O7" s="179"/>
      <c r="P7" s="179"/>
      <c r="Q7" s="179"/>
      <c r="R7" s="179"/>
      <c r="S7" s="179"/>
      <c r="T7" s="179"/>
      <c r="U7" s="179"/>
      <c r="V7" s="179"/>
      <c r="W7" s="179"/>
      <c r="X7" s="179"/>
      <c r="Y7" s="179"/>
      <c r="Z7" s="179"/>
      <c r="AA7" s="179"/>
      <c r="AB7" s="179"/>
    </row>
    <row r="8" spans="1:28" ht="193.2">
      <c r="A8" s="171">
        <v>7</v>
      </c>
      <c r="B8" s="8" t="s">
        <v>9548</v>
      </c>
      <c r="C8" s="9" t="s">
        <v>1</v>
      </c>
      <c r="D8" s="10" t="s">
        <v>9549</v>
      </c>
      <c r="E8" s="8" t="s">
        <v>9550</v>
      </c>
      <c r="F8" s="8" t="s">
        <v>9551</v>
      </c>
      <c r="G8" s="7" t="s">
        <v>9552</v>
      </c>
      <c r="H8" s="179"/>
      <c r="I8" s="179"/>
      <c r="J8" s="179"/>
      <c r="K8" s="179"/>
      <c r="L8" s="179"/>
      <c r="M8" s="179"/>
      <c r="N8" s="179"/>
      <c r="O8" s="179"/>
      <c r="P8" s="179"/>
      <c r="Q8" s="179"/>
      <c r="R8" s="179"/>
      <c r="S8" s="179"/>
      <c r="T8" s="179"/>
      <c r="U8" s="179"/>
      <c r="V8" s="179"/>
      <c r="W8" s="179"/>
      <c r="X8" s="179"/>
      <c r="Y8" s="179"/>
      <c r="Z8" s="179"/>
      <c r="AA8" s="179"/>
      <c r="AB8" s="179"/>
    </row>
    <row r="9" spans="1:28" ht="276">
      <c r="A9" s="171">
        <v>8</v>
      </c>
      <c r="B9" s="8" t="s">
        <v>9553</v>
      </c>
      <c r="C9" s="9" t="s">
        <v>1</v>
      </c>
      <c r="D9" s="10" t="s">
        <v>9554</v>
      </c>
      <c r="E9" s="8" t="s">
        <v>9555</v>
      </c>
      <c r="F9" s="8" t="s">
        <v>9556</v>
      </c>
      <c r="G9" s="7" t="s">
        <v>9557</v>
      </c>
      <c r="H9" s="179"/>
      <c r="I9" s="179"/>
      <c r="J9" s="179"/>
      <c r="K9" s="179"/>
      <c r="L9" s="179"/>
      <c r="M9" s="179"/>
      <c r="N9" s="179"/>
      <c r="O9" s="179"/>
      <c r="P9" s="179"/>
      <c r="Q9" s="179"/>
      <c r="R9" s="179"/>
      <c r="S9" s="179"/>
      <c r="T9" s="179"/>
      <c r="U9" s="179"/>
      <c r="V9" s="179"/>
      <c r="W9" s="179"/>
      <c r="X9" s="179"/>
      <c r="Y9" s="179"/>
      <c r="Z9" s="179"/>
      <c r="AA9" s="179"/>
      <c r="AB9" s="179"/>
    </row>
    <row r="10" spans="1:28" ht="331.2">
      <c r="A10" s="171">
        <v>9</v>
      </c>
      <c r="B10" s="8" t="s">
        <v>9558</v>
      </c>
      <c r="C10" s="9" t="s">
        <v>1</v>
      </c>
      <c r="D10" s="10" t="s">
        <v>9559</v>
      </c>
      <c r="E10" s="8" t="s">
        <v>9560</v>
      </c>
      <c r="F10" s="8" t="s">
        <v>9561</v>
      </c>
      <c r="G10" s="7"/>
      <c r="H10" s="179"/>
      <c r="I10" s="179"/>
      <c r="J10" s="179"/>
      <c r="K10" s="179"/>
      <c r="L10" s="179"/>
      <c r="M10" s="179"/>
      <c r="N10" s="179"/>
      <c r="O10" s="179"/>
      <c r="P10" s="179"/>
      <c r="Q10" s="179"/>
      <c r="R10" s="179"/>
      <c r="S10" s="179"/>
      <c r="T10" s="179"/>
      <c r="U10" s="179"/>
      <c r="V10" s="179"/>
      <c r="W10" s="179"/>
      <c r="X10" s="179"/>
      <c r="Y10" s="179"/>
      <c r="Z10" s="179"/>
      <c r="AA10" s="179"/>
      <c r="AB10" s="179"/>
    </row>
    <row r="11" spans="1:28" ht="303.60000000000002">
      <c r="A11" s="171">
        <v>10</v>
      </c>
      <c r="B11" s="8" t="s">
        <v>9562</v>
      </c>
      <c r="C11" s="9" t="s">
        <v>1</v>
      </c>
      <c r="D11" s="10" t="s">
        <v>9563</v>
      </c>
      <c r="E11" s="8" t="s">
        <v>9564</v>
      </c>
      <c r="F11" s="8" t="s">
        <v>9565</v>
      </c>
      <c r="G11" s="7" t="s">
        <v>9566</v>
      </c>
      <c r="H11" s="179"/>
      <c r="I11" s="179"/>
      <c r="J11" s="179"/>
      <c r="K11" s="179"/>
      <c r="L11" s="179"/>
      <c r="M11" s="179"/>
      <c r="N11" s="179"/>
      <c r="O11" s="179"/>
      <c r="P11" s="179"/>
      <c r="Q11" s="179"/>
      <c r="R11" s="179"/>
      <c r="S11" s="179"/>
      <c r="T11" s="179"/>
      <c r="U11" s="179"/>
      <c r="V11" s="179"/>
      <c r="W11" s="179"/>
      <c r="X11" s="179"/>
      <c r="Y11" s="179"/>
      <c r="Z11" s="179"/>
      <c r="AA11" s="179"/>
      <c r="AB11" s="179"/>
    </row>
    <row r="12" spans="1:28" ht="179.4">
      <c r="A12" s="171">
        <v>11</v>
      </c>
      <c r="B12" s="8" t="s">
        <v>9567</v>
      </c>
      <c r="C12" s="9" t="s">
        <v>1</v>
      </c>
      <c r="D12" s="10" t="s">
        <v>9568</v>
      </c>
      <c r="E12" s="8" t="s">
        <v>9569</v>
      </c>
      <c r="F12" s="8" t="s">
        <v>9570</v>
      </c>
      <c r="G12" s="7"/>
      <c r="H12" s="179"/>
      <c r="I12" s="179"/>
      <c r="J12" s="179"/>
      <c r="K12" s="179"/>
      <c r="L12" s="179"/>
      <c r="M12" s="179"/>
      <c r="N12" s="179"/>
      <c r="O12" s="179"/>
      <c r="P12" s="179"/>
      <c r="Q12" s="179"/>
      <c r="R12" s="179"/>
      <c r="S12" s="179"/>
      <c r="T12" s="179"/>
      <c r="U12" s="179"/>
      <c r="V12" s="179"/>
      <c r="W12" s="179"/>
      <c r="X12" s="179"/>
      <c r="Y12" s="179"/>
      <c r="Z12" s="179"/>
      <c r="AA12" s="179"/>
      <c r="AB12" s="179"/>
    </row>
    <row r="13" spans="1:28" ht="382.8">
      <c r="A13" s="171">
        <v>12</v>
      </c>
      <c r="B13" s="8" t="s">
        <v>9571</v>
      </c>
      <c r="C13" s="9" t="s">
        <v>1</v>
      </c>
      <c r="D13" s="10" t="s">
        <v>9572</v>
      </c>
      <c r="E13" s="8" t="s">
        <v>9573</v>
      </c>
      <c r="F13" s="8" t="s">
        <v>9574</v>
      </c>
      <c r="G13" s="7" t="s">
        <v>9575</v>
      </c>
      <c r="H13" s="179"/>
      <c r="I13" s="179"/>
      <c r="J13" s="179"/>
      <c r="K13" s="179"/>
      <c r="L13" s="179"/>
      <c r="M13" s="179"/>
      <c r="N13" s="179"/>
      <c r="O13" s="179"/>
      <c r="P13" s="179"/>
      <c r="Q13" s="179"/>
      <c r="R13" s="179"/>
      <c r="S13" s="179"/>
      <c r="T13" s="179"/>
      <c r="U13" s="179"/>
      <c r="V13" s="179"/>
      <c r="W13" s="179"/>
      <c r="X13" s="179"/>
      <c r="Y13" s="179"/>
      <c r="Z13" s="179"/>
      <c r="AA13" s="179"/>
      <c r="AB13" s="179"/>
    </row>
    <row r="14" spans="1:28" ht="409.6">
      <c r="A14" s="171">
        <v>13</v>
      </c>
      <c r="B14" s="8" t="s">
        <v>9576</v>
      </c>
      <c r="C14" s="9" t="s">
        <v>1</v>
      </c>
      <c r="D14" s="10" t="s">
        <v>9577</v>
      </c>
      <c r="E14" s="8" t="s">
        <v>9578</v>
      </c>
      <c r="F14" s="8" t="s">
        <v>9579</v>
      </c>
      <c r="G14" s="7" t="s">
        <v>9580</v>
      </c>
      <c r="H14" s="179"/>
      <c r="I14" s="179"/>
      <c r="J14" s="179"/>
      <c r="K14" s="179"/>
      <c r="L14" s="179"/>
      <c r="M14" s="179"/>
      <c r="N14" s="179"/>
      <c r="O14" s="179"/>
      <c r="P14" s="179"/>
      <c r="Q14" s="179"/>
      <c r="R14" s="179"/>
      <c r="S14" s="179"/>
      <c r="T14" s="179"/>
      <c r="U14" s="179"/>
      <c r="V14" s="179"/>
      <c r="W14" s="179"/>
      <c r="X14" s="179"/>
      <c r="Y14" s="179"/>
      <c r="Z14" s="179"/>
      <c r="AA14" s="179"/>
      <c r="AB14" s="179"/>
    </row>
    <row r="15" spans="1:28" ht="211.2">
      <c r="A15" s="171">
        <v>14</v>
      </c>
      <c r="B15" s="10" t="s">
        <v>9581</v>
      </c>
      <c r="C15" s="9" t="s">
        <v>0</v>
      </c>
      <c r="D15" s="10" t="s">
        <v>9582</v>
      </c>
      <c r="E15" s="8" t="s">
        <v>9583</v>
      </c>
      <c r="F15" s="8"/>
      <c r="G15" s="7"/>
      <c r="H15" s="179"/>
      <c r="I15" s="179"/>
      <c r="J15" s="179"/>
      <c r="K15" s="179"/>
      <c r="L15" s="179"/>
      <c r="M15" s="179"/>
      <c r="N15" s="179"/>
      <c r="O15" s="179"/>
      <c r="P15" s="179"/>
      <c r="Q15" s="179"/>
      <c r="R15" s="179"/>
      <c r="S15" s="179"/>
      <c r="T15" s="179"/>
      <c r="U15" s="179"/>
      <c r="V15" s="179"/>
      <c r="W15" s="179"/>
      <c r="X15" s="179"/>
      <c r="Y15" s="179"/>
      <c r="Z15" s="179"/>
      <c r="AA15" s="179"/>
      <c r="AB15" s="179"/>
    </row>
    <row r="16" spans="1:28" ht="211.2">
      <c r="A16" s="171">
        <v>15</v>
      </c>
      <c r="B16" s="10" t="s">
        <v>9584</v>
      </c>
      <c r="C16" s="9" t="s">
        <v>1</v>
      </c>
      <c r="D16" s="10" t="s">
        <v>9585</v>
      </c>
      <c r="E16" s="8" t="s">
        <v>8878</v>
      </c>
      <c r="F16" s="8" t="s">
        <v>9586</v>
      </c>
      <c r="G16" s="171" t="s">
        <v>35</v>
      </c>
      <c r="H16" s="179" t="s">
        <v>9587</v>
      </c>
      <c r="I16" s="179"/>
      <c r="J16" s="179"/>
      <c r="K16" s="179"/>
      <c r="L16" s="179"/>
      <c r="M16" s="179"/>
      <c r="N16" s="179"/>
      <c r="O16" s="179"/>
      <c r="P16" s="179"/>
      <c r="Q16" s="179"/>
      <c r="R16" s="179"/>
      <c r="S16" s="179"/>
      <c r="T16" s="179"/>
      <c r="U16" s="179"/>
      <c r="V16" s="179"/>
      <c r="W16" s="179"/>
      <c r="X16" s="179"/>
      <c r="Y16" s="179"/>
      <c r="Z16" s="179"/>
      <c r="AA16" s="179"/>
      <c r="AB16" s="179"/>
    </row>
    <row r="17" spans="1:28" ht="317.39999999999998">
      <c r="A17" s="171">
        <v>16</v>
      </c>
      <c r="B17" s="10" t="s">
        <v>9588</v>
      </c>
      <c r="C17" s="9" t="s">
        <v>1</v>
      </c>
      <c r="D17" s="10" t="s">
        <v>9589</v>
      </c>
      <c r="E17" s="8"/>
      <c r="F17" s="8" t="s">
        <v>9590</v>
      </c>
      <c r="G17" s="7" t="s">
        <v>23</v>
      </c>
      <c r="H17" s="179"/>
      <c r="I17" s="179"/>
      <c r="J17" s="179"/>
      <c r="K17" s="179"/>
      <c r="L17" s="179"/>
      <c r="M17" s="179"/>
      <c r="N17" s="179"/>
      <c r="O17" s="179"/>
      <c r="P17" s="179"/>
      <c r="Q17" s="179"/>
      <c r="R17" s="179"/>
      <c r="S17" s="179"/>
      <c r="T17" s="179"/>
      <c r="U17" s="179"/>
      <c r="V17" s="179"/>
      <c r="W17" s="179"/>
      <c r="X17" s="179"/>
      <c r="Y17" s="179"/>
      <c r="Z17" s="179"/>
      <c r="AA17" s="179"/>
      <c r="AB17" s="179"/>
    </row>
    <row r="18" spans="1:28" ht="317.39999999999998">
      <c r="A18" s="171">
        <v>17</v>
      </c>
      <c r="B18" s="8" t="s">
        <v>9591</v>
      </c>
      <c r="C18" s="9" t="s">
        <v>1</v>
      </c>
      <c r="D18" s="10" t="s">
        <v>9589</v>
      </c>
      <c r="E18" s="8"/>
      <c r="F18" s="8" t="s">
        <v>9590</v>
      </c>
      <c r="G18" s="7" t="s">
        <v>23</v>
      </c>
      <c r="H18" s="179"/>
      <c r="I18" s="179"/>
      <c r="J18" s="179"/>
      <c r="K18" s="179"/>
      <c r="L18" s="179"/>
      <c r="M18" s="179"/>
      <c r="N18" s="179"/>
      <c r="O18" s="179"/>
      <c r="P18" s="179"/>
      <c r="Q18" s="179"/>
      <c r="R18" s="179"/>
      <c r="S18" s="179"/>
      <c r="T18" s="179"/>
      <c r="U18" s="179"/>
      <c r="V18" s="179"/>
      <c r="W18" s="179"/>
      <c r="X18" s="179"/>
      <c r="Y18" s="179"/>
      <c r="Z18" s="179"/>
      <c r="AA18" s="179"/>
      <c r="AB18" s="179"/>
    </row>
    <row r="19" spans="1:28" ht="317.39999999999998">
      <c r="A19" s="171">
        <v>18</v>
      </c>
      <c r="B19" s="10" t="s">
        <v>9592</v>
      </c>
      <c r="C19" s="9" t="s">
        <v>1</v>
      </c>
      <c r="D19" s="10" t="s">
        <v>9589</v>
      </c>
      <c r="E19" s="8"/>
      <c r="F19" s="8" t="s">
        <v>9590</v>
      </c>
      <c r="G19" s="7" t="s">
        <v>23</v>
      </c>
      <c r="H19" s="179"/>
      <c r="I19" s="179"/>
      <c r="J19" s="179"/>
      <c r="K19" s="179"/>
      <c r="L19" s="179"/>
      <c r="M19" s="179"/>
      <c r="N19" s="179"/>
      <c r="O19" s="179"/>
      <c r="P19" s="179"/>
      <c r="Q19" s="179"/>
      <c r="R19" s="179"/>
      <c r="S19" s="179"/>
      <c r="T19" s="179"/>
      <c r="U19" s="179"/>
      <c r="V19" s="179"/>
      <c r="W19" s="179"/>
      <c r="X19" s="179"/>
      <c r="Y19" s="179"/>
      <c r="Z19" s="179"/>
      <c r="AA19" s="179"/>
      <c r="AB19" s="179"/>
    </row>
    <row r="20" spans="1:28" ht="317.39999999999998">
      <c r="A20" s="171">
        <v>19</v>
      </c>
      <c r="B20" s="8" t="s">
        <v>9593</v>
      </c>
      <c r="C20" s="9" t="s">
        <v>1</v>
      </c>
      <c r="D20" s="10" t="s">
        <v>9589</v>
      </c>
      <c r="E20" s="8"/>
      <c r="F20" s="8" t="s">
        <v>9590</v>
      </c>
      <c r="G20" s="7" t="s">
        <v>23</v>
      </c>
      <c r="H20" s="179"/>
      <c r="I20" s="179"/>
      <c r="J20" s="179"/>
      <c r="K20" s="179"/>
      <c r="L20" s="179"/>
      <c r="M20" s="179"/>
      <c r="N20" s="179"/>
      <c r="O20" s="179"/>
      <c r="P20" s="179"/>
      <c r="Q20" s="179"/>
      <c r="R20" s="179"/>
      <c r="S20" s="179"/>
      <c r="T20" s="179"/>
      <c r="U20" s="179"/>
      <c r="V20" s="179"/>
      <c r="W20" s="179"/>
      <c r="X20" s="179"/>
      <c r="Y20" s="179"/>
      <c r="Z20" s="179"/>
      <c r="AA20" s="179"/>
      <c r="AB20" s="179"/>
    </row>
    <row r="21" spans="1:28">
      <c r="A21" s="180"/>
      <c r="B21" s="179"/>
      <c r="C21" s="180"/>
      <c r="D21" s="179"/>
      <c r="E21" s="179"/>
      <c r="F21" s="181"/>
      <c r="G21" s="180"/>
      <c r="H21" s="179"/>
      <c r="I21" s="179"/>
      <c r="J21" s="179"/>
      <c r="K21" s="179"/>
      <c r="L21" s="179"/>
      <c r="M21" s="179"/>
      <c r="N21" s="179"/>
      <c r="O21" s="179"/>
      <c r="P21" s="179"/>
      <c r="Q21" s="179"/>
      <c r="R21" s="179"/>
      <c r="S21" s="179"/>
      <c r="T21" s="179"/>
      <c r="U21" s="179"/>
      <c r="V21" s="179"/>
      <c r="W21" s="179"/>
      <c r="X21" s="179"/>
      <c r="Y21" s="179"/>
      <c r="Z21" s="179"/>
      <c r="AA21" s="179"/>
      <c r="AB21" s="179"/>
    </row>
    <row r="22" spans="1:28">
      <c r="A22" s="180"/>
      <c r="B22" s="179"/>
      <c r="C22" s="180"/>
      <c r="D22" s="179"/>
      <c r="E22" s="179"/>
      <c r="F22" s="181"/>
      <c r="G22" s="180"/>
      <c r="H22" s="179"/>
      <c r="I22" s="179"/>
      <c r="J22" s="179"/>
      <c r="K22" s="179"/>
      <c r="L22" s="179"/>
      <c r="M22" s="179"/>
      <c r="N22" s="179"/>
      <c r="O22" s="179"/>
      <c r="P22" s="179"/>
      <c r="Q22" s="179"/>
      <c r="R22" s="179"/>
      <c r="S22" s="179"/>
      <c r="T22" s="179"/>
      <c r="U22" s="179"/>
      <c r="V22" s="179"/>
      <c r="W22" s="179"/>
      <c r="X22" s="179"/>
      <c r="Y22" s="179"/>
      <c r="Z22" s="179"/>
      <c r="AA22" s="179"/>
      <c r="AB22" s="179"/>
    </row>
    <row r="23" spans="1:28">
      <c r="A23" s="180"/>
      <c r="B23" s="179"/>
      <c r="C23" s="180"/>
      <c r="D23" s="179"/>
      <c r="E23" s="179"/>
      <c r="F23" s="181"/>
      <c r="G23" s="180"/>
      <c r="H23" s="179"/>
      <c r="I23" s="179"/>
      <c r="J23" s="179"/>
      <c r="K23" s="179"/>
      <c r="L23" s="179"/>
      <c r="M23" s="179"/>
      <c r="N23" s="179"/>
      <c r="O23" s="179"/>
      <c r="P23" s="179"/>
      <c r="Q23" s="179"/>
      <c r="R23" s="179"/>
      <c r="S23" s="179"/>
      <c r="T23" s="179"/>
      <c r="U23" s="179"/>
      <c r="V23" s="179"/>
      <c r="W23" s="179"/>
      <c r="X23" s="179"/>
      <c r="Y23" s="179"/>
      <c r="Z23" s="179"/>
      <c r="AA23" s="179"/>
      <c r="AB23" s="179"/>
    </row>
    <row r="24" spans="1:28">
      <c r="A24" s="180"/>
      <c r="B24" s="179"/>
      <c r="C24" s="180"/>
      <c r="D24" s="179"/>
      <c r="E24" s="179"/>
      <c r="F24" s="181"/>
      <c r="G24" s="180"/>
      <c r="H24" s="179"/>
      <c r="I24" s="179"/>
      <c r="J24" s="179"/>
      <c r="K24" s="179"/>
      <c r="L24" s="179"/>
      <c r="M24" s="179"/>
      <c r="N24" s="179"/>
      <c r="O24" s="179"/>
      <c r="P24" s="179"/>
      <c r="Q24" s="179"/>
      <c r="R24" s="179"/>
      <c r="S24" s="179"/>
      <c r="T24" s="179"/>
      <c r="U24" s="179"/>
      <c r="V24" s="179"/>
      <c r="W24" s="179"/>
      <c r="X24" s="179"/>
      <c r="Y24" s="179"/>
      <c r="Z24" s="179"/>
      <c r="AA24" s="179"/>
      <c r="AB24" s="179"/>
    </row>
    <row r="25" spans="1:28">
      <c r="A25" s="180"/>
      <c r="B25" s="179"/>
      <c r="C25" s="180"/>
      <c r="D25" s="179"/>
      <c r="E25" s="179"/>
      <c r="F25" s="181"/>
      <c r="G25" s="180"/>
      <c r="H25" s="179"/>
      <c r="I25" s="179"/>
      <c r="J25" s="179"/>
      <c r="K25" s="179"/>
      <c r="L25" s="179"/>
      <c r="M25" s="179"/>
      <c r="N25" s="179"/>
      <c r="O25" s="179"/>
      <c r="P25" s="179"/>
      <c r="Q25" s="179"/>
      <c r="R25" s="179"/>
      <c r="S25" s="179"/>
      <c r="T25" s="179"/>
      <c r="U25" s="179"/>
      <c r="V25" s="179"/>
      <c r="W25" s="179"/>
      <c r="X25" s="179"/>
      <c r="Y25" s="179"/>
      <c r="Z25" s="179"/>
      <c r="AA25" s="179"/>
      <c r="AB25" s="179"/>
    </row>
    <row r="26" spans="1:28">
      <c r="A26" s="180"/>
      <c r="B26" s="179"/>
      <c r="C26" s="180"/>
      <c r="D26" s="179"/>
      <c r="E26" s="179"/>
      <c r="F26" s="181"/>
      <c r="G26" s="180"/>
      <c r="H26" s="179"/>
      <c r="I26" s="179"/>
      <c r="J26" s="179"/>
      <c r="K26" s="179"/>
      <c r="L26" s="179"/>
      <c r="M26" s="179"/>
      <c r="N26" s="179"/>
      <c r="O26" s="179"/>
      <c r="P26" s="179"/>
      <c r="Q26" s="179"/>
      <c r="R26" s="179"/>
      <c r="S26" s="179"/>
      <c r="T26" s="179"/>
      <c r="U26" s="179"/>
      <c r="V26" s="179"/>
      <c r="W26" s="179"/>
      <c r="X26" s="179"/>
      <c r="Y26" s="179"/>
      <c r="Z26" s="179"/>
      <c r="AA26" s="179"/>
      <c r="AB26" s="179"/>
    </row>
    <row r="27" spans="1:28">
      <c r="A27" s="180"/>
      <c r="B27" s="179"/>
      <c r="C27" s="180"/>
      <c r="D27" s="179"/>
      <c r="E27" s="179"/>
      <c r="F27" s="181"/>
      <c r="G27" s="180"/>
      <c r="H27" s="179"/>
      <c r="I27" s="179"/>
      <c r="J27" s="179"/>
      <c r="K27" s="179"/>
      <c r="L27" s="179"/>
      <c r="M27" s="179"/>
      <c r="N27" s="179"/>
      <c r="O27" s="179"/>
      <c r="P27" s="179"/>
      <c r="Q27" s="179"/>
      <c r="R27" s="179"/>
      <c r="S27" s="179"/>
      <c r="T27" s="179"/>
      <c r="U27" s="179"/>
      <c r="V27" s="179"/>
      <c r="W27" s="179"/>
      <c r="X27" s="179"/>
      <c r="Y27" s="179"/>
      <c r="Z27" s="179"/>
      <c r="AA27" s="179"/>
      <c r="AB27" s="179"/>
    </row>
    <row r="28" spans="1:28">
      <c r="A28" s="180"/>
      <c r="B28" s="179"/>
      <c r="C28" s="180"/>
      <c r="D28" s="179"/>
      <c r="E28" s="179"/>
      <c r="F28" s="181"/>
      <c r="G28" s="180"/>
      <c r="H28" s="179"/>
      <c r="I28" s="179"/>
      <c r="J28" s="179"/>
      <c r="K28" s="179"/>
      <c r="L28" s="179"/>
      <c r="M28" s="179"/>
      <c r="N28" s="179"/>
      <c r="O28" s="179"/>
      <c r="P28" s="179"/>
      <c r="Q28" s="179"/>
      <c r="R28" s="179"/>
      <c r="S28" s="179"/>
      <c r="T28" s="179"/>
      <c r="U28" s="179"/>
      <c r="V28" s="179"/>
      <c r="W28" s="179"/>
      <c r="X28" s="179"/>
      <c r="Y28" s="179"/>
      <c r="Z28" s="179"/>
      <c r="AA28" s="179"/>
      <c r="AB28" s="179"/>
    </row>
    <row r="29" spans="1:28">
      <c r="A29" s="180"/>
      <c r="B29" s="179"/>
      <c r="C29" s="180"/>
      <c r="D29" s="179"/>
      <c r="E29" s="179"/>
      <c r="F29" s="181"/>
      <c r="G29" s="180"/>
      <c r="H29" s="179"/>
      <c r="I29" s="179"/>
      <c r="J29" s="179"/>
      <c r="K29" s="179"/>
      <c r="L29" s="179"/>
      <c r="M29" s="179"/>
      <c r="N29" s="179"/>
      <c r="O29" s="179"/>
      <c r="P29" s="179"/>
      <c r="Q29" s="179"/>
      <c r="R29" s="179"/>
      <c r="S29" s="179"/>
      <c r="T29" s="179"/>
      <c r="U29" s="179"/>
      <c r="V29" s="179"/>
      <c r="W29" s="179"/>
      <c r="X29" s="179"/>
      <c r="Y29" s="179"/>
      <c r="Z29" s="179"/>
      <c r="AA29" s="179"/>
      <c r="AB29" s="179"/>
    </row>
    <row r="30" spans="1:28">
      <c r="A30" s="180"/>
      <c r="B30" s="179"/>
      <c r="C30" s="180"/>
      <c r="D30" s="179"/>
      <c r="E30" s="179"/>
      <c r="F30" s="181"/>
      <c r="G30" s="180"/>
      <c r="H30" s="179"/>
      <c r="I30" s="179"/>
      <c r="J30" s="179"/>
      <c r="K30" s="179"/>
      <c r="L30" s="179"/>
      <c r="M30" s="179"/>
      <c r="N30" s="179"/>
      <c r="O30" s="179"/>
      <c r="P30" s="179"/>
      <c r="Q30" s="179"/>
      <c r="R30" s="179"/>
      <c r="S30" s="179"/>
      <c r="T30" s="179"/>
      <c r="U30" s="179"/>
      <c r="V30" s="179"/>
      <c r="W30" s="179"/>
      <c r="X30" s="179"/>
      <c r="Y30" s="179"/>
      <c r="Z30" s="179"/>
      <c r="AA30" s="179"/>
      <c r="AB30" s="179"/>
    </row>
    <row r="31" spans="1:28">
      <c r="A31" s="180"/>
      <c r="B31" s="179"/>
      <c r="C31" s="180"/>
      <c r="D31" s="179"/>
      <c r="E31" s="179"/>
      <c r="F31" s="181"/>
      <c r="G31" s="180"/>
      <c r="H31" s="179"/>
      <c r="I31" s="179"/>
      <c r="J31" s="179"/>
      <c r="K31" s="179"/>
      <c r="L31" s="179"/>
      <c r="M31" s="179"/>
      <c r="N31" s="179"/>
      <c r="O31" s="179"/>
      <c r="P31" s="179"/>
      <c r="Q31" s="179"/>
      <c r="R31" s="179"/>
      <c r="S31" s="179"/>
      <c r="T31" s="179"/>
      <c r="U31" s="179"/>
      <c r="V31" s="179"/>
      <c r="W31" s="179"/>
      <c r="X31" s="179"/>
      <c r="Y31" s="179"/>
      <c r="Z31" s="179"/>
      <c r="AA31" s="179"/>
      <c r="AB31" s="179"/>
    </row>
    <row r="32" spans="1:28">
      <c r="A32" s="180"/>
      <c r="B32" s="179"/>
      <c r="C32" s="180"/>
      <c r="D32" s="179"/>
      <c r="E32" s="179"/>
      <c r="F32" s="181"/>
      <c r="G32" s="180"/>
      <c r="H32" s="179"/>
      <c r="I32" s="179"/>
      <c r="J32" s="179"/>
      <c r="K32" s="179"/>
      <c r="L32" s="179"/>
      <c r="M32" s="179"/>
      <c r="N32" s="179"/>
      <c r="O32" s="179"/>
      <c r="P32" s="179"/>
      <c r="Q32" s="179"/>
      <c r="R32" s="179"/>
      <c r="S32" s="179"/>
      <c r="T32" s="179"/>
      <c r="U32" s="179"/>
      <c r="V32" s="179"/>
      <c r="W32" s="179"/>
      <c r="X32" s="179"/>
      <c r="Y32" s="179"/>
      <c r="Z32" s="179"/>
      <c r="AA32" s="179"/>
      <c r="AB32" s="179"/>
    </row>
    <row r="33" spans="1:28">
      <c r="A33" s="180"/>
      <c r="B33" s="179"/>
      <c r="C33" s="180"/>
      <c r="D33" s="179"/>
      <c r="E33" s="179"/>
      <c r="F33" s="181"/>
      <c r="G33" s="180"/>
      <c r="H33" s="179"/>
      <c r="I33" s="179"/>
      <c r="J33" s="179"/>
      <c r="K33" s="179"/>
      <c r="L33" s="179"/>
      <c r="M33" s="179"/>
      <c r="N33" s="179"/>
      <c r="O33" s="179"/>
      <c r="P33" s="179"/>
      <c r="Q33" s="179"/>
      <c r="R33" s="179"/>
      <c r="S33" s="179"/>
      <c r="T33" s="179"/>
      <c r="U33" s="179"/>
      <c r="V33" s="179"/>
      <c r="W33" s="179"/>
      <c r="X33" s="179"/>
      <c r="Y33" s="179"/>
      <c r="Z33" s="179"/>
      <c r="AA33" s="179"/>
      <c r="AB33" s="179"/>
    </row>
    <row r="34" spans="1:28">
      <c r="A34" s="180"/>
      <c r="B34" s="179"/>
      <c r="C34" s="180"/>
      <c r="D34" s="179"/>
      <c r="E34" s="179"/>
      <c r="F34" s="181"/>
      <c r="G34" s="180"/>
      <c r="H34" s="179"/>
      <c r="I34" s="179"/>
      <c r="J34" s="179"/>
      <c r="K34" s="179"/>
      <c r="L34" s="179"/>
      <c r="M34" s="179"/>
      <c r="N34" s="179"/>
      <c r="O34" s="179"/>
      <c r="P34" s="179"/>
      <c r="Q34" s="179"/>
      <c r="R34" s="179"/>
      <c r="S34" s="179"/>
      <c r="T34" s="179"/>
      <c r="U34" s="179"/>
      <c r="V34" s="179"/>
      <c r="W34" s="179"/>
      <c r="X34" s="179"/>
      <c r="Y34" s="179"/>
      <c r="Z34" s="179"/>
      <c r="AA34" s="179"/>
      <c r="AB34" s="179"/>
    </row>
    <row r="35" spans="1:28">
      <c r="A35" s="180"/>
      <c r="B35" s="179"/>
      <c r="C35" s="180"/>
      <c r="D35" s="179"/>
      <c r="E35" s="179"/>
      <c r="F35" s="181"/>
      <c r="G35" s="180"/>
      <c r="H35" s="179"/>
      <c r="I35" s="179"/>
      <c r="J35" s="179"/>
      <c r="K35" s="179"/>
      <c r="L35" s="179"/>
      <c r="M35" s="179"/>
      <c r="N35" s="179"/>
      <c r="O35" s="179"/>
      <c r="P35" s="179"/>
      <c r="Q35" s="179"/>
      <c r="R35" s="179"/>
      <c r="S35" s="179"/>
      <c r="T35" s="179"/>
      <c r="U35" s="179"/>
      <c r="V35" s="179"/>
      <c r="W35" s="179"/>
      <c r="X35" s="179"/>
      <c r="Y35" s="179"/>
      <c r="Z35" s="179"/>
      <c r="AA35" s="179"/>
      <c r="AB35" s="179"/>
    </row>
    <row r="36" spans="1:28">
      <c r="A36" s="180"/>
      <c r="B36" s="179"/>
      <c r="C36" s="180"/>
      <c r="D36" s="179"/>
      <c r="E36" s="179"/>
      <c r="F36" s="181"/>
      <c r="G36" s="180"/>
      <c r="H36" s="179"/>
      <c r="I36" s="179"/>
      <c r="J36" s="179"/>
      <c r="K36" s="179"/>
      <c r="L36" s="179"/>
      <c r="M36" s="179"/>
      <c r="N36" s="179"/>
      <c r="O36" s="179"/>
      <c r="P36" s="179"/>
      <c r="Q36" s="179"/>
      <c r="R36" s="179"/>
      <c r="S36" s="179"/>
      <c r="T36" s="179"/>
      <c r="U36" s="179"/>
      <c r="V36" s="179"/>
      <c r="W36" s="179"/>
      <c r="X36" s="179"/>
      <c r="Y36" s="179"/>
      <c r="Z36" s="179"/>
      <c r="AA36" s="179"/>
      <c r="AB36" s="179"/>
    </row>
    <row r="37" spans="1:28">
      <c r="A37" s="180"/>
      <c r="B37" s="179"/>
      <c r="C37" s="180"/>
      <c r="D37" s="179"/>
      <c r="E37" s="179"/>
      <c r="F37" s="181"/>
      <c r="G37" s="180"/>
      <c r="H37" s="179"/>
      <c r="I37" s="179"/>
      <c r="J37" s="179"/>
      <c r="K37" s="179"/>
      <c r="L37" s="179"/>
      <c r="M37" s="179"/>
      <c r="N37" s="179"/>
      <c r="O37" s="179"/>
      <c r="P37" s="179"/>
      <c r="Q37" s="179"/>
      <c r="R37" s="179"/>
      <c r="S37" s="179"/>
      <c r="T37" s="179"/>
      <c r="U37" s="179"/>
      <c r="V37" s="179"/>
      <c r="W37" s="179"/>
      <c r="X37" s="179"/>
      <c r="Y37" s="179"/>
      <c r="Z37" s="179"/>
      <c r="AA37" s="179"/>
      <c r="AB37" s="179"/>
    </row>
    <row r="38" spans="1:28">
      <c r="A38" s="180"/>
      <c r="B38" s="179"/>
      <c r="C38" s="180"/>
      <c r="D38" s="179"/>
      <c r="E38" s="179"/>
      <c r="F38" s="181"/>
      <c r="G38" s="180"/>
      <c r="H38" s="179"/>
      <c r="I38" s="179"/>
      <c r="J38" s="179"/>
      <c r="K38" s="179"/>
      <c r="L38" s="179"/>
      <c r="M38" s="179"/>
      <c r="N38" s="179"/>
      <c r="O38" s="179"/>
      <c r="P38" s="179"/>
      <c r="Q38" s="179"/>
      <c r="R38" s="179"/>
      <c r="S38" s="179"/>
      <c r="T38" s="179"/>
      <c r="U38" s="179"/>
      <c r="V38" s="179"/>
      <c r="W38" s="179"/>
      <c r="X38" s="179"/>
      <c r="Y38" s="179"/>
      <c r="Z38" s="179"/>
      <c r="AA38" s="179"/>
      <c r="AB38" s="179"/>
    </row>
    <row r="39" spans="1:28">
      <c r="A39" s="180"/>
      <c r="B39" s="179"/>
      <c r="C39" s="180"/>
      <c r="D39" s="179"/>
      <c r="E39" s="179"/>
      <c r="F39" s="181"/>
      <c r="G39" s="180"/>
      <c r="H39" s="179"/>
      <c r="I39" s="179"/>
      <c r="J39" s="179"/>
      <c r="K39" s="179"/>
      <c r="L39" s="179"/>
      <c r="M39" s="179"/>
      <c r="N39" s="179"/>
      <c r="O39" s="179"/>
      <c r="P39" s="179"/>
      <c r="Q39" s="179"/>
      <c r="R39" s="179"/>
      <c r="S39" s="179"/>
      <c r="T39" s="179"/>
      <c r="U39" s="179"/>
      <c r="V39" s="179"/>
      <c r="W39" s="179"/>
      <c r="X39" s="179"/>
      <c r="Y39" s="179"/>
      <c r="Z39" s="179"/>
      <c r="AA39" s="179"/>
      <c r="AB39" s="179"/>
    </row>
    <row r="40" spans="1:28">
      <c r="A40" s="180"/>
      <c r="B40" s="179"/>
      <c r="C40" s="180"/>
      <c r="D40" s="179"/>
      <c r="E40" s="179"/>
      <c r="F40" s="181"/>
      <c r="G40" s="180"/>
      <c r="H40" s="179"/>
      <c r="I40" s="179"/>
      <c r="J40" s="179"/>
      <c r="K40" s="179"/>
      <c r="L40" s="179"/>
      <c r="M40" s="179"/>
      <c r="N40" s="179"/>
      <c r="O40" s="179"/>
      <c r="P40" s="179"/>
      <c r="Q40" s="179"/>
      <c r="R40" s="179"/>
      <c r="S40" s="179"/>
      <c r="T40" s="179"/>
      <c r="U40" s="179"/>
      <c r="V40" s="179"/>
      <c r="W40" s="179"/>
      <c r="X40" s="179"/>
      <c r="Y40" s="179"/>
      <c r="Z40" s="179"/>
      <c r="AA40" s="179"/>
      <c r="AB40" s="179"/>
    </row>
    <row r="41" spans="1:28">
      <c r="A41" s="180"/>
      <c r="B41" s="179"/>
      <c r="C41" s="180"/>
      <c r="D41" s="179"/>
      <c r="E41" s="179"/>
      <c r="F41" s="181"/>
      <c r="G41" s="180"/>
      <c r="H41" s="179"/>
      <c r="I41" s="179"/>
      <c r="J41" s="179"/>
      <c r="K41" s="179"/>
      <c r="L41" s="179"/>
      <c r="M41" s="179"/>
      <c r="N41" s="179"/>
      <c r="O41" s="179"/>
      <c r="P41" s="179"/>
      <c r="Q41" s="179"/>
      <c r="R41" s="179"/>
      <c r="S41" s="179"/>
      <c r="T41" s="179"/>
      <c r="U41" s="179"/>
      <c r="V41" s="179"/>
      <c r="W41" s="179"/>
      <c r="X41" s="179"/>
      <c r="Y41" s="179"/>
      <c r="Z41" s="179"/>
      <c r="AA41" s="179"/>
      <c r="AB41" s="179"/>
    </row>
    <row r="42" spans="1:28">
      <c r="A42" s="180"/>
      <c r="B42" s="179"/>
      <c r="C42" s="180"/>
      <c r="D42" s="179"/>
      <c r="E42" s="179"/>
      <c r="F42" s="181"/>
      <c r="G42" s="180"/>
      <c r="H42" s="179"/>
      <c r="I42" s="179"/>
      <c r="J42" s="179"/>
      <c r="K42" s="179"/>
      <c r="L42" s="179"/>
      <c r="M42" s="179"/>
      <c r="N42" s="179"/>
      <c r="O42" s="179"/>
      <c r="P42" s="179"/>
      <c r="Q42" s="179"/>
      <c r="R42" s="179"/>
      <c r="S42" s="179"/>
      <c r="T42" s="179"/>
      <c r="U42" s="179"/>
      <c r="V42" s="179"/>
      <c r="W42" s="179"/>
      <c r="X42" s="179"/>
      <c r="Y42" s="179"/>
      <c r="Z42" s="179"/>
      <c r="AA42" s="179"/>
      <c r="AB42" s="179"/>
    </row>
    <row r="43" spans="1:28">
      <c r="A43" s="180"/>
      <c r="B43" s="179"/>
      <c r="C43" s="180"/>
      <c r="D43" s="179"/>
      <c r="E43" s="179"/>
      <c r="F43" s="181"/>
      <c r="G43" s="180"/>
      <c r="H43" s="179"/>
      <c r="I43" s="179"/>
      <c r="J43" s="179"/>
      <c r="K43" s="179"/>
      <c r="L43" s="179"/>
      <c r="M43" s="179"/>
      <c r="N43" s="179"/>
      <c r="O43" s="179"/>
      <c r="P43" s="179"/>
      <c r="Q43" s="179"/>
      <c r="R43" s="179"/>
      <c r="S43" s="179"/>
      <c r="T43" s="179"/>
      <c r="U43" s="179"/>
      <c r="V43" s="179"/>
      <c r="W43" s="179"/>
      <c r="X43" s="179"/>
      <c r="Y43" s="179"/>
      <c r="Z43" s="179"/>
      <c r="AA43" s="179"/>
      <c r="AB43" s="179"/>
    </row>
    <row r="44" spans="1:28">
      <c r="A44" s="180"/>
      <c r="B44" s="179"/>
      <c r="C44" s="180"/>
      <c r="D44" s="179"/>
      <c r="E44" s="179"/>
      <c r="F44" s="181"/>
      <c r="G44" s="180"/>
      <c r="H44" s="179"/>
      <c r="I44" s="179"/>
      <c r="J44" s="179"/>
      <c r="K44" s="179"/>
      <c r="L44" s="179"/>
      <c r="M44" s="179"/>
      <c r="N44" s="179"/>
      <c r="O44" s="179"/>
      <c r="P44" s="179"/>
      <c r="Q44" s="179"/>
      <c r="R44" s="179"/>
      <c r="S44" s="179"/>
      <c r="T44" s="179"/>
      <c r="U44" s="179"/>
      <c r="V44" s="179"/>
      <c r="W44" s="179"/>
      <c r="X44" s="179"/>
      <c r="Y44" s="179"/>
      <c r="Z44" s="179"/>
      <c r="AA44" s="179"/>
      <c r="AB44" s="179"/>
    </row>
    <row r="45" spans="1:28">
      <c r="A45" s="180"/>
      <c r="B45" s="179"/>
      <c r="C45" s="180"/>
      <c r="D45" s="179"/>
      <c r="E45" s="179"/>
      <c r="F45" s="181"/>
      <c r="G45" s="180"/>
      <c r="H45" s="179"/>
      <c r="I45" s="179"/>
      <c r="J45" s="179"/>
      <c r="K45" s="179"/>
      <c r="L45" s="179"/>
      <c r="M45" s="179"/>
      <c r="N45" s="179"/>
      <c r="O45" s="179"/>
      <c r="P45" s="179"/>
      <c r="Q45" s="179"/>
      <c r="R45" s="179"/>
      <c r="S45" s="179"/>
      <c r="T45" s="179"/>
      <c r="U45" s="179"/>
      <c r="V45" s="179"/>
      <c r="W45" s="179"/>
      <c r="X45" s="179"/>
      <c r="Y45" s="179"/>
      <c r="Z45" s="179"/>
      <c r="AA45" s="179"/>
      <c r="AB45" s="179"/>
    </row>
    <row r="46" spans="1:28">
      <c r="A46" s="180"/>
      <c r="B46" s="179"/>
      <c r="C46" s="180"/>
      <c r="D46" s="179"/>
      <c r="E46" s="179"/>
      <c r="F46" s="181"/>
      <c r="G46" s="180"/>
      <c r="H46" s="179"/>
      <c r="I46" s="179"/>
      <c r="J46" s="179"/>
      <c r="K46" s="179"/>
      <c r="L46" s="179"/>
      <c r="M46" s="179"/>
      <c r="N46" s="179"/>
      <c r="O46" s="179"/>
      <c r="P46" s="179"/>
      <c r="Q46" s="179"/>
      <c r="R46" s="179"/>
      <c r="S46" s="179"/>
      <c r="T46" s="179"/>
      <c r="U46" s="179"/>
      <c r="V46" s="179"/>
      <c r="W46" s="179"/>
      <c r="X46" s="179"/>
      <c r="Y46" s="179"/>
      <c r="Z46" s="179"/>
      <c r="AA46" s="179"/>
      <c r="AB46" s="179"/>
    </row>
    <row r="47" spans="1:28">
      <c r="A47" s="180"/>
      <c r="B47" s="179"/>
      <c r="C47" s="180"/>
      <c r="D47" s="179"/>
      <c r="E47" s="179"/>
      <c r="F47" s="181"/>
      <c r="G47" s="180"/>
      <c r="H47" s="179"/>
      <c r="I47" s="179"/>
      <c r="J47" s="179"/>
      <c r="K47" s="179"/>
      <c r="L47" s="179"/>
      <c r="M47" s="179"/>
      <c r="N47" s="179"/>
      <c r="O47" s="179"/>
      <c r="P47" s="179"/>
      <c r="Q47" s="179"/>
      <c r="R47" s="179"/>
      <c r="S47" s="179"/>
      <c r="T47" s="179"/>
      <c r="U47" s="179"/>
      <c r="V47" s="179"/>
      <c r="W47" s="179"/>
      <c r="X47" s="179"/>
      <c r="Y47" s="179"/>
      <c r="Z47" s="179"/>
      <c r="AA47" s="179"/>
      <c r="AB47" s="179"/>
    </row>
    <row r="48" spans="1:28">
      <c r="A48" s="180"/>
      <c r="B48" s="179"/>
      <c r="C48" s="180"/>
      <c r="D48" s="179"/>
      <c r="E48" s="179"/>
      <c r="F48" s="181"/>
      <c r="G48" s="180"/>
      <c r="H48" s="179"/>
      <c r="I48" s="179"/>
      <c r="J48" s="179"/>
      <c r="K48" s="179"/>
      <c r="L48" s="179"/>
      <c r="M48" s="179"/>
      <c r="N48" s="179"/>
      <c r="O48" s="179"/>
      <c r="P48" s="179"/>
      <c r="Q48" s="179"/>
      <c r="R48" s="179"/>
      <c r="S48" s="179"/>
      <c r="T48" s="179"/>
      <c r="U48" s="179"/>
      <c r="V48" s="179"/>
      <c r="W48" s="179"/>
      <c r="X48" s="179"/>
      <c r="Y48" s="179"/>
      <c r="Z48" s="179"/>
      <c r="AA48" s="179"/>
      <c r="AB48" s="179"/>
    </row>
    <row r="49" spans="1:28">
      <c r="A49" s="180"/>
      <c r="B49" s="179"/>
      <c r="C49" s="180"/>
      <c r="D49" s="179"/>
      <c r="E49" s="179"/>
      <c r="F49" s="181"/>
      <c r="G49" s="180"/>
      <c r="H49" s="179"/>
      <c r="I49" s="179"/>
      <c r="J49" s="179"/>
      <c r="K49" s="179"/>
      <c r="L49" s="179"/>
      <c r="M49" s="179"/>
      <c r="N49" s="179"/>
      <c r="O49" s="179"/>
      <c r="P49" s="179"/>
      <c r="Q49" s="179"/>
      <c r="R49" s="179"/>
      <c r="S49" s="179"/>
      <c r="T49" s="179"/>
      <c r="U49" s="179"/>
      <c r="V49" s="179"/>
      <c r="W49" s="179"/>
      <c r="X49" s="179"/>
      <c r="Y49" s="179"/>
      <c r="Z49" s="179"/>
      <c r="AA49" s="179"/>
      <c r="AB49" s="179"/>
    </row>
    <row r="50" spans="1:28">
      <c r="A50" s="180"/>
      <c r="B50" s="179"/>
      <c r="C50" s="180"/>
      <c r="D50" s="179"/>
      <c r="E50" s="179"/>
      <c r="F50" s="181"/>
      <c r="G50" s="180"/>
      <c r="H50" s="179"/>
      <c r="I50" s="179"/>
      <c r="J50" s="179"/>
      <c r="K50" s="179"/>
      <c r="L50" s="179"/>
      <c r="M50" s="179"/>
      <c r="N50" s="179"/>
      <c r="O50" s="179"/>
      <c r="P50" s="179"/>
      <c r="Q50" s="179"/>
      <c r="R50" s="179"/>
      <c r="S50" s="179"/>
      <c r="T50" s="179"/>
      <c r="U50" s="179"/>
      <c r="V50" s="179"/>
      <c r="W50" s="179"/>
      <c r="X50" s="179"/>
      <c r="Y50" s="179"/>
      <c r="Z50" s="179"/>
      <c r="AA50" s="179"/>
      <c r="AB50" s="179"/>
    </row>
    <row r="51" spans="1:28">
      <c r="A51" s="180"/>
      <c r="B51" s="179"/>
      <c r="C51" s="180"/>
      <c r="D51" s="179"/>
      <c r="E51" s="179"/>
      <c r="F51" s="181"/>
      <c r="G51" s="180"/>
      <c r="H51" s="179"/>
      <c r="I51" s="179"/>
      <c r="J51" s="179"/>
      <c r="K51" s="179"/>
      <c r="L51" s="179"/>
      <c r="M51" s="179"/>
      <c r="N51" s="179"/>
      <c r="O51" s="179"/>
      <c r="P51" s="179"/>
      <c r="Q51" s="179"/>
      <c r="R51" s="179"/>
      <c r="S51" s="179"/>
      <c r="T51" s="179"/>
      <c r="U51" s="179"/>
      <c r="V51" s="179"/>
      <c r="W51" s="179"/>
      <c r="X51" s="179"/>
      <c r="Y51" s="179"/>
      <c r="Z51" s="179"/>
      <c r="AA51" s="179"/>
      <c r="AB51" s="179"/>
    </row>
    <row r="52" spans="1:28">
      <c r="A52" s="180"/>
      <c r="B52" s="179"/>
      <c r="C52" s="180"/>
      <c r="D52" s="179"/>
      <c r="E52" s="179"/>
      <c r="F52" s="181"/>
      <c r="G52" s="180"/>
      <c r="H52" s="179"/>
      <c r="I52" s="179"/>
      <c r="J52" s="179"/>
      <c r="K52" s="179"/>
      <c r="L52" s="179"/>
      <c r="M52" s="179"/>
      <c r="N52" s="179"/>
      <c r="O52" s="179"/>
      <c r="P52" s="179"/>
      <c r="Q52" s="179"/>
      <c r="R52" s="179"/>
      <c r="S52" s="179"/>
      <c r="T52" s="179"/>
      <c r="U52" s="179"/>
      <c r="V52" s="179"/>
      <c r="W52" s="179"/>
      <c r="X52" s="179"/>
      <c r="Y52" s="179"/>
      <c r="Z52" s="179"/>
      <c r="AA52" s="179"/>
      <c r="AB52" s="179"/>
    </row>
    <row r="53" spans="1:28">
      <c r="A53" s="180"/>
      <c r="B53" s="179"/>
      <c r="C53" s="180"/>
      <c r="D53" s="179"/>
      <c r="E53" s="179"/>
      <c r="F53" s="181"/>
      <c r="G53" s="180"/>
      <c r="H53" s="179"/>
      <c r="I53" s="179"/>
      <c r="J53" s="179"/>
      <c r="K53" s="179"/>
      <c r="L53" s="179"/>
      <c r="M53" s="179"/>
      <c r="N53" s="179"/>
      <c r="O53" s="179"/>
      <c r="P53" s="179"/>
      <c r="Q53" s="179"/>
      <c r="R53" s="179"/>
      <c r="S53" s="179"/>
      <c r="T53" s="179"/>
      <c r="U53" s="179"/>
      <c r="V53" s="179"/>
      <c r="W53" s="179"/>
      <c r="X53" s="179"/>
      <c r="Y53" s="179"/>
      <c r="Z53" s="179"/>
      <c r="AA53" s="179"/>
      <c r="AB53" s="179"/>
    </row>
    <row r="54" spans="1:28">
      <c r="A54" s="180"/>
      <c r="B54" s="179"/>
      <c r="C54" s="180"/>
      <c r="D54" s="179"/>
      <c r="E54" s="179"/>
      <c r="F54" s="181"/>
      <c r="G54" s="180"/>
      <c r="H54" s="179"/>
      <c r="I54" s="179"/>
      <c r="J54" s="179"/>
      <c r="K54" s="179"/>
      <c r="L54" s="179"/>
      <c r="M54" s="179"/>
      <c r="N54" s="179"/>
      <c r="O54" s="179"/>
      <c r="P54" s="179"/>
      <c r="Q54" s="179"/>
      <c r="R54" s="179"/>
      <c r="S54" s="179"/>
      <c r="T54" s="179"/>
      <c r="U54" s="179"/>
      <c r="V54" s="179"/>
      <c r="W54" s="179"/>
      <c r="X54" s="179"/>
      <c r="Y54" s="179"/>
      <c r="Z54" s="179"/>
      <c r="AA54" s="179"/>
      <c r="AB54" s="179"/>
    </row>
    <row r="55" spans="1:28">
      <c r="A55" s="180"/>
      <c r="B55" s="179"/>
      <c r="C55" s="180"/>
      <c r="D55" s="179"/>
      <c r="E55" s="179"/>
      <c r="F55" s="181"/>
      <c r="G55" s="180"/>
      <c r="H55" s="179"/>
      <c r="I55" s="179"/>
      <c r="J55" s="179"/>
      <c r="K55" s="179"/>
      <c r="L55" s="179"/>
      <c r="M55" s="179"/>
      <c r="N55" s="179"/>
      <c r="O55" s="179"/>
      <c r="P55" s="179"/>
      <c r="Q55" s="179"/>
      <c r="R55" s="179"/>
      <c r="S55" s="179"/>
      <c r="T55" s="179"/>
      <c r="U55" s="179"/>
      <c r="V55" s="179"/>
      <c r="W55" s="179"/>
      <c r="X55" s="179"/>
      <c r="Y55" s="179"/>
      <c r="Z55" s="179"/>
      <c r="AA55" s="179"/>
      <c r="AB55" s="179"/>
    </row>
    <row r="56" spans="1:28">
      <c r="A56" s="180"/>
      <c r="B56" s="179"/>
      <c r="C56" s="180"/>
      <c r="D56" s="179"/>
      <c r="E56" s="179"/>
      <c r="F56" s="181"/>
      <c r="G56" s="180"/>
      <c r="H56" s="179"/>
      <c r="I56" s="179"/>
      <c r="J56" s="179"/>
      <c r="K56" s="179"/>
      <c r="L56" s="179"/>
      <c r="M56" s="179"/>
      <c r="N56" s="179"/>
      <c r="O56" s="179"/>
      <c r="P56" s="179"/>
      <c r="Q56" s="179"/>
      <c r="R56" s="179"/>
      <c r="S56" s="179"/>
      <c r="T56" s="179"/>
      <c r="U56" s="179"/>
      <c r="V56" s="179"/>
      <c r="W56" s="179"/>
      <c r="X56" s="179"/>
      <c r="Y56" s="179"/>
      <c r="Z56" s="179"/>
      <c r="AA56" s="179"/>
      <c r="AB56" s="179"/>
    </row>
    <row r="57" spans="1:28">
      <c r="A57" s="180"/>
      <c r="B57" s="179"/>
      <c r="C57" s="180"/>
      <c r="D57" s="179"/>
      <c r="E57" s="179"/>
      <c r="F57" s="181"/>
      <c r="G57" s="180"/>
      <c r="H57" s="179"/>
      <c r="I57" s="179"/>
      <c r="J57" s="179"/>
      <c r="K57" s="179"/>
      <c r="L57" s="179"/>
      <c r="M57" s="179"/>
      <c r="N57" s="179"/>
      <c r="O57" s="179"/>
      <c r="P57" s="179"/>
      <c r="Q57" s="179"/>
      <c r="R57" s="179"/>
      <c r="S57" s="179"/>
      <c r="T57" s="179"/>
      <c r="U57" s="179"/>
      <c r="V57" s="179"/>
      <c r="W57" s="179"/>
      <c r="X57" s="179"/>
      <c r="Y57" s="179"/>
      <c r="Z57" s="179"/>
      <c r="AA57" s="179"/>
      <c r="AB57" s="179"/>
    </row>
    <row r="58" spans="1:28">
      <c r="A58" s="180"/>
      <c r="B58" s="179"/>
      <c r="C58" s="180"/>
      <c r="D58" s="179"/>
      <c r="E58" s="179"/>
      <c r="F58" s="181"/>
      <c r="G58" s="180"/>
      <c r="H58" s="179"/>
      <c r="I58" s="179"/>
      <c r="J58" s="179"/>
      <c r="K58" s="179"/>
      <c r="L58" s="179"/>
      <c r="M58" s="179"/>
      <c r="N58" s="179"/>
      <c r="O58" s="179"/>
      <c r="P58" s="179"/>
      <c r="Q58" s="179"/>
      <c r="R58" s="179"/>
      <c r="S58" s="179"/>
      <c r="T58" s="179"/>
      <c r="U58" s="179"/>
      <c r="V58" s="179"/>
      <c r="W58" s="179"/>
      <c r="X58" s="179"/>
      <c r="Y58" s="179"/>
      <c r="Z58" s="179"/>
      <c r="AA58" s="179"/>
      <c r="AB58" s="179"/>
    </row>
    <row r="59" spans="1:28">
      <c r="A59" s="180"/>
      <c r="B59" s="179"/>
      <c r="C59" s="180"/>
      <c r="D59" s="179"/>
      <c r="E59" s="179"/>
      <c r="F59" s="181"/>
      <c r="G59" s="180"/>
      <c r="H59" s="179"/>
      <c r="I59" s="179"/>
      <c r="J59" s="179"/>
      <c r="K59" s="179"/>
      <c r="L59" s="179"/>
      <c r="M59" s="179"/>
      <c r="N59" s="179"/>
      <c r="O59" s="179"/>
      <c r="P59" s="179"/>
      <c r="Q59" s="179"/>
      <c r="R59" s="179"/>
      <c r="S59" s="179"/>
      <c r="T59" s="179"/>
      <c r="U59" s="179"/>
      <c r="V59" s="179"/>
      <c r="W59" s="179"/>
      <c r="X59" s="179"/>
      <c r="Y59" s="179"/>
      <c r="Z59" s="179"/>
      <c r="AA59" s="179"/>
      <c r="AB59" s="179"/>
    </row>
    <row r="60" spans="1:28">
      <c r="A60" s="180"/>
      <c r="B60" s="179"/>
      <c r="C60" s="180"/>
      <c r="D60" s="179"/>
      <c r="E60" s="179"/>
      <c r="F60" s="181"/>
      <c r="G60" s="180"/>
      <c r="H60" s="179"/>
      <c r="I60" s="179"/>
      <c r="J60" s="179"/>
      <c r="K60" s="179"/>
      <c r="L60" s="179"/>
      <c r="M60" s="179"/>
      <c r="N60" s="179"/>
      <c r="O60" s="179"/>
      <c r="P60" s="179"/>
      <c r="Q60" s="179"/>
      <c r="R60" s="179"/>
      <c r="S60" s="179"/>
      <c r="T60" s="179"/>
      <c r="U60" s="179"/>
      <c r="V60" s="179"/>
      <c r="W60" s="179"/>
      <c r="X60" s="179"/>
      <c r="Y60" s="179"/>
      <c r="Z60" s="179"/>
      <c r="AA60" s="179"/>
      <c r="AB60" s="179"/>
    </row>
    <row r="61" spans="1:28">
      <c r="A61" s="180"/>
      <c r="B61" s="179"/>
      <c r="C61" s="180"/>
      <c r="D61" s="179"/>
      <c r="E61" s="179"/>
      <c r="F61" s="181"/>
      <c r="G61" s="180"/>
      <c r="H61" s="179"/>
      <c r="I61" s="179"/>
      <c r="J61" s="179"/>
      <c r="K61" s="179"/>
      <c r="L61" s="179"/>
      <c r="M61" s="179"/>
      <c r="N61" s="179"/>
      <c r="O61" s="179"/>
      <c r="P61" s="179"/>
      <c r="Q61" s="179"/>
      <c r="R61" s="179"/>
      <c r="S61" s="179"/>
      <c r="T61" s="179"/>
      <c r="U61" s="179"/>
      <c r="V61" s="179"/>
      <c r="W61" s="179"/>
      <c r="X61" s="179"/>
      <c r="Y61" s="179"/>
      <c r="Z61" s="179"/>
      <c r="AA61" s="179"/>
      <c r="AB61" s="179"/>
    </row>
    <row r="62" spans="1:28">
      <c r="A62" s="180"/>
      <c r="B62" s="179"/>
      <c r="C62" s="180"/>
      <c r="D62" s="179"/>
      <c r="E62" s="179"/>
      <c r="F62" s="181"/>
      <c r="G62" s="180"/>
      <c r="H62" s="179"/>
      <c r="I62" s="179"/>
      <c r="J62" s="179"/>
      <c r="K62" s="179"/>
      <c r="L62" s="179"/>
      <c r="M62" s="179"/>
      <c r="N62" s="179"/>
      <c r="O62" s="179"/>
      <c r="P62" s="179"/>
      <c r="Q62" s="179"/>
      <c r="R62" s="179"/>
      <c r="S62" s="179"/>
      <c r="T62" s="179"/>
      <c r="U62" s="179"/>
      <c r="V62" s="179"/>
      <c r="W62" s="179"/>
      <c r="X62" s="179"/>
      <c r="Y62" s="179"/>
      <c r="Z62" s="179"/>
      <c r="AA62" s="179"/>
      <c r="AB62" s="179"/>
    </row>
    <row r="63" spans="1:28">
      <c r="A63" s="180"/>
      <c r="B63" s="179"/>
      <c r="C63" s="180"/>
      <c r="D63" s="179"/>
      <c r="E63" s="179"/>
      <c r="F63" s="181"/>
      <c r="G63" s="180"/>
      <c r="H63" s="179"/>
      <c r="I63" s="179"/>
      <c r="J63" s="179"/>
      <c r="K63" s="179"/>
      <c r="L63" s="179"/>
      <c r="M63" s="179"/>
      <c r="N63" s="179"/>
      <c r="O63" s="179"/>
      <c r="P63" s="179"/>
      <c r="Q63" s="179"/>
      <c r="R63" s="179"/>
      <c r="S63" s="179"/>
      <c r="T63" s="179"/>
      <c r="U63" s="179"/>
      <c r="V63" s="179"/>
      <c r="W63" s="179"/>
      <c r="X63" s="179"/>
      <c r="Y63" s="179"/>
      <c r="Z63" s="179"/>
      <c r="AA63" s="179"/>
      <c r="AB63" s="179"/>
    </row>
    <row r="64" spans="1:28">
      <c r="A64" s="180"/>
      <c r="B64" s="179"/>
      <c r="C64" s="180"/>
      <c r="D64" s="179"/>
      <c r="E64" s="179"/>
      <c r="F64" s="181"/>
      <c r="G64" s="180"/>
      <c r="H64" s="179"/>
      <c r="I64" s="179"/>
      <c r="J64" s="179"/>
      <c r="K64" s="179"/>
      <c r="L64" s="179"/>
      <c r="M64" s="179"/>
      <c r="N64" s="179"/>
      <c r="O64" s="179"/>
      <c r="P64" s="179"/>
      <c r="Q64" s="179"/>
      <c r="R64" s="179"/>
      <c r="S64" s="179"/>
      <c r="T64" s="179"/>
      <c r="U64" s="179"/>
      <c r="V64" s="179"/>
      <c r="W64" s="179"/>
      <c r="X64" s="179"/>
      <c r="Y64" s="179"/>
      <c r="Z64" s="179"/>
      <c r="AA64" s="179"/>
      <c r="AB64" s="179"/>
    </row>
    <row r="65" spans="1:28">
      <c r="A65" s="180"/>
      <c r="B65" s="179"/>
      <c r="C65" s="180"/>
      <c r="D65" s="179"/>
      <c r="E65" s="179"/>
      <c r="F65" s="181"/>
      <c r="G65" s="180"/>
      <c r="H65" s="179"/>
      <c r="I65" s="179"/>
      <c r="J65" s="179"/>
      <c r="K65" s="179"/>
      <c r="L65" s="179"/>
      <c r="M65" s="179"/>
      <c r="N65" s="179"/>
      <c r="O65" s="179"/>
      <c r="P65" s="179"/>
      <c r="Q65" s="179"/>
      <c r="R65" s="179"/>
      <c r="S65" s="179"/>
      <c r="T65" s="179"/>
      <c r="U65" s="179"/>
      <c r="V65" s="179"/>
      <c r="W65" s="179"/>
      <c r="X65" s="179"/>
      <c r="Y65" s="179"/>
      <c r="Z65" s="179"/>
      <c r="AA65" s="179"/>
      <c r="AB65" s="179"/>
    </row>
    <row r="66" spans="1:28">
      <c r="A66" s="180"/>
      <c r="B66" s="179"/>
      <c r="C66" s="180"/>
      <c r="D66" s="179"/>
      <c r="E66" s="179"/>
      <c r="F66" s="181"/>
      <c r="G66" s="180"/>
      <c r="H66" s="179"/>
      <c r="I66" s="179"/>
      <c r="J66" s="179"/>
      <c r="K66" s="179"/>
      <c r="L66" s="179"/>
      <c r="M66" s="179"/>
      <c r="N66" s="179"/>
      <c r="O66" s="179"/>
      <c r="P66" s="179"/>
      <c r="Q66" s="179"/>
      <c r="R66" s="179"/>
      <c r="S66" s="179"/>
      <c r="T66" s="179"/>
      <c r="U66" s="179"/>
      <c r="V66" s="179"/>
      <c r="W66" s="179"/>
      <c r="X66" s="179"/>
      <c r="Y66" s="179"/>
      <c r="Z66" s="179"/>
      <c r="AA66" s="179"/>
      <c r="AB66" s="179"/>
    </row>
    <row r="67" spans="1:28">
      <c r="A67" s="180"/>
      <c r="B67" s="179"/>
      <c r="C67" s="180"/>
      <c r="D67" s="179"/>
      <c r="E67" s="179"/>
      <c r="F67" s="181"/>
      <c r="G67" s="180"/>
      <c r="H67" s="179"/>
      <c r="I67" s="179"/>
      <c r="J67" s="179"/>
      <c r="K67" s="179"/>
      <c r="L67" s="179"/>
      <c r="M67" s="179"/>
      <c r="N67" s="179"/>
      <c r="O67" s="179"/>
      <c r="P67" s="179"/>
      <c r="Q67" s="179"/>
      <c r="R67" s="179"/>
      <c r="S67" s="179"/>
      <c r="T67" s="179"/>
      <c r="U67" s="179"/>
      <c r="V67" s="179"/>
      <c r="W67" s="179"/>
      <c r="X67" s="179"/>
      <c r="Y67" s="179"/>
      <c r="Z67" s="179"/>
      <c r="AA67" s="179"/>
      <c r="AB67" s="179"/>
    </row>
    <row r="68" spans="1:28">
      <c r="A68" s="180"/>
      <c r="B68" s="179"/>
      <c r="C68" s="180"/>
      <c r="D68" s="179"/>
      <c r="E68" s="179"/>
      <c r="F68" s="181"/>
      <c r="G68" s="180"/>
      <c r="H68" s="179"/>
      <c r="I68" s="179"/>
      <c r="J68" s="179"/>
      <c r="K68" s="179"/>
      <c r="L68" s="179"/>
      <c r="M68" s="179"/>
      <c r="N68" s="179"/>
      <c r="O68" s="179"/>
      <c r="P68" s="179"/>
      <c r="Q68" s="179"/>
      <c r="R68" s="179"/>
      <c r="S68" s="179"/>
      <c r="T68" s="179"/>
      <c r="U68" s="179"/>
      <c r="V68" s="179"/>
      <c r="W68" s="179"/>
      <c r="X68" s="179"/>
      <c r="Y68" s="179"/>
      <c r="Z68" s="179"/>
      <c r="AA68" s="179"/>
      <c r="AB68" s="179"/>
    </row>
    <row r="69" spans="1:28">
      <c r="A69" s="180"/>
      <c r="B69" s="179"/>
      <c r="C69" s="180"/>
      <c r="D69" s="179"/>
      <c r="E69" s="179"/>
      <c r="F69" s="181"/>
      <c r="G69" s="180"/>
      <c r="H69" s="179"/>
      <c r="I69" s="179"/>
      <c r="J69" s="179"/>
      <c r="K69" s="179"/>
      <c r="L69" s="179"/>
      <c r="M69" s="179"/>
      <c r="N69" s="179"/>
      <c r="O69" s="179"/>
      <c r="P69" s="179"/>
      <c r="Q69" s="179"/>
      <c r="R69" s="179"/>
      <c r="S69" s="179"/>
      <c r="T69" s="179"/>
      <c r="U69" s="179"/>
      <c r="V69" s="179"/>
      <c r="W69" s="179"/>
      <c r="X69" s="179"/>
      <c r="Y69" s="179"/>
      <c r="Z69" s="179"/>
      <c r="AA69" s="179"/>
      <c r="AB69" s="179"/>
    </row>
    <row r="70" spans="1:28">
      <c r="A70" s="180"/>
      <c r="B70" s="179"/>
      <c r="C70" s="180"/>
      <c r="D70" s="179"/>
      <c r="E70" s="179"/>
      <c r="F70" s="181"/>
      <c r="G70" s="180"/>
      <c r="H70" s="179"/>
      <c r="I70" s="179"/>
      <c r="J70" s="179"/>
      <c r="K70" s="179"/>
      <c r="L70" s="179"/>
      <c r="M70" s="179"/>
      <c r="N70" s="179"/>
      <c r="O70" s="179"/>
      <c r="P70" s="179"/>
      <c r="Q70" s="179"/>
      <c r="R70" s="179"/>
      <c r="S70" s="179"/>
      <c r="T70" s="179"/>
      <c r="U70" s="179"/>
      <c r="V70" s="179"/>
      <c r="W70" s="179"/>
      <c r="X70" s="179"/>
      <c r="Y70" s="179"/>
      <c r="Z70" s="179"/>
      <c r="AA70" s="179"/>
      <c r="AB70" s="179"/>
    </row>
    <row r="71" spans="1:28">
      <c r="A71" s="180"/>
      <c r="B71" s="179"/>
      <c r="C71" s="180"/>
      <c r="D71" s="179"/>
      <c r="E71" s="179"/>
      <c r="F71" s="181"/>
      <c r="G71" s="180"/>
      <c r="H71" s="179"/>
      <c r="I71" s="179"/>
      <c r="J71" s="179"/>
      <c r="K71" s="179"/>
      <c r="L71" s="179"/>
      <c r="M71" s="179"/>
      <c r="N71" s="179"/>
      <c r="O71" s="179"/>
      <c r="P71" s="179"/>
      <c r="Q71" s="179"/>
      <c r="R71" s="179"/>
      <c r="S71" s="179"/>
      <c r="T71" s="179"/>
      <c r="U71" s="179"/>
      <c r="V71" s="179"/>
      <c r="W71" s="179"/>
      <c r="X71" s="179"/>
      <c r="Y71" s="179"/>
      <c r="Z71" s="179"/>
      <c r="AA71" s="179"/>
      <c r="AB71" s="179"/>
    </row>
    <row r="72" spans="1:28">
      <c r="A72" s="180"/>
      <c r="B72" s="179"/>
      <c r="C72" s="180"/>
      <c r="D72" s="179"/>
      <c r="E72" s="179"/>
      <c r="F72" s="181"/>
      <c r="G72" s="180"/>
      <c r="H72" s="179"/>
      <c r="I72" s="179"/>
      <c r="J72" s="179"/>
      <c r="K72" s="179"/>
      <c r="L72" s="179"/>
      <c r="M72" s="179"/>
      <c r="N72" s="179"/>
      <c r="O72" s="179"/>
      <c r="P72" s="179"/>
      <c r="Q72" s="179"/>
      <c r="R72" s="179"/>
      <c r="S72" s="179"/>
      <c r="T72" s="179"/>
      <c r="U72" s="179"/>
      <c r="V72" s="179"/>
      <c r="W72" s="179"/>
      <c r="X72" s="179"/>
      <c r="Y72" s="179"/>
      <c r="Z72" s="179"/>
      <c r="AA72" s="179"/>
      <c r="AB72" s="179"/>
    </row>
    <row r="73" spans="1:28">
      <c r="A73" s="180"/>
      <c r="B73" s="179"/>
      <c r="C73" s="180"/>
      <c r="D73" s="179"/>
      <c r="E73" s="179"/>
      <c r="F73" s="181"/>
      <c r="G73" s="180"/>
      <c r="H73" s="179"/>
      <c r="I73" s="179"/>
      <c r="J73" s="179"/>
      <c r="K73" s="179"/>
      <c r="L73" s="179"/>
      <c r="M73" s="179"/>
      <c r="N73" s="179"/>
      <c r="O73" s="179"/>
      <c r="P73" s="179"/>
      <c r="Q73" s="179"/>
      <c r="R73" s="179"/>
      <c r="S73" s="179"/>
      <c r="T73" s="179"/>
      <c r="U73" s="179"/>
      <c r="V73" s="179"/>
      <c r="W73" s="179"/>
      <c r="X73" s="179"/>
      <c r="Y73" s="179"/>
      <c r="Z73" s="179"/>
      <c r="AA73" s="179"/>
      <c r="AB73" s="179"/>
    </row>
    <row r="74" spans="1:28">
      <c r="A74" s="180"/>
      <c r="B74" s="179"/>
      <c r="C74" s="180"/>
      <c r="D74" s="179"/>
      <c r="E74" s="179"/>
      <c r="F74" s="181"/>
      <c r="G74" s="180"/>
      <c r="H74" s="179"/>
      <c r="I74" s="179"/>
      <c r="J74" s="179"/>
      <c r="K74" s="179"/>
      <c r="L74" s="179"/>
      <c r="M74" s="179"/>
      <c r="N74" s="179"/>
      <c r="O74" s="179"/>
      <c r="P74" s="179"/>
      <c r="Q74" s="179"/>
      <c r="R74" s="179"/>
      <c r="S74" s="179"/>
      <c r="T74" s="179"/>
      <c r="U74" s="179"/>
      <c r="V74" s="179"/>
      <c r="W74" s="179"/>
      <c r="X74" s="179"/>
      <c r="Y74" s="179"/>
      <c r="Z74" s="179"/>
      <c r="AA74" s="179"/>
      <c r="AB74" s="179"/>
    </row>
    <row r="75" spans="1:28">
      <c r="A75" s="180"/>
      <c r="B75" s="179"/>
      <c r="C75" s="180"/>
      <c r="D75" s="179"/>
      <c r="E75" s="179"/>
      <c r="F75" s="181"/>
      <c r="G75" s="180"/>
      <c r="H75" s="179"/>
      <c r="I75" s="179"/>
      <c r="J75" s="179"/>
      <c r="K75" s="179"/>
      <c r="L75" s="179"/>
      <c r="M75" s="179"/>
      <c r="N75" s="179"/>
      <c r="O75" s="179"/>
      <c r="P75" s="179"/>
      <c r="Q75" s="179"/>
      <c r="R75" s="179"/>
      <c r="S75" s="179"/>
      <c r="T75" s="179"/>
      <c r="U75" s="179"/>
      <c r="V75" s="179"/>
      <c r="W75" s="179"/>
      <c r="X75" s="179"/>
      <c r="Y75" s="179"/>
      <c r="Z75" s="179"/>
      <c r="AA75" s="179"/>
      <c r="AB75" s="179"/>
    </row>
    <row r="76" spans="1:28">
      <c r="A76" s="180"/>
      <c r="B76" s="179"/>
      <c r="C76" s="180"/>
      <c r="D76" s="179"/>
      <c r="E76" s="179"/>
      <c r="F76" s="181"/>
      <c r="G76" s="180"/>
      <c r="H76" s="179"/>
      <c r="I76" s="179"/>
      <c r="J76" s="179"/>
      <c r="K76" s="179"/>
      <c r="L76" s="179"/>
      <c r="M76" s="179"/>
      <c r="N76" s="179"/>
      <c r="O76" s="179"/>
      <c r="P76" s="179"/>
      <c r="Q76" s="179"/>
      <c r="R76" s="179"/>
      <c r="S76" s="179"/>
      <c r="T76" s="179"/>
      <c r="U76" s="179"/>
      <c r="V76" s="179"/>
      <c r="W76" s="179"/>
      <c r="X76" s="179"/>
      <c r="Y76" s="179"/>
      <c r="Z76" s="179"/>
      <c r="AA76" s="179"/>
      <c r="AB76" s="179"/>
    </row>
    <row r="77" spans="1:28">
      <c r="A77" s="180"/>
      <c r="B77" s="179"/>
      <c r="C77" s="180"/>
      <c r="D77" s="179"/>
      <c r="E77" s="179"/>
      <c r="F77" s="181"/>
      <c r="G77" s="180"/>
      <c r="H77" s="179"/>
      <c r="I77" s="179"/>
      <c r="J77" s="179"/>
      <c r="K77" s="179"/>
      <c r="L77" s="179"/>
      <c r="M77" s="179"/>
      <c r="N77" s="179"/>
      <c r="O77" s="179"/>
      <c r="P77" s="179"/>
      <c r="Q77" s="179"/>
      <c r="R77" s="179"/>
      <c r="S77" s="179"/>
      <c r="T77" s="179"/>
      <c r="U77" s="179"/>
      <c r="V77" s="179"/>
      <c r="W77" s="179"/>
      <c r="X77" s="179"/>
      <c r="Y77" s="179"/>
      <c r="Z77" s="179"/>
      <c r="AA77" s="179"/>
      <c r="AB77" s="179"/>
    </row>
    <row r="78" spans="1:28">
      <c r="A78" s="180"/>
      <c r="B78" s="179"/>
      <c r="C78" s="180"/>
      <c r="D78" s="179"/>
      <c r="E78" s="179"/>
      <c r="F78" s="181"/>
      <c r="G78" s="180"/>
      <c r="H78" s="179"/>
      <c r="I78" s="179"/>
      <c r="J78" s="179"/>
      <c r="K78" s="179"/>
      <c r="L78" s="179"/>
      <c r="M78" s="179"/>
      <c r="N78" s="179"/>
      <c r="O78" s="179"/>
      <c r="P78" s="179"/>
      <c r="Q78" s="179"/>
      <c r="R78" s="179"/>
      <c r="S78" s="179"/>
      <c r="T78" s="179"/>
      <c r="U78" s="179"/>
      <c r="V78" s="179"/>
      <c r="W78" s="179"/>
      <c r="X78" s="179"/>
      <c r="Y78" s="179"/>
      <c r="Z78" s="179"/>
      <c r="AA78" s="179"/>
      <c r="AB78" s="179"/>
    </row>
    <row r="79" spans="1:28">
      <c r="A79" s="180"/>
      <c r="B79" s="179"/>
      <c r="C79" s="180"/>
      <c r="D79" s="179"/>
      <c r="E79" s="179"/>
      <c r="F79" s="181"/>
      <c r="G79" s="180"/>
      <c r="H79" s="179"/>
      <c r="I79" s="179"/>
      <c r="J79" s="179"/>
      <c r="K79" s="179"/>
      <c r="L79" s="179"/>
      <c r="M79" s="179"/>
      <c r="N79" s="179"/>
      <c r="O79" s="179"/>
      <c r="P79" s="179"/>
      <c r="Q79" s="179"/>
      <c r="R79" s="179"/>
      <c r="S79" s="179"/>
      <c r="T79" s="179"/>
      <c r="U79" s="179"/>
      <c r="V79" s="179"/>
      <c r="W79" s="179"/>
      <c r="X79" s="179"/>
      <c r="Y79" s="179"/>
      <c r="Z79" s="179"/>
      <c r="AA79" s="179"/>
      <c r="AB79" s="179"/>
    </row>
    <row r="80" spans="1:28">
      <c r="A80" s="180"/>
      <c r="B80" s="179"/>
      <c r="C80" s="180"/>
      <c r="D80" s="179"/>
      <c r="E80" s="179"/>
      <c r="F80" s="181"/>
      <c r="G80" s="180"/>
      <c r="H80" s="179"/>
      <c r="I80" s="179"/>
      <c r="J80" s="179"/>
      <c r="K80" s="179"/>
      <c r="L80" s="179"/>
      <c r="M80" s="179"/>
      <c r="N80" s="179"/>
      <c r="O80" s="179"/>
      <c r="P80" s="179"/>
      <c r="Q80" s="179"/>
      <c r="R80" s="179"/>
      <c r="S80" s="179"/>
      <c r="T80" s="179"/>
      <c r="U80" s="179"/>
      <c r="V80" s="179"/>
      <c r="W80" s="179"/>
      <c r="X80" s="179"/>
      <c r="Y80" s="179"/>
      <c r="Z80" s="179"/>
      <c r="AA80" s="179"/>
      <c r="AB80" s="179"/>
    </row>
    <row r="81" spans="1:28">
      <c r="A81" s="180"/>
      <c r="B81" s="179"/>
      <c r="C81" s="180"/>
      <c r="D81" s="179"/>
      <c r="E81" s="179"/>
      <c r="F81" s="181"/>
      <c r="G81" s="180"/>
      <c r="H81" s="179"/>
      <c r="I81" s="179"/>
      <c r="J81" s="179"/>
      <c r="K81" s="179"/>
      <c r="L81" s="179"/>
      <c r="M81" s="179"/>
      <c r="N81" s="179"/>
      <c r="O81" s="179"/>
      <c r="P81" s="179"/>
      <c r="Q81" s="179"/>
      <c r="R81" s="179"/>
      <c r="S81" s="179"/>
      <c r="T81" s="179"/>
      <c r="U81" s="179"/>
      <c r="V81" s="179"/>
      <c r="W81" s="179"/>
      <c r="X81" s="179"/>
      <c r="Y81" s="179"/>
      <c r="Z81" s="179"/>
      <c r="AA81" s="179"/>
      <c r="AB81" s="179"/>
    </row>
    <row r="82" spans="1:28">
      <c r="A82" s="180"/>
      <c r="B82" s="179"/>
      <c r="C82" s="180"/>
      <c r="D82" s="179"/>
      <c r="E82" s="179"/>
      <c r="F82" s="181"/>
      <c r="G82" s="180"/>
      <c r="H82" s="179"/>
      <c r="I82" s="179"/>
      <c r="J82" s="179"/>
      <c r="K82" s="179"/>
      <c r="L82" s="179"/>
      <c r="M82" s="179"/>
      <c r="N82" s="179"/>
      <c r="O82" s="179"/>
      <c r="P82" s="179"/>
      <c r="Q82" s="179"/>
      <c r="R82" s="179"/>
      <c r="S82" s="179"/>
      <c r="T82" s="179"/>
      <c r="U82" s="179"/>
      <c r="V82" s="179"/>
      <c r="W82" s="179"/>
      <c r="X82" s="179"/>
      <c r="Y82" s="179"/>
      <c r="Z82" s="179"/>
      <c r="AA82" s="179"/>
      <c r="AB82" s="179"/>
    </row>
    <row r="83" spans="1:28">
      <c r="A83" s="180"/>
      <c r="B83" s="179"/>
      <c r="C83" s="180"/>
      <c r="D83" s="179"/>
      <c r="E83" s="179"/>
      <c r="F83" s="181"/>
      <c r="G83" s="180"/>
      <c r="H83" s="179"/>
      <c r="I83" s="179"/>
      <c r="J83" s="179"/>
      <c r="K83" s="179"/>
      <c r="L83" s="179"/>
      <c r="M83" s="179"/>
      <c r="N83" s="179"/>
      <c r="O83" s="179"/>
      <c r="P83" s="179"/>
      <c r="Q83" s="179"/>
      <c r="R83" s="179"/>
      <c r="S83" s="179"/>
      <c r="T83" s="179"/>
      <c r="U83" s="179"/>
      <c r="V83" s="179"/>
      <c r="W83" s="179"/>
      <c r="X83" s="179"/>
      <c r="Y83" s="179"/>
      <c r="Z83" s="179"/>
      <c r="AA83" s="179"/>
      <c r="AB83" s="179"/>
    </row>
    <row r="84" spans="1:28">
      <c r="A84" s="180"/>
      <c r="B84" s="179"/>
      <c r="C84" s="180"/>
      <c r="D84" s="179"/>
      <c r="E84" s="179"/>
      <c r="F84" s="181"/>
      <c r="G84" s="180"/>
      <c r="H84" s="179"/>
      <c r="I84" s="179"/>
      <c r="J84" s="179"/>
      <c r="K84" s="179"/>
      <c r="L84" s="179"/>
      <c r="M84" s="179"/>
      <c r="N84" s="179"/>
      <c r="O84" s="179"/>
      <c r="P84" s="179"/>
      <c r="Q84" s="179"/>
      <c r="R84" s="179"/>
      <c r="S84" s="179"/>
      <c r="T84" s="179"/>
      <c r="U84" s="179"/>
      <c r="V84" s="179"/>
      <c r="W84" s="179"/>
      <c r="X84" s="179"/>
      <c r="Y84" s="179"/>
      <c r="Z84" s="179"/>
      <c r="AA84" s="179"/>
      <c r="AB84" s="179"/>
    </row>
    <row r="85" spans="1:28">
      <c r="A85" s="180"/>
      <c r="B85" s="179"/>
      <c r="C85" s="180"/>
      <c r="D85" s="179"/>
      <c r="E85" s="179"/>
      <c r="F85" s="181"/>
      <c r="G85" s="180"/>
      <c r="H85" s="179"/>
      <c r="I85" s="179"/>
      <c r="J85" s="179"/>
      <c r="K85" s="179"/>
      <c r="L85" s="179"/>
      <c r="M85" s="179"/>
      <c r="N85" s="179"/>
      <c r="O85" s="179"/>
      <c r="P85" s="179"/>
      <c r="Q85" s="179"/>
      <c r="R85" s="179"/>
      <c r="S85" s="179"/>
      <c r="T85" s="179"/>
      <c r="U85" s="179"/>
      <c r="V85" s="179"/>
      <c r="W85" s="179"/>
      <c r="X85" s="179"/>
      <c r="Y85" s="179"/>
      <c r="Z85" s="179"/>
      <c r="AA85" s="179"/>
      <c r="AB85" s="179"/>
    </row>
    <row r="86" spans="1:28">
      <c r="A86" s="180"/>
      <c r="B86" s="179"/>
      <c r="C86" s="180"/>
      <c r="D86" s="179"/>
      <c r="E86" s="179"/>
      <c r="F86" s="181"/>
      <c r="G86" s="180"/>
      <c r="H86" s="179"/>
      <c r="I86" s="179"/>
      <c r="J86" s="179"/>
      <c r="K86" s="179"/>
      <c r="L86" s="179"/>
      <c r="M86" s="179"/>
      <c r="N86" s="179"/>
      <c r="O86" s="179"/>
      <c r="P86" s="179"/>
      <c r="Q86" s="179"/>
      <c r="R86" s="179"/>
      <c r="S86" s="179"/>
      <c r="T86" s="179"/>
      <c r="U86" s="179"/>
      <c r="V86" s="179"/>
      <c r="W86" s="179"/>
      <c r="X86" s="179"/>
      <c r="Y86" s="179"/>
      <c r="Z86" s="179"/>
      <c r="AA86" s="179"/>
      <c r="AB86" s="179"/>
    </row>
    <row r="87" spans="1:28">
      <c r="A87" s="180"/>
      <c r="B87" s="179"/>
      <c r="C87" s="180"/>
      <c r="D87" s="179"/>
      <c r="E87" s="179"/>
      <c r="F87" s="181"/>
      <c r="G87" s="180"/>
      <c r="H87" s="179"/>
      <c r="I87" s="179"/>
      <c r="J87" s="179"/>
      <c r="K87" s="179"/>
      <c r="L87" s="179"/>
      <c r="M87" s="179"/>
      <c r="N87" s="179"/>
      <c r="O87" s="179"/>
      <c r="P87" s="179"/>
      <c r="Q87" s="179"/>
      <c r="R87" s="179"/>
      <c r="S87" s="179"/>
      <c r="T87" s="179"/>
      <c r="U87" s="179"/>
      <c r="V87" s="179"/>
      <c r="W87" s="179"/>
      <c r="X87" s="179"/>
      <c r="Y87" s="179"/>
      <c r="Z87" s="179"/>
      <c r="AA87" s="179"/>
      <c r="AB87" s="179"/>
    </row>
    <row r="88" spans="1:28">
      <c r="A88" s="180"/>
      <c r="B88" s="179"/>
      <c r="C88" s="180"/>
      <c r="D88" s="179"/>
      <c r="E88" s="179"/>
      <c r="F88" s="181"/>
      <c r="G88" s="180"/>
      <c r="H88" s="179"/>
      <c r="I88" s="179"/>
      <c r="J88" s="179"/>
      <c r="K88" s="179"/>
      <c r="L88" s="179"/>
      <c r="M88" s="179"/>
      <c r="N88" s="179"/>
      <c r="O88" s="179"/>
      <c r="P88" s="179"/>
      <c r="Q88" s="179"/>
      <c r="R88" s="179"/>
      <c r="S88" s="179"/>
      <c r="T88" s="179"/>
      <c r="U88" s="179"/>
      <c r="V88" s="179"/>
      <c r="W88" s="179"/>
      <c r="X88" s="179"/>
      <c r="Y88" s="179"/>
      <c r="Z88" s="179"/>
      <c r="AA88" s="179"/>
      <c r="AB88" s="179"/>
    </row>
    <row r="89" spans="1:28">
      <c r="A89" s="180"/>
      <c r="B89" s="179"/>
      <c r="C89" s="180"/>
      <c r="D89" s="179"/>
      <c r="E89" s="179"/>
      <c r="F89" s="181"/>
      <c r="G89" s="180"/>
      <c r="H89" s="179"/>
      <c r="I89" s="179"/>
      <c r="J89" s="179"/>
      <c r="K89" s="179"/>
      <c r="L89" s="179"/>
      <c r="M89" s="179"/>
      <c r="N89" s="179"/>
      <c r="O89" s="179"/>
      <c r="P89" s="179"/>
      <c r="Q89" s="179"/>
      <c r="R89" s="179"/>
      <c r="S89" s="179"/>
      <c r="T89" s="179"/>
      <c r="U89" s="179"/>
      <c r="V89" s="179"/>
      <c r="W89" s="179"/>
      <c r="X89" s="179"/>
      <c r="Y89" s="179"/>
      <c r="Z89" s="179"/>
      <c r="AA89" s="179"/>
      <c r="AB89" s="179"/>
    </row>
    <row r="90" spans="1:28">
      <c r="A90" s="180"/>
      <c r="B90" s="179"/>
      <c r="C90" s="180"/>
      <c r="D90" s="179"/>
      <c r="E90" s="179"/>
      <c r="F90" s="181"/>
      <c r="G90" s="180"/>
      <c r="H90" s="179"/>
      <c r="I90" s="179"/>
      <c r="J90" s="179"/>
      <c r="K90" s="179"/>
      <c r="L90" s="179"/>
      <c r="M90" s="179"/>
      <c r="N90" s="179"/>
      <c r="O90" s="179"/>
      <c r="P90" s="179"/>
      <c r="Q90" s="179"/>
      <c r="R90" s="179"/>
      <c r="S90" s="179"/>
      <c r="T90" s="179"/>
      <c r="U90" s="179"/>
      <c r="V90" s="179"/>
      <c r="W90" s="179"/>
      <c r="X90" s="179"/>
      <c r="Y90" s="179"/>
      <c r="Z90" s="179"/>
      <c r="AA90" s="179"/>
      <c r="AB90" s="179"/>
    </row>
    <row r="91" spans="1:28">
      <c r="A91" s="180"/>
      <c r="B91" s="179"/>
      <c r="C91" s="180"/>
      <c r="D91" s="179"/>
      <c r="E91" s="179"/>
      <c r="F91" s="181"/>
      <c r="G91" s="180"/>
      <c r="H91" s="179"/>
      <c r="I91" s="179"/>
      <c r="J91" s="179"/>
      <c r="K91" s="179"/>
      <c r="L91" s="179"/>
      <c r="M91" s="179"/>
      <c r="N91" s="179"/>
      <c r="O91" s="179"/>
      <c r="P91" s="179"/>
      <c r="Q91" s="179"/>
      <c r="R91" s="179"/>
      <c r="S91" s="179"/>
      <c r="T91" s="179"/>
      <c r="U91" s="179"/>
      <c r="V91" s="179"/>
      <c r="W91" s="179"/>
      <c r="X91" s="179"/>
      <c r="Y91" s="179"/>
      <c r="Z91" s="179"/>
      <c r="AA91" s="179"/>
      <c r="AB91" s="179"/>
    </row>
    <row r="92" spans="1:28">
      <c r="A92" s="180"/>
      <c r="B92" s="179"/>
      <c r="C92" s="180"/>
      <c r="D92" s="179"/>
      <c r="E92" s="179"/>
      <c r="F92" s="181"/>
      <c r="G92" s="180"/>
      <c r="H92" s="179"/>
      <c r="I92" s="179"/>
      <c r="J92" s="179"/>
      <c r="K92" s="179"/>
      <c r="L92" s="179"/>
      <c r="M92" s="179"/>
      <c r="N92" s="179"/>
      <c r="O92" s="179"/>
      <c r="P92" s="179"/>
      <c r="Q92" s="179"/>
      <c r="R92" s="179"/>
      <c r="S92" s="179"/>
      <c r="T92" s="179"/>
      <c r="U92" s="179"/>
      <c r="V92" s="179"/>
      <c r="W92" s="179"/>
      <c r="X92" s="179"/>
      <c r="Y92" s="179"/>
      <c r="Z92" s="179"/>
      <c r="AA92" s="179"/>
      <c r="AB92" s="179"/>
    </row>
    <row r="93" spans="1:28">
      <c r="A93" s="180"/>
      <c r="B93" s="179"/>
      <c r="C93" s="180"/>
      <c r="D93" s="179"/>
      <c r="E93" s="179"/>
      <c r="F93" s="181"/>
      <c r="G93" s="180"/>
      <c r="H93" s="179"/>
      <c r="I93" s="179"/>
      <c r="J93" s="179"/>
      <c r="K93" s="179"/>
      <c r="L93" s="179"/>
      <c r="M93" s="179"/>
      <c r="N93" s="179"/>
      <c r="O93" s="179"/>
      <c r="P93" s="179"/>
      <c r="Q93" s="179"/>
      <c r="R93" s="179"/>
      <c r="S93" s="179"/>
      <c r="T93" s="179"/>
      <c r="U93" s="179"/>
      <c r="V93" s="179"/>
      <c r="W93" s="179"/>
      <c r="X93" s="179"/>
      <c r="Y93" s="179"/>
      <c r="Z93" s="179"/>
      <c r="AA93" s="179"/>
      <c r="AB93" s="179"/>
    </row>
    <row r="94" spans="1:28">
      <c r="A94" s="180"/>
      <c r="B94" s="179"/>
      <c r="C94" s="180"/>
      <c r="D94" s="179"/>
      <c r="E94" s="179"/>
      <c r="F94" s="181"/>
      <c r="G94" s="180"/>
      <c r="H94" s="179"/>
      <c r="I94" s="179"/>
      <c r="J94" s="179"/>
      <c r="K94" s="179"/>
      <c r="L94" s="179"/>
      <c r="M94" s="179"/>
      <c r="N94" s="179"/>
      <c r="O94" s="179"/>
      <c r="P94" s="179"/>
      <c r="Q94" s="179"/>
      <c r="R94" s="179"/>
      <c r="S94" s="179"/>
      <c r="T94" s="179"/>
      <c r="U94" s="179"/>
      <c r="V94" s="179"/>
      <c r="W94" s="179"/>
      <c r="X94" s="179"/>
      <c r="Y94" s="179"/>
      <c r="Z94" s="179"/>
      <c r="AA94" s="179"/>
      <c r="AB94" s="179"/>
    </row>
    <row r="95" spans="1:28">
      <c r="A95" s="180"/>
      <c r="B95" s="179"/>
      <c r="C95" s="180"/>
      <c r="D95" s="179"/>
      <c r="E95" s="179"/>
      <c r="F95" s="181"/>
      <c r="G95" s="180"/>
      <c r="H95" s="179"/>
      <c r="I95" s="179"/>
      <c r="J95" s="179"/>
      <c r="K95" s="179"/>
      <c r="L95" s="179"/>
      <c r="M95" s="179"/>
      <c r="N95" s="179"/>
      <c r="O95" s="179"/>
      <c r="P95" s="179"/>
      <c r="Q95" s="179"/>
      <c r="R95" s="179"/>
      <c r="S95" s="179"/>
      <c r="T95" s="179"/>
      <c r="U95" s="179"/>
      <c r="V95" s="179"/>
      <c r="W95" s="179"/>
      <c r="X95" s="179"/>
      <c r="Y95" s="179"/>
      <c r="Z95" s="179"/>
      <c r="AA95" s="179"/>
      <c r="AB95" s="179"/>
    </row>
    <row r="96" spans="1:28">
      <c r="A96" s="180"/>
      <c r="B96" s="179"/>
      <c r="C96" s="180"/>
      <c r="D96" s="179"/>
      <c r="E96" s="179"/>
      <c r="F96" s="181"/>
      <c r="G96" s="180"/>
      <c r="H96" s="179"/>
      <c r="I96" s="179"/>
      <c r="J96" s="179"/>
      <c r="K96" s="179"/>
      <c r="L96" s="179"/>
      <c r="M96" s="179"/>
      <c r="N96" s="179"/>
      <c r="O96" s="179"/>
      <c r="P96" s="179"/>
      <c r="Q96" s="179"/>
      <c r="R96" s="179"/>
      <c r="S96" s="179"/>
      <c r="T96" s="179"/>
      <c r="U96" s="179"/>
      <c r="V96" s="179"/>
      <c r="W96" s="179"/>
      <c r="X96" s="179"/>
      <c r="Y96" s="179"/>
      <c r="Z96" s="179"/>
      <c r="AA96" s="179"/>
      <c r="AB96" s="179"/>
    </row>
    <row r="97" spans="1:28">
      <c r="A97" s="180"/>
      <c r="B97" s="179"/>
      <c r="C97" s="180"/>
      <c r="D97" s="179"/>
      <c r="E97" s="179"/>
      <c r="F97" s="181"/>
      <c r="G97" s="180"/>
      <c r="H97" s="179"/>
      <c r="I97" s="179"/>
      <c r="J97" s="179"/>
      <c r="K97" s="179"/>
      <c r="L97" s="179"/>
      <c r="M97" s="179"/>
      <c r="N97" s="179"/>
      <c r="O97" s="179"/>
      <c r="P97" s="179"/>
      <c r="Q97" s="179"/>
      <c r="R97" s="179"/>
      <c r="S97" s="179"/>
      <c r="T97" s="179"/>
      <c r="U97" s="179"/>
      <c r="V97" s="179"/>
      <c r="W97" s="179"/>
      <c r="X97" s="179"/>
      <c r="Y97" s="179"/>
      <c r="Z97" s="179"/>
      <c r="AA97" s="179"/>
      <c r="AB97" s="179"/>
    </row>
    <row r="98" spans="1:28">
      <c r="A98" s="180"/>
      <c r="B98" s="179"/>
      <c r="C98" s="180"/>
      <c r="D98" s="179"/>
      <c r="E98" s="179"/>
      <c r="F98" s="181"/>
      <c r="G98" s="180"/>
      <c r="H98" s="179"/>
      <c r="I98" s="179"/>
      <c r="J98" s="179"/>
      <c r="K98" s="179"/>
      <c r="L98" s="179"/>
      <c r="M98" s="179"/>
      <c r="N98" s="179"/>
      <c r="O98" s="179"/>
      <c r="P98" s="179"/>
      <c r="Q98" s="179"/>
      <c r="R98" s="179"/>
      <c r="S98" s="179"/>
      <c r="T98" s="179"/>
      <c r="U98" s="179"/>
      <c r="V98" s="179"/>
      <c r="W98" s="179"/>
      <c r="X98" s="179"/>
      <c r="Y98" s="179"/>
      <c r="Z98" s="179"/>
      <c r="AA98" s="179"/>
      <c r="AB98" s="179"/>
    </row>
    <row r="99" spans="1:28">
      <c r="A99" s="180"/>
      <c r="B99" s="179"/>
      <c r="C99" s="180"/>
      <c r="D99" s="179"/>
      <c r="E99" s="179"/>
      <c r="F99" s="181"/>
      <c r="G99" s="180"/>
      <c r="H99" s="179"/>
      <c r="I99" s="179"/>
      <c r="J99" s="179"/>
      <c r="K99" s="179"/>
      <c r="L99" s="179"/>
      <c r="M99" s="179"/>
      <c r="N99" s="179"/>
      <c r="O99" s="179"/>
      <c r="P99" s="179"/>
      <c r="Q99" s="179"/>
      <c r="R99" s="179"/>
      <c r="S99" s="179"/>
      <c r="T99" s="179"/>
      <c r="U99" s="179"/>
      <c r="V99" s="179"/>
      <c r="W99" s="179"/>
      <c r="X99" s="179"/>
      <c r="Y99" s="179"/>
      <c r="Z99" s="179"/>
      <c r="AA99" s="179"/>
      <c r="AB99" s="179"/>
    </row>
    <row r="100" spans="1:28">
      <c r="A100" s="180"/>
      <c r="B100" s="179"/>
      <c r="C100" s="180"/>
      <c r="D100" s="179"/>
      <c r="E100" s="179"/>
      <c r="F100" s="181"/>
      <c r="G100" s="180"/>
      <c r="H100" s="179"/>
      <c r="I100" s="179"/>
      <c r="J100" s="179"/>
      <c r="K100" s="179"/>
      <c r="L100" s="179"/>
      <c r="M100" s="179"/>
      <c r="N100" s="179"/>
      <c r="O100" s="179"/>
      <c r="P100" s="179"/>
      <c r="Q100" s="179"/>
      <c r="R100" s="179"/>
      <c r="S100" s="179"/>
      <c r="T100" s="179"/>
      <c r="U100" s="179"/>
      <c r="V100" s="179"/>
      <c r="W100" s="179"/>
      <c r="X100" s="179"/>
      <c r="Y100" s="179"/>
      <c r="Z100" s="179"/>
      <c r="AA100" s="179"/>
      <c r="AB100" s="179"/>
    </row>
    <row r="101" spans="1:28">
      <c r="A101" s="180"/>
      <c r="B101" s="179"/>
      <c r="C101" s="180"/>
      <c r="D101" s="179"/>
      <c r="E101" s="179"/>
      <c r="F101" s="181"/>
      <c r="G101" s="180"/>
      <c r="H101" s="179"/>
      <c r="I101" s="179"/>
      <c r="J101" s="179"/>
      <c r="K101" s="179"/>
      <c r="L101" s="179"/>
      <c r="M101" s="179"/>
      <c r="N101" s="179"/>
      <c r="O101" s="179"/>
      <c r="P101" s="179"/>
      <c r="Q101" s="179"/>
      <c r="R101" s="179"/>
      <c r="S101" s="179"/>
      <c r="T101" s="179"/>
      <c r="U101" s="179"/>
      <c r="V101" s="179"/>
      <c r="W101" s="179"/>
      <c r="X101" s="179"/>
      <c r="Y101" s="179"/>
      <c r="Z101" s="179"/>
      <c r="AA101" s="179"/>
      <c r="AB101" s="179"/>
    </row>
    <row r="102" spans="1:28">
      <c r="A102" s="180"/>
      <c r="B102" s="179"/>
      <c r="C102" s="180"/>
      <c r="D102" s="179"/>
      <c r="E102" s="179"/>
      <c r="F102" s="181"/>
      <c r="G102" s="180"/>
      <c r="H102" s="179"/>
      <c r="I102" s="179"/>
      <c r="J102" s="179"/>
      <c r="K102" s="179"/>
      <c r="L102" s="179"/>
      <c r="M102" s="179"/>
      <c r="N102" s="179"/>
      <c r="O102" s="179"/>
      <c r="P102" s="179"/>
      <c r="Q102" s="179"/>
      <c r="R102" s="179"/>
      <c r="S102" s="179"/>
      <c r="T102" s="179"/>
      <c r="U102" s="179"/>
      <c r="V102" s="179"/>
      <c r="W102" s="179"/>
      <c r="X102" s="179"/>
      <c r="Y102" s="179"/>
      <c r="Z102" s="179"/>
      <c r="AA102" s="179"/>
      <c r="AB102" s="179"/>
    </row>
    <row r="103" spans="1:28">
      <c r="A103" s="180"/>
      <c r="B103" s="179"/>
      <c r="C103" s="180"/>
      <c r="D103" s="179"/>
      <c r="E103" s="179"/>
      <c r="F103" s="181"/>
      <c r="G103" s="180"/>
      <c r="H103" s="179"/>
      <c r="I103" s="179"/>
      <c r="J103" s="179"/>
      <c r="K103" s="179"/>
      <c r="L103" s="179"/>
      <c r="M103" s="179"/>
      <c r="N103" s="179"/>
      <c r="O103" s="179"/>
      <c r="P103" s="179"/>
      <c r="Q103" s="179"/>
      <c r="R103" s="179"/>
      <c r="S103" s="179"/>
      <c r="T103" s="179"/>
      <c r="U103" s="179"/>
      <c r="V103" s="179"/>
      <c r="W103" s="179"/>
      <c r="X103" s="179"/>
      <c r="Y103" s="179"/>
      <c r="Z103" s="179"/>
      <c r="AA103" s="179"/>
      <c r="AB103" s="179"/>
    </row>
    <row r="104" spans="1:28">
      <c r="A104" s="180"/>
      <c r="B104" s="179"/>
      <c r="C104" s="180"/>
      <c r="D104" s="179"/>
      <c r="E104" s="179"/>
      <c r="F104" s="181"/>
      <c r="G104" s="180"/>
      <c r="H104" s="179"/>
      <c r="I104" s="179"/>
      <c r="J104" s="179"/>
      <c r="K104" s="179"/>
      <c r="L104" s="179"/>
      <c r="M104" s="179"/>
      <c r="N104" s="179"/>
      <c r="O104" s="179"/>
      <c r="P104" s="179"/>
      <c r="Q104" s="179"/>
      <c r="R104" s="179"/>
      <c r="S104" s="179"/>
      <c r="T104" s="179"/>
      <c r="U104" s="179"/>
      <c r="V104" s="179"/>
      <c r="W104" s="179"/>
      <c r="X104" s="179"/>
      <c r="Y104" s="179"/>
      <c r="Z104" s="179"/>
      <c r="AA104" s="179"/>
      <c r="AB104" s="179"/>
    </row>
    <row r="105" spans="1:28">
      <c r="A105" s="180"/>
      <c r="B105" s="179"/>
      <c r="C105" s="180"/>
      <c r="D105" s="179"/>
      <c r="E105" s="179"/>
      <c r="F105" s="181"/>
      <c r="G105" s="180"/>
      <c r="H105" s="179"/>
      <c r="I105" s="179"/>
      <c r="J105" s="179"/>
      <c r="K105" s="179"/>
      <c r="L105" s="179"/>
      <c r="M105" s="179"/>
      <c r="N105" s="179"/>
      <c r="O105" s="179"/>
      <c r="P105" s="179"/>
      <c r="Q105" s="179"/>
      <c r="R105" s="179"/>
      <c r="S105" s="179"/>
      <c r="T105" s="179"/>
      <c r="U105" s="179"/>
      <c r="V105" s="179"/>
      <c r="W105" s="179"/>
      <c r="X105" s="179"/>
      <c r="Y105" s="179"/>
      <c r="Z105" s="179"/>
      <c r="AA105" s="179"/>
      <c r="AB105" s="179"/>
    </row>
    <row r="106" spans="1:28">
      <c r="A106" s="180"/>
      <c r="B106" s="179"/>
      <c r="C106" s="180"/>
      <c r="D106" s="179"/>
      <c r="E106" s="179"/>
      <c r="F106" s="181"/>
      <c r="G106" s="180"/>
      <c r="H106" s="179"/>
      <c r="I106" s="179"/>
      <c r="J106" s="179"/>
      <c r="K106" s="179"/>
      <c r="L106" s="179"/>
      <c r="M106" s="179"/>
      <c r="N106" s="179"/>
      <c r="O106" s="179"/>
      <c r="P106" s="179"/>
      <c r="Q106" s="179"/>
      <c r="R106" s="179"/>
      <c r="S106" s="179"/>
      <c r="T106" s="179"/>
      <c r="U106" s="179"/>
      <c r="V106" s="179"/>
      <c r="W106" s="179"/>
      <c r="X106" s="179"/>
      <c r="Y106" s="179"/>
      <c r="Z106" s="179"/>
      <c r="AA106" s="179"/>
      <c r="AB106" s="179"/>
    </row>
    <row r="107" spans="1:28">
      <c r="A107" s="180"/>
      <c r="B107" s="179"/>
      <c r="C107" s="180"/>
      <c r="D107" s="179"/>
      <c r="E107" s="179"/>
      <c r="F107" s="181"/>
      <c r="G107" s="180"/>
      <c r="H107" s="179"/>
      <c r="I107" s="179"/>
      <c r="J107" s="179"/>
      <c r="K107" s="179"/>
      <c r="L107" s="179"/>
      <c r="M107" s="179"/>
      <c r="N107" s="179"/>
      <c r="O107" s="179"/>
      <c r="P107" s="179"/>
      <c r="Q107" s="179"/>
      <c r="R107" s="179"/>
      <c r="S107" s="179"/>
      <c r="T107" s="179"/>
      <c r="U107" s="179"/>
      <c r="V107" s="179"/>
      <c r="W107" s="179"/>
      <c r="X107" s="179"/>
      <c r="Y107" s="179"/>
      <c r="Z107" s="179"/>
      <c r="AA107" s="179"/>
      <c r="AB107" s="179"/>
    </row>
    <row r="108" spans="1:28">
      <c r="A108" s="180"/>
      <c r="B108" s="179"/>
      <c r="C108" s="180"/>
      <c r="D108" s="179"/>
      <c r="E108" s="179"/>
      <c r="F108" s="181"/>
      <c r="G108" s="180"/>
      <c r="H108" s="179"/>
      <c r="I108" s="179"/>
      <c r="J108" s="179"/>
      <c r="K108" s="179"/>
      <c r="L108" s="179"/>
      <c r="M108" s="179"/>
      <c r="N108" s="179"/>
      <c r="O108" s="179"/>
      <c r="P108" s="179"/>
      <c r="Q108" s="179"/>
      <c r="R108" s="179"/>
      <c r="S108" s="179"/>
      <c r="T108" s="179"/>
      <c r="U108" s="179"/>
      <c r="V108" s="179"/>
      <c r="W108" s="179"/>
      <c r="X108" s="179"/>
      <c r="Y108" s="179"/>
      <c r="Z108" s="179"/>
      <c r="AA108" s="179"/>
      <c r="AB108" s="179"/>
    </row>
    <row r="109" spans="1:28">
      <c r="A109" s="180"/>
      <c r="B109" s="179"/>
      <c r="C109" s="180"/>
      <c r="D109" s="179"/>
      <c r="E109" s="179"/>
      <c r="F109" s="181"/>
      <c r="G109" s="180"/>
      <c r="H109" s="179"/>
      <c r="I109" s="179"/>
      <c r="J109" s="179"/>
      <c r="K109" s="179"/>
      <c r="L109" s="179"/>
      <c r="M109" s="179"/>
      <c r="N109" s="179"/>
      <c r="O109" s="179"/>
      <c r="P109" s="179"/>
      <c r="Q109" s="179"/>
      <c r="R109" s="179"/>
      <c r="S109" s="179"/>
      <c r="T109" s="179"/>
      <c r="U109" s="179"/>
      <c r="V109" s="179"/>
      <c r="W109" s="179"/>
      <c r="X109" s="179"/>
      <c r="Y109" s="179"/>
      <c r="Z109" s="179"/>
      <c r="AA109" s="179"/>
      <c r="AB109" s="179"/>
    </row>
    <row r="110" spans="1:28">
      <c r="A110" s="180"/>
      <c r="B110" s="179"/>
      <c r="C110" s="180"/>
      <c r="D110" s="179"/>
      <c r="E110" s="179"/>
      <c r="F110" s="181"/>
      <c r="G110" s="180"/>
      <c r="H110" s="179"/>
      <c r="I110" s="179"/>
      <c r="J110" s="179"/>
      <c r="K110" s="179"/>
      <c r="L110" s="179"/>
      <c r="M110" s="179"/>
      <c r="N110" s="179"/>
      <c r="O110" s="179"/>
      <c r="P110" s="179"/>
      <c r="Q110" s="179"/>
      <c r="R110" s="179"/>
      <c r="S110" s="179"/>
      <c r="T110" s="179"/>
      <c r="U110" s="179"/>
      <c r="V110" s="179"/>
      <c r="W110" s="179"/>
      <c r="X110" s="179"/>
      <c r="Y110" s="179"/>
      <c r="Z110" s="179"/>
      <c r="AA110" s="179"/>
      <c r="AB110" s="179"/>
    </row>
    <row r="111" spans="1:28">
      <c r="A111" s="180"/>
      <c r="B111" s="179"/>
      <c r="C111" s="180"/>
      <c r="D111" s="179"/>
      <c r="E111" s="179"/>
      <c r="F111" s="181"/>
      <c r="G111" s="180"/>
      <c r="H111" s="179"/>
      <c r="I111" s="179"/>
      <c r="J111" s="179"/>
      <c r="K111" s="179"/>
      <c r="L111" s="179"/>
      <c r="M111" s="179"/>
      <c r="N111" s="179"/>
      <c r="O111" s="179"/>
      <c r="P111" s="179"/>
      <c r="Q111" s="179"/>
      <c r="R111" s="179"/>
      <c r="S111" s="179"/>
      <c r="T111" s="179"/>
      <c r="U111" s="179"/>
      <c r="V111" s="179"/>
      <c r="W111" s="179"/>
      <c r="X111" s="179"/>
      <c r="Y111" s="179"/>
      <c r="Z111" s="179"/>
      <c r="AA111" s="179"/>
      <c r="AB111" s="179"/>
    </row>
    <row r="112" spans="1:28">
      <c r="A112" s="180"/>
      <c r="B112" s="179"/>
      <c r="C112" s="180"/>
      <c r="D112" s="179"/>
      <c r="E112" s="179"/>
      <c r="F112" s="181"/>
      <c r="G112" s="180"/>
      <c r="H112" s="179"/>
      <c r="I112" s="179"/>
      <c r="J112" s="179"/>
      <c r="K112" s="179"/>
      <c r="L112" s="179"/>
      <c r="M112" s="179"/>
      <c r="N112" s="179"/>
      <c r="O112" s="179"/>
      <c r="P112" s="179"/>
      <c r="Q112" s="179"/>
      <c r="R112" s="179"/>
      <c r="S112" s="179"/>
      <c r="T112" s="179"/>
      <c r="U112" s="179"/>
      <c r="V112" s="179"/>
      <c r="W112" s="179"/>
      <c r="X112" s="179"/>
      <c r="Y112" s="179"/>
      <c r="Z112" s="179"/>
      <c r="AA112" s="179"/>
      <c r="AB112" s="179"/>
    </row>
    <row r="113" spans="1:28">
      <c r="A113" s="180"/>
      <c r="B113" s="179"/>
      <c r="C113" s="180"/>
      <c r="D113" s="179"/>
      <c r="E113" s="179"/>
      <c r="F113" s="181"/>
      <c r="G113" s="180"/>
      <c r="H113" s="179"/>
      <c r="I113" s="179"/>
      <c r="J113" s="179"/>
      <c r="K113" s="179"/>
      <c r="L113" s="179"/>
      <c r="M113" s="179"/>
      <c r="N113" s="179"/>
      <c r="O113" s="179"/>
      <c r="P113" s="179"/>
      <c r="Q113" s="179"/>
      <c r="R113" s="179"/>
      <c r="S113" s="179"/>
      <c r="T113" s="179"/>
      <c r="U113" s="179"/>
      <c r="V113" s="179"/>
      <c r="W113" s="179"/>
      <c r="X113" s="179"/>
      <c r="Y113" s="179"/>
      <c r="Z113" s="179"/>
      <c r="AA113" s="179"/>
      <c r="AB113" s="179"/>
    </row>
    <row r="114" spans="1:28">
      <c r="A114" s="180"/>
      <c r="B114" s="179"/>
      <c r="C114" s="180"/>
      <c r="D114" s="179"/>
      <c r="E114" s="179"/>
      <c r="F114" s="181"/>
      <c r="G114" s="180"/>
      <c r="H114" s="179"/>
      <c r="I114" s="179"/>
      <c r="J114" s="179"/>
      <c r="K114" s="179"/>
      <c r="L114" s="179"/>
      <c r="M114" s="179"/>
      <c r="N114" s="179"/>
      <c r="O114" s="179"/>
      <c r="P114" s="179"/>
      <c r="Q114" s="179"/>
      <c r="R114" s="179"/>
      <c r="S114" s="179"/>
      <c r="T114" s="179"/>
      <c r="U114" s="179"/>
      <c r="V114" s="179"/>
      <c r="W114" s="179"/>
      <c r="X114" s="179"/>
      <c r="Y114" s="179"/>
      <c r="Z114" s="179"/>
      <c r="AA114" s="179"/>
      <c r="AB114" s="179"/>
    </row>
    <row r="115" spans="1:28">
      <c r="A115" s="180"/>
      <c r="B115" s="179"/>
      <c r="C115" s="180"/>
      <c r="D115" s="179"/>
      <c r="E115" s="179"/>
      <c r="F115" s="181"/>
      <c r="G115" s="180"/>
      <c r="H115" s="179"/>
      <c r="I115" s="179"/>
      <c r="J115" s="179"/>
      <c r="K115" s="179"/>
      <c r="L115" s="179"/>
      <c r="M115" s="179"/>
      <c r="N115" s="179"/>
      <c r="O115" s="179"/>
      <c r="P115" s="179"/>
      <c r="Q115" s="179"/>
      <c r="R115" s="179"/>
      <c r="S115" s="179"/>
      <c r="T115" s="179"/>
      <c r="U115" s="179"/>
      <c r="V115" s="179"/>
      <c r="W115" s="179"/>
      <c r="X115" s="179"/>
      <c r="Y115" s="179"/>
      <c r="Z115" s="179"/>
      <c r="AA115" s="179"/>
      <c r="AB115" s="179"/>
    </row>
    <row r="116" spans="1:28">
      <c r="A116" s="180"/>
      <c r="B116" s="179"/>
      <c r="C116" s="180"/>
      <c r="D116" s="179"/>
      <c r="E116" s="179"/>
      <c r="F116" s="181"/>
      <c r="G116" s="180"/>
      <c r="H116" s="179"/>
      <c r="I116" s="179"/>
      <c r="J116" s="179"/>
      <c r="K116" s="179"/>
      <c r="L116" s="179"/>
      <c r="M116" s="179"/>
      <c r="N116" s="179"/>
      <c r="O116" s="179"/>
      <c r="P116" s="179"/>
      <c r="Q116" s="179"/>
      <c r="R116" s="179"/>
      <c r="S116" s="179"/>
      <c r="T116" s="179"/>
      <c r="U116" s="179"/>
      <c r="V116" s="179"/>
      <c r="W116" s="179"/>
      <c r="X116" s="179"/>
      <c r="Y116" s="179"/>
      <c r="Z116" s="179"/>
      <c r="AA116" s="179"/>
      <c r="AB116" s="179"/>
    </row>
    <row r="117" spans="1:28">
      <c r="A117" s="180"/>
      <c r="B117" s="179"/>
      <c r="C117" s="180"/>
      <c r="D117" s="179"/>
      <c r="E117" s="179"/>
      <c r="F117" s="181"/>
      <c r="G117" s="180"/>
      <c r="H117" s="179"/>
      <c r="I117" s="179"/>
      <c r="J117" s="179"/>
      <c r="K117" s="179"/>
      <c r="L117" s="179"/>
      <c r="M117" s="179"/>
      <c r="N117" s="179"/>
      <c r="O117" s="179"/>
      <c r="P117" s="179"/>
      <c r="Q117" s="179"/>
      <c r="R117" s="179"/>
      <c r="S117" s="179"/>
      <c r="T117" s="179"/>
      <c r="U117" s="179"/>
      <c r="V117" s="179"/>
      <c r="W117" s="179"/>
      <c r="X117" s="179"/>
      <c r="Y117" s="179"/>
      <c r="Z117" s="179"/>
      <c r="AA117" s="179"/>
      <c r="AB117" s="179"/>
    </row>
    <row r="118" spans="1:28">
      <c r="A118" s="180"/>
      <c r="B118" s="179"/>
      <c r="C118" s="180"/>
      <c r="D118" s="179"/>
      <c r="E118" s="179"/>
      <c r="F118" s="181"/>
      <c r="G118" s="180"/>
      <c r="H118" s="179"/>
      <c r="I118" s="179"/>
      <c r="J118" s="179"/>
      <c r="K118" s="179"/>
      <c r="L118" s="179"/>
      <c r="M118" s="179"/>
      <c r="N118" s="179"/>
      <c r="O118" s="179"/>
      <c r="P118" s="179"/>
      <c r="Q118" s="179"/>
      <c r="R118" s="179"/>
      <c r="S118" s="179"/>
      <c r="T118" s="179"/>
      <c r="U118" s="179"/>
      <c r="V118" s="179"/>
      <c r="W118" s="179"/>
      <c r="X118" s="179"/>
      <c r="Y118" s="179"/>
      <c r="Z118" s="179"/>
      <c r="AA118" s="179"/>
      <c r="AB118" s="179"/>
    </row>
    <row r="119" spans="1:28">
      <c r="A119" s="180"/>
      <c r="B119" s="179"/>
      <c r="C119" s="180"/>
      <c r="D119" s="179"/>
      <c r="E119" s="179"/>
      <c r="F119" s="181"/>
      <c r="G119" s="180"/>
      <c r="H119" s="179"/>
      <c r="I119" s="179"/>
      <c r="J119" s="179"/>
      <c r="K119" s="179"/>
      <c r="L119" s="179"/>
      <c r="M119" s="179"/>
      <c r="N119" s="179"/>
      <c r="O119" s="179"/>
      <c r="P119" s="179"/>
      <c r="Q119" s="179"/>
      <c r="R119" s="179"/>
      <c r="S119" s="179"/>
      <c r="T119" s="179"/>
      <c r="U119" s="179"/>
      <c r="V119" s="179"/>
      <c r="W119" s="179"/>
      <c r="X119" s="179"/>
      <c r="Y119" s="179"/>
      <c r="Z119" s="179"/>
      <c r="AA119" s="179"/>
      <c r="AB119" s="179"/>
    </row>
    <row r="120" spans="1:28">
      <c r="A120" s="180"/>
      <c r="B120" s="179"/>
      <c r="C120" s="180"/>
      <c r="D120" s="179"/>
      <c r="E120" s="179"/>
      <c r="F120" s="181"/>
      <c r="G120" s="180"/>
      <c r="H120" s="179"/>
      <c r="I120" s="179"/>
      <c r="J120" s="179"/>
      <c r="K120" s="179"/>
      <c r="L120" s="179"/>
      <c r="M120" s="179"/>
      <c r="N120" s="179"/>
      <c r="O120" s="179"/>
      <c r="P120" s="179"/>
      <c r="Q120" s="179"/>
      <c r="R120" s="179"/>
      <c r="S120" s="179"/>
      <c r="T120" s="179"/>
      <c r="U120" s="179"/>
      <c r="V120" s="179"/>
      <c r="W120" s="179"/>
      <c r="X120" s="179"/>
      <c r="Y120" s="179"/>
      <c r="Z120" s="179"/>
      <c r="AA120" s="179"/>
      <c r="AB120" s="179"/>
    </row>
    <row r="121" spans="1:28">
      <c r="A121" s="180"/>
      <c r="B121" s="179"/>
      <c r="C121" s="180"/>
      <c r="D121" s="179"/>
      <c r="E121" s="179"/>
      <c r="F121" s="181"/>
      <c r="G121" s="180"/>
      <c r="H121" s="179"/>
      <c r="I121" s="179"/>
      <c r="J121" s="179"/>
      <c r="K121" s="179"/>
      <c r="L121" s="179"/>
      <c r="M121" s="179"/>
      <c r="N121" s="179"/>
      <c r="O121" s="179"/>
      <c r="P121" s="179"/>
      <c r="Q121" s="179"/>
      <c r="R121" s="179"/>
      <c r="S121" s="179"/>
      <c r="T121" s="179"/>
      <c r="U121" s="179"/>
      <c r="V121" s="179"/>
      <c r="W121" s="179"/>
      <c r="X121" s="179"/>
      <c r="Y121" s="179"/>
      <c r="Z121" s="179"/>
      <c r="AA121" s="179"/>
      <c r="AB121" s="179"/>
    </row>
    <row r="122" spans="1:28">
      <c r="A122" s="180"/>
      <c r="B122" s="179"/>
      <c r="C122" s="180"/>
      <c r="D122" s="179"/>
      <c r="E122" s="179"/>
      <c r="F122" s="181"/>
      <c r="G122" s="180"/>
      <c r="H122" s="179"/>
      <c r="I122" s="179"/>
      <c r="J122" s="179"/>
      <c r="K122" s="179"/>
      <c r="L122" s="179"/>
      <c r="M122" s="179"/>
      <c r="N122" s="179"/>
      <c r="O122" s="179"/>
      <c r="P122" s="179"/>
      <c r="Q122" s="179"/>
      <c r="R122" s="179"/>
      <c r="S122" s="179"/>
      <c r="T122" s="179"/>
      <c r="U122" s="179"/>
      <c r="V122" s="179"/>
      <c r="W122" s="179"/>
      <c r="X122" s="179"/>
      <c r="Y122" s="179"/>
      <c r="Z122" s="179"/>
      <c r="AA122" s="179"/>
      <c r="AB122" s="179"/>
    </row>
    <row r="123" spans="1:28">
      <c r="A123" s="180"/>
      <c r="B123" s="179"/>
      <c r="C123" s="180"/>
      <c r="D123" s="179"/>
      <c r="E123" s="179"/>
      <c r="F123" s="181"/>
      <c r="G123" s="180"/>
      <c r="H123" s="179"/>
      <c r="I123" s="179"/>
      <c r="J123" s="179"/>
      <c r="K123" s="179"/>
      <c r="L123" s="179"/>
      <c r="M123" s="179"/>
      <c r="N123" s="179"/>
      <c r="O123" s="179"/>
      <c r="P123" s="179"/>
      <c r="Q123" s="179"/>
      <c r="R123" s="179"/>
      <c r="S123" s="179"/>
      <c r="T123" s="179"/>
      <c r="U123" s="179"/>
      <c r="V123" s="179"/>
      <c r="W123" s="179"/>
      <c r="X123" s="179"/>
      <c r="Y123" s="179"/>
      <c r="Z123" s="179"/>
      <c r="AA123" s="179"/>
      <c r="AB123" s="179"/>
    </row>
    <row r="124" spans="1:28">
      <c r="A124" s="180"/>
      <c r="B124" s="179"/>
      <c r="C124" s="180"/>
      <c r="D124" s="179"/>
      <c r="E124" s="179"/>
      <c r="F124" s="181"/>
      <c r="G124" s="180"/>
      <c r="H124" s="179"/>
      <c r="I124" s="179"/>
      <c r="J124" s="179"/>
      <c r="K124" s="179"/>
      <c r="L124" s="179"/>
      <c r="M124" s="179"/>
      <c r="N124" s="179"/>
      <c r="O124" s="179"/>
      <c r="P124" s="179"/>
      <c r="Q124" s="179"/>
      <c r="R124" s="179"/>
      <c r="S124" s="179"/>
      <c r="T124" s="179"/>
      <c r="U124" s="179"/>
      <c r="V124" s="179"/>
      <c r="W124" s="179"/>
      <c r="X124" s="179"/>
      <c r="Y124" s="179"/>
      <c r="Z124" s="179"/>
      <c r="AA124" s="179"/>
      <c r="AB124" s="179"/>
    </row>
    <row r="125" spans="1:28">
      <c r="A125" s="180"/>
      <c r="B125" s="179"/>
      <c r="C125" s="180"/>
      <c r="D125" s="179"/>
      <c r="E125" s="179"/>
      <c r="F125" s="181"/>
      <c r="G125" s="180"/>
      <c r="H125" s="179"/>
      <c r="I125" s="179"/>
      <c r="J125" s="179"/>
      <c r="K125" s="179"/>
      <c r="L125" s="179"/>
      <c r="M125" s="179"/>
      <c r="N125" s="179"/>
      <c r="O125" s="179"/>
      <c r="P125" s="179"/>
      <c r="Q125" s="179"/>
      <c r="R125" s="179"/>
      <c r="S125" s="179"/>
      <c r="T125" s="179"/>
      <c r="U125" s="179"/>
      <c r="V125" s="179"/>
      <c r="W125" s="179"/>
      <c r="X125" s="179"/>
      <c r="Y125" s="179"/>
      <c r="Z125" s="179"/>
      <c r="AA125" s="179"/>
      <c r="AB125" s="179"/>
    </row>
    <row r="126" spans="1:28">
      <c r="A126" s="180"/>
      <c r="B126" s="179"/>
      <c r="C126" s="180"/>
      <c r="D126" s="179"/>
      <c r="E126" s="179"/>
      <c r="F126" s="181"/>
      <c r="G126" s="180"/>
      <c r="H126" s="179"/>
      <c r="I126" s="179"/>
      <c r="J126" s="179"/>
      <c r="K126" s="179"/>
      <c r="L126" s="179"/>
      <c r="M126" s="179"/>
      <c r="N126" s="179"/>
      <c r="O126" s="179"/>
      <c r="P126" s="179"/>
      <c r="Q126" s="179"/>
      <c r="R126" s="179"/>
      <c r="S126" s="179"/>
      <c r="T126" s="179"/>
      <c r="U126" s="179"/>
      <c r="V126" s="179"/>
      <c r="W126" s="179"/>
      <c r="X126" s="179"/>
      <c r="Y126" s="179"/>
      <c r="Z126" s="179"/>
      <c r="AA126" s="179"/>
      <c r="AB126" s="179"/>
    </row>
    <row r="127" spans="1:28">
      <c r="A127" s="180"/>
      <c r="B127" s="179"/>
      <c r="C127" s="180"/>
      <c r="D127" s="179"/>
      <c r="E127" s="179"/>
      <c r="F127" s="181"/>
      <c r="G127" s="180"/>
      <c r="H127" s="179"/>
      <c r="I127" s="179"/>
      <c r="J127" s="179"/>
      <c r="K127" s="179"/>
      <c r="L127" s="179"/>
      <c r="M127" s="179"/>
      <c r="N127" s="179"/>
      <c r="O127" s="179"/>
      <c r="P127" s="179"/>
      <c r="Q127" s="179"/>
      <c r="R127" s="179"/>
      <c r="S127" s="179"/>
      <c r="T127" s="179"/>
      <c r="U127" s="179"/>
      <c r="V127" s="179"/>
      <c r="W127" s="179"/>
      <c r="X127" s="179"/>
      <c r="Y127" s="179"/>
      <c r="Z127" s="179"/>
      <c r="AA127" s="179"/>
      <c r="AB127" s="179"/>
    </row>
    <row r="128" spans="1:28">
      <c r="A128" s="180"/>
      <c r="B128" s="179"/>
      <c r="C128" s="180"/>
      <c r="D128" s="179"/>
      <c r="E128" s="179"/>
      <c r="F128" s="181"/>
      <c r="G128" s="180"/>
      <c r="H128" s="179"/>
      <c r="I128" s="179"/>
      <c r="J128" s="179"/>
      <c r="K128" s="179"/>
      <c r="L128" s="179"/>
      <c r="M128" s="179"/>
      <c r="N128" s="179"/>
      <c r="O128" s="179"/>
      <c r="P128" s="179"/>
      <c r="Q128" s="179"/>
      <c r="R128" s="179"/>
      <c r="S128" s="179"/>
      <c r="T128" s="179"/>
      <c r="U128" s="179"/>
      <c r="V128" s="179"/>
      <c r="W128" s="179"/>
      <c r="X128" s="179"/>
      <c r="Y128" s="179"/>
      <c r="Z128" s="179"/>
      <c r="AA128" s="179"/>
      <c r="AB128" s="179"/>
    </row>
    <row r="129" spans="1:28">
      <c r="A129" s="180"/>
      <c r="B129" s="179"/>
      <c r="C129" s="180"/>
      <c r="D129" s="179"/>
      <c r="E129" s="179"/>
      <c r="F129" s="181"/>
      <c r="G129" s="180"/>
      <c r="H129" s="179"/>
      <c r="I129" s="179"/>
      <c r="J129" s="179"/>
      <c r="K129" s="179"/>
      <c r="L129" s="179"/>
      <c r="M129" s="179"/>
      <c r="N129" s="179"/>
      <c r="O129" s="179"/>
      <c r="P129" s="179"/>
      <c r="Q129" s="179"/>
      <c r="R129" s="179"/>
      <c r="S129" s="179"/>
      <c r="T129" s="179"/>
      <c r="U129" s="179"/>
      <c r="V129" s="179"/>
      <c r="W129" s="179"/>
      <c r="X129" s="179"/>
      <c r="Y129" s="179"/>
      <c r="Z129" s="179"/>
      <c r="AA129" s="179"/>
      <c r="AB129" s="179"/>
    </row>
    <row r="130" spans="1:28">
      <c r="A130" s="180"/>
      <c r="B130" s="179"/>
      <c r="C130" s="180"/>
      <c r="D130" s="179"/>
      <c r="E130" s="179"/>
      <c r="F130" s="181"/>
      <c r="G130" s="180"/>
      <c r="H130" s="179"/>
      <c r="I130" s="179"/>
      <c r="J130" s="179"/>
      <c r="K130" s="179"/>
      <c r="L130" s="179"/>
      <c r="M130" s="179"/>
      <c r="N130" s="179"/>
      <c r="O130" s="179"/>
      <c r="P130" s="179"/>
      <c r="Q130" s="179"/>
      <c r="R130" s="179"/>
      <c r="S130" s="179"/>
      <c r="T130" s="179"/>
      <c r="U130" s="179"/>
      <c r="V130" s="179"/>
      <c r="W130" s="179"/>
      <c r="X130" s="179"/>
      <c r="Y130" s="179"/>
      <c r="Z130" s="179"/>
      <c r="AA130" s="179"/>
      <c r="AB130" s="179"/>
    </row>
    <row r="131" spans="1:28">
      <c r="A131" s="180"/>
      <c r="B131" s="179"/>
      <c r="C131" s="180"/>
      <c r="D131" s="179"/>
      <c r="E131" s="179"/>
      <c r="F131" s="181"/>
      <c r="G131" s="180"/>
      <c r="H131" s="179"/>
      <c r="I131" s="179"/>
      <c r="J131" s="179"/>
      <c r="K131" s="179"/>
      <c r="L131" s="179"/>
      <c r="M131" s="179"/>
      <c r="N131" s="179"/>
      <c r="O131" s="179"/>
      <c r="P131" s="179"/>
      <c r="Q131" s="179"/>
      <c r="R131" s="179"/>
      <c r="S131" s="179"/>
      <c r="T131" s="179"/>
      <c r="U131" s="179"/>
      <c r="V131" s="179"/>
      <c r="W131" s="179"/>
      <c r="X131" s="179"/>
      <c r="Y131" s="179"/>
      <c r="Z131" s="179"/>
      <c r="AA131" s="179"/>
      <c r="AB131" s="179"/>
    </row>
    <row r="132" spans="1:28">
      <c r="A132" s="180"/>
      <c r="B132" s="179"/>
      <c r="C132" s="180"/>
      <c r="D132" s="179"/>
      <c r="E132" s="179"/>
      <c r="F132" s="181"/>
      <c r="G132" s="180"/>
      <c r="H132" s="179"/>
      <c r="I132" s="179"/>
      <c r="J132" s="179"/>
      <c r="K132" s="179"/>
      <c r="L132" s="179"/>
      <c r="M132" s="179"/>
      <c r="N132" s="179"/>
      <c r="O132" s="179"/>
      <c r="P132" s="179"/>
      <c r="Q132" s="179"/>
      <c r="R132" s="179"/>
      <c r="S132" s="179"/>
      <c r="T132" s="179"/>
      <c r="U132" s="179"/>
      <c r="V132" s="179"/>
      <c r="W132" s="179"/>
      <c r="X132" s="179"/>
      <c r="Y132" s="179"/>
      <c r="Z132" s="179"/>
      <c r="AA132" s="179"/>
      <c r="AB132" s="179"/>
    </row>
    <row r="133" spans="1:28">
      <c r="A133" s="180"/>
      <c r="B133" s="179"/>
      <c r="C133" s="180"/>
      <c r="D133" s="179"/>
      <c r="E133" s="179"/>
      <c r="F133" s="181"/>
      <c r="G133" s="180"/>
      <c r="H133" s="179"/>
      <c r="I133" s="179"/>
      <c r="J133" s="179"/>
      <c r="K133" s="179"/>
      <c r="L133" s="179"/>
      <c r="M133" s="179"/>
      <c r="N133" s="179"/>
      <c r="O133" s="179"/>
      <c r="P133" s="179"/>
      <c r="Q133" s="179"/>
      <c r="R133" s="179"/>
      <c r="S133" s="179"/>
      <c r="T133" s="179"/>
      <c r="U133" s="179"/>
      <c r="V133" s="179"/>
      <c r="W133" s="179"/>
      <c r="X133" s="179"/>
      <c r="Y133" s="179"/>
      <c r="Z133" s="179"/>
      <c r="AA133" s="179"/>
      <c r="AB133" s="179"/>
    </row>
    <row r="134" spans="1:28">
      <c r="A134" s="180"/>
      <c r="B134" s="179"/>
      <c r="C134" s="180"/>
      <c r="D134" s="179"/>
      <c r="E134" s="179"/>
      <c r="F134" s="181"/>
      <c r="G134" s="180"/>
      <c r="H134" s="179"/>
      <c r="I134" s="179"/>
      <c r="J134" s="179"/>
      <c r="K134" s="179"/>
      <c r="L134" s="179"/>
      <c r="M134" s="179"/>
      <c r="N134" s="179"/>
      <c r="O134" s="179"/>
      <c r="P134" s="179"/>
      <c r="Q134" s="179"/>
      <c r="R134" s="179"/>
      <c r="S134" s="179"/>
      <c r="T134" s="179"/>
      <c r="U134" s="179"/>
      <c r="V134" s="179"/>
      <c r="W134" s="179"/>
      <c r="X134" s="179"/>
      <c r="Y134" s="179"/>
      <c r="Z134" s="179"/>
      <c r="AA134" s="179"/>
      <c r="AB134" s="179"/>
    </row>
    <row r="135" spans="1:28">
      <c r="A135" s="180"/>
      <c r="B135" s="179"/>
      <c r="C135" s="180"/>
      <c r="D135" s="179"/>
      <c r="E135" s="179"/>
      <c r="F135" s="181"/>
      <c r="G135" s="180"/>
      <c r="H135" s="179"/>
      <c r="I135" s="179"/>
      <c r="J135" s="179"/>
      <c r="K135" s="179"/>
      <c r="L135" s="179"/>
      <c r="M135" s="179"/>
      <c r="N135" s="179"/>
      <c r="O135" s="179"/>
      <c r="P135" s="179"/>
      <c r="Q135" s="179"/>
      <c r="R135" s="179"/>
      <c r="S135" s="179"/>
      <c r="T135" s="179"/>
      <c r="U135" s="179"/>
      <c r="V135" s="179"/>
      <c r="W135" s="179"/>
      <c r="X135" s="179"/>
      <c r="Y135" s="179"/>
      <c r="Z135" s="179"/>
      <c r="AA135" s="179"/>
      <c r="AB135" s="179"/>
    </row>
    <row r="136" spans="1:28">
      <c r="A136" s="180"/>
      <c r="B136" s="179"/>
      <c r="C136" s="180"/>
      <c r="D136" s="179"/>
      <c r="E136" s="179"/>
      <c r="F136" s="181"/>
      <c r="G136" s="180"/>
      <c r="H136" s="179"/>
      <c r="I136" s="179"/>
      <c r="J136" s="179"/>
      <c r="K136" s="179"/>
      <c r="L136" s="179"/>
      <c r="M136" s="179"/>
      <c r="N136" s="179"/>
      <c r="O136" s="179"/>
      <c r="P136" s="179"/>
      <c r="Q136" s="179"/>
      <c r="R136" s="179"/>
      <c r="S136" s="179"/>
      <c r="T136" s="179"/>
      <c r="U136" s="179"/>
      <c r="V136" s="179"/>
      <c r="W136" s="179"/>
      <c r="X136" s="179"/>
      <c r="Y136" s="179"/>
      <c r="Z136" s="179"/>
      <c r="AA136" s="179"/>
      <c r="AB136" s="179"/>
    </row>
    <row r="137" spans="1:28">
      <c r="A137" s="180"/>
      <c r="B137" s="179"/>
      <c r="C137" s="180"/>
      <c r="D137" s="179"/>
      <c r="E137" s="179"/>
      <c r="F137" s="181"/>
      <c r="G137" s="180"/>
      <c r="H137" s="179"/>
      <c r="I137" s="179"/>
      <c r="J137" s="179"/>
      <c r="K137" s="179"/>
      <c r="L137" s="179"/>
      <c r="M137" s="179"/>
      <c r="N137" s="179"/>
      <c r="O137" s="179"/>
      <c r="P137" s="179"/>
      <c r="Q137" s="179"/>
      <c r="R137" s="179"/>
      <c r="S137" s="179"/>
      <c r="T137" s="179"/>
      <c r="U137" s="179"/>
      <c r="V137" s="179"/>
      <c r="W137" s="179"/>
      <c r="X137" s="179"/>
      <c r="Y137" s="179"/>
      <c r="Z137" s="179"/>
      <c r="AA137" s="179"/>
      <c r="AB137" s="179"/>
    </row>
    <row r="138" spans="1:28">
      <c r="A138" s="180"/>
      <c r="B138" s="179"/>
      <c r="C138" s="180"/>
      <c r="D138" s="179"/>
      <c r="E138" s="179"/>
      <c r="F138" s="181"/>
      <c r="G138" s="180"/>
      <c r="H138" s="179"/>
      <c r="I138" s="179"/>
      <c r="J138" s="179"/>
      <c r="K138" s="179"/>
      <c r="L138" s="179"/>
      <c r="M138" s="179"/>
      <c r="N138" s="179"/>
      <c r="O138" s="179"/>
      <c r="P138" s="179"/>
      <c r="Q138" s="179"/>
      <c r="R138" s="179"/>
      <c r="S138" s="179"/>
      <c r="T138" s="179"/>
      <c r="U138" s="179"/>
      <c r="V138" s="179"/>
      <c r="W138" s="179"/>
      <c r="X138" s="179"/>
      <c r="Y138" s="179"/>
      <c r="Z138" s="179"/>
      <c r="AA138" s="179"/>
      <c r="AB138" s="179"/>
    </row>
    <row r="139" spans="1:28">
      <c r="A139" s="180"/>
      <c r="B139" s="179"/>
      <c r="C139" s="180"/>
      <c r="D139" s="179"/>
      <c r="E139" s="179"/>
      <c r="F139" s="181"/>
      <c r="G139" s="180"/>
      <c r="H139" s="179"/>
      <c r="I139" s="179"/>
      <c r="J139" s="179"/>
      <c r="K139" s="179"/>
      <c r="L139" s="179"/>
      <c r="M139" s="179"/>
      <c r="N139" s="179"/>
      <c r="O139" s="179"/>
      <c r="P139" s="179"/>
      <c r="Q139" s="179"/>
      <c r="R139" s="179"/>
      <c r="S139" s="179"/>
      <c r="T139" s="179"/>
      <c r="U139" s="179"/>
      <c r="V139" s="179"/>
      <c r="W139" s="179"/>
      <c r="X139" s="179"/>
      <c r="Y139" s="179"/>
      <c r="Z139" s="179"/>
      <c r="AA139" s="179"/>
      <c r="AB139" s="179"/>
    </row>
    <row r="140" spans="1:28">
      <c r="A140" s="180"/>
      <c r="B140" s="179"/>
      <c r="C140" s="180"/>
      <c r="D140" s="179"/>
      <c r="E140" s="179"/>
      <c r="F140" s="181"/>
      <c r="G140" s="180"/>
      <c r="H140" s="179"/>
      <c r="I140" s="179"/>
      <c r="J140" s="179"/>
      <c r="K140" s="179"/>
      <c r="L140" s="179"/>
      <c r="M140" s="179"/>
      <c r="N140" s="179"/>
      <c r="O140" s="179"/>
      <c r="P140" s="179"/>
      <c r="Q140" s="179"/>
      <c r="R140" s="179"/>
      <c r="S140" s="179"/>
      <c r="T140" s="179"/>
      <c r="U140" s="179"/>
      <c r="V140" s="179"/>
      <c r="W140" s="179"/>
      <c r="X140" s="179"/>
      <c r="Y140" s="179"/>
      <c r="Z140" s="179"/>
      <c r="AA140" s="179"/>
      <c r="AB140" s="179"/>
    </row>
    <row r="141" spans="1:28">
      <c r="A141" s="180"/>
      <c r="B141" s="179"/>
      <c r="C141" s="180"/>
      <c r="D141" s="179"/>
      <c r="E141" s="179"/>
      <c r="F141" s="181"/>
      <c r="G141" s="180"/>
      <c r="H141" s="179"/>
      <c r="I141" s="179"/>
      <c r="J141" s="179"/>
      <c r="K141" s="179"/>
      <c r="L141" s="179"/>
      <c r="M141" s="179"/>
      <c r="N141" s="179"/>
      <c r="O141" s="179"/>
      <c r="P141" s="179"/>
      <c r="Q141" s="179"/>
      <c r="R141" s="179"/>
      <c r="S141" s="179"/>
      <c r="T141" s="179"/>
      <c r="U141" s="179"/>
      <c r="V141" s="179"/>
      <c r="W141" s="179"/>
      <c r="X141" s="179"/>
      <c r="Y141" s="179"/>
      <c r="Z141" s="179"/>
      <c r="AA141" s="179"/>
      <c r="AB141" s="179"/>
    </row>
    <row r="142" spans="1:28">
      <c r="A142" s="180"/>
      <c r="B142" s="179"/>
      <c r="C142" s="180"/>
      <c r="D142" s="179"/>
      <c r="E142" s="179"/>
      <c r="F142" s="181"/>
      <c r="G142" s="180"/>
      <c r="H142" s="179"/>
      <c r="I142" s="179"/>
      <c r="J142" s="179"/>
      <c r="K142" s="179"/>
      <c r="L142" s="179"/>
      <c r="M142" s="179"/>
      <c r="N142" s="179"/>
      <c r="O142" s="179"/>
      <c r="P142" s="179"/>
      <c r="Q142" s="179"/>
      <c r="R142" s="179"/>
      <c r="S142" s="179"/>
      <c r="T142" s="179"/>
      <c r="U142" s="179"/>
      <c r="V142" s="179"/>
      <c r="W142" s="179"/>
      <c r="X142" s="179"/>
      <c r="Y142" s="179"/>
      <c r="Z142" s="179"/>
      <c r="AA142" s="179"/>
      <c r="AB142" s="179"/>
    </row>
    <row r="143" spans="1:28">
      <c r="A143" s="180"/>
      <c r="B143" s="179"/>
      <c r="C143" s="180"/>
      <c r="D143" s="179"/>
      <c r="E143" s="179"/>
      <c r="F143" s="181"/>
      <c r="G143" s="180"/>
      <c r="H143" s="179"/>
      <c r="I143" s="179"/>
      <c r="J143" s="179"/>
      <c r="K143" s="179"/>
      <c r="L143" s="179"/>
      <c r="M143" s="179"/>
      <c r="N143" s="179"/>
      <c r="O143" s="179"/>
      <c r="P143" s="179"/>
      <c r="Q143" s="179"/>
      <c r="R143" s="179"/>
      <c r="S143" s="179"/>
      <c r="T143" s="179"/>
      <c r="U143" s="179"/>
      <c r="V143" s="179"/>
      <c r="W143" s="179"/>
      <c r="X143" s="179"/>
      <c r="Y143" s="179"/>
      <c r="Z143" s="179"/>
      <c r="AA143" s="179"/>
      <c r="AB143" s="179"/>
    </row>
    <row r="144" spans="1:28">
      <c r="A144" s="180"/>
      <c r="B144" s="179"/>
      <c r="C144" s="180"/>
      <c r="D144" s="179"/>
      <c r="E144" s="179"/>
      <c r="F144" s="181"/>
      <c r="G144" s="180"/>
      <c r="H144" s="179"/>
      <c r="I144" s="179"/>
      <c r="J144" s="179"/>
      <c r="K144" s="179"/>
      <c r="L144" s="179"/>
      <c r="M144" s="179"/>
      <c r="N144" s="179"/>
      <c r="O144" s="179"/>
      <c r="P144" s="179"/>
      <c r="Q144" s="179"/>
      <c r="R144" s="179"/>
      <c r="S144" s="179"/>
      <c r="T144" s="179"/>
      <c r="U144" s="179"/>
      <c r="V144" s="179"/>
      <c r="W144" s="179"/>
      <c r="X144" s="179"/>
      <c r="Y144" s="179"/>
      <c r="Z144" s="179"/>
      <c r="AA144" s="179"/>
      <c r="AB144" s="179"/>
    </row>
    <row r="145" spans="1:28">
      <c r="A145" s="180"/>
      <c r="B145" s="179"/>
      <c r="C145" s="180"/>
      <c r="D145" s="179"/>
      <c r="E145" s="179"/>
      <c r="F145" s="181"/>
      <c r="G145" s="180"/>
      <c r="H145" s="179"/>
      <c r="I145" s="179"/>
      <c r="J145" s="179"/>
      <c r="K145" s="179"/>
      <c r="L145" s="179"/>
      <c r="M145" s="179"/>
      <c r="N145" s="179"/>
      <c r="O145" s="179"/>
      <c r="P145" s="179"/>
      <c r="Q145" s="179"/>
      <c r="R145" s="179"/>
      <c r="S145" s="179"/>
      <c r="T145" s="179"/>
      <c r="U145" s="179"/>
      <c r="V145" s="179"/>
      <c r="W145" s="179"/>
      <c r="X145" s="179"/>
      <c r="Y145" s="179"/>
      <c r="Z145" s="179"/>
      <c r="AA145" s="179"/>
      <c r="AB145" s="179"/>
    </row>
    <row r="146" spans="1:28">
      <c r="A146" s="180"/>
      <c r="B146" s="179"/>
      <c r="C146" s="180"/>
      <c r="D146" s="179"/>
      <c r="E146" s="179"/>
      <c r="F146" s="181"/>
      <c r="G146" s="180"/>
      <c r="H146" s="179"/>
      <c r="I146" s="179"/>
      <c r="J146" s="179"/>
      <c r="K146" s="179"/>
      <c r="L146" s="179"/>
      <c r="M146" s="179"/>
      <c r="N146" s="179"/>
      <c r="O146" s="179"/>
      <c r="P146" s="179"/>
      <c r="Q146" s="179"/>
      <c r="R146" s="179"/>
      <c r="S146" s="179"/>
      <c r="T146" s="179"/>
      <c r="U146" s="179"/>
      <c r="V146" s="179"/>
      <c r="W146" s="179"/>
      <c r="X146" s="179"/>
      <c r="Y146" s="179"/>
      <c r="Z146" s="179"/>
      <c r="AA146" s="179"/>
      <c r="AB146" s="179"/>
    </row>
    <row r="147" spans="1:28">
      <c r="A147" s="180"/>
      <c r="B147" s="179"/>
      <c r="C147" s="180"/>
      <c r="D147" s="179"/>
      <c r="E147" s="179"/>
      <c r="F147" s="181"/>
      <c r="G147" s="180"/>
      <c r="H147" s="179"/>
      <c r="I147" s="179"/>
      <c r="J147" s="179"/>
      <c r="K147" s="179"/>
      <c r="L147" s="179"/>
      <c r="M147" s="179"/>
      <c r="N147" s="179"/>
      <c r="O147" s="179"/>
      <c r="P147" s="179"/>
      <c r="Q147" s="179"/>
      <c r="R147" s="179"/>
      <c r="S147" s="179"/>
      <c r="T147" s="179"/>
      <c r="U147" s="179"/>
      <c r="V147" s="179"/>
      <c r="W147" s="179"/>
      <c r="X147" s="179"/>
      <c r="Y147" s="179"/>
      <c r="Z147" s="179"/>
      <c r="AA147" s="179"/>
      <c r="AB147" s="179"/>
    </row>
    <row r="148" spans="1:28">
      <c r="A148" s="180"/>
      <c r="B148" s="179"/>
      <c r="C148" s="180"/>
      <c r="D148" s="179"/>
      <c r="E148" s="179"/>
      <c r="F148" s="181"/>
      <c r="G148" s="180"/>
      <c r="H148" s="179"/>
      <c r="I148" s="179"/>
      <c r="J148" s="179"/>
      <c r="K148" s="179"/>
      <c r="L148" s="179"/>
      <c r="M148" s="179"/>
      <c r="N148" s="179"/>
      <c r="O148" s="179"/>
      <c r="P148" s="179"/>
      <c r="Q148" s="179"/>
      <c r="R148" s="179"/>
      <c r="S148" s="179"/>
      <c r="T148" s="179"/>
      <c r="U148" s="179"/>
      <c r="V148" s="179"/>
      <c r="W148" s="179"/>
      <c r="X148" s="179"/>
      <c r="Y148" s="179"/>
      <c r="Z148" s="179"/>
      <c r="AA148" s="179"/>
      <c r="AB148" s="179"/>
    </row>
    <row r="149" spans="1:28">
      <c r="A149" s="180"/>
      <c r="B149" s="179"/>
      <c r="C149" s="180"/>
      <c r="D149" s="179"/>
      <c r="E149" s="179"/>
      <c r="F149" s="181"/>
      <c r="G149" s="180"/>
      <c r="H149" s="179"/>
      <c r="I149" s="179"/>
      <c r="J149" s="179"/>
      <c r="K149" s="179"/>
      <c r="L149" s="179"/>
      <c r="M149" s="179"/>
      <c r="N149" s="179"/>
      <c r="O149" s="179"/>
      <c r="P149" s="179"/>
      <c r="Q149" s="179"/>
      <c r="R149" s="179"/>
      <c r="S149" s="179"/>
      <c r="T149" s="179"/>
      <c r="U149" s="179"/>
      <c r="V149" s="179"/>
      <c r="W149" s="179"/>
      <c r="X149" s="179"/>
      <c r="Y149" s="179"/>
      <c r="Z149" s="179"/>
      <c r="AA149" s="179"/>
      <c r="AB149" s="179"/>
    </row>
    <row r="150" spans="1:28">
      <c r="A150" s="180"/>
      <c r="B150" s="179"/>
      <c r="C150" s="180"/>
      <c r="D150" s="179"/>
      <c r="E150" s="179"/>
      <c r="F150" s="181"/>
      <c r="G150" s="180"/>
      <c r="H150" s="179"/>
      <c r="I150" s="179"/>
      <c r="J150" s="179"/>
      <c r="K150" s="179"/>
      <c r="L150" s="179"/>
      <c r="M150" s="179"/>
      <c r="N150" s="179"/>
      <c r="O150" s="179"/>
      <c r="P150" s="179"/>
      <c r="Q150" s="179"/>
      <c r="R150" s="179"/>
      <c r="S150" s="179"/>
      <c r="T150" s="179"/>
      <c r="U150" s="179"/>
      <c r="V150" s="179"/>
      <c r="W150" s="179"/>
      <c r="X150" s="179"/>
      <c r="Y150" s="179"/>
      <c r="Z150" s="179"/>
      <c r="AA150" s="179"/>
      <c r="AB150" s="179"/>
    </row>
    <row r="151" spans="1:28">
      <c r="A151" s="180"/>
      <c r="B151" s="179"/>
      <c r="C151" s="180"/>
      <c r="D151" s="179"/>
      <c r="E151" s="179"/>
      <c r="F151" s="181"/>
      <c r="G151" s="180"/>
      <c r="H151" s="179"/>
      <c r="I151" s="179"/>
      <c r="J151" s="179"/>
      <c r="K151" s="179"/>
      <c r="L151" s="179"/>
      <c r="M151" s="179"/>
      <c r="N151" s="179"/>
      <c r="O151" s="179"/>
      <c r="P151" s="179"/>
      <c r="Q151" s="179"/>
      <c r="R151" s="179"/>
      <c r="S151" s="179"/>
      <c r="T151" s="179"/>
      <c r="U151" s="179"/>
      <c r="V151" s="179"/>
      <c r="W151" s="179"/>
      <c r="X151" s="179"/>
      <c r="Y151" s="179"/>
      <c r="Z151" s="179"/>
      <c r="AA151" s="179"/>
      <c r="AB151" s="179"/>
    </row>
    <row r="152" spans="1:28">
      <c r="A152" s="180"/>
      <c r="B152" s="179"/>
      <c r="C152" s="180"/>
      <c r="D152" s="179"/>
      <c r="E152" s="179"/>
      <c r="F152" s="181"/>
      <c r="G152" s="180"/>
      <c r="H152" s="179"/>
      <c r="I152" s="179"/>
      <c r="J152" s="179"/>
      <c r="K152" s="179"/>
      <c r="L152" s="179"/>
      <c r="M152" s="179"/>
      <c r="N152" s="179"/>
      <c r="O152" s="179"/>
      <c r="P152" s="179"/>
      <c r="Q152" s="179"/>
      <c r="R152" s="179"/>
      <c r="S152" s="179"/>
      <c r="T152" s="179"/>
      <c r="U152" s="179"/>
      <c r="V152" s="179"/>
      <c r="W152" s="179"/>
      <c r="X152" s="179"/>
      <c r="Y152" s="179"/>
      <c r="Z152" s="179"/>
      <c r="AA152" s="179"/>
      <c r="AB152" s="179"/>
    </row>
    <row r="153" spans="1:28">
      <c r="A153" s="180"/>
      <c r="B153" s="179"/>
      <c r="C153" s="180"/>
      <c r="D153" s="179"/>
      <c r="E153" s="179"/>
      <c r="F153" s="181"/>
      <c r="G153" s="180"/>
      <c r="H153" s="179"/>
      <c r="I153" s="179"/>
      <c r="J153" s="179"/>
      <c r="K153" s="179"/>
      <c r="L153" s="179"/>
      <c r="M153" s="179"/>
      <c r="N153" s="179"/>
      <c r="O153" s="179"/>
      <c r="P153" s="179"/>
      <c r="Q153" s="179"/>
      <c r="R153" s="179"/>
      <c r="S153" s="179"/>
      <c r="T153" s="179"/>
      <c r="U153" s="179"/>
      <c r="V153" s="179"/>
      <c r="W153" s="179"/>
      <c r="X153" s="179"/>
      <c r="Y153" s="179"/>
      <c r="Z153" s="179"/>
      <c r="AA153" s="179"/>
      <c r="AB153" s="179"/>
    </row>
    <row r="154" spans="1:28">
      <c r="A154" s="180"/>
      <c r="B154" s="179"/>
      <c r="C154" s="180"/>
      <c r="D154" s="179"/>
      <c r="E154" s="179"/>
      <c r="F154" s="181"/>
      <c r="G154" s="180"/>
      <c r="H154" s="179"/>
      <c r="I154" s="179"/>
      <c r="J154" s="179"/>
      <c r="K154" s="179"/>
      <c r="L154" s="179"/>
      <c r="M154" s="179"/>
      <c r="N154" s="179"/>
      <c r="O154" s="179"/>
      <c r="P154" s="179"/>
      <c r="Q154" s="179"/>
      <c r="R154" s="179"/>
      <c r="S154" s="179"/>
      <c r="T154" s="179"/>
      <c r="U154" s="179"/>
      <c r="V154" s="179"/>
      <c r="W154" s="179"/>
      <c r="X154" s="179"/>
      <c r="Y154" s="179"/>
      <c r="Z154" s="179"/>
      <c r="AA154" s="179"/>
      <c r="AB154" s="179"/>
    </row>
    <row r="155" spans="1:28">
      <c r="A155" s="180"/>
      <c r="B155" s="179"/>
      <c r="C155" s="180"/>
      <c r="D155" s="179"/>
      <c r="E155" s="179"/>
      <c r="F155" s="181"/>
      <c r="G155" s="180"/>
      <c r="H155" s="179"/>
      <c r="I155" s="179"/>
      <c r="J155" s="179"/>
      <c r="K155" s="179"/>
      <c r="L155" s="179"/>
      <c r="M155" s="179"/>
      <c r="N155" s="179"/>
      <c r="O155" s="179"/>
      <c r="P155" s="179"/>
      <c r="Q155" s="179"/>
      <c r="R155" s="179"/>
      <c r="S155" s="179"/>
      <c r="T155" s="179"/>
      <c r="U155" s="179"/>
      <c r="V155" s="179"/>
      <c r="W155" s="179"/>
      <c r="X155" s="179"/>
      <c r="Y155" s="179"/>
      <c r="Z155" s="179"/>
      <c r="AA155" s="179"/>
      <c r="AB155" s="179"/>
    </row>
    <row r="156" spans="1:28">
      <c r="A156" s="180"/>
      <c r="B156" s="179"/>
      <c r="C156" s="180"/>
      <c r="D156" s="179"/>
      <c r="E156" s="179"/>
      <c r="F156" s="181"/>
      <c r="G156" s="180"/>
      <c r="H156" s="179"/>
      <c r="I156" s="179"/>
      <c r="J156" s="179"/>
      <c r="K156" s="179"/>
      <c r="L156" s="179"/>
      <c r="M156" s="179"/>
      <c r="N156" s="179"/>
      <c r="O156" s="179"/>
      <c r="P156" s="179"/>
      <c r="Q156" s="179"/>
      <c r="R156" s="179"/>
      <c r="S156" s="179"/>
      <c r="T156" s="179"/>
      <c r="U156" s="179"/>
      <c r="V156" s="179"/>
      <c r="W156" s="179"/>
      <c r="X156" s="179"/>
      <c r="Y156" s="179"/>
      <c r="Z156" s="179"/>
      <c r="AA156" s="179"/>
      <c r="AB156" s="179"/>
    </row>
    <row r="157" spans="1:28">
      <c r="A157" s="180"/>
      <c r="B157" s="179"/>
      <c r="C157" s="180"/>
      <c r="D157" s="179"/>
      <c r="E157" s="179"/>
      <c r="F157" s="181"/>
      <c r="G157" s="180"/>
      <c r="H157" s="179"/>
      <c r="I157" s="179"/>
      <c r="J157" s="179"/>
      <c r="K157" s="179"/>
      <c r="L157" s="179"/>
      <c r="M157" s="179"/>
      <c r="N157" s="179"/>
      <c r="O157" s="179"/>
      <c r="P157" s="179"/>
      <c r="Q157" s="179"/>
      <c r="R157" s="179"/>
      <c r="S157" s="179"/>
      <c r="T157" s="179"/>
      <c r="U157" s="179"/>
      <c r="V157" s="179"/>
      <c r="W157" s="179"/>
      <c r="X157" s="179"/>
      <c r="Y157" s="179"/>
      <c r="Z157" s="179"/>
      <c r="AA157" s="179"/>
      <c r="AB157" s="179"/>
    </row>
    <row r="158" spans="1:28">
      <c r="A158" s="180"/>
      <c r="B158" s="179"/>
      <c r="C158" s="180"/>
      <c r="D158" s="179"/>
      <c r="E158" s="179"/>
      <c r="F158" s="181"/>
      <c r="G158" s="180"/>
      <c r="H158" s="179"/>
      <c r="I158" s="179"/>
      <c r="J158" s="179"/>
      <c r="K158" s="179"/>
      <c r="L158" s="179"/>
      <c r="M158" s="179"/>
      <c r="N158" s="179"/>
      <c r="O158" s="179"/>
      <c r="P158" s="179"/>
      <c r="Q158" s="179"/>
      <c r="R158" s="179"/>
      <c r="S158" s="179"/>
      <c r="T158" s="179"/>
      <c r="U158" s="179"/>
      <c r="V158" s="179"/>
      <c r="W158" s="179"/>
      <c r="X158" s="179"/>
      <c r="Y158" s="179"/>
      <c r="Z158" s="179"/>
      <c r="AA158" s="179"/>
      <c r="AB158" s="179"/>
    </row>
    <row r="159" spans="1:28">
      <c r="A159" s="180"/>
      <c r="B159" s="179"/>
      <c r="C159" s="180"/>
      <c r="D159" s="179"/>
      <c r="E159" s="179"/>
      <c r="F159" s="181"/>
      <c r="G159" s="180"/>
      <c r="H159" s="179"/>
      <c r="I159" s="179"/>
      <c r="J159" s="179"/>
      <c r="K159" s="179"/>
      <c r="L159" s="179"/>
      <c r="M159" s="179"/>
      <c r="N159" s="179"/>
      <c r="O159" s="179"/>
      <c r="P159" s="179"/>
      <c r="Q159" s="179"/>
      <c r="R159" s="179"/>
      <c r="S159" s="179"/>
      <c r="T159" s="179"/>
      <c r="U159" s="179"/>
      <c r="V159" s="179"/>
      <c r="W159" s="179"/>
      <c r="X159" s="179"/>
      <c r="Y159" s="179"/>
      <c r="Z159" s="179"/>
      <c r="AA159" s="179"/>
      <c r="AB159" s="179"/>
    </row>
    <row r="160" spans="1:28">
      <c r="A160" s="180"/>
      <c r="B160" s="179"/>
      <c r="C160" s="180"/>
      <c r="D160" s="179"/>
      <c r="E160" s="179"/>
      <c r="F160" s="181"/>
      <c r="G160" s="180"/>
      <c r="H160" s="179"/>
      <c r="I160" s="179"/>
      <c r="J160" s="179"/>
      <c r="K160" s="179"/>
      <c r="L160" s="179"/>
      <c r="M160" s="179"/>
      <c r="N160" s="179"/>
      <c r="O160" s="179"/>
      <c r="P160" s="179"/>
      <c r="Q160" s="179"/>
      <c r="R160" s="179"/>
      <c r="S160" s="179"/>
      <c r="T160" s="179"/>
      <c r="U160" s="179"/>
      <c r="V160" s="179"/>
      <c r="W160" s="179"/>
      <c r="X160" s="179"/>
      <c r="Y160" s="179"/>
      <c r="Z160" s="179"/>
      <c r="AA160" s="179"/>
      <c r="AB160" s="179"/>
    </row>
    <row r="161" spans="1:28">
      <c r="A161" s="180"/>
      <c r="B161" s="179"/>
      <c r="C161" s="180"/>
      <c r="D161" s="179"/>
      <c r="E161" s="179"/>
      <c r="F161" s="181"/>
      <c r="G161" s="180"/>
      <c r="H161" s="179"/>
      <c r="I161" s="179"/>
      <c r="J161" s="179"/>
      <c r="K161" s="179"/>
      <c r="L161" s="179"/>
      <c r="M161" s="179"/>
      <c r="N161" s="179"/>
      <c r="O161" s="179"/>
      <c r="P161" s="179"/>
      <c r="Q161" s="179"/>
      <c r="R161" s="179"/>
      <c r="S161" s="179"/>
      <c r="T161" s="179"/>
      <c r="U161" s="179"/>
      <c r="V161" s="179"/>
      <c r="W161" s="179"/>
      <c r="X161" s="179"/>
      <c r="Y161" s="179"/>
      <c r="Z161" s="179"/>
      <c r="AA161" s="179"/>
      <c r="AB161" s="179"/>
    </row>
    <row r="162" spans="1:28">
      <c r="A162" s="180"/>
      <c r="B162" s="179"/>
      <c r="C162" s="180"/>
      <c r="D162" s="179"/>
      <c r="E162" s="179"/>
      <c r="F162" s="181"/>
      <c r="G162" s="180"/>
      <c r="H162" s="179"/>
      <c r="I162" s="179"/>
      <c r="J162" s="179"/>
      <c r="K162" s="179"/>
      <c r="L162" s="179"/>
      <c r="M162" s="179"/>
      <c r="N162" s="179"/>
      <c r="O162" s="179"/>
      <c r="P162" s="179"/>
      <c r="Q162" s="179"/>
      <c r="R162" s="179"/>
      <c r="S162" s="179"/>
      <c r="T162" s="179"/>
      <c r="U162" s="179"/>
      <c r="V162" s="179"/>
      <c r="W162" s="179"/>
      <c r="X162" s="179"/>
      <c r="Y162" s="179"/>
      <c r="Z162" s="179"/>
      <c r="AA162" s="179"/>
      <c r="AB162" s="179"/>
    </row>
    <row r="163" spans="1:28">
      <c r="A163" s="180"/>
      <c r="B163" s="179"/>
      <c r="C163" s="180"/>
      <c r="D163" s="179"/>
      <c r="E163" s="179"/>
      <c r="F163" s="181"/>
      <c r="G163" s="180"/>
      <c r="H163" s="179"/>
      <c r="I163" s="179"/>
      <c r="J163" s="179"/>
      <c r="K163" s="179"/>
      <c r="L163" s="179"/>
      <c r="M163" s="179"/>
      <c r="N163" s="179"/>
      <c r="O163" s="179"/>
      <c r="P163" s="179"/>
      <c r="Q163" s="179"/>
      <c r="R163" s="179"/>
      <c r="S163" s="179"/>
      <c r="T163" s="179"/>
      <c r="U163" s="179"/>
      <c r="V163" s="179"/>
      <c r="W163" s="179"/>
      <c r="X163" s="179"/>
      <c r="Y163" s="179"/>
      <c r="Z163" s="179"/>
      <c r="AA163" s="179"/>
      <c r="AB163" s="179"/>
    </row>
    <row r="164" spans="1:28">
      <c r="A164" s="180"/>
      <c r="B164" s="179"/>
      <c r="C164" s="180"/>
      <c r="D164" s="179"/>
      <c r="E164" s="179"/>
      <c r="F164" s="181"/>
      <c r="G164" s="180"/>
      <c r="H164" s="179"/>
      <c r="I164" s="179"/>
      <c r="J164" s="179"/>
      <c r="K164" s="179"/>
      <c r="L164" s="179"/>
      <c r="M164" s="179"/>
      <c r="N164" s="179"/>
      <c r="O164" s="179"/>
      <c r="P164" s="179"/>
      <c r="Q164" s="179"/>
      <c r="R164" s="179"/>
      <c r="S164" s="179"/>
      <c r="T164" s="179"/>
      <c r="U164" s="179"/>
      <c r="V164" s="179"/>
      <c r="W164" s="179"/>
      <c r="X164" s="179"/>
      <c r="Y164" s="179"/>
      <c r="Z164" s="179"/>
      <c r="AA164" s="179"/>
      <c r="AB164" s="179"/>
    </row>
    <row r="165" spans="1:28">
      <c r="A165" s="180"/>
      <c r="B165" s="179"/>
      <c r="C165" s="180"/>
      <c r="D165" s="179"/>
      <c r="E165" s="179"/>
      <c r="F165" s="181"/>
      <c r="G165" s="180"/>
      <c r="H165" s="179"/>
      <c r="I165" s="179"/>
      <c r="J165" s="179"/>
      <c r="K165" s="179"/>
      <c r="L165" s="179"/>
      <c r="M165" s="179"/>
      <c r="N165" s="179"/>
      <c r="O165" s="179"/>
      <c r="P165" s="179"/>
      <c r="Q165" s="179"/>
      <c r="R165" s="179"/>
      <c r="S165" s="179"/>
      <c r="T165" s="179"/>
      <c r="U165" s="179"/>
      <c r="V165" s="179"/>
      <c r="W165" s="179"/>
      <c r="X165" s="179"/>
      <c r="Y165" s="179"/>
      <c r="Z165" s="179"/>
      <c r="AA165" s="179"/>
      <c r="AB165" s="179"/>
    </row>
    <row r="166" spans="1:28">
      <c r="A166" s="180"/>
      <c r="B166" s="179"/>
      <c r="C166" s="180"/>
      <c r="D166" s="179"/>
      <c r="E166" s="179"/>
      <c r="F166" s="181"/>
      <c r="G166" s="180"/>
      <c r="H166" s="179"/>
      <c r="I166" s="179"/>
      <c r="J166" s="179"/>
      <c r="K166" s="179"/>
      <c r="L166" s="179"/>
      <c r="M166" s="179"/>
      <c r="N166" s="179"/>
      <c r="O166" s="179"/>
      <c r="P166" s="179"/>
      <c r="Q166" s="179"/>
      <c r="R166" s="179"/>
      <c r="S166" s="179"/>
      <c r="T166" s="179"/>
      <c r="U166" s="179"/>
      <c r="V166" s="179"/>
      <c r="W166" s="179"/>
      <c r="X166" s="179"/>
      <c r="Y166" s="179"/>
      <c r="Z166" s="179"/>
      <c r="AA166" s="179"/>
      <c r="AB166" s="179"/>
    </row>
    <row r="167" spans="1:28">
      <c r="A167" s="180"/>
      <c r="B167" s="179"/>
      <c r="C167" s="180"/>
      <c r="D167" s="179"/>
      <c r="E167" s="179"/>
      <c r="F167" s="181"/>
      <c r="G167" s="180"/>
      <c r="H167" s="179"/>
      <c r="I167" s="179"/>
      <c r="J167" s="179"/>
      <c r="K167" s="179"/>
      <c r="L167" s="179"/>
      <c r="M167" s="179"/>
      <c r="N167" s="179"/>
      <c r="O167" s="179"/>
      <c r="P167" s="179"/>
      <c r="Q167" s="179"/>
      <c r="R167" s="179"/>
      <c r="S167" s="179"/>
      <c r="T167" s="179"/>
      <c r="U167" s="179"/>
      <c r="V167" s="179"/>
      <c r="W167" s="179"/>
      <c r="X167" s="179"/>
      <c r="Y167" s="179"/>
      <c r="Z167" s="179"/>
      <c r="AA167" s="179"/>
      <c r="AB167" s="179"/>
    </row>
    <row r="168" spans="1:28">
      <c r="A168" s="180"/>
      <c r="B168" s="179"/>
      <c r="C168" s="180"/>
      <c r="D168" s="179"/>
      <c r="E168" s="179"/>
      <c r="F168" s="181"/>
      <c r="G168" s="180"/>
      <c r="H168" s="179"/>
      <c r="I168" s="179"/>
      <c r="J168" s="179"/>
      <c r="K168" s="179"/>
      <c r="L168" s="179"/>
      <c r="M168" s="179"/>
      <c r="N168" s="179"/>
      <c r="O168" s="179"/>
      <c r="P168" s="179"/>
      <c r="Q168" s="179"/>
      <c r="R168" s="179"/>
      <c r="S168" s="179"/>
      <c r="T168" s="179"/>
      <c r="U168" s="179"/>
      <c r="V168" s="179"/>
      <c r="W168" s="179"/>
      <c r="X168" s="179"/>
      <c r="Y168" s="179"/>
      <c r="Z168" s="179"/>
      <c r="AA168" s="179"/>
      <c r="AB168" s="179"/>
    </row>
    <row r="169" spans="1:28">
      <c r="A169" s="180"/>
      <c r="B169" s="179"/>
      <c r="C169" s="180"/>
      <c r="D169" s="179"/>
      <c r="E169" s="179"/>
      <c r="F169" s="181"/>
      <c r="G169" s="180"/>
      <c r="H169" s="179"/>
      <c r="I169" s="179"/>
      <c r="J169" s="179"/>
      <c r="K169" s="179"/>
      <c r="L169" s="179"/>
      <c r="M169" s="179"/>
      <c r="N169" s="179"/>
      <c r="O169" s="179"/>
      <c r="P169" s="179"/>
      <c r="Q169" s="179"/>
      <c r="R169" s="179"/>
      <c r="S169" s="179"/>
      <c r="T169" s="179"/>
      <c r="U169" s="179"/>
      <c r="V169" s="179"/>
      <c r="W169" s="179"/>
      <c r="X169" s="179"/>
      <c r="Y169" s="179"/>
      <c r="Z169" s="179"/>
      <c r="AA169" s="179"/>
      <c r="AB169" s="179"/>
    </row>
    <row r="170" spans="1:28">
      <c r="A170" s="180"/>
      <c r="B170" s="179"/>
      <c r="C170" s="180"/>
      <c r="D170" s="179"/>
      <c r="E170" s="179"/>
      <c r="F170" s="181"/>
      <c r="G170" s="180"/>
      <c r="H170" s="179"/>
      <c r="I170" s="179"/>
      <c r="J170" s="179"/>
      <c r="K170" s="179"/>
      <c r="L170" s="179"/>
      <c r="M170" s="179"/>
      <c r="N170" s="179"/>
      <c r="O170" s="179"/>
      <c r="P170" s="179"/>
      <c r="Q170" s="179"/>
      <c r="R170" s="179"/>
      <c r="S170" s="179"/>
      <c r="T170" s="179"/>
      <c r="U170" s="179"/>
      <c r="V170" s="179"/>
      <c r="W170" s="179"/>
      <c r="X170" s="179"/>
      <c r="Y170" s="179"/>
      <c r="Z170" s="179"/>
      <c r="AA170" s="179"/>
      <c r="AB170" s="179"/>
    </row>
    <row r="171" spans="1:28">
      <c r="A171" s="180"/>
      <c r="B171" s="179"/>
      <c r="C171" s="180"/>
      <c r="D171" s="179"/>
      <c r="E171" s="179"/>
      <c r="F171" s="181"/>
      <c r="G171" s="180"/>
      <c r="H171" s="179"/>
      <c r="I171" s="179"/>
      <c r="J171" s="179"/>
      <c r="K171" s="179"/>
      <c r="L171" s="179"/>
      <c r="M171" s="179"/>
      <c r="N171" s="179"/>
      <c r="O171" s="179"/>
      <c r="P171" s="179"/>
      <c r="Q171" s="179"/>
      <c r="R171" s="179"/>
      <c r="S171" s="179"/>
      <c r="T171" s="179"/>
      <c r="U171" s="179"/>
      <c r="V171" s="179"/>
      <c r="W171" s="179"/>
      <c r="X171" s="179"/>
      <c r="Y171" s="179"/>
      <c r="Z171" s="179"/>
      <c r="AA171" s="179"/>
      <c r="AB171" s="179"/>
    </row>
    <row r="172" spans="1:28">
      <c r="A172" s="180"/>
      <c r="B172" s="179"/>
      <c r="C172" s="180"/>
      <c r="D172" s="179"/>
      <c r="E172" s="179"/>
      <c r="F172" s="181"/>
      <c r="G172" s="180"/>
      <c r="H172" s="179"/>
      <c r="I172" s="179"/>
      <c r="J172" s="179"/>
      <c r="K172" s="179"/>
      <c r="L172" s="179"/>
      <c r="M172" s="179"/>
      <c r="N172" s="179"/>
      <c r="O172" s="179"/>
      <c r="P172" s="179"/>
      <c r="Q172" s="179"/>
      <c r="R172" s="179"/>
      <c r="S172" s="179"/>
      <c r="T172" s="179"/>
      <c r="U172" s="179"/>
      <c r="V172" s="179"/>
      <c r="W172" s="179"/>
      <c r="X172" s="179"/>
      <c r="Y172" s="179"/>
      <c r="Z172" s="179"/>
      <c r="AA172" s="179"/>
      <c r="AB172" s="179"/>
    </row>
    <row r="173" spans="1:28">
      <c r="A173" s="180"/>
      <c r="B173" s="179"/>
      <c r="C173" s="180"/>
      <c r="D173" s="179"/>
      <c r="E173" s="179"/>
      <c r="F173" s="181"/>
      <c r="G173" s="180"/>
      <c r="H173" s="179"/>
      <c r="I173" s="179"/>
      <c r="J173" s="179"/>
      <c r="K173" s="179"/>
      <c r="L173" s="179"/>
      <c r="M173" s="179"/>
      <c r="N173" s="179"/>
      <c r="O173" s="179"/>
      <c r="P173" s="179"/>
      <c r="Q173" s="179"/>
      <c r="R173" s="179"/>
      <c r="S173" s="179"/>
      <c r="T173" s="179"/>
      <c r="U173" s="179"/>
      <c r="V173" s="179"/>
      <c r="W173" s="179"/>
      <c r="X173" s="179"/>
      <c r="Y173" s="179"/>
      <c r="Z173" s="179"/>
      <c r="AA173" s="179"/>
      <c r="AB173" s="179"/>
    </row>
    <row r="174" spans="1:28">
      <c r="A174" s="180"/>
      <c r="B174" s="179"/>
      <c r="C174" s="180"/>
      <c r="D174" s="179"/>
      <c r="E174" s="179"/>
      <c r="F174" s="181"/>
      <c r="G174" s="180"/>
      <c r="H174" s="179"/>
      <c r="I174" s="179"/>
      <c r="J174" s="179"/>
      <c r="K174" s="179"/>
      <c r="L174" s="179"/>
      <c r="M174" s="179"/>
      <c r="N174" s="179"/>
      <c r="O174" s="179"/>
      <c r="P174" s="179"/>
      <c r="Q174" s="179"/>
      <c r="R174" s="179"/>
      <c r="S174" s="179"/>
      <c r="T174" s="179"/>
      <c r="U174" s="179"/>
      <c r="V174" s="179"/>
      <c r="W174" s="179"/>
      <c r="X174" s="179"/>
      <c r="Y174" s="179"/>
      <c r="Z174" s="179"/>
      <c r="AA174" s="179"/>
      <c r="AB174" s="179"/>
    </row>
    <row r="175" spans="1:28">
      <c r="A175" s="180"/>
      <c r="B175" s="179"/>
      <c r="C175" s="180"/>
      <c r="D175" s="179"/>
      <c r="E175" s="179"/>
      <c r="F175" s="181"/>
      <c r="G175" s="180"/>
      <c r="H175" s="179"/>
      <c r="I175" s="179"/>
      <c r="J175" s="179"/>
      <c r="K175" s="179"/>
      <c r="L175" s="179"/>
      <c r="M175" s="179"/>
      <c r="N175" s="179"/>
      <c r="O175" s="179"/>
      <c r="P175" s="179"/>
      <c r="Q175" s="179"/>
      <c r="R175" s="179"/>
      <c r="S175" s="179"/>
      <c r="T175" s="179"/>
      <c r="U175" s="179"/>
      <c r="V175" s="179"/>
      <c r="W175" s="179"/>
      <c r="X175" s="179"/>
      <c r="Y175" s="179"/>
      <c r="Z175" s="179"/>
      <c r="AA175" s="179"/>
      <c r="AB175" s="179"/>
    </row>
    <row r="176" spans="1:28">
      <c r="A176" s="180"/>
      <c r="B176" s="179"/>
      <c r="C176" s="180"/>
      <c r="D176" s="179"/>
      <c r="E176" s="179"/>
      <c r="F176" s="181"/>
      <c r="G176" s="180"/>
      <c r="H176" s="179"/>
      <c r="I176" s="179"/>
      <c r="J176" s="179"/>
      <c r="K176" s="179"/>
      <c r="L176" s="179"/>
      <c r="M176" s="179"/>
      <c r="N176" s="179"/>
      <c r="O176" s="179"/>
      <c r="P176" s="179"/>
      <c r="Q176" s="179"/>
      <c r="R176" s="179"/>
      <c r="S176" s="179"/>
      <c r="T176" s="179"/>
      <c r="U176" s="179"/>
      <c r="V176" s="179"/>
      <c r="W176" s="179"/>
      <c r="X176" s="179"/>
      <c r="Y176" s="179"/>
      <c r="Z176" s="179"/>
      <c r="AA176" s="179"/>
      <c r="AB176" s="179"/>
    </row>
    <row r="177" spans="1:28">
      <c r="A177" s="180"/>
      <c r="B177" s="179"/>
      <c r="C177" s="180"/>
      <c r="D177" s="179"/>
      <c r="E177" s="179"/>
      <c r="F177" s="181"/>
      <c r="G177" s="180"/>
      <c r="H177" s="179"/>
      <c r="I177" s="179"/>
      <c r="J177" s="179"/>
      <c r="K177" s="179"/>
      <c r="L177" s="179"/>
      <c r="M177" s="179"/>
      <c r="N177" s="179"/>
      <c r="O177" s="179"/>
      <c r="P177" s="179"/>
      <c r="Q177" s="179"/>
      <c r="R177" s="179"/>
      <c r="S177" s="179"/>
      <c r="T177" s="179"/>
      <c r="U177" s="179"/>
      <c r="V177" s="179"/>
      <c r="W177" s="179"/>
      <c r="X177" s="179"/>
      <c r="Y177" s="179"/>
      <c r="Z177" s="179"/>
      <c r="AA177" s="179"/>
      <c r="AB177" s="179"/>
    </row>
    <row r="178" spans="1:28">
      <c r="A178" s="180"/>
      <c r="B178" s="179"/>
      <c r="C178" s="180"/>
      <c r="D178" s="179"/>
      <c r="E178" s="179"/>
      <c r="F178" s="181"/>
      <c r="G178" s="180"/>
      <c r="H178" s="179"/>
      <c r="I178" s="179"/>
      <c r="J178" s="179"/>
      <c r="K178" s="179"/>
      <c r="L178" s="179"/>
      <c r="M178" s="179"/>
      <c r="N178" s="179"/>
      <c r="O178" s="179"/>
      <c r="P178" s="179"/>
      <c r="Q178" s="179"/>
      <c r="R178" s="179"/>
      <c r="S178" s="179"/>
      <c r="T178" s="179"/>
      <c r="U178" s="179"/>
      <c r="V178" s="179"/>
      <c r="W178" s="179"/>
      <c r="X178" s="179"/>
      <c r="Y178" s="179"/>
      <c r="Z178" s="179"/>
      <c r="AA178" s="179"/>
      <c r="AB178" s="179"/>
    </row>
    <row r="179" spans="1:28">
      <c r="A179" s="180"/>
      <c r="B179" s="179"/>
      <c r="C179" s="180"/>
      <c r="D179" s="179"/>
      <c r="E179" s="179"/>
      <c r="F179" s="181"/>
      <c r="G179" s="180"/>
      <c r="H179" s="179"/>
      <c r="I179" s="179"/>
      <c r="J179" s="179"/>
      <c r="K179" s="179"/>
      <c r="L179" s="179"/>
      <c r="M179" s="179"/>
      <c r="N179" s="179"/>
      <c r="O179" s="179"/>
      <c r="P179" s="179"/>
      <c r="Q179" s="179"/>
      <c r="R179" s="179"/>
      <c r="S179" s="179"/>
      <c r="T179" s="179"/>
      <c r="U179" s="179"/>
      <c r="V179" s="179"/>
      <c r="W179" s="179"/>
      <c r="X179" s="179"/>
      <c r="Y179" s="179"/>
      <c r="Z179" s="179"/>
      <c r="AA179" s="179"/>
      <c r="AB179" s="179"/>
    </row>
    <row r="180" spans="1:28">
      <c r="A180" s="180"/>
      <c r="B180" s="179"/>
      <c r="C180" s="180"/>
      <c r="D180" s="179"/>
      <c r="E180" s="179"/>
      <c r="F180" s="181"/>
      <c r="G180" s="180"/>
      <c r="H180" s="179"/>
      <c r="I180" s="179"/>
      <c r="J180" s="179"/>
      <c r="K180" s="179"/>
      <c r="L180" s="179"/>
      <c r="M180" s="179"/>
      <c r="N180" s="179"/>
      <c r="O180" s="179"/>
      <c r="P180" s="179"/>
      <c r="Q180" s="179"/>
      <c r="R180" s="179"/>
      <c r="S180" s="179"/>
      <c r="T180" s="179"/>
      <c r="U180" s="179"/>
      <c r="V180" s="179"/>
      <c r="W180" s="179"/>
      <c r="X180" s="179"/>
      <c r="Y180" s="179"/>
      <c r="Z180" s="179"/>
      <c r="AA180" s="179"/>
      <c r="AB180" s="179"/>
    </row>
    <row r="181" spans="1:28">
      <c r="A181" s="180"/>
      <c r="B181" s="179"/>
      <c r="C181" s="180"/>
      <c r="D181" s="179"/>
      <c r="E181" s="179"/>
      <c r="F181" s="181"/>
      <c r="G181" s="180"/>
      <c r="H181" s="179"/>
      <c r="I181" s="179"/>
      <c r="J181" s="179"/>
      <c r="K181" s="179"/>
      <c r="L181" s="179"/>
      <c r="M181" s="179"/>
      <c r="N181" s="179"/>
      <c r="O181" s="179"/>
      <c r="P181" s="179"/>
      <c r="Q181" s="179"/>
      <c r="R181" s="179"/>
      <c r="S181" s="179"/>
      <c r="T181" s="179"/>
      <c r="U181" s="179"/>
      <c r="V181" s="179"/>
      <c r="W181" s="179"/>
      <c r="X181" s="179"/>
      <c r="Y181" s="179"/>
      <c r="Z181" s="179"/>
      <c r="AA181" s="179"/>
      <c r="AB181" s="179"/>
    </row>
    <row r="182" spans="1:28">
      <c r="A182" s="180"/>
      <c r="B182" s="179"/>
      <c r="C182" s="180"/>
      <c r="D182" s="179"/>
      <c r="E182" s="179"/>
      <c r="F182" s="181"/>
      <c r="G182" s="180"/>
      <c r="H182" s="179"/>
      <c r="I182" s="179"/>
      <c r="J182" s="179"/>
      <c r="K182" s="179"/>
      <c r="L182" s="179"/>
      <c r="M182" s="179"/>
      <c r="N182" s="179"/>
      <c r="O182" s="179"/>
      <c r="P182" s="179"/>
      <c r="Q182" s="179"/>
      <c r="R182" s="179"/>
      <c r="S182" s="179"/>
      <c r="T182" s="179"/>
      <c r="U182" s="179"/>
      <c r="V182" s="179"/>
      <c r="W182" s="179"/>
      <c r="X182" s="179"/>
      <c r="Y182" s="179"/>
      <c r="Z182" s="179"/>
      <c r="AA182" s="179"/>
      <c r="AB182" s="179"/>
    </row>
    <row r="183" spans="1:28">
      <c r="A183" s="180"/>
      <c r="B183" s="179"/>
      <c r="C183" s="180"/>
      <c r="D183" s="179"/>
      <c r="E183" s="179"/>
      <c r="F183" s="181"/>
      <c r="G183" s="180"/>
      <c r="H183" s="179"/>
      <c r="I183" s="179"/>
      <c r="J183" s="179"/>
      <c r="K183" s="179"/>
      <c r="L183" s="179"/>
      <c r="M183" s="179"/>
      <c r="N183" s="179"/>
      <c r="O183" s="179"/>
      <c r="P183" s="179"/>
      <c r="Q183" s="179"/>
      <c r="R183" s="179"/>
      <c r="S183" s="179"/>
      <c r="T183" s="179"/>
      <c r="U183" s="179"/>
      <c r="V183" s="179"/>
      <c r="W183" s="179"/>
      <c r="X183" s="179"/>
      <c r="Y183" s="179"/>
      <c r="Z183" s="179"/>
      <c r="AA183" s="179"/>
      <c r="AB183" s="179"/>
    </row>
    <row r="184" spans="1:28">
      <c r="A184" s="180"/>
      <c r="B184" s="179"/>
      <c r="C184" s="180"/>
      <c r="D184" s="179"/>
      <c r="E184" s="179"/>
      <c r="F184" s="181"/>
      <c r="G184" s="180"/>
      <c r="H184" s="179"/>
      <c r="I184" s="179"/>
      <c r="J184" s="179"/>
      <c r="K184" s="179"/>
      <c r="L184" s="179"/>
      <c r="M184" s="179"/>
      <c r="N184" s="179"/>
      <c r="O184" s="179"/>
      <c r="P184" s="179"/>
      <c r="Q184" s="179"/>
      <c r="R184" s="179"/>
      <c r="S184" s="179"/>
      <c r="T184" s="179"/>
      <c r="U184" s="179"/>
      <c r="V184" s="179"/>
      <c r="W184" s="179"/>
      <c r="X184" s="179"/>
      <c r="Y184" s="179"/>
      <c r="Z184" s="179"/>
      <c r="AA184" s="179"/>
      <c r="AB184" s="179"/>
    </row>
    <row r="185" spans="1:28">
      <c r="A185" s="180"/>
      <c r="B185" s="179"/>
      <c r="C185" s="180"/>
      <c r="D185" s="179"/>
      <c r="E185" s="179"/>
      <c r="F185" s="181"/>
      <c r="G185" s="180"/>
      <c r="H185" s="179"/>
      <c r="I185" s="179"/>
      <c r="J185" s="179"/>
      <c r="K185" s="179"/>
      <c r="L185" s="179"/>
      <c r="M185" s="179"/>
      <c r="N185" s="179"/>
      <c r="O185" s="179"/>
      <c r="P185" s="179"/>
      <c r="Q185" s="179"/>
      <c r="R185" s="179"/>
      <c r="S185" s="179"/>
      <c r="T185" s="179"/>
      <c r="U185" s="179"/>
      <c r="V185" s="179"/>
      <c r="W185" s="179"/>
      <c r="X185" s="179"/>
      <c r="Y185" s="179"/>
      <c r="Z185" s="179"/>
      <c r="AA185" s="179"/>
      <c r="AB185" s="179"/>
    </row>
    <row r="186" spans="1:28">
      <c r="A186" s="180"/>
      <c r="B186" s="179"/>
      <c r="C186" s="180"/>
      <c r="D186" s="179"/>
      <c r="E186" s="179"/>
      <c r="F186" s="181"/>
      <c r="G186" s="180"/>
      <c r="H186" s="179"/>
      <c r="I186" s="179"/>
      <c r="J186" s="179"/>
      <c r="K186" s="179"/>
      <c r="L186" s="179"/>
      <c r="M186" s="179"/>
      <c r="N186" s="179"/>
      <c r="O186" s="179"/>
      <c r="P186" s="179"/>
      <c r="Q186" s="179"/>
      <c r="R186" s="179"/>
      <c r="S186" s="179"/>
      <c r="T186" s="179"/>
      <c r="U186" s="179"/>
      <c r="V186" s="179"/>
      <c r="W186" s="179"/>
      <c r="X186" s="179"/>
      <c r="Y186" s="179"/>
      <c r="Z186" s="179"/>
      <c r="AA186" s="179"/>
      <c r="AB186" s="179"/>
    </row>
    <row r="187" spans="1:28">
      <c r="A187" s="180"/>
      <c r="B187" s="179"/>
      <c r="C187" s="180"/>
      <c r="D187" s="179"/>
      <c r="E187" s="179"/>
      <c r="F187" s="181"/>
      <c r="G187" s="180"/>
      <c r="H187" s="179"/>
      <c r="I187" s="179"/>
      <c r="J187" s="179"/>
      <c r="K187" s="179"/>
      <c r="L187" s="179"/>
      <c r="M187" s="179"/>
      <c r="N187" s="179"/>
      <c r="O187" s="179"/>
      <c r="P187" s="179"/>
      <c r="Q187" s="179"/>
      <c r="R187" s="179"/>
      <c r="S187" s="179"/>
      <c r="T187" s="179"/>
      <c r="U187" s="179"/>
      <c r="V187" s="179"/>
      <c r="W187" s="179"/>
      <c r="X187" s="179"/>
      <c r="Y187" s="179"/>
      <c r="Z187" s="179"/>
      <c r="AA187" s="179"/>
      <c r="AB187" s="179"/>
    </row>
    <row r="188" spans="1:28">
      <c r="A188" s="180"/>
      <c r="B188" s="179"/>
      <c r="C188" s="180"/>
      <c r="D188" s="179"/>
      <c r="E188" s="179"/>
      <c r="F188" s="181"/>
      <c r="G188" s="180"/>
      <c r="H188" s="179"/>
      <c r="I188" s="179"/>
      <c r="J188" s="179"/>
      <c r="K188" s="179"/>
      <c r="L188" s="179"/>
      <c r="M188" s="179"/>
      <c r="N188" s="179"/>
      <c r="O188" s="179"/>
      <c r="P188" s="179"/>
      <c r="Q188" s="179"/>
      <c r="R188" s="179"/>
      <c r="S188" s="179"/>
      <c r="T188" s="179"/>
      <c r="U188" s="179"/>
      <c r="V188" s="179"/>
      <c r="W188" s="179"/>
      <c r="X188" s="179"/>
      <c r="Y188" s="179"/>
      <c r="Z188" s="179"/>
      <c r="AA188" s="179"/>
      <c r="AB188" s="179"/>
    </row>
    <row r="189" spans="1:28">
      <c r="A189" s="180"/>
      <c r="B189" s="179"/>
      <c r="C189" s="180"/>
      <c r="D189" s="179"/>
      <c r="E189" s="179"/>
      <c r="F189" s="181"/>
      <c r="G189" s="180"/>
      <c r="H189" s="179"/>
      <c r="I189" s="179"/>
      <c r="J189" s="179"/>
      <c r="K189" s="179"/>
      <c r="L189" s="179"/>
      <c r="M189" s="179"/>
      <c r="N189" s="179"/>
      <c r="O189" s="179"/>
      <c r="P189" s="179"/>
      <c r="Q189" s="179"/>
      <c r="R189" s="179"/>
      <c r="S189" s="179"/>
      <c r="T189" s="179"/>
      <c r="U189" s="179"/>
      <c r="V189" s="179"/>
      <c r="W189" s="179"/>
      <c r="X189" s="179"/>
      <c r="Y189" s="179"/>
      <c r="Z189" s="179"/>
      <c r="AA189" s="179"/>
      <c r="AB189" s="179"/>
    </row>
    <row r="190" spans="1:28">
      <c r="A190" s="180"/>
      <c r="B190" s="179"/>
      <c r="C190" s="180"/>
      <c r="D190" s="179"/>
      <c r="E190" s="179"/>
      <c r="F190" s="181"/>
      <c r="G190" s="180"/>
      <c r="H190" s="179"/>
      <c r="I190" s="179"/>
      <c r="J190" s="179"/>
      <c r="K190" s="179"/>
      <c r="L190" s="179"/>
      <c r="M190" s="179"/>
      <c r="N190" s="179"/>
      <c r="O190" s="179"/>
      <c r="P190" s="179"/>
      <c r="Q190" s="179"/>
      <c r="R190" s="179"/>
      <c r="S190" s="179"/>
      <c r="T190" s="179"/>
      <c r="U190" s="179"/>
      <c r="V190" s="179"/>
      <c r="W190" s="179"/>
      <c r="X190" s="179"/>
      <c r="Y190" s="179"/>
      <c r="Z190" s="179"/>
      <c r="AA190" s="179"/>
      <c r="AB190" s="179"/>
    </row>
    <row r="191" spans="1:28">
      <c r="A191" s="180"/>
      <c r="B191" s="179"/>
      <c r="C191" s="180"/>
      <c r="D191" s="179"/>
      <c r="E191" s="179"/>
      <c r="F191" s="181"/>
      <c r="G191" s="180"/>
      <c r="H191" s="179"/>
      <c r="I191" s="179"/>
      <c r="J191" s="179"/>
      <c r="K191" s="179"/>
      <c r="L191" s="179"/>
      <c r="M191" s="179"/>
      <c r="N191" s="179"/>
      <c r="O191" s="179"/>
      <c r="P191" s="179"/>
      <c r="Q191" s="179"/>
      <c r="R191" s="179"/>
      <c r="S191" s="179"/>
      <c r="T191" s="179"/>
      <c r="U191" s="179"/>
      <c r="V191" s="179"/>
      <c r="W191" s="179"/>
      <c r="X191" s="179"/>
      <c r="Y191" s="179"/>
      <c r="Z191" s="179"/>
      <c r="AA191" s="179"/>
      <c r="AB191" s="179"/>
    </row>
    <row r="192" spans="1:28">
      <c r="A192" s="180"/>
      <c r="B192" s="179"/>
      <c r="C192" s="180"/>
      <c r="D192" s="179"/>
      <c r="E192" s="179"/>
      <c r="F192" s="181"/>
      <c r="G192" s="180"/>
      <c r="H192" s="179"/>
      <c r="I192" s="179"/>
      <c r="J192" s="179"/>
      <c r="K192" s="179"/>
      <c r="L192" s="179"/>
      <c r="M192" s="179"/>
      <c r="N192" s="179"/>
      <c r="O192" s="179"/>
      <c r="P192" s="179"/>
      <c r="Q192" s="179"/>
      <c r="R192" s="179"/>
      <c r="S192" s="179"/>
      <c r="T192" s="179"/>
      <c r="U192" s="179"/>
      <c r="V192" s="179"/>
      <c r="W192" s="179"/>
      <c r="X192" s="179"/>
      <c r="Y192" s="179"/>
      <c r="Z192" s="179"/>
      <c r="AA192" s="179"/>
      <c r="AB192" s="179"/>
    </row>
    <row r="193" spans="1:28">
      <c r="A193" s="180"/>
      <c r="B193" s="179"/>
      <c r="C193" s="180"/>
      <c r="D193" s="179"/>
      <c r="E193" s="179"/>
      <c r="F193" s="181"/>
      <c r="G193" s="180"/>
      <c r="H193" s="179"/>
      <c r="I193" s="179"/>
      <c r="J193" s="179"/>
      <c r="K193" s="179"/>
      <c r="L193" s="179"/>
      <c r="M193" s="179"/>
      <c r="N193" s="179"/>
      <c r="O193" s="179"/>
      <c r="P193" s="179"/>
      <c r="Q193" s="179"/>
      <c r="R193" s="179"/>
      <c r="S193" s="179"/>
      <c r="T193" s="179"/>
      <c r="U193" s="179"/>
      <c r="V193" s="179"/>
      <c r="W193" s="179"/>
      <c r="X193" s="179"/>
      <c r="Y193" s="179"/>
      <c r="Z193" s="179"/>
      <c r="AA193" s="179"/>
      <c r="AB193" s="179"/>
    </row>
    <row r="194" spans="1:28">
      <c r="A194" s="180"/>
      <c r="B194" s="179"/>
      <c r="C194" s="180"/>
      <c r="D194" s="179"/>
      <c r="E194" s="179"/>
      <c r="F194" s="181"/>
      <c r="G194" s="180"/>
      <c r="H194" s="179"/>
      <c r="I194" s="179"/>
      <c r="J194" s="179"/>
      <c r="K194" s="179"/>
      <c r="L194" s="179"/>
      <c r="M194" s="179"/>
      <c r="N194" s="179"/>
      <c r="O194" s="179"/>
      <c r="P194" s="179"/>
      <c r="Q194" s="179"/>
      <c r="R194" s="179"/>
      <c r="S194" s="179"/>
      <c r="T194" s="179"/>
      <c r="U194" s="179"/>
      <c r="V194" s="179"/>
      <c r="W194" s="179"/>
      <c r="X194" s="179"/>
      <c r="Y194" s="179"/>
      <c r="Z194" s="179"/>
      <c r="AA194" s="179"/>
      <c r="AB194" s="179"/>
    </row>
    <row r="195" spans="1:28">
      <c r="A195" s="180"/>
      <c r="B195" s="179"/>
      <c r="C195" s="180"/>
      <c r="D195" s="179"/>
      <c r="E195" s="179"/>
      <c r="F195" s="181"/>
      <c r="G195" s="180"/>
      <c r="H195" s="179"/>
      <c r="I195" s="179"/>
      <c r="J195" s="179"/>
      <c r="K195" s="179"/>
      <c r="L195" s="179"/>
      <c r="M195" s="179"/>
      <c r="N195" s="179"/>
      <c r="O195" s="179"/>
      <c r="P195" s="179"/>
      <c r="Q195" s="179"/>
      <c r="R195" s="179"/>
      <c r="S195" s="179"/>
      <c r="T195" s="179"/>
      <c r="U195" s="179"/>
      <c r="V195" s="179"/>
      <c r="W195" s="179"/>
      <c r="X195" s="179"/>
      <c r="Y195" s="179"/>
      <c r="Z195" s="179"/>
      <c r="AA195" s="179"/>
      <c r="AB195" s="179"/>
    </row>
    <row r="196" spans="1:28">
      <c r="A196" s="180"/>
      <c r="B196" s="179"/>
      <c r="C196" s="180"/>
      <c r="D196" s="179"/>
      <c r="E196" s="179"/>
      <c r="F196" s="181"/>
      <c r="G196" s="180"/>
      <c r="H196" s="179"/>
      <c r="I196" s="179"/>
      <c r="J196" s="179"/>
      <c r="K196" s="179"/>
      <c r="L196" s="179"/>
      <c r="M196" s="179"/>
      <c r="N196" s="179"/>
      <c r="O196" s="179"/>
      <c r="P196" s="179"/>
      <c r="Q196" s="179"/>
      <c r="R196" s="179"/>
      <c r="S196" s="179"/>
      <c r="T196" s="179"/>
      <c r="U196" s="179"/>
      <c r="V196" s="179"/>
      <c r="W196" s="179"/>
      <c r="X196" s="179"/>
      <c r="Y196" s="179"/>
      <c r="Z196" s="179"/>
      <c r="AA196" s="179"/>
      <c r="AB196" s="179"/>
    </row>
    <row r="197" spans="1:28">
      <c r="A197" s="180"/>
      <c r="B197" s="179"/>
      <c r="C197" s="180"/>
      <c r="D197" s="179"/>
      <c r="E197" s="179"/>
      <c r="F197" s="181"/>
      <c r="G197" s="180"/>
      <c r="H197" s="179"/>
      <c r="I197" s="179"/>
      <c r="J197" s="179"/>
      <c r="K197" s="179"/>
      <c r="L197" s="179"/>
      <c r="M197" s="179"/>
      <c r="N197" s="179"/>
      <c r="O197" s="179"/>
      <c r="P197" s="179"/>
      <c r="Q197" s="179"/>
      <c r="R197" s="179"/>
      <c r="S197" s="179"/>
      <c r="T197" s="179"/>
      <c r="U197" s="179"/>
      <c r="V197" s="179"/>
      <c r="W197" s="179"/>
      <c r="X197" s="179"/>
      <c r="Y197" s="179"/>
      <c r="Z197" s="179"/>
      <c r="AA197" s="179"/>
      <c r="AB197" s="179"/>
    </row>
    <row r="198" spans="1:28">
      <c r="A198" s="180"/>
      <c r="B198" s="179"/>
      <c r="C198" s="180"/>
      <c r="D198" s="179"/>
      <c r="E198" s="179"/>
      <c r="F198" s="181"/>
      <c r="G198" s="180"/>
      <c r="H198" s="179"/>
      <c r="I198" s="179"/>
      <c r="J198" s="179"/>
      <c r="K198" s="179"/>
      <c r="L198" s="179"/>
      <c r="M198" s="179"/>
      <c r="N198" s="179"/>
      <c r="O198" s="179"/>
      <c r="P198" s="179"/>
      <c r="Q198" s="179"/>
      <c r="R198" s="179"/>
      <c r="S198" s="179"/>
      <c r="T198" s="179"/>
      <c r="U198" s="179"/>
      <c r="V198" s="179"/>
      <c r="W198" s="179"/>
      <c r="X198" s="179"/>
      <c r="Y198" s="179"/>
      <c r="Z198" s="179"/>
      <c r="AA198" s="179"/>
      <c r="AB198" s="179"/>
    </row>
    <row r="199" spans="1:28">
      <c r="A199" s="180"/>
      <c r="B199" s="179"/>
      <c r="C199" s="180"/>
      <c r="D199" s="179"/>
      <c r="E199" s="179"/>
      <c r="F199" s="181"/>
      <c r="G199" s="180"/>
      <c r="H199" s="179"/>
      <c r="I199" s="179"/>
      <c r="J199" s="179"/>
      <c r="K199" s="179"/>
      <c r="L199" s="179"/>
      <c r="M199" s="179"/>
      <c r="N199" s="179"/>
      <c r="O199" s="179"/>
      <c r="P199" s="179"/>
      <c r="Q199" s="179"/>
      <c r="R199" s="179"/>
      <c r="S199" s="179"/>
      <c r="T199" s="179"/>
      <c r="U199" s="179"/>
      <c r="V199" s="179"/>
      <c r="W199" s="179"/>
      <c r="X199" s="179"/>
      <c r="Y199" s="179"/>
      <c r="Z199" s="179"/>
      <c r="AA199" s="179"/>
      <c r="AB199" s="179"/>
    </row>
    <row r="200" spans="1:28">
      <c r="A200" s="180"/>
      <c r="B200" s="179"/>
      <c r="C200" s="180"/>
      <c r="D200" s="179"/>
      <c r="E200" s="179"/>
      <c r="F200" s="181"/>
      <c r="G200" s="180"/>
      <c r="H200" s="179"/>
      <c r="I200" s="179"/>
      <c r="J200" s="179"/>
      <c r="K200" s="179"/>
      <c r="L200" s="179"/>
      <c r="M200" s="179"/>
      <c r="N200" s="179"/>
      <c r="O200" s="179"/>
      <c r="P200" s="179"/>
      <c r="Q200" s="179"/>
      <c r="R200" s="179"/>
      <c r="S200" s="179"/>
      <c r="T200" s="179"/>
      <c r="U200" s="179"/>
      <c r="V200" s="179"/>
      <c r="W200" s="179"/>
      <c r="X200" s="179"/>
      <c r="Y200" s="179"/>
      <c r="Z200" s="179"/>
      <c r="AA200" s="179"/>
      <c r="AB200" s="179"/>
    </row>
    <row r="201" spans="1:28">
      <c r="A201" s="180"/>
      <c r="B201" s="179"/>
      <c r="C201" s="180"/>
      <c r="D201" s="179"/>
      <c r="E201" s="179"/>
      <c r="F201" s="181"/>
      <c r="G201" s="180"/>
      <c r="H201" s="179"/>
      <c r="I201" s="179"/>
      <c r="J201" s="179"/>
      <c r="K201" s="179"/>
      <c r="L201" s="179"/>
      <c r="M201" s="179"/>
      <c r="N201" s="179"/>
      <c r="O201" s="179"/>
      <c r="P201" s="179"/>
      <c r="Q201" s="179"/>
      <c r="R201" s="179"/>
      <c r="S201" s="179"/>
      <c r="T201" s="179"/>
      <c r="U201" s="179"/>
      <c r="V201" s="179"/>
      <c r="W201" s="179"/>
      <c r="X201" s="179"/>
      <c r="Y201" s="179"/>
      <c r="Z201" s="179"/>
      <c r="AA201" s="179"/>
      <c r="AB201" s="179"/>
    </row>
    <row r="202" spans="1:28">
      <c r="A202" s="180"/>
      <c r="B202" s="179"/>
      <c r="C202" s="180"/>
      <c r="D202" s="179"/>
      <c r="E202" s="179"/>
      <c r="F202" s="181"/>
      <c r="G202" s="180"/>
      <c r="H202" s="179"/>
      <c r="I202" s="179"/>
      <c r="J202" s="179"/>
      <c r="K202" s="179"/>
      <c r="L202" s="179"/>
      <c r="M202" s="179"/>
      <c r="N202" s="179"/>
      <c r="O202" s="179"/>
      <c r="P202" s="179"/>
      <c r="Q202" s="179"/>
      <c r="R202" s="179"/>
      <c r="S202" s="179"/>
      <c r="T202" s="179"/>
      <c r="U202" s="179"/>
      <c r="V202" s="179"/>
      <c r="W202" s="179"/>
      <c r="X202" s="179"/>
      <c r="Y202" s="179"/>
      <c r="Z202" s="179"/>
      <c r="AA202" s="179"/>
      <c r="AB202" s="179"/>
    </row>
    <row r="203" spans="1:28">
      <c r="A203" s="180"/>
      <c r="B203" s="179"/>
      <c r="C203" s="180"/>
      <c r="D203" s="179"/>
      <c r="E203" s="179"/>
      <c r="F203" s="181"/>
      <c r="G203" s="180"/>
      <c r="H203" s="179"/>
      <c r="I203" s="179"/>
      <c r="J203" s="179"/>
      <c r="K203" s="179"/>
      <c r="L203" s="179"/>
      <c r="M203" s="179"/>
      <c r="N203" s="179"/>
      <c r="O203" s="179"/>
      <c r="P203" s="179"/>
      <c r="Q203" s="179"/>
      <c r="R203" s="179"/>
      <c r="S203" s="179"/>
      <c r="T203" s="179"/>
      <c r="U203" s="179"/>
      <c r="V203" s="179"/>
      <c r="W203" s="179"/>
      <c r="X203" s="179"/>
      <c r="Y203" s="179"/>
      <c r="Z203" s="179"/>
      <c r="AA203" s="179"/>
      <c r="AB203" s="179"/>
    </row>
    <row r="204" spans="1:28">
      <c r="A204" s="180"/>
      <c r="B204" s="179"/>
      <c r="C204" s="180"/>
      <c r="D204" s="179"/>
      <c r="E204" s="179"/>
      <c r="F204" s="181"/>
      <c r="G204" s="180"/>
      <c r="H204" s="179"/>
      <c r="I204" s="179"/>
      <c r="J204" s="179"/>
      <c r="K204" s="179"/>
      <c r="L204" s="179"/>
      <c r="M204" s="179"/>
      <c r="N204" s="179"/>
      <c r="O204" s="179"/>
      <c r="P204" s="179"/>
      <c r="Q204" s="179"/>
      <c r="R204" s="179"/>
      <c r="S204" s="179"/>
      <c r="T204" s="179"/>
      <c r="U204" s="179"/>
      <c r="V204" s="179"/>
      <c r="W204" s="179"/>
      <c r="X204" s="179"/>
      <c r="Y204" s="179"/>
      <c r="Z204" s="179"/>
      <c r="AA204" s="179"/>
      <c r="AB204" s="179"/>
    </row>
    <row r="205" spans="1:28">
      <c r="A205" s="180"/>
      <c r="B205" s="179"/>
      <c r="C205" s="180"/>
      <c r="D205" s="179"/>
      <c r="E205" s="179"/>
      <c r="F205" s="181"/>
      <c r="G205" s="180"/>
      <c r="H205" s="179"/>
      <c r="I205" s="179"/>
      <c r="J205" s="179"/>
      <c r="K205" s="179"/>
      <c r="L205" s="179"/>
      <c r="M205" s="179"/>
      <c r="N205" s="179"/>
      <c r="O205" s="179"/>
      <c r="P205" s="179"/>
      <c r="Q205" s="179"/>
      <c r="R205" s="179"/>
      <c r="S205" s="179"/>
      <c r="T205" s="179"/>
      <c r="U205" s="179"/>
      <c r="V205" s="179"/>
      <c r="W205" s="179"/>
      <c r="X205" s="179"/>
      <c r="Y205" s="179"/>
      <c r="Z205" s="179"/>
      <c r="AA205" s="179"/>
      <c r="AB205" s="179"/>
    </row>
    <row r="206" spans="1:28">
      <c r="A206" s="180"/>
      <c r="B206" s="179"/>
      <c r="C206" s="180"/>
      <c r="D206" s="179"/>
      <c r="E206" s="179"/>
      <c r="F206" s="181"/>
      <c r="G206" s="180"/>
      <c r="H206" s="179"/>
      <c r="I206" s="179"/>
      <c r="J206" s="179"/>
      <c r="K206" s="179"/>
      <c r="L206" s="179"/>
      <c r="M206" s="179"/>
      <c r="N206" s="179"/>
      <c r="O206" s="179"/>
      <c r="P206" s="179"/>
      <c r="Q206" s="179"/>
      <c r="R206" s="179"/>
      <c r="S206" s="179"/>
      <c r="T206" s="179"/>
      <c r="U206" s="179"/>
      <c r="V206" s="179"/>
      <c r="W206" s="179"/>
      <c r="X206" s="179"/>
      <c r="Y206" s="179"/>
      <c r="Z206" s="179"/>
      <c r="AA206" s="179"/>
      <c r="AB206" s="179"/>
    </row>
    <row r="207" spans="1:28">
      <c r="A207" s="180"/>
      <c r="B207" s="179"/>
      <c r="C207" s="180"/>
      <c r="D207" s="179"/>
      <c r="E207" s="179"/>
      <c r="F207" s="181"/>
      <c r="G207" s="180"/>
      <c r="H207" s="179"/>
      <c r="I207" s="179"/>
      <c r="J207" s="179"/>
      <c r="K207" s="179"/>
      <c r="L207" s="179"/>
      <c r="M207" s="179"/>
      <c r="N207" s="179"/>
      <c r="O207" s="179"/>
      <c r="P207" s="179"/>
      <c r="Q207" s="179"/>
      <c r="R207" s="179"/>
      <c r="S207" s="179"/>
      <c r="T207" s="179"/>
      <c r="U207" s="179"/>
      <c r="V207" s="179"/>
      <c r="W207" s="179"/>
      <c r="X207" s="179"/>
      <c r="Y207" s="179"/>
      <c r="Z207" s="179"/>
      <c r="AA207" s="179"/>
      <c r="AB207" s="179"/>
    </row>
    <row r="208" spans="1:28">
      <c r="A208" s="180"/>
      <c r="B208" s="179"/>
      <c r="C208" s="180"/>
      <c r="D208" s="179"/>
      <c r="E208" s="179"/>
      <c r="F208" s="181"/>
      <c r="G208" s="180"/>
      <c r="H208" s="179"/>
      <c r="I208" s="179"/>
      <c r="J208" s="179"/>
      <c r="K208" s="179"/>
      <c r="L208" s="179"/>
      <c r="M208" s="179"/>
      <c r="N208" s="179"/>
      <c r="O208" s="179"/>
      <c r="P208" s="179"/>
      <c r="Q208" s="179"/>
      <c r="R208" s="179"/>
      <c r="S208" s="179"/>
      <c r="T208" s="179"/>
      <c r="U208" s="179"/>
      <c r="V208" s="179"/>
      <c r="W208" s="179"/>
      <c r="X208" s="179"/>
      <c r="Y208" s="179"/>
      <c r="Z208" s="179"/>
      <c r="AA208" s="179"/>
      <c r="AB208" s="179"/>
    </row>
    <row r="209" spans="1:28">
      <c r="A209" s="180"/>
      <c r="B209" s="179"/>
      <c r="C209" s="180"/>
      <c r="D209" s="179"/>
      <c r="E209" s="179"/>
      <c r="F209" s="181"/>
      <c r="G209" s="180"/>
      <c r="H209" s="179"/>
      <c r="I209" s="179"/>
      <c r="J209" s="179"/>
      <c r="K209" s="179"/>
      <c r="L209" s="179"/>
      <c r="M209" s="179"/>
      <c r="N209" s="179"/>
      <c r="O209" s="179"/>
      <c r="P209" s="179"/>
      <c r="Q209" s="179"/>
      <c r="R209" s="179"/>
      <c r="S209" s="179"/>
      <c r="T209" s="179"/>
      <c r="U209" s="179"/>
      <c r="V209" s="179"/>
      <c r="W209" s="179"/>
      <c r="X209" s="179"/>
      <c r="Y209" s="179"/>
      <c r="Z209" s="179"/>
      <c r="AA209" s="179"/>
      <c r="AB209" s="179"/>
    </row>
    <row r="210" spans="1:28">
      <c r="A210" s="180"/>
      <c r="B210" s="179"/>
      <c r="C210" s="180"/>
      <c r="D210" s="179"/>
      <c r="E210" s="179"/>
      <c r="F210" s="181"/>
      <c r="G210" s="180"/>
      <c r="H210" s="179"/>
      <c r="I210" s="179"/>
      <c r="J210" s="179"/>
      <c r="K210" s="179"/>
      <c r="L210" s="179"/>
      <c r="M210" s="179"/>
      <c r="N210" s="179"/>
      <c r="O210" s="179"/>
      <c r="P210" s="179"/>
      <c r="Q210" s="179"/>
      <c r="R210" s="179"/>
      <c r="S210" s="179"/>
      <c r="T210" s="179"/>
      <c r="U210" s="179"/>
      <c r="V210" s="179"/>
      <c r="W210" s="179"/>
      <c r="X210" s="179"/>
      <c r="Y210" s="179"/>
      <c r="Z210" s="179"/>
      <c r="AA210" s="179"/>
      <c r="AB210" s="179"/>
    </row>
    <row r="211" spans="1:28">
      <c r="A211" s="180"/>
      <c r="B211" s="179"/>
      <c r="C211" s="180"/>
      <c r="D211" s="179"/>
      <c r="E211" s="179"/>
      <c r="F211" s="181"/>
      <c r="G211" s="180"/>
      <c r="H211" s="179"/>
      <c r="I211" s="179"/>
      <c r="J211" s="179"/>
      <c r="K211" s="179"/>
      <c r="L211" s="179"/>
      <c r="M211" s="179"/>
      <c r="N211" s="179"/>
      <c r="O211" s="179"/>
      <c r="P211" s="179"/>
      <c r="Q211" s="179"/>
      <c r="R211" s="179"/>
      <c r="S211" s="179"/>
      <c r="T211" s="179"/>
      <c r="U211" s="179"/>
      <c r="V211" s="179"/>
      <c r="W211" s="179"/>
      <c r="X211" s="179"/>
      <c r="Y211" s="179"/>
      <c r="Z211" s="179"/>
      <c r="AA211" s="179"/>
      <c r="AB211" s="179"/>
    </row>
    <row r="212" spans="1:28">
      <c r="A212" s="180"/>
      <c r="B212" s="179"/>
      <c r="C212" s="180"/>
      <c r="D212" s="179"/>
      <c r="E212" s="179"/>
      <c r="F212" s="181"/>
      <c r="G212" s="180"/>
      <c r="H212" s="179"/>
      <c r="I212" s="179"/>
      <c r="J212" s="179"/>
      <c r="K212" s="179"/>
      <c r="L212" s="179"/>
      <c r="M212" s="179"/>
      <c r="N212" s="179"/>
      <c r="O212" s="179"/>
      <c r="P212" s="179"/>
      <c r="Q212" s="179"/>
      <c r="R212" s="179"/>
      <c r="S212" s="179"/>
      <c r="T212" s="179"/>
      <c r="U212" s="179"/>
      <c r="V212" s="179"/>
      <c r="W212" s="179"/>
      <c r="X212" s="179"/>
      <c r="Y212" s="179"/>
      <c r="Z212" s="179"/>
      <c r="AA212" s="179"/>
      <c r="AB212" s="179"/>
    </row>
    <row r="213" spans="1:28">
      <c r="A213" s="180"/>
      <c r="B213" s="179"/>
      <c r="C213" s="180"/>
      <c r="D213" s="179"/>
      <c r="E213" s="179"/>
      <c r="F213" s="181"/>
      <c r="G213" s="180"/>
      <c r="H213" s="179"/>
      <c r="I213" s="179"/>
      <c r="J213" s="179"/>
      <c r="K213" s="179"/>
      <c r="L213" s="179"/>
      <c r="M213" s="179"/>
      <c r="N213" s="179"/>
      <c r="O213" s="179"/>
      <c r="P213" s="179"/>
      <c r="Q213" s="179"/>
      <c r="R213" s="179"/>
      <c r="S213" s="179"/>
      <c r="T213" s="179"/>
      <c r="U213" s="179"/>
      <c r="V213" s="179"/>
      <c r="W213" s="179"/>
      <c r="X213" s="179"/>
      <c r="Y213" s="179"/>
      <c r="Z213" s="179"/>
      <c r="AA213" s="179"/>
      <c r="AB213" s="179"/>
    </row>
    <row r="214" spans="1:28">
      <c r="A214" s="180"/>
      <c r="B214" s="179"/>
      <c r="C214" s="180"/>
      <c r="D214" s="179"/>
      <c r="E214" s="179"/>
      <c r="F214" s="181"/>
      <c r="G214" s="180"/>
      <c r="H214" s="179"/>
      <c r="I214" s="179"/>
      <c r="J214" s="179"/>
      <c r="K214" s="179"/>
      <c r="L214" s="179"/>
      <c r="M214" s="179"/>
      <c r="N214" s="179"/>
      <c r="O214" s="179"/>
      <c r="P214" s="179"/>
      <c r="Q214" s="179"/>
      <c r="R214" s="179"/>
      <c r="S214" s="179"/>
      <c r="T214" s="179"/>
      <c r="U214" s="179"/>
      <c r="V214" s="179"/>
      <c r="W214" s="179"/>
      <c r="X214" s="179"/>
      <c r="Y214" s="179"/>
      <c r="Z214" s="179"/>
      <c r="AA214" s="179"/>
      <c r="AB214" s="179"/>
    </row>
    <row r="215" spans="1:28">
      <c r="A215" s="180"/>
      <c r="B215" s="179"/>
      <c r="C215" s="180"/>
      <c r="D215" s="179"/>
      <c r="E215" s="179"/>
      <c r="F215" s="181"/>
      <c r="G215" s="180"/>
      <c r="H215" s="179"/>
      <c r="I215" s="179"/>
      <c r="J215" s="179"/>
      <c r="K215" s="179"/>
      <c r="L215" s="179"/>
      <c r="M215" s="179"/>
      <c r="N215" s="179"/>
      <c r="O215" s="179"/>
      <c r="P215" s="179"/>
      <c r="Q215" s="179"/>
      <c r="R215" s="179"/>
      <c r="S215" s="179"/>
      <c r="T215" s="179"/>
      <c r="U215" s="179"/>
      <c r="V215" s="179"/>
      <c r="W215" s="179"/>
      <c r="X215" s="179"/>
      <c r="Y215" s="179"/>
      <c r="Z215" s="179"/>
      <c r="AA215" s="179"/>
      <c r="AB215" s="179"/>
    </row>
    <row r="216" spans="1:28">
      <c r="A216" s="180"/>
      <c r="B216" s="179"/>
      <c r="C216" s="180"/>
      <c r="D216" s="179"/>
      <c r="E216" s="179"/>
      <c r="F216" s="181"/>
      <c r="G216" s="180"/>
      <c r="H216" s="179"/>
      <c r="I216" s="179"/>
      <c r="J216" s="179"/>
      <c r="K216" s="179"/>
      <c r="L216" s="179"/>
      <c r="M216" s="179"/>
      <c r="N216" s="179"/>
      <c r="O216" s="179"/>
      <c r="P216" s="179"/>
      <c r="Q216" s="179"/>
      <c r="R216" s="179"/>
      <c r="S216" s="179"/>
      <c r="T216" s="179"/>
      <c r="U216" s="179"/>
      <c r="V216" s="179"/>
      <c r="W216" s="179"/>
      <c r="X216" s="179"/>
      <c r="Y216" s="179"/>
      <c r="Z216" s="179"/>
      <c r="AA216" s="179"/>
      <c r="AB216" s="179"/>
    </row>
    <row r="217" spans="1:28">
      <c r="A217" s="180"/>
      <c r="B217" s="179"/>
      <c r="C217" s="180"/>
      <c r="D217" s="179"/>
      <c r="E217" s="179"/>
      <c r="F217" s="181"/>
      <c r="G217" s="180"/>
      <c r="H217" s="179"/>
      <c r="I217" s="179"/>
      <c r="J217" s="179"/>
      <c r="K217" s="179"/>
      <c r="L217" s="179"/>
      <c r="M217" s="179"/>
      <c r="N217" s="179"/>
      <c r="O217" s="179"/>
      <c r="P217" s="179"/>
      <c r="Q217" s="179"/>
      <c r="R217" s="179"/>
      <c r="S217" s="179"/>
      <c r="T217" s="179"/>
      <c r="U217" s="179"/>
      <c r="V217" s="179"/>
      <c r="W217" s="179"/>
      <c r="X217" s="179"/>
      <c r="Y217" s="179"/>
      <c r="Z217" s="179"/>
      <c r="AA217" s="179"/>
      <c r="AB217" s="179"/>
    </row>
    <row r="218" spans="1:28">
      <c r="A218" s="180"/>
      <c r="B218" s="179"/>
      <c r="C218" s="180"/>
      <c r="D218" s="179"/>
      <c r="E218" s="179"/>
      <c r="F218" s="181"/>
      <c r="G218" s="180"/>
      <c r="H218" s="179"/>
      <c r="I218" s="179"/>
      <c r="J218" s="179"/>
      <c r="K218" s="179"/>
      <c r="L218" s="179"/>
      <c r="M218" s="179"/>
      <c r="N218" s="179"/>
      <c r="O218" s="179"/>
      <c r="P218" s="179"/>
      <c r="Q218" s="179"/>
      <c r="R218" s="179"/>
      <c r="S218" s="179"/>
      <c r="T218" s="179"/>
      <c r="U218" s="179"/>
      <c r="V218" s="179"/>
      <c r="W218" s="179"/>
      <c r="X218" s="179"/>
      <c r="Y218" s="179"/>
      <c r="Z218" s="179"/>
      <c r="AA218" s="179"/>
      <c r="AB218" s="179"/>
    </row>
    <row r="219" spans="1:28">
      <c r="A219" s="180"/>
      <c r="B219" s="179"/>
      <c r="C219" s="180"/>
      <c r="D219" s="179"/>
      <c r="E219" s="179"/>
      <c r="F219" s="181"/>
      <c r="G219" s="180"/>
      <c r="H219" s="179"/>
      <c r="I219" s="179"/>
      <c r="J219" s="179"/>
      <c r="K219" s="179"/>
      <c r="L219" s="179"/>
      <c r="M219" s="179"/>
      <c r="N219" s="179"/>
      <c r="O219" s="179"/>
      <c r="P219" s="179"/>
      <c r="Q219" s="179"/>
      <c r="R219" s="179"/>
      <c r="S219" s="179"/>
      <c r="T219" s="179"/>
      <c r="U219" s="179"/>
      <c r="V219" s="179"/>
      <c r="W219" s="179"/>
      <c r="X219" s="179"/>
      <c r="Y219" s="179"/>
      <c r="Z219" s="179"/>
      <c r="AA219" s="179"/>
      <c r="AB219" s="179"/>
    </row>
    <row r="220" spans="1:28">
      <c r="A220" s="180"/>
      <c r="B220" s="179"/>
      <c r="C220" s="180"/>
      <c r="D220" s="179"/>
      <c r="E220" s="179"/>
      <c r="F220" s="181"/>
      <c r="G220" s="180"/>
      <c r="H220" s="179"/>
      <c r="I220" s="179"/>
      <c r="J220" s="179"/>
      <c r="K220" s="179"/>
      <c r="L220" s="179"/>
      <c r="M220" s="179"/>
      <c r="N220" s="179"/>
      <c r="O220" s="179"/>
      <c r="P220" s="179"/>
      <c r="Q220" s="179"/>
      <c r="R220" s="179"/>
      <c r="S220" s="179"/>
      <c r="T220" s="179"/>
      <c r="U220" s="179"/>
      <c r="V220" s="179"/>
      <c r="W220" s="179"/>
      <c r="X220" s="179"/>
      <c r="Y220" s="179"/>
      <c r="Z220" s="179"/>
      <c r="AA220" s="179"/>
      <c r="AB220" s="179"/>
    </row>
    <row r="221" spans="1:28">
      <c r="A221" s="180"/>
      <c r="B221" s="179"/>
      <c r="C221" s="180"/>
      <c r="D221" s="179"/>
      <c r="E221" s="179"/>
      <c r="F221" s="181"/>
      <c r="G221" s="180"/>
      <c r="H221" s="179"/>
      <c r="I221" s="179"/>
      <c r="J221" s="179"/>
      <c r="K221" s="179"/>
      <c r="L221" s="179"/>
      <c r="M221" s="179"/>
      <c r="N221" s="179"/>
      <c r="O221" s="179"/>
      <c r="P221" s="179"/>
      <c r="Q221" s="179"/>
      <c r="R221" s="179"/>
      <c r="S221" s="179"/>
      <c r="T221" s="179"/>
      <c r="U221" s="179"/>
      <c r="V221" s="179"/>
      <c r="W221" s="179"/>
      <c r="X221" s="179"/>
      <c r="Y221" s="179"/>
      <c r="Z221" s="179"/>
      <c r="AA221" s="179"/>
      <c r="AB221" s="179"/>
    </row>
    <row r="222" spans="1:28">
      <c r="A222" s="180"/>
      <c r="B222" s="179"/>
      <c r="C222" s="180"/>
      <c r="D222" s="179"/>
      <c r="E222" s="179"/>
      <c r="F222" s="181"/>
      <c r="G222" s="180"/>
      <c r="H222" s="179"/>
      <c r="I222" s="179"/>
      <c r="J222" s="179"/>
      <c r="K222" s="179"/>
      <c r="L222" s="179"/>
      <c r="M222" s="179"/>
      <c r="N222" s="179"/>
      <c r="O222" s="179"/>
      <c r="P222" s="179"/>
      <c r="Q222" s="179"/>
      <c r="R222" s="179"/>
      <c r="S222" s="179"/>
      <c r="T222" s="179"/>
      <c r="U222" s="179"/>
      <c r="V222" s="179"/>
      <c r="W222" s="179"/>
      <c r="X222" s="179"/>
      <c r="Y222" s="179"/>
      <c r="Z222" s="179"/>
      <c r="AA222" s="179"/>
      <c r="AB222" s="179"/>
    </row>
    <row r="223" spans="1:28">
      <c r="A223" s="180"/>
      <c r="B223" s="179"/>
      <c r="C223" s="180"/>
      <c r="D223" s="179"/>
      <c r="E223" s="179"/>
      <c r="F223" s="181"/>
      <c r="G223" s="180"/>
      <c r="H223" s="179"/>
      <c r="I223" s="179"/>
      <c r="J223" s="179"/>
      <c r="K223" s="179"/>
      <c r="L223" s="179"/>
      <c r="M223" s="179"/>
      <c r="N223" s="179"/>
      <c r="O223" s="179"/>
      <c r="P223" s="179"/>
      <c r="Q223" s="179"/>
      <c r="R223" s="179"/>
      <c r="S223" s="179"/>
      <c r="T223" s="179"/>
      <c r="U223" s="179"/>
      <c r="V223" s="179"/>
      <c r="W223" s="179"/>
      <c r="X223" s="179"/>
      <c r="Y223" s="179"/>
      <c r="Z223" s="179"/>
      <c r="AA223" s="179"/>
      <c r="AB223" s="179"/>
    </row>
    <row r="224" spans="1:28">
      <c r="A224" s="180"/>
      <c r="B224" s="179"/>
      <c r="C224" s="180"/>
      <c r="D224" s="179"/>
      <c r="E224" s="179"/>
      <c r="F224" s="181"/>
      <c r="G224" s="180"/>
      <c r="H224" s="179"/>
      <c r="I224" s="179"/>
      <c r="J224" s="179"/>
      <c r="K224" s="179"/>
      <c r="L224" s="179"/>
      <c r="M224" s="179"/>
      <c r="N224" s="179"/>
      <c r="O224" s="179"/>
      <c r="P224" s="179"/>
      <c r="Q224" s="179"/>
      <c r="R224" s="179"/>
      <c r="S224" s="179"/>
      <c r="T224" s="179"/>
      <c r="U224" s="179"/>
      <c r="V224" s="179"/>
      <c r="W224" s="179"/>
      <c r="X224" s="179"/>
      <c r="Y224" s="179"/>
      <c r="Z224" s="179"/>
      <c r="AA224" s="179"/>
      <c r="AB224" s="179"/>
    </row>
    <row r="225" spans="1:28">
      <c r="A225" s="180"/>
      <c r="B225" s="179"/>
      <c r="C225" s="180"/>
      <c r="D225" s="179"/>
      <c r="E225" s="179"/>
      <c r="F225" s="181"/>
      <c r="G225" s="180"/>
      <c r="H225" s="179"/>
      <c r="I225" s="179"/>
      <c r="J225" s="179"/>
      <c r="K225" s="179"/>
      <c r="L225" s="179"/>
      <c r="M225" s="179"/>
      <c r="N225" s="179"/>
      <c r="O225" s="179"/>
      <c r="P225" s="179"/>
      <c r="Q225" s="179"/>
      <c r="R225" s="179"/>
      <c r="S225" s="179"/>
      <c r="T225" s="179"/>
      <c r="U225" s="179"/>
      <c r="V225" s="179"/>
      <c r="W225" s="179"/>
      <c r="X225" s="179"/>
      <c r="Y225" s="179"/>
      <c r="Z225" s="179"/>
      <c r="AA225" s="179"/>
      <c r="AB225" s="179"/>
    </row>
    <row r="226" spans="1:28">
      <c r="A226" s="180"/>
      <c r="B226" s="179"/>
      <c r="C226" s="180"/>
      <c r="D226" s="179"/>
      <c r="E226" s="179"/>
      <c r="F226" s="181"/>
      <c r="G226" s="180"/>
      <c r="H226" s="179"/>
      <c r="I226" s="179"/>
      <c r="J226" s="179"/>
      <c r="K226" s="179"/>
      <c r="L226" s="179"/>
      <c r="M226" s="179"/>
      <c r="N226" s="179"/>
      <c r="O226" s="179"/>
      <c r="P226" s="179"/>
      <c r="Q226" s="179"/>
      <c r="R226" s="179"/>
      <c r="S226" s="179"/>
      <c r="T226" s="179"/>
      <c r="U226" s="179"/>
      <c r="V226" s="179"/>
      <c r="W226" s="179"/>
      <c r="X226" s="179"/>
      <c r="Y226" s="179"/>
      <c r="Z226" s="179"/>
      <c r="AA226" s="179"/>
      <c r="AB226" s="179"/>
    </row>
    <row r="227" spans="1:28">
      <c r="A227" s="180"/>
      <c r="B227" s="179"/>
      <c r="C227" s="180"/>
      <c r="D227" s="179"/>
      <c r="E227" s="179"/>
      <c r="F227" s="181"/>
      <c r="G227" s="180"/>
      <c r="H227" s="179"/>
      <c r="I227" s="179"/>
      <c r="J227" s="179"/>
      <c r="K227" s="179"/>
      <c r="L227" s="179"/>
      <c r="M227" s="179"/>
      <c r="N227" s="179"/>
      <c r="O227" s="179"/>
      <c r="P227" s="179"/>
      <c r="Q227" s="179"/>
      <c r="R227" s="179"/>
      <c r="S227" s="179"/>
      <c r="T227" s="179"/>
      <c r="U227" s="179"/>
      <c r="V227" s="179"/>
      <c r="W227" s="179"/>
      <c r="X227" s="179"/>
      <c r="Y227" s="179"/>
      <c r="Z227" s="179"/>
      <c r="AA227" s="179"/>
      <c r="AB227" s="179"/>
    </row>
    <row r="228" spans="1:28">
      <c r="A228" s="180"/>
      <c r="B228" s="179"/>
      <c r="C228" s="180"/>
      <c r="D228" s="179"/>
      <c r="E228" s="179"/>
      <c r="F228" s="181"/>
      <c r="G228" s="180"/>
      <c r="H228" s="179"/>
      <c r="I228" s="179"/>
      <c r="J228" s="179"/>
      <c r="K228" s="179"/>
      <c r="L228" s="179"/>
      <c r="M228" s="179"/>
      <c r="N228" s="179"/>
      <c r="O228" s="179"/>
      <c r="P228" s="179"/>
      <c r="Q228" s="179"/>
      <c r="R228" s="179"/>
      <c r="S228" s="179"/>
      <c r="T228" s="179"/>
      <c r="U228" s="179"/>
      <c r="V228" s="179"/>
      <c r="W228" s="179"/>
      <c r="X228" s="179"/>
      <c r="Y228" s="179"/>
      <c r="Z228" s="179"/>
      <c r="AA228" s="179"/>
      <c r="AB228" s="179"/>
    </row>
    <row r="229" spans="1:28">
      <c r="A229" s="180"/>
      <c r="B229" s="179"/>
      <c r="C229" s="180"/>
      <c r="D229" s="179"/>
      <c r="E229" s="179"/>
      <c r="F229" s="181"/>
      <c r="G229" s="180"/>
      <c r="H229" s="179"/>
      <c r="I229" s="179"/>
      <c r="J229" s="179"/>
      <c r="K229" s="179"/>
      <c r="L229" s="179"/>
      <c r="M229" s="179"/>
      <c r="N229" s="179"/>
      <c r="O229" s="179"/>
      <c r="P229" s="179"/>
      <c r="Q229" s="179"/>
      <c r="R229" s="179"/>
      <c r="S229" s="179"/>
      <c r="T229" s="179"/>
      <c r="U229" s="179"/>
      <c r="V229" s="179"/>
      <c r="W229" s="179"/>
      <c r="X229" s="179"/>
      <c r="Y229" s="179"/>
      <c r="Z229" s="179"/>
      <c r="AA229" s="179"/>
      <c r="AB229" s="179"/>
    </row>
    <row r="230" spans="1:28">
      <c r="A230" s="180"/>
      <c r="B230" s="179"/>
      <c r="C230" s="180"/>
      <c r="D230" s="179"/>
      <c r="E230" s="179"/>
      <c r="F230" s="181"/>
      <c r="G230" s="180"/>
      <c r="H230" s="179"/>
      <c r="I230" s="179"/>
      <c r="J230" s="179"/>
      <c r="K230" s="179"/>
      <c r="L230" s="179"/>
      <c r="M230" s="179"/>
      <c r="N230" s="179"/>
      <c r="O230" s="179"/>
      <c r="P230" s="179"/>
      <c r="Q230" s="179"/>
      <c r="R230" s="179"/>
      <c r="S230" s="179"/>
      <c r="T230" s="179"/>
      <c r="U230" s="179"/>
      <c r="V230" s="179"/>
      <c r="W230" s="179"/>
      <c r="X230" s="179"/>
      <c r="Y230" s="179"/>
      <c r="Z230" s="179"/>
      <c r="AA230" s="179"/>
      <c r="AB230" s="179"/>
    </row>
    <row r="231" spans="1:28">
      <c r="A231" s="180"/>
      <c r="B231" s="179"/>
      <c r="C231" s="180"/>
      <c r="D231" s="179"/>
      <c r="E231" s="179"/>
      <c r="F231" s="181"/>
      <c r="G231" s="180"/>
      <c r="H231" s="179"/>
      <c r="I231" s="179"/>
      <c r="J231" s="179"/>
      <c r="K231" s="179"/>
      <c r="L231" s="179"/>
      <c r="M231" s="179"/>
      <c r="N231" s="179"/>
      <c r="O231" s="179"/>
      <c r="P231" s="179"/>
      <c r="Q231" s="179"/>
      <c r="R231" s="179"/>
      <c r="S231" s="179"/>
      <c r="T231" s="179"/>
      <c r="U231" s="179"/>
      <c r="V231" s="179"/>
      <c r="W231" s="179"/>
      <c r="X231" s="179"/>
      <c r="Y231" s="179"/>
      <c r="Z231" s="179"/>
      <c r="AA231" s="179"/>
      <c r="AB231" s="179"/>
    </row>
    <row r="232" spans="1:28">
      <c r="A232" s="180"/>
      <c r="B232" s="179"/>
      <c r="C232" s="180"/>
      <c r="D232" s="179"/>
      <c r="E232" s="179"/>
      <c r="F232" s="181"/>
      <c r="G232" s="180"/>
      <c r="H232" s="179"/>
      <c r="I232" s="179"/>
      <c r="J232" s="179"/>
      <c r="K232" s="179"/>
      <c r="L232" s="179"/>
      <c r="M232" s="179"/>
      <c r="N232" s="179"/>
      <c r="O232" s="179"/>
      <c r="P232" s="179"/>
      <c r="Q232" s="179"/>
      <c r="R232" s="179"/>
      <c r="S232" s="179"/>
      <c r="T232" s="179"/>
      <c r="U232" s="179"/>
      <c r="V232" s="179"/>
      <c r="W232" s="179"/>
      <c r="X232" s="179"/>
      <c r="Y232" s="179"/>
      <c r="Z232" s="179"/>
      <c r="AA232" s="179"/>
      <c r="AB232" s="179"/>
    </row>
    <row r="233" spans="1:28">
      <c r="A233" s="180"/>
      <c r="B233" s="179"/>
      <c r="C233" s="180"/>
      <c r="D233" s="179"/>
      <c r="E233" s="179"/>
      <c r="F233" s="181"/>
      <c r="G233" s="180"/>
      <c r="H233" s="179"/>
      <c r="I233" s="179"/>
      <c r="J233" s="179"/>
      <c r="K233" s="179"/>
      <c r="L233" s="179"/>
      <c r="M233" s="179"/>
      <c r="N233" s="179"/>
      <c r="O233" s="179"/>
      <c r="P233" s="179"/>
      <c r="Q233" s="179"/>
      <c r="R233" s="179"/>
      <c r="S233" s="179"/>
      <c r="T233" s="179"/>
      <c r="U233" s="179"/>
      <c r="V233" s="179"/>
      <c r="W233" s="179"/>
      <c r="X233" s="179"/>
      <c r="Y233" s="179"/>
      <c r="Z233" s="179"/>
      <c r="AA233" s="179"/>
      <c r="AB233" s="179"/>
    </row>
    <row r="234" spans="1:28">
      <c r="A234" s="180"/>
      <c r="B234" s="179"/>
      <c r="C234" s="180"/>
      <c r="D234" s="179"/>
      <c r="E234" s="179"/>
      <c r="F234" s="181"/>
      <c r="G234" s="180"/>
      <c r="H234" s="179"/>
      <c r="I234" s="179"/>
      <c r="J234" s="179"/>
      <c r="K234" s="179"/>
      <c r="L234" s="179"/>
      <c r="M234" s="179"/>
      <c r="N234" s="179"/>
      <c r="O234" s="179"/>
      <c r="P234" s="179"/>
      <c r="Q234" s="179"/>
      <c r="R234" s="179"/>
      <c r="S234" s="179"/>
      <c r="T234" s="179"/>
      <c r="U234" s="179"/>
      <c r="V234" s="179"/>
      <c r="W234" s="179"/>
      <c r="X234" s="179"/>
      <c r="Y234" s="179"/>
      <c r="Z234" s="179"/>
      <c r="AA234" s="179"/>
      <c r="AB234" s="179"/>
    </row>
    <row r="235" spans="1:28">
      <c r="A235" s="180"/>
      <c r="B235" s="179"/>
      <c r="C235" s="180"/>
      <c r="D235" s="179"/>
      <c r="E235" s="179"/>
      <c r="F235" s="181"/>
      <c r="G235" s="180"/>
      <c r="H235" s="179"/>
      <c r="I235" s="179"/>
      <c r="J235" s="179"/>
      <c r="K235" s="179"/>
      <c r="L235" s="179"/>
      <c r="M235" s="179"/>
      <c r="N235" s="179"/>
      <c r="O235" s="179"/>
      <c r="P235" s="179"/>
      <c r="Q235" s="179"/>
      <c r="R235" s="179"/>
      <c r="S235" s="179"/>
      <c r="T235" s="179"/>
      <c r="U235" s="179"/>
      <c r="V235" s="179"/>
      <c r="W235" s="179"/>
      <c r="X235" s="179"/>
      <c r="Y235" s="179"/>
      <c r="Z235" s="179"/>
      <c r="AA235" s="179"/>
      <c r="AB235" s="179"/>
    </row>
    <row r="236" spans="1:28">
      <c r="A236" s="180"/>
      <c r="B236" s="179"/>
      <c r="C236" s="180"/>
      <c r="D236" s="179"/>
      <c r="E236" s="179"/>
      <c r="F236" s="181"/>
      <c r="G236" s="180"/>
      <c r="H236" s="179"/>
      <c r="I236" s="179"/>
      <c r="J236" s="179"/>
      <c r="K236" s="179"/>
      <c r="L236" s="179"/>
      <c r="M236" s="179"/>
      <c r="N236" s="179"/>
      <c r="O236" s="179"/>
      <c r="P236" s="179"/>
      <c r="Q236" s="179"/>
      <c r="R236" s="179"/>
      <c r="S236" s="179"/>
      <c r="T236" s="179"/>
      <c r="U236" s="179"/>
      <c r="V236" s="179"/>
      <c r="W236" s="179"/>
      <c r="X236" s="179"/>
      <c r="Y236" s="179"/>
      <c r="Z236" s="179"/>
      <c r="AA236" s="179"/>
      <c r="AB236" s="179"/>
    </row>
    <row r="237" spans="1:28">
      <c r="A237" s="180"/>
      <c r="B237" s="179"/>
      <c r="C237" s="180"/>
      <c r="D237" s="179"/>
      <c r="E237" s="179"/>
      <c r="F237" s="181"/>
      <c r="G237" s="180"/>
      <c r="H237" s="179"/>
      <c r="I237" s="179"/>
      <c r="J237" s="179"/>
      <c r="K237" s="179"/>
      <c r="L237" s="179"/>
      <c r="M237" s="179"/>
      <c r="N237" s="179"/>
      <c r="O237" s="179"/>
      <c r="P237" s="179"/>
      <c r="Q237" s="179"/>
      <c r="R237" s="179"/>
      <c r="S237" s="179"/>
      <c r="T237" s="179"/>
      <c r="U237" s="179"/>
      <c r="V237" s="179"/>
      <c r="W237" s="179"/>
      <c r="X237" s="179"/>
      <c r="Y237" s="179"/>
      <c r="Z237" s="179"/>
      <c r="AA237" s="179"/>
      <c r="AB237" s="179"/>
    </row>
    <row r="238" spans="1:28">
      <c r="A238" s="180"/>
      <c r="B238" s="179"/>
      <c r="C238" s="180"/>
      <c r="D238" s="179"/>
      <c r="E238" s="179"/>
      <c r="F238" s="181"/>
      <c r="G238" s="180"/>
      <c r="H238" s="179"/>
      <c r="I238" s="179"/>
      <c r="J238" s="179"/>
      <c r="K238" s="179"/>
      <c r="L238" s="179"/>
      <c r="M238" s="179"/>
      <c r="N238" s="179"/>
      <c r="O238" s="179"/>
      <c r="P238" s="179"/>
      <c r="Q238" s="179"/>
      <c r="R238" s="179"/>
      <c r="S238" s="179"/>
      <c r="T238" s="179"/>
      <c r="U238" s="179"/>
      <c r="V238" s="179"/>
      <c r="W238" s="179"/>
      <c r="X238" s="179"/>
      <c r="Y238" s="179"/>
      <c r="Z238" s="179"/>
      <c r="AA238" s="179"/>
      <c r="AB238" s="179"/>
    </row>
    <row r="239" spans="1:28">
      <c r="A239" s="180"/>
      <c r="B239" s="179"/>
      <c r="C239" s="180"/>
      <c r="D239" s="179"/>
      <c r="E239" s="179"/>
      <c r="F239" s="181"/>
      <c r="G239" s="180"/>
      <c r="H239" s="179"/>
      <c r="I239" s="179"/>
      <c r="J239" s="179"/>
      <c r="K239" s="179"/>
      <c r="L239" s="179"/>
      <c r="M239" s="179"/>
      <c r="N239" s="179"/>
      <c r="O239" s="179"/>
      <c r="P239" s="179"/>
      <c r="Q239" s="179"/>
      <c r="R239" s="179"/>
      <c r="S239" s="179"/>
      <c r="T239" s="179"/>
      <c r="U239" s="179"/>
      <c r="V239" s="179"/>
      <c r="W239" s="179"/>
      <c r="X239" s="179"/>
      <c r="Y239" s="179"/>
      <c r="Z239" s="179"/>
      <c r="AA239" s="179"/>
      <c r="AB239" s="179"/>
    </row>
    <row r="240" spans="1:28">
      <c r="A240" s="180"/>
      <c r="B240" s="179"/>
      <c r="C240" s="180"/>
      <c r="D240" s="179"/>
      <c r="E240" s="179"/>
      <c r="F240" s="181"/>
      <c r="G240" s="180"/>
      <c r="H240" s="179"/>
      <c r="I240" s="179"/>
      <c r="J240" s="179"/>
      <c r="K240" s="179"/>
      <c r="L240" s="179"/>
      <c r="M240" s="179"/>
      <c r="N240" s="179"/>
      <c r="O240" s="179"/>
      <c r="P240" s="179"/>
      <c r="Q240" s="179"/>
      <c r="R240" s="179"/>
      <c r="S240" s="179"/>
      <c r="T240" s="179"/>
      <c r="U240" s="179"/>
      <c r="V240" s="179"/>
      <c r="W240" s="179"/>
      <c r="X240" s="179"/>
      <c r="Y240" s="179"/>
      <c r="Z240" s="179"/>
      <c r="AA240" s="179"/>
      <c r="AB240" s="179"/>
    </row>
    <row r="241" spans="1:28">
      <c r="A241" s="180"/>
      <c r="B241" s="179"/>
      <c r="C241" s="180"/>
      <c r="D241" s="179"/>
      <c r="E241" s="179"/>
      <c r="F241" s="181"/>
      <c r="G241" s="180"/>
      <c r="H241" s="179"/>
      <c r="I241" s="179"/>
      <c r="J241" s="179"/>
      <c r="K241" s="179"/>
      <c r="L241" s="179"/>
      <c r="M241" s="179"/>
      <c r="N241" s="179"/>
      <c r="O241" s="179"/>
      <c r="P241" s="179"/>
      <c r="Q241" s="179"/>
      <c r="R241" s="179"/>
      <c r="S241" s="179"/>
      <c r="T241" s="179"/>
      <c r="U241" s="179"/>
      <c r="V241" s="179"/>
      <c r="W241" s="179"/>
      <c r="X241" s="179"/>
      <c r="Y241" s="179"/>
      <c r="Z241" s="179"/>
      <c r="AA241" s="179"/>
      <c r="AB241" s="179"/>
    </row>
    <row r="242" spans="1:28">
      <c r="A242" s="180"/>
      <c r="B242" s="179"/>
      <c r="C242" s="180"/>
      <c r="D242" s="179"/>
      <c r="E242" s="179"/>
      <c r="F242" s="181"/>
      <c r="G242" s="180"/>
      <c r="H242" s="179"/>
      <c r="I242" s="179"/>
      <c r="J242" s="179"/>
      <c r="K242" s="179"/>
      <c r="L242" s="179"/>
      <c r="M242" s="179"/>
      <c r="N242" s="179"/>
      <c r="O242" s="179"/>
      <c r="P242" s="179"/>
      <c r="Q242" s="179"/>
      <c r="R242" s="179"/>
      <c r="S242" s="179"/>
      <c r="T242" s="179"/>
      <c r="U242" s="179"/>
      <c r="V242" s="179"/>
      <c r="W242" s="179"/>
      <c r="X242" s="179"/>
      <c r="Y242" s="179"/>
      <c r="Z242" s="179"/>
      <c r="AA242" s="179"/>
      <c r="AB242" s="179"/>
    </row>
    <row r="243" spans="1:28">
      <c r="A243" s="180"/>
      <c r="B243" s="179"/>
      <c r="C243" s="180"/>
      <c r="D243" s="179"/>
      <c r="E243" s="179"/>
      <c r="F243" s="181"/>
      <c r="G243" s="180"/>
      <c r="H243" s="179"/>
      <c r="I243" s="179"/>
      <c r="J243" s="179"/>
      <c r="K243" s="179"/>
      <c r="L243" s="179"/>
      <c r="M243" s="179"/>
      <c r="N243" s="179"/>
      <c r="O243" s="179"/>
      <c r="P243" s="179"/>
      <c r="Q243" s="179"/>
      <c r="R243" s="179"/>
      <c r="S243" s="179"/>
      <c r="T243" s="179"/>
      <c r="U243" s="179"/>
      <c r="V243" s="179"/>
      <c r="W243" s="179"/>
      <c r="X243" s="179"/>
      <c r="Y243" s="179"/>
      <c r="Z243" s="179"/>
      <c r="AA243" s="179"/>
      <c r="AB243" s="179"/>
    </row>
    <row r="244" spans="1:28">
      <c r="A244" s="180"/>
      <c r="B244" s="179"/>
      <c r="C244" s="180"/>
      <c r="D244" s="179"/>
      <c r="E244" s="179"/>
      <c r="F244" s="181"/>
      <c r="G244" s="180"/>
      <c r="H244" s="179"/>
      <c r="I244" s="179"/>
      <c r="J244" s="179"/>
      <c r="K244" s="179"/>
      <c r="L244" s="179"/>
      <c r="M244" s="179"/>
      <c r="N244" s="179"/>
      <c r="O244" s="179"/>
      <c r="P244" s="179"/>
      <c r="Q244" s="179"/>
      <c r="R244" s="179"/>
      <c r="S244" s="179"/>
      <c r="T244" s="179"/>
      <c r="U244" s="179"/>
      <c r="V244" s="179"/>
      <c r="W244" s="179"/>
      <c r="X244" s="179"/>
      <c r="Y244" s="179"/>
      <c r="Z244" s="179"/>
      <c r="AA244" s="179"/>
      <c r="AB244" s="179"/>
    </row>
    <row r="245" spans="1:28">
      <c r="A245" s="180"/>
      <c r="B245" s="179"/>
      <c r="C245" s="180"/>
      <c r="D245" s="179"/>
      <c r="E245" s="179"/>
      <c r="F245" s="181"/>
      <c r="G245" s="180"/>
      <c r="H245" s="179"/>
      <c r="I245" s="179"/>
      <c r="J245" s="179"/>
      <c r="K245" s="179"/>
      <c r="L245" s="179"/>
      <c r="M245" s="179"/>
      <c r="N245" s="179"/>
      <c r="O245" s="179"/>
      <c r="P245" s="179"/>
      <c r="Q245" s="179"/>
      <c r="R245" s="179"/>
      <c r="S245" s="179"/>
      <c r="T245" s="179"/>
      <c r="U245" s="179"/>
      <c r="V245" s="179"/>
      <c r="W245" s="179"/>
      <c r="X245" s="179"/>
      <c r="Y245" s="179"/>
      <c r="Z245" s="179"/>
      <c r="AA245" s="179"/>
      <c r="AB245" s="179"/>
    </row>
    <row r="246" spans="1:28">
      <c r="A246" s="180"/>
      <c r="B246" s="179"/>
      <c r="C246" s="180"/>
      <c r="D246" s="179"/>
      <c r="E246" s="179"/>
      <c r="F246" s="181"/>
      <c r="G246" s="180"/>
      <c r="H246" s="179"/>
      <c r="I246" s="179"/>
      <c r="J246" s="179"/>
      <c r="K246" s="179"/>
      <c r="L246" s="179"/>
      <c r="M246" s="179"/>
      <c r="N246" s="179"/>
      <c r="O246" s="179"/>
      <c r="P246" s="179"/>
      <c r="Q246" s="179"/>
      <c r="R246" s="179"/>
      <c r="S246" s="179"/>
      <c r="T246" s="179"/>
      <c r="U246" s="179"/>
      <c r="V246" s="179"/>
      <c r="W246" s="179"/>
      <c r="X246" s="179"/>
      <c r="Y246" s="179"/>
      <c r="Z246" s="179"/>
      <c r="AA246" s="179"/>
      <c r="AB246" s="179"/>
    </row>
    <row r="247" spans="1:28">
      <c r="A247" s="180"/>
      <c r="B247" s="179"/>
      <c r="C247" s="180"/>
      <c r="D247" s="179"/>
      <c r="E247" s="179"/>
      <c r="F247" s="181"/>
      <c r="G247" s="180"/>
      <c r="H247" s="179"/>
      <c r="I247" s="179"/>
      <c r="J247" s="179"/>
      <c r="K247" s="179"/>
      <c r="L247" s="179"/>
      <c r="M247" s="179"/>
      <c r="N247" s="179"/>
      <c r="O247" s="179"/>
      <c r="P247" s="179"/>
      <c r="Q247" s="179"/>
      <c r="R247" s="179"/>
      <c r="S247" s="179"/>
      <c r="T247" s="179"/>
      <c r="U247" s="179"/>
      <c r="V247" s="179"/>
      <c r="W247" s="179"/>
      <c r="X247" s="179"/>
      <c r="Y247" s="179"/>
      <c r="Z247" s="179"/>
      <c r="AA247" s="179"/>
      <c r="AB247" s="179"/>
    </row>
    <row r="248" spans="1:28">
      <c r="A248" s="180"/>
      <c r="B248" s="179"/>
      <c r="C248" s="180"/>
      <c r="D248" s="179"/>
      <c r="E248" s="179"/>
      <c r="F248" s="181"/>
      <c r="G248" s="180"/>
      <c r="H248" s="179"/>
      <c r="I248" s="179"/>
      <c r="J248" s="179"/>
      <c r="K248" s="179"/>
      <c r="L248" s="179"/>
      <c r="M248" s="179"/>
      <c r="N248" s="179"/>
      <c r="O248" s="179"/>
      <c r="P248" s="179"/>
      <c r="Q248" s="179"/>
      <c r="R248" s="179"/>
      <c r="S248" s="179"/>
      <c r="T248" s="179"/>
      <c r="U248" s="179"/>
      <c r="V248" s="179"/>
      <c r="W248" s="179"/>
      <c r="X248" s="179"/>
      <c r="Y248" s="179"/>
      <c r="Z248" s="179"/>
      <c r="AA248" s="179"/>
      <c r="AB248" s="179"/>
    </row>
    <row r="249" spans="1:28">
      <c r="A249" s="180"/>
      <c r="B249" s="179"/>
      <c r="C249" s="180"/>
      <c r="D249" s="179"/>
      <c r="E249" s="179"/>
      <c r="F249" s="181"/>
      <c r="G249" s="180"/>
      <c r="H249" s="179"/>
      <c r="I249" s="179"/>
      <c r="J249" s="179"/>
      <c r="K249" s="179"/>
      <c r="L249" s="179"/>
      <c r="M249" s="179"/>
      <c r="N249" s="179"/>
      <c r="O249" s="179"/>
      <c r="P249" s="179"/>
      <c r="Q249" s="179"/>
      <c r="R249" s="179"/>
      <c r="S249" s="179"/>
      <c r="T249" s="179"/>
      <c r="U249" s="179"/>
      <c r="V249" s="179"/>
      <c r="W249" s="179"/>
      <c r="X249" s="179"/>
      <c r="Y249" s="179"/>
      <c r="Z249" s="179"/>
      <c r="AA249" s="179"/>
      <c r="AB249" s="179"/>
    </row>
    <row r="250" spans="1:28">
      <c r="A250" s="180"/>
      <c r="B250" s="179"/>
      <c r="C250" s="180"/>
      <c r="D250" s="179"/>
      <c r="E250" s="179"/>
      <c r="F250" s="181"/>
      <c r="G250" s="180"/>
      <c r="H250" s="179"/>
      <c r="I250" s="179"/>
      <c r="J250" s="179"/>
      <c r="K250" s="179"/>
      <c r="L250" s="179"/>
      <c r="M250" s="179"/>
      <c r="N250" s="179"/>
      <c r="O250" s="179"/>
      <c r="P250" s="179"/>
      <c r="Q250" s="179"/>
      <c r="R250" s="179"/>
      <c r="S250" s="179"/>
      <c r="T250" s="179"/>
      <c r="U250" s="179"/>
      <c r="V250" s="179"/>
      <c r="W250" s="179"/>
      <c r="X250" s="179"/>
      <c r="Y250" s="179"/>
      <c r="Z250" s="179"/>
      <c r="AA250" s="179"/>
      <c r="AB250" s="179"/>
    </row>
    <row r="251" spans="1:28">
      <c r="A251" s="180"/>
      <c r="B251" s="179"/>
      <c r="C251" s="180"/>
      <c r="D251" s="179"/>
      <c r="E251" s="179"/>
      <c r="F251" s="181"/>
      <c r="G251" s="180"/>
      <c r="H251" s="179"/>
      <c r="I251" s="179"/>
      <c r="J251" s="179"/>
      <c r="K251" s="179"/>
      <c r="L251" s="179"/>
      <c r="M251" s="179"/>
      <c r="N251" s="179"/>
      <c r="O251" s="179"/>
      <c r="P251" s="179"/>
      <c r="Q251" s="179"/>
      <c r="R251" s="179"/>
      <c r="S251" s="179"/>
      <c r="T251" s="179"/>
      <c r="U251" s="179"/>
      <c r="V251" s="179"/>
      <c r="W251" s="179"/>
      <c r="X251" s="179"/>
      <c r="Y251" s="179"/>
      <c r="Z251" s="179"/>
      <c r="AA251" s="179"/>
      <c r="AB251" s="179"/>
    </row>
    <row r="252" spans="1:28">
      <c r="A252" s="180"/>
      <c r="B252" s="179"/>
      <c r="C252" s="180"/>
      <c r="D252" s="179"/>
      <c r="E252" s="179"/>
      <c r="F252" s="181"/>
      <c r="G252" s="180"/>
      <c r="H252" s="179"/>
      <c r="I252" s="179"/>
      <c r="J252" s="179"/>
      <c r="K252" s="179"/>
      <c r="L252" s="179"/>
      <c r="M252" s="179"/>
      <c r="N252" s="179"/>
      <c r="O252" s="179"/>
      <c r="P252" s="179"/>
      <c r="Q252" s="179"/>
      <c r="R252" s="179"/>
      <c r="S252" s="179"/>
      <c r="T252" s="179"/>
      <c r="U252" s="179"/>
      <c r="V252" s="179"/>
      <c r="W252" s="179"/>
      <c r="X252" s="179"/>
      <c r="Y252" s="179"/>
      <c r="Z252" s="179"/>
      <c r="AA252" s="179"/>
      <c r="AB252" s="179"/>
    </row>
    <row r="253" spans="1:28">
      <c r="A253" s="180"/>
      <c r="B253" s="179"/>
      <c r="C253" s="180"/>
      <c r="D253" s="179"/>
      <c r="E253" s="179"/>
      <c r="F253" s="181"/>
      <c r="G253" s="180"/>
      <c r="H253" s="179"/>
      <c r="I253" s="179"/>
      <c r="J253" s="179"/>
      <c r="K253" s="179"/>
      <c r="L253" s="179"/>
      <c r="M253" s="179"/>
      <c r="N253" s="179"/>
      <c r="O253" s="179"/>
      <c r="P253" s="179"/>
      <c r="Q253" s="179"/>
      <c r="R253" s="179"/>
      <c r="S253" s="179"/>
      <c r="T253" s="179"/>
      <c r="U253" s="179"/>
      <c r="V253" s="179"/>
      <c r="W253" s="179"/>
      <c r="X253" s="179"/>
      <c r="Y253" s="179"/>
      <c r="Z253" s="179"/>
      <c r="AA253" s="179"/>
      <c r="AB253" s="179"/>
    </row>
    <row r="254" spans="1:28">
      <c r="A254" s="180"/>
      <c r="B254" s="179"/>
      <c r="C254" s="180"/>
      <c r="D254" s="179"/>
      <c r="E254" s="179"/>
      <c r="F254" s="181"/>
      <c r="G254" s="180"/>
      <c r="H254" s="179"/>
      <c r="I254" s="179"/>
      <c r="J254" s="179"/>
      <c r="K254" s="179"/>
      <c r="L254" s="179"/>
      <c r="M254" s="179"/>
      <c r="N254" s="179"/>
      <c r="O254" s="179"/>
      <c r="P254" s="179"/>
      <c r="Q254" s="179"/>
      <c r="R254" s="179"/>
      <c r="S254" s="179"/>
      <c r="T254" s="179"/>
      <c r="U254" s="179"/>
      <c r="V254" s="179"/>
      <c r="W254" s="179"/>
      <c r="X254" s="179"/>
      <c r="Y254" s="179"/>
      <c r="Z254" s="179"/>
      <c r="AA254" s="179"/>
      <c r="AB254" s="179"/>
    </row>
    <row r="255" spans="1:28">
      <c r="A255" s="180"/>
      <c r="B255" s="179"/>
      <c r="C255" s="180"/>
      <c r="D255" s="179"/>
      <c r="E255" s="179"/>
      <c r="F255" s="181"/>
      <c r="G255" s="180"/>
      <c r="H255" s="179"/>
      <c r="I255" s="179"/>
      <c r="J255" s="179"/>
      <c r="K255" s="179"/>
      <c r="L255" s="179"/>
      <c r="M255" s="179"/>
      <c r="N255" s="179"/>
      <c r="O255" s="179"/>
      <c r="P255" s="179"/>
      <c r="Q255" s="179"/>
      <c r="R255" s="179"/>
      <c r="S255" s="179"/>
      <c r="T255" s="179"/>
      <c r="U255" s="179"/>
      <c r="V255" s="179"/>
      <c r="W255" s="179"/>
      <c r="X255" s="179"/>
      <c r="Y255" s="179"/>
      <c r="Z255" s="179"/>
      <c r="AA255" s="179"/>
      <c r="AB255" s="179"/>
    </row>
    <row r="256" spans="1:28">
      <c r="A256" s="180"/>
      <c r="B256" s="179"/>
      <c r="C256" s="180"/>
      <c r="D256" s="179"/>
      <c r="E256" s="179"/>
      <c r="F256" s="181"/>
      <c r="G256" s="180"/>
      <c r="H256" s="179"/>
      <c r="I256" s="179"/>
      <c r="J256" s="179"/>
      <c r="K256" s="179"/>
      <c r="L256" s="179"/>
      <c r="M256" s="179"/>
      <c r="N256" s="179"/>
      <c r="O256" s="179"/>
      <c r="P256" s="179"/>
      <c r="Q256" s="179"/>
      <c r="R256" s="179"/>
      <c r="S256" s="179"/>
      <c r="T256" s="179"/>
      <c r="U256" s="179"/>
      <c r="V256" s="179"/>
      <c r="W256" s="179"/>
      <c r="X256" s="179"/>
      <c r="Y256" s="179"/>
      <c r="Z256" s="179"/>
      <c r="AA256" s="179"/>
      <c r="AB256" s="179"/>
    </row>
    <row r="257" spans="1:28">
      <c r="A257" s="180"/>
      <c r="B257" s="179"/>
      <c r="C257" s="180"/>
      <c r="D257" s="179"/>
      <c r="E257" s="179"/>
      <c r="F257" s="181"/>
      <c r="G257" s="180"/>
      <c r="H257" s="179"/>
      <c r="I257" s="179"/>
      <c r="J257" s="179"/>
      <c r="K257" s="179"/>
      <c r="L257" s="179"/>
      <c r="M257" s="179"/>
      <c r="N257" s="179"/>
      <c r="O257" s="179"/>
      <c r="P257" s="179"/>
      <c r="Q257" s="179"/>
      <c r="R257" s="179"/>
      <c r="S257" s="179"/>
      <c r="T257" s="179"/>
      <c r="U257" s="179"/>
      <c r="V257" s="179"/>
      <c r="W257" s="179"/>
      <c r="X257" s="179"/>
      <c r="Y257" s="179"/>
      <c r="Z257" s="179"/>
      <c r="AA257" s="179"/>
      <c r="AB257" s="179"/>
    </row>
    <row r="258" spans="1:28">
      <c r="A258" s="180"/>
      <c r="B258" s="179"/>
      <c r="C258" s="180"/>
      <c r="D258" s="179"/>
      <c r="E258" s="179"/>
      <c r="F258" s="181"/>
      <c r="G258" s="180"/>
      <c r="H258" s="179"/>
      <c r="I258" s="179"/>
      <c r="J258" s="179"/>
      <c r="K258" s="179"/>
      <c r="L258" s="179"/>
      <c r="M258" s="179"/>
      <c r="N258" s="179"/>
      <c r="O258" s="179"/>
      <c r="P258" s="179"/>
      <c r="Q258" s="179"/>
      <c r="R258" s="179"/>
      <c r="S258" s="179"/>
      <c r="T258" s="179"/>
      <c r="U258" s="179"/>
      <c r="V258" s="179"/>
      <c r="W258" s="179"/>
      <c r="X258" s="179"/>
      <c r="Y258" s="179"/>
      <c r="Z258" s="179"/>
      <c r="AA258" s="179"/>
      <c r="AB258" s="179"/>
    </row>
    <row r="259" spans="1:28">
      <c r="A259" s="180"/>
      <c r="B259" s="179"/>
      <c r="C259" s="180"/>
      <c r="D259" s="179"/>
      <c r="E259" s="179"/>
      <c r="F259" s="181"/>
      <c r="G259" s="180"/>
      <c r="H259" s="179"/>
      <c r="I259" s="179"/>
      <c r="J259" s="179"/>
      <c r="K259" s="179"/>
      <c r="L259" s="179"/>
      <c r="M259" s="179"/>
      <c r="N259" s="179"/>
      <c r="O259" s="179"/>
      <c r="P259" s="179"/>
      <c r="Q259" s="179"/>
      <c r="R259" s="179"/>
      <c r="S259" s="179"/>
      <c r="T259" s="179"/>
      <c r="U259" s="179"/>
      <c r="V259" s="179"/>
      <c r="W259" s="179"/>
      <c r="X259" s="179"/>
      <c r="Y259" s="179"/>
      <c r="Z259" s="179"/>
      <c r="AA259" s="179"/>
      <c r="AB259" s="179"/>
    </row>
    <row r="260" spans="1:28">
      <c r="A260" s="180"/>
      <c r="B260" s="179"/>
      <c r="C260" s="180"/>
      <c r="D260" s="179"/>
      <c r="E260" s="179"/>
      <c r="F260" s="181"/>
      <c r="G260" s="180"/>
      <c r="H260" s="179"/>
      <c r="I260" s="179"/>
      <c r="J260" s="179"/>
      <c r="K260" s="179"/>
      <c r="L260" s="179"/>
      <c r="M260" s="179"/>
      <c r="N260" s="179"/>
      <c r="O260" s="179"/>
      <c r="P260" s="179"/>
      <c r="Q260" s="179"/>
      <c r="R260" s="179"/>
      <c r="S260" s="179"/>
      <c r="T260" s="179"/>
      <c r="U260" s="179"/>
      <c r="V260" s="179"/>
      <c r="W260" s="179"/>
      <c r="X260" s="179"/>
      <c r="Y260" s="179"/>
      <c r="Z260" s="179"/>
      <c r="AA260" s="179"/>
      <c r="AB260" s="179"/>
    </row>
    <row r="261" spans="1:28">
      <c r="A261" s="180"/>
      <c r="B261" s="179"/>
      <c r="C261" s="180"/>
      <c r="D261" s="179"/>
      <c r="E261" s="179"/>
      <c r="F261" s="181"/>
      <c r="G261" s="180"/>
      <c r="H261" s="179"/>
      <c r="I261" s="179"/>
      <c r="J261" s="179"/>
      <c r="K261" s="179"/>
      <c r="L261" s="179"/>
      <c r="M261" s="179"/>
      <c r="N261" s="179"/>
      <c r="O261" s="179"/>
      <c r="P261" s="179"/>
      <c r="Q261" s="179"/>
      <c r="R261" s="179"/>
      <c r="S261" s="179"/>
      <c r="T261" s="179"/>
      <c r="U261" s="179"/>
      <c r="V261" s="179"/>
      <c r="W261" s="179"/>
      <c r="X261" s="179"/>
      <c r="Y261" s="179"/>
      <c r="Z261" s="179"/>
      <c r="AA261" s="179"/>
      <c r="AB261" s="179"/>
    </row>
    <row r="262" spans="1:28">
      <c r="A262" s="180"/>
      <c r="B262" s="179"/>
      <c r="C262" s="180"/>
      <c r="D262" s="179"/>
      <c r="E262" s="179"/>
      <c r="F262" s="181"/>
      <c r="G262" s="180"/>
      <c r="H262" s="179"/>
      <c r="I262" s="179"/>
      <c r="J262" s="179"/>
      <c r="K262" s="179"/>
      <c r="L262" s="179"/>
      <c r="M262" s="179"/>
      <c r="N262" s="179"/>
      <c r="O262" s="179"/>
      <c r="P262" s="179"/>
      <c r="Q262" s="179"/>
      <c r="R262" s="179"/>
      <c r="S262" s="179"/>
      <c r="T262" s="179"/>
      <c r="U262" s="179"/>
      <c r="V262" s="179"/>
      <c r="W262" s="179"/>
      <c r="X262" s="179"/>
      <c r="Y262" s="179"/>
      <c r="Z262" s="179"/>
      <c r="AA262" s="179"/>
      <c r="AB262" s="179"/>
    </row>
    <row r="263" spans="1:28">
      <c r="A263" s="180"/>
      <c r="B263" s="179"/>
      <c r="C263" s="180"/>
      <c r="D263" s="179"/>
      <c r="E263" s="179"/>
      <c r="F263" s="181"/>
      <c r="G263" s="180"/>
      <c r="H263" s="179"/>
      <c r="I263" s="179"/>
      <c r="J263" s="179"/>
      <c r="K263" s="179"/>
      <c r="L263" s="179"/>
      <c r="M263" s="179"/>
      <c r="N263" s="179"/>
      <c r="O263" s="179"/>
      <c r="P263" s="179"/>
      <c r="Q263" s="179"/>
      <c r="R263" s="179"/>
      <c r="S263" s="179"/>
      <c r="T263" s="179"/>
      <c r="U263" s="179"/>
      <c r="V263" s="179"/>
      <c r="W263" s="179"/>
      <c r="X263" s="179"/>
      <c r="Y263" s="179"/>
      <c r="Z263" s="179"/>
      <c r="AA263" s="179"/>
      <c r="AB263" s="179"/>
    </row>
    <row r="264" spans="1:28">
      <c r="A264" s="180"/>
      <c r="B264" s="179"/>
      <c r="C264" s="180"/>
      <c r="D264" s="179"/>
      <c r="E264" s="179"/>
      <c r="F264" s="181"/>
      <c r="G264" s="180"/>
      <c r="H264" s="179"/>
      <c r="I264" s="179"/>
      <c r="J264" s="179"/>
      <c r="K264" s="179"/>
      <c r="L264" s="179"/>
      <c r="M264" s="179"/>
      <c r="N264" s="179"/>
      <c r="O264" s="179"/>
      <c r="P264" s="179"/>
      <c r="Q264" s="179"/>
      <c r="R264" s="179"/>
      <c r="S264" s="179"/>
      <c r="T264" s="179"/>
      <c r="U264" s="179"/>
      <c r="V264" s="179"/>
      <c r="W264" s="179"/>
      <c r="X264" s="179"/>
      <c r="Y264" s="179"/>
      <c r="Z264" s="179"/>
      <c r="AA264" s="179"/>
      <c r="AB264" s="179"/>
    </row>
    <row r="265" spans="1:28">
      <c r="A265" s="180"/>
      <c r="B265" s="179"/>
      <c r="C265" s="180"/>
      <c r="D265" s="179"/>
      <c r="E265" s="179"/>
      <c r="F265" s="181"/>
      <c r="G265" s="180"/>
      <c r="H265" s="179"/>
      <c r="I265" s="179"/>
      <c r="J265" s="179"/>
      <c r="K265" s="179"/>
      <c r="L265" s="179"/>
      <c r="M265" s="179"/>
      <c r="N265" s="179"/>
      <c r="O265" s="179"/>
      <c r="P265" s="179"/>
      <c r="Q265" s="179"/>
      <c r="R265" s="179"/>
      <c r="S265" s="179"/>
      <c r="T265" s="179"/>
      <c r="U265" s="179"/>
      <c r="V265" s="179"/>
      <c r="W265" s="179"/>
      <c r="X265" s="179"/>
      <c r="Y265" s="179"/>
      <c r="Z265" s="179"/>
      <c r="AA265" s="179"/>
      <c r="AB265" s="179"/>
    </row>
    <row r="266" spans="1:28">
      <c r="A266" s="180"/>
      <c r="B266" s="179"/>
      <c r="C266" s="180"/>
      <c r="D266" s="179"/>
      <c r="E266" s="179"/>
      <c r="F266" s="181"/>
      <c r="G266" s="180"/>
      <c r="H266" s="179"/>
      <c r="I266" s="179"/>
      <c r="J266" s="179"/>
      <c r="K266" s="179"/>
      <c r="L266" s="179"/>
      <c r="M266" s="179"/>
      <c r="N266" s="179"/>
      <c r="O266" s="179"/>
      <c r="P266" s="179"/>
      <c r="Q266" s="179"/>
      <c r="R266" s="179"/>
      <c r="S266" s="179"/>
      <c r="T266" s="179"/>
      <c r="U266" s="179"/>
      <c r="V266" s="179"/>
      <c r="W266" s="179"/>
      <c r="X266" s="179"/>
      <c r="Y266" s="179"/>
      <c r="Z266" s="179"/>
      <c r="AA266" s="179"/>
      <c r="AB266" s="179"/>
    </row>
    <row r="267" spans="1:28">
      <c r="A267" s="180"/>
      <c r="B267" s="179"/>
      <c r="C267" s="180"/>
      <c r="D267" s="179"/>
      <c r="E267" s="179"/>
      <c r="F267" s="181"/>
      <c r="G267" s="180"/>
      <c r="H267" s="179"/>
      <c r="I267" s="179"/>
      <c r="J267" s="179"/>
      <c r="K267" s="179"/>
      <c r="L267" s="179"/>
      <c r="M267" s="179"/>
      <c r="N267" s="179"/>
      <c r="O267" s="179"/>
      <c r="P267" s="179"/>
      <c r="Q267" s="179"/>
      <c r="R267" s="179"/>
      <c r="S267" s="179"/>
      <c r="T267" s="179"/>
      <c r="U267" s="179"/>
      <c r="V267" s="179"/>
      <c r="W267" s="179"/>
      <c r="X267" s="179"/>
      <c r="Y267" s="179"/>
      <c r="Z267" s="179"/>
      <c r="AA267" s="179"/>
      <c r="AB267" s="179"/>
    </row>
    <row r="268" spans="1:28">
      <c r="A268" s="180"/>
      <c r="B268" s="179"/>
      <c r="C268" s="180"/>
      <c r="D268" s="179"/>
      <c r="E268" s="179"/>
      <c r="F268" s="181"/>
      <c r="G268" s="180"/>
      <c r="H268" s="179"/>
      <c r="I268" s="179"/>
      <c r="J268" s="179"/>
      <c r="K268" s="179"/>
      <c r="L268" s="179"/>
      <c r="M268" s="179"/>
      <c r="N268" s="179"/>
      <c r="O268" s="179"/>
      <c r="P268" s="179"/>
      <c r="Q268" s="179"/>
      <c r="R268" s="179"/>
      <c r="S268" s="179"/>
      <c r="T268" s="179"/>
      <c r="U268" s="179"/>
      <c r="V268" s="179"/>
      <c r="W268" s="179"/>
      <c r="X268" s="179"/>
      <c r="Y268" s="179"/>
      <c r="Z268" s="179"/>
      <c r="AA268" s="179"/>
      <c r="AB268" s="179"/>
    </row>
    <row r="269" spans="1:28">
      <c r="A269" s="180"/>
      <c r="B269" s="179"/>
      <c r="C269" s="180"/>
      <c r="D269" s="179"/>
      <c r="E269" s="179"/>
      <c r="F269" s="181"/>
      <c r="G269" s="180"/>
      <c r="H269" s="179"/>
      <c r="I269" s="179"/>
      <c r="J269" s="179"/>
      <c r="K269" s="179"/>
      <c r="L269" s="179"/>
      <c r="M269" s="179"/>
      <c r="N269" s="179"/>
      <c r="O269" s="179"/>
      <c r="P269" s="179"/>
      <c r="Q269" s="179"/>
      <c r="R269" s="179"/>
      <c r="S269" s="179"/>
      <c r="T269" s="179"/>
      <c r="U269" s="179"/>
      <c r="V269" s="179"/>
      <c r="W269" s="179"/>
      <c r="X269" s="179"/>
      <c r="Y269" s="179"/>
      <c r="Z269" s="179"/>
      <c r="AA269" s="179"/>
      <c r="AB269" s="179"/>
    </row>
    <row r="270" spans="1:28">
      <c r="A270" s="180"/>
      <c r="B270" s="179"/>
      <c r="C270" s="180"/>
      <c r="D270" s="179"/>
      <c r="E270" s="179"/>
      <c r="F270" s="181"/>
      <c r="G270" s="180"/>
      <c r="H270" s="179"/>
      <c r="I270" s="179"/>
      <c r="J270" s="179"/>
      <c r="K270" s="179"/>
      <c r="L270" s="179"/>
      <c r="M270" s="179"/>
      <c r="N270" s="179"/>
      <c r="O270" s="179"/>
      <c r="P270" s="179"/>
      <c r="Q270" s="179"/>
      <c r="R270" s="179"/>
      <c r="S270" s="179"/>
      <c r="T270" s="179"/>
      <c r="U270" s="179"/>
      <c r="V270" s="179"/>
      <c r="W270" s="179"/>
      <c r="X270" s="179"/>
      <c r="Y270" s="179"/>
      <c r="Z270" s="179"/>
      <c r="AA270" s="179"/>
      <c r="AB270" s="179"/>
    </row>
    <row r="271" spans="1:28">
      <c r="A271" s="180"/>
      <c r="B271" s="179"/>
      <c r="C271" s="180"/>
      <c r="D271" s="179"/>
      <c r="E271" s="179"/>
      <c r="F271" s="181"/>
      <c r="G271" s="180"/>
      <c r="H271" s="179"/>
      <c r="I271" s="179"/>
      <c r="J271" s="179"/>
      <c r="K271" s="179"/>
      <c r="L271" s="179"/>
      <c r="M271" s="179"/>
      <c r="N271" s="179"/>
      <c r="O271" s="179"/>
      <c r="P271" s="179"/>
      <c r="Q271" s="179"/>
      <c r="R271" s="179"/>
      <c r="S271" s="179"/>
      <c r="T271" s="179"/>
      <c r="U271" s="179"/>
      <c r="V271" s="179"/>
      <c r="W271" s="179"/>
      <c r="X271" s="179"/>
      <c r="Y271" s="179"/>
      <c r="Z271" s="179"/>
      <c r="AA271" s="179"/>
      <c r="AB271" s="179"/>
    </row>
    <row r="272" spans="1:28">
      <c r="A272" s="180"/>
      <c r="B272" s="179"/>
      <c r="C272" s="180"/>
      <c r="D272" s="179"/>
      <c r="E272" s="179"/>
      <c r="F272" s="181"/>
      <c r="G272" s="180"/>
      <c r="H272" s="179"/>
      <c r="I272" s="179"/>
      <c r="J272" s="179"/>
      <c r="K272" s="179"/>
      <c r="L272" s="179"/>
      <c r="M272" s="179"/>
      <c r="N272" s="179"/>
      <c r="O272" s="179"/>
      <c r="P272" s="179"/>
      <c r="Q272" s="179"/>
      <c r="R272" s="179"/>
      <c r="S272" s="179"/>
      <c r="T272" s="179"/>
      <c r="U272" s="179"/>
      <c r="V272" s="179"/>
      <c r="W272" s="179"/>
      <c r="X272" s="179"/>
      <c r="Y272" s="179"/>
      <c r="Z272" s="179"/>
      <c r="AA272" s="179"/>
      <c r="AB272" s="179"/>
    </row>
    <row r="273" spans="1:28">
      <c r="A273" s="180"/>
      <c r="B273" s="179"/>
      <c r="C273" s="180"/>
      <c r="D273" s="179"/>
      <c r="E273" s="179"/>
      <c r="F273" s="181"/>
      <c r="G273" s="180"/>
      <c r="H273" s="179"/>
      <c r="I273" s="179"/>
      <c r="J273" s="179"/>
      <c r="K273" s="179"/>
      <c r="L273" s="179"/>
      <c r="M273" s="179"/>
      <c r="N273" s="179"/>
      <c r="O273" s="179"/>
      <c r="P273" s="179"/>
      <c r="Q273" s="179"/>
      <c r="R273" s="179"/>
      <c r="S273" s="179"/>
      <c r="T273" s="179"/>
      <c r="U273" s="179"/>
      <c r="V273" s="179"/>
      <c r="W273" s="179"/>
      <c r="X273" s="179"/>
      <c r="Y273" s="179"/>
      <c r="Z273" s="179"/>
      <c r="AA273" s="179"/>
      <c r="AB273" s="179"/>
    </row>
    <row r="274" spans="1:28">
      <c r="A274" s="180"/>
      <c r="B274" s="179"/>
      <c r="C274" s="180"/>
      <c r="D274" s="179"/>
      <c r="E274" s="179"/>
      <c r="F274" s="181"/>
      <c r="G274" s="180"/>
      <c r="H274" s="179"/>
      <c r="I274" s="179"/>
      <c r="J274" s="179"/>
      <c r="K274" s="179"/>
      <c r="L274" s="179"/>
      <c r="M274" s="179"/>
      <c r="N274" s="179"/>
      <c r="O274" s="179"/>
      <c r="P274" s="179"/>
      <c r="Q274" s="179"/>
      <c r="R274" s="179"/>
      <c r="S274" s="179"/>
      <c r="T274" s="179"/>
      <c r="U274" s="179"/>
      <c r="V274" s="179"/>
      <c r="W274" s="179"/>
      <c r="X274" s="179"/>
      <c r="Y274" s="179"/>
      <c r="Z274" s="179"/>
      <c r="AA274" s="179"/>
      <c r="AB274" s="179"/>
    </row>
    <row r="275" spans="1:28">
      <c r="A275" s="180"/>
      <c r="B275" s="179"/>
      <c r="C275" s="180"/>
      <c r="D275" s="179"/>
      <c r="E275" s="179"/>
      <c r="F275" s="181"/>
      <c r="G275" s="180"/>
      <c r="H275" s="179"/>
      <c r="I275" s="179"/>
      <c r="J275" s="179"/>
      <c r="K275" s="179"/>
      <c r="L275" s="179"/>
      <c r="M275" s="179"/>
      <c r="N275" s="179"/>
      <c r="O275" s="179"/>
      <c r="P275" s="179"/>
      <c r="Q275" s="179"/>
      <c r="R275" s="179"/>
      <c r="S275" s="179"/>
      <c r="T275" s="179"/>
      <c r="U275" s="179"/>
      <c r="V275" s="179"/>
      <c r="W275" s="179"/>
      <c r="X275" s="179"/>
      <c r="Y275" s="179"/>
      <c r="Z275" s="179"/>
      <c r="AA275" s="179"/>
      <c r="AB275" s="179"/>
    </row>
    <row r="276" spans="1:28">
      <c r="A276" s="180"/>
      <c r="B276" s="179"/>
      <c r="C276" s="180"/>
      <c r="D276" s="179"/>
      <c r="E276" s="179"/>
      <c r="F276" s="181"/>
      <c r="G276" s="180"/>
      <c r="H276" s="179"/>
      <c r="I276" s="179"/>
      <c r="J276" s="179"/>
      <c r="K276" s="179"/>
      <c r="L276" s="179"/>
      <c r="M276" s="179"/>
      <c r="N276" s="179"/>
      <c r="O276" s="179"/>
      <c r="P276" s="179"/>
      <c r="Q276" s="179"/>
      <c r="R276" s="179"/>
      <c r="S276" s="179"/>
      <c r="T276" s="179"/>
      <c r="U276" s="179"/>
      <c r="V276" s="179"/>
      <c r="W276" s="179"/>
      <c r="X276" s="179"/>
      <c r="Y276" s="179"/>
      <c r="Z276" s="179"/>
      <c r="AA276" s="179"/>
      <c r="AB276" s="179"/>
    </row>
    <row r="277" spans="1:28">
      <c r="A277" s="180"/>
      <c r="B277" s="179"/>
      <c r="C277" s="180"/>
      <c r="D277" s="179"/>
      <c r="E277" s="179"/>
      <c r="F277" s="181"/>
      <c r="G277" s="180"/>
      <c r="H277" s="179"/>
      <c r="I277" s="179"/>
      <c r="J277" s="179"/>
      <c r="K277" s="179"/>
      <c r="L277" s="179"/>
      <c r="M277" s="179"/>
      <c r="N277" s="179"/>
      <c r="O277" s="179"/>
      <c r="P277" s="179"/>
      <c r="Q277" s="179"/>
      <c r="R277" s="179"/>
      <c r="S277" s="179"/>
      <c r="T277" s="179"/>
      <c r="U277" s="179"/>
      <c r="V277" s="179"/>
      <c r="W277" s="179"/>
      <c r="X277" s="179"/>
      <c r="Y277" s="179"/>
      <c r="Z277" s="179"/>
      <c r="AA277" s="179"/>
      <c r="AB277" s="179"/>
    </row>
    <row r="278" spans="1:28">
      <c r="A278" s="180"/>
      <c r="B278" s="179"/>
      <c r="C278" s="180"/>
      <c r="D278" s="179"/>
      <c r="E278" s="179"/>
      <c r="F278" s="181"/>
      <c r="G278" s="180"/>
      <c r="H278" s="179"/>
      <c r="I278" s="179"/>
      <c r="J278" s="179"/>
      <c r="K278" s="179"/>
      <c r="L278" s="179"/>
      <c r="M278" s="179"/>
      <c r="N278" s="179"/>
      <c r="O278" s="179"/>
      <c r="P278" s="179"/>
      <c r="Q278" s="179"/>
      <c r="R278" s="179"/>
      <c r="S278" s="179"/>
      <c r="T278" s="179"/>
      <c r="U278" s="179"/>
      <c r="V278" s="179"/>
      <c r="W278" s="179"/>
      <c r="X278" s="179"/>
      <c r="Y278" s="179"/>
      <c r="Z278" s="179"/>
      <c r="AA278" s="179"/>
      <c r="AB278" s="179"/>
    </row>
    <row r="279" spans="1:28">
      <c r="A279" s="180"/>
      <c r="B279" s="179"/>
      <c r="C279" s="180"/>
      <c r="D279" s="179"/>
      <c r="E279" s="179"/>
      <c r="F279" s="181"/>
      <c r="G279" s="180"/>
      <c r="H279" s="179"/>
      <c r="I279" s="179"/>
      <c r="J279" s="179"/>
      <c r="K279" s="179"/>
      <c r="L279" s="179"/>
      <c r="M279" s="179"/>
      <c r="N279" s="179"/>
      <c r="O279" s="179"/>
      <c r="P279" s="179"/>
      <c r="Q279" s="179"/>
      <c r="R279" s="179"/>
      <c r="S279" s="179"/>
      <c r="T279" s="179"/>
      <c r="U279" s="179"/>
      <c r="V279" s="179"/>
      <c r="W279" s="179"/>
      <c r="X279" s="179"/>
      <c r="Y279" s="179"/>
      <c r="Z279" s="179"/>
      <c r="AA279" s="179"/>
      <c r="AB279" s="179"/>
    </row>
    <row r="280" spans="1:28">
      <c r="A280" s="180"/>
      <c r="B280" s="179"/>
      <c r="C280" s="180"/>
      <c r="D280" s="179"/>
      <c r="E280" s="179"/>
      <c r="F280" s="181"/>
      <c r="G280" s="180"/>
      <c r="H280" s="179"/>
      <c r="I280" s="179"/>
      <c r="J280" s="179"/>
      <c r="K280" s="179"/>
      <c r="L280" s="179"/>
      <c r="M280" s="179"/>
      <c r="N280" s="179"/>
      <c r="O280" s="179"/>
      <c r="P280" s="179"/>
      <c r="Q280" s="179"/>
      <c r="R280" s="179"/>
      <c r="S280" s="179"/>
      <c r="T280" s="179"/>
      <c r="U280" s="179"/>
      <c r="V280" s="179"/>
      <c r="W280" s="179"/>
      <c r="X280" s="179"/>
      <c r="Y280" s="179"/>
      <c r="Z280" s="179"/>
      <c r="AA280" s="179"/>
      <c r="AB280" s="179"/>
    </row>
    <row r="281" spans="1:28">
      <c r="A281" s="180"/>
      <c r="B281" s="179"/>
      <c r="C281" s="180"/>
      <c r="D281" s="179"/>
      <c r="E281" s="179"/>
      <c r="F281" s="181"/>
      <c r="G281" s="180"/>
      <c r="H281" s="179"/>
      <c r="I281" s="179"/>
      <c r="J281" s="179"/>
      <c r="K281" s="179"/>
      <c r="L281" s="179"/>
      <c r="M281" s="179"/>
      <c r="N281" s="179"/>
      <c r="O281" s="179"/>
      <c r="P281" s="179"/>
      <c r="Q281" s="179"/>
      <c r="R281" s="179"/>
      <c r="S281" s="179"/>
      <c r="T281" s="179"/>
      <c r="U281" s="179"/>
      <c r="V281" s="179"/>
      <c r="W281" s="179"/>
      <c r="X281" s="179"/>
      <c r="Y281" s="179"/>
      <c r="Z281" s="179"/>
      <c r="AA281" s="179"/>
      <c r="AB281" s="179"/>
    </row>
    <row r="282" spans="1:28">
      <c r="A282" s="180"/>
      <c r="B282" s="179"/>
      <c r="C282" s="180"/>
      <c r="D282" s="179"/>
      <c r="E282" s="179"/>
      <c r="F282" s="181"/>
      <c r="G282" s="180"/>
      <c r="H282" s="179"/>
      <c r="I282" s="179"/>
      <c r="J282" s="179"/>
      <c r="K282" s="179"/>
      <c r="L282" s="179"/>
      <c r="M282" s="179"/>
      <c r="N282" s="179"/>
      <c r="O282" s="179"/>
      <c r="P282" s="179"/>
      <c r="Q282" s="179"/>
      <c r="R282" s="179"/>
      <c r="S282" s="179"/>
      <c r="T282" s="179"/>
      <c r="U282" s="179"/>
      <c r="V282" s="179"/>
      <c r="W282" s="179"/>
      <c r="X282" s="179"/>
      <c r="Y282" s="179"/>
      <c r="Z282" s="179"/>
      <c r="AA282" s="179"/>
      <c r="AB282" s="179"/>
    </row>
    <row r="283" spans="1:28">
      <c r="A283" s="180"/>
      <c r="B283" s="179"/>
      <c r="C283" s="180"/>
      <c r="D283" s="179"/>
      <c r="E283" s="179"/>
      <c r="F283" s="181"/>
      <c r="G283" s="180"/>
      <c r="H283" s="179"/>
      <c r="I283" s="179"/>
      <c r="J283" s="179"/>
      <c r="K283" s="179"/>
      <c r="L283" s="179"/>
      <c r="M283" s="179"/>
      <c r="N283" s="179"/>
      <c r="O283" s="179"/>
      <c r="P283" s="179"/>
      <c r="Q283" s="179"/>
      <c r="R283" s="179"/>
      <c r="S283" s="179"/>
      <c r="T283" s="179"/>
      <c r="U283" s="179"/>
      <c r="V283" s="179"/>
      <c r="W283" s="179"/>
      <c r="X283" s="179"/>
      <c r="Y283" s="179"/>
      <c r="Z283" s="179"/>
      <c r="AA283" s="179"/>
      <c r="AB283" s="179"/>
    </row>
    <row r="284" spans="1:28">
      <c r="A284" s="180"/>
      <c r="B284" s="179"/>
      <c r="C284" s="180"/>
      <c r="D284" s="179"/>
      <c r="E284" s="179"/>
      <c r="F284" s="181"/>
      <c r="G284" s="180"/>
      <c r="H284" s="179"/>
      <c r="I284" s="179"/>
      <c r="J284" s="179"/>
      <c r="K284" s="179"/>
      <c r="L284" s="179"/>
      <c r="M284" s="179"/>
      <c r="N284" s="179"/>
      <c r="O284" s="179"/>
      <c r="P284" s="179"/>
      <c r="Q284" s="179"/>
      <c r="R284" s="179"/>
      <c r="S284" s="179"/>
      <c r="T284" s="179"/>
      <c r="U284" s="179"/>
      <c r="V284" s="179"/>
      <c r="W284" s="179"/>
      <c r="X284" s="179"/>
      <c r="Y284" s="179"/>
      <c r="Z284" s="179"/>
      <c r="AA284" s="179"/>
      <c r="AB284" s="179"/>
    </row>
    <row r="285" spans="1:28">
      <c r="A285" s="180"/>
      <c r="B285" s="179"/>
      <c r="C285" s="180"/>
      <c r="D285" s="179"/>
      <c r="E285" s="179"/>
      <c r="F285" s="181"/>
      <c r="G285" s="180"/>
      <c r="H285" s="179"/>
      <c r="I285" s="179"/>
      <c r="J285" s="179"/>
      <c r="K285" s="179"/>
      <c r="L285" s="179"/>
      <c r="M285" s="179"/>
      <c r="N285" s="179"/>
      <c r="O285" s="179"/>
      <c r="P285" s="179"/>
      <c r="Q285" s="179"/>
      <c r="R285" s="179"/>
      <c r="S285" s="179"/>
      <c r="T285" s="179"/>
      <c r="U285" s="179"/>
      <c r="V285" s="179"/>
      <c r="W285" s="179"/>
      <c r="X285" s="179"/>
      <c r="Y285" s="179"/>
      <c r="Z285" s="179"/>
      <c r="AA285" s="179"/>
      <c r="AB285" s="179"/>
    </row>
    <row r="286" spans="1:28">
      <c r="A286" s="180"/>
      <c r="B286" s="179"/>
      <c r="C286" s="180"/>
      <c r="D286" s="179"/>
      <c r="E286" s="179"/>
      <c r="F286" s="181"/>
      <c r="G286" s="180"/>
      <c r="H286" s="179"/>
      <c r="I286" s="179"/>
      <c r="J286" s="179"/>
      <c r="K286" s="179"/>
      <c r="L286" s="179"/>
      <c r="M286" s="179"/>
      <c r="N286" s="179"/>
      <c r="O286" s="179"/>
      <c r="P286" s="179"/>
      <c r="Q286" s="179"/>
      <c r="R286" s="179"/>
      <c r="S286" s="179"/>
      <c r="T286" s="179"/>
      <c r="U286" s="179"/>
      <c r="V286" s="179"/>
      <c r="W286" s="179"/>
      <c r="X286" s="179"/>
      <c r="Y286" s="179"/>
      <c r="Z286" s="179"/>
      <c r="AA286" s="179"/>
      <c r="AB286" s="179"/>
    </row>
    <row r="287" spans="1:28">
      <c r="A287" s="180"/>
      <c r="B287" s="179"/>
      <c r="C287" s="180"/>
      <c r="D287" s="179"/>
      <c r="E287" s="179"/>
      <c r="F287" s="181"/>
      <c r="G287" s="180"/>
      <c r="H287" s="179"/>
      <c r="I287" s="179"/>
      <c r="J287" s="179"/>
      <c r="K287" s="179"/>
      <c r="L287" s="179"/>
      <c r="M287" s="179"/>
      <c r="N287" s="179"/>
      <c r="O287" s="179"/>
      <c r="P287" s="179"/>
      <c r="Q287" s="179"/>
      <c r="R287" s="179"/>
      <c r="S287" s="179"/>
      <c r="T287" s="179"/>
      <c r="U287" s="179"/>
      <c r="V287" s="179"/>
      <c r="W287" s="179"/>
      <c r="X287" s="179"/>
      <c r="Y287" s="179"/>
      <c r="Z287" s="179"/>
      <c r="AA287" s="179"/>
      <c r="AB287" s="179"/>
    </row>
    <row r="288" spans="1:28">
      <c r="A288" s="180"/>
      <c r="B288" s="179"/>
      <c r="C288" s="180"/>
      <c r="D288" s="179"/>
      <c r="E288" s="179"/>
      <c r="F288" s="181"/>
      <c r="G288" s="180"/>
      <c r="H288" s="179"/>
      <c r="I288" s="179"/>
      <c r="J288" s="179"/>
      <c r="K288" s="179"/>
      <c r="L288" s="179"/>
      <c r="M288" s="179"/>
      <c r="N288" s="179"/>
      <c r="O288" s="179"/>
      <c r="P288" s="179"/>
      <c r="Q288" s="179"/>
      <c r="R288" s="179"/>
      <c r="S288" s="179"/>
      <c r="T288" s="179"/>
      <c r="U288" s="179"/>
      <c r="V288" s="179"/>
      <c r="W288" s="179"/>
      <c r="X288" s="179"/>
      <c r="Y288" s="179"/>
      <c r="Z288" s="179"/>
      <c r="AA288" s="179"/>
      <c r="AB288" s="179"/>
    </row>
    <row r="289" spans="1:28">
      <c r="A289" s="180"/>
      <c r="B289" s="179"/>
      <c r="C289" s="180"/>
      <c r="D289" s="179"/>
      <c r="E289" s="179"/>
      <c r="F289" s="181"/>
      <c r="G289" s="180"/>
      <c r="H289" s="179"/>
      <c r="I289" s="179"/>
      <c r="J289" s="179"/>
      <c r="K289" s="179"/>
      <c r="L289" s="179"/>
      <c r="M289" s="179"/>
      <c r="N289" s="179"/>
      <c r="O289" s="179"/>
      <c r="P289" s="179"/>
      <c r="Q289" s="179"/>
      <c r="R289" s="179"/>
      <c r="S289" s="179"/>
      <c r="T289" s="179"/>
      <c r="U289" s="179"/>
      <c r="V289" s="179"/>
      <c r="W289" s="179"/>
      <c r="X289" s="179"/>
      <c r="Y289" s="179"/>
      <c r="Z289" s="179"/>
      <c r="AA289" s="179"/>
      <c r="AB289" s="179"/>
    </row>
    <row r="290" spans="1:28">
      <c r="A290" s="180"/>
      <c r="B290" s="179"/>
      <c r="C290" s="180"/>
      <c r="D290" s="179"/>
      <c r="E290" s="179"/>
      <c r="F290" s="181"/>
      <c r="G290" s="180"/>
      <c r="H290" s="179"/>
      <c r="I290" s="179"/>
      <c r="J290" s="179"/>
      <c r="K290" s="179"/>
      <c r="L290" s="179"/>
      <c r="M290" s="179"/>
      <c r="N290" s="179"/>
      <c r="O290" s="179"/>
      <c r="P290" s="179"/>
      <c r="Q290" s="179"/>
      <c r="R290" s="179"/>
      <c r="S290" s="179"/>
      <c r="T290" s="179"/>
      <c r="U290" s="179"/>
      <c r="V290" s="179"/>
      <c r="W290" s="179"/>
      <c r="X290" s="179"/>
      <c r="Y290" s="179"/>
      <c r="Z290" s="179"/>
      <c r="AA290" s="179"/>
      <c r="AB290" s="179"/>
    </row>
    <row r="291" spans="1:28">
      <c r="A291" s="180"/>
      <c r="B291" s="179"/>
      <c r="C291" s="180"/>
      <c r="D291" s="179"/>
      <c r="E291" s="179"/>
      <c r="F291" s="181"/>
      <c r="G291" s="180"/>
      <c r="H291" s="179"/>
      <c r="I291" s="179"/>
      <c r="J291" s="179"/>
      <c r="K291" s="179"/>
      <c r="L291" s="179"/>
      <c r="M291" s="179"/>
      <c r="N291" s="179"/>
      <c r="O291" s="179"/>
      <c r="P291" s="179"/>
      <c r="Q291" s="179"/>
      <c r="R291" s="179"/>
      <c r="S291" s="179"/>
      <c r="T291" s="179"/>
      <c r="U291" s="179"/>
      <c r="V291" s="179"/>
      <c r="W291" s="179"/>
      <c r="X291" s="179"/>
      <c r="Y291" s="179"/>
      <c r="Z291" s="179"/>
      <c r="AA291" s="179"/>
      <c r="AB291" s="179"/>
    </row>
    <row r="292" spans="1:28">
      <c r="A292" s="180"/>
      <c r="B292" s="179"/>
      <c r="C292" s="180"/>
      <c r="D292" s="179"/>
      <c r="E292" s="179"/>
      <c r="F292" s="181"/>
      <c r="G292" s="180"/>
      <c r="H292" s="179"/>
      <c r="I292" s="179"/>
      <c r="J292" s="179"/>
      <c r="K292" s="179"/>
      <c r="L292" s="179"/>
      <c r="M292" s="179"/>
      <c r="N292" s="179"/>
      <c r="O292" s="179"/>
      <c r="P292" s="179"/>
      <c r="Q292" s="179"/>
      <c r="R292" s="179"/>
      <c r="S292" s="179"/>
      <c r="T292" s="179"/>
      <c r="U292" s="179"/>
      <c r="V292" s="179"/>
      <c r="W292" s="179"/>
      <c r="X292" s="179"/>
      <c r="Y292" s="179"/>
      <c r="Z292" s="179"/>
      <c r="AA292" s="179"/>
      <c r="AB292" s="179"/>
    </row>
    <row r="293" spans="1:28">
      <c r="A293" s="180"/>
      <c r="B293" s="179"/>
      <c r="C293" s="180"/>
      <c r="D293" s="179"/>
      <c r="E293" s="179"/>
      <c r="F293" s="181"/>
      <c r="G293" s="180"/>
      <c r="H293" s="179"/>
      <c r="I293" s="179"/>
      <c r="J293" s="179"/>
      <c r="K293" s="179"/>
      <c r="L293" s="179"/>
      <c r="M293" s="179"/>
      <c r="N293" s="179"/>
      <c r="O293" s="179"/>
      <c r="P293" s="179"/>
      <c r="Q293" s="179"/>
      <c r="R293" s="179"/>
      <c r="S293" s="179"/>
      <c r="T293" s="179"/>
      <c r="U293" s="179"/>
      <c r="V293" s="179"/>
      <c r="W293" s="179"/>
      <c r="X293" s="179"/>
      <c r="Y293" s="179"/>
      <c r="Z293" s="179"/>
      <c r="AA293" s="179"/>
      <c r="AB293" s="179"/>
    </row>
    <row r="294" spans="1:28">
      <c r="A294" s="180"/>
      <c r="B294" s="179"/>
      <c r="C294" s="180"/>
      <c r="D294" s="179"/>
      <c r="E294" s="179"/>
      <c r="F294" s="181"/>
      <c r="G294" s="180"/>
      <c r="H294" s="179"/>
      <c r="I294" s="179"/>
      <c r="J294" s="179"/>
      <c r="K294" s="179"/>
      <c r="L294" s="179"/>
      <c r="M294" s="179"/>
      <c r="N294" s="179"/>
      <c r="O294" s="179"/>
      <c r="P294" s="179"/>
      <c r="Q294" s="179"/>
      <c r="R294" s="179"/>
      <c r="S294" s="179"/>
      <c r="T294" s="179"/>
      <c r="U294" s="179"/>
      <c r="V294" s="179"/>
      <c r="W294" s="179"/>
      <c r="X294" s="179"/>
      <c r="Y294" s="179"/>
      <c r="Z294" s="179"/>
      <c r="AA294" s="179"/>
      <c r="AB294" s="179"/>
    </row>
    <row r="295" spans="1:28">
      <c r="A295" s="180"/>
      <c r="B295" s="179"/>
      <c r="C295" s="180"/>
      <c r="D295" s="179"/>
      <c r="E295" s="179"/>
      <c r="F295" s="181"/>
      <c r="G295" s="180"/>
      <c r="H295" s="179"/>
      <c r="I295" s="179"/>
      <c r="J295" s="179"/>
      <c r="K295" s="179"/>
      <c r="L295" s="179"/>
      <c r="M295" s="179"/>
      <c r="N295" s="179"/>
      <c r="O295" s="179"/>
      <c r="P295" s="179"/>
      <c r="Q295" s="179"/>
      <c r="R295" s="179"/>
      <c r="S295" s="179"/>
      <c r="T295" s="179"/>
      <c r="U295" s="179"/>
      <c r="V295" s="179"/>
      <c r="W295" s="179"/>
      <c r="X295" s="179"/>
      <c r="Y295" s="179"/>
      <c r="Z295" s="179"/>
      <c r="AA295" s="179"/>
      <c r="AB295" s="179"/>
    </row>
    <row r="296" spans="1:28">
      <c r="A296" s="180"/>
      <c r="B296" s="179"/>
      <c r="C296" s="180"/>
      <c r="D296" s="179"/>
      <c r="E296" s="179"/>
      <c r="F296" s="181"/>
      <c r="G296" s="180"/>
      <c r="H296" s="179"/>
      <c r="I296" s="179"/>
      <c r="J296" s="179"/>
      <c r="K296" s="179"/>
      <c r="L296" s="179"/>
      <c r="M296" s="179"/>
      <c r="N296" s="179"/>
      <c r="O296" s="179"/>
      <c r="P296" s="179"/>
      <c r="Q296" s="179"/>
      <c r="R296" s="179"/>
      <c r="S296" s="179"/>
      <c r="T296" s="179"/>
      <c r="U296" s="179"/>
      <c r="V296" s="179"/>
      <c r="W296" s="179"/>
      <c r="X296" s="179"/>
      <c r="Y296" s="179"/>
      <c r="Z296" s="179"/>
      <c r="AA296" s="179"/>
      <c r="AB296" s="179"/>
    </row>
    <row r="297" spans="1:28">
      <c r="A297" s="180"/>
      <c r="B297" s="179"/>
      <c r="C297" s="180"/>
      <c r="D297" s="179"/>
      <c r="E297" s="179"/>
      <c r="F297" s="181"/>
      <c r="G297" s="180"/>
      <c r="H297" s="179"/>
      <c r="I297" s="179"/>
      <c r="J297" s="179"/>
      <c r="K297" s="179"/>
      <c r="L297" s="179"/>
      <c r="M297" s="179"/>
      <c r="N297" s="179"/>
      <c r="O297" s="179"/>
      <c r="P297" s="179"/>
      <c r="Q297" s="179"/>
      <c r="R297" s="179"/>
      <c r="S297" s="179"/>
      <c r="T297" s="179"/>
      <c r="U297" s="179"/>
      <c r="V297" s="179"/>
      <c r="W297" s="179"/>
      <c r="X297" s="179"/>
      <c r="Y297" s="179"/>
      <c r="Z297" s="179"/>
      <c r="AA297" s="179"/>
      <c r="AB297" s="179"/>
    </row>
    <row r="298" spans="1:28">
      <c r="A298" s="180"/>
      <c r="B298" s="179"/>
      <c r="C298" s="180"/>
      <c r="D298" s="179"/>
      <c r="E298" s="179"/>
      <c r="F298" s="181"/>
      <c r="G298" s="180"/>
      <c r="H298" s="179"/>
      <c r="I298" s="179"/>
      <c r="J298" s="179"/>
      <c r="K298" s="179"/>
      <c r="L298" s="179"/>
      <c r="M298" s="179"/>
      <c r="N298" s="179"/>
      <c r="O298" s="179"/>
      <c r="P298" s="179"/>
      <c r="Q298" s="179"/>
      <c r="R298" s="179"/>
      <c r="S298" s="179"/>
      <c r="T298" s="179"/>
      <c r="U298" s="179"/>
      <c r="V298" s="179"/>
      <c r="W298" s="179"/>
      <c r="X298" s="179"/>
      <c r="Y298" s="179"/>
      <c r="Z298" s="179"/>
      <c r="AA298" s="179"/>
      <c r="AB298" s="179"/>
    </row>
    <row r="299" spans="1:28">
      <c r="A299" s="180"/>
      <c r="B299" s="179"/>
      <c r="C299" s="180"/>
      <c r="D299" s="179"/>
      <c r="E299" s="179"/>
      <c r="F299" s="181"/>
      <c r="G299" s="180"/>
      <c r="H299" s="179"/>
      <c r="I299" s="179"/>
      <c r="J299" s="179"/>
      <c r="K299" s="179"/>
      <c r="L299" s="179"/>
      <c r="M299" s="179"/>
      <c r="N299" s="179"/>
      <c r="O299" s="179"/>
      <c r="P299" s="179"/>
      <c r="Q299" s="179"/>
      <c r="R299" s="179"/>
      <c r="S299" s="179"/>
      <c r="T299" s="179"/>
      <c r="U299" s="179"/>
      <c r="V299" s="179"/>
      <c r="W299" s="179"/>
      <c r="X299" s="179"/>
      <c r="Y299" s="179"/>
      <c r="Z299" s="179"/>
      <c r="AA299" s="179"/>
      <c r="AB299" s="179"/>
    </row>
    <row r="300" spans="1:28">
      <c r="A300" s="180"/>
      <c r="B300" s="179"/>
      <c r="C300" s="180"/>
      <c r="D300" s="179"/>
      <c r="E300" s="179"/>
      <c r="F300" s="181"/>
      <c r="G300" s="180"/>
      <c r="H300" s="179"/>
      <c r="I300" s="179"/>
      <c r="J300" s="179"/>
      <c r="K300" s="179"/>
      <c r="L300" s="179"/>
      <c r="M300" s="179"/>
      <c r="N300" s="179"/>
      <c r="O300" s="179"/>
      <c r="P300" s="179"/>
      <c r="Q300" s="179"/>
      <c r="R300" s="179"/>
      <c r="S300" s="179"/>
      <c r="T300" s="179"/>
      <c r="U300" s="179"/>
      <c r="V300" s="179"/>
      <c r="W300" s="179"/>
      <c r="X300" s="179"/>
      <c r="Y300" s="179"/>
      <c r="Z300" s="179"/>
      <c r="AA300" s="179"/>
      <c r="AB300" s="179"/>
    </row>
    <row r="301" spans="1:28">
      <c r="A301" s="180"/>
      <c r="B301" s="179"/>
      <c r="C301" s="180"/>
      <c r="D301" s="179"/>
      <c r="E301" s="179"/>
      <c r="F301" s="181"/>
      <c r="G301" s="180"/>
      <c r="H301" s="179"/>
      <c r="I301" s="179"/>
      <c r="J301" s="179"/>
      <c r="K301" s="179"/>
      <c r="L301" s="179"/>
      <c r="M301" s="179"/>
      <c r="N301" s="179"/>
      <c r="O301" s="179"/>
      <c r="P301" s="179"/>
      <c r="Q301" s="179"/>
      <c r="R301" s="179"/>
      <c r="S301" s="179"/>
      <c r="T301" s="179"/>
      <c r="U301" s="179"/>
      <c r="V301" s="179"/>
      <c r="W301" s="179"/>
      <c r="X301" s="179"/>
      <c r="Y301" s="179"/>
      <c r="Z301" s="179"/>
      <c r="AA301" s="179"/>
      <c r="AB301" s="179"/>
    </row>
    <row r="302" spans="1:28">
      <c r="A302" s="180"/>
      <c r="B302" s="179"/>
      <c r="C302" s="180"/>
      <c r="D302" s="179"/>
      <c r="E302" s="179"/>
      <c r="F302" s="181"/>
      <c r="G302" s="180"/>
      <c r="H302" s="179"/>
      <c r="I302" s="179"/>
      <c r="J302" s="179"/>
      <c r="K302" s="179"/>
      <c r="L302" s="179"/>
      <c r="M302" s="179"/>
      <c r="N302" s="179"/>
      <c r="O302" s="179"/>
      <c r="P302" s="179"/>
      <c r="Q302" s="179"/>
      <c r="R302" s="179"/>
      <c r="S302" s="179"/>
      <c r="T302" s="179"/>
      <c r="U302" s="179"/>
      <c r="V302" s="179"/>
      <c r="W302" s="179"/>
      <c r="X302" s="179"/>
      <c r="Y302" s="179"/>
      <c r="Z302" s="179"/>
      <c r="AA302" s="179"/>
      <c r="AB302" s="179"/>
    </row>
    <row r="303" spans="1:28">
      <c r="A303" s="180"/>
      <c r="B303" s="179"/>
      <c r="C303" s="180"/>
      <c r="D303" s="179"/>
      <c r="E303" s="179"/>
      <c r="F303" s="181"/>
      <c r="G303" s="180"/>
      <c r="H303" s="179"/>
      <c r="I303" s="179"/>
      <c r="J303" s="179"/>
      <c r="K303" s="179"/>
      <c r="L303" s="179"/>
      <c r="M303" s="179"/>
      <c r="N303" s="179"/>
      <c r="O303" s="179"/>
      <c r="P303" s="179"/>
      <c r="Q303" s="179"/>
      <c r="R303" s="179"/>
      <c r="S303" s="179"/>
      <c r="T303" s="179"/>
      <c r="U303" s="179"/>
      <c r="V303" s="179"/>
      <c r="W303" s="179"/>
      <c r="X303" s="179"/>
      <c r="Y303" s="179"/>
      <c r="Z303" s="179"/>
      <c r="AA303" s="179"/>
      <c r="AB303" s="179"/>
    </row>
    <row r="304" spans="1:28">
      <c r="A304" s="180"/>
      <c r="B304" s="179"/>
      <c r="C304" s="180"/>
      <c r="D304" s="179"/>
      <c r="E304" s="179"/>
      <c r="F304" s="181"/>
      <c r="G304" s="180"/>
      <c r="H304" s="179"/>
      <c r="I304" s="179"/>
      <c r="J304" s="179"/>
      <c r="K304" s="179"/>
      <c r="L304" s="179"/>
      <c r="M304" s="179"/>
      <c r="N304" s="179"/>
      <c r="O304" s="179"/>
      <c r="P304" s="179"/>
      <c r="Q304" s="179"/>
      <c r="R304" s="179"/>
      <c r="S304" s="179"/>
      <c r="T304" s="179"/>
      <c r="U304" s="179"/>
      <c r="V304" s="179"/>
      <c r="W304" s="179"/>
      <c r="X304" s="179"/>
      <c r="Y304" s="179"/>
      <c r="Z304" s="179"/>
      <c r="AA304" s="179"/>
      <c r="AB304" s="179"/>
    </row>
    <row r="305" spans="1:28">
      <c r="A305" s="180"/>
      <c r="B305" s="179"/>
      <c r="C305" s="180"/>
      <c r="D305" s="179"/>
      <c r="E305" s="179"/>
      <c r="F305" s="181"/>
      <c r="G305" s="180"/>
      <c r="H305" s="179"/>
      <c r="I305" s="179"/>
      <c r="J305" s="179"/>
      <c r="K305" s="179"/>
      <c r="L305" s="179"/>
      <c r="M305" s="179"/>
      <c r="N305" s="179"/>
      <c r="O305" s="179"/>
      <c r="P305" s="179"/>
      <c r="Q305" s="179"/>
      <c r="R305" s="179"/>
      <c r="S305" s="179"/>
      <c r="T305" s="179"/>
      <c r="U305" s="179"/>
      <c r="V305" s="179"/>
      <c r="W305" s="179"/>
      <c r="X305" s="179"/>
      <c r="Y305" s="179"/>
      <c r="Z305" s="179"/>
      <c r="AA305" s="179"/>
      <c r="AB305" s="179"/>
    </row>
    <row r="306" spans="1:28">
      <c r="A306" s="180"/>
      <c r="B306" s="179"/>
      <c r="C306" s="180"/>
      <c r="D306" s="179"/>
      <c r="E306" s="179"/>
      <c r="F306" s="181"/>
      <c r="G306" s="180"/>
      <c r="H306" s="179"/>
      <c r="I306" s="179"/>
      <c r="J306" s="179"/>
      <c r="K306" s="179"/>
      <c r="L306" s="179"/>
      <c r="M306" s="179"/>
      <c r="N306" s="179"/>
      <c r="O306" s="179"/>
      <c r="P306" s="179"/>
      <c r="Q306" s="179"/>
      <c r="R306" s="179"/>
      <c r="S306" s="179"/>
      <c r="T306" s="179"/>
      <c r="U306" s="179"/>
      <c r="V306" s="179"/>
      <c r="W306" s="179"/>
      <c r="X306" s="179"/>
      <c r="Y306" s="179"/>
      <c r="Z306" s="179"/>
      <c r="AA306" s="179"/>
      <c r="AB306" s="179"/>
    </row>
    <row r="307" spans="1:28">
      <c r="A307" s="180"/>
      <c r="B307" s="179"/>
      <c r="C307" s="180"/>
      <c r="D307" s="179"/>
      <c r="E307" s="179"/>
      <c r="F307" s="181"/>
      <c r="G307" s="180"/>
      <c r="H307" s="179"/>
      <c r="I307" s="179"/>
      <c r="J307" s="179"/>
      <c r="K307" s="179"/>
      <c r="L307" s="179"/>
      <c r="M307" s="179"/>
      <c r="N307" s="179"/>
      <c r="O307" s="179"/>
      <c r="P307" s="179"/>
      <c r="Q307" s="179"/>
      <c r="R307" s="179"/>
      <c r="S307" s="179"/>
      <c r="T307" s="179"/>
      <c r="U307" s="179"/>
      <c r="V307" s="179"/>
      <c r="W307" s="179"/>
      <c r="X307" s="179"/>
      <c r="Y307" s="179"/>
      <c r="Z307" s="179"/>
      <c r="AA307" s="179"/>
      <c r="AB307" s="179"/>
    </row>
    <row r="308" spans="1:28">
      <c r="A308" s="180"/>
      <c r="B308" s="179"/>
      <c r="C308" s="180"/>
      <c r="D308" s="179"/>
      <c r="E308" s="179"/>
      <c r="F308" s="181"/>
      <c r="G308" s="180"/>
      <c r="H308" s="179"/>
      <c r="I308" s="179"/>
      <c r="J308" s="179"/>
      <c r="K308" s="179"/>
      <c r="L308" s="179"/>
      <c r="M308" s="179"/>
      <c r="N308" s="179"/>
      <c r="O308" s="179"/>
      <c r="P308" s="179"/>
      <c r="Q308" s="179"/>
      <c r="R308" s="179"/>
      <c r="S308" s="179"/>
      <c r="T308" s="179"/>
      <c r="U308" s="179"/>
      <c r="V308" s="179"/>
      <c r="W308" s="179"/>
      <c r="X308" s="179"/>
      <c r="Y308" s="179"/>
      <c r="Z308" s="179"/>
      <c r="AA308" s="179"/>
      <c r="AB308" s="179"/>
    </row>
    <row r="309" spans="1:28">
      <c r="A309" s="180"/>
      <c r="B309" s="179"/>
      <c r="C309" s="180"/>
      <c r="D309" s="179"/>
      <c r="E309" s="179"/>
      <c r="F309" s="181"/>
      <c r="G309" s="180"/>
      <c r="H309" s="179"/>
      <c r="I309" s="179"/>
      <c r="J309" s="179"/>
      <c r="K309" s="179"/>
      <c r="L309" s="179"/>
      <c r="M309" s="179"/>
      <c r="N309" s="179"/>
      <c r="O309" s="179"/>
      <c r="P309" s="179"/>
      <c r="Q309" s="179"/>
      <c r="R309" s="179"/>
      <c r="S309" s="179"/>
      <c r="T309" s="179"/>
      <c r="U309" s="179"/>
      <c r="V309" s="179"/>
      <c r="W309" s="179"/>
      <c r="X309" s="179"/>
      <c r="Y309" s="179"/>
      <c r="Z309" s="179"/>
      <c r="AA309" s="179"/>
      <c r="AB309" s="179"/>
    </row>
    <row r="310" spans="1:28">
      <c r="A310" s="180"/>
      <c r="B310" s="179"/>
      <c r="C310" s="180"/>
      <c r="D310" s="179"/>
      <c r="E310" s="179"/>
      <c r="F310" s="181"/>
      <c r="G310" s="180"/>
      <c r="H310" s="179"/>
      <c r="I310" s="179"/>
      <c r="J310" s="179"/>
      <c r="K310" s="179"/>
      <c r="L310" s="179"/>
      <c r="M310" s="179"/>
      <c r="N310" s="179"/>
      <c r="O310" s="179"/>
      <c r="P310" s="179"/>
      <c r="Q310" s="179"/>
      <c r="R310" s="179"/>
      <c r="S310" s="179"/>
      <c r="T310" s="179"/>
      <c r="U310" s="179"/>
      <c r="V310" s="179"/>
      <c r="W310" s="179"/>
      <c r="X310" s="179"/>
      <c r="Y310" s="179"/>
      <c r="Z310" s="179"/>
      <c r="AA310" s="179"/>
      <c r="AB310" s="179"/>
    </row>
    <row r="311" spans="1:28">
      <c r="A311" s="180"/>
      <c r="B311" s="179"/>
      <c r="C311" s="180"/>
      <c r="D311" s="179"/>
      <c r="E311" s="179"/>
      <c r="F311" s="181"/>
      <c r="G311" s="180"/>
      <c r="H311" s="179"/>
      <c r="I311" s="179"/>
      <c r="J311" s="179"/>
      <c r="K311" s="179"/>
      <c r="L311" s="179"/>
      <c r="M311" s="179"/>
      <c r="N311" s="179"/>
      <c r="O311" s="179"/>
      <c r="P311" s="179"/>
      <c r="Q311" s="179"/>
      <c r="R311" s="179"/>
      <c r="S311" s="179"/>
      <c r="T311" s="179"/>
      <c r="U311" s="179"/>
      <c r="V311" s="179"/>
      <c r="W311" s="179"/>
      <c r="X311" s="179"/>
      <c r="Y311" s="179"/>
      <c r="Z311" s="179"/>
      <c r="AA311" s="179"/>
      <c r="AB311" s="179"/>
    </row>
    <row r="312" spans="1:28">
      <c r="A312" s="180"/>
      <c r="B312" s="179"/>
      <c r="C312" s="180"/>
      <c r="D312" s="179"/>
      <c r="E312" s="179"/>
      <c r="F312" s="181"/>
      <c r="G312" s="180"/>
      <c r="H312" s="179"/>
      <c r="I312" s="179"/>
      <c r="J312" s="179"/>
      <c r="K312" s="179"/>
      <c r="L312" s="179"/>
      <c r="M312" s="179"/>
      <c r="N312" s="179"/>
      <c r="O312" s="179"/>
      <c r="P312" s="179"/>
      <c r="Q312" s="179"/>
      <c r="R312" s="179"/>
      <c r="S312" s="179"/>
      <c r="T312" s="179"/>
      <c r="U312" s="179"/>
      <c r="V312" s="179"/>
      <c r="W312" s="179"/>
      <c r="X312" s="179"/>
      <c r="Y312" s="179"/>
      <c r="Z312" s="179"/>
      <c r="AA312" s="179"/>
      <c r="AB312" s="179"/>
    </row>
    <row r="313" spans="1:28">
      <c r="A313" s="180"/>
      <c r="B313" s="179"/>
      <c r="C313" s="180"/>
      <c r="D313" s="179"/>
      <c r="E313" s="179"/>
      <c r="F313" s="181"/>
      <c r="G313" s="180"/>
      <c r="H313" s="179"/>
      <c r="I313" s="179"/>
      <c r="J313" s="179"/>
      <c r="K313" s="179"/>
      <c r="L313" s="179"/>
      <c r="M313" s="179"/>
      <c r="N313" s="179"/>
      <c r="O313" s="179"/>
      <c r="P313" s="179"/>
      <c r="Q313" s="179"/>
      <c r="R313" s="179"/>
      <c r="S313" s="179"/>
      <c r="T313" s="179"/>
      <c r="U313" s="179"/>
      <c r="V313" s="179"/>
      <c r="W313" s="179"/>
      <c r="X313" s="179"/>
      <c r="Y313" s="179"/>
      <c r="Z313" s="179"/>
      <c r="AA313" s="179"/>
      <c r="AB313" s="179"/>
    </row>
    <row r="314" spans="1:28">
      <c r="A314" s="180"/>
      <c r="B314" s="179"/>
      <c r="C314" s="180"/>
      <c r="D314" s="179"/>
      <c r="E314" s="179"/>
      <c r="F314" s="181"/>
      <c r="G314" s="180"/>
      <c r="H314" s="179"/>
      <c r="I314" s="179"/>
      <c r="J314" s="179"/>
      <c r="K314" s="179"/>
      <c r="L314" s="179"/>
      <c r="M314" s="179"/>
      <c r="N314" s="179"/>
      <c r="O314" s="179"/>
      <c r="P314" s="179"/>
      <c r="Q314" s="179"/>
      <c r="R314" s="179"/>
      <c r="S314" s="179"/>
      <c r="T314" s="179"/>
      <c r="U314" s="179"/>
      <c r="V314" s="179"/>
      <c r="W314" s="179"/>
      <c r="X314" s="179"/>
      <c r="Y314" s="179"/>
      <c r="Z314" s="179"/>
      <c r="AA314" s="179"/>
      <c r="AB314" s="179"/>
    </row>
    <row r="315" spans="1:28">
      <c r="A315" s="180"/>
      <c r="B315" s="179"/>
      <c r="C315" s="180"/>
      <c r="D315" s="179"/>
      <c r="E315" s="179"/>
      <c r="F315" s="181"/>
      <c r="G315" s="180"/>
      <c r="H315" s="179"/>
      <c r="I315" s="179"/>
      <c r="J315" s="179"/>
      <c r="K315" s="179"/>
      <c r="L315" s="179"/>
      <c r="M315" s="179"/>
      <c r="N315" s="179"/>
      <c r="O315" s="179"/>
      <c r="P315" s="179"/>
      <c r="Q315" s="179"/>
      <c r="R315" s="179"/>
      <c r="S315" s="179"/>
      <c r="T315" s="179"/>
      <c r="U315" s="179"/>
      <c r="V315" s="179"/>
      <c r="W315" s="179"/>
      <c r="X315" s="179"/>
      <c r="Y315" s="179"/>
      <c r="Z315" s="179"/>
      <c r="AA315" s="179"/>
      <c r="AB315" s="179"/>
    </row>
    <row r="316" spans="1:28">
      <c r="A316" s="180"/>
      <c r="B316" s="179"/>
      <c r="C316" s="180"/>
      <c r="D316" s="179"/>
      <c r="E316" s="179"/>
      <c r="F316" s="181"/>
      <c r="G316" s="180"/>
      <c r="H316" s="179"/>
      <c r="I316" s="179"/>
      <c r="J316" s="179"/>
      <c r="K316" s="179"/>
      <c r="L316" s="179"/>
      <c r="M316" s="179"/>
      <c r="N316" s="179"/>
      <c r="O316" s="179"/>
      <c r="P316" s="179"/>
      <c r="Q316" s="179"/>
      <c r="R316" s="179"/>
      <c r="S316" s="179"/>
      <c r="T316" s="179"/>
      <c r="U316" s="179"/>
      <c r="V316" s="179"/>
      <c r="W316" s="179"/>
      <c r="X316" s="179"/>
      <c r="Y316" s="179"/>
      <c r="Z316" s="179"/>
      <c r="AA316" s="179"/>
      <c r="AB316" s="179"/>
    </row>
    <row r="317" spans="1:28">
      <c r="A317" s="180"/>
      <c r="B317" s="179"/>
      <c r="C317" s="180"/>
      <c r="D317" s="179"/>
      <c r="E317" s="179"/>
      <c r="F317" s="181"/>
      <c r="G317" s="180"/>
      <c r="H317" s="179"/>
      <c r="I317" s="179"/>
      <c r="J317" s="179"/>
      <c r="K317" s="179"/>
      <c r="L317" s="179"/>
      <c r="M317" s="179"/>
      <c r="N317" s="179"/>
      <c r="O317" s="179"/>
      <c r="P317" s="179"/>
      <c r="Q317" s="179"/>
      <c r="R317" s="179"/>
      <c r="S317" s="179"/>
      <c r="T317" s="179"/>
      <c r="U317" s="179"/>
      <c r="V317" s="179"/>
      <c r="W317" s="179"/>
      <c r="X317" s="179"/>
      <c r="Y317" s="179"/>
      <c r="Z317" s="179"/>
      <c r="AA317" s="179"/>
      <c r="AB317" s="179"/>
    </row>
    <row r="318" spans="1:28">
      <c r="A318" s="180"/>
      <c r="B318" s="179"/>
      <c r="C318" s="180"/>
      <c r="D318" s="179"/>
      <c r="E318" s="179"/>
      <c r="F318" s="181"/>
      <c r="G318" s="180"/>
      <c r="H318" s="179"/>
      <c r="I318" s="179"/>
      <c r="J318" s="179"/>
      <c r="K318" s="179"/>
      <c r="L318" s="179"/>
      <c r="M318" s="179"/>
      <c r="N318" s="179"/>
      <c r="O318" s="179"/>
      <c r="P318" s="179"/>
      <c r="Q318" s="179"/>
      <c r="R318" s="179"/>
      <c r="S318" s="179"/>
      <c r="T318" s="179"/>
      <c r="U318" s="179"/>
      <c r="V318" s="179"/>
      <c r="W318" s="179"/>
      <c r="X318" s="179"/>
      <c r="Y318" s="179"/>
      <c r="Z318" s="179"/>
      <c r="AA318" s="179"/>
      <c r="AB318" s="179"/>
    </row>
    <row r="319" spans="1:28">
      <c r="A319" s="180"/>
      <c r="B319" s="179"/>
      <c r="C319" s="180"/>
      <c r="D319" s="179"/>
      <c r="E319" s="179"/>
      <c r="F319" s="181"/>
      <c r="G319" s="180"/>
      <c r="H319" s="179"/>
      <c r="I319" s="179"/>
      <c r="J319" s="179"/>
      <c r="K319" s="179"/>
      <c r="L319" s="179"/>
      <c r="M319" s="179"/>
      <c r="N319" s="179"/>
      <c r="O319" s="179"/>
      <c r="P319" s="179"/>
      <c r="Q319" s="179"/>
      <c r="R319" s="179"/>
      <c r="S319" s="179"/>
      <c r="T319" s="179"/>
      <c r="U319" s="179"/>
      <c r="V319" s="179"/>
      <c r="W319" s="179"/>
      <c r="X319" s="179"/>
      <c r="Y319" s="179"/>
      <c r="Z319" s="179"/>
      <c r="AA319" s="179"/>
      <c r="AB319" s="179"/>
    </row>
    <row r="320" spans="1:28">
      <c r="A320" s="180"/>
      <c r="B320" s="179"/>
      <c r="C320" s="180"/>
      <c r="D320" s="179"/>
      <c r="E320" s="179"/>
      <c r="F320" s="181"/>
      <c r="G320" s="180"/>
      <c r="H320" s="179"/>
      <c r="I320" s="179"/>
      <c r="J320" s="179"/>
      <c r="K320" s="179"/>
      <c r="L320" s="179"/>
      <c r="M320" s="179"/>
      <c r="N320" s="179"/>
      <c r="O320" s="179"/>
      <c r="P320" s="179"/>
      <c r="Q320" s="179"/>
      <c r="R320" s="179"/>
      <c r="S320" s="179"/>
      <c r="T320" s="179"/>
      <c r="U320" s="179"/>
      <c r="V320" s="179"/>
      <c r="W320" s="179"/>
      <c r="X320" s="179"/>
      <c r="Y320" s="179"/>
      <c r="Z320" s="179"/>
      <c r="AA320" s="179"/>
      <c r="AB320" s="179"/>
    </row>
    <row r="321" spans="1:28">
      <c r="A321" s="180"/>
      <c r="B321" s="179"/>
      <c r="C321" s="180"/>
      <c r="D321" s="179"/>
      <c r="E321" s="179"/>
      <c r="F321" s="181"/>
      <c r="G321" s="180"/>
      <c r="H321" s="179"/>
      <c r="I321" s="179"/>
      <c r="J321" s="179"/>
      <c r="K321" s="179"/>
      <c r="L321" s="179"/>
      <c r="M321" s="179"/>
      <c r="N321" s="179"/>
      <c r="O321" s="179"/>
      <c r="P321" s="179"/>
      <c r="Q321" s="179"/>
      <c r="R321" s="179"/>
      <c r="S321" s="179"/>
      <c r="T321" s="179"/>
      <c r="U321" s="179"/>
      <c r="V321" s="179"/>
      <c r="W321" s="179"/>
      <c r="X321" s="179"/>
      <c r="Y321" s="179"/>
      <c r="Z321" s="179"/>
      <c r="AA321" s="179"/>
      <c r="AB321" s="179"/>
    </row>
    <row r="322" spans="1:28">
      <c r="A322" s="180"/>
      <c r="B322" s="179"/>
      <c r="C322" s="180"/>
      <c r="D322" s="179"/>
      <c r="E322" s="179"/>
      <c r="F322" s="181"/>
      <c r="G322" s="180"/>
      <c r="H322" s="179"/>
      <c r="I322" s="179"/>
      <c r="J322" s="179"/>
      <c r="K322" s="179"/>
      <c r="L322" s="179"/>
      <c r="M322" s="179"/>
      <c r="N322" s="179"/>
      <c r="O322" s="179"/>
      <c r="P322" s="179"/>
      <c r="Q322" s="179"/>
      <c r="R322" s="179"/>
      <c r="S322" s="179"/>
      <c r="T322" s="179"/>
      <c r="U322" s="179"/>
      <c r="V322" s="179"/>
      <c r="W322" s="179"/>
      <c r="X322" s="179"/>
      <c r="Y322" s="179"/>
      <c r="Z322" s="179"/>
      <c r="AA322" s="179"/>
      <c r="AB322" s="179"/>
    </row>
    <row r="323" spans="1:28">
      <c r="A323" s="180"/>
      <c r="B323" s="179"/>
      <c r="C323" s="180"/>
      <c r="D323" s="179"/>
      <c r="E323" s="179"/>
      <c r="F323" s="181"/>
      <c r="G323" s="180"/>
      <c r="H323" s="179"/>
      <c r="I323" s="179"/>
      <c r="J323" s="179"/>
      <c r="K323" s="179"/>
      <c r="L323" s="179"/>
      <c r="M323" s="179"/>
      <c r="N323" s="179"/>
      <c r="O323" s="179"/>
      <c r="P323" s="179"/>
      <c r="Q323" s="179"/>
      <c r="R323" s="179"/>
      <c r="S323" s="179"/>
      <c r="T323" s="179"/>
      <c r="U323" s="179"/>
      <c r="V323" s="179"/>
      <c r="W323" s="179"/>
      <c r="X323" s="179"/>
      <c r="Y323" s="179"/>
      <c r="Z323" s="179"/>
      <c r="AA323" s="179"/>
      <c r="AB323" s="179"/>
    </row>
    <row r="324" spans="1:28">
      <c r="A324" s="180"/>
      <c r="B324" s="179"/>
      <c r="C324" s="180"/>
      <c r="D324" s="179"/>
      <c r="E324" s="179"/>
      <c r="F324" s="181"/>
      <c r="G324" s="180"/>
      <c r="H324" s="179"/>
      <c r="I324" s="179"/>
      <c r="J324" s="179"/>
      <c r="K324" s="179"/>
      <c r="L324" s="179"/>
      <c r="M324" s="179"/>
      <c r="N324" s="179"/>
      <c r="O324" s="179"/>
      <c r="P324" s="179"/>
      <c r="Q324" s="179"/>
      <c r="R324" s="179"/>
      <c r="S324" s="179"/>
      <c r="T324" s="179"/>
      <c r="U324" s="179"/>
      <c r="V324" s="179"/>
      <c r="W324" s="179"/>
      <c r="X324" s="179"/>
      <c r="Y324" s="179"/>
      <c r="Z324" s="179"/>
      <c r="AA324" s="179"/>
      <c r="AB324" s="179"/>
    </row>
    <row r="325" spans="1:28">
      <c r="A325" s="180"/>
      <c r="B325" s="179"/>
      <c r="C325" s="180"/>
      <c r="D325" s="179"/>
      <c r="E325" s="179"/>
      <c r="F325" s="181"/>
      <c r="G325" s="180"/>
      <c r="H325" s="179"/>
      <c r="I325" s="179"/>
      <c r="J325" s="179"/>
      <c r="K325" s="179"/>
      <c r="L325" s="179"/>
      <c r="M325" s="179"/>
      <c r="N325" s="179"/>
      <c r="O325" s="179"/>
      <c r="P325" s="179"/>
      <c r="Q325" s="179"/>
      <c r="R325" s="179"/>
      <c r="S325" s="179"/>
      <c r="T325" s="179"/>
      <c r="U325" s="179"/>
      <c r="V325" s="179"/>
      <c r="W325" s="179"/>
      <c r="X325" s="179"/>
      <c r="Y325" s="179"/>
      <c r="Z325" s="179"/>
      <c r="AA325" s="179"/>
      <c r="AB325" s="179"/>
    </row>
    <row r="326" spans="1:28">
      <c r="A326" s="180"/>
      <c r="B326" s="179"/>
      <c r="C326" s="180"/>
      <c r="D326" s="179"/>
      <c r="E326" s="179"/>
      <c r="F326" s="181"/>
      <c r="G326" s="180"/>
      <c r="H326" s="179"/>
      <c r="I326" s="179"/>
      <c r="J326" s="179"/>
      <c r="K326" s="179"/>
      <c r="L326" s="179"/>
      <c r="M326" s="179"/>
      <c r="N326" s="179"/>
      <c r="O326" s="179"/>
      <c r="P326" s="179"/>
      <c r="Q326" s="179"/>
      <c r="R326" s="179"/>
      <c r="S326" s="179"/>
      <c r="T326" s="179"/>
      <c r="U326" s="179"/>
      <c r="V326" s="179"/>
      <c r="W326" s="179"/>
      <c r="X326" s="179"/>
      <c r="Y326" s="179"/>
      <c r="Z326" s="179"/>
      <c r="AA326" s="179"/>
      <c r="AB326" s="179"/>
    </row>
    <row r="327" spans="1:28">
      <c r="A327" s="180"/>
      <c r="B327" s="179"/>
      <c r="C327" s="180"/>
      <c r="D327" s="179"/>
      <c r="E327" s="179"/>
      <c r="F327" s="181"/>
      <c r="G327" s="180"/>
      <c r="H327" s="179"/>
      <c r="I327" s="179"/>
      <c r="J327" s="179"/>
      <c r="K327" s="179"/>
      <c r="L327" s="179"/>
      <c r="M327" s="179"/>
      <c r="N327" s="179"/>
      <c r="O327" s="179"/>
      <c r="P327" s="179"/>
      <c r="Q327" s="179"/>
      <c r="R327" s="179"/>
      <c r="S327" s="179"/>
      <c r="T327" s="179"/>
      <c r="U327" s="179"/>
      <c r="V327" s="179"/>
      <c r="W327" s="179"/>
      <c r="X327" s="179"/>
      <c r="Y327" s="179"/>
      <c r="Z327" s="179"/>
      <c r="AA327" s="179"/>
      <c r="AB327" s="179"/>
    </row>
    <row r="328" spans="1:28">
      <c r="A328" s="180"/>
      <c r="B328" s="179"/>
      <c r="C328" s="180"/>
      <c r="D328" s="179"/>
      <c r="E328" s="179"/>
      <c r="F328" s="181"/>
      <c r="G328" s="180"/>
      <c r="H328" s="179"/>
      <c r="I328" s="179"/>
      <c r="J328" s="179"/>
      <c r="K328" s="179"/>
      <c r="L328" s="179"/>
      <c r="M328" s="179"/>
      <c r="N328" s="179"/>
      <c r="O328" s="179"/>
      <c r="P328" s="179"/>
      <c r="Q328" s="179"/>
      <c r="R328" s="179"/>
      <c r="S328" s="179"/>
      <c r="T328" s="179"/>
      <c r="U328" s="179"/>
      <c r="V328" s="179"/>
      <c r="W328" s="179"/>
      <c r="X328" s="179"/>
      <c r="Y328" s="179"/>
      <c r="Z328" s="179"/>
      <c r="AA328" s="179"/>
      <c r="AB328" s="179"/>
    </row>
    <row r="329" spans="1:28">
      <c r="A329" s="180"/>
      <c r="B329" s="179"/>
      <c r="C329" s="180"/>
      <c r="D329" s="179"/>
      <c r="E329" s="179"/>
      <c r="F329" s="181"/>
      <c r="G329" s="180"/>
      <c r="H329" s="179"/>
      <c r="I329" s="179"/>
      <c r="J329" s="179"/>
      <c r="K329" s="179"/>
      <c r="L329" s="179"/>
      <c r="M329" s="179"/>
      <c r="N329" s="179"/>
      <c r="O329" s="179"/>
      <c r="P329" s="179"/>
      <c r="Q329" s="179"/>
      <c r="R329" s="179"/>
      <c r="S329" s="179"/>
      <c r="T329" s="179"/>
      <c r="U329" s="179"/>
      <c r="V329" s="179"/>
      <c r="W329" s="179"/>
      <c r="X329" s="179"/>
      <c r="Y329" s="179"/>
      <c r="Z329" s="179"/>
      <c r="AA329" s="179"/>
      <c r="AB329" s="179"/>
    </row>
    <row r="330" spans="1:28">
      <c r="A330" s="180"/>
      <c r="B330" s="179"/>
      <c r="C330" s="180"/>
      <c r="D330" s="179"/>
      <c r="E330" s="179"/>
      <c r="F330" s="181"/>
      <c r="G330" s="180"/>
      <c r="H330" s="179"/>
      <c r="I330" s="179"/>
      <c r="J330" s="179"/>
      <c r="K330" s="179"/>
      <c r="L330" s="179"/>
      <c r="M330" s="179"/>
      <c r="N330" s="179"/>
      <c r="O330" s="179"/>
      <c r="P330" s="179"/>
      <c r="Q330" s="179"/>
      <c r="R330" s="179"/>
      <c r="S330" s="179"/>
      <c r="T330" s="179"/>
      <c r="U330" s="179"/>
      <c r="V330" s="179"/>
      <c r="W330" s="179"/>
      <c r="X330" s="179"/>
      <c r="Y330" s="179"/>
      <c r="Z330" s="179"/>
      <c r="AA330" s="179"/>
      <c r="AB330" s="179"/>
    </row>
    <row r="331" spans="1:28">
      <c r="A331" s="180"/>
      <c r="B331" s="179"/>
      <c r="C331" s="180"/>
      <c r="D331" s="179"/>
      <c r="E331" s="179"/>
      <c r="F331" s="181"/>
      <c r="G331" s="180"/>
      <c r="H331" s="179"/>
      <c r="I331" s="179"/>
      <c r="J331" s="179"/>
      <c r="K331" s="179"/>
      <c r="L331" s="179"/>
      <c r="M331" s="179"/>
      <c r="N331" s="179"/>
      <c r="O331" s="179"/>
      <c r="P331" s="179"/>
      <c r="Q331" s="179"/>
      <c r="R331" s="179"/>
      <c r="S331" s="179"/>
      <c r="T331" s="179"/>
      <c r="U331" s="179"/>
      <c r="V331" s="179"/>
      <c r="W331" s="179"/>
      <c r="X331" s="179"/>
      <c r="Y331" s="179"/>
      <c r="Z331" s="179"/>
      <c r="AA331" s="179"/>
      <c r="AB331" s="179"/>
    </row>
    <row r="332" spans="1:28">
      <c r="A332" s="180"/>
      <c r="B332" s="179"/>
      <c r="C332" s="180"/>
      <c r="D332" s="179"/>
      <c r="E332" s="179"/>
      <c r="F332" s="181"/>
      <c r="G332" s="180"/>
      <c r="H332" s="179"/>
      <c r="I332" s="179"/>
      <c r="J332" s="179"/>
      <c r="K332" s="179"/>
      <c r="L332" s="179"/>
      <c r="M332" s="179"/>
      <c r="N332" s="179"/>
      <c r="O332" s="179"/>
      <c r="P332" s="179"/>
      <c r="Q332" s="179"/>
      <c r="R332" s="179"/>
      <c r="S332" s="179"/>
      <c r="T332" s="179"/>
      <c r="U332" s="179"/>
      <c r="V332" s="179"/>
      <c r="W332" s="179"/>
      <c r="X332" s="179"/>
      <c r="Y332" s="179"/>
      <c r="Z332" s="179"/>
      <c r="AA332" s="179"/>
      <c r="AB332" s="179"/>
    </row>
    <row r="333" spans="1:28">
      <c r="A333" s="180"/>
      <c r="B333" s="179"/>
      <c r="C333" s="180"/>
      <c r="D333" s="179"/>
      <c r="E333" s="179"/>
      <c r="F333" s="181"/>
      <c r="G333" s="180"/>
      <c r="H333" s="179"/>
      <c r="I333" s="179"/>
      <c r="J333" s="179"/>
      <c r="K333" s="179"/>
      <c r="L333" s="179"/>
      <c r="M333" s="179"/>
      <c r="N333" s="179"/>
      <c r="O333" s="179"/>
      <c r="P333" s="179"/>
      <c r="Q333" s="179"/>
      <c r="R333" s="179"/>
      <c r="S333" s="179"/>
      <c r="T333" s="179"/>
      <c r="U333" s="179"/>
      <c r="V333" s="179"/>
      <c r="W333" s="179"/>
      <c r="X333" s="179"/>
      <c r="Y333" s="179"/>
      <c r="Z333" s="179"/>
      <c r="AA333" s="179"/>
      <c r="AB333" s="179"/>
    </row>
    <row r="334" spans="1:28">
      <c r="A334" s="180"/>
      <c r="B334" s="179"/>
      <c r="C334" s="180"/>
      <c r="D334" s="179"/>
      <c r="E334" s="179"/>
      <c r="F334" s="181"/>
      <c r="G334" s="180"/>
      <c r="H334" s="179"/>
      <c r="I334" s="179"/>
      <c r="J334" s="179"/>
      <c r="K334" s="179"/>
      <c r="L334" s="179"/>
      <c r="M334" s="179"/>
      <c r="N334" s="179"/>
      <c r="O334" s="179"/>
      <c r="P334" s="179"/>
      <c r="Q334" s="179"/>
      <c r="R334" s="179"/>
      <c r="S334" s="179"/>
      <c r="T334" s="179"/>
      <c r="U334" s="179"/>
      <c r="V334" s="179"/>
      <c r="W334" s="179"/>
      <c r="X334" s="179"/>
      <c r="Y334" s="179"/>
      <c r="Z334" s="179"/>
      <c r="AA334" s="179"/>
      <c r="AB334" s="179"/>
    </row>
    <row r="335" spans="1:28">
      <c r="A335" s="180"/>
      <c r="B335" s="179"/>
      <c r="C335" s="180"/>
      <c r="D335" s="179"/>
      <c r="E335" s="179"/>
      <c r="F335" s="181"/>
      <c r="G335" s="180"/>
      <c r="H335" s="179"/>
      <c r="I335" s="179"/>
      <c r="J335" s="179"/>
      <c r="K335" s="179"/>
      <c r="L335" s="179"/>
      <c r="M335" s="179"/>
      <c r="N335" s="179"/>
      <c r="O335" s="179"/>
      <c r="P335" s="179"/>
      <c r="Q335" s="179"/>
      <c r="R335" s="179"/>
      <c r="S335" s="179"/>
      <c r="T335" s="179"/>
      <c r="U335" s="179"/>
      <c r="V335" s="179"/>
      <c r="W335" s="179"/>
      <c r="X335" s="179"/>
      <c r="Y335" s="179"/>
      <c r="Z335" s="179"/>
      <c r="AA335" s="179"/>
      <c r="AB335" s="179"/>
    </row>
    <row r="336" spans="1:28">
      <c r="A336" s="180"/>
      <c r="B336" s="179"/>
      <c r="C336" s="180"/>
      <c r="D336" s="179"/>
      <c r="E336" s="179"/>
      <c r="F336" s="181"/>
      <c r="G336" s="180"/>
      <c r="H336" s="179"/>
      <c r="I336" s="179"/>
      <c r="J336" s="179"/>
      <c r="K336" s="179"/>
      <c r="L336" s="179"/>
      <c r="M336" s="179"/>
      <c r="N336" s="179"/>
      <c r="O336" s="179"/>
      <c r="P336" s="179"/>
      <c r="Q336" s="179"/>
      <c r="R336" s="179"/>
      <c r="S336" s="179"/>
      <c r="T336" s="179"/>
      <c r="U336" s="179"/>
      <c r="V336" s="179"/>
      <c r="W336" s="179"/>
      <c r="X336" s="179"/>
      <c r="Y336" s="179"/>
      <c r="Z336" s="179"/>
      <c r="AA336" s="179"/>
      <c r="AB336" s="179"/>
    </row>
    <row r="337" spans="1:28">
      <c r="A337" s="180"/>
      <c r="B337" s="179"/>
      <c r="C337" s="180"/>
      <c r="D337" s="179"/>
      <c r="E337" s="179"/>
      <c r="F337" s="181"/>
      <c r="G337" s="180"/>
      <c r="H337" s="179"/>
      <c r="I337" s="179"/>
      <c r="J337" s="179"/>
      <c r="K337" s="179"/>
      <c r="L337" s="179"/>
      <c r="M337" s="179"/>
      <c r="N337" s="179"/>
      <c r="O337" s="179"/>
      <c r="P337" s="179"/>
      <c r="Q337" s="179"/>
      <c r="R337" s="179"/>
      <c r="S337" s="179"/>
      <c r="T337" s="179"/>
      <c r="U337" s="179"/>
      <c r="V337" s="179"/>
      <c r="W337" s="179"/>
      <c r="X337" s="179"/>
      <c r="Y337" s="179"/>
      <c r="Z337" s="179"/>
      <c r="AA337" s="179"/>
      <c r="AB337" s="179"/>
    </row>
    <row r="338" spans="1:28">
      <c r="A338" s="180"/>
      <c r="B338" s="179"/>
      <c r="C338" s="180"/>
      <c r="D338" s="179"/>
      <c r="E338" s="179"/>
      <c r="F338" s="181"/>
      <c r="G338" s="180"/>
      <c r="H338" s="179"/>
      <c r="I338" s="179"/>
      <c r="J338" s="179"/>
      <c r="K338" s="179"/>
      <c r="L338" s="179"/>
      <c r="M338" s="179"/>
      <c r="N338" s="179"/>
      <c r="O338" s="179"/>
      <c r="P338" s="179"/>
      <c r="Q338" s="179"/>
      <c r="R338" s="179"/>
      <c r="S338" s="179"/>
      <c r="T338" s="179"/>
      <c r="U338" s="179"/>
      <c r="V338" s="179"/>
      <c r="W338" s="179"/>
      <c r="X338" s="179"/>
      <c r="Y338" s="179"/>
      <c r="Z338" s="179"/>
      <c r="AA338" s="179"/>
      <c r="AB338" s="179"/>
    </row>
    <row r="339" spans="1:28">
      <c r="A339" s="180"/>
      <c r="B339" s="179"/>
      <c r="C339" s="180"/>
      <c r="D339" s="179"/>
      <c r="E339" s="179"/>
      <c r="F339" s="181"/>
      <c r="G339" s="180"/>
      <c r="H339" s="179"/>
      <c r="I339" s="179"/>
      <c r="J339" s="179"/>
      <c r="K339" s="179"/>
      <c r="L339" s="179"/>
      <c r="M339" s="179"/>
      <c r="N339" s="179"/>
      <c r="O339" s="179"/>
      <c r="P339" s="179"/>
      <c r="Q339" s="179"/>
      <c r="R339" s="179"/>
      <c r="S339" s="179"/>
      <c r="T339" s="179"/>
      <c r="U339" s="179"/>
      <c r="V339" s="179"/>
      <c r="W339" s="179"/>
      <c r="X339" s="179"/>
      <c r="Y339" s="179"/>
      <c r="Z339" s="179"/>
      <c r="AA339" s="179"/>
      <c r="AB339" s="179"/>
    </row>
    <row r="340" spans="1:28">
      <c r="A340" s="180"/>
      <c r="B340" s="179"/>
      <c r="C340" s="180"/>
      <c r="D340" s="179"/>
      <c r="E340" s="179"/>
      <c r="F340" s="181"/>
      <c r="G340" s="180"/>
      <c r="H340" s="179"/>
      <c r="I340" s="179"/>
      <c r="J340" s="179"/>
      <c r="K340" s="179"/>
      <c r="L340" s="179"/>
      <c r="M340" s="179"/>
      <c r="N340" s="179"/>
      <c r="O340" s="179"/>
      <c r="P340" s="179"/>
      <c r="Q340" s="179"/>
      <c r="R340" s="179"/>
      <c r="S340" s="179"/>
      <c r="T340" s="179"/>
      <c r="U340" s="179"/>
      <c r="V340" s="179"/>
      <c r="W340" s="179"/>
      <c r="X340" s="179"/>
      <c r="Y340" s="179"/>
      <c r="Z340" s="179"/>
      <c r="AA340" s="179"/>
      <c r="AB340" s="179"/>
    </row>
    <row r="341" spans="1:28">
      <c r="A341" s="180"/>
      <c r="B341" s="179"/>
      <c r="C341" s="180"/>
      <c r="D341" s="179"/>
      <c r="E341" s="179"/>
      <c r="F341" s="181"/>
      <c r="G341" s="180"/>
      <c r="H341" s="179"/>
      <c r="I341" s="179"/>
      <c r="J341" s="179"/>
      <c r="K341" s="179"/>
      <c r="L341" s="179"/>
      <c r="M341" s="179"/>
      <c r="N341" s="179"/>
      <c r="O341" s="179"/>
      <c r="P341" s="179"/>
      <c r="Q341" s="179"/>
      <c r="R341" s="179"/>
      <c r="S341" s="179"/>
      <c r="T341" s="179"/>
      <c r="U341" s="179"/>
      <c r="V341" s="179"/>
      <c r="W341" s="179"/>
      <c r="X341" s="179"/>
      <c r="Y341" s="179"/>
      <c r="Z341" s="179"/>
      <c r="AA341" s="179"/>
      <c r="AB341" s="179"/>
    </row>
    <row r="342" spans="1:28">
      <c r="A342" s="180"/>
      <c r="B342" s="179"/>
      <c r="C342" s="180"/>
      <c r="D342" s="179"/>
      <c r="E342" s="179"/>
      <c r="F342" s="181"/>
      <c r="G342" s="180"/>
      <c r="H342" s="179"/>
      <c r="I342" s="179"/>
      <c r="J342" s="179"/>
      <c r="K342" s="179"/>
      <c r="L342" s="179"/>
      <c r="M342" s="179"/>
      <c r="N342" s="179"/>
      <c r="O342" s="179"/>
      <c r="P342" s="179"/>
      <c r="Q342" s="179"/>
      <c r="R342" s="179"/>
      <c r="S342" s="179"/>
      <c r="T342" s="179"/>
      <c r="U342" s="179"/>
      <c r="V342" s="179"/>
      <c r="W342" s="179"/>
      <c r="X342" s="179"/>
      <c r="Y342" s="179"/>
      <c r="Z342" s="179"/>
      <c r="AA342" s="179"/>
      <c r="AB342" s="179"/>
    </row>
    <row r="343" spans="1:28">
      <c r="A343" s="180"/>
      <c r="B343" s="179"/>
      <c r="C343" s="180"/>
      <c r="D343" s="179"/>
      <c r="E343" s="179"/>
      <c r="F343" s="181"/>
      <c r="G343" s="180"/>
      <c r="H343" s="179"/>
      <c r="I343" s="179"/>
      <c r="J343" s="179"/>
      <c r="K343" s="179"/>
      <c r="L343" s="179"/>
      <c r="M343" s="179"/>
      <c r="N343" s="179"/>
      <c r="O343" s="179"/>
      <c r="P343" s="179"/>
      <c r="Q343" s="179"/>
      <c r="R343" s="179"/>
      <c r="S343" s="179"/>
      <c r="T343" s="179"/>
      <c r="U343" s="179"/>
      <c r="V343" s="179"/>
      <c r="W343" s="179"/>
      <c r="X343" s="179"/>
      <c r="Y343" s="179"/>
      <c r="Z343" s="179"/>
      <c r="AA343" s="179"/>
      <c r="AB343" s="179"/>
    </row>
    <row r="344" spans="1:28">
      <c r="A344" s="180"/>
      <c r="B344" s="179"/>
      <c r="C344" s="180"/>
      <c r="D344" s="179"/>
      <c r="E344" s="179"/>
      <c r="F344" s="181"/>
      <c r="G344" s="180"/>
      <c r="H344" s="179"/>
      <c r="I344" s="179"/>
      <c r="J344" s="179"/>
      <c r="K344" s="179"/>
      <c r="L344" s="179"/>
      <c r="M344" s="179"/>
      <c r="N344" s="179"/>
      <c r="O344" s="179"/>
      <c r="P344" s="179"/>
      <c r="Q344" s="179"/>
      <c r="R344" s="179"/>
      <c r="S344" s="179"/>
      <c r="T344" s="179"/>
      <c r="U344" s="179"/>
      <c r="V344" s="179"/>
      <c r="W344" s="179"/>
      <c r="X344" s="179"/>
      <c r="Y344" s="179"/>
      <c r="Z344" s="179"/>
      <c r="AA344" s="179"/>
      <c r="AB344" s="179"/>
    </row>
    <row r="345" spans="1:28">
      <c r="A345" s="180"/>
      <c r="B345" s="179"/>
      <c r="C345" s="180"/>
      <c r="D345" s="179"/>
      <c r="E345" s="179"/>
      <c r="F345" s="181"/>
      <c r="G345" s="180"/>
      <c r="H345" s="179"/>
      <c r="I345" s="179"/>
      <c r="J345" s="179"/>
      <c r="K345" s="179"/>
      <c r="L345" s="179"/>
      <c r="M345" s="179"/>
      <c r="N345" s="179"/>
      <c r="O345" s="179"/>
      <c r="P345" s="179"/>
      <c r="Q345" s="179"/>
      <c r="R345" s="179"/>
      <c r="S345" s="179"/>
      <c r="T345" s="179"/>
      <c r="U345" s="179"/>
      <c r="V345" s="179"/>
      <c r="W345" s="179"/>
      <c r="X345" s="179"/>
      <c r="Y345" s="179"/>
      <c r="Z345" s="179"/>
      <c r="AA345" s="179"/>
      <c r="AB345" s="179"/>
    </row>
    <row r="346" spans="1:28">
      <c r="A346" s="180"/>
      <c r="B346" s="179"/>
      <c r="C346" s="180"/>
      <c r="D346" s="179"/>
      <c r="E346" s="179"/>
      <c r="F346" s="181"/>
      <c r="G346" s="180"/>
      <c r="H346" s="179"/>
      <c r="I346" s="179"/>
      <c r="J346" s="179"/>
      <c r="K346" s="179"/>
      <c r="L346" s="179"/>
      <c r="M346" s="179"/>
      <c r="N346" s="179"/>
      <c r="O346" s="179"/>
      <c r="P346" s="179"/>
      <c r="Q346" s="179"/>
      <c r="R346" s="179"/>
      <c r="S346" s="179"/>
      <c r="T346" s="179"/>
      <c r="U346" s="179"/>
      <c r="V346" s="179"/>
      <c r="W346" s="179"/>
      <c r="X346" s="179"/>
      <c r="Y346" s="179"/>
      <c r="Z346" s="179"/>
      <c r="AA346" s="179"/>
      <c r="AB346" s="179"/>
    </row>
    <row r="347" spans="1:28">
      <c r="A347" s="180"/>
      <c r="B347" s="179"/>
      <c r="C347" s="180"/>
      <c r="D347" s="179"/>
      <c r="E347" s="179"/>
      <c r="F347" s="181"/>
      <c r="G347" s="180"/>
      <c r="H347" s="179"/>
      <c r="I347" s="179"/>
      <c r="J347" s="179"/>
      <c r="K347" s="179"/>
      <c r="L347" s="179"/>
      <c r="M347" s="179"/>
      <c r="N347" s="179"/>
      <c r="O347" s="179"/>
      <c r="P347" s="179"/>
      <c r="Q347" s="179"/>
      <c r="R347" s="179"/>
      <c r="S347" s="179"/>
      <c r="T347" s="179"/>
      <c r="U347" s="179"/>
      <c r="V347" s="179"/>
      <c r="W347" s="179"/>
      <c r="X347" s="179"/>
      <c r="Y347" s="179"/>
      <c r="Z347" s="179"/>
      <c r="AA347" s="179"/>
      <c r="AB347" s="179"/>
    </row>
    <row r="348" spans="1:28">
      <c r="A348" s="180"/>
      <c r="B348" s="179"/>
      <c r="C348" s="180"/>
      <c r="D348" s="179"/>
      <c r="E348" s="179"/>
      <c r="F348" s="181"/>
      <c r="G348" s="180"/>
      <c r="H348" s="179"/>
      <c r="I348" s="179"/>
      <c r="J348" s="179"/>
      <c r="K348" s="179"/>
      <c r="L348" s="179"/>
      <c r="M348" s="179"/>
      <c r="N348" s="179"/>
      <c r="O348" s="179"/>
      <c r="P348" s="179"/>
      <c r="Q348" s="179"/>
      <c r="R348" s="179"/>
      <c r="S348" s="179"/>
      <c r="T348" s="179"/>
      <c r="U348" s="179"/>
      <c r="V348" s="179"/>
      <c r="W348" s="179"/>
      <c r="X348" s="179"/>
      <c r="Y348" s="179"/>
      <c r="Z348" s="179"/>
      <c r="AA348" s="179"/>
      <c r="AB348" s="179"/>
    </row>
    <row r="349" spans="1:28">
      <c r="A349" s="180"/>
      <c r="B349" s="179"/>
      <c r="C349" s="180"/>
      <c r="D349" s="179"/>
      <c r="E349" s="179"/>
      <c r="F349" s="181"/>
      <c r="G349" s="180"/>
      <c r="H349" s="179"/>
      <c r="I349" s="179"/>
      <c r="J349" s="179"/>
      <c r="K349" s="179"/>
      <c r="L349" s="179"/>
      <c r="M349" s="179"/>
      <c r="N349" s="179"/>
      <c r="O349" s="179"/>
      <c r="P349" s="179"/>
      <c r="Q349" s="179"/>
      <c r="R349" s="179"/>
      <c r="S349" s="179"/>
      <c r="T349" s="179"/>
      <c r="U349" s="179"/>
      <c r="V349" s="179"/>
      <c r="W349" s="179"/>
      <c r="X349" s="179"/>
      <c r="Y349" s="179"/>
      <c r="Z349" s="179"/>
      <c r="AA349" s="179"/>
      <c r="AB349" s="179"/>
    </row>
    <row r="350" spans="1:28">
      <c r="A350" s="180"/>
      <c r="B350" s="179"/>
      <c r="C350" s="180"/>
      <c r="D350" s="179"/>
      <c r="E350" s="179"/>
      <c r="F350" s="181"/>
      <c r="G350" s="180"/>
      <c r="H350" s="179"/>
      <c r="I350" s="179"/>
      <c r="J350" s="179"/>
      <c r="K350" s="179"/>
      <c r="L350" s="179"/>
      <c r="M350" s="179"/>
      <c r="N350" s="179"/>
      <c r="O350" s="179"/>
      <c r="P350" s="179"/>
      <c r="Q350" s="179"/>
      <c r="R350" s="179"/>
      <c r="S350" s="179"/>
      <c r="T350" s="179"/>
      <c r="U350" s="179"/>
      <c r="V350" s="179"/>
      <c r="W350" s="179"/>
      <c r="X350" s="179"/>
      <c r="Y350" s="179"/>
      <c r="Z350" s="179"/>
      <c r="AA350" s="179"/>
      <c r="AB350" s="179"/>
    </row>
    <row r="351" spans="1:28">
      <c r="A351" s="180"/>
      <c r="B351" s="179"/>
      <c r="C351" s="180"/>
      <c r="D351" s="179"/>
      <c r="E351" s="179"/>
      <c r="F351" s="181"/>
      <c r="G351" s="180"/>
      <c r="H351" s="179"/>
      <c r="I351" s="179"/>
      <c r="J351" s="179"/>
      <c r="K351" s="179"/>
      <c r="L351" s="179"/>
      <c r="M351" s="179"/>
      <c r="N351" s="179"/>
      <c r="O351" s="179"/>
      <c r="P351" s="179"/>
      <c r="Q351" s="179"/>
      <c r="R351" s="179"/>
      <c r="S351" s="179"/>
      <c r="T351" s="179"/>
      <c r="U351" s="179"/>
      <c r="V351" s="179"/>
      <c r="W351" s="179"/>
      <c r="X351" s="179"/>
      <c r="Y351" s="179"/>
      <c r="Z351" s="179"/>
      <c r="AA351" s="179"/>
      <c r="AB351" s="179"/>
    </row>
    <row r="352" spans="1:28">
      <c r="A352" s="180"/>
      <c r="B352" s="179"/>
      <c r="C352" s="180"/>
      <c r="D352" s="179"/>
      <c r="E352" s="179"/>
      <c r="F352" s="181"/>
      <c r="G352" s="180"/>
      <c r="H352" s="179"/>
      <c r="I352" s="179"/>
      <c r="J352" s="179"/>
      <c r="K352" s="179"/>
      <c r="L352" s="179"/>
      <c r="M352" s="179"/>
      <c r="N352" s="179"/>
      <c r="O352" s="179"/>
      <c r="P352" s="179"/>
      <c r="Q352" s="179"/>
      <c r="R352" s="179"/>
      <c r="S352" s="179"/>
      <c r="T352" s="179"/>
      <c r="U352" s="179"/>
      <c r="V352" s="179"/>
      <c r="W352" s="179"/>
      <c r="X352" s="179"/>
      <c r="Y352" s="179"/>
      <c r="Z352" s="179"/>
      <c r="AA352" s="179"/>
      <c r="AB352" s="179"/>
    </row>
    <row r="353" spans="1:28">
      <c r="A353" s="180"/>
      <c r="B353" s="179"/>
      <c r="C353" s="180"/>
      <c r="D353" s="179"/>
      <c r="E353" s="179"/>
      <c r="F353" s="181"/>
      <c r="G353" s="180"/>
      <c r="H353" s="179"/>
      <c r="I353" s="179"/>
      <c r="J353" s="179"/>
      <c r="K353" s="179"/>
      <c r="L353" s="179"/>
      <c r="M353" s="179"/>
      <c r="N353" s="179"/>
      <c r="O353" s="179"/>
      <c r="P353" s="179"/>
      <c r="Q353" s="179"/>
      <c r="R353" s="179"/>
      <c r="S353" s="179"/>
      <c r="T353" s="179"/>
      <c r="U353" s="179"/>
      <c r="V353" s="179"/>
      <c r="W353" s="179"/>
      <c r="X353" s="179"/>
      <c r="Y353" s="179"/>
      <c r="Z353" s="179"/>
      <c r="AA353" s="179"/>
      <c r="AB353" s="179"/>
    </row>
    <row r="354" spans="1:28">
      <c r="A354" s="180"/>
      <c r="B354" s="179"/>
      <c r="C354" s="180"/>
      <c r="D354" s="179"/>
      <c r="E354" s="179"/>
      <c r="F354" s="181"/>
      <c r="G354" s="180"/>
      <c r="H354" s="179"/>
      <c r="I354" s="179"/>
      <c r="J354" s="179"/>
      <c r="K354" s="179"/>
      <c r="L354" s="179"/>
      <c r="M354" s="179"/>
      <c r="N354" s="179"/>
      <c r="O354" s="179"/>
      <c r="P354" s="179"/>
      <c r="Q354" s="179"/>
      <c r="R354" s="179"/>
      <c r="S354" s="179"/>
      <c r="T354" s="179"/>
      <c r="U354" s="179"/>
      <c r="V354" s="179"/>
      <c r="W354" s="179"/>
      <c r="X354" s="179"/>
      <c r="Y354" s="179"/>
      <c r="Z354" s="179"/>
      <c r="AA354" s="179"/>
      <c r="AB354" s="179"/>
    </row>
    <row r="355" spans="1:28">
      <c r="A355" s="180"/>
      <c r="B355" s="179"/>
      <c r="C355" s="180"/>
      <c r="D355" s="179"/>
      <c r="E355" s="179"/>
      <c r="F355" s="181"/>
      <c r="G355" s="180"/>
      <c r="H355" s="179"/>
      <c r="I355" s="179"/>
      <c r="J355" s="179"/>
      <c r="K355" s="179"/>
      <c r="L355" s="179"/>
      <c r="M355" s="179"/>
      <c r="N355" s="179"/>
      <c r="O355" s="179"/>
      <c r="P355" s="179"/>
      <c r="Q355" s="179"/>
      <c r="R355" s="179"/>
      <c r="S355" s="179"/>
      <c r="T355" s="179"/>
      <c r="U355" s="179"/>
      <c r="V355" s="179"/>
      <c r="W355" s="179"/>
      <c r="X355" s="179"/>
      <c r="Y355" s="179"/>
      <c r="Z355" s="179"/>
      <c r="AA355" s="179"/>
      <c r="AB355" s="179"/>
    </row>
    <row r="356" spans="1:28">
      <c r="A356" s="180"/>
      <c r="B356" s="179"/>
      <c r="C356" s="180"/>
      <c r="D356" s="179"/>
      <c r="E356" s="179"/>
      <c r="F356" s="181"/>
      <c r="G356" s="180"/>
      <c r="H356" s="179"/>
      <c r="I356" s="179"/>
      <c r="J356" s="179"/>
      <c r="K356" s="179"/>
      <c r="L356" s="179"/>
      <c r="M356" s="179"/>
      <c r="N356" s="179"/>
      <c r="O356" s="179"/>
      <c r="P356" s="179"/>
      <c r="Q356" s="179"/>
      <c r="R356" s="179"/>
      <c r="S356" s="179"/>
      <c r="T356" s="179"/>
      <c r="U356" s="179"/>
      <c r="V356" s="179"/>
      <c r="W356" s="179"/>
      <c r="X356" s="179"/>
      <c r="Y356" s="179"/>
      <c r="Z356" s="179"/>
      <c r="AA356" s="179"/>
      <c r="AB356" s="179"/>
    </row>
    <row r="357" spans="1:28">
      <c r="A357" s="180"/>
      <c r="B357" s="179"/>
      <c r="C357" s="180"/>
      <c r="D357" s="179"/>
      <c r="E357" s="179"/>
      <c r="F357" s="181"/>
      <c r="G357" s="180"/>
      <c r="H357" s="179"/>
      <c r="I357" s="179"/>
      <c r="J357" s="179"/>
      <c r="K357" s="179"/>
      <c r="L357" s="179"/>
      <c r="M357" s="179"/>
      <c r="N357" s="179"/>
      <c r="O357" s="179"/>
      <c r="P357" s="179"/>
      <c r="Q357" s="179"/>
      <c r="R357" s="179"/>
      <c r="S357" s="179"/>
      <c r="T357" s="179"/>
      <c r="U357" s="179"/>
      <c r="V357" s="179"/>
      <c r="W357" s="179"/>
      <c r="X357" s="179"/>
      <c r="Y357" s="179"/>
      <c r="Z357" s="179"/>
      <c r="AA357" s="179"/>
      <c r="AB357" s="179"/>
    </row>
    <row r="358" spans="1:28">
      <c r="A358" s="180"/>
      <c r="B358" s="179"/>
      <c r="C358" s="180"/>
      <c r="D358" s="179"/>
      <c r="E358" s="179"/>
      <c r="F358" s="181"/>
      <c r="G358" s="180"/>
      <c r="H358" s="179"/>
      <c r="I358" s="179"/>
      <c r="J358" s="179"/>
      <c r="K358" s="179"/>
      <c r="L358" s="179"/>
      <c r="M358" s="179"/>
      <c r="N358" s="179"/>
      <c r="O358" s="179"/>
      <c r="P358" s="179"/>
      <c r="Q358" s="179"/>
      <c r="R358" s="179"/>
      <c r="S358" s="179"/>
      <c r="T358" s="179"/>
      <c r="U358" s="179"/>
      <c r="V358" s="179"/>
      <c r="W358" s="179"/>
      <c r="X358" s="179"/>
      <c r="Y358" s="179"/>
      <c r="Z358" s="179"/>
      <c r="AA358" s="179"/>
      <c r="AB358" s="179"/>
    </row>
    <row r="359" spans="1:28">
      <c r="A359" s="180"/>
      <c r="B359" s="179"/>
      <c r="C359" s="180"/>
      <c r="D359" s="179"/>
      <c r="E359" s="179"/>
      <c r="F359" s="181"/>
      <c r="G359" s="180"/>
      <c r="H359" s="179"/>
      <c r="I359" s="179"/>
      <c r="J359" s="179"/>
      <c r="K359" s="179"/>
      <c r="L359" s="179"/>
      <c r="M359" s="179"/>
      <c r="N359" s="179"/>
      <c r="O359" s="179"/>
      <c r="P359" s="179"/>
      <c r="Q359" s="179"/>
      <c r="R359" s="179"/>
      <c r="S359" s="179"/>
      <c r="T359" s="179"/>
      <c r="U359" s="179"/>
      <c r="V359" s="179"/>
      <c r="W359" s="179"/>
      <c r="X359" s="179"/>
      <c r="Y359" s="179"/>
      <c r="Z359" s="179"/>
      <c r="AA359" s="179"/>
      <c r="AB359" s="179"/>
    </row>
    <row r="360" spans="1:28">
      <c r="A360" s="180"/>
      <c r="B360" s="179"/>
      <c r="C360" s="180"/>
      <c r="D360" s="179"/>
      <c r="E360" s="179"/>
      <c r="F360" s="181"/>
      <c r="G360" s="180"/>
      <c r="H360" s="179"/>
      <c r="I360" s="179"/>
      <c r="J360" s="179"/>
      <c r="K360" s="179"/>
      <c r="L360" s="179"/>
      <c r="M360" s="179"/>
      <c r="N360" s="179"/>
      <c r="O360" s="179"/>
      <c r="P360" s="179"/>
      <c r="Q360" s="179"/>
      <c r="R360" s="179"/>
      <c r="S360" s="179"/>
      <c r="T360" s="179"/>
      <c r="U360" s="179"/>
      <c r="V360" s="179"/>
      <c r="W360" s="179"/>
      <c r="X360" s="179"/>
      <c r="Y360" s="179"/>
      <c r="Z360" s="179"/>
      <c r="AA360" s="179"/>
      <c r="AB360" s="179"/>
    </row>
    <row r="361" spans="1:28">
      <c r="A361" s="180"/>
      <c r="B361" s="179"/>
      <c r="C361" s="180"/>
      <c r="D361" s="179"/>
      <c r="E361" s="179"/>
      <c r="F361" s="181"/>
      <c r="G361" s="180"/>
      <c r="H361" s="179"/>
      <c r="I361" s="179"/>
      <c r="J361" s="179"/>
      <c r="K361" s="179"/>
      <c r="L361" s="179"/>
      <c r="M361" s="179"/>
      <c r="N361" s="179"/>
      <c r="O361" s="179"/>
      <c r="P361" s="179"/>
      <c r="Q361" s="179"/>
      <c r="R361" s="179"/>
      <c r="S361" s="179"/>
      <c r="T361" s="179"/>
      <c r="U361" s="179"/>
      <c r="V361" s="179"/>
      <c r="W361" s="179"/>
      <c r="X361" s="179"/>
      <c r="Y361" s="179"/>
      <c r="Z361" s="179"/>
      <c r="AA361" s="179"/>
      <c r="AB361" s="179"/>
    </row>
    <row r="362" spans="1:28">
      <c r="A362" s="180"/>
      <c r="B362" s="179"/>
      <c r="C362" s="180"/>
      <c r="D362" s="179"/>
      <c r="E362" s="179"/>
      <c r="F362" s="181"/>
      <c r="G362" s="180"/>
      <c r="H362" s="179"/>
      <c r="I362" s="179"/>
      <c r="J362" s="179"/>
      <c r="K362" s="179"/>
      <c r="L362" s="179"/>
      <c r="M362" s="179"/>
      <c r="N362" s="179"/>
      <c r="O362" s="179"/>
      <c r="P362" s="179"/>
      <c r="Q362" s="179"/>
      <c r="R362" s="179"/>
      <c r="S362" s="179"/>
      <c r="T362" s="179"/>
      <c r="U362" s="179"/>
      <c r="V362" s="179"/>
      <c r="W362" s="179"/>
      <c r="X362" s="179"/>
      <c r="Y362" s="179"/>
      <c r="Z362" s="179"/>
      <c r="AA362" s="179"/>
      <c r="AB362" s="179"/>
    </row>
    <row r="363" spans="1:28">
      <c r="A363" s="180"/>
      <c r="B363" s="179"/>
      <c r="C363" s="180"/>
      <c r="D363" s="179"/>
      <c r="E363" s="179"/>
      <c r="F363" s="181"/>
      <c r="G363" s="180"/>
      <c r="H363" s="179"/>
      <c r="I363" s="179"/>
      <c r="J363" s="179"/>
      <c r="K363" s="179"/>
      <c r="L363" s="179"/>
      <c r="M363" s="179"/>
      <c r="N363" s="179"/>
      <c r="O363" s="179"/>
      <c r="P363" s="179"/>
      <c r="Q363" s="179"/>
      <c r="R363" s="179"/>
      <c r="S363" s="179"/>
      <c r="T363" s="179"/>
      <c r="U363" s="179"/>
      <c r="V363" s="179"/>
      <c r="W363" s="179"/>
      <c r="X363" s="179"/>
      <c r="Y363" s="179"/>
      <c r="Z363" s="179"/>
      <c r="AA363" s="179"/>
      <c r="AB363" s="179"/>
    </row>
    <row r="364" spans="1:28">
      <c r="A364" s="180"/>
      <c r="B364" s="179"/>
      <c r="C364" s="180"/>
      <c r="D364" s="179"/>
      <c r="E364" s="179"/>
      <c r="F364" s="181"/>
      <c r="G364" s="180"/>
      <c r="H364" s="179"/>
      <c r="I364" s="179"/>
      <c r="J364" s="179"/>
      <c r="K364" s="179"/>
      <c r="L364" s="179"/>
      <c r="M364" s="179"/>
      <c r="N364" s="179"/>
      <c r="O364" s="179"/>
      <c r="P364" s="179"/>
      <c r="Q364" s="179"/>
      <c r="R364" s="179"/>
      <c r="S364" s="179"/>
      <c r="T364" s="179"/>
      <c r="U364" s="179"/>
      <c r="V364" s="179"/>
      <c r="W364" s="179"/>
      <c r="X364" s="179"/>
      <c r="Y364" s="179"/>
      <c r="Z364" s="179"/>
      <c r="AA364" s="179"/>
      <c r="AB364" s="179"/>
    </row>
    <row r="365" spans="1:28">
      <c r="A365" s="180"/>
      <c r="B365" s="179"/>
      <c r="C365" s="180"/>
      <c r="D365" s="179"/>
      <c r="E365" s="179"/>
      <c r="F365" s="181"/>
      <c r="G365" s="180"/>
      <c r="H365" s="179"/>
      <c r="I365" s="179"/>
      <c r="J365" s="179"/>
      <c r="K365" s="179"/>
      <c r="L365" s="179"/>
      <c r="M365" s="179"/>
      <c r="N365" s="179"/>
      <c r="O365" s="179"/>
      <c r="P365" s="179"/>
      <c r="Q365" s="179"/>
      <c r="R365" s="179"/>
      <c r="S365" s="179"/>
      <c r="T365" s="179"/>
      <c r="U365" s="179"/>
      <c r="V365" s="179"/>
      <c r="W365" s="179"/>
      <c r="X365" s="179"/>
      <c r="Y365" s="179"/>
      <c r="Z365" s="179"/>
      <c r="AA365" s="179"/>
      <c r="AB365" s="179"/>
    </row>
    <row r="366" spans="1:28">
      <c r="A366" s="180"/>
      <c r="B366" s="179"/>
      <c r="C366" s="180"/>
      <c r="D366" s="179"/>
      <c r="E366" s="179"/>
      <c r="F366" s="181"/>
      <c r="G366" s="180"/>
      <c r="H366" s="179"/>
      <c r="I366" s="179"/>
      <c r="J366" s="179"/>
      <c r="K366" s="179"/>
      <c r="L366" s="179"/>
      <c r="M366" s="179"/>
      <c r="N366" s="179"/>
      <c r="O366" s="179"/>
      <c r="P366" s="179"/>
      <c r="Q366" s="179"/>
      <c r="R366" s="179"/>
      <c r="S366" s="179"/>
      <c r="T366" s="179"/>
      <c r="U366" s="179"/>
      <c r="V366" s="179"/>
      <c r="W366" s="179"/>
      <c r="X366" s="179"/>
      <c r="Y366" s="179"/>
      <c r="Z366" s="179"/>
      <c r="AA366" s="179"/>
      <c r="AB366" s="179"/>
    </row>
    <row r="367" spans="1:28">
      <c r="A367" s="180"/>
      <c r="B367" s="179"/>
      <c r="C367" s="180"/>
      <c r="D367" s="179"/>
      <c r="E367" s="179"/>
      <c r="F367" s="181"/>
      <c r="G367" s="180"/>
      <c r="H367" s="179"/>
      <c r="I367" s="179"/>
      <c r="J367" s="179"/>
      <c r="K367" s="179"/>
      <c r="L367" s="179"/>
      <c r="M367" s="179"/>
      <c r="N367" s="179"/>
      <c r="O367" s="179"/>
      <c r="P367" s="179"/>
      <c r="Q367" s="179"/>
      <c r="R367" s="179"/>
      <c r="S367" s="179"/>
      <c r="T367" s="179"/>
      <c r="U367" s="179"/>
      <c r="V367" s="179"/>
      <c r="W367" s="179"/>
      <c r="X367" s="179"/>
      <c r="Y367" s="179"/>
      <c r="Z367" s="179"/>
      <c r="AA367" s="179"/>
      <c r="AB367" s="179"/>
    </row>
    <row r="368" spans="1:28">
      <c r="A368" s="180"/>
      <c r="B368" s="179"/>
      <c r="C368" s="180"/>
      <c r="D368" s="179"/>
      <c r="E368" s="179"/>
      <c r="F368" s="181"/>
      <c r="G368" s="180"/>
      <c r="H368" s="179"/>
      <c r="I368" s="179"/>
      <c r="J368" s="179"/>
      <c r="K368" s="179"/>
      <c r="L368" s="179"/>
      <c r="M368" s="179"/>
      <c r="N368" s="179"/>
      <c r="O368" s="179"/>
      <c r="P368" s="179"/>
      <c r="Q368" s="179"/>
      <c r="R368" s="179"/>
      <c r="S368" s="179"/>
      <c r="T368" s="179"/>
      <c r="U368" s="179"/>
      <c r="V368" s="179"/>
      <c r="W368" s="179"/>
      <c r="X368" s="179"/>
      <c r="Y368" s="179"/>
      <c r="Z368" s="179"/>
      <c r="AA368" s="179"/>
      <c r="AB368" s="179"/>
    </row>
    <row r="369" spans="1:28">
      <c r="A369" s="180"/>
      <c r="B369" s="179"/>
      <c r="C369" s="180"/>
      <c r="D369" s="179"/>
      <c r="E369" s="179"/>
      <c r="F369" s="181"/>
      <c r="G369" s="180"/>
      <c r="H369" s="179"/>
      <c r="I369" s="179"/>
      <c r="J369" s="179"/>
      <c r="K369" s="179"/>
      <c r="L369" s="179"/>
      <c r="M369" s="179"/>
      <c r="N369" s="179"/>
      <c r="O369" s="179"/>
      <c r="P369" s="179"/>
      <c r="Q369" s="179"/>
      <c r="R369" s="179"/>
      <c r="S369" s="179"/>
      <c r="T369" s="179"/>
      <c r="U369" s="179"/>
      <c r="V369" s="179"/>
      <c r="W369" s="179"/>
      <c r="X369" s="179"/>
      <c r="Y369" s="179"/>
      <c r="Z369" s="179"/>
      <c r="AA369" s="179"/>
      <c r="AB369" s="179"/>
    </row>
    <row r="370" spans="1:28">
      <c r="A370" s="180"/>
      <c r="B370" s="179"/>
      <c r="C370" s="180"/>
      <c r="D370" s="179"/>
      <c r="E370" s="179"/>
      <c r="F370" s="181"/>
      <c r="G370" s="180"/>
      <c r="H370" s="179"/>
      <c r="I370" s="179"/>
      <c r="J370" s="179"/>
      <c r="K370" s="179"/>
      <c r="L370" s="179"/>
      <c r="M370" s="179"/>
      <c r="N370" s="179"/>
      <c r="O370" s="179"/>
      <c r="P370" s="179"/>
      <c r="Q370" s="179"/>
      <c r="R370" s="179"/>
      <c r="S370" s="179"/>
      <c r="T370" s="179"/>
      <c r="U370" s="179"/>
      <c r="V370" s="179"/>
      <c r="W370" s="179"/>
      <c r="X370" s="179"/>
      <c r="Y370" s="179"/>
      <c r="Z370" s="179"/>
      <c r="AA370" s="179"/>
      <c r="AB370" s="179"/>
    </row>
    <row r="371" spans="1:28">
      <c r="A371" s="180"/>
      <c r="B371" s="179"/>
      <c r="C371" s="180"/>
      <c r="D371" s="179"/>
      <c r="E371" s="179"/>
      <c r="F371" s="181"/>
      <c r="G371" s="180"/>
      <c r="H371" s="179"/>
      <c r="I371" s="179"/>
      <c r="J371" s="179"/>
      <c r="K371" s="179"/>
      <c r="L371" s="179"/>
      <c r="M371" s="179"/>
      <c r="N371" s="179"/>
      <c r="O371" s="179"/>
      <c r="P371" s="179"/>
      <c r="Q371" s="179"/>
      <c r="R371" s="179"/>
      <c r="S371" s="179"/>
      <c r="T371" s="179"/>
      <c r="U371" s="179"/>
      <c r="V371" s="179"/>
      <c r="W371" s="179"/>
      <c r="X371" s="179"/>
      <c r="Y371" s="179"/>
      <c r="Z371" s="179"/>
      <c r="AA371" s="179"/>
      <c r="AB371" s="179"/>
    </row>
    <row r="372" spans="1:28">
      <c r="A372" s="180"/>
      <c r="B372" s="179"/>
      <c r="C372" s="180"/>
      <c r="D372" s="179"/>
      <c r="E372" s="179"/>
      <c r="F372" s="181"/>
      <c r="G372" s="180"/>
      <c r="H372" s="179"/>
      <c r="I372" s="179"/>
      <c r="J372" s="179"/>
      <c r="K372" s="179"/>
      <c r="L372" s="179"/>
      <c r="M372" s="179"/>
      <c r="N372" s="179"/>
      <c r="O372" s="179"/>
      <c r="P372" s="179"/>
      <c r="Q372" s="179"/>
      <c r="R372" s="179"/>
      <c r="S372" s="179"/>
      <c r="T372" s="179"/>
      <c r="U372" s="179"/>
      <c r="V372" s="179"/>
      <c r="W372" s="179"/>
      <c r="X372" s="179"/>
      <c r="Y372" s="179"/>
      <c r="Z372" s="179"/>
      <c r="AA372" s="179"/>
      <c r="AB372" s="179"/>
    </row>
    <row r="373" spans="1:28">
      <c r="A373" s="180"/>
      <c r="B373" s="179"/>
      <c r="C373" s="180"/>
      <c r="D373" s="179"/>
      <c r="E373" s="179"/>
      <c r="F373" s="181"/>
      <c r="G373" s="180"/>
      <c r="H373" s="179"/>
      <c r="I373" s="179"/>
      <c r="J373" s="179"/>
      <c r="K373" s="179"/>
      <c r="L373" s="179"/>
      <c r="M373" s="179"/>
      <c r="N373" s="179"/>
      <c r="O373" s="179"/>
      <c r="P373" s="179"/>
      <c r="Q373" s="179"/>
      <c r="R373" s="179"/>
      <c r="S373" s="179"/>
      <c r="T373" s="179"/>
      <c r="U373" s="179"/>
      <c r="V373" s="179"/>
      <c r="W373" s="179"/>
      <c r="X373" s="179"/>
      <c r="Y373" s="179"/>
      <c r="Z373" s="179"/>
      <c r="AA373" s="179"/>
      <c r="AB373" s="179"/>
    </row>
    <row r="374" spans="1:28">
      <c r="A374" s="180"/>
      <c r="B374" s="179"/>
      <c r="C374" s="180"/>
      <c r="D374" s="179"/>
      <c r="E374" s="179"/>
      <c r="F374" s="181"/>
      <c r="G374" s="180"/>
      <c r="H374" s="179"/>
      <c r="I374" s="179"/>
      <c r="J374" s="179"/>
      <c r="K374" s="179"/>
      <c r="L374" s="179"/>
      <c r="M374" s="179"/>
      <c r="N374" s="179"/>
      <c r="O374" s="179"/>
      <c r="P374" s="179"/>
      <c r="Q374" s="179"/>
      <c r="R374" s="179"/>
      <c r="S374" s="179"/>
      <c r="T374" s="179"/>
      <c r="U374" s="179"/>
      <c r="V374" s="179"/>
      <c r="W374" s="179"/>
      <c r="X374" s="179"/>
      <c r="Y374" s="179"/>
      <c r="Z374" s="179"/>
      <c r="AA374" s="179"/>
      <c r="AB374" s="179"/>
    </row>
    <row r="375" spans="1:28">
      <c r="A375" s="180"/>
      <c r="B375" s="179"/>
      <c r="C375" s="180"/>
      <c r="D375" s="179"/>
      <c r="E375" s="179"/>
      <c r="F375" s="181"/>
      <c r="G375" s="180"/>
      <c r="H375" s="179"/>
      <c r="I375" s="179"/>
      <c r="J375" s="179"/>
      <c r="K375" s="179"/>
      <c r="L375" s="179"/>
      <c r="M375" s="179"/>
      <c r="N375" s="179"/>
      <c r="O375" s="179"/>
      <c r="P375" s="179"/>
      <c r="Q375" s="179"/>
      <c r="R375" s="179"/>
      <c r="S375" s="179"/>
      <c r="T375" s="179"/>
      <c r="U375" s="179"/>
      <c r="V375" s="179"/>
      <c r="W375" s="179"/>
      <c r="X375" s="179"/>
      <c r="Y375" s="179"/>
      <c r="Z375" s="179"/>
      <c r="AA375" s="179"/>
      <c r="AB375" s="179"/>
    </row>
    <row r="376" spans="1:28">
      <c r="A376" s="180"/>
      <c r="B376" s="179"/>
      <c r="C376" s="180"/>
      <c r="D376" s="179"/>
      <c r="E376" s="179"/>
      <c r="F376" s="181"/>
      <c r="G376" s="180"/>
      <c r="H376" s="179"/>
      <c r="I376" s="179"/>
      <c r="J376" s="179"/>
      <c r="K376" s="179"/>
      <c r="L376" s="179"/>
      <c r="M376" s="179"/>
      <c r="N376" s="179"/>
      <c r="O376" s="179"/>
      <c r="P376" s="179"/>
      <c r="Q376" s="179"/>
      <c r="R376" s="179"/>
      <c r="S376" s="179"/>
      <c r="T376" s="179"/>
      <c r="U376" s="179"/>
      <c r="V376" s="179"/>
      <c r="W376" s="179"/>
      <c r="X376" s="179"/>
      <c r="Y376" s="179"/>
      <c r="Z376" s="179"/>
      <c r="AA376" s="179"/>
      <c r="AB376" s="179"/>
    </row>
    <row r="377" spans="1:28">
      <c r="A377" s="180"/>
      <c r="B377" s="179"/>
      <c r="C377" s="180"/>
      <c r="D377" s="179"/>
      <c r="E377" s="179"/>
      <c r="F377" s="181"/>
      <c r="G377" s="180"/>
      <c r="H377" s="179"/>
      <c r="I377" s="179"/>
      <c r="J377" s="179"/>
      <c r="K377" s="179"/>
      <c r="L377" s="179"/>
      <c r="M377" s="179"/>
      <c r="N377" s="179"/>
      <c r="O377" s="179"/>
      <c r="P377" s="179"/>
      <c r="Q377" s="179"/>
      <c r="R377" s="179"/>
      <c r="S377" s="179"/>
      <c r="T377" s="179"/>
      <c r="U377" s="179"/>
      <c r="V377" s="179"/>
      <c r="W377" s="179"/>
      <c r="X377" s="179"/>
      <c r="Y377" s="179"/>
      <c r="Z377" s="179"/>
      <c r="AA377" s="179"/>
      <c r="AB377" s="179"/>
    </row>
    <row r="378" spans="1:28">
      <c r="A378" s="180"/>
      <c r="B378" s="179"/>
      <c r="C378" s="180"/>
      <c r="D378" s="179"/>
      <c r="E378" s="179"/>
      <c r="F378" s="181"/>
      <c r="G378" s="180"/>
      <c r="H378" s="179"/>
      <c r="I378" s="179"/>
      <c r="J378" s="179"/>
      <c r="K378" s="179"/>
      <c r="L378" s="179"/>
      <c r="M378" s="179"/>
      <c r="N378" s="179"/>
      <c r="O378" s="179"/>
      <c r="P378" s="179"/>
      <c r="Q378" s="179"/>
      <c r="R378" s="179"/>
      <c r="S378" s="179"/>
      <c r="T378" s="179"/>
      <c r="U378" s="179"/>
      <c r="V378" s="179"/>
      <c r="W378" s="179"/>
      <c r="X378" s="179"/>
      <c r="Y378" s="179"/>
      <c r="Z378" s="179"/>
      <c r="AA378" s="179"/>
      <c r="AB378" s="179"/>
    </row>
    <row r="379" spans="1:28">
      <c r="A379" s="180"/>
      <c r="B379" s="179"/>
      <c r="C379" s="180"/>
      <c r="D379" s="179"/>
      <c r="E379" s="179"/>
      <c r="F379" s="181"/>
      <c r="G379" s="180"/>
      <c r="H379" s="179"/>
      <c r="I379" s="179"/>
      <c r="J379" s="179"/>
      <c r="K379" s="179"/>
      <c r="L379" s="179"/>
      <c r="M379" s="179"/>
      <c r="N379" s="179"/>
      <c r="O379" s="179"/>
      <c r="P379" s="179"/>
      <c r="Q379" s="179"/>
      <c r="R379" s="179"/>
      <c r="S379" s="179"/>
      <c r="T379" s="179"/>
      <c r="U379" s="179"/>
      <c r="V379" s="179"/>
      <c r="W379" s="179"/>
      <c r="X379" s="179"/>
      <c r="Y379" s="179"/>
      <c r="Z379" s="179"/>
      <c r="AA379" s="179"/>
      <c r="AB379" s="179"/>
    </row>
    <row r="380" spans="1:28">
      <c r="A380" s="180"/>
      <c r="B380" s="179"/>
      <c r="C380" s="180"/>
      <c r="D380" s="179"/>
      <c r="E380" s="179"/>
      <c r="F380" s="181"/>
      <c r="G380" s="180"/>
      <c r="H380" s="179"/>
      <c r="I380" s="179"/>
      <c r="J380" s="179"/>
      <c r="K380" s="179"/>
      <c r="L380" s="179"/>
      <c r="M380" s="179"/>
      <c r="N380" s="179"/>
      <c r="O380" s="179"/>
      <c r="P380" s="179"/>
      <c r="Q380" s="179"/>
      <c r="R380" s="179"/>
      <c r="S380" s="179"/>
      <c r="T380" s="179"/>
      <c r="U380" s="179"/>
      <c r="V380" s="179"/>
      <c r="W380" s="179"/>
      <c r="X380" s="179"/>
      <c r="Y380" s="179"/>
      <c r="Z380" s="179"/>
      <c r="AA380" s="179"/>
      <c r="AB380" s="179"/>
    </row>
    <row r="381" spans="1:28">
      <c r="A381" s="180"/>
      <c r="B381" s="179"/>
      <c r="C381" s="180"/>
      <c r="D381" s="179"/>
      <c r="E381" s="179"/>
      <c r="F381" s="181"/>
      <c r="G381" s="180"/>
      <c r="H381" s="179"/>
      <c r="I381" s="179"/>
      <c r="J381" s="179"/>
      <c r="K381" s="179"/>
      <c r="L381" s="179"/>
      <c r="M381" s="179"/>
      <c r="N381" s="179"/>
      <c r="O381" s="179"/>
      <c r="P381" s="179"/>
      <c r="Q381" s="179"/>
      <c r="R381" s="179"/>
      <c r="S381" s="179"/>
      <c r="T381" s="179"/>
      <c r="U381" s="179"/>
      <c r="V381" s="179"/>
      <c r="W381" s="179"/>
      <c r="X381" s="179"/>
      <c r="Y381" s="179"/>
      <c r="Z381" s="179"/>
      <c r="AA381" s="179"/>
      <c r="AB381" s="179"/>
    </row>
    <row r="382" spans="1:28">
      <c r="A382" s="180"/>
      <c r="B382" s="179"/>
      <c r="C382" s="180"/>
      <c r="D382" s="179"/>
      <c r="E382" s="179"/>
      <c r="F382" s="181"/>
      <c r="G382" s="180"/>
      <c r="H382" s="179"/>
      <c r="I382" s="179"/>
      <c r="J382" s="179"/>
      <c r="K382" s="179"/>
      <c r="L382" s="179"/>
      <c r="M382" s="179"/>
      <c r="N382" s="179"/>
      <c r="O382" s="179"/>
      <c r="P382" s="179"/>
      <c r="Q382" s="179"/>
      <c r="R382" s="179"/>
      <c r="S382" s="179"/>
      <c r="T382" s="179"/>
      <c r="U382" s="179"/>
      <c r="V382" s="179"/>
      <c r="W382" s="179"/>
      <c r="X382" s="179"/>
      <c r="Y382" s="179"/>
      <c r="Z382" s="179"/>
      <c r="AA382" s="179"/>
      <c r="AB382" s="179"/>
    </row>
    <row r="383" spans="1:28">
      <c r="A383" s="180"/>
      <c r="B383" s="179"/>
      <c r="C383" s="180"/>
      <c r="D383" s="179"/>
      <c r="E383" s="179"/>
      <c r="F383" s="181"/>
      <c r="G383" s="180"/>
      <c r="H383" s="179"/>
      <c r="I383" s="179"/>
      <c r="J383" s="179"/>
      <c r="K383" s="179"/>
      <c r="L383" s="179"/>
      <c r="M383" s="179"/>
      <c r="N383" s="179"/>
      <c r="O383" s="179"/>
      <c r="P383" s="179"/>
      <c r="Q383" s="179"/>
      <c r="R383" s="179"/>
      <c r="S383" s="179"/>
      <c r="T383" s="179"/>
      <c r="U383" s="179"/>
      <c r="V383" s="179"/>
      <c r="W383" s="179"/>
      <c r="X383" s="179"/>
      <c r="Y383" s="179"/>
      <c r="Z383" s="179"/>
      <c r="AA383" s="179"/>
      <c r="AB383" s="179"/>
    </row>
    <row r="384" spans="1:28">
      <c r="A384" s="180"/>
      <c r="B384" s="179"/>
      <c r="C384" s="180"/>
      <c r="D384" s="179"/>
      <c r="E384" s="179"/>
      <c r="F384" s="181"/>
      <c r="G384" s="180"/>
      <c r="H384" s="179"/>
      <c r="I384" s="179"/>
      <c r="J384" s="179"/>
      <c r="K384" s="179"/>
      <c r="L384" s="179"/>
      <c r="M384" s="179"/>
      <c r="N384" s="179"/>
      <c r="O384" s="179"/>
      <c r="P384" s="179"/>
      <c r="Q384" s="179"/>
      <c r="R384" s="179"/>
      <c r="S384" s="179"/>
      <c r="T384" s="179"/>
      <c r="U384" s="179"/>
      <c r="V384" s="179"/>
      <c r="W384" s="179"/>
      <c r="X384" s="179"/>
      <c r="Y384" s="179"/>
      <c r="Z384" s="179"/>
      <c r="AA384" s="179"/>
      <c r="AB384" s="179"/>
    </row>
    <row r="385" spans="1:28">
      <c r="A385" s="180"/>
      <c r="B385" s="179"/>
      <c r="C385" s="180"/>
      <c r="D385" s="179"/>
      <c r="E385" s="179"/>
      <c r="F385" s="181"/>
      <c r="G385" s="180"/>
      <c r="H385" s="179"/>
      <c r="I385" s="179"/>
      <c r="J385" s="179"/>
      <c r="K385" s="179"/>
      <c r="L385" s="179"/>
      <c r="M385" s="179"/>
      <c r="N385" s="179"/>
      <c r="O385" s="179"/>
      <c r="P385" s="179"/>
      <c r="Q385" s="179"/>
      <c r="R385" s="179"/>
      <c r="S385" s="179"/>
      <c r="T385" s="179"/>
      <c r="U385" s="179"/>
      <c r="V385" s="179"/>
      <c r="W385" s="179"/>
      <c r="X385" s="179"/>
      <c r="Y385" s="179"/>
      <c r="Z385" s="179"/>
      <c r="AA385" s="179"/>
      <c r="AB385" s="179"/>
    </row>
    <row r="386" spans="1:28">
      <c r="A386" s="180"/>
      <c r="B386" s="179"/>
      <c r="C386" s="180"/>
      <c r="D386" s="179"/>
      <c r="E386" s="179"/>
      <c r="F386" s="181"/>
      <c r="G386" s="180"/>
      <c r="H386" s="179"/>
      <c r="I386" s="179"/>
      <c r="J386" s="179"/>
      <c r="K386" s="179"/>
      <c r="L386" s="179"/>
      <c r="M386" s="179"/>
      <c r="N386" s="179"/>
      <c r="O386" s="179"/>
      <c r="P386" s="179"/>
      <c r="Q386" s="179"/>
      <c r="R386" s="179"/>
      <c r="S386" s="179"/>
      <c r="T386" s="179"/>
      <c r="U386" s="179"/>
      <c r="V386" s="179"/>
      <c r="W386" s="179"/>
      <c r="X386" s="179"/>
      <c r="Y386" s="179"/>
      <c r="Z386" s="179"/>
      <c r="AA386" s="179"/>
      <c r="AB386" s="179"/>
    </row>
    <row r="387" spans="1:28">
      <c r="A387" s="180"/>
      <c r="B387" s="179"/>
      <c r="C387" s="180"/>
      <c r="D387" s="179"/>
      <c r="E387" s="179"/>
      <c r="F387" s="181"/>
      <c r="G387" s="180"/>
      <c r="H387" s="179"/>
      <c r="I387" s="179"/>
      <c r="J387" s="179"/>
      <c r="K387" s="179"/>
      <c r="L387" s="179"/>
      <c r="M387" s="179"/>
      <c r="N387" s="179"/>
      <c r="O387" s="179"/>
      <c r="P387" s="179"/>
      <c r="Q387" s="179"/>
      <c r="R387" s="179"/>
      <c r="S387" s="179"/>
      <c r="T387" s="179"/>
      <c r="U387" s="179"/>
      <c r="V387" s="179"/>
      <c r="W387" s="179"/>
      <c r="X387" s="179"/>
      <c r="Y387" s="179"/>
      <c r="Z387" s="179"/>
      <c r="AA387" s="179"/>
      <c r="AB387" s="179"/>
    </row>
    <row r="388" spans="1:28">
      <c r="A388" s="180"/>
      <c r="B388" s="179"/>
      <c r="C388" s="180"/>
      <c r="D388" s="179"/>
      <c r="E388" s="179"/>
      <c r="F388" s="181"/>
      <c r="G388" s="180"/>
      <c r="H388" s="179"/>
      <c r="I388" s="179"/>
      <c r="J388" s="179"/>
      <c r="K388" s="179"/>
      <c r="L388" s="179"/>
      <c r="M388" s="179"/>
      <c r="N388" s="179"/>
      <c r="O388" s="179"/>
      <c r="P388" s="179"/>
      <c r="Q388" s="179"/>
      <c r="R388" s="179"/>
      <c r="S388" s="179"/>
      <c r="T388" s="179"/>
      <c r="U388" s="179"/>
      <c r="V388" s="179"/>
      <c r="W388" s="179"/>
      <c r="X388" s="179"/>
      <c r="Y388" s="179"/>
      <c r="Z388" s="179"/>
      <c r="AA388" s="179"/>
      <c r="AB388" s="179"/>
    </row>
    <row r="389" spans="1:28">
      <c r="A389" s="180"/>
      <c r="B389" s="179"/>
      <c r="C389" s="180"/>
      <c r="D389" s="179"/>
      <c r="E389" s="179"/>
      <c r="F389" s="181"/>
      <c r="G389" s="180"/>
      <c r="H389" s="179"/>
      <c r="I389" s="179"/>
      <c r="J389" s="179"/>
      <c r="K389" s="179"/>
      <c r="L389" s="179"/>
      <c r="M389" s="179"/>
      <c r="N389" s="179"/>
      <c r="O389" s="179"/>
      <c r="P389" s="179"/>
      <c r="Q389" s="179"/>
      <c r="R389" s="179"/>
      <c r="S389" s="179"/>
      <c r="T389" s="179"/>
      <c r="U389" s="179"/>
      <c r="V389" s="179"/>
      <c r="W389" s="179"/>
      <c r="X389" s="179"/>
      <c r="Y389" s="179"/>
      <c r="Z389" s="179"/>
      <c r="AA389" s="179"/>
      <c r="AB389" s="179"/>
    </row>
    <row r="390" spans="1:28">
      <c r="A390" s="180"/>
      <c r="B390" s="179"/>
      <c r="C390" s="180"/>
      <c r="D390" s="179"/>
      <c r="E390" s="179"/>
      <c r="F390" s="181"/>
      <c r="G390" s="180"/>
      <c r="H390" s="179"/>
      <c r="I390" s="179"/>
      <c r="J390" s="179"/>
      <c r="K390" s="179"/>
      <c r="L390" s="179"/>
      <c r="M390" s="179"/>
      <c r="N390" s="179"/>
      <c r="O390" s="179"/>
      <c r="P390" s="179"/>
      <c r="Q390" s="179"/>
      <c r="R390" s="179"/>
      <c r="S390" s="179"/>
      <c r="T390" s="179"/>
      <c r="U390" s="179"/>
      <c r="V390" s="179"/>
      <c r="W390" s="179"/>
      <c r="X390" s="179"/>
      <c r="Y390" s="179"/>
      <c r="Z390" s="179"/>
      <c r="AA390" s="179"/>
      <c r="AB390" s="179"/>
    </row>
    <row r="391" spans="1:28">
      <c r="A391" s="180"/>
      <c r="B391" s="179"/>
      <c r="C391" s="180"/>
      <c r="D391" s="179"/>
      <c r="E391" s="179"/>
      <c r="F391" s="181"/>
      <c r="G391" s="180"/>
      <c r="H391" s="179"/>
      <c r="I391" s="179"/>
      <c r="J391" s="179"/>
      <c r="K391" s="179"/>
      <c r="L391" s="179"/>
      <c r="M391" s="179"/>
      <c r="N391" s="179"/>
      <c r="O391" s="179"/>
      <c r="P391" s="179"/>
      <c r="Q391" s="179"/>
      <c r="R391" s="179"/>
      <c r="S391" s="179"/>
      <c r="T391" s="179"/>
      <c r="U391" s="179"/>
      <c r="V391" s="179"/>
      <c r="W391" s="179"/>
      <c r="X391" s="179"/>
      <c r="Y391" s="179"/>
      <c r="Z391" s="179"/>
      <c r="AA391" s="179"/>
      <c r="AB391" s="179"/>
    </row>
    <row r="392" spans="1:28">
      <c r="A392" s="180"/>
      <c r="B392" s="179"/>
      <c r="C392" s="180"/>
      <c r="D392" s="179"/>
      <c r="E392" s="179"/>
      <c r="F392" s="181"/>
      <c r="G392" s="180"/>
      <c r="H392" s="179"/>
      <c r="I392" s="179"/>
      <c r="J392" s="179"/>
      <c r="K392" s="179"/>
      <c r="L392" s="179"/>
      <c r="M392" s="179"/>
      <c r="N392" s="179"/>
      <c r="O392" s="179"/>
      <c r="P392" s="179"/>
      <c r="Q392" s="179"/>
      <c r="R392" s="179"/>
      <c r="S392" s="179"/>
      <c r="T392" s="179"/>
      <c r="U392" s="179"/>
      <c r="V392" s="179"/>
      <c r="W392" s="179"/>
      <c r="X392" s="179"/>
      <c r="Y392" s="179"/>
      <c r="Z392" s="179"/>
      <c r="AA392" s="179"/>
      <c r="AB392" s="179"/>
    </row>
    <row r="393" spans="1:28">
      <c r="A393" s="180"/>
      <c r="B393" s="179"/>
      <c r="C393" s="180"/>
      <c r="D393" s="179"/>
      <c r="E393" s="179"/>
      <c r="F393" s="181"/>
      <c r="G393" s="180"/>
      <c r="H393" s="179"/>
      <c r="I393" s="179"/>
      <c r="J393" s="179"/>
      <c r="K393" s="179"/>
      <c r="L393" s="179"/>
      <c r="M393" s="179"/>
      <c r="N393" s="179"/>
      <c r="O393" s="179"/>
      <c r="P393" s="179"/>
      <c r="Q393" s="179"/>
      <c r="R393" s="179"/>
      <c r="S393" s="179"/>
      <c r="T393" s="179"/>
      <c r="U393" s="179"/>
      <c r="V393" s="179"/>
      <c r="W393" s="179"/>
      <c r="X393" s="179"/>
      <c r="Y393" s="179"/>
      <c r="Z393" s="179"/>
      <c r="AA393" s="179"/>
      <c r="AB393" s="179"/>
    </row>
    <row r="394" spans="1:28">
      <c r="A394" s="180"/>
      <c r="B394" s="179"/>
      <c r="C394" s="180"/>
      <c r="D394" s="179"/>
      <c r="E394" s="179"/>
      <c r="F394" s="181"/>
      <c r="G394" s="180"/>
      <c r="H394" s="179"/>
      <c r="I394" s="179"/>
      <c r="J394" s="179"/>
      <c r="K394" s="179"/>
      <c r="L394" s="179"/>
      <c r="M394" s="179"/>
      <c r="N394" s="179"/>
      <c r="O394" s="179"/>
      <c r="P394" s="179"/>
      <c r="Q394" s="179"/>
      <c r="R394" s="179"/>
      <c r="S394" s="179"/>
      <c r="T394" s="179"/>
      <c r="U394" s="179"/>
      <c r="V394" s="179"/>
      <c r="W394" s="179"/>
      <c r="X394" s="179"/>
      <c r="Y394" s="179"/>
      <c r="Z394" s="179"/>
      <c r="AA394" s="179"/>
      <c r="AB394" s="179"/>
    </row>
    <row r="395" spans="1:28">
      <c r="A395" s="180"/>
      <c r="B395" s="179"/>
      <c r="C395" s="180"/>
      <c r="D395" s="179"/>
      <c r="E395" s="179"/>
      <c r="F395" s="181"/>
      <c r="G395" s="180"/>
      <c r="H395" s="179"/>
      <c r="I395" s="179"/>
      <c r="J395" s="179"/>
      <c r="K395" s="179"/>
      <c r="L395" s="179"/>
      <c r="M395" s="179"/>
      <c r="N395" s="179"/>
      <c r="O395" s="179"/>
      <c r="P395" s="179"/>
      <c r="Q395" s="179"/>
      <c r="R395" s="179"/>
      <c r="S395" s="179"/>
      <c r="T395" s="179"/>
      <c r="U395" s="179"/>
      <c r="V395" s="179"/>
      <c r="W395" s="179"/>
      <c r="X395" s="179"/>
      <c r="Y395" s="179"/>
      <c r="Z395" s="179"/>
      <c r="AA395" s="179"/>
      <c r="AB395" s="179"/>
    </row>
    <row r="396" spans="1:28">
      <c r="A396" s="180"/>
      <c r="B396" s="179"/>
      <c r="C396" s="180"/>
      <c r="D396" s="179"/>
      <c r="E396" s="179"/>
      <c r="F396" s="181"/>
      <c r="G396" s="180"/>
      <c r="H396" s="179"/>
      <c r="I396" s="179"/>
      <c r="J396" s="179"/>
      <c r="K396" s="179"/>
      <c r="L396" s="179"/>
      <c r="M396" s="179"/>
      <c r="N396" s="179"/>
      <c r="O396" s="179"/>
      <c r="P396" s="179"/>
      <c r="Q396" s="179"/>
      <c r="R396" s="179"/>
      <c r="S396" s="179"/>
      <c r="T396" s="179"/>
      <c r="U396" s="179"/>
      <c r="V396" s="179"/>
      <c r="W396" s="179"/>
      <c r="X396" s="179"/>
      <c r="Y396" s="179"/>
      <c r="Z396" s="179"/>
      <c r="AA396" s="179"/>
      <c r="AB396" s="179"/>
    </row>
    <row r="397" spans="1:28">
      <c r="A397" s="180"/>
      <c r="B397" s="179"/>
      <c r="C397" s="180"/>
      <c r="D397" s="179"/>
      <c r="E397" s="179"/>
      <c r="F397" s="181"/>
      <c r="G397" s="180"/>
      <c r="H397" s="179"/>
      <c r="I397" s="179"/>
      <c r="J397" s="179"/>
      <c r="K397" s="179"/>
      <c r="L397" s="179"/>
      <c r="M397" s="179"/>
      <c r="N397" s="179"/>
      <c r="O397" s="179"/>
      <c r="P397" s="179"/>
      <c r="Q397" s="179"/>
      <c r="R397" s="179"/>
      <c r="S397" s="179"/>
      <c r="T397" s="179"/>
      <c r="U397" s="179"/>
      <c r="V397" s="179"/>
      <c r="W397" s="179"/>
      <c r="X397" s="179"/>
      <c r="Y397" s="179"/>
      <c r="Z397" s="179"/>
      <c r="AA397" s="179"/>
      <c r="AB397" s="179"/>
    </row>
    <row r="398" spans="1:28">
      <c r="A398" s="180"/>
      <c r="B398" s="179"/>
      <c r="C398" s="180"/>
      <c r="D398" s="179"/>
      <c r="E398" s="179"/>
      <c r="F398" s="181"/>
      <c r="G398" s="180"/>
      <c r="H398" s="179"/>
      <c r="I398" s="179"/>
      <c r="J398" s="179"/>
      <c r="K398" s="179"/>
      <c r="L398" s="179"/>
      <c r="M398" s="179"/>
      <c r="N398" s="179"/>
      <c r="O398" s="179"/>
      <c r="P398" s="179"/>
      <c r="Q398" s="179"/>
      <c r="R398" s="179"/>
      <c r="S398" s="179"/>
      <c r="T398" s="179"/>
      <c r="U398" s="179"/>
      <c r="V398" s="179"/>
      <c r="W398" s="179"/>
      <c r="X398" s="179"/>
      <c r="Y398" s="179"/>
      <c r="Z398" s="179"/>
      <c r="AA398" s="179"/>
      <c r="AB398" s="179"/>
    </row>
    <row r="399" spans="1:28">
      <c r="A399" s="180"/>
      <c r="B399" s="179"/>
      <c r="C399" s="180"/>
      <c r="D399" s="179"/>
      <c r="E399" s="179"/>
      <c r="F399" s="181"/>
      <c r="G399" s="180"/>
      <c r="H399" s="179"/>
      <c r="I399" s="179"/>
      <c r="J399" s="179"/>
      <c r="K399" s="179"/>
      <c r="L399" s="179"/>
      <c r="M399" s="179"/>
      <c r="N399" s="179"/>
      <c r="O399" s="179"/>
      <c r="P399" s="179"/>
      <c r="Q399" s="179"/>
      <c r="R399" s="179"/>
      <c r="S399" s="179"/>
      <c r="T399" s="179"/>
      <c r="U399" s="179"/>
      <c r="V399" s="179"/>
      <c r="W399" s="179"/>
      <c r="X399" s="179"/>
      <c r="Y399" s="179"/>
      <c r="Z399" s="179"/>
      <c r="AA399" s="179"/>
      <c r="AB399" s="179"/>
    </row>
    <row r="400" spans="1:28">
      <c r="A400" s="180"/>
      <c r="B400" s="179"/>
      <c r="C400" s="180"/>
      <c r="D400" s="179"/>
      <c r="E400" s="179"/>
      <c r="F400" s="181"/>
      <c r="G400" s="180"/>
      <c r="H400" s="179"/>
      <c r="I400" s="179"/>
      <c r="J400" s="179"/>
      <c r="K400" s="179"/>
      <c r="L400" s="179"/>
      <c r="M400" s="179"/>
      <c r="N400" s="179"/>
      <c r="O400" s="179"/>
      <c r="P400" s="179"/>
      <c r="Q400" s="179"/>
      <c r="R400" s="179"/>
      <c r="S400" s="179"/>
      <c r="T400" s="179"/>
      <c r="U400" s="179"/>
      <c r="V400" s="179"/>
      <c r="W400" s="179"/>
      <c r="X400" s="179"/>
      <c r="Y400" s="179"/>
      <c r="Z400" s="179"/>
      <c r="AA400" s="179"/>
      <c r="AB400" s="179"/>
    </row>
    <row r="401" spans="1:28">
      <c r="A401" s="180"/>
      <c r="B401" s="179"/>
      <c r="C401" s="180"/>
      <c r="D401" s="179"/>
      <c r="E401" s="179"/>
      <c r="F401" s="181"/>
      <c r="G401" s="180"/>
      <c r="H401" s="179"/>
      <c r="I401" s="179"/>
      <c r="J401" s="179"/>
      <c r="K401" s="179"/>
      <c r="L401" s="179"/>
      <c r="M401" s="179"/>
      <c r="N401" s="179"/>
      <c r="O401" s="179"/>
      <c r="P401" s="179"/>
      <c r="Q401" s="179"/>
      <c r="R401" s="179"/>
      <c r="S401" s="179"/>
      <c r="T401" s="179"/>
      <c r="U401" s="179"/>
      <c r="V401" s="179"/>
      <c r="W401" s="179"/>
      <c r="X401" s="179"/>
      <c r="Y401" s="179"/>
      <c r="Z401" s="179"/>
      <c r="AA401" s="179"/>
      <c r="AB401" s="179"/>
    </row>
    <row r="402" spans="1:28">
      <c r="A402" s="180"/>
      <c r="B402" s="179"/>
      <c r="C402" s="180"/>
      <c r="D402" s="179"/>
      <c r="E402" s="179"/>
      <c r="F402" s="181"/>
      <c r="G402" s="180"/>
      <c r="H402" s="179"/>
      <c r="I402" s="179"/>
      <c r="J402" s="179"/>
      <c r="K402" s="179"/>
      <c r="L402" s="179"/>
      <c r="M402" s="179"/>
      <c r="N402" s="179"/>
      <c r="O402" s="179"/>
      <c r="P402" s="179"/>
      <c r="Q402" s="179"/>
      <c r="R402" s="179"/>
      <c r="S402" s="179"/>
      <c r="T402" s="179"/>
      <c r="U402" s="179"/>
      <c r="V402" s="179"/>
      <c r="W402" s="179"/>
      <c r="X402" s="179"/>
      <c r="Y402" s="179"/>
      <c r="Z402" s="179"/>
      <c r="AA402" s="179"/>
      <c r="AB402" s="179"/>
    </row>
    <row r="403" spans="1:28">
      <c r="A403" s="180"/>
      <c r="B403" s="179"/>
      <c r="C403" s="180"/>
      <c r="D403" s="179"/>
      <c r="E403" s="179"/>
      <c r="F403" s="181"/>
      <c r="G403" s="180"/>
      <c r="H403" s="179"/>
      <c r="I403" s="179"/>
      <c r="J403" s="179"/>
      <c r="K403" s="179"/>
      <c r="L403" s="179"/>
      <c r="M403" s="179"/>
      <c r="N403" s="179"/>
      <c r="O403" s="179"/>
      <c r="P403" s="179"/>
      <c r="Q403" s="179"/>
      <c r="R403" s="179"/>
      <c r="S403" s="179"/>
      <c r="T403" s="179"/>
      <c r="U403" s="179"/>
      <c r="V403" s="179"/>
      <c r="W403" s="179"/>
      <c r="X403" s="179"/>
      <c r="Y403" s="179"/>
      <c r="Z403" s="179"/>
      <c r="AA403" s="179"/>
      <c r="AB403" s="179"/>
    </row>
    <row r="404" spans="1:28">
      <c r="A404" s="180"/>
      <c r="B404" s="179"/>
      <c r="C404" s="180"/>
      <c r="D404" s="179"/>
      <c r="E404" s="179"/>
      <c r="F404" s="181"/>
      <c r="G404" s="180"/>
      <c r="H404" s="179"/>
      <c r="I404" s="179"/>
      <c r="J404" s="179"/>
      <c r="K404" s="179"/>
      <c r="L404" s="179"/>
      <c r="M404" s="179"/>
      <c r="N404" s="179"/>
      <c r="O404" s="179"/>
      <c r="P404" s="179"/>
      <c r="Q404" s="179"/>
      <c r="R404" s="179"/>
      <c r="S404" s="179"/>
      <c r="T404" s="179"/>
      <c r="U404" s="179"/>
      <c r="V404" s="179"/>
      <c r="W404" s="179"/>
      <c r="X404" s="179"/>
      <c r="Y404" s="179"/>
      <c r="Z404" s="179"/>
      <c r="AA404" s="179"/>
      <c r="AB404" s="179"/>
    </row>
    <row r="405" spans="1:28">
      <c r="A405" s="180"/>
      <c r="B405" s="179"/>
      <c r="C405" s="180"/>
      <c r="D405" s="179"/>
      <c r="E405" s="179"/>
      <c r="F405" s="181"/>
      <c r="G405" s="180"/>
      <c r="H405" s="179"/>
      <c r="I405" s="179"/>
      <c r="J405" s="179"/>
      <c r="K405" s="179"/>
      <c r="L405" s="179"/>
      <c r="M405" s="179"/>
      <c r="N405" s="179"/>
      <c r="O405" s="179"/>
      <c r="P405" s="179"/>
      <c r="Q405" s="179"/>
      <c r="R405" s="179"/>
      <c r="S405" s="179"/>
      <c r="T405" s="179"/>
      <c r="U405" s="179"/>
      <c r="V405" s="179"/>
      <c r="W405" s="179"/>
      <c r="X405" s="179"/>
      <c r="Y405" s="179"/>
      <c r="Z405" s="179"/>
      <c r="AA405" s="179"/>
      <c r="AB405" s="179"/>
    </row>
    <row r="406" spans="1:28">
      <c r="A406" s="180"/>
      <c r="B406" s="179"/>
      <c r="C406" s="180"/>
      <c r="D406" s="179"/>
      <c r="E406" s="179"/>
      <c r="F406" s="181"/>
      <c r="G406" s="180"/>
      <c r="H406" s="179"/>
      <c r="I406" s="179"/>
      <c r="J406" s="179"/>
      <c r="K406" s="179"/>
      <c r="L406" s="179"/>
      <c r="M406" s="179"/>
      <c r="N406" s="179"/>
      <c r="O406" s="179"/>
      <c r="P406" s="179"/>
      <c r="Q406" s="179"/>
      <c r="R406" s="179"/>
      <c r="S406" s="179"/>
      <c r="T406" s="179"/>
      <c r="U406" s="179"/>
      <c r="V406" s="179"/>
      <c r="W406" s="179"/>
      <c r="X406" s="179"/>
      <c r="Y406" s="179"/>
      <c r="Z406" s="179"/>
      <c r="AA406" s="179"/>
      <c r="AB406" s="179"/>
    </row>
    <row r="407" spans="1:28">
      <c r="A407" s="180"/>
      <c r="B407" s="179"/>
      <c r="C407" s="180"/>
      <c r="D407" s="179"/>
      <c r="E407" s="179"/>
      <c r="F407" s="181"/>
      <c r="G407" s="180"/>
      <c r="H407" s="179"/>
      <c r="I407" s="179"/>
      <c r="J407" s="179"/>
      <c r="K407" s="179"/>
      <c r="L407" s="179"/>
      <c r="M407" s="179"/>
      <c r="N407" s="179"/>
      <c r="O407" s="179"/>
      <c r="P407" s="179"/>
      <c r="Q407" s="179"/>
      <c r="R407" s="179"/>
      <c r="S407" s="179"/>
      <c r="T407" s="179"/>
      <c r="U407" s="179"/>
      <c r="V407" s="179"/>
      <c r="W407" s="179"/>
      <c r="X407" s="179"/>
      <c r="Y407" s="179"/>
      <c r="Z407" s="179"/>
      <c r="AA407" s="179"/>
      <c r="AB407" s="179"/>
    </row>
    <row r="408" spans="1:28">
      <c r="A408" s="180"/>
      <c r="B408" s="179"/>
      <c r="C408" s="180"/>
      <c r="D408" s="179"/>
      <c r="E408" s="179"/>
      <c r="F408" s="181"/>
      <c r="G408" s="180"/>
      <c r="H408" s="179"/>
      <c r="I408" s="179"/>
      <c r="J408" s="179"/>
      <c r="K408" s="179"/>
      <c r="L408" s="179"/>
      <c r="M408" s="179"/>
      <c r="N408" s="179"/>
      <c r="O408" s="179"/>
      <c r="P408" s="179"/>
      <c r="Q408" s="179"/>
      <c r="R408" s="179"/>
      <c r="S408" s="179"/>
      <c r="T408" s="179"/>
      <c r="U408" s="179"/>
      <c r="V408" s="179"/>
      <c r="W408" s="179"/>
      <c r="X408" s="179"/>
      <c r="Y408" s="179"/>
      <c r="Z408" s="179"/>
      <c r="AA408" s="179"/>
      <c r="AB408" s="179"/>
    </row>
    <row r="409" spans="1:28">
      <c r="A409" s="180"/>
      <c r="B409" s="179"/>
      <c r="C409" s="180"/>
      <c r="D409" s="179"/>
      <c r="E409" s="179"/>
      <c r="F409" s="181"/>
      <c r="G409" s="180"/>
      <c r="H409" s="179"/>
      <c r="I409" s="179"/>
      <c r="J409" s="179"/>
      <c r="K409" s="179"/>
      <c r="L409" s="179"/>
      <c r="M409" s="179"/>
      <c r="N409" s="179"/>
      <c r="O409" s="179"/>
      <c r="P409" s="179"/>
      <c r="Q409" s="179"/>
      <c r="R409" s="179"/>
      <c r="S409" s="179"/>
      <c r="T409" s="179"/>
      <c r="U409" s="179"/>
      <c r="V409" s="179"/>
      <c r="W409" s="179"/>
      <c r="X409" s="179"/>
      <c r="Y409" s="179"/>
      <c r="Z409" s="179"/>
      <c r="AA409" s="179"/>
      <c r="AB409" s="179"/>
    </row>
    <row r="410" spans="1:28">
      <c r="A410" s="180"/>
      <c r="B410" s="179"/>
      <c r="C410" s="180"/>
      <c r="D410" s="179"/>
      <c r="E410" s="179"/>
      <c r="F410" s="181"/>
      <c r="G410" s="180"/>
      <c r="H410" s="179"/>
      <c r="I410" s="179"/>
      <c r="J410" s="179"/>
      <c r="K410" s="179"/>
      <c r="L410" s="179"/>
      <c r="M410" s="179"/>
      <c r="N410" s="179"/>
      <c r="O410" s="179"/>
      <c r="P410" s="179"/>
      <c r="Q410" s="179"/>
      <c r="R410" s="179"/>
      <c r="S410" s="179"/>
      <c r="T410" s="179"/>
      <c r="U410" s="179"/>
      <c r="V410" s="179"/>
      <c r="W410" s="179"/>
      <c r="X410" s="179"/>
      <c r="Y410" s="179"/>
      <c r="Z410" s="179"/>
      <c r="AA410" s="179"/>
      <c r="AB410" s="179"/>
    </row>
    <row r="411" spans="1:28">
      <c r="A411" s="180"/>
      <c r="B411" s="179"/>
      <c r="C411" s="180"/>
      <c r="D411" s="179"/>
      <c r="E411" s="179"/>
      <c r="F411" s="181"/>
      <c r="G411" s="180"/>
      <c r="H411" s="179"/>
      <c r="I411" s="179"/>
      <c r="J411" s="179"/>
      <c r="K411" s="179"/>
      <c r="L411" s="179"/>
      <c r="M411" s="179"/>
      <c r="N411" s="179"/>
      <c r="O411" s="179"/>
      <c r="P411" s="179"/>
      <c r="Q411" s="179"/>
      <c r="R411" s="179"/>
      <c r="S411" s="179"/>
      <c r="T411" s="179"/>
      <c r="U411" s="179"/>
      <c r="V411" s="179"/>
      <c r="W411" s="179"/>
      <c r="X411" s="179"/>
      <c r="Y411" s="179"/>
      <c r="Z411" s="179"/>
      <c r="AA411" s="179"/>
      <c r="AB411" s="179"/>
    </row>
    <row r="412" spans="1:28">
      <c r="A412" s="180"/>
      <c r="B412" s="179"/>
      <c r="C412" s="180"/>
      <c r="D412" s="179"/>
      <c r="E412" s="179"/>
      <c r="F412" s="181"/>
      <c r="G412" s="180"/>
      <c r="H412" s="179"/>
      <c r="I412" s="179"/>
      <c r="J412" s="179"/>
      <c r="K412" s="179"/>
      <c r="L412" s="179"/>
      <c r="M412" s="179"/>
      <c r="N412" s="179"/>
      <c r="O412" s="179"/>
      <c r="P412" s="179"/>
      <c r="Q412" s="179"/>
      <c r="R412" s="179"/>
      <c r="S412" s="179"/>
      <c r="T412" s="179"/>
      <c r="U412" s="179"/>
      <c r="V412" s="179"/>
      <c r="W412" s="179"/>
      <c r="X412" s="179"/>
      <c r="Y412" s="179"/>
      <c r="Z412" s="179"/>
      <c r="AA412" s="179"/>
      <c r="AB412" s="179"/>
    </row>
    <row r="413" spans="1:28">
      <c r="A413" s="180"/>
      <c r="B413" s="179"/>
      <c r="C413" s="180"/>
      <c r="D413" s="179"/>
      <c r="E413" s="179"/>
      <c r="F413" s="181"/>
      <c r="G413" s="180"/>
      <c r="H413" s="179"/>
      <c r="I413" s="179"/>
      <c r="J413" s="179"/>
      <c r="K413" s="179"/>
      <c r="L413" s="179"/>
      <c r="M413" s="179"/>
      <c r="N413" s="179"/>
      <c r="O413" s="179"/>
      <c r="P413" s="179"/>
      <c r="Q413" s="179"/>
      <c r="R413" s="179"/>
      <c r="S413" s="179"/>
      <c r="T413" s="179"/>
      <c r="U413" s="179"/>
      <c r="V413" s="179"/>
      <c r="W413" s="179"/>
      <c r="X413" s="179"/>
      <c r="Y413" s="179"/>
      <c r="Z413" s="179"/>
      <c r="AA413" s="179"/>
      <c r="AB413" s="179"/>
    </row>
    <row r="414" spans="1:28">
      <c r="A414" s="180"/>
      <c r="B414" s="179"/>
      <c r="C414" s="180"/>
      <c r="D414" s="179"/>
      <c r="E414" s="179"/>
      <c r="F414" s="181"/>
      <c r="G414" s="180"/>
      <c r="H414" s="179"/>
      <c r="I414" s="179"/>
      <c r="J414" s="179"/>
      <c r="K414" s="179"/>
      <c r="L414" s="179"/>
      <c r="M414" s="179"/>
      <c r="N414" s="179"/>
      <c r="O414" s="179"/>
      <c r="P414" s="179"/>
      <c r="Q414" s="179"/>
      <c r="R414" s="179"/>
      <c r="S414" s="179"/>
      <c r="T414" s="179"/>
      <c r="U414" s="179"/>
      <c r="V414" s="179"/>
      <c r="W414" s="179"/>
      <c r="X414" s="179"/>
      <c r="Y414" s="179"/>
      <c r="Z414" s="179"/>
      <c r="AA414" s="179"/>
      <c r="AB414" s="179"/>
    </row>
    <row r="415" spans="1:28">
      <c r="A415" s="180"/>
      <c r="B415" s="179"/>
      <c r="C415" s="180"/>
      <c r="D415" s="179"/>
      <c r="E415" s="179"/>
      <c r="F415" s="181"/>
      <c r="G415" s="180"/>
      <c r="H415" s="179"/>
      <c r="I415" s="179"/>
      <c r="J415" s="179"/>
      <c r="K415" s="179"/>
      <c r="L415" s="179"/>
      <c r="M415" s="179"/>
      <c r="N415" s="179"/>
      <c r="O415" s="179"/>
      <c r="P415" s="179"/>
      <c r="Q415" s="179"/>
      <c r="R415" s="179"/>
      <c r="S415" s="179"/>
      <c r="T415" s="179"/>
      <c r="U415" s="179"/>
      <c r="V415" s="179"/>
      <c r="W415" s="179"/>
      <c r="X415" s="179"/>
      <c r="Y415" s="179"/>
      <c r="Z415" s="179"/>
      <c r="AA415" s="179"/>
      <c r="AB415" s="179"/>
    </row>
    <row r="416" spans="1:28">
      <c r="A416" s="180"/>
      <c r="B416" s="179"/>
      <c r="C416" s="180"/>
      <c r="D416" s="179"/>
      <c r="E416" s="179"/>
      <c r="F416" s="181"/>
      <c r="G416" s="180"/>
      <c r="H416" s="179"/>
      <c r="I416" s="179"/>
      <c r="J416" s="179"/>
      <c r="K416" s="179"/>
      <c r="L416" s="179"/>
      <c r="M416" s="179"/>
      <c r="N416" s="179"/>
      <c r="O416" s="179"/>
      <c r="P416" s="179"/>
      <c r="Q416" s="179"/>
      <c r="R416" s="179"/>
      <c r="S416" s="179"/>
      <c r="T416" s="179"/>
      <c r="U416" s="179"/>
      <c r="V416" s="179"/>
      <c r="W416" s="179"/>
      <c r="X416" s="179"/>
      <c r="Y416" s="179"/>
      <c r="Z416" s="179"/>
      <c r="AA416" s="179"/>
      <c r="AB416" s="179"/>
    </row>
    <row r="417" spans="1:28">
      <c r="A417" s="180"/>
      <c r="B417" s="179"/>
      <c r="C417" s="180"/>
      <c r="D417" s="179"/>
      <c r="E417" s="179"/>
      <c r="F417" s="181"/>
      <c r="G417" s="180"/>
      <c r="H417" s="179"/>
      <c r="I417" s="179"/>
      <c r="J417" s="179"/>
      <c r="K417" s="179"/>
      <c r="L417" s="179"/>
      <c r="M417" s="179"/>
      <c r="N417" s="179"/>
      <c r="O417" s="179"/>
      <c r="P417" s="179"/>
      <c r="Q417" s="179"/>
      <c r="R417" s="179"/>
      <c r="S417" s="179"/>
      <c r="T417" s="179"/>
      <c r="U417" s="179"/>
      <c r="V417" s="179"/>
      <c r="W417" s="179"/>
      <c r="X417" s="179"/>
      <c r="Y417" s="179"/>
      <c r="Z417" s="179"/>
      <c r="AA417" s="179"/>
      <c r="AB417" s="179"/>
    </row>
    <row r="418" spans="1:28">
      <c r="A418" s="180"/>
      <c r="B418" s="179"/>
      <c r="C418" s="180"/>
      <c r="D418" s="179"/>
      <c r="E418" s="179"/>
      <c r="F418" s="181"/>
      <c r="G418" s="180"/>
      <c r="H418" s="179"/>
      <c r="I418" s="179"/>
      <c r="J418" s="179"/>
      <c r="K418" s="179"/>
      <c r="L418" s="179"/>
      <c r="M418" s="179"/>
      <c r="N418" s="179"/>
      <c r="O418" s="179"/>
      <c r="P418" s="179"/>
      <c r="Q418" s="179"/>
      <c r="R418" s="179"/>
      <c r="S418" s="179"/>
      <c r="T418" s="179"/>
      <c r="U418" s="179"/>
      <c r="V418" s="179"/>
      <c r="W418" s="179"/>
      <c r="X418" s="179"/>
      <c r="Y418" s="179"/>
      <c r="Z418" s="179"/>
      <c r="AA418" s="179"/>
      <c r="AB418" s="179"/>
    </row>
    <row r="419" spans="1:28">
      <c r="A419" s="180"/>
      <c r="B419" s="179"/>
      <c r="C419" s="180"/>
      <c r="D419" s="179"/>
      <c r="E419" s="179"/>
      <c r="F419" s="181"/>
      <c r="G419" s="180"/>
      <c r="H419" s="179"/>
      <c r="I419" s="179"/>
      <c r="J419" s="179"/>
      <c r="K419" s="179"/>
      <c r="L419" s="179"/>
      <c r="M419" s="179"/>
      <c r="N419" s="179"/>
      <c r="O419" s="179"/>
      <c r="P419" s="179"/>
      <c r="Q419" s="179"/>
      <c r="R419" s="179"/>
      <c r="S419" s="179"/>
      <c r="T419" s="179"/>
      <c r="U419" s="179"/>
      <c r="V419" s="179"/>
      <c r="W419" s="179"/>
      <c r="X419" s="179"/>
      <c r="Y419" s="179"/>
      <c r="Z419" s="179"/>
      <c r="AA419" s="179"/>
      <c r="AB419" s="179"/>
    </row>
    <row r="420" spans="1:28">
      <c r="A420" s="180"/>
      <c r="B420" s="179"/>
      <c r="C420" s="180"/>
      <c r="D420" s="179"/>
      <c r="E420" s="179"/>
      <c r="F420" s="181"/>
      <c r="G420" s="180"/>
      <c r="H420" s="179"/>
      <c r="I420" s="179"/>
      <c r="J420" s="179"/>
      <c r="K420" s="179"/>
      <c r="L420" s="179"/>
      <c r="M420" s="179"/>
      <c r="N420" s="179"/>
      <c r="O420" s="179"/>
      <c r="P420" s="179"/>
      <c r="Q420" s="179"/>
      <c r="R420" s="179"/>
      <c r="S420" s="179"/>
      <c r="T420" s="179"/>
      <c r="U420" s="179"/>
      <c r="V420" s="179"/>
      <c r="W420" s="179"/>
      <c r="X420" s="179"/>
      <c r="Y420" s="179"/>
      <c r="Z420" s="179"/>
      <c r="AA420" s="179"/>
      <c r="AB420" s="179"/>
    </row>
    <row r="421" spans="1:28">
      <c r="A421" s="180"/>
      <c r="B421" s="179"/>
      <c r="C421" s="180"/>
      <c r="D421" s="179"/>
      <c r="E421" s="179"/>
      <c r="F421" s="181"/>
      <c r="G421" s="180"/>
      <c r="H421" s="179"/>
      <c r="I421" s="179"/>
      <c r="J421" s="179"/>
      <c r="K421" s="179"/>
      <c r="L421" s="179"/>
      <c r="M421" s="179"/>
      <c r="N421" s="179"/>
      <c r="O421" s="179"/>
      <c r="P421" s="179"/>
      <c r="Q421" s="179"/>
      <c r="R421" s="179"/>
      <c r="S421" s="179"/>
      <c r="T421" s="179"/>
      <c r="U421" s="179"/>
      <c r="V421" s="179"/>
      <c r="W421" s="179"/>
      <c r="X421" s="179"/>
      <c r="Y421" s="179"/>
      <c r="Z421" s="179"/>
      <c r="AA421" s="179"/>
      <c r="AB421" s="179"/>
    </row>
    <row r="422" spans="1:28">
      <c r="A422" s="180"/>
      <c r="B422" s="179"/>
      <c r="C422" s="180"/>
      <c r="D422" s="179"/>
      <c r="E422" s="179"/>
      <c r="F422" s="181"/>
      <c r="G422" s="180"/>
      <c r="H422" s="179"/>
      <c r="I422" s="179"/>
      <c r="J422" s="179"/>
      <c r="K422" s="179"/>
      <c r="L422" s="179"/>
      <c r="M422" s="179"/>
      <c r="N422" s="179"/>
      <c r="O422" s="179"/>
      <c r="P422" s="179"/>
      <c r="Q422" s="179"/>
      <c r="R422" s="179"/>
      <c r="S422" s="179"/>
      <c r="T422" s="179"/>
      <c r="U422" s="179"/>
      <c r="V422" s="179"/>
      <c r="W422" s="179"/>
      <c r="X422" s="179"/>
      <c r="Y422" s="179"/>
      <c r="Z422" s="179"/>
      <c r="AA422" s="179"/>
      <c r="AB422" s="179"/>
    </row>
    <row r="423" spans="1:28">
      <c r="A423" s="180"/>
      <c r="B423" s="179"/>
      <c r="C423" s="180"/>
      <c r="D423" s="179"/>
      <c r="E423" s="179"/>
      <c r="F423" s="181"/>
      <c r="G423" s="180"/>
      <c r="H423" s="179"/>
      <c r="I423" s="179"/>
      <c r="J423" s="179"/>
      <c r="K423" s="179"/>
      <c r="L423" s="179"/>
      <c r="M423" s="179"/>
      <c r="N423" s="179"/>
      <c r="O423" s="179"/>
      <c r="P423" s="179"/>
      <c r="Q423" s="179"/>
      <c r="R423" s="179"/>
      <c r="S423" s="179"/>
      <c r="T423" s="179"/>
      <c r="U423" s="179"/>
      <c r="V423" s="179"/>
      <c r="W423" s="179"/>
      <c r="X423" s="179"/>
      <c r="Y423" s="179"/>
      <c r="Z423" s="179"/>
      <c r="AA423" s="179"/>
      <c r="AB423" s="179"/>
    </row>
    <row r="424" spans="1:28">
      <c r="A424" s="180"/>
      <c r="B424" s="179"/>
      <c r="C424" s="180"/>
      <c r="D424" s="179"/>
      <c r="E424" s="179"/>
      <c r="F424" s="181"/>
      <c r="G424" s="180"/>
      <c r="H424" s="179"/>
      <c r="I424" s="179"/>
      <c r="J424" s="179"/>
      <c r="K424" s="179"/>
      <c r="L424" s="179"/>
      <c r="M424" s="179"/>
      <c r="N424" s="179"/>
      <c r="O424" s="179"/>
      <c r="P424" s="179"/>
      <c r="Q424" s="179"/>
      <c r="R424" s="179"/>
      <c r="S424" s="179"/>
      <c r="T424" s="179"/>
      <c r="U424" s="179"/>
      <c r="V424" s="179"/>
      <c r="W424" s="179"/>
      <c r="X424" s="179"/>
      <c r="Y424" s="179"/>
      <c r="Z424" s="179"/>
      <c r="AA424" s="179"/>
      <c r="AB424" s="179"/>
    </row>
    <row r="425" spans="1:28">
      <c r="A425" s="180"/>
      <c r="B425" s="179"/>
      <c r="C425" s="180"/>
      <c r="D425" s="179"/>
      <c r="E425" s="179"/>
      <c r="F425" s="181"/>
      <c r="G425" s="180"/>
      <c r="H425" s="179"/>
      <c r="I425" s="179"/>
      <c r="J425" s="179"/>
      <c r="K425" s="179"/>
      <c r="L425" s="179"/>
      <c r="M425" s="179"/>
      <c r="N425" s="179"/>
      <c r="O425" s="179"/>
      <c r="P425" s="179"/>
      <c r="Q425" s="179"/>
      <c r="R425" s="179"/>
      <c r="S425" s="179"/>
      <c r="T425" s="179"/>
      <c r="U425" s="179"/>
      <c r="V425" s="179"/>
      <c r="W425" s="179"/>
      <c r="X425" s="179"/>
      <c r="Y425" s="179"/>
      <c r="Z425" s="179"/>
      <c r="AA425" s="179"/>
      <c r="AB425" s="179"/>
    </row>
    <row r="426" spans="1:28">
      <c r="A426" s="180"/>
      <c r="B426" s="179"/>
      <c r="C426" s="180"/>
      <c r="D426" s="179"/>
      <c r="E426" s="179"/>
      <c r="F426" s="181"/>
      <c r="G426" s="180"/>
      <c r="H426" s="179"/>
      <c r="I426" s="179"/>
      <c r="J426" s="179"/>
      <c r="K426" s="179"/>
      <c r="L426" s="179"/>
      <c r="M426" s="179"/>
      <c r="N426" s="179"/>
      <c r="O426" s="179"/>
      <c r="P426" s="179"/>
      <c r="Q426" s="179"/>
      <c r="R426" s="179"/>
      <c r="S426" s="179"/>
      <c r="T426" s="179"/>
      <c r="U426" s="179"/>
      <c r="V426" s="179"/>
      <c r="W426" s="179"/>
      <c r="X426" s="179"/>
      <c r="Y426" s="179"/>
      <c r="Z426" s="179"/>
      <c r="AA426" s="179"/>
      <c r="AB426" s="179"/>
    </row>
    <row r="427" spans="1:28">
      <c r="A427" s="180"/>
      <c r="B427" s="179"/>
      <c r="C427" s="180"/>
      <c r="D427" s="179"/>
      <c r="E427" s="179"/>
      <c r="F427" s="181"/>
      <c r="G427" s="180"/>
      <c r="H427" s="179"/>
      <c r="I427" s="179"/>
      <c r="J427" s="179"/>
      <c r="K427" s="179"/>
      <c r="L427" s="179"/>
      <c r="M427" s="179"/>
      <c r="N427" s="179"/>
      <c r="O427" s="179"/>
      <c r="P427" s="179"/>
      <c r="Q427" s="179"/>
      <c r="R427" s="179"/>
      <c r="S427" s="179"/>
      <c r="T427" s="179"/>
      <c r="U427" s="179"/>
      <c r="V427" s="179"/>
      <c r="W427" s="179"/>
      <c r="X427" s="179"/>
      <c r="Y427" s="179"/>
      <c r="Z427" s="179"/>
      <c r="AA427" s="179"/>
      <c r="AB427" s="179"/>
    </row>
    <row r="428" spans="1:28">
      <c r="A428" s="180"/>
      <c r="B428" s="179"/>
      <c r="C428" s="180"/>
      <c r="D428" s="179"/>
      <c r="E428" s="179"/>
      <c r="F428" s="181"/>
      <c r="G428" s="180"/>
      <c r="H428" s="179"/>
      <c r="I428" s="179"/>
      <c r="J428" s="179"/>
      <c r="K428" s="179"/>
      <c r="L428" s="179"/>
      <c r="M428" s="179"/>
      <c r="N428" s="179"/>
      <c r="O428" s="179"/>
      <c r="P428" s="179"/>
      <c r="Q428" s="179"/>
      <c r="R428" s="179"/>
      <c r="S428" s="179"/>
      <c r="T428" s="179"/>
      <c r="U428" s="179"/>
      <c r="V428" s="179"/>
      <c r="W428" s="179"/>
      <c r="X428" s="179"/>
      <c r="Y428" s="179"/>
      <c r="Z428" s="179"/>
      <c r="AA428" s="179"/>
      <c r="AB428" s="179"/>
    </row>
    <row r="429" spans="1:28">
      <c r="A429" s="180"/>
      <c r="B429" s="179"/>
      <c r="C429" s="180"/>
      <c r="D429" s="179"/>
      <c r="E429" s="179"/>
      <c r="F429" s="181"/>
      <c r="G429" s="180"/>
      <c r="H429" s="179"/>
      <c r="I429" s="179"/>
      <c r="J429" s="179"/>
      <c r="K429" s="179"/>
      <c r="L429" s="179"/>
      <c r="M429" s="179"/>
      <c r="N429" s="179"/>
      <c r="O429" s="179"/>
      <c r="P429" s="179"/>
      <c r="Q429" s="179"/>
      <c r="R429" s="179"/>
      <c r="S429" s="179"/>
      <c r="T429" s="179"/>
      <c r="U429" s="179"/>
      <c r="V429" s="179"/>
      <c r="W429" s="179"/>
      <c r="X429" s="179"/>
      <c r="Y429" s="179"/>
      <c r="Z429" s="179"/>
      <c r="AA429" s="179"/>
      <c r="AB429" s="179"/>
    </row>
    <row r="430" spans="1:28">
      <c r="A430" s="180"/>
      <c r="B430" s="179"/>
      <c r="C430" s="180"/>
      <c r="D430" s="179"/>
      <c r="E430" s="179"/>
      <c r="F430" s="181"/>
      <c r="G430" s="180"/>
      <c r="H430" s="179"/>
      <c r="I430" s="179"/>
      <c r="J430" s="179"/>
      <c r="K430" s="179"/>
      <c r="L430" s="179"/>
      <c r="M430" s="179"/>
      <c r="N430" s="179"/>
      <c r="O430" s="179"/>
      <c r="P430" s="179"/>
      <c r="Q430" s="179"/>
      <c r="R430" s="179"/>
      <c r="S430" s="179"/>
      <c r="T430" s="179"/>
      <c r="U430" s="179"/>
      <c r="V430" s="179"/>
      <c r="W430" s="179"/>
      <c r="X430" s="179"/>
      <c r="Y430" s="179"/>
      <c r="Z430" s="179"/>
      <c r="AA430" s="179"/>
      <c r="AB430" s="179"/>
    </row>
    <row r="431" spans="1:28">
      <c r="A431" s="180"/>
      <c r="B431" s="179"/>
      <c r="C431" s="180"/>
      <c r="D431" s="179"/>
      <c r="E431" s="179"/>
      <c r="F431" s="181"/>
      <c r="G431" s="180"/>
      <c r="H431" s="179"/>
      <c r="I431" s="179"/>
      <c r="J431" s="179"/>
      <c r="K431" s="179"/>
      <c r="L431" s="179"/>
      <c r="M431" s="179"/>
      <c r="N431" s="179"/>
      <c r="O431" s="179"/>
      <c r="P431" s="179"/>
      <c r="Q431" s="179"/>
      <c r="R431" s="179"/>
      <c r="S431" s="179"/>
      <c r="T431" s="179"/>
      <c r="U431" s="179"/>
      <c r="V431" s="179"/>
      <c r="W431" s="179"/>
      <c r="X431" s="179"/>
      <c r="Y431" s="179"/>
      <c r="Z431" s="179"/>
      <c r="AA431" s="179"/>
      <c r="AB431" s="179"/>
    </row>
    <row r="432" spans="1:28">
      <c r="A432" s="180"/>
      <c r="B432" s="179"/>
      <c r="C432" s="180"/>
      <c r="D432" s="179"/>
      <c r="E432" s="179"/>
      <c r="F432" s="181"/>
      <c r="G432" s="180"/>
      <c r="H432" s="179"/>
      <c r="I432" s="179"/>
      <c r="J432" s="179"/>
      <c r="K432" s="179"/>
      <c r="L432" s="179"/>
      <c r="M432" s="179"/>
      <c r="N432" s="179"/>
      <c r="O432" s="179"/>
      <c r="P432" s="179"/>
      <c r="Q432" s="179"/>
      <c r="R432" s="179"/>
      <c r="S432" s="179"/>
      <c r="T432" s="179"/>
      <c r="U432" s="179"/>
      <c r="V432" s="179"/>
      <c r="W432" s="179"/>
      <c r="X432" s="179"/>
      <c r="Y432" s="179"/>
      <c r="Z432" s="179"/>
      <c r="AA432" s="179"/>
      <c r="AB432" s="179"/>
    </row>
    <row r="433" spans="1:28">
      <c r="A433" s="180"/>
      <c r="B433" s="179"/>
      <c r="C433" s="180"/>
      <c r="D433" s="179"/>
      <c r="E433" s="179"/>
      <c r="F433" s="181"/>
      <c r="G433" s="180"/>
      <c r="H433" s="179"/>
      <c r="I433" s="179"/>
      <c r="J433" s="179"/>
      <c r="K433" s="179"/>
      <c r="L433" s="179"/>
      <c r="M433" s="179"/>
      <c r="N433" s="179"/>
      <c r="O433" s="179"/>
      <c r="P433" s="179"/>
      <c r="Q433" s="179"/>
      <c r="R433" s="179"/>
      <c r="S433" s="179"/>
      <c r="T433" s="179"/>
      <c r="U433" s="179"/>
      <c r="V433" s="179"/>
      <c r="W433" s="179"/>
      <c r="X433" s="179"/>
      <c r="Y433" s="179"/>
      <c r="Z433" s="179"/>
      <c r="AA433" s="179"/>
      <c r="AB433" s="179"/>
    </row>
    <row r="434" spans="1:28">
      <c r="A434" s="180"/>
      <c r="B434" s="179"/>
      <c r="C434" s="180"/>
      <c r="D434" s="179"/>
      <c r="E434" s="179"/>
      <c r="F434" s="181"/>
      <c r="G434" s="180"/>
      <c r="H434" s="179"/>
      <c r="I434" s="179"/>
      <c r="J434" s="179"/>
      <c r="K434" s="179"/>
      <c r="L434" s="179"/>
      <c r="M434" s="179"/>
      <c r="N434" s="179"/>
      <c r="O434" s="179"/>
      <c r="P434" s="179"/>
      <c r="Q434" s="179"/>
      <c r="R434" s="179"/>
      <c r="S434" s="179"/>
      <c r="T434" s="179"/>
      <c r="U434" s="179"/>
      <c r="V434" s="179"/>
      <c r="W434" s="179"/>
      <c r="X434" s="179"/>
      <c r="Y434" s="179"/>
      <c r="Z434" s="179"/>
      <c r="AA434" s="179"/>
      <c r="AB434" s="179"/>
    </row>
    <row r="435" spans="1:28">
      <c r="A435" s="180"/>
      <c r="B435" s="179"/>
      <c r="C435" s="180"/>
      <c r="D435" s="179"/>
      <c r="E435" s="179"/>
      <c r="F435" s="181"/>
      <c r="G435" s="180"/>
      <c r="H435" s="179"/>
      <c r="I435" s="179"/>
      <c r="J435" s="179"/>
      <c r="K435" s="179"/>
      <c r="L435" s="179"/>
      <c r="M435" s="179"/>
      <c r="N435" s="179"/>
      <c r="O435" s="179"/>
      <c r="P435" s="179"/>
      <c r="Q435" s="179"/>
      <c r="R435" s="179"/>
      <c r="S435" s="179"/>
      <c r="T435" s="179"/>
      <c r="U435" s="179"/>
      <c r="V435" s="179"/>
      <c r="W435" s="179"/>
      <c r="X435" s="179"/>
      <c r="Y435" s="179"/>
      <c r="Z435" s="179"/>
      <c r="AA435" s="179"/>
      <c r="AB435" s="179"/>
    </row>
    <row r="436" spans="1:28">
      <c r="A436" s="180"/>
      <c r="B436" s="179"/>
      <c r="C436" s="180"/>
      <c r="D436" s="179"/>
      <c r="E436" s="179"/>
      <c r="F436" s="181"/>
      <c r="G436" s="180"/>
      <c r="H436" s="179"/>
      <c r="I436" s="179"/>
      <c r="J436" s="179"/>
      <c r="K436" s="179"/>
      <c r="L436" s="179"/>
      <c r="M436" s="179"/>
      <c r="N436" s="179"/>
      <c r="O436" s="179"/>
      <c r="P436" s="179"/>
      <c r="Q436" s="179"/>
      <c r="R436" s="179"/>
      <c r="S436" s="179"/>
      <c r="T436" s="179"/>
      <c r="U436" s="179"/>
      <c r="V436" s="179"/>
      <c r="W436" s="179"/>
      <c r="X436" s="179"/>
      <c r="Y436" s="179"/>
      <c r="Z436" s="179"/>
      <c r="AA436" s="179"/>
      <c r="AB436" s="179"/>
    </row>
    <row r="437" spans="1:28">
      <c r="A437" s="180"/>
      <c r="B437" s="179"/>
      <c r="C437" s="180"/>
      <c r="D437" s="179"/>
      <c r="E437" s="179"/>
      <c r="F437" s="181"/>
      <c r="G437" s="180"/>
      <c r="H437" s="179"/>
      <c r="I437" s="179"/>
      <c r="J437" s="179"/>
      <c r="K437" s="179"/>
      <c r="L437" s="179"/>
      <c r="M437" s="179"/>
      <c r="N437" s="179"/>
      <c r="O437" s="179"/>
      <c r="P437" s="179"/>
      <c r="Q437" s="179"/>
      <c r="R437" s="179"/>
      <c r="S437" s="179"/>
      <c r="T437" s="179"/>
      <c r="U437" s="179"/>
      <c r="V437" s="179"/>
      <c r="W437" s="179"/>
      <c r="X437" s="179"/>
      <c r="Y437" s="179"/>
      <c r="Z437" s="179"/>
      <c r="AA437" s="179"/>
      <c r="AB437" s="179"/>
    </row>
    <row r="438" spans="1:28">
      <c r="A438" s="180"/>
      <c r="B438" s="179"/>
      <c r="C438" s="180"/>
      <c r="D438" s="179"/>
      <c r="E438" s="179"/>
      <c r="F438" s="181"/>
      <c r="G438" s="180"/>
      <c r="H438" s="179"/>
      <c r="I438" s="179"/>
      <c r="J438" s="179"/>
      <c r="K438" s="179"/>
      <c r="L438" s="179"/>
      <c r="M438" s="179"/>
      <c r="N438" s="179"/>
      <c r="O438" s="179"/>
      <c r="P438" s="179"/>
      <c r="Q438" s="179"/>
      <c r="R438" s="179"/>
      <c r="S438" s="179"/>
      <c r="T438" s="179"/>
      <c r="U438" s="179"/>
      <c r="V438" s="179"/>
      <c r="W438" s="179"/>
      <c r="X438" s="179"/>
      <c r="Y438" s="179"/>
      <c r="Z438" s="179"/>
      <c r="AA438" s="179"/>
      <c r="AB438" s="179"/>
    </row>
    <row r="439" spans="1:28">
      <c r="A439" s="180"/>
      <c r="B439" s="179"/>
      <c r="C439" s="180"/>
      <c r="D439" s="179"/>
      <c r="E439" s="179"/>
      <c r="F439" s="181"/>
      <c r="G439" s="180"/>
      <c r="H439" s="179"/>
      <c r="I439" s="179"/>
      <c r="J439" s="179"/>
      <c r="K439" s="179"/>
      <c r="L439" s="179"/>
      <c r="M439" s="179"/>
      <c r="N439" s="179"/>
      <c r="O439" s="179"/>
      <c r="P439" s="179"/>
      <c r="Q439" s="179"/>
      <c r="R439" s="179"/>
      <c r="S439" s="179"/>
      <c r="T439" s="179"/>
      <c r="U439" s="179"/>
      <c r="V439" s="179"/>
      <c r="W439" s="179"/>
      <c r="X439" s="179"/>
      <c r="Y439" s="179"/>
      <c r="Z439" s="179"/>
      <c r="AA439" s="179"/>
      <c r="AB439" s="179"/>
    </row>
    <row r="440" spans="1:28">
      <c r="A440" s="180"/>
      <c r="B440" s="179"/>
      <c r="C440" s="180"/>
      <c r="D440" s="179"/>
      <c r="E440" s="179"/>
      <c r="F440" s="181"/>
      <c r="G440" s="180"/>
      <c r="H440" s="179"/>
      <c r="I440" s="179"/>
      <c r="J440" s="179"/>
      <c r="K440" s="179"/>
      <c r="L440" s="179"/>
      <c r="M440" s="179"/>
      <c r="N440" s="179"/>
      <c r="O440" s="179"/>
      <c r="P440" s="179"/>
      <c r="Q440" s="179"/>
      <c r="R440" s="179"/>
      <c r="S440" s="179"/>
      <c r="T440" s="179"/>
      <c r="U440" s="179"/>
      <c r="V440" s="179"/>
      <c r="W440" s="179"/>
      <c r="X440" s="179"/>
      <c r="Y440" s="179"/>
      <c r="Z440" s="179"/>
      <c r="AA440" s="179"/>
      <c r="AB440" s="179"/>
    </row>
    <row r="441" spans="1:28">
      <c r="A441" s="180"/>
      <c r="B441" s="179"/>
      <c r="C441" s="180"/>
      <c r="D441" s="179"/>
      <c r="E441" s="179"/>
      <c r="F441" s="181"/>
      <c r="G441" s="180"/>
      <c r="H441" s="179"/>
      <c r="I441" s="179"/>
      <c r="J441" s="179"/>
      <c r="K441" s="179"/>
      <c r="L441" s="179"/>
      <c r="M441" s="179"/>
      <c r="N441" s="179"/>
      <c r="O441" s="179"/>
      <c r="P441" s="179"/>
      <c r="Q441" s="179"/>
      <c r="R441" s="179"/>
      <c r="S441" s="179"/>
      <c r="T441" s="179"/>
      <c r="U441" s="179"/>
      <c r="V441" s="179"/>
      <c r="W441" s="179"/>
      <c r="X441" s="179"/>
      <c r="Y441" s="179"/>
      <c r="Z441" s="179"/>
      <c r="AA441" s="179"/>
      <c r="AB441" s="179"/>
    </row>
    <row r="442" spans="1:28">
      <c r="A442" s="180"/>
      <c r="B442" s="179"/>
      <c r="C442" s="180"/>
      <c r="D442" s="179"/>
      <c r="E442" s="179"/>
      <c r="F442" s="181"/>
      <c r="G442" s="180"/>
      <c r="H442" s="179"/>
      <c r="I442" s="179"/>
      <c r="J442" s="179"/>
      <c r="K442" s="179"/>
      <c r="L442" s="179"/>
      <c r="M442" s="179"/>
      <c r="N442" s="179"/>
      <c r="O442" s="179"/>
      <c r="P442" s="179"/>
      <c r="Q442" s="179"/>
      <c r="R442" s="179"/>
      <c r="S442" s="179"/>
      <c r="T442" s="179"/>
      <c r="U442" s="179"/>
      <c r="V442" s="179"/>
      <c r="W442" s="179"/>
      <c r="X442" s="179"/>
      <c r="Y442" s="179"/>
      <c r="Z442" s="179"/>
      <c r="AA442" s="179"/>
      <c r="AB442" s="179"/>
    </row>
    <row r="443" spans="1:28">
      <c r="A443" s="180"/>
      <c r="B443" s="179"/>
      <c r="C443" s="180"/>
      <c r="D443" s="179"/>
      <c r="E443" s="179"/>
      <c r="F443" s="181"/>
      <c r="G443" s="180"/>
      <c r="H443" s="179"/>
      <c r="I443" s="179"/>
      <c r="J443" s="179"/>
      <c r="K443" s="179"/>
      <c r="L443" s="179"/>
      <c r="M443" s="179"/>
      <c r="N443" s="179"/>
      <c r="O443" s="179"/>
      <c r="P443" s="179"/>
      <c r="Q443" s="179"/>
      <c r="R443" s="179"/>
      <c r="S443" s="179"/>
      <c r="T443" s="179"/>
      <c r="U443" s="179"/>
      <c r="V443" s="179"/>
      <c r="W443" s="179"/>
      <c r="X443" s="179"/>
      <c r="Y443" s="179"/>
      <c r="Z443" s="179"/>
      <c r="AA443" s="179"/>
      <c r="AB443" s="179"/>
    </row>
    <row r="444" spans="1:28">
      <c r="A444" s="180"/>
      <c r="B444" s="179"/>
      <c r="C444" s="180"/>
      <c r="D444" s="179"/>
      <c r="E444" s="179"/>
      <c r="F444" s="181"/>
      <c r="G444" s="180"/>
      <c r="H444" s="179"/>
      <c r="I444" s="179"/>
      <c r="J444" s="179"/>
      <c r="K444" s="179"/>
      <c r="L444" s="179"/>
      <c r="M444" s="179"/>
      <c r="N444" s="179"/>
      <c r="O444" s="179"/>
      <c r="P444" s="179"/>
      <c r="Q444" s="179"/>
      <c r="R444" s="179"/>
      <c r="S444" s="179"/>
      <c r="T444" s="179"/>
      <c r="U444" s="179"/>
      <c r="V444" s="179"/>
      <c r="W444" s="179"/>
      <c r="X444" s="179"/>
      <c r="Y444" s="179"/>
      <c r="Z444" s="179"/>
      <c r="AA444" s="179"/>
      <c r="AB444" s="179"/>
    </row>
    <row r="445" spans="1:28">
      <c r="A445" s="180"/>
      <c r="B445" s="179"/>
      <c r="C445" s="180"/>
      <c r="D445" s="179"/>
      <c r="E445" s="179"/>
      <c r="F445" s="181"/>
      <c r="G445" s="180"/>
      <c r="H445" s="179"/>
      <c r="I445" s="179"/>
      <c r="J445" s="179"/>
      <c r="K445" s="179"/>
      <c r="L445" s="179"/>
      <c r="M445" s="179"/>
      <c r="N445" s="179"/>
      <c r="O445" s="179"/>
      <c r="P445" s="179"/>
      <c r="Q445" s="179"/>
      <c r="R445" s="179"/>
      <c r="S445" s="179"/>
      <c r="T445" s="179"/>
      <c r="U445" s="179"/>
      <c r="V445" s="179"/>
      <c r="W445" s="179"/>
      <c r="X445" s="179"/>
      <c r="Y445" s="179"/>
      <c r="Z445" s="179"/>
      <c r="AA445" s="179"/>
      <c r="AB445" s="179"/>
    </row>
    <row r="446" spans="1:28">
      <c r="A446" s="180"/>
      <c r="B446" s="179"/>
      <c r="C446" s="180"/>
      <c r="D446" s="179"/>
      <c r="E446" s="179"/>
      <c r="F446" s="181"/>
      <c r="G446" s="180"/>
      <c r="H446" s="179"/>
      <c r="I446" s="179"/>
      <c r="J446" s="179"/>
      <c r="K446" s="179"/>
      <c r="L446" s="179"/>
      <c r="M446" s="179"/>
      <c r="N446" s="179"/>
      <c r="O446" s="179"/>
      <c r="P446" s="179"/>
      <c r="Q446" s="179"/>
      <c r="R446" s="179"/>
      <c r="S446" s="179"/>
      <c r="T446" s="179"/>
      <c r="U446" s="179"/>
      <c r="V446" s="179"/>
      <c r="W446" s="179"/>
      <c r="X446" s="179"/>
      <c r="Y446" s="179"/>
      <c r="Z446" s="179"/>
      <c r="AA446" s="179"/>
      <c r="AB446" s="179"/>
    </row>
    <row r="447" spans="1:28">
      <c r="A447" s="180"/>
      <c r="B447" s="179"/>
      <c r="C447" s="180"/>
      <c r="D447" s="179"/>
      <c r="E447" s="179"/>
      <c r="F447" s="181"/>
      <c r="G447" s="180"/>
      <c r="H447" s="179"/>
      <c r="I447" s="179"/>
      <c r="J447" s="179"/>
      <c r="K447" s="179"/>
      <c r="L447" s="179"/>
      <c r="M447" s="179"/>
      <c r="N447" s="179"/>
      <c r="O447" s="179"/>
      <c r="P447" s="179"/>
      <c r="Q447" s="179"/>
      <c r="R447" s="179"/>
      <c r="S447" s="179"/>
      <c r="T447" s="179"/>
      <c r="U447" s="179"/>
      <c r="V447" s="179"/>
      <c r="W447" s="179"/>
      <c r="X447" s="179"/>
      <c r="Y447" s="179"/>
      <c r="Z447" s="179"/>
      <c r="AA447" s="179"/>
      <c r="AB447" s="179"/>
    </row>
    <row r="448" spans="1:28">
      <c r="A448" s="180"/>
      <c r="B448" s="179"/>
      <c r="C448" s="180"/>
      <c r="D448" s="179"/>
      <c r="E448" s="179"/>
      <c r="F448" s="181"/>
      <c r="G448" s="180"/>
      <c r="H448" s="179"/>
      <c r="I448" s="179"/>
      <c r="J448" s="179"/>
      <c r="K448" s="179"/>
      <c r="L448" s="179"/>
      <c r="M448" s="179"/>
      <c r="N448" s="179"/>
      <c r="O448" s="179"/>
      <c r="P448" s="179"/>
      <c r="Q448" s="179"/>
      <c r="R448" s="179"/>
      <c r="S448" s="179"/>
      <c r="T448" s="179"/>
      <c r="U448" s="179"/>
      <c r="V448" s="179"/>
      <c r="W448" s="179"/>
      <c r="X448" s="179"/>
      <c r="Y448" s="179"/>
      <c r="Z448" s="179"/>
      <c r="AA448" s="179"/>
      <c r="AB448" s="179"/>
    </row>
    <row r="449" spans="1:28">
      <c r="A449" s="180"/>
      <c r="B449" s="179"/>
      <c r="C449" s="180"/>
      <c r="D449" s="179"/>
      <c r="E449" s="179"/>
      <c r="F449" s="181"/>
      <c r="G449" s="180"/>
      <c r="H449" s="179"/>
      <c r="I449" s="179"/>
      <c r="J449" s="179"/>
      <c r="K449" s="179"/>
      <c r="L449" s="179"/>
      <c r="M449" s="179"/>
      <c r="N449" s="179"/>
      <c r="O449" s="179"/>
      <c r="P449" s="179"/>
      <c r="Q449" s="179"/>
      <c r="R449" s="179"/>
      <c r="S449" s="179"/>
      <c r="T449" s="179"/>
      <c r="U449" s="179"/>
      <c r="V449" s="179"/>
      <c r="W449" s="179"/>
      <c r="X449" s="179"/>
      <c r="Y449" s="179"/>
      <c r="Z449" s="179"/>
      <c r="AA449" s="179"/>
      <c r="AB449" s="179"/>
    </row>
    <row r="450" spans="1:28">
      <c r="A450" s="180"/>
      <c r="B450" s="179"/>
      <c r="C450" s="180"/>
      <c r="D450" s="179"/>
      <c r="E450" s="179"/>
      <c r="F450" s="181"/>
      <c r="G450" s="180"/>
      <c r="H450" s="179"/>
      <c r="I450" s="179"/>
      <c r="J450" s="179"/>
      <c r="K450" s="179"/>
      <c r="L450" s="179"/>
      <c r="M450" s="179"/>
      <c r="N450" s="179"/>
      <c r="O450" s="179"/>
      <c r="P450" s="179"/>
      <c r="Q450" s="179"/>
      <c r="R450" s="179"/>
      <c r="S450" s="179"/>
      <c r="T450" s="179"/>
      <c r="U450" s="179"/>
      <c r="V450" s="179"/>
      <c r="W450" s="179"/>
      <c r="X450" s="179"/>
      <c r="Y450" s="179"/>
      <c r="Z450" s="179"/>
      <c r="AA450" s="179"/>
      <c r="AB450" s="179"/>
    </row>
    <row r="451" spans="1:28">
      <c r="A451" s="180"/>
      <c r="B451" s="179"/>
      <c r="C451" s="180"/>
      <c r="D451" s="179"/>
      <c r="E451" s="179"/>
      <c r="F451" s="181"/>
      <c r="G451" s="180"/>
      <c r="H451" s="179"/>
      <c r="I451" s="179"/>
      <c r="J451" s="179"/>
      <c r="K451" s="179"/>
      <c r="L451" s="179"/>
      <c r="M451" s="179"/>
      <c r="N451" s="179"/>
      <c r="O451" s="179"/>
      <c r="P451" s="179"/>
      <c r="Q451" s="179"/>
      <c r="R451" s="179"/>
      <c r="S451" s="179"/>
      <c r="T451" s="179"/>
      <c r="U451" s="179"/>
      <c r="V451" s="179"/>
      <c r="W451" s="179"/>
      <c r="X451" s="179"/>
      <c r="Y451" s="179"/>
      <c r="Z451" s="179"/>
      <c r="AA451" s="179"/>
      <c r="AB451" s="179"/>
    </row>
    <row r="452" spans="1:28">
      <c r="A452" s="180"/>
      <c r="B452" s="179"/>
      <c r="C452" s="180"/>
      <c r="D452" s="179"/>
      <c r="E452" s="179"/>
      <c r="F452" s="181"/>
      <c r="G452" s="180"/>
      <c r="H452" s="179"/>
      <c r="I452" s="179"/>
      <c r="J452" s="179"/>
      <c r="K452" s="179"/>
      <c r="L452" s="179"/>
      <c r="M452" s="179"/>
      <c r="N452" s="179"/>
      <c r="O452" s="179"/>
      <c r="P452" s="179"/>
      <c r="Q452" s="179"/>
      <c r="R452" s="179"/>
      <c r="S452" s="179"/>
      <c r="T452" s="179"/>
      <c r="U452" s="179"/>
      <c r="V452" s="179"/>
      <c r="W452" s="179"/>
      <c r="X452" s="179"/>
      <c r="Y452" s="179"/>
      <c r="Z452" s="179"/>
      <c r="AA452" s="179"/>
      <c r="AB452" s="179"/>
    </row>
    <row r="453" spans="1:28">
      <c r="A453" s="180"/>
      <c r="B453" s="179"/>
      <c r="C453" s="180"/>
      <c r="D453" s="179"/>
      <c r="E453" s="179"/>
      <c r="F453" s="181"/>
      <c r="G453" s="180"/>
      <c r="H453" s="179"/>
      <c r="I453" s="179"/>
      <c r="J453" s="179"/>
      <c r="K453" s="179"/>
      <c r="L453" s="179"/>
      <c r="M453" s="179"/>
      <c r="N453" s="179"/>
      <c r="O453" s="179"/>
      <c r="P453" s="179"/>
      <c r="Q453" s="179"/>
      <c r="R453" s="179"/>
      <c r="S453" s="179"/>
      <c r="T453" s="179"/>
      <c r="U453" s="179"/>
      <c r="V453" s="179"/>
      <c r="W453" s="179"/>
      <c r="X453" s="179"/>
      <c r="Y453" s="179"/>
      <c r="Z453" s="179"/>
      <c r="AA453" s="179"/>
      <c r="AB453" s="179"/>
    </row>
    <row r="454" spans="1:28">
      <c r="A454" s="180"/>
      <c r="B454" s="179"/>
      <c r="C454" s="180"/>
      <c r="D454" s="179"/>
      <c r="E454" s="179"/>
      <c r="F454" s="181"/>
      <c r="G454" s="180"/>
      <c r="H454" s="179"/>
      <c r="I454" s="179"/>
      <c r="J454" s="179"/>
      <c r="K454" s="179"/>
      <c r="L454" s="179"/>
      <c r="M454" s="179"/>
      <c r="N454" s="179"/>
      <c r="O454" s="179"/>
      <c r="P454" s="179"/>
      <c r="Q454" s="179"/>
      <c r="R454" s="179"/>
      <c r="S454" s="179"/>
      <c r="T454" s="179"/>
      <c r="U454" s="179"/>
      <c r="V454" s="179"/>
      <c r="W454" s="179"/>
      <c r="X454" s="179"/>
      <c r="Y454" s="179"/>
      <c r="Z454" s="179"/>
      <c r="AA454" s="179"/>
      <c r="AB454" s="179"/>
    </row>
    <row r="455" spans="1:28">
      <c r="A455" s="180"/>
      <c r="B455" s="179"/>
      <c r="C455" s="180"/>
      <c r="D455" s="179"/>
      <c r="E455" s="179"/>
      <c r="F455" s="181"/>
      <c r="G455" s="180"/>
      <c r="H455" s="179"/>
      <c r="I455" s="179"/>
      <c r="J455" s="179"/>
      <c r="K455" s="179"/>
      <c r="L455" s="179"/>
      <c r="M455" s="179"/>
      <c r="N455" s="179"/>
      <c r="O455" s="179"/>
      <c r="P455" s="179"/>
      <c r="Q455" s="179"/>
      <c r="R455" s="179"/>
      <c r="S455" s="179"/>
      <c r="T455" s="179"/>
      <c r="U455" s="179"/>
      <c r="V455" s="179"/>
      <c r="W455" s="179"/>
      <c r="X455" s="179"/>
      <c r="Y455" s="179"/>
      <c r="Z455" s="179"/>
      <c r="AA455" s="179"/>
      <c r="AB455" s="179"/>
    </row>
    <row r="456" spans="1:28">
      <c r="A456" s="180"/>
      <c r="B456" s="179"/>
      <c r="C456" s="180"/>
      <c r="D456" s="179"/>
      <c r="E456" s="179"/>
      <c r="F456" s="181"/>
      <c r="G456" s="180"/>
      <c r="H456" s="179"/>
      <c r="I456" s="179"/>
      <c r="J456" s="179"/>
      <c r="K456" s="179"/>
      <c r="L456" s="179"/>
      <c r="M456" s="179"/>
      <c r="N456" s="179"/>
      <c r="O456" s="179"/>
      <c r="P456" s="179"/>
      <c r="Q456" s="179"/>
      <c r="R456" s="179"/>
      <c r="S456" s="179"/>
      <c r="T456" s="179"/>
      <c r="U456" s="179"/>
      <c r="V456" s="179"/>
      <c r="W456" s="179"/>
      <c r="X456" s="179"/>
      <c r="Y456" s="179"/>
      <c r="Z456" s="179"/>
      <c r="AA456" s="179"/>
      <c r="AB456" s="179"/>
    </row>
    <row r="457" spans="1:28">
      <c r="A457" s="180"/>
      <c r="B457" s="179"/>
      <c r="C457" s="180"/>
      <c r="D457" s="179"/>
      <c r="E457" s="179"/>
      <c r="F457" s="181"/>
      <c r="G457" s="180"/>
      <c r="H457" s="179"/>
      <c r="I457" s="179"/>
      <c r="J457" s="179"/>
      <c r="K457" s="179"/>
      <c r="L457" s="179"/>
      <c r="M457" s="179"/>
      <c r="N457" s="179"/>
      <c r="O457" s="179"/>
      <c r="P457" s="179"/>
      <c r="Q457" s="179"/>
      <c r="R457" s="179"/>
      <c r="S457" s="179"/>
      <c r="T457" s="179"/>
      <c r="U457" s="179"/>
      <c r="V457" s="179"/>
      <c r="W457" s="179"/>
      <c r="X457" s="179"/>
      <c r="Y457" s="179"/>
      <c r="Z457" s="179"/>
      <c r="AA457" s="179"/>
      <c r="AB457" s="179"/>
    </row>
    <row r="458" spans="1:28">
      <c r="A458" s="180"/>
      <c r="B458" s="179"/>
      <c r="C458" s="180"/>
      <c r="D458" s="179"/>
      <c r="E458" s="179"/>
      <c r="F458" s="181"/>
      <c r="G458" s="180"/>
      <c r="H458" s="179"/>
      <c r="I458" s="179"/>
      <c r="J458" s="179"/>
      <c r="K458" s="179"/>
      <c r="L458" s="179"/>
      <c r="M458" s="179"/>
      <c r="N458" s="179"/>
      <c r="O458" s="179"/>
      <c r="P458" s="179"/>
      <c r="Q458" s="179"/>
      <c r="R458" s="179"/>
      <c r="S458" s="179"/>
      <c r="T458" s="179"/>
      <c r="U458" s="179"/>
      <c r="V458" s="179"/>
      <c r="W458" s="179"/>
      <c r="X458" s="179"/>
      <c r="Y458" s="179"/>
      <c r="Z458" s="179"/>
      <c r="AA458" s="179"/>
      <c r="AB458" s="179"/>
    </row>
    <row r="459" spans="1:28">
      <c r="A459" s="180"/>
      <c r="B459" s="179"/>
      <c r="C459" s="180"/>
      <c r="D459" s="179"/>
      <c r="E459" s="179"/>
      <c r="F459" s="181"/>
      <c r="G459" s="180"/>
      <c r="H459" s="179"/>
      <c r="I459" s="179"/>
      <c r="J459" s="179"/>
      <c r="K459" s="179"/>
      <c r="L459" s="179"/>
      <c r="M459" s="179"/>
      <c r="N459" s="179"/>
      <c r="O459" s="179"/>
      <c r="P459" s="179"/>
      <c r="Q459" s="179"/>
      <c r="R459" s="179"/>
      <c r="S459" s="179"/>
      <c r="T459" s="179"/>
      <c r="U459" s="179"/>
      <c r="V459" s="179"/>
      <c r="W459" s="179"/>
      <c r="X459" s="179"/>
      <c r="Y459" s="179"/>
      <c r="Z459" s="179"/>
      <c r="AA459" s="179"/>
      <c r="AB459" s="179"/>
    </row>
    <row r="460" spans="1:28">
      <c r="A460" s="180"/>
      <c r="B460" s="179"/>
      <c r="C460" s="180"/>
      <c r="D460" s="179"/>
      <c r="E460" s="179"/>
      <c r="F460" s="181"/>
      <c r="G460" s="180"/>
      <c r="H460" s="179"/>
      <c r="I460" s="179"/>
      <c r="J460" s="179"/>
      <c r="K460" s="179"/>
      <c r="L460" s="179"/>
      <c r="M460" s="179"/>
      <c r="N460" s="179"/>
      <c r="O460" s="179"/>
      <c r="P460" s="179"/>
      <c r="Q460" s="179"/>
      <c r="R460" s="179"/>
      <c r="S460" s="179"/>
      <c r="T460" s="179"/>
      <c r="U460" s="179"/>
      <c r="V460" s="179"/>
      <c r="W460" s="179"/>
      <c r="X460" s="179"/>
      <c r="Y460" s="179"/>
      <c r="Z460" s="179"/>
      <c r="AA460" s="179"/>
      <c r="AB460" s="179"/>
    </row>
    <row r="461" spans="1:28">
      <c r="A461" s="180"/>
      <c r="B461" s="179"/>
      <c r="C461" s="180"/>
      <c r="D461" s="179"/>
      <c r="E461" s="179"/>
      <c r="F461" s="181"/>
      <c r="G461" s="180"/>
      <c r="H461" s="179"/>
      <c r="I461" s="179"/>
      <c r="J461" s="179"/>
      <c r="K461" s="179"/>
      <c r="L461" s="179"/>
      <c r="M461" s="179"/>
      <c r="N461" s="179"/>
      <c r="O461" s="179"/>
      <c r="P461" s="179"/>
      <c r="Q461" s="179"/>
      <c r="R461" s="179"/>
      <c r="S461" s="179"/>
      <c r="T461" s="179"/>
      <c r="U461" s="179"/>
      <c r="V461" s="179"/>
      <c r="W461" s="179"/>
      <c r="X461" s="179"/>
      <c r="Y461" s="179"/>
      <c r="Z461" s="179"/>
      <c r="AA461" s="179"/>
      <c r="AB461" s="179"/>
    </row>
    <row r="462" spans="1:28">
      <c r="A462" s="180"/>
      <c r="B462" s="179"/>
      <c r="C462" s="180"/>
      <c r="D462" s="179"/>
      <c r="E462" s="179"/>
      <c r="F462" s="181"/>
      <c r="G462" s="180"/>
      <c r="H462" s="179"/>
      <c r="I462" s="179"/>
      <c r="J462" s="179"/>
      <c r="K462" s="179"/>
      <c r="L462" s="179"/>
      <c r="M462" s="179"/>
      <c r="N462" s="179"/>
      <c r="O462" s="179"/>
      <c r="P462" s="179"/>
      <c r="Q462" s="179"/>
      <c r="R462" s="179"/>
      <c r="S462" s="179"/>
      <c r="T462" s="179"/>
      <c r="U462" s="179"/>
      <c r="V462" s="179"/>
      <c r="W462" s="179"/>
      <c r="X462" s="179"/>
      <c r="Y462" s="179"/>
      <c r="Z462" s="179"/>
      <c r="AA462" s="179"/>
      <c r="AB462" s="179"/>
    </row>
    <row r="463" spans="1:28">
      <c r="A463" s="180"/>
      <c r="B463" s="179"/>
      <c r="C463" s="180"/>
      <c r="D463" s="179"/>
      <c r="E463" s="179"/>
      <c r="F463" s="181"/>
      <c r="G463" s="180"/>
      <c r="H463" s="179"/>
      <c r="I463" s="179"/>
      <c r="J463" s="179"/>
      <c r="K463" s="179"/>
      <c r="L463" s="179"/>
      <c r="M463" s="179"/>
      <c r="N463" s="179"/>
      <c r="O463" s="179"/>
      <c r="P463" s="179"/>
      <c r="Q463" s="179"/>
      <c r="R463" s="179"/>
      <c r="S463" s="179"/>
      <c r="T463" s="179"/>
      <c r="U463" s="179"/>
      <c r="V463" s="179"/>
      <c r="W463" s="179"/>
      <c r="X463" s="179"/>
      <c r="Y463" s="179"/>
      <c r="Z463" s="179"/>
      <c r="AA463" s="179"/>
      <c r="AB463" s="179"/>
    </row>
    <row r="464" spans="1:28">
      <c r="A464" s="180"/>
      <c r="B464" s="179"/>
      <c r="C464" s="180"/>
      <c r="D464" s="179"/>
      <c r="E464" s="179"/>
      <c r="F464" s="181"/>
      <c r="G464" s="180"/>
      <c r="H464" s="179"/>
      <c r="I464" s="179"/>
      <c r="J464" s="179"/>
      <c r="K464" s="179"/>
      <c r="L464" s="179"/>
      <c r="M464" s="179"/>
      <c r="N464" s="179"/>
      <c r="O464" s="179"/>
      <c r="P464" s="179"/>
      <c r="Q464" s="179"/>
      <c r="R464" s="179"/>
      <c r="S464" s="179"/>
      <c r="T464" s="179"/>
      <c r="U464" s="179"/>
      <c r="V464" s="179"/>
      <c r="W464" s="179"/>
      <c r="X464" s="179"/>
      <c r="Y464" s="179"/>
      <c r="Z464" s="179"/>
      <c r="AA464" s="179"/>
      <c r="AB464" s="179"/>
    </row>
    <row r="465" spans="1:28">
      <c r="A465" s="180"/>
      <c r="B465" s="179"/>
      <c r="C465" s="180"/>
      <c r="D465" s="179"/>
      <c r="E465" s="179"/>
      <c r="F465" s="181"/>
      <c r="G465" s="180"/>
      <c r="H465" s="179"/>
      <c r="I465" s="179"/>
      <c r="J465" s="179"/>
      <c r="K465" s="179"/>
      <c r="L465" s="179"/>
      <c r="M465" s="179"/>
      <c r="N465" s="179"/>
      <c r="O465" s="179"/>
      <c r="P465" s="179"/>
      <c r="Q465" s="179"/>
      <c r="R465" s="179"/>
      <c r="S465" s="179"/>
      <c r="T465" s="179"/>
      <c r="U465" s="179"/>
      <c r="V465" s="179"/>
      <c r="W465" s="179"/>
      <c r="X465" s="179"/>
      <c r="Y465" s="179"/>
      <c r="Z465" s="179"/>
      <c r="AA465" s="179"/>
      <c r="AB465" s="179"/>
    </row>
    <row r="466" spans="1:28">
      <c r="A466" s="180"/>
      <c r="B466" s="179"/>
      <c r="C466" s="180"/>
      <c r="D466" s="179"/>
      <c r="E466" s="179"/>
      <c r="F466" s="181"/>
      <c r="G466" s="180"/>
      <c r="H466" s="179"/>
      <c r="I466" s="179"/>
      <c r="J466" s="179"/>
      <c r="K466" s="179"/>
      <c r="L466" s="179"/>
      <c r="M466" s="179"/>
      <c r="N466" s="179"/>
      <c r="O466" s="179"/>
      <c r="P466" s="179"/>
      <c r="Q466" s="179"/>
      <c r="R466" s="179"/>
      <c r="S466" s="179"/>
      <c r="T466" s="179"/>
      <c r="U466" s="179"/>
      <c r="V466" s="179"/>
      <c r="W466" s="179"/>
      <c r="X466" s="179"/>
      <c r="Y466" s="179"/>
      <c r="Z466" s="179"/>
      <c r="AA466" s="179"/>
      <c r="AB466" s="179"/>
    </row>
    <row r="467" spans="1:28">
      <c r="A467" s="180"/>
      <c r="B467" s="179"/>
      <c r="C467" s="180"/>
      <c r="D467" s="179"/>
      <c r="E467" s="179"/>
      <c r="F467" s="181"/>
      <c r="G467" s="180"/>
      <c r="H467" s="179"/>
      <c r="I467" s="179"/>
      <c r="J467" s="179"/>
      <c r="K467" s="179"/>
      <c r="L467" s="179"/>
      <c r="M467" s="179"/>
      <c r="N467" s="179"/>
      <c r="O467" s="179"/>
      <c r="P467" s="179"/>
      <c r="Q467" s="179"/>
      <c r="R467" s="179"/>
      <c r="S467" s="179"/>
      <c r="T467" s="179"/>
      <c r="U467" s="179"/>
      <c r="V467" s="179"/>
      <c r="W467" s="179"/>
      <c r="X467" s="179"/>
      <c r="Y467" s="179"/>
      <c r="Z467" s="179"/>
      <c r="AA467" s="179"/>
      <c r="AB467" s="179"/>
    </row>
    <row r="468" spans="1:28">
      <c r="A468" s="180"/>
      <c r="B468" s="179"/>
      <c r="C468" s="180"/>
      <c r="D468" s="179"/>
      <c r="E468" s="179"/>
      <c r="F468" s="181"/>
      <c r="G468" s="180"/>
      <c r="H468" s="179"/>
      <c r="I468" s="179"/>
      <c r="J468" s="179"/>
      <c r="K468" s="179"/>
      <c r="L468" s="179"/>
      <c r="M468" s="179"/>
      <c r="N468" s="179"/>
      <c r="O468" s="179"/>
      <c r="P468" s="179"/>
      <c r="Q468" s="179"/>
      <c r="R468" s="179"/>
      <c r="S468" s="179"/>
      <c r="T468" s="179"/>
      <c r="U468" s="179"/>
      <c r="V468" s="179"/>
      <c r="W468" s="179"/>
      <c r="X468" s="179"/>
      <c r="Y468" s="179"/>
      <c r="Z468" s="179"/>
      <c r="AA468" s="179"/>
      <c r="AB468" s="179"/>
    </row>
    <row r="469" spans="1:28">
      <c r="A469" s="180"/>
      <c r="B469" s="179"/>
      <c r="C469" s="180"/>
      <c r="D469" s="179"/>
      <c r="E469" s="179"/>
      <c r="F469" s="181"/>
      <c r="G469" s="180"/>
      <c r="H469" s="179"/>
      <c r="I469" s="179"/>
      <c r="J469" s="179"/>
      <c r="K469" s="179"/>
      <c r="L469" s="179"/>
      <c r="M469" s="179"/>
      <c r="N469" s="179"/>
      <c r="O469" s="179"/>
      <c r="P469" s="179"/>
      <c r="Q469" s="179"/>
      <c r="R469" s="179"/>
      <c r="S469" s="179"/>
      <c r="T469" s="179"/>
      <c r="U469" s="179"/>
      <c r="V469" s="179"/>
      <c r="W469" s="179"/>
      <c r="X469" s="179"/>
      <c r="Y469" s="179"/>
      <c r="Z469" s="179"/>
      <c r="AA469" s="179"/>
      <c r="AB469" s="179"/>
    </row>
    <row r="470" spans="1:28">
      <c r="A470" s="180"/>
      <c r="B470" s="179"/>
      <c r="C470" s="180"/>
      <c r="D470" s="179"/>
      <c r="E470" s="179"/>
      <c r="F470" s="181"/>
      <c r="G470" s="180"/>
      <c r="H470" s="179"/>
      <c r="I470" s="179"/>
      <c r="J470" s="179"/>
      <c r="K470" s="179"/>
      <c r="L470" s="179"/>
      <c r="M470" s="179"/>
      <c r="N470" s="179"/>
      <c r="O470" s="179"/>
      <c r="P470" s="179"/>
      <c r="Q470" s="179"/>
      <c r="R470" s="179"/>
      <c r="S470" s="179"/>
      <c r="T470" s="179"/>
      <c r="U470" s="179"/>
      <c r="V470" s="179"/>
      <c r="W470" s="179"/>
      <c r="X470" s="179"/>
      <c r="Y470" s="179"/>
      <c r="Z470" s="179"/>
      <c r="AA470" s="179"/>
      <c r="AB470" s="179"/>
    </row>
    <row r="471" spans="1:28">
      <c r="A471" s="180"/>
      <c r="B471" s="179"/>
      <c r="C471" s="180"/>
      <c r="D471" s="179"/>
      <c r="E471" s="179"/>
      <c r="F471" s="181"/>
      <c r="G471" s="180"/>
      <c r="H471" s="179"/>
      <c r="I471" s="179"/>
      <c r="J471" s="179"/>
      <c r="K471" s="179"/>
      <c r="L471" s="179"/>
      <c r="M471" s="179"/>
      <c r="N471" s="179"/>
      <c r="O471" s="179"/>
      <c r="P471" s="179"/>
      <c r="Q471" s="179"/>
      <c r="R471" s="179"/>
      <c r="S471" s="179"/>
      <c r="T471" s="179"/>
      <c r="U471" s="179"/>
      <c r="V471" s="179"/>
      <c r="W471" s="179"/>
      <c r="X471" s="179"/>
      <c r="Y471" s="179"/>
      <c r="Z471" s="179"/>
      <c r="AA471" s="179"/>
      <c r="AB471" s="179"/>
    </row>
    <row r="472" spans="1:28">
      <c r="A472" s="180"/>
      <c r="B472" s="179"/>
      <c r="C472" s="180"/>
      <c r="D472" s="179"/>
      <c r="E472" s="179"/>
      <c r="F472" s="181"/>
      <c r="G472" s="180"/>
      <c r="H472" s="179"/>
      <c r="I472" s="179"/>
      <c r="J472" s="179"/>
      <c r="K472" s="179"/>
      <c r="L472" s="179"/>
      <c r="M472" s="179"/>
      <c r="N472" s="179"/>
      <c r="O472" s="179"/>
      <c r="P472" s="179"/>
      <c r="Q472" s="179"/>
      <c r="R472" s="179"/>
      <c r="S472" s="179"/>
      <c r="T472" s="179"/>
      <c r="U472" s="179"/>
      <c r="V472" s="179"/>
      <c r="W472" s="179"/>
      <c r="X472" s="179"/>
      <c r="Y472" s="179"/>
      <c r="Z472" s="179"/>
      <c r="AA472" s="179"/>
      <c r="AB472" s="179"/>
    </row>
    <row r="473" spans="1:28">
      <c r="A473" s="180"/>
      <c r="B473" s="179"/>
      <c r="C473" s="180"/>
      <c r="D473" s="179"/>
      <c r="E473" s="179"/>
      <c r="F473" s="181"/>
      <c r="G473" s="180"/>
      <c r="H473" s="179"/>
      <c r="I473" s="179"/>
      <c r="J473" s="179"/>
      <c r="K473" s="179"/>
      <c r="L473" s="179"/>
      <c r="M473" s="179"/>
      <c r="N473" s="179"/>
      <c r="O473" s="179"/>
      <c r="P473" s="179"/>
      <c r="Q473" s="179"/>
      <c r="R473" s="179"/>
      <c r="S473" s="179"/>
      <c r="T473" s="179"/>
      <c r="U473" s="179"/>
      <c r="V473" s="179"/>
      <c r="W473" s="179"/>
      <c r="X473" s="179"/>
      <c r="Y473" s="179"/>
      <c r="Z473" s="179"/>
      <c r="AA473" s="179"/>
      <c r="AB473" s="179"/>
    </row>
    <row r="474" spans="1:28">
      <c r="A474" s="180"/>
      <c r="B474" s="179"/>
      <c r="C474" s="180"/>
      <c r="D474" s="179"/>
      <c r="E474" s="179"/>
      <c r="F474" s="181"/>
      <c r="G474" s="180"/>
      <c r="H474" s="179"/>
      <c r="I474" s="179"/>
      <c r="J474" s="179"/>
      <c r="K474" s="179"/>
      <c r="L474" s="179"/>
      <c r="M474" s="179"/>
      <c r="N474" s="179"/>
      <c r="O474" s="179"/>
      <c r="P474" s="179"/>
      <c r="Q474" s="179"/>
      <c r="R474" s="179"/>
      <c r="S474" s="179"/>
      <c r="T474" s="179"/>
      <c r="U474" s="179"/>
      <c r="V474" s="179"/>
      <c r="W474" s="179"/>
      <c r="X474" s="179"/>
      <c r="Y474" s="179"/>
      <c r="Z474" s="179"/>
      <c r="AA474" s="179"/>
      <c r="AB474" s="179"/>
    </row>
    <row r="475" spans="1:28">
      <c r="A475" s="180"/>
      <c r="B475" s="179"/>
      <c r="C475" s="180"/>
      <c r="D475" s="179"/>
      <c r="E475" s="179"/>
      <c r="F475" s="181"/>
      <c r="G475" s="180"/>
      <c r="H475" s="179"/>
      <c r="I475" s="179"/>
      <c r="J475" s="179"/>
      <c r="K475" s="179"/>
      <c r="L475" s="179"/>
      <c r="M475" s="179"/>
      <c r="N475" s="179"/>
      <c r="O475" s="179"/>
      <c r="P475" s="179"/>
      <c r="Q475" s="179"/>
      <c r="R475" s="179"/>
      <c r="S475" s="179"/>
      <c r="T475" s="179"/>
      <c r="U475" s="179"/>
      <c r="V475" s="179"/>
      <c r="W475" s="179"/>
      <c r="X475" s="179"/>
      <c r="Y475" s="179"/>
      <c r="Z475" s="179"/>
      <c r="AA475" s="179"/>
      <c r="AB475" s="179"/>
    </row>
    <row r="476" spans="1:28">
      <c r="A476" s="180"/>
      <c r="B476" s="179"/>
      <c r="C476" s="180"/>
      <c r="D476" s="179"/>
      <c r="E476" s="179"/>
      <c r="F476" s="181"/>
      <c r="G476" s="180"/>
      <c r="H476" s="179"/>
      <c r="I476" s="179"/>
      <c r="J476" s="179"/>
      <c r="K476" s="179"/>
      <c r="L476" s="179"/>
      <c r="M476" s="179"/>
      <c r="N476" s="179"/>
      <c r="O476" s="179"/>
      <c r="P476" s="179"/>
      <c r="Q476" s="179"/>
      <c r="R476" s="179"/>
      <c r="S476" s="179"/>
      <c r="T476" s="179"/>
      <c r="U476" s="179"/>
      <c r="V476" s="179"/>
      <c r="W476" s="179"/>
      <c r="X476" s="179"/>
      <c r="Y476" s="179"/>
      <c r="Z476" s="179"/>
      <c r="AA476" s="179"/>
      <c r="AB476" s="179"/>
    </row>
    <row r="477" spans="1:28">
      <c r="A477" s="180"/>
      <c r="B477" s="179"/>
      <c r="C477" s="180"/>
      <c r="D477" s="179"/>
      <c r="E477" s="179"/>
      <c r="F477" s="181"/>
      <c r="G477" s="180"/>
      <c r="H477" s="179"/>
      <c r="I477" s="179"/>
      <c r="J477" s="179"/>
      <c r="K477" s="179"/>
      <c r="L477" s="179"/>
      <c r="M477" s="179"/>
      <c r="N477" s="179"/>
      <c r="O477" s="179"/>
      <c r="P477" s="179"/>
      <c r="Q477" s="179"/>
      <c r="R477" s="179"/>
      <c r="S477" s="179"/>
      <c r="T477" s="179"/>
      <c r="U477" s="179"/>
      <c r="V477" s="179"/>
      <c r="W477" s="179"/>
      <c r="X477" s="179"/>
      <c r="Y477" s="179"/>
      <c r="Z477" s="179"/>
      <c r="AA477" s="179"/>
      <c r="AB477" s="179"/>
    </row>
    <row r="478" spans="1:28">
      <c r="A478" s="180"/>
      <c r="B478" s="179"/>
      <c r="C478" s="180"/>
      <c r="D478" s="179"/>
      <c r="E478" s="179"/>
      <c r="F478" s="181"/>
      <c r="G478" s="180"/>
      <c r="H478" s="179"/>
      <c r="I478" s="179"/>
      <c r="J478" s="179"/>
      <c r="K478" s="179"/>
      <c r="L478" s="179"/>
      <c r="M478" s="179"/>
      <c r="N478" s="179"/>
      <c r="O478" s="179"/>
      <c r="P478" s="179"/>
      <c r="Q478" s="179"/>
      <c r="R478" s="179"/>
      <c r="S478" s="179"/>
      <c r="T478" s="179"/>
      <c r="U478" s="179"/>
      <c r="V478" s="179"/>
      <c r="W478" s="179"/>
      <c r="X478" s="179"/>
      <c r="Y478" s="179"/>
      <c r="Z478" s="179"/>
      <c r="AA478" s="179"/>
      <c r="AB478" s="179"/>
    </row>
    <row r="479" spans="1:28">
      <c r="A479" s="180"/>
      <c r="B479" s="179"/>
      <c r="C479" s="180"/>
      <c r="D479" s="179"/>
      <c r="E479" s="179"/>
      <c r="F479" s="181"/>
      <c r="G479" s="180"/>
      <c r="H479" s="179"/>
      <c r="I479" s="179"/>
      <c r="J479" s="179"/>
      <c r="K479" s="179"/>
      <c r="L479" s="179"/>
      <c r="M479" s="179"/>
      <c r="N479" s="179"/>
      <c r="O479" s="179"/>
      <c r="P479" s="179"/>
      <c r="Q479" s="179"/>
      <c r="R479" s="179"/>
      <c r="S479" s="179"/>
      <c r="T479" s="179"/>
      <c r="U479" s="179"/>
      <c r="V479" s="179"/>
      <c r="W479" s="179"/>
      <c r="X479" s="179"/>
      <c r="Y479" s="179"/>
      <c r="Z479" s="179"/>
      <c r="AA479" s="179"/>
      <c r="AB479" s="179"/>
    </row>
    <row r="480" spans="1:28">
      <c r="A480" s="180"/>
      <c r="B480" s="179"/>
      <c r="C480" s="180"/>
      <c r="D480" s="179"/>
      <c r="E480" s="179"/>
      <c r="F480" s="181"/>
      <c r="G480" s="180"/>
      <c r="H480" s="179"/>
      <c r="I480" s="179"/>
      <c r="J480" s="179"/>
      <c r="K480" s="179"/>
      <c r="L480" s="179"/>
      <c r="M480" s="179"/>
      <c r="N480" s="179"/>
      <c r="O480" s="179"/>
      <c r="P480" s="179"/>
      <c r="Q480" s="179"/>
      <c r="R480" s="179"/>
      <c r="S480" s="179"/>
      <c r="T480" s="179"/>
      <c r="U480" s="179"/>
      <c r="V480" s="179"/>
      <c r="W480" s="179"/>
      <c r="X480" s="179"/>
      <c r="Y480" s="179"/>
      <c r="Z480" s="179"/>
      <c r="AA480" s="179"/>
      <c r="AB480" s="179"/>
    </row>
    <row r="481" spans="1:28">
      <c r="A481" s="180"/>
      <c r="B481" s="179"/>
      <c r="C481" s="180"/>
      <c r="D481" s="179"/>
      <c r="E481" s="179"/>
      <c r="F481" s="181"/>
      <c r="G481" s="180"/>
      <c r="H481" s="179"/>
      <c r="I481" s="179"/>
      <c r="J481" s="179"/>
      <c r="K481" s="179"/>
      <c r="L481" s="179"/>
      <c r="M481" s="179"/>
      <c r="N481" s="179"/>
      <c r="O481" s="179"/>
      <c r="P481" s="179"/>
      <c r="Q481" s="179"/>
      <c r="R481" s="179"/>
      <c r="S481" s="179"/>
      <c r="T481" s="179"/>
      <c r="U481" s="179"/>
      <c r="V481" s="179"/>
      <c r="W481" s="179"/>
      <c r="X481" s="179"/>
      <c r="Y481" s="179"/>
      <c r="Z481" s="179"/>
      <c r="AA481" s="179"/>
      <c r="AB481" s="179"/>
    </row>
    <row r="482" spans="1:28">
      <c r="A482" s="180"/>
      <c r="B482" s="179"/>
      <c r="C482" s="180"/>
      <c r="D482" s="179"/>
      <c r="E482" s="179"/>
      <c r="F482" s="181"/>
      <c r="G482" s="180"/>
      <c r="H482" s="179"/>
      <c r="I482" s="179"/>
      <c r="J482" s="179"/>
      <c r="K482" s="179"/>
      <c r="L482" s="179"/>
      <c r="M482" s="179"/>
      <c r="N482" s="179"/>
      <c r="O482" s="179"/>
      <c r="P482" s="179"/>
      <c r="Q482" s="179"/>
      <c r="R482" s="179"/>
      <c r="S482" s="179"/>
      <c r="T482" s="179"/>
      <c r="U482" s="179"/>
      <c r="V482" s="179"/>
      <c r="W482" s="179"/>
      <c r="X482" s="179"/>
      <c r="Y482" s="179"/>
      <c r="Z482" s="179"/>
      <c r="AA482" s="179"/>
      <c r="AB482" s="179"/>
    </row>
    <row r="483" spans="1:28">
      <c r="A483" s="180"/>
      <c r="B483" s="179"/>
      <c r="C483" s="180"/>
      <c r="D483" s="179"/>
      <c r="E483" s="179"/>
      <c r="F483" s="181"/>
      <c r="G483" s="180"/>
      <c r="H483" s="179"/>
      <c r="I483" s="179"/>
      <c r="J483" s="179"/>
      <c r="K483" s="179"/>
      <c r="L483" s="179"/>
      <c r="M483" s="179"/>
      <c r="N483" s="179"/>
      <c r="O483" s="179"/>
      <c r="P483" s="179"/>
      <c r="Q483" s="179"/>
      <c r="R483" s="179"/>
      <c r="S483" s="179"/>
      <c r="T483" s="179"/>
      <c r="U483" s="179"/>
      <c r="V483" s="179"/>
      <c r="W483" s="179"/>
      <c r="X483" s="179"/>
      <c r="Y483" s="179"/>
      <c r="Z483" s="179"/>
      <c r="AA483" s="179"/>
      <c r="AB483" s="179"/>
    </row>
    <row r="484" spans="1:28">
      <c r="A484" s="180"/>
      <c r="B484" s="179"/>
      <c r="C484" s="180"/>
      <c r="D484" s="179"/>
      <c r="E484" s="179"/>
      <c r="F484" s="181"/>
      <c r="G484" s="180"/>
      <c r="H484" s="179"/>
      <c r="I484" s="179"/>
      <c r="J484" s="179"/>
      <c r="K484" s="179"/>
      <c r="L484" s="179"/>
      <c r="M484" s="179"/>
      <c r="N484" s="179"/>
      <c r="O484" s="179"/>
      <c r="P484" s="179"/>
      <c r="Q484" s="179"/>
      <c r="R484" s="179"/>
      <c r="S484" s="179"/>
      <c r="T484" s="179"/>
      <c r="U484" s="179"/>
      <c r="V484" s="179"/>
      <c r="W484" s="179"/>
      <c r="X484" s="179"/>
      <c r="Y484" s="179"/>
      <c r="Z484" s="179"/>
      <c r="AA484" s="179"/>
      <c r="AB484" s="179"/>
    </row>
    <row r="485" spans="1:28">
      <c r="A485" s="180"/>
      <c r="B485" s="179"/>
      <c r="C485" s="180"/>
      <c r="D485" s="179"/>
      <c r="E485" s="179"/>
      <c r="F485" s="181"/>
      <c r="G485" s="180"/>
      <c r="H485" s="179"/>
      <c r="I485" s="179"/>
      <c r="J485" s="179"/>
      <c r="K485" s="179"/>
      <c r="L485" s="179"/>
      <c r="M485" s="179"/>
      <c r="N485" s="179"/>
      <c r="O485" s="179"/>
      <c r="P485" s="179"/>
      <c r="Q485" s="179"/>
      <c r="R485" s="179"/>
      <c r="S485" s="179"/>
      <c r="T485" s="179"/>
      <c r="U485" s="179"/>
      <c r="V485" s="179"/>
      <c r="W485" s="179"/>
      <c r="X485" s="179"/>
      <c r="Y485" s="179"/>
      <c r="Z485" s="179"/>
      <c r="AA485" s="179"/>
      <c r="AB485" s="179"/>
    </row>
    <row r="486" spans="1:28">
      <c r="A486" s="180"/>
      <c r="B486" s="179"/>
      <c r="C486" s="180"/>
      <c r="D486" s="179"/>
      <c r="E486" s="179"/>
      <c r="F486" s="181"/>
      <c r="G486" s="180"/>
      <c r="H486" s="179"/>
      <c r="I486" s="179"/>
      <c r="J486" s="179"/>
      <c r="K486" s="179"/>
      <c r="L486" s="179"/>
      <c r="M486" s="179"/>
      <c r="N486" s="179"/>
      <c r="O486" s="179"/>
      <c r="P486" s="179"/>
      <c r="Q486" s="179"/>
      <c r="R486" s="179"/>
      <c r="S486" s="179"/>
      <c r="T486" s="179"/>
      <c r="U486" s="179"/>
      <c r="V486" s="179"/>
      <c r="W486" s="179"/>
      <c r="X486" s="179"/>
      <c r="Y486" s="179"/>
      <c r="Z486" s="179"/>
      <c r="AA486" s="179"/>
      <c r="AB486" s="179"/>
    </row>
    <row r="487" spans="1:28">
      <c r="A487" s="180"/>
      <c r="B487" s="179"/>
      <c r="C487" s="180"/>
      <c r="D487" s="179"/>
      <c r="E487" s="179"/>
      <c r="F487" s="181"/>
      <c r="G487" s="180"/>
      <c r="H487" s="179"/>
      <c r="I487" s="179"/>
      <c r="J487" s="179"/>
      <c r="K487" s="179"/>
      <c r="L487" s="179"/>
      <c r="M487" s="179"/>
      <c r="N487" s="179"/>
      <c r="O487" s="179"/>
      <c r="P487" s="179"/>
      <c r="Q487" s="179"/>
      <c r="R487" s="179"/>
      <c r="S487" s="179"/>
      <c r="T487" s="179"/>
      <c r="U487" s="179"/>
      <c r="V487" s="179"/>
      <c r="W487" s="179"/>
      <c r="X487" s="179"/>
      <c r="Y487" s="179"/>
      <c r="Z487" s="179"/>
      <c r="AA487" s="179"/>
      <c r="AB487" s="179"/>
    </row>
    <row r="488" spans="1:28">
      <c r="A488" s="180"/>
      <c r="B488" s="179"/>
      <c r="C488" s="180"/>
      <c r="D488" s="179"/>
      <c r="E488" s="179"/>
      <c r="F488" s="181"/>
      <c r="G488" s="180"/>
      <c r="H488" s="179"/>
      <c r="I488" s="179"/>
      <c r="J488" s="179"/>
      <c r="K488" s="179"/>
      <c r="L488" s="179"/>
      <c r="M488" s="179"/>
      <c r="N488" s="179"/>
      <c r="O488" s="179"/>
      <c r="P488" s="179"/>
      <c r="Q488" s="179"/>
      <c r="R488" s="179"/>
      <c r="S488" s="179"/>
      <c r="T488" s="179"/>
      <c r="U488" s="179"/>
      <c r="V488" s="179"/>
      <c r="W488" s="179"/>
      <c r="X488" s="179"/>
      <c r="Y488" s="179"/>
      <c r="Z488" s="179"/>
      <c r="AA488" s="179"/>
      <c r="AB488" s="179"/>
    </row>
    <row r="489" spans="1:28">
      <c r="A489" s="180"/>
      <c r="B489" s="179"/>
      <c r="C489" s="180"/>
      <c r="D489" s="179"/>
      <c r="E489" s="179"/>
      <c r="F489" s="181"/>
      <c r="G489" s="180"/>
      <c r="H489" s="179"/>
      <c r="I489" s="179"/>
      <c r="J489" s="179"/>
      <c r="K489" s="179"/>
      <c r="L489" s="179"/>
      <c r="M489" s="179"/>
      <c r="N489" s="179"/>
      <c r="O489" s="179"/>
      <c r="P489" s="179"/>
      <c r="Q489" s="179"/>
      <c r="R489" s="179"/>
      <c r="S489" s="179"/>
      <c r="T489" s="179"/>
      <c r="U489" s="179"/>
      <c r="V489" s="179"/>
      <c r="W489" s="179"/>
      <c r="X489" s="179"/>
      <c r="Y489" s="179"/>
      <c r="Z489" s="179"/>
      <c r="AA489" s="179"/>
      <c r="AB489" s="179"/>
    </row>
    <row r="490" spans="1:28">
      <c r="A490" s="180"/>
      <c r="B490" s="179"/>
      <c r="C490" s="180"/>
      <c r="D490" s="179"/>
      <c r="E490" s="179"/>
      <c r="F490" s="181"/>
      <c r="G490" s="180"/>
      <c r="H490" s="179"/>
      <c r="I490" s="179"/>
      <c r="J490" s="179"/>
      <c r="K490" s="179"/>
      <c r="L490" s="179"/>
      <c r="M490" s="179"/>
      <c r="N490" s="179"/>
      <c r="O490" s="179"/>
      <c r="P490" s="179"/>
      <c r="Q490" s="179"/>
      <c r="R490" s="179"/>
      <c r="S490" s="179"/>
      <c r="T490" s="179"/>
      <c r="U490" s="179"/>
      <c r="V490" s="179"/>
      <c r="W490" s="179"/>
      <c r="X490" s="179"/>
      <c r="Y490" s="179"/>
      <c r="Z490" s="179"/>
      <c r="AA490" s="179"/>
      <c r="AB490" s="179"/>
    </row>
    <row r="491" spans="1:28">
      <c r="A491" s="180"/>
      <c r="B491" s="179"/>
      <c r="C491" s="180"/>
      <c r="D491" s="179"/>
      <c r="E491" s="179"/>
      <c r="F491" s="181"/>
      <c r="G491" s="180"/>
      <c r="H491" s="179"/>
      <c r="I491" s="179"/>
      <c r="J491" s="179"/>
      <c r="K491" s="179"/>
      <c r="L491" s="179"/>
      <c r="M491" s="179"/>
      <c r="N491" s="179"/>
      <c r="O491" s="179"/>
      <c r="P491" s="179"/>
      <c r="Q491" s="179"/>
      <c r="R491" s="179"/>
      <c r="S491" s="179"/>
      <c r="T491" s="179"/>
      <c r="U491" s="179"/>
      <c r="V491" s="179"/>
      <c r="W491" s="179"/>
      <c r="X491" s="179"/>
      <c r="Y491" s="179"/>
      <c r="Z491" s="179"/>
      <c r="AA491" s="179"/>
      <c r="AB491" s="179"/>
    </row>
    <row r="492" spans="1:28">
      <c r="A492" s="180"/>
      <c r="B492" s="179"/>
      <c r="C492" s="180"/>
      <c r="D492" s="179"/>
      <c r="E492" s="179"/>
      <c r="F492" s="181"/>
      <c r="G492" s="180"/>
      <c r="H492" s="179"/>
      <c r="I492" s="179"/>
      <c r="J492" s="179"/>
      <c r="K492" s="179"/>
      <c r="L492" s="179"/>
      <c r="M492" s="179"/>
      <c r="N492" s="179"/>
      <c r="O492" s="179"/>
      <c r="P492" s="179"/>
      <c r="Q492" s="179"/>
      <c r="R492" s="179"/>
      <c r="S492" s="179"/>
      <c r="T492" s="179"/>
      <c r="U492" s="179"/>
      <c r="V492" s="179"/>
      <c r="W492" s="179"/>
      <c r="X492" s="179"/>
      <c r="Y492" s="179"/>
      <c r="Z492" s="179"/>
      <c r="AA492" s="179"/>
      <c r="AB492" s="179"/>
    </row>
    <row r="493" spans="1:28">
      <c r="A493" s="180"/>
      <c r="B493" s="179"/>
      <c r="C493" s="180"/>
      <c r="D493" s="179"/>
      <c r="E493" s="179"/>
      <c r="F493" s="181"/>
      <c r="G493" s="180"/>
      <c r="H493" s="179"/>
      <c r="I493" s="179"/>
      <c r="J493" s="179"/>
      <c r="K493" s="179"/>
      <c r="L493" s="179"/>
      <c r="M493" s="179"/>
      <c r="N493" s="179"/>
      <c r="O493" s="179"/>
      <c r="P493" s="179"/>
      <c r="Q493" s="179"/>
      <c r="R493" s="179"/>
      <c r="S493" s="179"/>
      <c r="T493" s="179"/>
      <c r="U493" s="179"/>
      <c r="V493" s="179"/>
      <c r="W493" s="179"/>
      <c r="X493" s="179"/>
      <c r="Y493" s="179"/>
      <c r="Z493" s="179"/>
      <c r="AA493" s="179"/>
      <c r="AB493" s="179"/>
    </row>
    <row r="494" spans="1:28">
      <c r="A494" s="180"/>
      <c r="B494" s="179"/>
      <c r="C494" s="180"/>
      <c r="D494" s="179"/>
      <c r="E494" s="179"/>
      <c r="F494" s="181"/>
      <c r="G494" s="180"/>
      <c r="H494" s="179"/>
      <c r="I494" s="179"/>
      <c r="J494" s="179"/>
      <c r="K494" s="179"/>
      <c r="L494" s="179"/>
      <c r="M494" s="179"/>
      <c r="N494" s="179"/>
      <c r="O494" s="179"/>
      <c r="P494" s="179"/>
      <c r="Q494" s="179"/>
      <c r="R494" s="179"/>
      <c r="S494" s="179"/>
      <c r="T494" s="179"/>
      <c r="U494" s="179"/>
      <c r="V494" s="179"/>
      <c r="W494" s="179"/>
      <c r="X494" s="179"/>
      <c r="Y494" s="179"/>
      <c r="Z494" s="179"/>
      <c r="AA494" s="179"/>
      <c r="AB494" s="179"/>
    </row>
    <row r="495" spans="1:28">
      <c r="A495" s="180"/>
      <c r="B495" s="179"/>
      <c r="C495" s="180"/>
      <c r="D495" s="179"/>
      <c r="E495" s="179"/>
      <c r="F495" s="181"/>
      <c r="G495" s="180"/>
      <c r="H495" s="179"/>
      <c r="I495" s="179"/>
      <c r="J495" s="179"/>
      <c r="K495" s="179"/>
      <c r="L495" s="179"/>
      <c r="M495" s="179"/>
      <c r="N495" s="179"/>
      <c r="O495" s="179"/>
      <c r="P495" s="179"/>
      <c r="Q495" s="179"/>
      <c r="R495" s="179"/>
      <c r="S495" s="179"/>
      <c r="T495" s="179"/>
      <c r="U495" s="179"/>
      <c r="V495" s="179"/>
      <c r="W495" s="179"/>
      <c r="X495" s="179"/>
      <c r="Y495" s="179"/>
      <c r="Z495" s="179"/>
      <c r="AA495" s="179"/>
      <c r="AB495" s="179"/>
    </row>
    <row r="496" spans="1:28">
      <c r="A496" s="180"/>
      <c r="B496" s="179"/>
      <c r="C496" s="180"/>
      <c r="D496" s="179"/>
      <c r="E496" s="179"/>
      <c r="F496" s="181"/>
      <c r="G496" s="180"/>
      <c r="H496" s="179"/>
      <c r="I496" s="179"/>
      <c r="J496" s="179"/>
      <c r="K496" s="179"/>
      <c r="L496" s="179"/>
      <c r="M496" s="179"/>
      <c r="N496" s="179"/>
      <c r="O496" s="179"/>
      <c r="P496" s="179"/>
      <c r="Q496" s="179"/>
      <c r="R496" s="179"/>
      <c r="S496" s="179"/>
      <c r="T496" s="179"/>
      <c r="U496" s="179"/>
      <c r="V496" s="179"/>
      <c r="W496" s="179"/>
      <c r="X496" s="179"/>
      <c r="Y496" s="179"/>
      <c r="Z496" s="179"/>
      <c r="AA496" s="179"/>
      <c r="AB496" s="179"/>
    </row>
    <row r="497" spans="1:28">
      <c r="A497" s="180"/>
      <c r="B497" s="179"/>
      <c r="C497" s="180"/>
      <c r="D497" s="179"/>
      <c r="E497" s="179"/>
      <c r="F497" s="181"/>
      <c r="G497" s="180"/>
      <c r="H497" s="179"/>
      <c r="I497" s="179"/>
      <c r="J497" s="179"/>
      <c r="K497" s="179"/>
      <c r="L497" s="179"/>
      <c r="M497" s="179"/>
      <c r="N497" s="179"/>
      <c r="O497" s="179"/>
      <c r="P497" s="179"/>
      <c r="Q497" s="179"/>
      <c r="R497" s="179"/>
      <c r="S497" s="179"/>
      <c r="T497" s="179"/>
      <c r="U497" s="179"/>
      <c r="V497" s="179"/>
      <c r="W497" s="179"/>
      <c r="X497" s="179"/>
      <c r="Y497" s="179"/>
      <c r="Z497" s="179"/>
      <c r="AA497" s="179"/>
      <c r="AB497" s="179"/>
    </row>
    <row r="498" spans="1:28">
      <c r="A498" s="180"/>
      <c r="B498" s="179"/>
      <c r="C498" s="180"/>
      <c r="D498" s="179"/>
      <c r="E498" s="179"/>
      <c r="F498" s="181"/>
      <c r="G498" s="180"/>
      <c r="H498" s="179"/>
      <c r="I498" s="179"/>
      <c r="J498" s="179"/>
      <c r="K498" s="179"/>
      <c r="L498" s="179"/>
      <c r="M498" s="179"/>
      <c r="N498" s="179"/>
      <c r="O498" s="179"/>
      <c r="P498" s="179"/>
      <c r="Q498" s="179"/>
      <c r="R498" s="179"/>
      <c r="S498" s="179"/>
      <c r="T498" s="179"/>
      <c r="U498" s="179"/>
      <c r="V498" s="179"/>
      <c r="W498" s="179"/>
      <c r="X498" s="179"/>
      <c r="Y498" s="179"/>
      <c r="Z498" s="179"/>
      <c r="AA498" s="179"/>
      <c r="AB498" s="179"/>
    </row>
    <row r="499" spans="1:28">
      <c r="A499" s="180"/>
      <c r="B499" s="179"/>
      <c r="C499" s="180"/>
      <c r="D499" s="179"/>
      <c r="E499" s="179"/>
      <c r="F499" s="181"/>
      <c r="G499" s="180"/>
      <c r="H499" s="179"/>
      <c r="I499" s="179"/>
      <c r="J499" s="179"/>
      <c r="K499" s="179"/>
      <c r="L499" s="179"/>
      <c r="M499" s="179"/>
      <c r="N499" s="179"/>
      <c r="O499" s="179"/>
      <c r="P499" s="179"/>
      <c r="Q499" s="179"/>
      <c r="R499" s="179"/>
      <c r="S499" s="179"/>
      <c r="T499" s="179"/>
      <c r="U499" s="179"/>
      <c r="V499" s="179"/>
      <c r="W499" s="179"/>
      <c r="X499" s="179"/>
      <c r="Y499" s="179"/>
      <c r="Z499" s="179"/>
      <c r="AA499" s="179"/>
      <c r="AB499" s="179"/>
    </row>
    <row r="500" spans="1:28">
      <c r="A500" s="180"/>
      <c r="B500" s="179"/>
      <c r="C500" s="180"/>
      <c r="D500" s="179"/>
      <c r="E500" s="179"/>
      <c r="F500" s="181"/>
      <c r="G500" s="180"/>
      <c r="H500" s="179"/>
      <c r="I500" s="179"/>
      <c r="J500" s="179"/>
      <c r="K500" s="179"/>
      <c r="L500" s="179"/>
      <c r="M500" s="179"/>
      <c r="N500" s="179"/>
      <c r="O500" s="179"/>
      <c r="P500" s="179"/>
      <c r="Q500" s="179"/>
      <c r="R500" s="179"/>
      <c r="S500" s="179"/>
      <c r="T500" s="179"/>
      <c r="U500" s="179"/>
      <c r="V500" s="179"/>
      <c r="W500" s="179"/>
      <c r="X500" s="179"/>
      <c r="Y500" s="179"/>
      <c r="Z500" s="179"/>
      <c r="AA500" s="179"/>
      <c r="AB500" s="179"/>
    </row>
    <row r="501" spans="1:28">
      <c r="A501" s="180"/>
      <c r="B501" s="179"/>
      <c r="C501" s="180"/>
      <c r="D501" s="179"/>
      <c r="E501" s="179"/>
      <c r="F501" s="181"/>
      <c r="G501" s="180"/>
      <c r="H501" s="179"/>
      <c r="I501" s="179"/>
      <c r="J501" s="179"/>
      <c r="K501" s="179"/>
      <c r="L501" s="179"/>
      <c r="M501" s="179"/>
      <c r="N501" s="179"/>
      <c r="O501" s="179"/>
      <c r="P501" s="179"/>
      <c r="Q501" s="179"/>
      <c r="R501" s="179"/>
      <c r="S501" s="179"/>
      <c r="T501" s="179"/>
      <c r="U501" s="179"/>
      <c r="V501" s="179"/>
      <c r="W501" s="179"/>
      <c r="X501" s="179"/>
      <c r="Y501" s="179"/>
      <c r="Z501" s="179"/>
      <c r="AA501" s="179"/>
      <c r="AB501" s="179"/>
    </row>
    <row r="502" spans="1:28">
      <c r="A502" s="180"/>
      <c r="B502" s="179"/>
      <c r="C502" s="180"/>
      <c r="D502" s="179"/>
      <c r="E502" s="179"/>
      <c r="F502" s="181"/>
      <c r="G502" s="180"/>
      <c r="H502" s="179"/>
      <c r="I502" s="179"/>
      <c r="J502" s="179"/>
      <c r="K502" s="179"/>
      <c r="L502" s="179"/>
      <c r="M502" s="179"/>
      <c r="N502" s="179"/>
      <c r="O502" s="179"/>
      <c r="P502" s="179"/>
      <c r="Q502" s="179"/>
      <c r="R502" s="179"/>
      <c r="S502" s="179"/>
      <c r="T502" s="179"/>
      <c r="U502" s="179"/>
      <c r="V502" s="179"/>
      <c r="W502" s="179"/>
      <c r="X502" s="179"/>
      <c r="Y502" s="179"/>
      <c r="Z502" s="179"/>
      <c r="AA502" s="179"/>
      <c r="AB502" s="179"/>
    </row>
    <row r="503" spans="1:28">
      <c r="A503" s="180"/>
      <c r="B503" s="179"/>
      <c r="C503" s="180"/>
      <c r="D503" s="179"/>
      <c r="E503" s="179"/>
      <c r="F503" s="181"/>
      <c r="G503" s="180"/>
      <c r="H503" s="179"/>
      <c r="I503" s="179"/>
      <c r="J503" s="179"/>
      <c r="K503" s="179"/>
      <c r="L503" s="179"/>
      <c r="M503" s="179"/>
      <c r="N503" s="179"/>
      <c r="O503" s="179"/>
      <c r="P503" s="179"/>
      <c r="Q503" s="179"/>
      <c r="R503" s="179"/>
      <c r="S503" s="179"/>
      <c r="T503" s="179"/>
      <c r="U503" s="179"/>
      <c r="V503" s="179"/>
      <c r="W503" s="179"/>
      <c r="X503" s="179"/>
      <c r="Y503" s="179"/>
      <c r="Z503" s="179"/>
      <c r="AA503" s="179"/>
      <c r="AB503" s="179"/>
    </row>
    <row r="504" spans="1:28">
      <c r="A504" s="180"/>
      <c r="B504" s="179"/>
      <c r="C504" s="180"/>
      <c r="D504" s="179"/>
      <c r="E504" s="179"/>
      <c r="F504" s="181"/>
      <c r="G504" s="180"/>
      <c r="H504" s="179"/>
      <c r="I504" s="179"/>
      <c r="J504" s="179"/>
      <c r="K504" s="179"/>
      <c r="L504" s="179"/>
      <c r="M504" s="179"/>
      <c r="N504" s="179"/>
      <c r="O504" s="179"/>
      <c r="P504" s="179"/>
      <c r="Q504" s="179"/>
      <c r="R504" s="179"/>
      <c r="S504" s="179"/>
      <c r="T504" s="179"/>
      <c r="U504" s="179"/>
      <c r="V504" s="179"/>
      <c r="W504" s="179"/>
      <c r="X504" s="179"/>
      <c r="Y504" s="179"/>
      <c r="Z504" s="179"/>
      <c r="AA504" s="179"/>
      <c r="AB504" s="179"/>
    </row>
    <row r="505" spans="1:28">
      <c r="A505" s="180"/>
      <c r="B505" s="179"/>
      <c r="C505" s="180"/>
      <c r="D505" s="179"/>
      <c r="E505" s="179"/>
      <c r="F505" s="181"/>
      <c r="G505" s="180"/>
      <c r="H505" s="179"/>
      <c r="I505" s="179"/>
      <c r="J505" s="179"/>
      <c r="K505" s="179"/>
      <c r="L505" s="179"/>
      <c r="M505" s="179"/>
      <c r="N505" s="179"/>
      <c r="O505" s="179"/>
      <c r="P505" s="179"/>
      <c r="Q505" s="179"/>
      <c r="R505" s="179"/>
      <c r="S505" s="179"/>
      <c r="T505" s="179"/>
      <c r="U505" s="179"/>
      <c r="V505" s="179"/>
      <c r="W505" s="179"/>
      <c r="X505" s="179"/>
      <c r="Y505" s="179"/>
      <c r="Z505" s="179"/>
      <c r="AA505" s="179"/>
      <c r="AB505" s="179"/>
    </row>
    <row r="506" spans="1:28">
      <c r="A506" s="180"/>
      <c r="B506" s="179"/>
      <c r="C506" s="180"/>
      <c r="D506" s="179"/>
      <c r="E506" s="179"/>
      <c r="F506" s="181"/>
      <c r="G506" s="180"/>
      <c r="H506" s="179"/>
      <c r="I506" s="179"/>
      <c r="J506" s="179"/>
      <c r="K506" s="179"/>
      <c r="L506" s="179"/>
      <c r="M506" s="179"/>
      <c r="N506" s="179"/>
      <c r="O506" s="179"/>
      <c r="P506" s="179"/>
      <c r="Q506" s="179"/>
      <c r="R506" s="179"/>
      <c r="S506" s="179"/>
      <c r="T506" s="179"/>
      <c r="U506" s="179"/>
      <c r="V506" s="179"/>
      <c r="W506" s="179"/>
      <c r="X506" s="179"/>
      <c r="Y506" s="179"/>
      <c r="Z506" s="179"/>
      <c r="AA506" s="179"/>
      <c r="AB506" s="179"/>
    </row>
    <row r="507" spans="1:28">
      <c r="A507" s="180"/>
      <c r="B507" s="179"/>
      <c r="C507" s="180"/>
      <c r="D507" s="179"/>
      <c r="E507" s="179"/>
      <c r="F507" s="181"/>
      <c r="G507" s="180"/>
      <c r="H507" s="179"/>
      <c r="I507" s="179"/>
      <c r="J507" s="179"/>
      <c r="K507" s="179"/>
      <c r="L507" s="179"/>
      <c r="M507" s="179"/>
      <c r="N507" s="179"/>
      <c r="O507" s="179"/>
      <c r="P507" s="179"/>
      <c r="Q507" s="179"/>
      <c r="R507" s="179"/>
      <c r="S507" s="179"/>
      <c r="T507" s="179"/>
      <c r="U507" s="179"/>
      <c r="V507" s="179"/>
      <c r="W507" s="179"/>
      <c r="X507" s="179"/>
      <c r="Y507" s="179"/>
      <c r="Z507" s="179"/>
      <c r="AA507" s="179"/>
      <c r="AB507" s="179"/>
    </row>
    <row r="508" spans="1:28">
      <c r="A508" s="180"/>
      <c r="B508" s="179"/>
      <c r="C508" s="180"/>
      <c r="D508" s="179"/>
      <c r="E508" s="179"/>
      <c r="F508" s="181"/>
      <c r="G508" s="180"/>
      <c r="H508" s="179"/>
      <c r="I508" s="179"/>
      <c r="J508" s="179"/>
      <c r="K508" s="179"/>
      <c r="L508" s="179"/>
      <c r="M508" s="179"/>
      <c r="N508" s="179"/>
      <c r="O508" s="179"/>
      <c r="P508" s="179"/>
      <c r="Q508" s="179"/>
      <c r="R508" s="179"/>
      <c r="S508" s="179"/>
      <c r="T508" s="179"/>
      <c r="U508" s="179"/>
      <c r="V508" s="179"/>
      <c r="W508" s="179"/>
      <c r="X508" s="179"/>
      <c r="Y508" s="179"/>
      <c r="Z508" s="179"/>
      <c r="AA508" s="179"/>
      <c r="AB508" s="179"/>
    </row>
    <row r="509" spans="1:28">
      <c r="A509" s="180"/>
      <c r="B509" s="179"/>
      <c r="C509" s="180"/>
      <c r="D509" s="179"/>
      <c r="E509" s="179"/>
      <c r="F509" s="181"/>
      <c r="G509" s="180"/>
      <c r="H509" s="179"/>
      <c r="I509" s="179"/>
      <c r="J509" s="179"/>
      <c r="K509" s="179"/>
      <c r="L509" s="179"/>
      <c r="M509" s="179"/>
      <c r="N509" s="179"/>
      <c r="O509" s="179"/>
      <c r="P509" s="179"/>
      <c r="Q509" s="179"/>
      <c r="R509" s="179"/>
      <c r="S509" s="179"/>
      <c r="T509" s="179"/>
      <c r="U509" s="179"/>
      <c r="V509" s="179"/>
      <c r="W509" s="179"/>
      <c r="X509" s="179"/>
      <c r="Y509" s="179"/>
      <c r="Z509" s="179"/>
      <c r="AA509" s="179"/>
      <c r="AB509" s="179"/>
    </row>
    <row r="510" spans="1:28">
      <c r="A510" s="180"/>
      <c r="B510" s="179"/>
      <c r="C510" s="180"/>
      <c r="D510" s="179"/>
      <c r="E510" s="179"/>
      <c r="F510" s="181"/>
      <c r="G510" s="180"/>
      <c r="H510" s="179"/>
      <c r="I510" s="179"/>
      <c r="J510" s="179"/>
      <c r="K510" s="179"/>
      <c r="L510" s="179"/>
      <c r="M510" s="179"/>
      <c r="N510" s="179"/>
      <c r="O510" s="179"/>
      <c r="P510" s="179"/>
      <c r="Q510" s="179"/>
      <c r="R510" s="179"/>
      <c r="S510" s="179"/>
      <c r="T510" s="179"/>
      <c r="U510" s="179"/>
      <c r="V510" s="179"/>
      <c r="W510" s="179"/>
      <c r="X510" s="179"/>
      <c r="Y510" s="179"/>
      <c r="Z510" s="179"/>
      <c r="AA510" s="179"/>
      <c r="AB510" s="179"/>
    </row>
    <row r="511" spans="1:28">
      <c r="A511" s="180"/>
      <c r="B511" s="179"/>
      <c r="C511" s="180"/>
      <c r="D511" s="179"/>
      <c r="E511" s="179"/>
      <c r="F511" s="181"/>
      <c r="G511" s="180"/>
      <c r="H511" s="179"/>
      <c r="I511" s="179"/>
      <c r="J511" s="179"/>
      <c r="K511" s="179"/>
      <c r="L511" s="179"/>
      <c r="M511" s="179"/>
      <c r="N511" s="179"/>
      <c r="O511" s="179"/>
      <c r="P511" s="179"/>
      <c r="Q511" s="179"/>
      <c r="R511" s="179"/>
      <c r="S511" s="179"/>
      <c r="T511" s="179"/>
      <c r="U511" s="179"/>
      <c r="V511" s="179"/>
      <c r="W511" s="179"/>
      <c r="X511" s="179"/>
      <c r="Y511" s="179"/>
      <c r="Z511" s="179"/>
      <c r="AA511" s="179"/>
      <c r="AB511" s="179"/>
    </row>
    <row r="512" spans="1:28">
      <c r="A512" s="180"/>
      <c r="B512" s="179"/>
      <c r="C512" s="180"/>
      <c r="D512" s="179"/>
      <c r="E512" s="179"/>
      <c r="F512" s="181"/>
      <c r="G512" s="180"/>
      <c r="H512" s="179"/>
      <c r="I512" s="179"/>
      <c r="J512" s="179"/>
      <c r="K512" s="179"/>
      <c r="L512" s="179"/>
      <c r="M512" s="179"/>
      <c r="N512" s="179"/>
      <c r="O512" s="179"/>
      <c r="P512" s="179"/>
      <c r="Q512" s="179"/>
      <c r="R512" s="179"/>
      <c r="S512" s="179"/>
      <c r="T512" s="179"/>
      <c r="U512" s="179"/>
      <c r="V512" s="179"/>
      <c r="W512" s="179"/>
      <c r="X512" s="179"/>
      <c r="Y512" s="179"/>
      <c r="Z512" s="179"/>
      <c r="AA512" s="179"/>
      <c r="AB512" s="179"/>
    </row>
    <row r="513" spans="1:28">
      <c r="A513" s="180"/>
      <c r="B513" s="179"/>
      <c r="C513" s="180"/>
      <c r="D513" s="179"/>
      <c r="E513" s="179"/>
      <c r="F513" s="181"/>
      <c r="G513" s="180"/>
      <c r="H513" s="179"/>
      <c r="I513" s="179"/>
      <c r="J513" s="179"/>
      <c r="K513" s="179"/>
      <c r="L513" s="179"/>
      <c r="M513" s="179"/>
      <c r="N513" s="179"/>
      <c r="O513" s="179"/>
      <c r="P513" s="179"/>
      <c r="Q513" s="179"/>
      <c r="R513" s="179"/>
      <c r="S513" s="179"/>
      <c r="T513" s="179"/>
      <c r="U513" s="179"/>
      <c r="V513" s="179"/>
      <c r="W513" s="179"/>
      <c r="X513" s="179"/>
      <c r="Y513" s="179"/>
      <c r="Z513" s="179"/>
      <c r="AA513" s="179"/>
      <c r="AB513" s="179"/>
    </row>
    <row r="514" spans="1:28">
      <c r="A514" s="180"/>
      <c r="B514" s="179"/>
      <c r="C514" s="180"/>
      <c r="D514" s="179"/>
      <c r="E514" s="179"/>
      <c r="F514" s="181"/>
      <c r="G514" s="180"/>
      <c r="H514" s="179"/>
      <c r="I514" s="179"/>
      <c r="J514" s="179"/>
      <c r="K514" s="179"/>
      <c r="L514" s="179"/>
      <c r="M514" s="179"/>
      <c r="N514" s="179"/>
      <c r="O514" s="179"/>
      <c r="P514" s="179"/>
      <c r="Q514" s="179"/>
      <c r="R514" s="179"/>
      <c r="S514" s="179"/>
      <c r="T514" s="179"/>
      <c r="U514" s="179"/>
      <c r="V514" s="179"/>
      <c r="W514" s="179"/>
      <c r="X514" s="179"/>
      <c r="Y514" s="179"/>
      <c r="Z514" s="179"/>
      <c r="AA514" s="179"/>
      <c r="AB514" s="179"/>
    </row>
    <row r="515" spans="1:28">
      <c r="A515" s="180"/>
      <c r="B515" s="179"/>
      <c r="C515" s="180"/>
      <c r="D515" s="179"/>
      <c r="E515" s="179"/>
      <c r="F515" s="181"/>
      <c r="G515" s="180"/>
      <c r="H515" s="179"/>
      <c r="I515" s="179"/>
      <c r="J515" s="179"/>
      <c r="K515" s="179"/>
      <c r="L515" s="179"/>
      <c r="M515" s="179"/>
      <c r="N515" s="179"/>
      <c r="O515" s="179"/>
      <c r="P515" s="179"/>
      <c r="Q515" s="179"/>
      <c r="R515" s="179"/>
      <c r="S515" s="179"/>
      <c r="T515" s="179"/>
      <c r="U515" s="179"/>
      <c r="V515" s="179"/>
      <c r="W515" s="179"/>
      <c r="X515" s="179"/>
      <c r="Y515" s="179"/>
      <c r="Z515" s="179"/>
      <c r="AA515" s="179"/>
      <c r="AB515" s="179"/>
    </row>
    <row r="516" spans="1:28">
      <c r="A516" s="180"/>
      <c r="B516" s="179"/>
      <c r="C516" s="180"/>
      <c r="D516" s="179"/>
      <c r="E516" s="179"/>
      <c r="F516" s="181"/>
      <c r="G516" s="180"/>
      <c r="H516" s="179"/>
      <c r="I516" s="179"/>
      <c r="J516" s="179"/>
      <c r="K516" s="179"/>
      <c r="L516" s="179"/>
      <c r="M516" s="179"/>
      <c r="N516" s="179"/>
      <c r="O516" s="179"/>
      <c r="P516" s="179"/>
      <c r="Q516" s="179"/>
      <c r="R516" s="179"/>
      <c r="S516" s="179"/>
      <c r="T516" s="179"/>
      <c r="U516" s="179"/>
      <c r="V516" s="179"/>
      <c r="W516" s="179"/>
      <c r="X516" s="179"/>
      <c r="Y516" s="179"/>
      <c r="Z516" s="179"/>
      <c r="AA516" s="179"/>
      <c r="AB516" s="179"/>
    </row>
    <row r="517" spans="1:28">
      <c r="A517" s="180"/>
      <c r="B517" s="179"/>
      <c r="C517" s="180"/>
      <c r="D517" s="179"/>
      <c r="E517" s="179"/>
      <c r="F517" s="181"/>
      <c r="G517" s="180"/>
      <c r="H517" s="179"/>
      <c r="I517" s="179"/>
      <c r="J517" s="179"/>
      <c r="K517" s="179"/>
      <c r="L517" s="179"/>
      <c r="M517" s="179"/>
      <c r="N517" s="179"/>
      <c r="O517" s="179"/>
      <c r="P517" s="179"/>
      <c r="Q517" s="179"/>
      <c r="R517" s="179"/>
      <c r="S517" s="179"/>
      <c r="T517" s="179"/>
      <c r="U517" s="179"/>
      <c r="V517" s="179"/>
      <c r="W517" s="179"/>
      <c r="X517" s="179"/>
      <c r="Y517" s="179"/>
      <c r="Z517" s="179"/>
      <c r="AA517" s="179"/>
      <c r="AB517" s="179"/>
    </row>
    <row r="518" spans="1:28">
      <c r="A518" s="180"/>
      <c r="B518" s="179"/>
      <c r="C518" s="180"/>
      <c r="D518" s="179"/>
      <c r="E518" s="179"/>
      <c r="F518" s="181"/>
      <c r="G518" s="180"/>
      <c r="H518" s="179"/>
      <c r="I518" s="179"/>
      <c r="J518" s="179"/>
      <c r="K518" s="179"/>
      <c r="L518" s="179"/>
      <c r="M518" s="179"/>
      <c r="N518" s="179"/>
      <c r="O518" s="179"/>
      <c r="P518" s="179"/>
      <c r="Q518" s="179"/>
      <c r="R518" s="179"/>
      <c r="S518" s="179"/>
      <c r="T518" s="179"/>
      <c r="U518" s="179"/>
      <c r="V518" s="179"/>
      <c r="W518" s="179"/>
      <c r="X518" s="179"/>
      <c r="Y518" s="179"/>
      <c r="Z518" s="179"/>
      <c r="AA518" s="179"/>
      <c r="AB518" s="179"/>
    </row>
    <row r="519" spans="1:28">
      <c r="A519" s="180"/>
      <c r="B519" s="179"/>
      <c r="C519" s="180"/>
      <c r="D519" s="179"/>
      <c r="E519" s="179"/>
      <c r="F519" s="181"/>
      <c r="G519" s="180"/>
      <c r="H519" s="179"/>
      <c r="I519" s="179"/>
      <c r="J519" s="179"/>
      <c r="K519" s="179"/>
      <c r="L519" s="179"/>
      <c r="M519" s="179"/>
      <c r="N519" s="179"/>
      <c r="O519" s="179"/>
      <c r="P519" s="179"/>
      <c r="Q519" s="179"/>
      <c r="R519" s="179"/>
      <c r="S519" s="179"/>
      <c r="T519" s="179"/>
      <c r="U519" s="179"/>
      <c r="V519" s="179"/>
      <c r="W519" s="179"/>
      <c r="X519" s="179"/>
      <c r="Y519" s="179"/>
      <c r="Z519" s="179"/>
      <c r="AA519" s="179"/>
      <c r="AB519" s="179"/>
    </row>
    <row r="520" spans="1:28">
      <c r="A520" s="180"/>
      <c r="B520" s="179"/>
      <c r="C520" s="180"/>
      <c r="D520" s="179"/>
      <c r="E520" s="179"/>
      <c r="F520" s="181"/>
      <c r="G520" s="180"/>
      <c r="H520" s="179"/>
      <c r="I520" s="179"/>
      <c r="J520" s="179"/>
      <c r="K520" s="179"/>
      <c r="L520" s="179"/>
      <c r="M520" s="179"/>
      <c r="N520" s="179"/>
      <c r="O520" s="179"/>
      <c r="P520" s="179"/>
      <c r="Q520" s="179"/>
      <c r="R520" s="179"/>
      <c r="S520" s="179"/>
      <c r="T520" s="179"/>
      <c r="U520" s="179"/>
      <c r="V520" s="179"/>
      <c r="W520" s="179"/>
      <c r="X520" s="179"/>
      <c r="Y520" s="179"/>
      <c r="Z520" s="179"/>
      <c r="AA520" s="179"/>
      <c r="AB520" s="179"/>
    </row>
    <row r="521" spans="1:28">
      <c r="A521" s="180"/>
      <c r="B521" s="179"/>
      <c r="C521" s="180"/>
      <c r="D521" s="179"/>
      <c r="E521" s="179"/>
      <c r="F521" s="181"/>
      <c r="G521" s="180"/>
      <c r="H521" s="179"/>
      <c r="I521" s="179"/>
      <c r="J521" s="179"/>
      <c r="K521" s="179"/>
      <c r="L521" s="179"/>
      <c r="M521" s="179"/>
      <c r="N521" s="179"/>
      <c r="O521" s="179"/>
      <c r="P521" s="179"/>
      <c r="Q521" s="179"/>
      <c r="R521" s="179"/>
      <c r="S521" s="179"/>
      <c r="T521" s="179"/>
      <c r="U521" s="179"/>
      <c r="V521" s="179"/>
      <c r="W521" s="179"/>
      <c r="X521" s="179"/>
      <c r="Y521" s="179"/>
      <c r="Z521" s="179"/>
      <c r="AA521" s="179"/>
      <c r="AB521" s="179"/>
    </row>
    <row r="522" spans="1:28">
      <c r="A522" s="180"/>
      <c r="B522" s="179"/>
      <c r="C522" s="180"/>
      <c r="D522" s="179"/>
      <c r="E522" s="179"/>
      <c r="F522" s="181"/>
      <c r="G522" s="180"/>
      <c r="H522" s="179"/>
      <c r="I522" s="179"/>
      <c r="J522" s="179"/>
      <c r="K522" s="179"/>
      <c r="L522" s="179"/>
      <c r="M522" s="179"/>
      <c r="N522" s="179"/>
      <c r="O522" s="179"/>
      <c r="P522" s="179"/>
      <c r="Q522" s="179"/>
      <c r="R522" s="179"/>
      <c r="S522" s="179"/>
      <c r="T522" s="179"/>
      <c r="U522" s="179"/>
      <c r="V522" s="179"/>
      <c r="W522" s="179"/>
      <c r="X522" s="179"/>
      <c r="Y522" s="179"/>
      <c r="Z522" s="179"/>
      <c r="AA522" s="179"/>
      <c r="AB522" s="179"/>
    </row>
    <row r="523" spans="1:28">
      <c r="A523" s="180"/>
      <c r="B523" s="179"/>
      <c r="C523" s="180"/>
      <c r="D523" s="179"/>
      <c r="E523" s="179"/>
      <c r="F523" s="181"/>
      <c r="G523" s="180"/>
      <c r="H523" s="179"/>
      <c r="I523" s="179"/>
      <c r="J523" s="179"/>
      <c r="K523" s="179"/>
      <c r="L523" s="179"/>
      <c r="M523" s="179"/>
      <c r="N523" s="179"/>
      <c r="O523" s="179"/>
      <c r="P523" s="179"/>
      <c r="Q523" s="179"/>
      <c r="R523" s="179"/>
      <c r="S523" s="179"/>
      <c r="T523" s="179"/>
      <c r="U523" s="179"/>
      <c r="V523" s="179"/>
      <c r="W523" s="179"/>
      <c r="X523" s="179"/>
      <c r="Y523" s="179"/>
      <c r="Z523" s="179"/>
      <c r="AA523" s="179"/>
      <c r="AB523" s="179"/>
    </row>
    <row r="524" spans="1:28">
      <c r="A524" s="180"/>
      <c r="B524" s="179"/>
      <c r="C524" s="180"/>
      <c r="D524" s="179"/>
      <c r="E524" s="179"/>
      <c r="F524" s="181"/>
      <c r="G524" s="180"/>
      <c r="H524" s="179"/>
      <c r="I524" s="179"/>
      <c r="J524" s="179"/>
      <c r="K524" s="179"/>
      <c r="L524" s="179"/>
      <c r="M524" s="179"/>
      <c r="N524" s="179"/>
      <c r="O524" s="179"/>
      <c r="P524" s="179"/>
      <c r="Q524" s="179"/>
      <c r="R524" s="179"/>
      <c r="S524" s="179"/>
      <c r="T524" s="179"/>
      <c r="U524" s="179"/>
      <c r="V524" s="179"/>
      <c r="W524" s="179"/>
      <c r="X524" s="179"/>
      <c r="Y524" s="179"/>
      <c r="Z524" s="179"/>
      <c r="AA524" s="179"/>
      <c r="AB524" s="179"/>
    </row>
    <row r="525" spans="1:28">
      <c r="A525" s="180"/>
      <c r="B525" s="179"/>
      <c r="C525" s="180"/>
      <c r="D525" s="179"/>
      <c r="E525" s="179"/>
      <c r="F525" s="181"/>
      <c r="G525" s="180"/>
      <c r="H525" s="179"/>
      <c r="I525" s="179"/>
      <c r="J525" s="179"/>
      <c r="K525" s="179"/>
      <c r="L525" s="179"/>
      <c r="M525" s="179"/>
      <c r="N525" s="179"/>
      <c r="O525" s="179"/>
      <c r="P525" s="179"/>
      <c r="Q525" s="179"/>
      <c r="R525" s="179"/>
      <c r="S525" s="179"/>
      <c r="T525" s="179"/>
      <c r="U525" s="179"/>
      <c r="V525" s="179"/>
      <c r="W525" s="179"/>
      <c r="X525" s="179"/>
      <c r="Y525" s="179"/>
      <c r="Z525" s="179"/>
      <c r="AA525" s="179"/>
      <c r="AB525" s="179"/>
    </row>
    <row r="526" spans="1:28">
      <c r="A526" s="180"/>
      <c r="B526" s="179"/>
      <c r="C526" s="180"/>
      <c r="D526" s="179"/>
      <c r="E526" s="179"/>
      <c r="F526" s="181"/>
      <c r="G526" s="180"/>
      <c r="H526" s="179"/>
      <c r="I526" s="179"/>
      <c r="J526" s="179"/>
      <c r="K526" s="179"/>
      <c r="L526" s="179"/>
      <c r="M526" s="179"/>
      <c r="N526" s="179"/>
      <c r="O526" s="179"/>
      <c r="P526" s="179"/>
      <c r="Q526" s="179"/>
      <c r="R526" s="179"/>
      <c r="S526" s="179"/>
      <c r="T526" s="179"/>
      <c r="U526" s="179"/>
      <c r="V526" s="179"/>
      <c r="W526" s="179"/>
      <c r="X526" s="179"/>
      <c r="Y526" s="179"/>
      <c r="Z526" s="179"/>
      <c r="AA526" s="179"/>
      <c r="AB526" s="179"/>
    </row>
    <row r="527" spans="1:28">
      <c r="A527" s="180"/>
      <c r="B527" s="179"/>
      <c r="C527" s="180"/>
      <c r="D527" s="179"/>
      <c r="E527" s="179"/>
      <c r="F527" s="181"/>
      <c r="G527" s="180"/>
      <c r="H527" s="179"/>
      <c r="I527" s="179"/>
      <c r="J527" s="179"/>
      <c r="K527" s="179"/>
      <c r="L527" s="179"/>
      <c r="M527" s="179"/>
      <c r="N527" s="179"/>
      <c r="O527" s="179"/>
      <c r="P527" s="179"/>
      <c r="Q527" s="179"/>
      <c r="R527" s="179"/>
      <c r="S527" s="179"/>
      <c r="T527" s="179"/>
      <c r="U527" s="179"/>
      <c r="V527" s="179"/>
      <c r="W527" s="179"/>
      <c r="X527" s="179"/>
      <c r="Y527" s="179"/>
      <c r="Z527" s="179"/>
      <c r="AA527" s="179"/>
      <c r="AB527" s="179"/>
    </row>
    <row r="528" spans="1:28">
      <c r="A528" s="180"/>
      <c r="B528" s="179"/>
      <c r="C528" s="180"/>
      <c r="D528" s="179"/>
      <c r="E528" s="179"/>
      <c r="F528" s="181"/>
      <c r="G528" s="180"/>
      <c r="H528" s="179"/>
      <c r="I528" s="179"/>
      <c r="J528" s="179"/>
      <c r="K528" s="179"/>
      <c r="L528" s="179"/>
      <c r="M528" s="179"/>
      <c r="N528" s="179"/>
      <c r="O528" s="179"/>
      <c r="P528" s="179"/>
      <c r="Q528" s="179"/>
      <c r="R528" s="179"/>
      <c r="S528" s="179"/>
      <c r="T528" s="179"/>
      <c r="U528" s="179"/>
      <c r="V528" s="179"/>
      <c r="W528" s="179"/>
      <c r="X528" s="179"/>
      <c r="Y528" s="179"/>
      <c r="Z528" s="179"/>
      <c r="AA528" s="179"/>
      <c r="AB528" s="179"/>
    </row>
    <row r="529" spans="1:28">
      <c r="A529" s="180"/>
      <c r="B529" s="179"/>
      <c r="C529" s="180"/>
      <c r="D529" s="179"/>
      <c r="E529" s="179"/>
      <c r="F529" s="181"/>
      <c r="G529" s="180"/>
      <c r="H529" s="179"/>
      <c r="I529" s="179"/>
      <c r="J529" s="179"/>
      <c r="K529" s="179"/>
      <c r="L529" s="179"/>
      <c r="M529" s="179"/>
      <c r="N529" s="179"/>
      <c r="O529" s="179"/>
      <c r="P529" s="179"/>
      <c r="Q529" s="179"/>
      <c r="R529" s="179"/>
      <c r="S529" s="179"/>
      <c r="T529" s="179"/>
      <c r="U529" s="179"/>
      <c r="V529" s="179"/>
      <c r="W529" s="179"/>
      <c r="X529" s="179"/>
      <c r="Y529" s="179"/>
      <c r="Z529" s="179"/>
      <c r="AA529" s="179"/>
      <c r="AB529" s="179"/>
    </row>
    <row r="530" spans="1:28">
      <c r="A530" s="180"/>
      <c r="B530" s="179"/>
      <c r="C530" s="180"/>
      <c r="D530" s="179"/>
      <c r="E530" s="179"/>
      <c r="F530" s="181"/>
      <c r="G530" s="180"/>
      <c r="H530" s="179"/>
      <c r="I530" s="179"/>
      <c r="J530" s="179"/>
      <c r="K530" s="179"/>
      <c r="L530" s="179"/>
      <c r="M530" s="179"/>
      <c r="N530" s="179"/>
      <c r="O530" s="179"/>
      <c r="P530" s="179"/>
      <c r="Q530" s="179"/>
      <c r="R530" s="179"/>
      <c r="S530" s="179"/>
      <c r="T530" s="179"/>
      <c r="U530" s="179"/>
      <c r="V530" s="179"/>
      <c r="W530" s="179"/>
      <c r="X530" s="179"/>
      <c r="Y530" s="179"/>
      <c r="Z530" s="179"/>
      <c r="AA530" s="179"/>
      <c r="AB530" s="179"/>
    </row>
    <row r="531" spans="1:28">
      <c r="A531" s="180"/>
      <c r="B531" s="179"/>
      <c r="C531" s="180"/>
      <c r="D531" s="179"/>
      <c r="E531" s="179"/>
      <c r="F531" s="181"/>
      <c r="G531" s="180"/>
      <c r="H531" s="179"/>
      <c r="I531" s="179"/>
      <c r="J531" s="179"/>
      <c r="K531" s="179"/>
      <c r="L531" s="179"/>
      <c r="M531" s="179"/>
      <c r="N531" s="179"/>
      <c r="O531" s="179"/>
      <c r="P531" s="179"/>
      <c r="Q531" s="179"/>
      <c r="R531" s="179"/>
      <c r="S531" s="179"/>
      <c r="T531" s="179"/>
      <c r="U531" s="179"/>
      <c r="V531" s="179"/>
      <c r="W531" s="179"/>
      <c r="X531" s="179"/>
      <c r="Y531" s="179"/>
      <c r="Z531" s="179"/>
      <c r="AA531" s="179"/>
      <c r="AB531" s="179"/>
    </row>
    <row r="532" spans="1:28">
      <c r="A532" s="180"/>
      <c r="B532" s="179"/>
      <c r="C532" s="180"/>
      <c r="D532" s="179"/>
      <c r="E532" s="179"/>
      <c r="F532" s="181"/>
      <c r="G532" s="180"/>
      <c r="H532" s="179"/>
      <c r="I532" s="179"/>
      <c r="J532" s="179"/>
      <c r="K532" s="179"/>
      <c r="L532" s="179"/>
      <c r="M532" s="179"/>
      <c r="N532" s="179"/>
      <c r="O532" s="179"/>
      <c r="P532" s="179"/>
      <c r="Q532" s="179"/>
      <c r="R532" s="179"/>
      <c r="S532" s="179"/>
      <c r="T532" s="179"/>
      <c r="U532" s="179"/>
      <c r="V532" s="179"/>
      <c r="W532" s="179"/>
      <c r="X532" s="179"/>
      <c r="Y532" s="179"/>
      <c r="Z532" s="179"/>
      <c r="AA532" s="179"/>
      <c r="AB532" s="179"/>
    </row>
    <row r="533" spans="1:28">
      <c r="A533" s="180"/>
      <c r="B533" s="179"/>
      <c r="C533" s="180"/>
      <c r="D533" s="179"/>
      <c r="E533" s="179"/>
      <c r="F533" s="181"/>
      <c r="G533" s="180"/>
      <c r="H533" s="179"/>
      <c r="I533" s="179"/>
      <c r="J533" s="179"/>
      <c r="K533" s="179"/>
      <c r="L533" s="179"/>
      <c r="M533" s="179"/>
      <c r="N533" s="179"/>
      <c r="O533" s="179"/>
      <c r="P533" s="179"/>
      <c r="Q533" s="179"/>
      <c r="R533" s="179"/>
      <c r="S533" s="179"/>
      <c r="T533" s="179"/>
      <c r="U533" s="179"/>
      <c r="V533" s="179"/>
      <c r="W533" s="179"/>
      <c r="X533" s="179"/>
      <c r="Y533" s="179"/>
      <c r="Z533" s="179"/>
      <c r="AA533" s="179"/>
      <c r="AB533" s="179"/>
    </row>
    <row r="534" spans="1:28">
      <c r="A534" s="180"/>
      <c r="B534" s="179"/>
      <c r="C534" s="180"/>
      <c r="D534" s="179"/>
      <c r="E534" s="179"/>
      <c r="F534" s="181"/>
      <c r="G534" s="180"/>
      <c r="H534" s="179"/>
      <c r="I534" s="179"/>
      <c r="J534" s="179"/>
      <c r="K534" s="179"/>
      <c r="L534" s="179"/>
      <c r="M534" s="179"/>
      <c r="N534" s="179"/>
      <c r="O534" s="179"/>
      <c r="P534" s="179"/>
      <c r="Q534" s="179"/>
      <c r="R534" s="179"/>
      <c r="S534" s="179"/>
      <c r="T534" s="179"/>
      <c r="U534" s="179"/>
      <c r="V534" s="179"/>
      <c r="W534" s="179"/>
      <c r="X534" s="179"/>
      <c r="Y534" s="179"/>
      <c r="Z534" s="179"/>
      <c r="AA534" s="179"/>
      <c r="AB534" s="179"/>
    </row>
    <row r="535" spans="1:28">
      <c r="A535" s="180"/>
      <c r="B535" s="179"/>
      <c r="C535" s="180"/>
      <c r="D535" s="179"/>
      <c r="E535" s="179"/>
      <c r="F535" s="181"/>
      <c r="G535" s="180"/>
      <c r="H535" s="179"/>
      <c r="I535" s="179"/>
      <c r="J535" s="179"/>
      <c r="K535" s="179"/>
      <c r="L535" s="179"/>
      <c r="M535" s="179"/>
      <c r="N535" s="179"/>
      <c r="O535" s="179"/>
      <c r="P535" s="179"/>
      <c r="Q535" s="179"/>
      <c r="R535" s="179"/>
      <c r="S535" s="179"/>
      <c r="T535" s="179"/>
      <c r="U535" s="179"/>
      <c r="V535" s="179"/>
      <c r="W535" s="179"/>
      <c r="X535" s="179"/>
      <c r="Y535" s="179"/>
      <c r="Z535" s="179"/>
      <c r="AA535" s="179"/>
      <c r="AB535" s="179"/>
    </row>
    <row r="536" spans="1:28">
      <c r="A536" s="180"/>
      <c r="B536" s="179"/>
      <c r="C536" s="180"/>
      <c r="D536" s="179"/>
      <c r="E536" s="179"/>
      <c r="F536" s="181"/>
      <c r="G536" s="180"/>
      <c r="H536" s="179"/>
      <c r="I536" s="179"/>
      <c r="J536" s="179"/>
      <c r="K536" s="179"/>
      <c r="L536" s="179"/>
      <c r="M536" s="179"/>
      <c r="N536" s="179"/>
      <c r="O536" s="179"/>
      <c r="P536" s="179"/>
      <c r="Q536" s="179"/>
      <c r="R536" s="179"/>
      <c r="S536" s="179"/>
      <c r="T536" s="179"/>
      <c r="U536" s="179"/>
      <c r="V536" s="179"/>
      <c r="W536" s="179"/>
      <c r="X536" s="179"/>
      <c r="Y536" s="179"/>
      <c r="Z536" s="179"/>
      <c r="AA536" s="179"/>
      <c r="AB536" s="179"/>
    </row>
    <row r="537" spans="1:28">
      <c r="A537" s="180"/>
      <c r="B537" s="179"/>
      <c r="C537" s="180"/>
      <c r="D537" s="179"/>
      <c r="E537" s="179"/>
      <c r="F537" s="181"/>
      <c r="G537" s="180"/>
      <c r="H537" s="179"/>
      <c r="I537" s="179"/>
      <c r="J537" s="179"/>
      <c r="K537" s="179"/>
      <c r="L537" s="179"/>
      <c r="M537" s="179"/>
      <c r="N537" s="179"/>
      <c r="O537" s="179"/>
      <c r="P537" s="179"/>
      <c r="Q537" s="179"/>
      <c r="R537" s="179"/>
      <c r="S537" s="179"/>
      <c r="T537" s="179"/>
      <c r="U537" s="179"/>
      <c r="V537" s="179"/>
      <c r="W537" s="179"/>
      <c r="X537" s="179"/>
      <c r="Y537" s="179"/>
      <c r="Z537" s="179"/>
      <c r="AA537" s="179"/>
      <c r="AB537" s="179"/>
    </row>
    <row r="538" spans="1:28">
      <c r="A538" s="180"/>
      <c r="B538" s="179"/>
      <c r="C538" s="180"/>
      <c r="D538" s="179"/>
      <c r="E538" s="179"/>
      <c r="F538" s="181"/>
      <c r="G538" s="180"/>
      <c r="H538" s="179"/>
      <c r="I538" s="179"/>
      <c r="J538" s="179"/>
      <c r="K538" s="179"/>
      <c r="L538" s="179"/>
      <c r="M538" s="179"/>
      <c r="N538" s="179"/>
      <c r="O538" s="179"/>
      <c r="P538" s="179"/>
      <c r="Q538" s="179"/>
      <c r="R538" s="179"/>
      <c r="S538" s="179"/>
      <c r="T538" s="179"/>
      <c r="U538" s="179"/>
      <c r="V538" s="179"/>
      <c r="W538" s="179"/>
      <c r="X538" s="179"/>
      <c r="Y538" s="179"/>
      <c r="Z538" s="179"/>
      <c r="AA538" s="179"/>
      <c r="AB538" s="179"/>
    </row>
    <row r="539" spans="1:28">
      <c r="A539" s="180"/>
      <c r="B539" s="179"/>
      <c r="C539" s="180"/>
      <c r="D539" s="179"/>
      <c r="E539" s="179"/>
      <c r="F539" s="181"/>
      <c r="G539" s="180"/>
      <c r="H539" s="179"/>
      <c r="I539" s="179"/>
      <c r="J539" s="179"/>
      <c r="K539" s="179"/>
      <c r="L539" s="179"/>
      <c r="M539" s="179"/>
      <c r="N539" s="179"/>
      <c r="O539" s="179"/>
      <c r="P539" s="179"/>
      <c r="Q539" s="179"/>
      <c r="R539" s="179"/>
      <c r="S539" s="179"/>
      <c r="T539" s="179"/>
      <c r="U539" s="179"/>
      <c r="V539" s="179"/>
      <c r="W539" s="179"/>
      <c r="X539" s="179"/>
      <c r="Y539" s="179"/>
      <c r="Z539" s="179"/>
      <c r="AA539" s="179"/>
      <c r="AB539" s="179"/>
    </row>
    <row r="540" spans="1:28">
      <c r="A540" s="180"/>
      <c r="B540" s="179"/>
      <c r="C540" s="180"/>
      <c r="D540" s="179"/>
      <c r="E540" s="179"/>
      <c r="F540" s="181"/>
      <c r="G540" s="180"/>
      <c r="H540" s="179"/>
      <c r="I540" s="179"/>
      <c r="J540" s="179"/>
      <c r="K540" s="179"/>
      <c r="L540" s="179"/>
      <c r="M540" s="179"/>
      <c r="N540" s="179"/>
      <c r="O540" s="179"/>
      <c r="P540" s="179"/>
      <c r="Q540" s="179"/>
      <c r="R540" s="179"/>
      <c r="S540" s="179"/>
      <c r="T540" s="179"/>
      <c r="U540" s="179"/>
      <c r="V540" s="179"/>
      <c r="W540" s="179"/>
      <c r="X540" s="179"/>
      <c r="Y540" s="179"/>
      <c r="Z540" s="179"/>
      <c r="AA540" s="179"/>
      <c r="AB540" s="179"/>
    </row>
    <row r="541" spans="1:28">
      <c r="A541" s="180"/>
      <c r="B541" s="179"/>
      <c r="C541" s="180"/>
      <c r="D541" s="179"/>
      <c r="E541" s="179"/>
      <c r="F541" s="181"/>
      <c r="G541" s="180"/>
      <c r="H541" s="179"/>
      <c r="I541" s="179"/>
      <c r="J541" s="179"/>
      <c r="K541" s="179"/>
      <c r="L541" s="179"/>
      <c r="M541" s="179"/>
      <c r="N541" s="179"/>
      <c r="O541" s="179"/>
      <c r="P541" s="179"/>
      <c r="Q541" s="179"/>
      <c r="R541" s="179"/>
      <c r="S541" s="179"/>
      <c r="T541" s="179"/>
      <c r="U541" s="179"/>
      <c r="V541" s="179"/>
      <c r="W541" s="179"/>
      <c r="X541" s="179"/>
      <c r="Y541" s="179"/>
      <c r="Z541" s="179"/>
      <c r="AA541" s="179"/>
      <c r="AB541" s="179"/>
    </row>
    <row r="542" spans="1:28">
      <c r="A542" s="180"/>
      <c r="B542" s="179"/>
      <c r="C542" s="180"/>
      <c r="D542" s="179"/>
      <c r="E542" s="179"/>
      <c r="F542" s="181"/>
      <c r="G542" s="180"/>
      <c r="H542" s="179"/>
      <c r="I542" s="179"/>
      <c r="J542" s="179"/>
      <c r="K542" s="179"/>
      <c r="L542" s="179"/>
      <c r="M542" s="179"/>
      <c r="N542" s="179"/>
      <c r="O542" s="179"/>
      <c r="P542" s="179"/>
      <c r="Q542" s="179"/>
      <c r="R542" s="179"/>
      <c r="S542" s="179"/>
      <c r="T542" s="179"/>
      <c r="U542" s="179"/>
      <c r="V542" s="179"/>
      <c r="W542" s="179"/>
      <c r="X542" s="179"/>
      <c r="Y542" s="179"/>
      <c r="Z542" s="179"/>
      <c r="AA542" s="179"/>
      <c r="AB542" s="179"/>
    </row>
    <row r="543" spans="1:28">
      <c r="A543" s="180"/>
      <c r="B543" s="179"/>
      <c r="C543" s="180"/>
      <c r="D543" s="179"/>
      <c r="E543" s="179"/>
      <c r="F543" s="181"/>
      <c r="G543" s="180"/>
      <c r="H543" s="179"/>
      <c r="I543" s="179"/>
      <c r="J543" s="179"/>
      <c r="K543" s="179"/>
      <c r="L543" s="179"/>
      <c r="M543" s="179"/>
      <c r="N543" s="179"/>
      <c r="O543" s="179"/>
      <c r="P543" s="179"/>
      <c r="Q543" s="179"/>
      <c r="R543" s="179"/>
      <c r="S543" s="179"/>
      <c r="T543" s="179"/>
      <c r="U543" s="179"/>
      <c r="V543" s="179"/>
      <c r="W543" s="179"/>
      <c r="X543" s="179"/>
      <c r="Y543" s="179"/>
      <c r="Z543" s="179"/>
      <c r="AA543" s="179"/>
      <c r="AB543" s="179"/>
    </row>
    <row r="544" spans="1:28">
      <c r="A544" s="180"/>
      <c r="B544" s="179"/>
      <c r="C544" s="180"/>
      <c r="D544" s="179"/>
      <c r="E544" s="179"/>
      <c r="F544" s="181"/>
      <c r="G544" s="180"/>
      <c r="H544" s="179"/>
      <c r="I544" s="179"/>
      <c r="J544" s="179"/>
      <c r="K544" s="179"/>
      <c r="L544" s="179"/>
      <c r="M544" s="179"/>
      <c r="N544" s="179"/>
      <c r="O544" s="179"/>
      <c r="P544" s="179"/>
      <c r="Q544" s="179"/>
      <c r="R544" s="179"/>
      <c r="S544" s="179"/>
      <c r="T544" s="179"/>
      <c r="U544" s="179"/>
      <c r="V544" s="179"/>
      <c r="W544" s="179"/>
      <c r="X544" s="179"/>
      <c r="Y544" s="179"/>
      <c r="Z544" s="179"/>
      <c r="AA544" s="179"/>
      <c r="AB544" s="179"/>
    </row>
    <row r="545" spans="1:28">
      <c r="A545" s="180"/>
      <c r="B545" s="179"/>
      <c r="C545" s="180"/>
      <c r="D545" s="179"/>
      <c r="E545" s="179"/>
      <c r="F545" s="181"/>
      <c r="G545" s="180"/>
      <c r="H545" s="179"/>
      <c r="I545" s="179"/>
      <c r="J545" s="179"/>
      <c r="K545" s="179"/>
      <c r="L545" s="179"/>
      <c r="M545" s="179"/>
      <c r="N545" s="179"/>
      <c r="O545" s="179"/>
      <c r="P545" s="179"/>
      <c r="Q545" s="179"/>
      <c r="R545" s="179"/>
      <c r="S545" s="179"/>
      <c r="T545" s="179"/>
      <c r="U545" s="179"/>
      <c r="V545" s="179"/>
      <c r="W545" s="179"/>
      <c r="X545" s="179"/>
      <c r="Y545" s="179"/>
      <c r="Z545" s="179"/>
      <c r="AA545" s="179"/>
      <c r="AB545" s="179"/>
    </row>
    <row r="546" spans="1:28">
      <c r="A546" s="180"/>
      <c r="B546" s="179"/>
      <c r="C546" s="180"/>
      <c r="D546" s="179"/>
      <c r="E546" s="179"/>
      <c r="F546" s="181"/>
      <c r="G546" s="180"/>
      <c r="H546" s="179"/>
      <c r="I546" s="179"/>
      <c r="J546" s="179"/>
      <c r="K546" s="179"/>
      <c r="L546" s="179"/>
      <c r="M546" s="179"/>
      <c r="N546" s="179"/>
      <c r="O546" s="179"/>
      <c r="P546" s="179"/>
      <c r="Q546" s="179"/>
      <c r="R546" s="179"/>
      <c r="S546" s="179"/>
      <c r="T546" s="179"/>
      <c r="U546" s="179"/>
      <c r="V546" s="179"/>
      <c r="W546" s="179"/>
      <c r="X546" s="179"/>
      <c r="Y546" s="179"/>
      <c r="Z546" s="179"/>
      <c r="AA546" s="179"/>
      <c r="AB546" s="179"/>
    </row>
    <row r="547" spans="1:28">
      <c r="A547" s="180"/>
      <c r="B547" s="179"/>
      <c r="C547" s="180"/>
      <c r="D547" s="179"/>
      <c r="E547" s="179"/>
      <c r="F547" s="181"/>
      <c r="G547" s="180"/>
      <c r="H547" s="179"/>
      <c r="I547" s="179"/>
      <c r="J547" s="179"/>
      <c r="K547" s="179"/>
      <c r="L547" s="179"/>
      <c r="M547" s="179"/>
      <c r="N547" s="179"/>
      <c r="O547" s="179"/>
      <c r="P547" s="179"/>
      <c r="Q547" s="179"/>
      <c r="R547" s="179"/>
      <c r="S547" s="179"/>
      <c r="T547" s="179"/>
      <c r="U547" s="179"/>
      <c r="V547" s="179"/>
      <c r="W547" s="179"/>
      <c r="X547" s="179"/>
      <c r="Y547" s="179"/>
      <c r="Z547" s="179"/>
      <c r="AA547" s="179"/>
      <c r="AB547" s="179"/>
    </row>
    <row r="548" spans="1:28">
      <c r="A548" s="180"/>
      <c r="B548" s="179"/>
      <c r="C548" s="180"/>
      <c r="D548" s="179"/>
      <c r="E548" s="179"/>
      <c r="F548" s="181"/>
      <c r="G548" s="180"/>
      <c r="H548" s="179"/>
      <c r="I548" s="179"/>
      <c r="J548" s="179"/>
      <c r="K548" s="179"/>
      <c r="L548" s="179"/>
      <c r="M548" s="179"/>
      <c r="N548" s="179"/>
      <c r="O548" s="179"/>
      <c r="P548" s="179"/>
      <c r="Q548" s="179"/>
      <c r="R548" s="179"/>
      <c r="S548" s="179"/>
      <c r="T548" s="179"/>
      <c r="U548" s="179"/>
      <c r="V548" s="179"/>
      <c r="W548" s="179"/>
      <c r="X548" s="179"/>
      <c r="Y548" s="179"/>
      <c r="Z548" s="179"/>
      <c r="AA548" s="179"/>
      <c r="AB548" s="179"/>
    </row>
    <row r="549" spans="1:28">
      <c r="A549" s="180"/>
      <c r="B549" s="179"/>
      <c r="C549" s="180"/>
      <c r="D549" s="179"/>
      <c r="E549" s="179"/>
      <c r="F549" s="181"/>
      <c r="G549" s="180"/>
      <c r="H549" s="179"/>
      <c r="I549" s="179"/>
      <c r="J549" s="179"/>
      <c r="K549" s="179"/>
      <c r="L549" s="179"/>
      <c r="M549" s="179"/>
      <c r="N549" s="179"/>
      <c r="O549" s="179"/>
      <c r="P549" s="179"/>
      <c r="Q549" s="179"/>
      <c r="R549" s="179"/>
      <c r="S549" s="179"/>
      <c r="T549" s="179"/>
      <c r="U549" s="179"/>
      <c r="V549" s="179"/>
      <c r="W549" s="179"/>
      <c r="X549" s="179"/>
      <c r="Y549" s="179"/>
      <c r="Z549" s="179"/>
      <c r="AA549" s="179"/>
      <c r="AB549" s="179"/>
    </row>
    <row r="550" spans="1:28">
      <c r="A550" s="180"/>
      <c r="B550" s="179"/>
      <c r="C550" s="180"/>
      <c r="D550" s="179"/>
      <c r="E550" s="179"/>
      <c r="F550" s="181"/>
      <c r="G550" s="180"/>
      <c r="H550" s="179"/>
      <c r="I550" s="179"/>
      <c r="J550" s="179"/>
      <c r="K550" s="179"/>
      <c r="L550" s="179"/>
      <c r="M550" s="179"/>
      <c r="N550" s="179"/>
      <c r="O550" s="179"/>
      <c r="P550" s="179"/>
      <c r="Q550" s="179"/>
      <c r="R550" s="179"/>
      <c r="S550" s="179"/>
      <c r="T550" s="179"/>
      <c r="U550" s="179"/>
      <c r="V550" s="179"/>
      <c r="W550" s="179"/>
      <c r="X550" s="179"/>
      <c r="Y550" s="179"/>
      <c r="Z550" s="179"/>
      <c r="AA550" s="179"/>
      <c r="AB550" s="179"/>
    </row>
    <row r="551" spans="1:28">
      <c r="A551" s="180"/>
      <c r="B551" s="179"/>
      <c r="C551" s="180"/>
      <c r="D551" s="179"/>
      <c r="E551" s="179"/>
      <c r="F551" s="181"/>
      <c r="G551" s="180"/>
      <c r="H551" s="179"/>
      <c r="I551" s="179"/>
      <c r="J551" s="179"/>
      <c r="K551" s="179"/>
      <c r="L551" s="179"/>
      <c r="M551" s="179"/>
      <c r="N551" s="179"/>
      <c r="O551" s="179"/>
      <c r="P551" s="179"/>
      <c r="Q551" s="179"/>
      <c r="R551" s="179"/>
      <c r="S551" s="179"/>
      <c r="T551" s="179"/>
      <c r="U551" s="179"/>
      <c r="V551" s="179"/>
      <c r="W551" s="179"/>
      <c r="X551" s="179"/>
      <c r="Y551" s="179"/>
      <c r="Z551" s="179"/>
      <c r="AA551" s="179"/>
      <c r="AB551" s="179"/>
    </row>
    <row r="552" spans="1:28">
      <c r="A552" s="180"/>
      <c r="B552" s="179"/>
      <c r="C552" s="180"/>
      <c r="D552" s="179"/>
      <c r="E552" s="179"/>
      <c r="F552" s="181"/>
      <c r="G552" s="180"/>
      <c r="H552" s="179"/>
      <c r="I552" s="179"/>
      <c r="J552" s="179"/>
      <c r="K552" s="179"/>
      <c r="L552" s="179"/>
      <c r="M552" s="179"/>
      <c r="N552" s="179"/>
      <c r="O552" s="179"/>
      <c r="P552" s="179"/>
      <c r="Q552" s="179"/>
      <c r="R552" s="179"/>
      <c r="S552" s="179"/>
      <c r="T552" s="179"/>
      <c r="U552" s="179"/>
      <c r="V552" s="179"/>
      <c r="W552" s="179"/>
      <c r="X552" s="179"/>
      <c r="Y552" s="179"/>
      <c r="Z552" s="179"/>
      <c r="AA552" s="179"/>
      <c r="AB552" s="179"/>
    </row>
    <row r="553" spans="1:28">
      <c r="A553" s="180"/>
      <c r="B553" s="179"/>
      <c r="C553" s="180"/>
      <c r="D553" s="179"/>
      <c r="E553" s="179"/>
      <c r="F553" s="181"/>
      <c r="G553" s="180"/>
      <c r="H553" s="179"/>
      <c r="I553" s="179"/>
      <c r="J553" s="179"/>
      <c r="K553" s="179"/>
      <c r="L553" s="179"/>
      <c r="M553" s="179"/>
      <c r="N553" s="179"/>
      <c r="O553" s="179"/>
      <c r="P553" s="179"/>
      <c r="Q553" s="179"/>
      <c r="R553" s="179"/>
      <c r="S553" s="179"/>
      <c r="T553" s="179"/>
      <c r="U553" s="179"/>
      <c r="V553" s="179"/>
      <c r="W553" s="179"/>
      <c r="X553" s="179"/>
      <c r="Y553" s="179"/>
      <c r="Z553" s="179"/>
      <c r="AA553" s="179"/>
      <c r="AB553" s="179"/>
    </row>
    <row r="554" spans="1:28">
      <c r="A554" s="180"/>
      <c r="B554" s="179"/>
      <c r="C554" s="180"/>
      <c r="D554" s="179"/>
      <c r="E554" s="179"/>
      <c r="F554" s="181"/>
      <c r="G554" s="180"/>
      <c r="H554" s="179"/>
      <c r="I554" s="179"/>
      <c r="J554" s="179"/>
      <c r="K554" s="179"/>
      <c r="L554" s="179"/>
      <c r="M554" s="179"/>
      <c r="N554" s="179"/>
      <c r="O554" s="179"/>
      <c r="P554" s="179"/>
      <c r="Q554" s="179"/>
      <c r="R554" s="179"/>
      <c r="S554" s="179"/>
      <c r="T554" s="179"/>
      <c r="U554" s="179"/>
      <c r="V554" s="179"/>
      <c r="W554" s="179"/>
      <c r="X554" s="179"/>
      <c r="Y554" s="179"/>
      <c r="Z554" s="179"/>
      <c r="AA554" s="179"/>
      <c r="AB554" s="179"/>
    </row>
    <row r="555" spans="1:28">
      <c r="A555" s="180"/>
      <c r="B555" s="179"/>
      <c r="C555" s="180"/>
      <c r="D555" s="179"/>
      <c r="E555" s="179"/>
      <c r="F555" s="181"/>
      <c r="G555" s="180"/>
      <c r="H555" s="179"/>
      <c r="I555" s="179"/>
      <c r="J555" s="179"/>
      <c r="K555" s="179"/>
      <c r="L555" s="179"/>
      <c r="M555" s="179"/>
      <c r="N555" s="179"/>
      <c r="O555" s="179"/>
      <c r="P555" s="179"/>
      <c r="Q555" s="179"/>
      <c r="R555" s="179"/>
      <c r="S555" s="179"/>
      <c r="T555" s="179"/>
      <c r="U555" s="179"/>
      <c r="V555" s="179"/>
      <c r="W555" s="179"/>
      <c r="X555" s="179"/>
      <c r="Y555" s="179"/>
      <c r="Z555" s="179"/>
      <c r="AA555" s="179"/>
      <c r="AB555" s="179"/>
    </row>
    <row r="556" spans="1:28">
      <c r="A556" s="180"/>
      <c r="B556" s="179"/>
      <c r="C556" s="180"/>
      <c r="D556" s="179"/>
      <c r="E556" s="179"/>
      <c r="F556" s="181"/>
      <c r="G556" s="180"/>
      <c r="H556" s="179"/>
      <c r="I556" s="179"/>
      <c r="J556" s="179"/>
      <c r="K556" s="179"/>
      <c r="L556" s="179"/>
      <c r="M556" s="179"/>
      <c r="N556" s="179"/>
      <c r="O556" s="179"/>
      <c r="P556" s="179"/>
      <c r="Q556" s="179"/>
      <c r="R556" s="179"/>
      <c r="S556" s="179"/>
      <c r="T556" s="179"/>
      <c r="U556" s="179"/>
      <c r="V556" s="179"/>
      <c r="W556" s="179"/>
      <c r="X556" s="179"/>
      <c r="Y556" s="179"/>
      <c r="Z556" s="179"/>
      <c r="AA556" s="179"/>
      <c r="AB556" s="179"/>
    </row>
    <row r="557" spans="1:28">
      <c r="A557" s="180"/>
      <c r="B557" s="179"/>
      <c r="C557" s="180"/>
      <c r="D557" s="179"/>
      <c r="E557" s="179"/>
      <c r="F557" s="181"/>
      <c r="G557" s="180"/>
      <c r="H557" s="179"/>
      <c r="I557" s="179"/>
      <c r="J557" s="179"/>
      <c r="K557" s="179"/>
      <c r="L557" s="179"/>
      <c r="M557" s="179"/>
      <c r="N557" s="179"/>
      <c r="O557" s="179"/>
      <c r="P557" s="179"/>
      <c r="Q557" s="179"/>
      <c r="R557" s="179"/>
      <c r="S557" s="179"/>
      <c r="T557" s="179"/>
      <c r="U557" s="179"/>
      <c r="V557" s="179"/>
      <c r="W557" s="179"/>
      <c r="X557" s="179"/>
      <c r="Y557" s="179"/>
      <c r="Z557" s="179"/>
      <c r="AA557" s="179"/>
      <c r="AB557" s="179"/>
    </row>
    <row r="558" spans="1:28">
      <c r="A558" s="180"/>
      <c r="B558" s="179"/>
      <c r="C558" s="180"/>
      <c r="D558" s="179"/>
      <c r="E558" s="179"/>
      <c r="F558" s="181"/>
      <c r="G558" s="180"/>
      <c r="H558" s="179"/>
      <c r="I558" s="179"/>
      <c r="J558" s="179"/>
      <c r="K558" s="179"/>
      <c r="L558" s="179"/>
      <c r="M558" s="179"/>
      <c r="N558" s="179"/>
      <c r="O558" s="179"/>
      <c r="P558" s="179"/>
      <c r="Q558" s="179"/>
      <c r="R558" s="179"/>
      <c r="S558" s="179"/>
      <c r="T558" s="179"/>
      <c r="U558" s="179"/>
      <c r="V558" s="179"/>
      <c r="W558" s="179"/>
      <c r="X558" s="179"/>
      <c r="Y558" s="179"/>
      <c r="Z558" s="179"/>
      <c r="AA558" s="179"/>
      <c r="AB558" s="179"/>
    </row>
    <row r="559" spans="1:28">
      <c r="A559" s="180"/>
      <c r="B559" s="179"/>
      <c r="C559" s="180"/>
      <c r="D559" s="179"/>
      <c r="E559" s="179"/>
      <c r="F559" s="181"/>
      <c r="G559" s="180"/>
      <c r="H559" s="179"/>
      <c r="I559" s="179"/>
      <c r="J559" s="179"/>
      <c r="K559" s="179"/>
      <c r="L559" s="179"/>
      <c r="M559" s="179"/>
      <c r="N559" s="179"/>
      <c r="O559" s="179"/>
      <c r="P559" s="179"/>
      <c r="Q559" s="179"/>
      <c r="R559" s="179"/>
      <c r="S559" s="179"/>
      <c r="T559" s="179"/>
      <c r="U559" s="179"/>
      <c r="V559" s="179"/>
      <c r="W559" s="179"/>
      <c r="X559" s="179"/>
      <c r="Y559" s="179"/>
      <c r="Z559" s="179"/>
      <c r="AA559" s="179"/>
      <c r="AB559" s="179"/>
    </row>
    <row r="560" spans="1:28">
      <c r="A560" s="180"/>
      <c r="B560" s="179"/>
      <c r="C560" s="180"/>
      <c r="D560" s="179"/>
      <c r="E560" s="179"/>
      <c r="F560" s="181"/>
      <c r="G560" s="180"/>
      <c r="H560" s="179"/>
      <c r="I560" s="179"/>
      <c r="J560" s="179"/>
      <c r="K560" s="179"/>
      <c r="L560" s="179"/>
      <c r="M560" s="179"/>
      <c r="N560" s="179"/>
      <c r="O560" s="179"/>
      <c r="P560" s="179"/>
      <c r="Q560" s="179"/>
      <c r="R560" s="179"/>
      <c r="S560" s="179"/>
      <c r="T560" s="179"/>
      <c r="U560" s="179"/>
      <c r="V560" s="179"/>
      <c r="W560" s="179"/>
      <c r="X560" s="179"/>
      <c r="Y560" s="179"/>
      <c r="Z560" s="179"/>
      <c r="AA560" s="179"/>
      <c r="AB560" s="179"/>
    </row>
    <row r="561" spans="1:28">
      <c r="A561" s="180"/>
      <c r="B561" s="179"/>
      <c r="C561" s="180"/>
      <c r="D561" s="179"/>
      <c r="E561" s="179"/>
      <c r="F561" s="181"/>
      <c r="G561" s="180"/>
      <c r="H561" s="179"/>
      <c r="I561" s="179"/>
      <c r="J561" s="179"/>
      <c r="K561" s="179"/>
      <c r="L561" s="179"/>
      <c r="M561" s="179"/>
      <c r="N561" s="179"/>
      <c r="O561" s="179"/>
      <c r="P561" s="179"/>
      <c r="Q561" s="179"/>
      <c r="R561" s="179"/>
      <c r="S561" s="179"/>
      <c r="T561" s="179"/>
      <c r="U561" s="179"/>
      <c r="V561" s="179"/>
      <c r="W561" s="179"/>
      <c r="X561" s="179"/>
      <c r="Y561" s="179"/>
      <c r="Z561" s="179"/>
      <c r="AA561" s="179"/>
      <c r="AB561" s="179"/>
    </row>
    <row r="562" spans="1:28">
      <c r="A562" s="180"/>
      <c r="B562" s="179"/>
      <c r="C562" s="180"/>
      <c r="D562" s="179"/>
      <c r="E562" s="179"/>
      <c r="F562" s="181"/>
      <c r="G562" s="180"/>
      <c r="H562" s="179"/>
      <c r="I562" s="179"/>
      <c r="J562" s="179"/>
      <c r="K562" s="179"/>
      <c r="L562" s="179"/>
      <c r="M562" s="179"/>
      <c r="N562" s="179"/>
      <c r="O562" s="179"/>
      <c r="P562" s="179"/>
      <c r="Q562" s="179"/>
      <c r="R562" s="179"/>
      <c r="S562" s="179"/>
      <c r="T562" s="179"/>
      <c r="U562" s="179"/>
      <c r="V562" s="179"/>
      <c r="W562" s="179"/>
      <c r="X562" s="179"/>
      <c r="Y562" s="179"/>
      <c r="Z562" s="179"/>
      <c r="AA562" s="179"/>
      <c r="AB562" s="179"/>
    </row>
    <row r="563" spans="1:28">
      <c r="A563" s="180"/>
      <c r="B563" s="179"/>
      <c r="C563" s="180"/>
      <c r="D563" s="179"/>
      <c r="E563" s="179"/>
      <c r="F563" s="181"/>
      <c r="G563" s="180"/>
      <c r="H563" s="179"/>
      <c r="I563" s="179"/>
      <c r="J563" s="179"/>
      <c r="K563" s="179"/>
      <c r="L563" s="179"/>
      <c r="M563" s="179"/>
      <c r="N563" s="179"/>
      <c r="O563" s="179"/>
      <c r="P563" s="179"/>
      <c r="Q563" s="179"/>
      <c r="R563" s="179"/>
      <c r="S563" s="179"/>
      <c r="T563" s="179"/>
      <c r="U563" s="179"/>
      <c r="V563" s="179"/>
      <c r="W563" s="179"/>
      <c r="X563" s="179"/>
      <c r="Y563" s="179"/>
      <c r="Z563" s="179"/>
      <c r="AA563" s="179"/>
      <c r="AB563" s="179"/>
    </row>
    <row r="564" spans="1:28">
      <c r="A564" s="180"/>
      <c r="B564" s="179"/>
      <c r="C564" s="180"/>
      <c r="D564" s="179"/>
      <c r="E564" s="179"/>
      <c r="F564" s="181"/>
      <c r="G564" s="180"/>
      <c r="H564" s="179"/>
      <c r="I564" s="179"/>
      <c r="J564" s="179"/>
      <c r="K564" s="179"/>
      <c r="L564" s="179"/>
      <c r="M564" s="179"/>
      <c r="N564" s="179"/>
      <c r="O564" s="179"/>
      <c r="P564" s="179"/>
      <c r="Q564" s="179"/>
      <c r="R564" s="179"/>
      <c r="S564" s="179"/>
      <c r="T564" s="179"/>
      <c r="U564" s="179"/>
      <c r="V564" s="179"/>
      <c r="W564" s="179"/>
      <c r="X564" s="179"/>
      <c r="Y564" s="179"/>
      <c r="Z564" s="179"/>
      <c r="AA564" s="179"/>
      <c r="AB564" s="179"/>
    </row>
    <row r="565" spans="1:28">
      <c r="A565" s="180"/>
      <c r="B565" s="179"/>
      <c r="C565" s="180"/>
      <c r="D565" s="179"/>
      <c r="E565" s="179"/>
      <c r="F565" s="181"/>
      <c r="G565" s="180"/>
      <c r="H565" s="179"/>
      <c r="I565" s="179"/>
      <c r="J565" s="179"/>
      <c r="K565" s="179"/>
      <c r="L565" s="179"/>
      <c r="M565" s="179"/>
      <c r="N565" s="179"/>
      <c r="O565" s="179"/>
      <c r="P565" s="179"/>
      <c r="Q565" s="179"/>
      <c r="R565" s="179"/>
      <c r="S565" s="179"/>
      <c r="T565" s="179"/>
      <c r="U565" s="179"/>
      <c r="V565" s="179"/>
      <c r="W565" s="179"/>
      <c r="X565" s="179"/>
      <c r="Y565" s="179"/>
      <c r="Z565" s="179"/>
      <c r="AA565" s="179"/>
      <c r="AB565" s="179"/>
    </row>
    <row r="566" spans="1:28">
      <c r="A566" s="180"/>
      <c r="B566" s="179"/>
      <c r="C566" s="180"/>
      <c r="D566" s="179"/>
      <c r="E566" s="179"/>
      <c r="F566" s="181"/>
      <c r="G566" s="180"/>
      <c r="H566" s="179"/>
      <c r="I566" s="179"/>
      <c r="J566" s="179"/>
      <c r="K566" s="179"/>
      <c r="L566" s="179"/>
      <c r="M566" s="179"/>
      <c r="N566" s="179"/>
      <c r="O566" s="179"/>
      <c r="P566" s="179"/>
      <c r="Q566" s="179"/>
      <c r="R566" s="179"/>
      <c r="S566" s="179"/>
      <c r="T566" s="179"/>
      <c r="U566" s="179"/>
      <c r="V566" s="179"/>
      <c r="W566" s="179"/>
      <c r="X566" s="179"/>
      <c r="Y566" s="179"/>
      <c r="Z566" s="179"/>
      <c r="AA566" s="179"/>
      <c r="AB566" s="179"/>
    </row>
    <row r="567" spans="1:28">
      <c r="A567" s="180"/>
      <c r="B567" s="179"/>
      <c r="C567" s="180"/>
      <c r="D567" s="179"/>
      <c r="E567" s="179"/>
      <c r="F567" s="181"/>
      <c r="G567" s="180"/>
      <c r="H567" s="179"/>
      <c r="I567" s="179"/>
      <c r="J567" s="179"/>
      <c r="K567" s="179"/>
      <c r="L567" s="179"/>
      <c r="M567" s="179"/>
      <c r="N567" s="179"/>
      <c r="O567" s="179"/>
      <c r="P567" s="179"/>
      <c r="Q567" s="179"/>
      <c r="R567" s="179"/>
      <c r="S567" s="179"/>
      <c r="T567" s="179"/>
      <c r="U567" s="179"/>
      <c r="V567" s="179"/>
      <c r="W567" s="179"/>
      <c r="X567" s="179"/>
      <c r="Y567" s="179"/>
      <c r="Z567" s="179"/>
      <c r="AA567" s="179"/>
      <c r="AB567" s="179"/>
    </row>
    <row r="568" spans="1:28">
      <c r="A568" s="180"/>
      <c r="B568" s="179"/>
      <c r="C568" s="180"/>
      <c r="D568" s="179"/>
      <c r="E568" s="179"/>
      <c r="F568" s="181"/>
      <c r="G568" s="180"/>
      <c r="H568" s="179"/>
      <c r="I568" s="179"/>
      <c r="J568" s="179"/>
      <c r="K568" s="179"/>
      <c r="L568" s="179"/>
      <c r="M568" s="179"/>
      <c r="N568" s="179"/>
      <c r="O568" s="179"/>
      <c r="P568" s="179"/>
      <c r="Q568" s="179"/>
      <c r="R568" s="179"/>
      <c r="S568" s="179"/>
      <c r="T568" s="179"/>
      <c r="U568" s="179"/>
      <c r="V568" s="179"/>
      <c r="W568" s="179"/>
      <c r="X568" s="179"/>
      <c r="Y568" s="179"/>
      <c r="Z568" s="179"/>
      <c r="AA568" s="179"/>
      <c r="AB568" s="179"/>
    </row>
    <row r="569" spans="1:28">
      <c r="A569" s="180"/>
      <c r="B569" s="179"/>
      <c r="C569" s="180"/>
      <c r="D569" s="179"/>
      <c r="E569" s="179"/>
      <c r="F569" s="181"/>
      <c r="G569" s="180"/>
      <c r="H569" s="179"/>
      <c r="I569" s="179"/>
      <c r="J569" s="179"/>
      <c r="K569" s="179"/>
      <c r="L569" s="179"/>
      <c r="M569" s="179"/>
      <c r="N569" s="179"/>
      <c r="O569" s="179"/>
      <c r="P569" s="179"/>
      <c r="Q569" s="179"/>
      <c r="R569" s="179"/>
      <c r="S569" s="179"/>
      <c r="T569" s="179"/>
      <c r="U569" s="179"/>
      <c r="V569" s="179"/>
      <c r="W569" s="179"/>
      <c r="X569" s="179"/>
      <c r="Y569" s="179"/>
      <c r="Z569" s="179"/>
      <c r="AA569" s="179"/>
      <c r="AB569" s="179"/>
    </row>
    <row r="570" spans="1:28">
      <c r="A570" s="180"/>
      <c r="B570" s="179"/>
      <c r="C570" s="180"/>
      <c r="D570" s="179"/>
      <c r="E570" s="179"/>
      <c r="F570" s="181"/>
      <c r="G570" s="180"/>
      <c r="H570" s="179"/>
      <c r="I570" s="179"/>
      <c r="J570" s="179"/>
      <c r="K570" s="179"/>
      <c r="L570" s="179"/>
      <c r="M570" s="179"/>
      <c r="N570" s="179"/>
      <c r="O570" s="179"/>
      <c r="P570" s="179"/>
      <c r="Q570" s="179"/>
      <c r="R570" s="179"/>
      <c r="S570" s="179"/>
      <c r="T570" s="179"/>
      <c r="U570" s="179"/>
      <c r="V570" s="179"/>
      <c r="W570" s="179"/>
      <c r="X570" s="179"/>
      <c r="Y570" s="179"/>
      <c r="Z570" s="179"/>
      <c r="AA570" s="179"/>
      <c r="AB570" s="179"/>
    </row>
    <row r="571" spans="1:28">
      <c r="A571" s="180"/>
      <c r="B571" s="179"/>
      <c r="C571" s="180"/>
      <c r="D571" s="179"/>
      <c r="E571" s="179"/>
      <c r="F571" s="181"/>
      <c r="G571" s="180"/>
      <c r="H571" s="179"/>
      <c r="I571" s="179"/>
      <c r="J571" s="179"/>
      <c r="K571" s="179"/>
      <c r="L571" s="179"/>
      <c r="M571" s="179"/>
      <c r="N571" s="179"/>
      <c r="O571" s="179"/>
      <c r="P571" s="179"/>
      <c r="Q571" s="179"/>
      <c r="R571" s="179"/>
      <c r="S571" s="179"/>
      <c r="T571" s="179"/>
      <c r="U571" s="179"/>
      <c r="V571" s="179"/>
      <c r="W571" s="179"/>
      <c r="X571" s="179"/>
      <c r="Y571" s="179"/>
      <c r="Z571" s="179"/>
      <c r="AA571" s="179"/>
      <c r="AB571" s="179"/>
    </row>
    <row r="572" spans="1:28">
      <c r="A572" s="180"/>
      <c r="B572" s="179"/>
      <c r="C572" s="180"/>
      <c r="D572" s="179"/>
      <c r="E572" s="179"/>
      <c r="F572" s="181"/>
      <c r="G572" s="180"/>
      <c r="H572" s="179"/>
      <c r="I572" s="179"/>
      <c r="J572" s="179"/>
      <c r="K572" s="179"/>
      <c r="L572" s="179"/>
      <c r="M572" s="179"/>
      <c r="N572" s="179"/>
      <c r="O572" s="179"/>
      <c r="P572" s="179"/>
      <c r="Q572" s="179"/>
      <c r="R572" s="179"/>
      <c r="S572" s="179"/>
      <c r="T572" s="179"/>
      <c r="U572" s="179"/>
      <c r="V572" s="179"/>
      <c r="W572" s="179"/>
      <c r="X572" s="179"/>
      <c r="Y572" s="179"/>
      <c r="Z572" s="179"/>
      <c r="AA572" s="179"/>
      <c r="AB572" s="179"/>
    </row>
    <row r="573" spans="1:28">
      <c r="A573" s="180"/>
      <c r="B573" s="179"/>
      <c r="C573" s="180"/>
      <c r="D573" s="179"/>
      <c r="E573" s="179"/>
      <c r="F573" s="181"/>
      <c r="G573" s="180"/>
      <c r="H573" s="179"/>
      <c r="I573" s="179"/>
      <c r="J573" s="179"/>
      <c r="K573" s="179"/>
      <c r="L573" s="179"/>
      <c r="M573" s="179"/>
      <c r="N573" s="179"/>
      <c r="O573" s="179"/>
      <c r="P573" s="179"/>
      <c r="Q573" s="179"/>
      <c r="R573" s="179"/>
      <c r="S573" s="179"/>
      <c r="T573" s="179"/>
      <c r="U573" s="179"/>
      <c r="V573" s="179"/>
      <c r="W573" s="179"/>
      <c r="X573" s="179"/>
      <c r="Y573" s="179"/>
      <c r="Z573" s="179"/>
      <c r="AA573" s="179"/>
      <c r="AB573" s="179"/>
    </row>
    <row r="574" spans="1:28">
      <c r="A574" s="180"/>
      <c r="B574" s="179"/>
      <c r="C574" s="180"/>
      <c r="D574" s="179"/>
      <c r="E574" s="179"/>
      <c r="F574" s="181"/>
      <c r="G574" s="180"/>
      <c r="H574" s="179"/>
      <c r="I574" s="179"/>
      <c r="J574" s="179"/>
      <c r="K574" s="179"/>
      <c r="L574" s="179"/>
      <c r="M574" s="179"/>
      <c r="N574" s="179"/>
      <c r="O574" s="179"/>
      <c r="P574" s="179"/>
      <c r="Q574" s="179"/>
      <c r="R574" s="179"/>
      <c r="S574" s="179"/>
      <c r="T574" s="179"/>
      <c r="U574" s="179"/>
      <c r="V574" s="179"/>
      <c r="W574" s="179"/>
      <c r="X574" s="179"/>
      <c r="Y574" s="179"/>
      <c r="Z574" s="179"/>
      <c r="AA574" s="179"/>
      <c r="AB574" s="179"/>
    </row>
    <row r="575" spans="1:28">
      <c r="A575" s="180"/>
      <c r="B575" s="179"/>
      <c r="C575" s="180"/>
      <c r="D575" s="179"/>
      <c r="E575" s="179"/>
      <c r="F575" s="181"/>
      <c r="G575" s="180"/>
      <c r="H575" s="179"/>
      <c r="I575" s="179"/>
      <c r="J575" s="179"/>
      <c r="K575" s="179"/>
      <c r="L575" s="179"/>
      <c r="M575" s="179"/>
      <c r="N575" s="179"/>
      <c r="O575" s="179"/>
      <c r="P575" s="179"/>
      <c r="Q575" s="179"/>
      <c r="R575" s="179"/>
      <c r="S575" s="179"/>
      <c r="T575" s="179"/>
      <c r="U575" s="179"/>
      <c r="V575" s="179"/>
      <c r="W575" s="179"/>
      <c r="X575" s="179"/>
      <c r="Y575" s="179"/>
      <c r="Z575" s="179"/>
      <c r="AA575" s="179"/>
      <c r="AB575" s="179"/>
    </row>
    <row r="576" spans="1:28">
      <c r="A576" s="180"/>
      <c r="B576" s="179"/>
      <c r="C576" s="180"/>
      <c r="D576" s="179"/>
      <c r="E576" s="179"/>
      <c r="F576" s="181"/>
      <c r="G576" s="180"/>
      <c r="H576" s="179"/>
      <c r="I576" s="179"/>
      <c r="J576" s="179"/>
      <c r="K576" s="179"/>
      <c r="L576" s="179"/>
      <c r="M576" s="179"/>
      <c r="N576" s="179"/>
      <c r="O576" s="179"/>
      <c r="P576" s="179"/>
      <c r="Q576" s="179"/>
      <c r="R576" s="179"/>
      <c r="S576" s="179"/>
      <c r="T576" s="179"/>
      <c r="U576" s="179"/>
      <c r="V576" s="179"/>
      <c r="W576" s="179"/>
      <c r="X576" s="179"/>
      <c r="Y576" s="179"/>
      <c r="Z576" s="179"/>
      <c r="AA576" s="179"/>
      <c r="AB576" s="179"/>
    </row>
    <row r="577" spans="1:28">
      <c r="A577" s="180"/>
      <c r="B577" s="179"/>
      <c r="C577" s="180"/>
      <c r="D577" s="179"/>
      <c r="E577" s="179"/>
      <c r="F577" s="181"/>
      <c r="G577" s="180"/>
      <c r="H577" s="179"/>
      <c r="I577" s="179"/>
      <c r="J577" s="179"/>
      <c r="K577" s="179"/>
      <c r="L577" s="179"/>
      <c r="M577" s="179"/>
      <c r="N577" s="179"/>
      <c r="O577" s="179"/>
      <c r="P577" s="179"/>
      <c r="Q577" s="179"/>
      <c r="R577" s="179"/>
      <c r="S577" s="179"/>
      <c r="T577" s="179"/>
      <c r="U577" s="179"/>
      <c r="V577" s="179"/>
      <c r="W577" s="179"/>
      <c r="X577" s="179"/>
      <c r="Y577" s="179"/>
      <c r="Z577" s="179"/>
      <c r="AA577" s="179"/>
      <c r="AB577" s="179"/>
    </row>
    <row r="578" spans="1:28">
      <c r="A578" s="180"/>
      <c r="B578" s="179"/>
      <c r="C578" s="180"/>
      <c r="D578" s="179"/>
      <c r="E578" s="179"/>
      <c r="F578" s="181"/>
      <c r="G578" s="180"/>
      <c r="H578" s="179"/>
      <c r="I578" s="179"/>
      <c r="J578" s="179"/>
      <c r="K578" s="179"/>
      <c r="L578" s="179"/>
      <c r="M578" s="179"/>
      <c r="N578" s="179"/>
      <c r="O578" s="179"/>
      <c r="P578" s="179"/>
      <c r="Q578" s="179"/>
      <c r="R578" s="179"/>
      <c r="S578" s="179"/>
      <c r="T578" s="179"/>
      <c r="U578" s="179"/>
      <c r="V578" s="179"/>
      <c r="W578" s="179"/>
      <c r="X578" s="179"/>
      <c r="Y578" s="179"/>
      <c r="Z578" s="179"/>
      <c r="AA578" s="179"/>
      <c r="AB578" s="179"/>
    </row>
    <row r="579" spans="1:28">
      <c r="A579" s="180"/>
      <c r="B579" s="179"/>
      <c r="C579" s="180"/>
      <c r="D579" s="179"/>
      <c r="E579" s="179"/>
      <c r="F579" s="181"/>
      <c r="G579" s="180"/>
      <c r="H579" s="179"/>
      <c r="I579" s="179"/>
      <c r="J579" s="179"/>
      <c r="K579" s="179"/>
      <c r="L579" s="179"/>
      <c r="M579" s="179"/>
      <c r="N579" s="179"/>
      <c r="O579" s="179"/>
      <c r="P579" s="179"/>
      <c r="Q579" s="179"/>
      <c r="R579" s="179"/>
      <c r="S579" s="179"/>
      <c r="T579" s="179"/>
      <c r="U579" s="179"/>
      <c r="V579" s="179"/>
      <c r="W579" s="179"/>
      <c r="X579" s="179"/>
      <c r="Y579" s="179"/>
      <c r="Z579" s="179"/>
      <c r="AA579" s="179"/>
      <c r="AB579" s="179"/>
    </row>
    <row r="580" spans="1:28">
      <c r="A580" s="180"/>
      <c r="B580" s="179"/>
      <c r="C580" s="180"/>
      <c r="D580" s="179"/>
      <c r="E580" s="179"/>
      <c r="F580" s="181"/>
      <c r="G580" s="180"/>
      <c r="H580" s="179"/>
      <c r="I580" s="179"/>
      <c r="J580" s="179"/>
      <c r="K580" s="179"/>
      <c r="L580" s="179"/>
      <c r="M580" s="179"/>
      <c r="N580" s="179"/>
      <c r="O580" s="179"/>
      <c r="P580" s="179"/>
      <c r="Q580" s="179"/>
      <c r="R580" s="179"/>
      <c r="S580" s="179"/>
      <c r="T580" s="179"/>
      <c r="U580" s="179"/>
      <c r="V580" s="179"/>
      <c r="W580" s="179"/>
      <c r="X580" s="179"/>
      <c r="Y580" s="179"/>
      <c r="Z580" s="179"/>
      <c r="AA580" s="179"/>
      <c r="AB580" s="179"/>
    </row>
    <row r="581" spans="1:28">
      <c r="A581" s="180"/>
      <c r="B581" s="179"/>
      <c r="C581" s="180"/>
      <c r="D581" s="179"/>
      <c r="E581" s="179"/>
      <c r="F581" s="181"/>
      <c r="G581" s="180"/>
      <c r="H581" s="179"/>
      <c r="I581" s="179"/>
      <c r="J581" s="179"/>
      <c r="K581" s="179"/>
      <c r="L581" s="179"/>
      <c r="M581" s="179"/>
      <c r="N581" s="179"/>
      <c r="O581" s="179"/>
      <c r="P581" s="179"/>
      <c r="Q581" s="179"/>
      <c r="R581" s="179"/>
      <c r="S581" s="179"/>
      <c r="T581" s="179"/>
      <c r="U581" s="179"/>
      <c r="V581" s="179"/>
      <c r="W581" s="179"/>
      <c r="X581" s="179"/>
      <c r="Y581" s="179"/>
      <c r="Z581" s="179"/>
      <c r="AA581" s="179"/>
      <c r="AB581" s="179"/>
    </row>
    <row r="582" spans="1:28">
      <c r="A582" s="180"/>
      <c r="B582" s="179"/>
      <c r="C582" s="180"/>
      <c r="D582" s="179"/>
      <c r="E582" s="179"/>
      <c r="F582" s="181"/>
      <c r="G582" s="180"/>
      <c r="H582" s="179"/>
      <c r="I582" s="179"/>
      <c r="J582" s="179"/>
      <c r="K582" s="179"/>
      <c r="L582" s="179"/>
      <c r="M582" s="179"/>
      <c r="N582" s="179"/>
      <c r="O582" s="179"/>
      <c r="P582" s="179"/>
      <c r="Q582" s="179"/>
      <c r="R582" s="179"/>
      <c r="S582" s="179"/>
      <c r="T582" s="179"/>
      <c r="U582" s="179"/>
      <c r="V582" s="179"/>
      <c r="W582" s="179"/>
      <c r="X582" s="179"/>
      <c r="Y582" s="179"/>
      <c r="Z582" s="179"/>
      <c r="AA582" s="179"/>
      <c r="AB582" s="179"/>
    </row>
    <row r="583" spans="1:28">
      <c r="A583" s="180"/>
      <c r="B583" s="179"/>
      <c r="C583" s="180"/>
      <c r="D583" s="179"/>
      <c r="E583" s="179"/>
      <c r="F583" s="181"/>
      <c r="G583" s="180"/>
      <c r="H583" s="179"/>
      <c r="I583" s="179"/>
      <c r="J583" s="179"/>
      <c r="K583" s="179"/>
      <c r="L583" s="179"/>
      <c r="M583" s="179"/>
      <c r="N583" s="179"/>
      <c r="O583" s="179"/>
      <c r="P583" s="179"/>
      <c r="Q583" s="179"/>
      <c r="R583" s="179"/>
      <c r="S583" s="179"/>
      <c r="T583" s="179"/>
      <c r="U583" s="179"/>
      <c r="V583" s="179"/>
      <c r="W583" s="179"/>
      <c r="X583" s="179"/>
      <c r="Y583" s="179"/>
      <c r="Z583" s="179"/>
      <c r="AA583" s="179"/>
      <c r="AB583" s="179"/>
    </row>
    <row r="584" spans="1:28">
      <c r="A584" s="180"/>
      <c r="B584" s="179"/>
      <c r="C584" s="180"/>
      <c r="D584" s="179"/>
      <c r="E584" s="179"/>
      <c r="F584" s="181"/>
      <c r="G584" s="180"/>
      <c r="H584" s="179"/>
      <c r="I584" s="179"/>
      <c r="J584" s="179"/>
      <c r="K584" s="179"/>
      <c r="L584" s="179"/>
      <c r="M584" s="179"/>
      <c r="N584" s="179"/>
      <c r="O584" s="179"/>
      <c r="P584" s="179"/>
      <c r="Q584" s="179"/>
      <c r="R584" s="179"/>
      <c r="S584" s="179"/>
      <c r="T584" s="179"/>
      <c r="U584" s="179"/>
      <c r="V584" s="179"/>
      <c r="W584" s="179"/>
      <c r="X584" s="179"/>
      <c r="Y584" s="179"/>
      <c r="Z584" s="179"/>
      <c r="AA584" s="179"/>
      <c r="AB584" s="179"/>
    </row>
    <row r="585" spans="1:28">
      <c r="A585" s="180"/>
      <c r="B585" s="179"/>
      <c r="C585" s="180"/>
      <c r="D585" s="179"/>
      <c r="E585" s="179"/>
      <c r="F585" s="181"/>
      <c r="G585" s="180"/>
      <c r="H585" s="179"/>
      <c r="I585" s="179"/>
      <c r="J585" s="179"/>
      <c r="K585" s="179"/>
      <c r="L585" s="179"/>
      <c r="M585" s="179"/>
      <c r="N585" s="179"/>
      <c r="O585" s="179"/>
      <c r="P585" s="179"/>
      <c r="Q585" s="179"/>
      <c r="R585" s="179"/>
      <c r="S585" s="179"/>
      <c r="T585" s="179"/>
      <c r="U585" s="179"/>
      <c r="V585" s="179"/>
      <c r="W585" s="179"/>
      <c r="X585" s="179"/>
      <c r="Y585" s="179"/>
      <c r="Z585" s="179"/>
      <c r="AA585" s="179"/>
      <c r="AB585" s="179"/>
    </row>
    <row r="586" spans="1:28">
      <c r="A586" s="180"/>
      <c r="B586" s="179"/>
      <c r="C586" s="180"/>
      <c r="D586" s="179"/>
      <c r="E586" s="179"/>
      <c r="F586" s="181"/>
      <c r="G586" s="180"/>
      <c r="H586" s="179"/>
      <c r="I586" s="179"/>
      <c r="J586" s="179"/>
      <c r="K586" s="179"/>
      <c r="L586" s="179"/>
      <c r="M586" s="179"/>
      <c r="N586" s="179"/>
      <c r="O586" s="179"/>
      <c r="P586" s="179"/>
      <c r="Q586" s="179"/>
      <c r="R586" s="179"/>
      <c r="S586" s="179"/>
      <c r="T586" s="179"/>
      <c r="U586" s="179"/>
      <c r="V586" s="179"/>
      <c r="W586" s="179"/>
      <c r="X586" s="179"/>
      <c r="Y586" s="179"/>
      <c r="Z586" s="179"/>
      <c r="AA586" s="179"/>
      <c r="AB586" s="179"/>
    </row>
    <row r="587" spans="1:28">
      <c r="A587" s="180"/>
      <c r="B587" s="179"/>
      <c r="C587" s="180"/>
      <c r="D587" s="179"/>
      <c r="E587" s="179"/>
      <c r="F587" s="181"/>
      <c r="G587" s="180"/>
      <c r="H587" s="179"/>
      <c r="I587" s="179"/>
      <c r="J587" s="179"/>
      <c r="K587" s="179"/>
      <c r="L587" s="179"/>
      <c r="M587" s="179"/>
      <c r="N587" s="179"/>
      <c r="O587" s="179"/>
      <c r="P587" s="179"/>
      <c r="Q587" s="179"/>
      <c r="R587" s="179"/>
      <c r="S587" s="179"/>
      <c r="T587" s="179"/>
      <c r="U587" s="179"/>
      <c r="V587" s="179"/>
      <c r="W587" s="179"/>
      <c r="X587" s="179"/>
      <c r="Y587" s="179"/>
      <c r="Z587" s="179"/>
      <c r="AA587" s="179"/>
      <c r="AB587" s="179"/>
    </row>
    <row r="588" spans="1:28">
      <c r="A588" s="180"/>
      <c r="B588" s="179"/>
      <c r="C588" s="180"/>
      <c r="D588" s="179"/>
      <c r="E588" s="179"/>
      <c r="F588" s="181"/>
      <c r="G588" s="180"/>
      <c r="H588" s="179"/>
      <c r="I588" s="179"/>
      <c r="J588" s="179"/>
      <c r="K588" s="179"/>
      <c r="L588" s="179"/>
      <c r="M588" s="179"/>
      <c r="N588" s="179"/>
      <c r="O588" s="179"/>
      <c r="P588" s="179"/>
      <c r="Q588" s="179"/>
      <c r="R588" s="179"/>
      <c r="S588" s="179"/>
      <c r="T588" s="179"/>
      <c r="U588" s="179"/>
      <c r="V588" s="179"/>
      <c r="W588" s="179"/>
      <c r="X588" s="179"/>
      <c r="Y588" s="179"/>
      <c r="Z588" s="179"/>
      <c r="AA588" s="179"/>
      <c r="AB588" s="179"/>
    </row>
    <row r="589" spans="1:28">
      <c r="A589" s="180"/>
      <c r="B589" s="179"/>
      <c r="C589" s="180"/>
      <c r="D589" s="179"/>
      <c r="E589" s="179"/>
      <c r="F589" s="181"/>
      <c r="G589" s="180"/>
      <c r="H589" s="179"/>
      <c r="I589" s="179"/>
      <c r="J589" s="179"/>
      <c r="K589" s="179"/>
      <c r="L589" s="179"/>
      <c r="M589" s="179"/>
      <c r="N589" s="179"/>
      <c r="O589" s="179"/>
      <c r="P589" s="179"/>
      <c r="Q589" s="179"/>
      <c r="R589" s="179"/>
      <c r="S589" s="179"/>
      <c r="T589" s="179"/>
      <c r="U589" s="179"/>
      <c r="V589" s="179"/>
      <c r="W589" s="179"/>
      <c r="X589" s="179"/>
      <c r="Y589" s="179"/>
      <c r="Z589" s="179"/>
      <c r="AA589" s="179"/>
      <c r="AB589" s="179"/>
    </row>
    <row r="590" spans="1:28">
      <c r="A590" s="180"/>
      <c r="B590" s="179"/>
      <c r="C590" s="180"/>
      <c r="D590" s="179"/>
      <c r="E590" s="179"/>
      <c r="F590" s="181"/>
      <c r="G590" s="180"/>
      <c r="H590" s="179"/>
      <c r="I590" s="179"/>
      <c r="J590" s="179"/>
      <c r="K590" s="179"/>
      <c r="L590" s="179"/>
      <c r="M590" s="179"/>
      <c r="N590" s="179"/>
      <c r="O590" s="179"/>
      <c r="P590" s="179"/>
      <c r="Q590" s="179"/>
      <c r="R590" s="179"/>
      <c r="S590" s="179"/>
      <c r="T590" s="179"/>
      <c r="U590" s="179"/>
      <c r="V590" s="179"/>
      <c r="W590" s="179"/>
      <c r="X590" s="179"/>
      <c r="Y590" s="179"/>
      <c r="Z590" s="179"/>
      <c r="AA590" s="179"/>
      <c r="AB590" s="179"/>
    </row>
    <row r="591" spans="1:28">
      <c r="A591" s="180"/>
      <c r="B591" s="179"/>
      <c r="C591" s="180"/>
      <c r="D591" s="179"/>
      <c r="E591" s="179"/>
      <c r="F591" s="181"/>
      <c r="G591" s="180"/>
      <c r="H591" s="179"/>
      <c r="I591" s="179"/>
      <c r="J591" s="179"/>
      <c r="K591" s="179"/>
      <c r="L591" s="179"/>
      <c r="M591" s="179"/>
      <c r="N591" s="179"/>
      <c r="O591" s="179"/>
      <c r="P591" s="179"/>
      <c r="Q591" s="179"/>
      <c r="R591" s="179"/>
      <c r="S591" s="179"/>
      <c r="T591" s="179"/>
      <c r="U591" s="179"/>
      <c r="V591" s="179"/>
      <c r="W591" s="179"/>
      <c r="X591" s="179"/>
      <c r="Y591" s="179"/>
      <c r="Z591" s="179"/>
      <c r="AA591" s="179"/>
      <c r="AB591" s="179"/>
    </row>
    <row r="592" spans="1:28">
      <c r="A592" s="180"/>
      <c r="B592" s="179"/>
      <c r="C592" s="180"/>
      <c r="D592" s="179"/>
      <c r="E592" s="179"/>
      <c r="F592" s="181"/>
      <c r="G592" s="180"/>
      <c r="H592" s="179"/>
      <c r="I592" s="179"/>
      <c r="J592" s="179"/>
      <c r="K592" s="179"/>
      <c r="L592" s="179"/>
      <c r="M592" s="179"/>
      <c r="N592" s="179"/>
      <c r="O592" s="179"/>
      <c r="P592" s="179"/>
      <c r="Q592" s="179"/>
      <c r="R592" s="179"/>
      <c r="S592" s="179"/>
      <c r="T592" s="179"/>
      <c r="U592" s="179"/>
      <c r="V592" s="179"/>
      <c r="W592" s="179"/>
      <c r="X592" s="179"/>
      <c r="Y592" s="179"/>
      <c r="Z592" s="179"/>
      <c r="AA592" s="179"/>
      <c r="AB592" s="179"/>
    </row>
    <row r="593" spans="1:28">
      <c r="A593" s="180"/>
      <c r="B593" s="179"/>
      <c r="C593" s="180"/>
      <c r="D593" s="179"/>
      <c r="E593" s="179"/>
      <c r="F593" s="181"/>
      <c r="G593" s="180"/>
      <c r="H593" s="179"/>
      <c r="I593" s="179"/>
      <c r="J593" s="179"/>
      <c r="K593" s="179"/>
      <c r="L593" s="179"/>
      <c r="M593" s="179"/>
      <c r="N593" s="179"/>
      <c r="O593" s="179"/>
      <c r="P593" s="179"/>
      <c r="Q593" s="179"/>
      <c r="R593" s="179"/>
      <c r="S593" s="179"/>
      <c r="T593" s="179"/>
      <c r="U593" s="179"/>
      <c r="V593" s="179"/>
      <c r="W593" s="179"/>
      <c r="X593" s="179"/>
      <c r="Y593" s="179"/>
      <c r="Z593" s="179"/>
      <c r="AA593" s="179"/>
      <c r="AB593" s="179"/>
    </row>
    <row r="594" spans="1:28">
      <c r="A594" s="180"/>
      <c r="B594" s="179"/>
      <c r="C594" s="180"/>
      <c r="D594" s="179"/>
      <c r="E594" s="179"/>
      <c r="F594" s="181"/>
      <c r="G594" s="180"/>
      <c r="H594" s="179"/>
      <c r="I594" s="179"/>
      <c r="J594" s="179"/>
      <c r="K594" s="179"/>
      <c r="L594" s="179"/>
      <c r="M594" s="179"/>
      <c r="N594" s="179"/>
      <c r="O594" s="179"/>
      <c r="P594" s="179"/>
      <c r="Q594" s="179"/>
      <c r="R594" s="179"/>
      <c r="S594" s="179"/>
      <c r="T594" s="179"/>
      <c r="U594" s="179"/>
      <c r="V594" s="179"/>
      <c r="W594" s="179"/>
      <c r="X594" s="179"/>
      <c r="Y594" s="179"/>
      <c r="Z594" s="179"/>
      <c r="AA594" s="179"/>
      <c r="AB594" s="179"/>
    </row>
    <row r="595" spans="1:28">
      <c r="A595" s="180"/>
      <c r="B595" s="179"/>
      <c r="C595" s="180"/>
      <c r="D595" s="179"/>
      <c r="E595" s="179"/>
      <c r="F595" s="181"/>
      <c r="G595" s="180"/>
      <c r="H595" s="179"/>
      <c r="I595" s="179"/>
      <c r="J595" s="179"/>
      <c r="K595" s="179"/>
      <c r="L595" s="179"/>
      <c r="M595" s="179"/>
      <c r="N595" s="179"/>
      <c r="O595" s="179"/>
      <c r="P595" s="179"/>
      <c r="Q595" s="179"/>
      <c r="R595" s="179"/>
      <c r="S595" s="179"/>
      <c r="T595" s="179"/>
      <c r="U595" s="179"/>
      <c r="V595" s="179"/>
      <c r="W595" s="179"/>
      <c r="X595" s="179"/>
      <c r="Y595" s="179"/>
      <c r="Z595" s="179"/>
      <c r="AA595" s="179"/>
      <c r="AB595" s="179"/>
    </row>
    <row r="596" spans="1:28">
      <c r="A596" s="180"/>
      <c r="B596" s="179"/>
      <c r="C596" s="180"/>
      <c r="D596" s="179"/>
      <c r="E596" s="179"/>
      <c r="F596" s="181"/>
      <c r="G596" s="180"/>
      <c r="H596" s="179"/>
      <c r="I596" s="179"/>
      <c r="J596" s="179"/>
      <c r="K596" s="179"/>
      <c r="L596" s="179"/>
      <c r="M596" s="179"/>
      <c r="N596" s="179"/>
      <c r="O596" s="179"/>
      <c r="P596" s="179"/>
      <c r="Q596" s="179"/>
      <c r="R596" s="179"/>
      <c r="S596" s="179"/>
      <c r="T596" s="179"/>
      <c r="U596" s="179"/>
      <c r="V596" s="179"/>
      <c r="W596" s="179"/>
      <c r="X596" s="179"/>
      <c r="Y596" s="179"/>
      <c r="Z596" s="179"/>
      <c r="AA596" s="179"/>
      <c r="AB596" s="179"/>
    </row>
    <row r="597" spans="1:28">
      <c r="A597" s="180"/>
      <c r="B597" s="179"/>
      <c r="C597" s="180"/>
      <c r="D597" s="179"/>
      <c r="E597" s="179"/>
      <c r="F597" s="181"/>
      <c r="G597" s="180"/>
      <c r="H597" s="179"/>
      <c r="I597" s="179"/>
      <c r="J597" s="179"/>
      <c r="K597" s="179"/>
      <c r="L597" s="179"/>
      <c r="M597" s="179"/>
      <c r="N597" s="179"/>
      <c r="O597" s="179"/>
      <c r="P597" s="179"/>
      <c r="Q597" s="179"/>
      <c r="R597" s="179"/>
      <c r="S597" s="179"/>
      <c r="T597" s="179"/>
      <c r="U597" s="179"/>
      <c r="V597" s="179"/>
      <c r="W597" s="179"/>
      <c r="X597" s="179"/>
      <c r="Y597" s="179"/>
      <c r="Z597" s="179"/>
      <c r="AA597" s="179"/>
      <c r="AB597" s="179"/>
    </row>
    <row r="598" spans="1:28">
      <c r="A598" s="180"/>
      <c r="B598" s="179"/>
      <c r="C598" s="180"/>
      <c r="D598" s="179"/>
      <c r="E598" s="179"/>
      <c r="F598" s="181"/>
      <c r="G598" s="180"/>
      <c r="H598" s="179"/>
      <c r="I598" s="179"/>
      <c r="J598" s="179"/>
      <c r="K598" s="179"/>
      <c r="L598" s="179"/>
      <c r="M598" s="179"/>
      <c r="N598" s="179"/>
      <c r="O598" s="179"/>
      <c r="P598" s="179"/>
      <c r="Q598" s="179"/>
      <c r="R598" s="179"/>
      <c r="S598" s="179"/>
      <c r="T598" s="179"/>
      <c r="U598" s="179"/>
      <c r="V598" s="179"/>
      <c r="W598" s="179"/>
      <c r="X598" s="179"/>
      <c r="Y598" s="179"/>
      <c r="Z598" s="179"/>
      <c r="AA598" s="179"/>
      <c r="AB598" s="179"/>
    </row>
    <row r="599" spans="1:28">
      <c r="A599" s="180"/>
      <c r="B599" s="179"/>
      <c r="C599" s="180"/>
      <c r="D599" s="179"/>
      <c r="E599" s="179"/>
      <c r="F599" s="181"/>
      <c r="G599" s="180"/>
      <c r="H599" s="179"/>
      <c r="I599" s="179"/>
      <c r="J599" s="179"/>
      <c r="K599" s="179"/>
      <c r="L599" s="179"/>
      <c r="M599" s="179"/>
      <c r="N599" s="179"/>
      <c r="O599" s="179"/>
      <c r="P599" s="179"/>
      <c r="Q599" s="179"/>
      <c r="R599" s="179"/>
      <c r="S599" s="179"/>
      <c r="T599" s="179"/>
      <c r="U599" s="179"/>
      <c r="V599" s="179"/>
      <c r="W599" s="179"/>
      <c r="X599" s="179"/>
      <c r="Y599" s="179"/>
      <c r="Z599" s="179"/>
      <c r="AA599" s="179"/>
      <c r="AB599" s="179"/>
    </row>
    <row r="600" spans="1:28">
      <c r="A600" s="180"/>
      <c r="B600" s="179"/>
      <c r="C600" s="180"/>
      <c r="D600" s="179"/>
      <c r="E600" s="179"/>
      <c r="F600" s="181"/>
      <c r="G600" s="180"/>
      <c r="H600" s="179"/>
      <c r="I600" s="179"/>
      <c r="J600" s="179"/>
      <c r="K600" s="179"/>
      <c r="L600" s="179"/>
      <c r="M600" s="179"/>
      <c r="N600" s="179"/>
      <c r="O600" s="179"/>
      <c r="P600" s="179"/>
      <c r="Q600" s="179"/>
      <c r="R600" s="179"/>
      <c r="S600" s="179"/>
      <c r="T600" s="179"/>
      <c r="U600" s="179"/>
      <c r="V600" s="179"/>
      <c r="W600" s="179"/>
      <c r="X600" s="179"/>
      <c r="Y600" s="179"/>
      <c r="Z600" s="179"/>
      <c r="AA600" s="179"/>
      <c r="AB600" s="179"/>
    </row>
    <row r="601" spans="1:28">
      <c r="A601" s="180"/>
      <c r="B601" s="179"/>
      <c r="C601" s="180"/>
      <c r="D601" s="179"/>
      <c r="E601" s="179"/>
      <c r="F601" s="181"/>
      <c r="G601" s="180"/>
      <c r="H601" s="179"/>
      <c r="I601" s="179"/>
      <c r="J601" s="179"/>
      <c r="K601" s="179"/>
      <c r="L601" s="179"/>
      <c r="M601" s="179"/>
      <c r="N601" s="179"/>
      <c r="O601" s="179"/>
      <c r="P601" s="179"/>
      <c r="Q601" s="179"/>
      <c r="R601" s="179"/>
      <c r="S601" s="179"/>
      <c r="T601" s="179"/>
      <c r="U601" s="179"/>
      <c r="V601" s="179"/>
      <c r="W601" s="179"/>
      <c r="X601" s="179"/>
      <c r="Y601" s="179"/>
      <c r="Z601" s="179"/>
      <c r="AA601" s="179"/>
      <c r="AB601" s="179"/>
    </row>
    <row r="602" spans="1:28">
      <c r="A602" s="180"/>
      <c r="B602" s="179"/>
      <c r="C602" s="180"/>
      <c r="D602" s="179"/>
      <c r="E602" s="179"/>
      <c r="F602" s="181"/>
      <c r="G602" s="180"/>
      <c r="H602" s="179"/>
      <c r="I602" s="179"/>
      <c r="J602" s="179"/>
      <c r="K602" s="179"/>
      <c r="L602" s="179"/>
      <c r="M602" s="179"/>
      <c r="N602" s="179"/>
      <c r="O602" s="179"/>
      <c r="P602" s="179"/>
      <c r="Q602" s="179"/>
      <c r="R602" s="179"/>
      <c r="S602" s="179"/>
      <c r="T602" s="179"/>
      <c r="U602" s="179"/>
      <c r="V602" s="179"/>
      <c r="W602" s="179"/>
      <c r="X602" s="179"/>
      <c r="Y602" s="179"/>
      <c r="Z602" s="179"/>
      <c r="AA602" s="179"/>
      <c r="AB602" s="179"/>
    </row>
    <row r="603" spans="1:28">
      <c r="A603" s="180"/>
      <c r="B603" s="179"/>
      <c r="C603" s="180"/>
      <c r="D603" s="179"/>
      <c r="E603" s="179"/>
      <c r="F603" s="181"/>
      <c r="G603" s="180"/>
      <c r="H603" s="179"/>
      <c r="I603" s="179"/>
      <c r="J603" s="179"/>
      <c r="K603" s="179"/>
      <c r="L603" s="179"/>
      <c r="M603" s="179"/>
      <c r="N603" s="179"/>
      <c r="O603" s="179"/>
      <c r="P603" s="179"/>
      <c r="Q603" s="179"/>
      <c r="R603" s="179"/>
      <c r="S603" s="179"/>
      <c r="T603" s="179"/>
      <c r="U603" s="179"/>
      <c r="V603" s="179"/>
      <c r="W603" s="179"/>
      <c r="X603" s="179"/>
      <c r="Y603" s="179"/>
      <c r="Z603" s="179"/>
      <c r="AA603" s="179"/>
      <c r="AB603" s="179"/>
    </row>
    <row r="604" spans="1:28">
      <c r="A604" s="180"/>
      <c r="B604" s="179"/>
      <c r="C604" s="180"/>
      <c r="D604" s="179"/>
      <c r="E604" s="179"/>
      <c r="F604" s="181"/>
      <c r="G604" s="180"/>
      <c r="H604" s="179"/>
      <c r="I604" s="179"/>
      <c r="J604" s="179"/>
      <c r="K604" s="179"/>
      <c r="L604" s="179"/>
      <c r="M604" s="179"/>
      <c r="N604" s="179"/>
      <c r="O604" s="179"/>
      <c r="P604" s="179"/>
      <c r="Q604" s="179"/>
      <c r="R604" s="179"/>
      <c r="S604" s="179"/>
      <c r="T604" s="179"/>
      <c r="U604" s="179"/>
      <c r="V604" s="179"/>
      <c r="W604" s="179"/>
      <c r="X604" s="179"/>
      <c r="Y604" s="179"/>
      <c r="Z604" s="179"/>
      <c r="AA604" s="179"/>
      <c r="AB604" s="179"/>
    </row>
    <row r="605" spans="1:28">
      <c r="A605" s="180"/>
      <c r="B605" s="179"/>
      <c r="C605" s="180"/>
      <c r="D605" s="179"/>
      <c r="E605" s="179"/>
      <c r="F605" s="181"/>
      <c r="G605" s="180"/>
      <c r="H605" s="179"/>
      <c r="I605" s="179"/>
      <c r="J605" s="179"/>
      <c r="K605" s="179"/>
      <c r="L605" s="179"/>
      <c r="M605" s="179"/>
      <c r="N605" s="179"/>
      <c r="O605" s="179"/>
      <c r="P605" s="179"/>
      <c r="Q605" s="179"/>
      <c r="R605" s="179"/>
      <c r="S605" s="179"/>
      <c r="T605" s="179"/>
      <c r="U605" s="179"/>
      <c r="V605" s="179"/>
      <c r="W605" s="179"/>
      <c r="X605" s="179"/>
      <c r="Y605" s="179"/>
      <c r="Z605" s="179"/>
      <c r="AA605" s="179"/>
      <c r="AB605" s="179"/>
    </row>
    <row r="606" spans="1:28">
      <c r="A606" s="180"/>
      <c r="B606" s="179"/>
      <c r="C606" s="180"/>
      <c r="D606" s="179"/>
      <c r="E606" s="179"/>
      <c r="F606" s="181"/>
      <c r="G606" s="180"/>
      <c r="H606" s="179"/>
      <c r="I606" s="179"/>
      <c r="J606" s="179"/>
      <c r="K606" s="179"/>
      <c r="L606" s="179"/>
      <c r="M606" s="179"/>
      <c r="N606" s="179"/>
      <c r="O606" s="179"/>
      <c r="P606" s="179"/>
      <c r="Q606" s="179"/>
      <c r="R606" s="179"/>
      <c r="S606" s="179"/>
      <c r="T606" s="179"/>
      <c r="U606" s="179"/>
      <c r="V606" s="179"/>
      <c r="W606" s="179"/>
      <c r="X606" s="179"/>
      <c r="Y606" s="179"/>
      <c r="Z606" s="179"/>
      <c r="AA606" s="179"/>
      <c r="AB606" s="179"/>
    </row>
    <row r="607" spans="1:28">
      <c r="A607" s="180"/>
      <c r="B607" s="179"/>
      <c r="C607" s="180"/>
      <c r="D607" s="179"/>
      <c r="E607" s="179"/>
      <c r="F607" s="181"/>
      <c r="G607" s="180"/>
      <c r="H607" s="179"/>
      <c r="I607" s="179"/>
      <c r="J607" s="179"/>
      <c r="K607" s="179"/>
      <c r="L607" s="179"/>
      <c r="M607" s="179"/>
      <c r="N607" s="179"/>
      <c r="O607" s="179"/>
      <c r="P607" s="179"/>
      <c r="Q607" s="179"/>
      <c r="R607" s="179"/>
      <c r="S607" s="179"/>
      <c r="T607" s="179"/>
      <c r="U607" s="179"/>
      <c r="V607" s="179"/>
      <c r="W607" s="179"/>
      <c r="X607" s="179"/>
      <c r="Y607" s="179"/>
      <c r="Z607" s="179"/>
      <c r="AA607" s="179"/>
      <c r="AB607" s="179"/>
    </row>
    <row r="608" spans="1:28">
      <c r="A608" s="180"/>
      <c r="B608" s="179"/>
      <c r="C608" s="180"/>
      <c r="D608" s="179"/>
      <c r="E608" s="179"/>
      <c r="F608" s="181"/>
      <c r="G608" s="180"/>
      <c r="H608" s="179"/>
      <c r="I608" s="179"/>
      <c r="J608" s="179"/>
      <c r="K608" s="179"/>
      <c r="L608" s="179"/>
      <c r="M608" s="179"/>
      <c r="N608" s="179"/>
      <c r="O608" s="179"/>
      <c r="P608" s="179"/>
      <c r="Q608" s="179"/>
      <c r="R608" s="179"/>
      <c r="S608" s="179"/>
      <c r="T608" s="179"/>
      <c r="U608" s="179"/>
      <c r="V608" s="179"/>
      <c r="W608" s="179"/>
      <c r="X608" s="179"/>
      <c r="Y608" s="179"/>
      <c r="Z608" s="179"/>
      <c r="AA608" s="179"/>
      <c r="AB608" s="179"/>
    </row>
    <row r="609" spans="1:28">
      <c r="A609" s="180"/>
      <c r="B609" s="179"/>
      <c r="C609" s="180"/>
      <c r="D609" s="179"/>
      <c r="E609" s="179"/>
      <c r="F609" s="181"/>
      <c r="G609" s="180"/>
      <c r="H609" s="179"/>
      <c r="I609" s="179"/>
      <c r="J609" s="179"/>
      <c r="K609" s="179"/>
      <c r="L609" s="179"/>
      <c r="M609" s="179"/>
      <c r="N609" s="179"/>
      <c r="O609" s="179"/>
      <c r="P609" s="179"/>
      <c r="Q609" s="179"/>
      <c r="R609" s="179"/>
      <c r="S609" s="179"/>
      <c r="T609" s="179"/>
      <c r="U609" s="179"/>
      <c r="V609" s="179"/>
      <c r="W609" s="179"/>
      <c r="X609" s="179"/>
      <c r="Y609" s="179"/>
      <c r="Z609" s="179"/>
      <c r="AA609" s="179"/>
      <c r="AB609" s="179"/>
    </row>
    <row r="610" spans="1:28">
      <c r="A610" s="180"/>
      <c r="B610" s="179"/>
      <c r="C610" s="180"/>
      <c r="D610" s="179"/>
      <c r="E610" s="179"/>
      <c r="F610" s="181"/>
      <c r="G610" s="180"/>
      <c r="H610" s="179"/>
      <c r="I610" s="179"/>
      <c r="J610" s="179"/>
      <c r="K610" s="179"/>
      <c r="L610" s="179"/>
      <c r="M610" s="179"/>
      <c r="N610" s="179"/>
      <c r="O610" s="179"/>
      <c r="P610" s="179"/>
      <c r="Q610" s="179"/>
      <c r="R610" s="179"/>
      <c r="S610" s="179"/>
      <c r="T610" s="179"/>
      <c r="U610" s="179"/>
      <c r="V610" s="179"/>
      <c r="W610" s="179"/>
      <c r="X610" s="179"/>
      <c r="Y610" s="179"/>
      <c r="Z610" s="179"/>
      <c r="AA610" s="179"/>
      <c r="AB610" s="179"/>
    </row>
    <row r="611" spans="1:28">
      <c r="A611" s="180"/>
      <c r="B611" s="179"/>
      <c r="C611" s="180"/>
      <c r="D611" s="179"/>
      <c r="E611" s="179"/>
      <c r="F611" s="181"/>
      <c r="G611" s="180"/>
      <c r="H611" s="179"/>
      <c r="I611" s="179"/>
      <c r="J611" s="179"/>
      <c r="K611" s="179"/>
      <c r="L611" s="179"/>
      <c r="M611" s="179"/>
      <c r="N611" s="179"/>
      <c r="O611" s="179"/>
      <c r="P611" s="179"/>
      <c r="Q611" s="179"/>
      <c r="R611" s="179"/>
      <c r="S611" s="179"/>
      <c r="T611" s="179"/>
      <c r="U611" s="179"/>
      <c r="V611" s="179"/>
      <c r="W611" s="179"/>
      <c r="X611" s="179"/>
      <c r="Y611" s="179"/>
      <c r="Z611" s="179"/>
      <c r="AA611" s="179"/>
      <c r="AB611" s="179"/>
    </row>
    <row r="612" spans="1:28">
      <c r="A612" s="180"/>
      <c r="B612" s="179"/>
      <c r="C612" s="180"/>
      <c r="D612" s="179"/>
      <c r="E612" s="179"/>
      <c r="F612" s="181"/>
      <c r="G612" s="180"/>
      <c r="H612" s="179"/>
      <c r="I612" s="179"/>
      <c r="J612" s="179"/>
      <c r="K612" s="179"/>
      <c r="L612" s="179"/>
      <c r="M612" s="179"/>
      <c r="N612" s="179"/>
      <c r="O612" s="179"/>
      <c r="P612" s="179"/>
      <c r="Q612" s="179"/>
      <c r="R612" s="179"/>
      <c r="S612" s="179"/>
      <c r="T612" s="179"/>
      <c r="U612" s="179"/>
      <c r="V612" s="179"/>
      <c r="W612" s="179"/>
      <c r="X612" s="179"/>
      <c r="Y612" s="179"/>
      <c r="Z612" s="179"/>
      <c r="AA612" s="179"/>
      <c r="AB612" s="179"/>
    </row>
    <row r="613" spans="1:28">
      <c r="A613" s="180"/>
      <c r="B613" s="179"/>
      <c r="C613" s="180"/>
      <c r="D613" s="179"/>
      <c r="E613" s="179"/>
      <c r="F613" s="181"/>
      <c r="G613" s="180"/>
      <c r="H613" s="179"/>
      <c r="I613" s="179"/>
      <c r="J613" s="179"/>
      <c r="K613" s="179"/>
      <c r="L613" s="179"/>
      <c r="M613" s="179"/>
      <c r="N613" s="179"/>
      <c r="O613" s="179"/>
      <c r="P613" s="179"/>
      <c r="Q613" s="179"/>
      <c r="R613" s="179"/>
      <c r="S613" s="179"/>
      <c r="T613" s="179"/>
      <c r="U613" s="179"/>
      <c r="V613" s="179"/>
      <c r="W613" s="179"/>
      <c r="X613" s="179"/>
      <c r="Y613" s="179"/>
      <c r="Z613" s="179"/>
      <c r="AA613" s="179"/>
      <c r="AB613" s="179"/>
    </row>
    <row r="614" spans="1:28">
      <c r="A614" s="180"/>
      <c r="B614" s="179"/>
      <c r="C614" s="180"/>
      <c r="D614" s="179"/>
      <c r="E614" s="179"/>
      <c r="F614" s="181"/>
      <c r="G614" s="180"/>
      <c r="H614" s="179"/>
      <c r="I614" s="179"/>
      <c r="J614" s="179"/>
      <c r="K614" s="179"/>
      <c r="L614" s="179"/>
      <c r="M614" s="179"/>
      <c r="N614" s="179"/>
      <c r="O614" s="179"/>
      <c r="P614" s="179"/>
      <c r="Q614" s="179"/>
      <c r="R614" s="179"/>
      <c r="S614" s="179"/>
      <c r="T614" s="179"/>
      <c r="U614" s="179"/>
      <c r="V614" s="179"/>
      <c r="W614" s="179"/>
      <c r="X614" s="179"/>
      <c r="Y614" s="179"/>
      <c r="Z614" s="179"/>
      <c r="AA614" s="179"/>
      <c r="AB614" s="179"/>
    </row>
    <row r="615" spans="1:28">
      <c r="A615" s="180"/>
      <c r="B615" s="179"/>
      <c r="C615" s="180"/>
      <c r="D615" s="179"/>
      <c r="E615" s="179"/>
      <c r="F615" s="181"/>
      <c r="G615" s="180"/>
      <c r="H615" s="179"/>
      <c r="I615" s="179"/>
      <c r="J615" s="179"/>
      <c r="K615" s="179"/>
      <c r="L615" s="179"/>
      <c r="M615" s="179"/>
      <c r="N615" s="179"/>
      <c r="O615" s="179"/>
      <c r="P615" s="179"/>
      <c r="Q615" s="179"/>
      <c r="R615" s="179"/>
      <c r="S615" s="179"/>
      <c r="T615" s="179"/>
      <c r="U615" s="179"/>
      <c r="V615" s="179"/>
      <c r="W615" s="179"/>
      <c r="X615" s="179"/>
      <c r="Y615" s="179"/>
      <c r="Z615" s="179"/>
      <c r="AA615" s="179"/>
      <c r="AB615" s="179"/>
    </row>
    <row r="616" spans="1:28">
      <c r="A616" s="180"/>
      <c r="B616" s="179"/>
      <c r="C616" s="180"/>
      <c r="D616" s="179"/>
      <c r="E616" s="179"/>
      <c r="F616" s="181"/>
      <c r="G616" s="180"/>
      <c r="H616" s="179"/>
      <c r="I616" s="179"/>
      <c r="J616" s="179"/>
      <c r="K616" s="179"/>
      <c r="L616" s="179"/>
      <c r="M616" s="179"/>
      <c r="N616" s="179"/>
      <c r="O616" s="179"/>
      <c r="P616" s="179"/>
      <c r="Q616" s="179"/>
      <c r="R616" s="179"/>
      <c r="S616" s="179"/>
      <c r="T616" s="179"/>
      <c r="U616" s="179"/>
      <c r="V616" s="179"/>
      <c r="W616" s="179"/>
      <c r="X616" s="179"/>
      <c r="Y616" s="179"/>
      <c r="Z616" s="179"/>
      <c r="AA616" s="179"/>
      <c r="AB616" s="179"/>
    </row>
    <row r="617" spans="1:28">
      <c r="A617" s="180"/>
      <c r="B617" s="179"/>
      <c r="C617" s="180"/>
      <c r="D617" s="179"/>
      <c r="E617" s="179"/>
      <c r="F617" s="181"/>
      <c r="G617" s="180"/>
      <c r="H617" s="179"/>
      <c r="I617" s="179"/>
      <c r="J617" s="179"/>
      <c r="K617" s="179"/>
      <c r="L617" s="179"/>
      <c r="M617" s="179"/>
      <c r="N617" s="179"/>
      <c r="O617" s="179"/>
      <c r="P617" s="179"/>
      <c r="Q617" s="179"/>
      <c r="R617" s="179"/>
      <c r="S617" s="179"/>
      <c r="T617" s="179"/>
      <c r="U617" s="179"/>
      <c r="V617" s="179"/>
      <c r="W617" s="179"/>
      <c r="X617" s="179"/>
      <c r="Y617" s="179"/>
      <c r="Z617" s="179"/>
      <c r="AA617" s="179"/>
      <c r="AB617" s="179"/>
    </row>
    <row r="618" spans="1:28">
      <c r="A618" s="180"/>
      <c r="B618" s="179"/>
      <c r="C618" s="180"/>
      <c r="D618" s="179"/>
      <c r="E618" s="179"/>
      <c r="F618" s="181"/>
      <c r="G618" s="180"/>
      <c r="H618" s="179"/>
      <c r="I618" s="179"/>
      <c r="J618" s="179"/>
      <c r="K618" s="179"/>
      <c r="L618" s="179"/>
      <c r="M618" s="179"/>
      <c r="N618" s="179"/>
      <c r="O618" s="179"/>
      <c r="P618" s="179"/>
      <c r="Q618" s="179"/>
      <c r="R618" s="179"/>
      <c r="S618" s="179"/>
      <c r="T618" s="179"/>
      <c r="U618" s="179"/>
      <c r="V618" s="179"/>
      <c r="W618" s="179"/>
      <c r="X618" s="179"/>
      <c r="Y618" s="179"/>
      <c r="Z618" s="179"/>
      <c r="AA618" s="179"/>
      <c r="AB618" s="179"/>
    </row>
    <row r="619" spans="1:28">
      <c r="A619" s="180"/>
      <c r="B619" s="179"/>
      <c r="C619" s="180"/>
      <c r="D619" s="179"/>
      <c r="E619" s="179"/>
      <c r="F619" s="181"/>
      <c r="G619" s="180"/>
      <c r="H619" s="179"/>
      <c r="I619" s="179"/>
      <c r="J619" s="179"/>
      <c r="K619" s="179"/>
      <c r="L619" s="179"/>
      <c r="M619" s="179"/>
      <c r="N619" s="179"/>
      <c r="O619" s="179"/>
      <c r="P619" s="179"/>
      <c r="Q619" s="179"/>
      <c r="R619" s="179"/>
      <c r="S619" s="179"/>
      <c r="T619" s="179"/>
      <c r="U619" s="179"/>
      <c r="V619" s="179"/>
      <c r="W619" s="179"/>
      <c r="X619" s="179"/>
      <c r="Y619" s="179"/>
      <c r="Z619" s="179"/>
      <c r="AA619" s="179"/>
      <c r="AB619" s="179"/>
    </row>
    <row r="620" spans="1:28">
      <c r="A620" s="180"/>
      <c r="B620" s="179"/>
      <c r="C620" s="180"/>
      <c r="D620" s="179"/>
      <c r="E620" s="179"/>
      <c r="F620" s="181"/>
      <c r="G620" s="180"/>
      <c r="H620" s="179"/>
      <c r="I620" s="179"/>
      <c r="J620" s="179"/>
      <c r="K620" s="179"/>
      <c r="L620" s="179"/>
      <c r="M620" s="179"/>
      <c r="N620" s="179"/>
      <c r="O620" s="179"/>
      <c r="P620" s="179"/>
      <c r="Q620" s="179"/>
      <c r="R620" s="179"/>
      <c r="S620" s="179"/>
      <c r="T620" s="179"/>
      <c r="U620" s="179"/>
      <c r="V620" s="179"/>
      <c r="W620" s="179"/>
      <c r="X620" s="179"/>
      <c r="Y620" s="179"/>
      <c r="Z620" s="179"/>
      <c r="AA620" s="179"/>
      <c r="AB620" s="179"/>
    </row>
    <row r="621" spans="1:28">
      <c r="A621" s="180"/>
      <c r="B621" s="179"/>
      <c r="C621" s="180"/>
      <c r="D621" s="179"/>
      <c r="E621" s="179"/>
      <c r="F621" s="181"/>
      <c r="G621" s="180"/>
      <c r="H621" s="179"/>
      <c r="I621" s="179"/>
      <c r="J621" s="179"/>
      <c r="K621" s="179"/>
      <c r="L621" s="179"/>
      <c r="M621" s="179"/>
      <c r="N621" s="179"/>
      <c r="O621" s="179"/>
      <c r="P621" s="179"/>
      <c r="Q621" s="179"/>
      <c r="R621" s="179"/>
      <c r="S621" s="179"/>
      <c r="T621" s="179"/>
      <c r="U621" s="179"/>
      <c r="V621" s="179"/>
      <c r="W621" s="179"/>
      <c r="X621" s="179"/>
      <c r="Y621" s="179"/>
      <c r="Z621" s="179"/>
      <c r="AA621" s="179"/>
      <c r="AB621" s="179"/>
    </row>
    <row r="622" spans="1:28">
      <c r="A622" s="180"/>
      <c r="B622" s="179"/>
      <c r="C622" s="180"/>
      <c r="D622" s="179"/>
      <c r="E622" s="179"/>
      <c r="F622" s="181"/>
      <c r="G622" s="180"/>
      <c r="H622" s="179"/>
      <c r="I622" s="179"/>
      <c r="J622" s="179"/>
      <c r="K622" s="179"/>
      <c r="L622" s="179"/>
      <c r="M622" s="179"/>
      <c r="N622" s="179"/>
      <c r="O622" s="179"/>
      <c r="P622" s="179"/>
      <c r="Q622" s="179"/>
      <c r="R622" s="179"/>
      <c r="S622" s="179"/>
      <c r="T622" s="179"/>
      <c r="U622" s="179"/>
      <c r="V622" s="179"/>
      <c r="W622" s="179"/>
      <c r="X622" s="179"/>
      <c r="Y622" s="179"/>
      <c r="Z622" s="179"/>
      <c r="AA622" s="179"/>
      <c r="AB622" s="179"/>
    </row>
    <row r="623" spans="1:28">
      <c r="A623" s="180"/>
      <c r="B623" s="179"/>
      <c r="C623" s="180"/>
      <c r="D623" s="179"/>
      <c r="E623" s="179"/>
      <c r="F623" s="181"/>
      <c r="G623" s="180"/>
      <c r="H623" s="179"/>
      <c r="I623" s="179"/>
      <c r="J623" s="179"/>
      <c r="K623" s="179"/>
      <c r="L623" s="179"/>
      <c r="M623" s="179"/>
      <c r="N623" s="179"/>
      <c r="O623" s="179"/>
      <c r="P623" s="179"/>
      <c r="Q623" s="179"/>
      <c r="R623" s="179"/>
      <c r="S623" s="179"/>
      <c r="T623" s="179"/>
      <c r="U623" s="179"/>
      <c r="V623" s="179"/>
      <c r="W623" s="179"/>
      <c r="X623" s="179"/>
      <c r="Y623" s="179"/>
      <c r="Z623" s="179"/>
      <c r="AA623" s="179"/>
      <c r="AB623" s="179"/>
    </row>
    <row r="624" spans="1:28">
      <c r="A624" s="180"/>
      <c r="B624" s="179"/>
      <c r="C624" s="180"/>
      <c r="D624" s="179"/>
      <c r="E624" s="179"/>
      <c r="F624" s="181"/>
      <c r="G624" s="180"/>
      <c r="H624" s="179"/>
      <c r="I624" s="179"/>
      <c r="J624" s="179"/>
      <c r="K624" s="179"/>
      <c r="L624" s="179"/>
      <c r="M624" s="179"/>
      <c r="N624" s="179"/>
      <c r="O624" s="179"/>
      <c r="P624" s="179"/>
      <c r="Q624" s="179"/>
      <c r="R624" s="179"/>
      <c r="S624" s="179"/>
      <c r="T624" s="179"/>
      <c r="U624" s="179"/>
      <c r="V624" s="179"/>
      <c r="W624" s="179"/>
      <c r="X624" s="179"/>
      <c r="Y624" s="179"/>
      <c r="Z624" s="179"/>
      <c r="AA624" s="179"/>
      <c r="AB624" s="179"/>
    </row>
    <row r="625" spans="1:28">
      <c r="A625" s="180"/>
      <c r="B625" s="179"/>
      <c r="C625" s="180"/>
      <c r="D625" s="179"/>
      <c r="E625" s="179"/>
      <c r="F625" s="181"/>
      <c r="G625" s="180"/>
      <c r="H625" s="179"/>
      <c r="I625" s="179"/>
      <c r="J625" s="179"/>
      <c r="K625" s="179"/>
      <c r="L625" s="179"/>
      <c r="M625" s="179"/>
      <c r="N625" s="179"/>
      <c r="O625" s="179"/>
      <c r="P625" s="179"/>
      <c r="Q625" s="179"/>
      <c r="R625" s="179"/>
      <c r="S625" s="179"/>
      <c r="T625" s="179"/>
      <c r="U625" s="179"/>
      <c r="V625" s="179"/>
      <c r="W625" s="179"/>
      <c r="X625" s="179"/>
      <c r="Y625" s="179"/>
      <c r="Z625" s="179"/>
      <c r="AA625" s="179"/>
      <c r="AB625" s="179"/>
    </row>
    <row r="626" spans="1:28">
      <c r="A626" s="180"/>
      <c r="B626" s="179"/>
      <c r="C626" s="180"/>
      <c r="D626" s="179"/>
      <c r="E626" s="179"/>
      <c r="F626" s="181"/>
      <c r="G626" s="180"/>
      <c r="H626" s="179"/>
      <c r="I626" s="179"/>
      <c r="J626" s="179"/>
      <c r="K626" s="179"/>
      <c r="L626" s="179"/>
      <c r="M626" s="179"/>
      <c r="N626" s="179"/>
      <c r="O626" s="179"/>
      <c r="P626" s="179"/>
      <c r="Q626" s="179"/>
      <c r="R626" s="179"/>
      <c r="S626" s="179"/>
      <c r="T626" s="179"/>
      <c r="U626" s="179"/>
      <c r="V626" s="179"/>
      <c r="W626" s="179"/>
      <c r="X626" s="179"/>
      <c r="Y626" s="179"/>
      <c r="Z626" s="179"/>
      <c r="AA626" s="179"/>
      <c r="AB626" s="179"/>
    </row>
    <row r="627" spans="1:28">
      <c r="A627" s="180"/>
      <c r="B627" s="179"/>
      <c r="C627" s="180"/>
      <c r="D627" s="179"/>
      <c r="E627" s="179"/>
      <c r="F627" s="181"/>
      <c r="G627" s="180"/>
      <c r="H627" s="179"/>
      <c r="I627" s="179"/>
      <c r="J627" s="179"/>
      <c r="K627" s="179"/>
      <c r="L627" s="179"/>
      <c r="M627" s="179"/>
      <c r="N627" s="179"/>
      <c r="O627" s="179"/>
      <c r="P627" s="179"/>
      <c r="Q627" s="179"/>
      <c r="R627" s="179"/>
      <c r="S627" s="179"/>
      <c r="T627" s="179"/>
      <c r="U627" s="179"/>
      <c r="V627" s="179"/>
      <c r="W627" s="179"/>
      <c r="X627" s="179"/>
      <c r="Y627" s="179"/>
      <c r="Z627" s="179"/>
      <c r="AA627" s="179"/>
      <c r="AB627" s="179"/>
    </row>
    <row r="628" spans="1:28">
      <c r="A628" s="180"/>
      <c r="B628" s="179"/>
      <c r="C628" s="180"/>
      <c r="D628" s="179"/>
      <c r="E628" s="179"/>
      <c r="F628" s="181"/>
      <c r="G628" s="180"/>
      <c r="H628" s="179"/>
      <c r="I628" s="179"/>
      <c r="J628" s="179"/>
      <c r="K628" s="179"/>
      <c r="L628" s="179"/>
      <c r="M628" s="179"/>
      <c r="N628" s="179"/>
      <c r="O628" s="179"/>
      <c r="P628" s="179"/>
      <c r="Q628" s="179"/>
      <c r="R628" s="179"/>
      <c r="S628" s="179"/>
      <c r="T628" s="179"/>
      <c r="U628" s="179"/>
      <c r="V628" s="179"/>
      <c r="W628" s="179"/>
      <c r="X628" s="179"/>
      <c r="Y628" s="179"/>
      <c r="Z628" s="179"/>
      <c r="AA628" s="179"/>
      <c r="AB628" s="179"/>
    </row>
    <row r="629" spans="1:28">
      <c r="A629" s="180"/>
      <c r="B629" s="179"/>
      <c r="C629" s="180"/>
      <c r="D629" s="179"/>
      <c r="E629" s="179"/>
      <c r="F629" s="181"/>
      <c r="G629" s="180"/>
      <c r="H629" s="179"/>
      <c r="I629" s="179"/>
      <c r="J629" s="179"/>
      <c r="K629" s="179"/>
      <c r="L629" s="179"/>
      <c r="M629" s="179"/>
      <c r="N629" s="179"/>
      <c r="O629" s="179"/>
      <c r="P629" s="179"/>
      <c r="Q629" s="179"/>
      <c r="R629" s="179"/>
      <c r="S629" s="179"/>
      <c r="T629" s="179"/>
      <c r="U629" s="179"/>
      <c r="V629" s="179"/>
      <c r="W629" s="179"/>
      <c r="X629" s="179"/>
      <c r="Y629" s="179"/>
      <c r="Z629" s="179"/>
      <c r="AA629" s="179"/>
      <c r="AB629" s="179"/>
    </row>
    <row r="630" spans="1:28">
      <c r="A630" s="180"/>
      <c r="B630" s="179"/>
      <c r="C630" s="180"/>
      <c r="D630" s="179"/>
      <c r="E630" s="179"/>
      <c r="F630" s="181"/>
      <c r="G630" s="180"/>
      <c r="H630" s="179"/>
      <c r="I630" s="179"/>
      <c r="J630" s="179"/>
      <c r="K630" s="179"/>
      <c r="L630" s="179"/>
      <c r="M630" s="179"/>
      <c r="N630" s="179"/>
      <c r="O630" s="179"/>
      <c r="P630" s="179"/>
      <c r="Q630" s="179"/>
      <c r="R630" s="179"/>
      <c r="S630" s="179"/>
      <c r="T630" s="179"/>
      <c r="U630" s="179"/>
      <c r="V630" s="179"/>
      <c r="W630" s="179"/>
      <c r="X630" s="179"/>
      <c r="Y630" s="179"/>
      <c r="Z630" s="179"/>
      <c r="AA630" s="179"/>
      <c r="AB630" s="179"/>
    </row>
    <row r="631" spans="1:28">
      <c r="A631" s="180"/>
      <c r="B631" s="179"/>
      <c r="C631" s="180"/>
      <c r="D631" s="179"/>
      <c r="E631" s="179"/>
      <c r="F631" s="181"/>
      <c r="G631" s="180"/>
      <c r="H631" s="179"/>
      <c r="I631" s="179"/>
      <c r="J631" s="179"/>
      <c r="K631" s="179"/>
      <c r="L631" s="179"/>
      <c r="M631" s="179"/>
      <c r="N631" s="179"/>
      <c r="O631" s="179"/>
      <c r="P631" s="179"/>
      <c r="Q631" s="179"/>
      <c r="R631" s="179"/>
      <c r="S631" s="179"/>
      <c r="T631" s="179"/>
      <c r="U631" s="179"/>
      <c r="V631" s="179"/>
      <c r="W631" s="179"/>
      <c r="X631" s="179"/>
      <c r="Y631" s="179"/>
      <c r="Z631" s="179"/>
      <c r="AA631" s="179"/>
      <c r="AB631" s="179"/>
    </row>
    <row r="632" spans="1:28">
      <c r="A632" s="180"/>
      <c r="B632" s="179"/>
      <c r="C632" s="180"/>
      <c r="D632" s="179"/>
      <c r="E632" s="179"/>
      <c r="F632" s="181"/>
      <c r="G632" s="180"/>
      <c r="H632" s="179"/>
      <c r="I632" s="179"/>
      <c r="J632" s="179"/>
      <c r="K632" s="179"/>
      <c r="L632" s="179"/>
      <c r="M632" s="179"/>
      <c r="N632" s="179"/>
      <c r="O632" s="179"/>
      <c r="P632" s="179"/>
      <c r="Q632" s="179"/>
      <c r="R632" s="179"/>
      <c r="S632" s="179"/>
      <c r="T632" s="179"/>
      <c r="U632" s="179"/>
      <c r="V632" s="179"/>
      <c r="W632" s="179"/>
      <c r="X632" s="179"/>
      <c r="Y632" s="179"/>
      <c r="Z632" s="179"/>
      <c r="AA632" s="179"/>
      <c r="AB632" s="179"/>
    </row>
    <row r="633" spans="1:28">
      <c r="A633" s="180"/>
      <c r="B633" s="179"/>
      <c r="C633" s="180"/>
      <c r="D633" s="179"/>
      <c r="E633" s="179"/>
      <c r="F633" s="181"/>
      <c r="G633" s="180"/>
      <c r="H633" s="179"/>
      <c r="I633" s="179"/>
      <c r="J633" s="179"/>
      <c r="K633" s="179"/>
      <c r="L633" s="179"/>
      <c r="M633" s="179"/>
      <c r="N633" s="179"/>
      <c r="O633" s="179"/>
      <c r="P633" s="179"/>
      <c r="Q633" s="179"/>
      <c r="R633" s="179"/>
      <c r="S633" s="179"/>
      <c r="T633" s="179"/>
      <c r="U633" s="179"/>
      <c r="V633" s="179"/>
      <c r="W633" s="179"/>
      <c r="X633" s="179"/>
      <c r="Y633" s="179"/>
      <c r="Z633" s="179"/>
      <c r="AA633" s="179"/>
      <c r="AB633" s="179"/>
    </row>
    <row r="634" spans="1:28">
      <c r="A634" s="180"/>
      <c r="B634" s="179"/>
      <c r="C634" s="180"/>
      <c r="D634" s="179"/>
      <c r="E634" s="179"/>
      <c r="F634" s="181"/>
      <c r="G634" s="180"/>
      <c r="H634" s="179"/>
      <c r="I634" s="179"/>
      <c r="J634" s="179"/>
      <c r="K634" s="179"/>
      <c r="L634" s="179"/>
      <c r="M634" s="179"/>
      <c r="N634" s="179"/>
      <c r="O634" s="179"/>
      <c r="P634" s="179"/>
      <c r="Q634" s="179"/>
      <c r="R634" s="179"/>
      <c r="S634" s="179"/>
      <c r="T634" s="179"/>
      <c r="U634" s="179"/>
      <c r="V634" s="179"/>
      <c r="W634" s="179"/>
      <c r="X634" s="179"/>
      <c r="Y634" s="179"/>
      <c r="Z634" s="179"/>
      <c r="AA634" s="179"/>
      <c r="AB634" s="179"/>
    </row>
    <row r="635" spans="1:28">
      <c r="A635" s="180"/>
      <c r="B635" s="179"/>
      <c r="C635" s="180"/>
      <c r="D635" s="179"/>
      <c r="E635" s="179"/>
      <c r="F635" s="181"/>
      <c r="G635" s="180"/>
      <c r="H635" s="179"/>
      <c r="I635" s="179"/>
      <c r="J635" s="179"/>
      <c r="K635" s="179"/>
      <c r="L635" s="179"/>
      <c r="M635" s="179"/>
      <c r="N635" s="179"/>
      <c r="O635" s="179"/>
      <c r="P635" s="179"/>
      <c r="Q635" s="179"/>
      <c r="R635" s="179"/>
      <c r="S635" s="179"/>
      <c r="T635" s="179"/>
      <c r="U635" s="179"/>
      <c r="V635" s="179"/>
      <c r="W635" s="179"/>
      <c r="X635" s="179"/>
      <c r="Y635" s="179"/>
      <c r="Z635" s="179"/>
      <c r="AA635" s="179"/>
      <c r="AB635" s="179"/>
    </row>
    <row r="636" spans="1:28">
      <c r="A636" s="180"/>
      <c r="B636" s="179"/>
      <c r="C636" s="180"/>
      <c r="D636" s="179"/>
      <c r="E636" s="179"/>
      <c r="F636" s="181"/>
      <c r="G636" s="180"/>
      <c r="H636" s="179"/>
      <c r="I636" s="179"/>
      <c r="J636" s="179"/>
      <c r="K636" s="179"/>
      <c r="L636" s="179"/>
      <c r="M636" s="179"/>
      <c r="N636" s="179"/>
      <c r="O636" s="179"/>
      <c r="P636" s="179"/>
      <c r="Q636" s="179"/>
      <c r="R636" s="179"/>
      <c r="S636" s="179"/>
      <c r="T636" s="179"/>
      <c r="U636" s="179"/>
      <c r="V636" s="179"/>
      <c r="W636" s="179"/>
      <c r="X636" s="179"/>
      <c r="Y636" s="179"/>
      <c r="Z636" s="179"/>
      <c r="AA636" s="179"/>
      <c r="AB636" s="179"/>
    </row>
    <row r="637" spans="1:28">
      <c r="A637" s="180"/>
      <c r="B637" s="179"/>
      <c r="C637" s="180"/>
      <c r="D637" s="179"/>
      <c r="E637" s="179"/>
      <c r="F637" s="181"/>
      <c r="G637" s="180"/>
      <c r="H637" s="179"/>
      <c r="I637" s="179"/>
      <c r="J637" s="179"/>
      <c r="K637" s="179"/>
      <c r="L637" s="179"/>
      <c r="M637" s="179"/>
      <c r="N637" s="179"/>
      <c r="O637" s="179"/>
      <c r="P637" s="179"/>
      <c r="Q637" s="179"/>
      <c r="R637" s="179"/>
      <c r="S637" s="179"/>
      <c r="T637" s="179"/>
      <c r="U637" s="179"/>
      <c r="V637" s="179"/>
      <c r="W637" s="179"/>
      <c r="X637" s="179"/>
      <c r="Y637" s="179"/>
      <c r="Z637" s="179"/>
      <c r="AA637" s="179"/>
      <c r="AB637" s="179"/>
    </row>
    <row r="638" spans="1:28">
      <c r="A638" s="180"/>
      <c r="B638" s="179"/>
      <c r="C638" s="180"/>
      <c r="D638" s="179"/>
      <c r="E638" s="179"/>
      <c r="F638" s="181"/>
      <c r="G638" s="180"/>
      <c r="H638" s="179"/>
      <c r="I638" s="179"/>
      <c r="J638" s="179"/>
      <c r="K638" s="179"/>
      <c r="L638" s="179"/>
      <c r="M638" s="179"/>
      <c r="N638" s="179"/>
      <c r="O638" s="179"/>
      <c r="P638" s="179"/>
      <c r="Q638" s="179"/>
      <c r="R638" s="179"/>
      <c r="S638" s="179"/>
      <c r="T638" s="179"/>
      <c r="U638" s="179"/>
      <c r="V638" s="179"/>
      <c r="W638" s="179"/>
      <c r="X638" s="179"/>
      <c r="Y638" s="179"/>
      <c r="Z638" s="179"/>
      <c r="AA638" s="179"/>
      <c r="AB638" s="179"/>
    </row>
    <row r="639" spans="1:28">
      <c r="A639" s="180"/>
      <c r="B639" s="179"/>
      <c r="C639" s="180"/>
      <c r="D639" s="179"/>
      <c r="E639" s="179"/>
      <c r="F639" s="181"/>
      <c r="G639" s="180"/>
      <c r="H639" s="179"/>
      <c r="I639" s="179"/>
      <c r="J639" s="179"/>
      <c r="K639" s="179"/>
      <c r="L639" s="179"/>
      <c r="M639" s="179"/>
      <c r="N639" s="179"/>
      <c r="O639" s="179"/>
      <c r="P639" s="179"/>
      <c r="Q639" s="179"/>
      <c r="R639" s="179"/>
      <c r="S639" s="179"/>
      <c r="T639" s="179"/>
      <c r="U639" s="179"/>
      <c r="V639" s="179"/>
      <c r="W639" s="179"/>
      <c r="X639" s="179"/>
      <c r="Y639" s="179"/>
      <c r="Z639" s="179"/>
      <c r="AA639" s="179"/>
      <c r="AB639" s="179"/>
    </row>
    <row r="640" spans="1:28">
      <c r="A640" s="180"/>
      <c r="B640" s="179"/>
      <c r="C640" s="180"/>
      <c r="D640" s="179"/>
      <c r="E640" s="179"/>
      <c r="F640" s="181"/>
      <c r="G640" s="180"/>
      <c r="H640" s="179"/>
      <c r="I640" s="179"/>
      <c r="J640" s="179"/>
      <c r="K640" s="179"/>
      <c r="L640" s="179"/>
      <c r="M640" s="179"/>
      <c r="N640" s="179"/>
      <c r="O640" s="179"/>
      <c r="P640" s="179"/>
      <c r="Q640" s="179"/>
      <c r="R640" s="179"/>
      <c r="S640" s="179"/>
      <c r="T640" s="179"/>
      <c r="U640" s="179"/>
      <c r="V640" s="179"/>
      <c r="W640" s="179"/>
      <c r="X640" s="179"/>
      <c r="Y640" s="179"/>
      <c r="Z640" s="179"/>
      <c r="AA640" s="179"/>
      <c r="AB640" s="179"/>
    </row>
    <row r="641" spans="1:28">
      <c r="A641" s="180"/>
      <c r="B641" s="179"/>
      <c r="C641" s="180"/>
      <c r="D641" s="179"/>
      <c r="E641" s="179"/>
      <c r="F641" s="181"/>
      <c r="G641" s="180"/>
      <c r="H641" s="179"/>
      <c r="I641" s="179"/>
      <c r="J641" s="179"/>
      <c r="K641" s="179"/>
      <c r="L641" s="179"/>
      <c r="M641" s="179"/>
      <c r="N641" s="179"/>
      <c r="O641" s="179"/>
      <c r="P641" s="179"/>
      <c r="Q641" s="179"/>
      <c r="R641" s="179"/>
      <c r="S641" s="179"/>
      <c r="T641" s="179"/>
      <c r="U641" s="179"/>
      <c r="V641" s="179"/>
      <c r="W641" s="179"/>
      <c r="X641" s="179"/>
      <c r="Y641" s="179"/>
      <c r="Z641" s="179"/>
      <c r="AA641" s="179"/>
      <c r="AB641" s="179"/>
    </row>
    <row r="642" spans="1:28">
      <c r="A642" s="180"/>
      <c r="B642" s="179"/>
      <c r="C642" s="180"/>
      <c r="D642" s="179"/>
      <c r="E642" s="179"/>
      <c r="F642" s="181"/>
      <c r="G642" s="180"/>
      <c r="H642" s="179"/>
      <c r="I642" s="179"/>
      <c r="J642" s="179"/>
      <c r="K642" s="179"/>
      <c r="L642" s="179"/>
      <c r="M642" s="179"/>
      <c r="N642" s="179"/>
      <c r="O642" s="179"/>
      <c r="P642" s="179"/>
      <c r="Q642" s="179"/>
      <c r="R642" s="179"/>
      <c r="S642" s="179"/>
      <c r="T642" s="179"/>
      <c r="U642" s="179"/>
      <c r="V642" s="179"/>
      <c r="W642" s="179"/>
      <c r="X642" s="179"/>
      <c r="Y642" s="179"/>
      <c r="Z642" s="179"/>
      <c r="AA642" s="179"/>
      <c r="AB642" s="179"/>
    </row>
    <row r="643" spans="1:28">
      <c r="A643" s="180"/>
      <c r="B643" s="179"/>
      <c r="C643" s="180"/>
      <c r="D643" s="179"/>
      <c r="E643" s="179"/>
      <c r="F643" s="181"/>
      <c r="G643" s="180"/>
      <c r="H643" s="179"/>
      <c r="I643" s="179"/>
      <c r="J643" s="179"/>
      <c r="K643" s="179"/>
      <c r="L643" s="179"/>
      <c r="M643" s="179"/>
      <c r="N643" s="179"/>
      <c r="O643" s="179"/>
      <c r="P643" s="179"/>
      <c r="Q643" s="179"/>
      <c r="R643" s="179"/>
      <c r="S643" s="179"/>
      <c r="T643" s="179"/>
      <c r="U643" s="179"/>
      <c r="V643" s="179"/>
      <c r="W643" s="179"/>
      <c r="X643" s="179"/>
      <c r="Y643" s="179"/>
      <c r="Z643" s="179"/>
      <c r="AA643" s="179"/>
      <c r="AB643" s="179"/>
    </row>
    <row r="644" spans="1:28">
      <c r="A644" s="180"/>
      <c r="B644" s="179"/>
      <c r="C644" s="180"/>
      <c r="D644" s="179"/>
      <c r="E644" s="179"/>
      <c r="F644" s="181"/>
      <c r="G644" s="180"/>
      <c r="H644" s="179"/>
      <c r="I644" s="179"/>
      <c r="J644" s="179"/>
      <c r="K644" s="179"/>
      <c r="L644" s="179"/>
      <c r="M644" s="179"/>
      <c r="N644" s="179"/>
      <c r="O644" s="179"/>
      <c r="P644" s="179"/>
      <c r="Q644" s="179"/>
      <c r="R644" s="179"/>
      <c r="S644" s="179"/>
      <c r="T644" s="179"/>
      <c r="U644" s="179"/>
      <c r="V644" s="179"/>
      <c r="W644" s="179"/>
      <c r="X644" s="179"/>
      <c r="Y644" s="179"/>
      <c r="Z644" s="179"/>
      <c r="AA644" s="179"/>
      <c r="AB644" s="179"/>
    </row>
    <row r="645" spans="1:28">
      <c r="A645" s="180"/>
      <c r="B645" s="179"/>
      <c r="C645" s="180"/>
      <c r="D645" s="179"/>
      <c r="E645" s="179"/>
      <c r="F645" s="181"/>
      <c r="G645" s="180"/>
      <c r="H645" s="179"/>
      <c r="I645" s="179"/>
      <c r="J645" s="179"/>
      <c r="K645" s="179"/>
      <c r="L645" s="179"/>
      <c r="M645" s="179"/>
      <c r="N645" s="179"/>
      <c r="O645" s="179"/>
      <c r="P645" s="179"/>
      <c r="Q645" s="179"/>
      <c r="R645" s="179"/>
      <c r="S645" s="179"/>
      <c r="T645" s="179"/>
      <c r="U645" s="179"/>
      <c r="V645" s="179"/>
      <c r="W645" s="179"/>
      <c r="X645" s="179"/>
      <c r="Y645" s="179"/>
      <c r="Z645" s="179"/>
      <c r="AA645" s="179"/>
      <c r="AB645" s="179"/>
    </row>
    <row r="646" spans="1:28">
      <c r="A646" s="180"/>
      <c r="B646" s="179"/>
      <c r="C646" s="180"/>
      <c r="D646" s="179"/>
      <c r="E646" s="179"/>
      <c r="F646" s="181"/>
      <c r="G646" s="180"/>
      <c r="H646" s="179"/>
      <c r="I646" s="179"/>
      <c r="J646" s="179"/>
      <c r="K646" s="179"/>
      <c r="L646" s="179"/>
      <c r="M646" s="179"/>
      <c r="N646" s="179"/>
      <c r="O646" s="179"/>
      <c r="P646" s="179"/>
      <c r="Q646" s="179"/>
      <c r="R646" s="179"/>
      <c r="S646" s="179"/>
      <c r="T646" s="179"/>
      <c r="U646" s="179"/>
      <c r="V646" s="179"/>
      <c r="W646" s="179"/>
      <c r="X646" s="179"/>
      <c r="Y646" s="179"/>
      <c r="Z646" s="179"/>
      <c r="AA646" s="179"/>
      <c r="AB646" s="179"/>
    </row>
    <row r="647" spans="1:28">
      <c r="A647" s="180"/>
      <c r="B647" s="179"/>
      <c r="C647" s="180"/>
      <c r="D647" s="179"/>
      <c r="E647" s="179"/>
      <c r="F647" s="181"/>
      <c r="G647" s="180"/>
      <c r="H647" s="179"/>
      <c r="I647" s="179"/>
      <c r="J647" s="179"/>
      <c r="K647" s="179"/>
      <c r="L647" s="179"/>
      <c r="M647" s="179"/>
      <c r="N647" s="179"/>
      <c r="O647" s="179"/>
      <c r="P647" s="179"/>
      <c r="Q647" s="179"/>
      <c r="R647" s="179"/>
      <c r="S647" s="179"/>
      <c r="T647" s="179"/>
      <c r="U647" s="179"/>
      <c r="V647" s="179"/>
      <c r="W647" s="179"/>
      <c r="X647" s="179"/>
      <c r="Y647" s="179"/>
      <c r="Z647" s="179"/>
      <c r="AA647" s="179"/>
      <c r="AB647" s="179"/>
    </row>
    <row r="648" spans="1:28">
      <c r="A648" s="180"/>
      <c r="B648" s="179"/>
      <c r="C648" s="180"/>
      <c r="D648" s="179"/>
      <c r="E648" s="179"/>
      <c r="F648" s="181"/>
      <c r="G648" s="180"/>
      <c r="H648" s="179"/>
      <c r="I648" s="179"/>
      <c r="J648" s="179"/>
      <c r="K648" s="179"/>
      <c r="L648" s="179"/>
      <c r="M648" s="179"/>
      <c r="N648" s="179"/>
      <c r="O648" s="179"/>
      <c r="P648" s="179"/>
      <c r="Q648" s="179"/>
      <c r="R648" s="179"/>
      <c r="S648" s="179"/>
      <c r="T648" s="179"/>
      <c r="U648" s="179"/>
      <c r="V648" s="179"/>
      <c r="W648" s="179"/>
      <c r="X648" s="179"/>
      <c r="Y648" s="179"/>
      <c r="Z648" s="179"/>
      <c r="AA648" s="179"/>
      <c r="AB648" s="179"/>
    </row>
    <row r="649" spans="1:28">
      <c r="A649" s="180"/>
      <c r="B649" s="179"/>
      <c r="C649" s="180"/>
      <c r="D649" s="179"/>
      <c r="E649" s="179"/>
      <c r="F649" s="181"/>
      <c r="G649" s="180"/>
      <c r="H649" s="179"/>
      <c r="I649" s="179"/>
      <c r="J649" s="179"/>
      <c r="K649" s="179"/>
      <c r="L649" s="179"/>
      <c r="M649" s="179"/>
      <c r="N649" s="179"/>
      <c r="O649" s="179"/>
      <c r="P649" s="179"/>
      <c r="Q649" s="179"/>
      <c r="R649" s="179"/>
      <c r="S649" s="179"/>
      <c r="T649" s="179"/>
      <c r="U649" s="179"/>
      <c r="V649" s="179"/>
      <c r="W649" s="179"/>
      <c r="X649" s="179"/>
      <c r="Y649" s="179"/>
      <c r="Z649" s="179"/>
      <c r="AA649" s="179"/>
      <c r="AB649" s="179"/>
    </row>
    <row r="650" spans="1:28">
      <c r="A650" s="180"/>
      <c r="B650" s="179"/>
      <c r="C650" s="180"/>
      <c r="D650" s="179"/>
      <c r="E650" s="179"/>
      <c r="F650" s="181"/>
      <c r="G650" s="180"/>
      <c r="H650" s="179"/>
      <c r="I650" s="179"/>
      <c r="J650" s="179"/>
      <c r="K650" s="179"/>
      <c r="L650" s="179"/>
      <c r="M650" s="179"/>
      <c r="N650" s="179"/>
      <c r="O650" s="179"/>
      <c r="P650" s="179"/>
      <c r="Q650" s="179"/>
      <c r="R650" s="179"/>
      <c r="S650" s="179"/>
      <c r="T650" s="179"/>
      <c r="U650" s="179"/>
      <c r="V650" s="179"/>
      <c r="W650" s="179"/>
      <c r="X650" s="179"/>
      <c r="Y650" s="179"/>
      <c r="Z650" s="179"/>
      <c r="AA650" s="179"/>
      <c r="AB650" s="179"/>
    </row>
    <row r="651" spans="1:28">
      <c r="A651" s="180"/>
      <c r="B651" s="179"/>
      <c r="C651" s="180"/>
      <c r="D651" s="179"/>
      <c r="E651" s="179"/>
      <c r="F651" s="181"/>
      <c r="G651" s="180"/>
      <c r="H651" s="179"/>
      <c r="I651" s="179"/>
      <c r="J651" s="179"/>
      <c r="K651" s="179"/>
      <c r="L651" s="179"/>
      <c r="M651" s="179"/>
      <c r="N651" s="179"/>
      <c r="O651" s="179"/>
      <c r="P651" s="179"/>
      <c r="Q651" s="179"/>
      <c r="R651" s="179"/>
      <c r="S651" s="179"/>
      <c r="T651" s="179"/>
      <c r="U651" s="179"/>
      <c r="V651" s="179"/>
      <c r="W651" s="179"/>
      <c r="X651" s="179"/>
      <c r="Y651" s="179"/>
      <c r="Z651" s="179"/>
      <c r="AA651" s="179"/>
      <c r="AB651" s="179"/>
    </row>
    <row r="652" spans="1:28">
      <c r="A652" s="180"/>
      <c r="B652" s="179"/>
      <c r="C652" s="180"/>
      <c r="D652" s="179"/>
      <c r="E652" s="179"/>
      <c r="F652" s="181"/>
      <c r="G652" s="180"/>
      <c r="H652" s="179"/>
      <c r="I652" s="179"/>
      <c r="J652" s="179"/>
      <c r="K652" s="179"/>
      <c r="L652" s="179"/>
      <c r="M652" s="179"/>
      <c r="N652" s="179"/>
      <c r="O652" s="179"/>
      <c r="P652" s="179"/>
      <c r="Q652" s="179"/>
      <c r="R652" s="179"/>
      <c r="S652" s="179"/>
      <c r="T652" s="179"/>
      <c r="U652" s="179"/>
      <c r="V652" s="179"/>
      <c r="W652" s="179"/>
      <c r="X652" s="179"/>
      <c r="Y652" s="179"/>
      <c r="Z652" s="179"/>
      <c r="AA652" s="179"/>
      <c r="AB652" s="179"/>
    </row>
    <row r="653" spans="1:28">
      <c r="A653" s="180"/>
      <c r="B653" s="179"/>
      <c r="C653" s="180"/>
      <c r="D653" s="179"/>
      <c r="E653" s="179"/>
      <c r="F653" s="181"/>
      <c r="G653" s="180"/>
      <c r="H653" s="179"/>
      <c r="I653" s="179"/>
      <c r="J653" s="179"/>
      <c r="K653" s="179"/>
      <c r="L653" s="179"/>
      <c r="M653" s="179"/>
      <c r="N653" s="179"/>
      <c r="O653" s="179"/>
      <c r="P653" s="179"/>
      <c r="Q653" s="179"/>
      <c r="R653" s="179"/>
      <c r="S653" s="179"/>
      <c r="T653" s="179"/>
      <c r="U653" s="179"/>
      <c r="V653" s="179"/>
      <c r="W653" s="179"/>
      <c r="X653" s="179"/>
      <c r="Y653" s="179"/>
      <c r="Z653" s="179"/>
      <c r="AA653" s="179"/>
      <c r="AB653" s="179"/>
    </row>
    <row r="654" spans="1:28">
      <c r="A654" s="180"/>
      <c r="B654" s="179"/>
      <c r="C654" s="180"/>
      <c r="D654" s="179"/>
      <c r="E654" s="179"/>
      <c r="F654" s="181"/>
      <c r="G654" s="180"/>
      <c r="H654" s="179"/>
      <c r="I654" s="179"/>
      <c r="J654" s="179"/>
      <c r="K654" s="179"/>
      <c r="L654" s="179"/>
      <c r="M654" s="179"/>
      <c r="N654" s="179"/>
      <c r="O654" s="179"/>
      <c r="P654" s="179"/>
      <c r="Q654" s="179"/>
      <c r="R654" s="179"/>
      <c r="S654" s="179"/>
      <c r="T654" s="179"/>
      <c r="U654" s="179"/>
      <c r="V654" s="179"/>
      <c r="W654" s="179"/>
      <c r="X654" s="179"/>
      <c r="Y654" s="179"/>
      <c r="Z654" s="179"/>
      <c r="AA654" s="179"/>
      <c r="AB654" s="179"/>
    </row>
    <row r="655" spans="1:28">
      <c r="A655" s="180"/>
      <c r="B655" s="179"/>
      <c r="C655" s="180"/>
      <c r="D655" s="179"/>
      <c r="E655" s="179"/>
      <c r="F655" s="181"/>
      <c r="G655" s="180"/>
      <c r="H655" s="179"/>
      <c r="I655" s="179"/>
      <c r="J655" s="179"/>
      <c r="K655" s="179"/>
      <c r="L655" s="179"/>
      <c r="M655" s="179"/>
      <c r="N655" s="179"/>
      <c r="O655" s="179"/>
      <c r="P655" s="179"/>
      <c r="Q655" s="179"/>
      <c r="R655" s="179"/>
      <c r="S655" s="179"/>
      <c r="T655" s="179"/>
      <c r="U655" s="179"/>
      <c r="V655" s="179"/>
      <c r="W655" s="179"/>
      <c r="X655" s="179"/>
      <c r="Y655" s="179"/>
      <c r="Z655" s="179"/>
      <c r="AA655" s="179"/>
      <c r="AB655" s="179"/>
    </row>
    <row r="656" spans="1:28">
      <c r="A656" s="180"/>
      <c r="B656" s="179"/>
      <c r="C656" s="180"/>
      <c r="D656" s="179"/>
      <c r="E656" s="179"/>
      <c r="F656" s="181"/>
      <c r="G656" s="180"/>
      <c r="H656" s="179"/>
      <c r="I656" s="179"/>
      <c r="J656" s="179"/>
      <c r="K656" s="179"/>
      <c r="L656" s="179"/>
      <c r="M656" s="179"/>
      <c r="N656" s="179"/>
      <c r="O656" s="179"/>
      <c r="P656" s="179"/>
      <c r="Q656" s="179"/>
      <c r="R656" s="179"/>
      <c r="S656" s="179"/>
      <c r="T656" s="179"/>
      <c r="U656" s="179"/>
      <c r="V656" s="179"/>
      <c r="W656" s="179"/>
      <c r="X656" s="179"/>
      <c r="Y656" s="179"/>
      <c r="Z656" s="179"/>
      <c r="AA656" s="179"/>
      <c r="AB656" s="179"/>
    </row>
    <row r="657" spans="1:28">
      <c r="A657" s="180"/>
      <c r="B657" s="179"/>
      <c r="C657" s="180"/>
      <c r="D657" s="179"/>
      <c r="E657" s="179"/>
      <c r="F657" s="181"/>
      <c r="G657" s="180"/>
      <c r="H657" s="179"/>
      <c r="I657" s="179"/>
      <c r="J657" s="179"/>
      <c r="K657" s="179"/>
      <c r="L657" s="179"/>
      <c r="M657" s="179"/>
      <c r="N657" s="179"/>
      <c r="O657" s="179"/>
      <c r="P657" s="179"/>
      <c r="Q657" s="179"/>
      <c r="R657" s="179"/>
      <c r="S657" s="179"/>
      <c r="T657" s="179"/>
      <c r="U657" s="179"/>
      <c r="V657" s="179"/>
      <c r="W657" s="179"/>
      <c r="X657" s="179"/>
      <c r="Y657" s="179"/>
      <c r="Z657" s="179"/>
      <c r="AA657" s="179"/>
      <c r="AB657" s="179"/>
    </row>
    <row r="658" spans="1:28">
      <c r="A658" s="180"/>
      <c r="B658" s="179"/>
      <c r="C658" s="180"/>
      <c r="D658" s="179"/>
      <c r="E658" s="179"/>
      <c r="F658" s="181"/>
      <c r="G658" s="180"/>
      <c r="H658" s="179"/>
      <c r="I658" s="179"/>
      <c r="J658" s="179"/>
      <c r="K658" s="179"/>
      <c r="L658" s="179"/>
      <c r="M658" s="179"/>
      <c r="N658" s="179"/>
      <c r="O658" s="179"/>
      <c r="P658" s="179"/>
      <c r="Q658" s="179"/>
      <c r="R658" s="179"/>
      <c r="S658" s="179"/>
      <c r="T658" s="179"/>
      <c r="U658" s="179"/>
      <c r="V658" s="179"/>
      <c r="W658" s="179"/>
      <c r="X658" s="179"/>
      <c r="Y658" s="179"/>
      <c r="Z658" s="179"/>
      <c r="AA658" s="179"/>
      <c r="AB658" s="179"/>
    </row>
    <row r="659" spans="1:28">
      <c r="A659" s="180"/>
      <c r="B659" s="179"/>
      <c r="C659" s="180"/>
      <c r="D659" s="179"/>
      <c r="E659" s="179"/>
      <c r="F659" s="181"/>
      <c r="G659" s="180"/>
      <c r="H659" s="179"/>
      <c r="I659" s="179"/>
      <c r="J659" s="179"/>
      <c r="K659" s="179"/>
      <c r="L659" s="179"/>
      <c r="M659" s="179"/>
      <c r="N659" s="179"/>
      <c r="O659" s="179"/>
      <c r="P659" s="179"/>
      <c r="Q659" s="179"/>
      <c r="R659" s="179"/>
      <c r="S659" s="179"/>
      <c r="T659" s="179"/>
      <c r="U659" s="179"/>
      <c r="V659" s="179"/>
      <c r="W659" s="179"/>
      <c r="X659" s="179"/>
      <c r="Y659" s="179"/>
      <c r="Z659" s="179"/>
      <c r="AA659" s="179"/>
      <c r="AB659" s="179"/>
    </row>
    <row r="660" spans="1:28">
      <c r="A660" s="180"/>
      <c r="B660" s="179"/>
      <c r="C660" s="180"/>
      <c r="D660" s="179"/>
      <c r="E660" s="179"/>
      <c r="F660" s="181"/>
      <c r="G660" s="180"/>
      <c r="H660" s="179"/>
      <c r="I660" s="179"/>
      <c r="J660" s="179"/>
      <c r="K660" s="179"/>
      <c r="L660" s="179"/>
      <c r="M660" s="179"/>
      <c r="N660" s="179"/>
      <c r="O660" s="179"/>
      <c r="P660" s="179"/>
      <c r="Q660" s="179"/>
      <c r="R660" s="179"/>
      <c r="S660" s="179"/>
      <c r="T660" s="179"/>
      <c r="U660" s="179"/>
      <c r="V660" s="179"/>
      <c r="W660" s="179"/>
      <c r="X660" s="179"/>
      <c r="Y660" s="179"/>
      <c r="Z660" s="179"/>
      <c r="AA660" s="179"/>
      <c r="AB660" s="179"/>
    </row>
    <row r="661" spans="1:28">
      <c r="A661" s="180"/>
      <c r="B661" s="179"/>
      <c r="C661" s="180"/>
      <c r="D661" s="179"/>
      <c r="E661" s="179"/>
      <c r="F661" s="181"/>
      <c r="G661" s="180"/>
      <c r="H661" s="179"/>
      <c r="I661" s="179"/>
      <c r="J661" s="179"/>
      <c r="K661" s="179"/>
      <c r="L661" s="179"/>
      <c r="M661" s="179"/>
      <c r="N661" s="179"/>
      <c r="O661" s="179"/>
      <c r="P661" s="179"/>
      <c r="Q661" s="179"/>
      <c r="R661" s="179"/>
      <c r="S661" s="179"/>
      <c r="T661" s="179"/>
      <c r="U661" s="179"/>
      <c r="V661" s="179"/>
      <c r="W661" s="179"/>
      <c r="X661" s="179"/>
      <c r="Y661" s="179"/>
      <c r="Z661" s="179"/>
      <c r="AA661" s="179"/>
      <c r="AB661" s="179"/>
    </row>
    <row r="662" spans="1:28">
      <c r="A662" s="180"/>
      <c r="B662" s="179"/>
      <c r="C662" s="180"/>
      <c r="D662" s="179"/>
      <c r="E662" s="179"/>
      <c r="F662" s="181"/>
      <c r="G662" s="180"/>
      <c r="H662" s="179"/>
      <c r="I662" s="179"/>
      <c r="J662" s="179"/>
      <c r="K662" s="179"/>
      <c r="L662" s="179"/>
      <c r="M662" s="179"/>
      <c r="N662" s="179"/>
      <c r="O662" s="179"/>
      <c r="P662" s="179"/>
      <c r="Q662" s="179"/>
      <c r="R662" s="179"/>
      <c r="S662" s="179"/>
      <c r="T662" s="179"/>
      <c r="U662" s="179"/>
      <c r="V662" s="179"/>
      <c r="W662" s="179"/>
      <c r="X662" s="179"/>
      <c r="Y662" s="179"/>
      <c r="Z662" s="179"/>
      <c r="AA662" s="179"/>
      <c r="AB662" s="179"/>
    </row>
    <row r="663" spans="1:28">
      <c r="A663" s="180"/>
      <c r="B663" s="179"/>
      <c r="C663" s="180"/>
      <c r="D663" s="179"/>
      <c r="E663" s="179"/>
      <c r="F663" s="181"/>
      <c r="G663" s="180"/>
      <c r="H663" s="179"/>
      <c r="I663" s="179"/>
      <c r="J663" s="179"/>
      <c r="K663" s="179"/>
      <c r="L663" s="179"/>
      <c r="M663" s="179"/>
      <c r="N663" s="179"/>
      <c r="O663" s="179"/>
      <c r="P663" s="179"/>
      <c r="Q663" s="179"/>
      <c r="R663" s="179"/>
      <c r="S663" s="179"/>
      <c r="T663" s="179"/>
      <c r="U663" s="179"/>
      <c r="V663" s="179"/>
      <c r="W663" s="179"/>
      <c r="X663" s="179"/>
      <c r="Y663" s="179"/>
      <c r="Z663" s="179"/>
      <c r="AA663" s="179"/>
      <c r="AB663" s="179"/>
    </row>
    <row r="664" spans="1:28">
      <c r="A664" s="180"/>
      <c r="B664" s="179"/>
      <c r="C664" s="180"/>
      <c r="D664" s="179"/>
      <c r="E664" s="179"/>
      <c r="F664" s="181"/>
      <c r="G664" s="180"/>
      <c r="H664" s="179"/>
      <c r="I664" s="179"/>
      <c r="J664" s="179"/>
      <c r="K664" s="179"/>
      <c r="L664" s="179"/>
      <c r="M664" s="179"/>
      <c r="N664" s="179"/>
      <c r="O664" s="179"/>
      <c r="P664" s="179"/>
      <c r="Q664" s="179"/>
      <c r="R664" s="179"/>
      <c r="S664" s="179"/>
      <c r="T664" s="179"/>
      <c r="U664" s="179"/>
      <c r="V664" s="179"/>
      <c r="W664" s="179"/>
      <c r="X664" s="179"/>
      <c r="Y664" s="179"/>
      <c r="Z664" s="179"/>
      <c r="AA664" s="179"/>
      <c r="AB664" s="179"/>
    </row>
    <row r="665" spans="1:28">
      <c r="A665" s="180"/>
      <c r="B665" s="179"/>
      <c r="C665" s="180"/>
      <c r="D665" s="179"/>
      <c r="E665" s="179"/>
      <c r="F665" s="181"/>
      <c r="G665" s="180"/>
      <c r="H665" s="179"/>
      <c r="I665" s="179"/>
      <c r="J665" s="179"/>
      <c r="K665" s="179"/>
      <c r="L665" s="179"/>
      <c r="M665" s="179"/>
      <c r="N665" s="179"/>
      <c r="O665" s="179"/>
      <c r="P665" s="179"/>
      <c r="Q665" s="179"/>
      <c r="R665" s="179"/>
      <c r="S665" s="179"/>
      <c r="T665" s="179"/>
      <c r="U665" s="179"/>
      <c r="V665" s="179"/>
      <c r="W665" s="179"/>
      <c r="X665" s="179"/>
      <c r="Y665" s="179"/>
      <c r="Z665" s="179"/>
      <c r="AA665" s="179"/>
      <c r="AB665" s="179"/>
    </row>
    <row r="666" spans="1:28">
      <c r="A666" s="180"/>
      <c r="B666" s="179"/>
      <c r="C666" s="180"/>
      <c r="D666" s="179"/>
      <c r="E666" s="179"/>
      <c r="F666" s="181"/>
      <c r="G666" s="180"/>
      <c r="H666" s="179"/>
      <c r="I666" s="179"/>
      <c r="J666" s="179"/>
      <c r="K666" s="179"/>
      <c r="L666" s="179"/>
      <c r="M666" s="179"/>
      <c r="N666" s="179"/>
      <c r="O666" s="179"/>
      <c r="P666" s="179"/>
      <c r="Q666" s="179"/>
      <c r="R666" s="179"/>
      <c r="S666" s="179"/>
      <c r="T666" s="179"/>
      <c r="U666" s="179"/>
      <c r="V666" s="179"/>
      <c r="W666" s="179"/>
      <c r="X666" s="179"/>
      <c r="Y666" s="179"/>
      <c r="Z666" s="179"/>
      <c r="AA666" s="179"/>
      <c r="AB666" s="179"/>
    </row>
    <row r="667" spans="1:28">
      <c r="A667" s="180"/>
      <c r="B667" s="179"/>
      <c r="C667" s="180"/>
      <c r="D667" s="179"/>
      <c r="E667" s="179"/>
      <c r="F667" s="181"/>
      <c r="G667" s="180"/>
      <c r="H667" s="179"/>
      <c r="I667" s="179"/>
      <c r="J667" s="179"/>
      <c r="K667" s="179"/>
      <c r="L667" s="179"/>
      <c r="M667" s="179"/>
      <c r="N667" s="179"/>
      <c r="O667" s="179"/>
      <c r="P667" s="179"/>
      <c r="Q667" s="179"/>
      <c r="R667" s="179"/>
      <c r="S667" s="179"/>
      <c r="T667" s="179"/>
      <c r="U667" s="179"/>
      <c r="V667" s="179"/>
      <c r="W667" s="179"/>
      <c r="X667" s="179"/>
      <c r="Y667" s="179"/>
      <c r="Z667" s="179"/>
      <c r="AA667" s="179"/>
      <c r="AB667" s="179"/>
    </row>
    <row r="668" spans="1:28">
      <c r="A668" s="180"/>
      <c r="B668" s="179"/>
      <c r="C668" s="180"/>
      <c r="D668" s="179"/>
      <c r="E668" s="179"/>
      <c r="F668" s="181"/>
      <c r="G668" s="180"/>
      <c r="H668" s="179"/>
      <c r="I668" s="179"/>
      <c r="J668" s="179"/>
      <c r="K668" s="179"/>
      <c r="L668" s="179"/>
      <c r="M668" s="179"/>
      <c r="N668" s="179"/>
      <c r="O668" s="179"/>
      <c r="P668" s="179"/>
      <c r="Q668" s="179"/>
      <c r="R668" s="179"/>
      <c r="S668" s="179"/>
      <c r="T668" s="179"/>
      <c r="U668" s="179"/>
      <c r="V668" s="179"/>
      <c r="W668" s="179"/>
      <c r="X668" s="179"/>
      <c r="Y668" s="179"/>
      <c r="Z668" s="179"/>
      <c r="AA668" s="179"/>
      <c r="AB668" s="179"/>
    </row>
    <row r="669" spans="1:28">
      <c r="A669" s="180"/>
      <c r="B669" s="179"/>
      <c r="C669" s="180"/>
      <c r="D669" s="179"/>
      <c r="E669" s="179"/>
      <c r="F669" s="181"/>
      <c r="G669" s="180"/>
      <c r="H669" s="179"/>
      <c r="I669" s="179"/>
      <c r="J669" s="179"/>
      <c r="K669" s="179"/>
      <c r="L669" s="179"/>
      <c r="M669" s="179"/>
      <c r="N669" s="179"/>
      <c r="O669" s="179"/>
      <c r="P669" s="179"/>
      <c r="Q669" s="179"/>
      <c r="R669" s="179"/>
      <c r="S669" s="179"/>
      <c r="T669" s="179"/>
      <c r="U669" s="179"/>
      <c r="V669" s="179"/>
      <c r="W669" s="179"/>
      <c r="X669" s="179"/>
      <c r="Y669" s="179"/>
      <c r="Z669" s="179"/>
      <c r="AA669" s="179"/>
      <c r="AB669" s="179"/>
    </row>
    <row r="670" spans="1:28">
      <c r="A670" s="180"/>
      <c r="B670" s="179"/>
      <c r="C670" s="180"/>
      <c r="D670" s="179"/>
      <c r="E670" s="179"/>
      <c r="F670" s="181"/>
      <c r="G670" s="180"/>
      <c r="H670" s="179"/>
      <c r="I670" s="179"/>
      <c r="J670" s="179"/>
      <c r="K670" s="179"/>
      <c r="L670" s="179"/>
      <c r="M670" s="179"/>
      <c r="N670" s="179"/>
      <c r="O670" s="179"/>
      <c r="P670" s="179"/>
      <c r="Q670" s="179"/>
      <c r="R670" s="179"/>
      <c r="S670" s="179"/>
      <c r="T670" s="179"/>
      <c r="U670" s="179"/>
      <c r="V670" s="179"/>
      <c r="W670" s="179"/>
      <c r="X670" s="179"/>
      <c r="Y670" s="179"/>
      <c r="Z670" s="179"/>
      <c r="AA670" s="179"/>
      <c r="AB670" s="179"/>
    </row>
    <row r="671" spans="1:28">
      <c r="A671" s="180"/>
      <c r="B671" s="179"/>
      <c r="C671" s="180"/>
      <c r="D671" s="179"/>
      <c r="E671" s="179"/>
      <c r="F671" s="181"/>
      <c r="G671" s="180"/>
      <c r="H671" s="179"/>
      <c r="I671" s="179"/>
      <c r="J671" s="179"/>
      <c r="K671" s="179"/>
      <c r="L671" s="179"/>
      <c r="M671" s="179"/>
      <c r="N671" s="179"/>
      <c r="O671" s="179"/>
      <c r="P671" s="179"/>
      <c r="Q671" s="179"/>
      <c r="R671" s="179"/>
      <c r="S671" s="179"/>
      <c r="T671" s="179"/>
      <c r="U671" s="179"/>
      <c r="V671" s="179"/>
      <c r="W671" s="179"/>
      <c r="X671" s="179"/>
      <c r="Y671" s="179"/>
      <c r="Z671" s="179"/>
      <c r="AA671" s="179"/>
      <c r="AB671" s="179"/>
    </row>
    <row r="672" spans="1:28">
      <c r="A672" s="180"/>
      <c r="B672" s="179"/>
      <c r="C672" s="180"/>
      <c r="D672" s="179"/>
      <c r="E672" s="179"/>
      <c r="F672" s="181"/>
      <c r="G672" s="180"/>
      <c r="H672" s="179"/>
      <c r="I672" s="179"/>
      <c r="J672" s="179"/>
      <c r="K672" s="179"/>
      <c r="L672" s="179"/>
      <c r="M672" s="179"/>
      <c r="N672" s="179"/>
      <c r="O672" s="179"/>
      <c r="P672" s="179"/>
      <c r="Q672" s="179"/>
      <c r="R672" s="179"/>
      <c r="S672" s="179"/>
      <c r="T672" s="179"/>
      <c r="U672" s="179"/>
      <c r="V672" s="179"/>
      <c r="W672" s="179"/>
      <c r="X672" s="179"/>
      <c r="Y672" s="179"/>
      <c r="Z672" s="179"/>
      <c r="AA672" s="179"/>
      <c r="AB672" s="179"/>
    </row>
    <row r="673" spans="1:28">
      <c r="A673" s="180"/>
      <c r="B673" s="179"/>
      <c r="C673" s="180"/>
      <c r="D673" s="179"/>
      <c r="E673" s="179"/>
      <c r="F673" s="181"/>
      <c r="G673" s="180"/>
      <c r="H673" s="179"/>
      <c r="I673" s="179"/>
      <c r="J673" s="179"/>
      <c r="K673" s="179"/>
      <c r="L673" s="179"/>
      <c r="M673" s="179"/>
      <c r="N673" s="179"/>
      <c r="O673" s="179"/>
      <c r="P673" s="179"/>
      <c r="Q673" s="179"/>
      <c r="R673" s="179"/>
      <c r="S673" s="179"/>
      <c r="T673" s="179"/>
      <c r="U673" s="179"/>
      <c r="V673" s="179"/>
      <c r="W673" s="179"/>
      <c r="X673" s="179"/>
      <c r="Y673" s="179"/>
      <c r="Z673" s="179"/>
      <c r="AA673" s="179"/>
      <c r="AB673" s="179"/>
    </row>
    <row r="674" spans="1:28">
      <c r="A674" s="180"/>
      <c r="B674" s="179"/>
      <c r="C674" s="180"/>
      <c r="D674" s="179"/>
      <c r="E674" s="179"/>
      <c r="F674" s="181"/>
      <c r="G674" s="180"/>
      <c r="H674" s="179"/>
      <c r="I674" s="179"/>
      <c r="J674" s="179"/>
      <c r="K674" s="179"/>
      <c r="L674" s="179"/>
      <c r="M674" s="179"/>
      <c r="N674" s="179"/>
      <c r="O674" s="179"/>
      <c r="P674" s="179"/>
      <c r="Q674" s="179"/>
      <c r="R674" s="179"/>
      <c r="S674" s="179"/>
      <c r="T674" s="179"/>
      <c r="U674" s="179"/>
      <c r="V674" s="179"/>
      <c r="W674" s="179"/>
      <c r="X674" s="179"/>
      <c r="Y674" s="179"/>
      <c r="Z674" s="179"/>
      <c r="AA674" s="179"/>
      <c r="AB674" s="179"/>
    </row>
    <row r="675" spans="1:28">
      <c r="A675" s="180"/>
      <c r="B675" s="179"/>
      <c r="C675" s="180"/>
      <c r="D675" s="179"/>
      <c r="E675" s="179"/>
      <c r="F675" s="181"/>
      <c r="G675" s="180"/>
      <c r="H675" s="179"/>
      <c r="I675" s="179"/>
      <c r="J675" s="179"/>
      <c r="K675" s="179"/>
      <c r="L675" s="179"/>
      <c r="M675" s="179"/>
      <c r="N675" s="179"/>
      <c r="O675" s="179"/>
      <c r="P675" s="179"/>
      <c r="Q675" s="179"/>
      <c r="R675" s="179"/>
      <c r="S675" s="179"/>
      <c r="T675" s="179"/>
      <c r="U675" s="179"/>
      <c r="V675" s="179"/>
      <c r="W675" s="179"/>
      <c r="X675" s="179"/>
      <c r="Y675" s="179"/>
      <c r="Z675" s="179"/>
      <c r="AA675" s="179"/>
      <c r="AB675" s="179"/>
    </row>
    <row r="676" spans="1:28">
      <c r="A676" s="180"/>
      <c r="B676" s="179"/>
      <c r="C676" s="180"/>
      <c r="D676" s="179"/>
      <c r="E676" s="179"/>
      <c r="F676" s="181"/>
      <c r="G676" s="180"/>
      <c r="H676" s="179"/>
      <c r="I676" s="179"/>
      <c r="J676" s="179"/>
      <c r="K676" s="179"/>
      <c r="L676" s="179"/>
      <c r="M676" s="179"/>
      <c r="N676" s="179"/>
      <c r="O676" s="179"/>
      <c r="P676" s="179"/>
      <c r="Q676" s="179"/>
      <c r="R676" s="179"/>
      <c r="S676" s="179"/>
      <c r="T676" s="179"/>
      <c r="U676" s="179"/>
      <c r="V676" s="179"/>
      <c r="W676" s="179"/>
      <c r="X676" s="179"/>
      <c r="Y676" s="179"/>
      <c r="Z676" s="179"/>
      <c r="AA676" s="179"/>
      <c r="AB676" s="179"/>
    </row>
    <row r="677" spans="1:28">
      <c r="A677" s="180"/>
      <c r="B677" s="179"/>
      <c r="C677" s="180"/>
      <c r="D677" s="179"/>
      <c r="E677" s="179"/>
      <c r="F677" s="181"/>
      <c r="G677" s="180"/>
      <c r="H677" s="179"/>
      <c r="I677" s="179"/>
      <c r="J677" s="179"/>
      <c r="K677" s="179"/>
      <c r="L677" s="179"/>
      <c r="M677" s="179"/>
      <c r="N677" s="179"/>
      <c r="O677" s="179"/>
      <c r="P677" s="179"/>
      <c r="Q677" s="179"/>
      <c r="R677" s="179"/>
      <c r="S677" s="179"/>
      <c r="T677" s="179"/>
      <c r="U677" s="179"/>
      <c r="V677" s="179"/>
      <c r="W677" s="179"/>
      <c r="X677" s="179"/>
      <c r="Y677" s="179"/>
      <c r="Z677" s="179"/>
      <c r="AA677" s="179"/>
      <c r="AB677" s="179"/>
    </row>
    <row r="678" spans="1:28">
      <c r="A678" s="180"/>
      <c r="B678" s="179"/>
      <c r="C678" s="180"/>
      <c r="D678" s="179"/>
      <c r="E678" s="179"/>
      <c r="F678" s="181"/>
      <c r="G678" s="180"/>
      <c r="H678" s="179"/>
      <c r="I678" s="179"/>
      <c r="J678" s="179"/>
      <c r="K678" s="179"/>
      <c r="L678" s="179"/>
      <c r="M678" s="179"/>
      <c r="N678" s="179"/>
      <c r="O678" s="179"/>
      <c r="P678" s="179"/>
      <c r="Q678" s="179"/>
      <c r="R678" s="179"/>
      <c r="S678" s="179"/>
      <c r="T678" s="179"/>
      <c r="U678" s="179"/>
      <c r="V678" s="179"/>
      <c r="W678" s="179"/>
      <c r="X678" s="179"/>
      <c r="Y678" s="179"/>
      <c r="Z678" s="179"/>
      <c r="AA678" s="179"/>
      <c r="AB678" s="179"/>
    </row>
    <row r="679" spans="1:28">
      <c r="A679" s="180"/>
      <c r="B679" s="179"/>
      <c r="C679" s="180"/>
      <c r="D679" s="179"/>
      <c r="E679" s="179"/>
      <c r="F679" s="181"/>
      <c r="G679" s="180"/>
      <c r="H679" s="179"/>
      <c r="I679" s="179"/>
      <c r="J679" s="179"/>
      <c r="K679" s="179"/>
      <c r="L679" s="179"/>
      <c r="M679" s="179"/>
      <c r="N679" s="179"/>
      <c r="O679" s="179"/>
      <c r="P679" s="179"/>
      <c r="Q679" s="179"/>
      <c r="R679" s="179"/>
      <c r="S679" s="179"/>
      <c r="T679" s="179"/>
      <c r="U679" s="179"/>
      <c r="V679" s="179"/>
      <c r="W679" s="179"/>
      <c r="X679" s="179"/>
      <c r="Y679" s="179"/>
      <c r="Z679" s="179"/>
      <c r="AA679" s="179"/>
      <c r="AB679" s="179"/>
    </row>
    <row r="680" spans="1:28">
      <c r="A680" s="180"/>
      <c r="B680" s="179"/>
      <c r="C680" s="180"/>
      <c r="D680" s="179"/>
      <c r="E680" s="179"/>
      <c r="F680" s="181"/>
      <c r="G680" s="180"/>
      <c r="H680" s="179"/>
      <c r="I680" s="179"/>
      <c r="J680" s="179"/>
      <c r="K680" s="179"/>
      <c r="L680" s="179"/>
      <c r="M680" s="179"/>
      <c r="N680" s="179"/>
      <c r="O680" s="179"/>
      <c r="P680" s="179"/>
      <c r="Q680" s="179"/>
      <c r="R680" s="179"/>
      <c r="S680" s="179"/>
      <c r="T680" s="179"/>
      <c r="U680" s="179"/>
      <c r="V680" s="179"/>
      <c r="W680" s="179"/>
      <c r="X680" s="179"/>
      <c r="Y680" s="179"/>
      <c r="Z680" s="179"/>
      <c r="AA680" s="179"/>
      <c r="AB680" s="179"/>
    </row>
    <row r="681" spans="1:28">
      <c r="A681" s="180"/>
      <c r="B681" s="179"/>
      <c r="C681" s="180"/>
      <c r="D681" s="179"/>
      <c r="E681" s="179"/>
      <c r="F681" s="181"/>
      <c r="G681" s="180"/>
      <c r="H681" s="179"/>
      <c r="I681" s="179"/>
      <c r="J681" s="179"/>
      <c r="K681" s="179"/>
      <c r="L681" s="179"/>
      <c r="M681" s="179"/>
      <c r="N681" s="179"/>
      <c r="O681" s="179"/>
      <c r="P681" s="179"/>
      <c r="Q681" s="179"/>
      <c r="R681" s="179"/>
      <c r="S681" s="179"/>
      <c r="T681" s="179"/>
      <c r="U681" s="179"/>
      <c r="V681" s="179"/>
      <c r="W681" s="179"/>
      <c r="X681" s="179"/>
      <c r="Y681" s="179"/>
      <c r="Z681" s="179"/>
      <c r="AA681" s="179"/>
      <c r="AB681" s="179"/>
    </row>
    <row r="682" spans="1:28">
      <c r="A682" s="180"/>
      <c r="B682" s="179"/>
      <c r="C682" s="180"/>
      <c r="D682" s="179"/>
      <c r="E682" s="179"/>
      <c r="F682" s="181"/>
      <c r="G682" s="180"/>
      <c r="H682" s="179"/>
      <c r="I682" s="179"/>
      <c r="J682" s="179"/>
      <c r="K682" s="179"/>
      <c r="L682" s="179"/>
      <c r="M682" s="179"/>
      <c r="N682" s="179"/>
      <c r="O682" s="179"/>
      <c r="P682" s="179"/>
      <c r="Q682" s="179"/>
      <c r="R682" s="179"/>
      <c r="S682" s="179"/>
      <c r="T682" s="179"/>
      <c r="U682" s="179"/>
      <c r="V682" s="179"/>
      <c r="W682" s="179"/>
      <c r="X682" s="179"/>
      <c r="Y682" s="179"/>
      <c r="Z682" s="179"/>
      <c r="AA682" s="179"/>
      <c r="AB682" s="179"/>
    </row>
    <row r="683" spans="1:28">
      <c r="A683" s="180"/>
      <c r="B683" s="179"/>
      <c r="C683" s="180"/>
      <c r="D683" s="179"/>
      <c r="E683" s="179"/>
      <c r="F683" s="181"/>
      <c r="G683" s="180"/>
      <c r="H683" s="179"/>
      <c r="I683" s="179"/>
      <c r="J683" s="179"/>
      <c r="K683" s="179"/>
      <c r="L683" s="179"/>
      <c r="M683" s="179"/>
      <c r="N683" s="179"/>
      <c r="O683" s="179"/>
      <c r="P683" s="179"/>
      <c r="Q683" s="179"/>
      <c r="R683" s="179"/>
      <c r="S683" s="179"/>
      <c r="T683" s="179"/>
      <c r="U683" s="179"/>
      <c r="V683" s="179"/>
      <c r="W683" s="179"/>
      <c r="X683" s="179"/>
      <c r="Y683" s="179"/>
      <c r="Z683" s="179"/>
      <c r="AA683" s="179"/>
      <c r="AB683" s="179"/>
    </row>
    <row r="684" spans="1:28">
      <c r="A684" s="180"/>
      <c r="B684" s="179"/>
      <c r="C684" s="180"/>
      <c r="D684" s="179"/>
      <c r="E684" s="179"/>
      <c r="F684" s="181"/>
      <c r="G684" s="180"/>
      <c r="H684" s="179"/>
      <c r="I684" s="179"/>
      <c r="J684" s="179"/>
      <c r="K684" s="179"/>
      <c r="L684" s="179"/>
      <c r="M684" s="179"/>
      <c r="N684" s="179"/>
      <c r="O684" s="179"/>
      <c r="P684" s="179"/>
      <c r="Q684" s="179"/>
      <c r="R684" s="179"/>
      <c r="S684" s="179"/>
      <c r="T684" s="179"/>
      <c r="U684" s="179"/>
      <c r="V684" s="179"/>
      <c r="W684" s="179"/>
      <c r="X684" s="179"/>
      <c r="Y684" s="179"/>
      <c r="Z684" s="179"/>
      <c r="AA684" s="179"/>
      <c r="AB684" s="179"/>
    </row>
    <row r="685" spans="1:28">
      <c r="A685" s="180"/>
      <c r="B685" s="179"/>
      <c r="C685" s="180"/>
      <c r="D685" s="179"/>
      <c r="E685" s="179"/>
      <c r="F685" s="181"/>
      <c r="G685" s="180"/>
      <c r="H685" s="179"/>
      <c r="I685" s="179"/>
      <c r="J685" s="179"/>
      <c r="K685" s="179"/>
      <c r="L685" s="179"/>
      <c r="M685" s="179"/>
      <c r="N685" s="179"/>
      <c r="O685" s="179"/>
      <c r="P685" s="179"/>
      <c r="Q685" s="179"/>
      <c r="R685" s="179"/>
      <c r="S685" s="179"/>
      <c r="T685" s="179"/>
      <c r="U685" s="179"/>
      <c r="V685" s="179"/>
      <c r="W685" s="179"/>
      <c r="X685" s="179"/>
      <c r="Y685" s="179"/>
      <c r="Z685" s="179"/>
      <c r="AA685" s="179"/>
      <c r="AB685" s="179"/>
    </row>
    <row r="686" spans="1:28">
      <c r="A686" s="180"/>
      <c r="B686" s="179"/>
      <c r="C686" s="180"/>
      <c r="D686" s="179"/>
      <c r="E686" s="179"/>
      <c r="F686" s="181"/>
      <c r="G686" s="180"/>
      <c r="H686" s="179"/>
      <c r="I686" s="179"/>
      <c r="J686" s="179"/>
      <c r="K686" s="179"/>
      <c r="L686" s="179"/>
      <c r="M686" s="179"/>
      <c r="N686" s="179"/>
      <c r="O686" s="179"/>
      <c r="P686" s="179"/>
      <c r="Q686" s="179"/>
      <c r="R686" s="179"/>
      <c r="S686" s="179"/>
      <c r="T686" s="179"/>
      <c r="U686" s="179"/>
      <c r="V686" s="179"/>
      <c r="W686" s="179"/>
      <c r="X686" s="179"/>
      <c r="Y686" s="179"/>
      <c r="Z686" s="179"/>
      <c r="AA686" s="179"/>
      <c r="AB686" s="179"/>
    </row>
    <row r="687" spans="1:28">
      <c r="A687" s="180"/>
      <c r="B687" s="179"/>
      <c r="C687" s="180"/>
      <c r="D687" s="179"/>
      <c r="E687" s="179"/>
      <c r="F687" s="181"/>
      <c r="G687" s="180"/>
      <c r="H687" s="179"/>
      <c r="I687" s="179"/>
      <c r="J687" s="179"/>
      <c r="K687" s="179"/>
      <c r="L687" s="179"/>
      <c r="M687" s="179"/>
      <c r="N687" s="179"/>
      <c r="O687" s="179"/>
      <c r="P687" s="179"/>
      <c r="Q687" s="179"/>
      <c r="R687" s="179"/>
      <c r="S687" s="179"/>
      <c r="T687" s="179"/>
      <c r="U687" s="179"/>
      <c r="V687" s="179"/>
      <c r="W687" s="179"/>
      <c r="X687" s="179"/>
      <c r="Y687" s="179"/>
      <c r="Z687" s="179"/>
      <c r="AA687" s="179"/>
      <c r="AB687" s="179"/>
    </row>
    <row r="688" spans="1:28">
      <c r="A688" s="180"/>
      <c r="B688" s="179"/>
      <c r="C688" s="180"/>
      <c r="D688" s="179"/>
      <c r="E688" s="179"/>
      <c r="F688" s="181"/>
      <c r="G688" s="180"/>
      <c r="H688" s="179"/>
      <c r="I688" s="179"/>
      <c r="J688" s="179"/>
      <c r="K688" s="179"/>
      <c r="L688" s="179"/>
      <c r="M688" s="179"/>
      <c r="N688" s="179"/>
      <c r="O688" s="179"/>
      <c r="P688" s="179"/>
      <c r="Q688" s="179"/>
      <c r="R688" s="179"/>
      <c r="S688" s="179"/>
      <c r="T688" s="179"/>
      <c r="U688" s="179"/>
      <c r="V688" s="179"/>
      <c r="W688" s="179"/>
      <c r="X688" s="179"/>
      <c r="Y688" s="179"/>
      <c r="Z688" s="179"/>
      <c r="AA688" s="179"/>
      <c r="AB688" s="179"/>
    </row>
    <row r="689" spans="1:28">
      <c r="A689" s="180"/>
      <c r="B689" s="179"/>
      <c r="C689" s="180"/>
      <c r="D689" s="179"/>
      <c r="E689" s="179"/>
      <c r="F689" s="181"/>
      <c r="G689" s="180"/>
      <c r="H689" s="179"/>
      <c r="I689" s="179"/>
      <c r="J689" s="179"/>
      <c r="K689" s="179"/>
      <c r="L689" s="179"/>
      <c r="M689" s="179"/>
      <c r="N689" s="179"/>
      <c r="O689" s="179"/>
      <c r="P689" s="179"/>
      <c r="Q689" s="179"/>
      <c r="R689" s="179"/>
      <c r="S689" s="179"/>
      <c r="T689" s="179"/>
      <c r="U689" s="179"/>
      <c r="V689" s="179"/>
      <c r="W689" s="179"/>
      <c r="X689" s="179"/>
      <c r="Y689" s="179"/>
      <c r="Z689" s="179"/>
      <c r="AA689" s="179"/>
      <c r="AB689" s="179"/>
    </row>
    <row r="690" spans="1:28">
      <c r="A690" s="180"/>
      <c r="B690" s="179"/>
      <c r="C690" s="180"/>
      <c r="D690" s="179"/>
      <c r="E690" s="179"/>
      <c r="F690" s="181"/>
      <c r="G690" s="180"/>
      <c r="H690" s="179"/>
      <c r="I690" s="179"/>
      <c r="J690" s="179"/>
      <c r="K690" s="179"/>
      <c r="L690" s="179"/>
      <c r="M690" s="179"/>
      <c r="N690" s="179"/>
      <c r="O690" s="179"/>
      <c r="P690" s="179"/>
      <c r="Q690" s="179"/>
      <c r="R690" s="179"/>
      <c r="S690" s="179"/>
      <c r="T690" s="179"/>
      <c r="U690" s="179"/>
      <c r="V690" s="179"/>
      <c r="W690" s="179"/>
      <c r="X690" s="179"/>
      <c r="Y690" s="179"/>
      <c r="Z690" s="179"/>
      <c r="AA690" s="179"/>
      <c r="AB690" s="179"/>
    </row>
    <row r="691" spans="1:28">
      <c r="A691" s="180"/>
      <c r="B691" s="179"/>
      <c r="C691" s="180"/>
      <c r="D691" s="179"/>
      <c r="E691" s="179"/>
      <c r="F691" s="181"/>
      <c r="G691" s="180"/>
      <c r="H691" s="179"/>
      <c r="I691" s="179"/>
      <c r="J691" s="179"/>
      <c r="K691" s="179"/>
      <c r="L691" s="179"/>
      <c r="M691" s="179"/>
      <c r="N691" s="179"/>
      <c r="O691" s="179"/>
      <c r="P691" s="179"/>
      <c r="Q691" s="179"/>
      <c r="R691" s="179"/>
      <c r="S691" s="179"/>
      <c r="T691" s="179"/>
      <c r="U691" s="179"/>
      <c r="V691" s="179"/>
      <c r="W691" s="179"/>
      <c r="X691" s="179"/>
      <c r="Y691" s="179"/>
      <c r="Z691" s="179"/>
      <c r="AA691" s="179"/>
      <c r="AB691" s="179"/>
    </row>
    <row r="692" spans="1:28">
      <c r="A692" s="180"/>
      <c r="B692" s="179"/>
      <c r="C692" s="180"/>
      <c r="D692" s="179"/>
      <c r="E692" s="179"/>
      <c r="F692" s="181"/>
      <c r="G692" s="180"/>
      <c r="H692" s="179"/>
      <c r="I692" s="179"/>
      <c r="J692" s="179"/>
      <c r="K692" s="179"/>
      <c r="L692" s="179"/>
      <c r="M692" s="179"/>
      <c r="N692" s="179"/>
      <c r="O692" s="179"/>
      <c r="P692" s="179"/>
      <c r="Q692" s="179"/>
      <c r="R692" s="179"/>
      <c r="S692" s="179"/>
      <c r="T692" s="179"/>
      <c r="U692" s="179"/>
      <c r="V692" s="179"/>
      <c r="W692" s="179"/>
      <c r="X692" s="179"/>
      <c r="Y692" s="179"/>
      <c r="Z692" s="179"/>
      <c r="AA692" s="179"/>
      <c r="AB692" s="179"/>
    </row>
    <row r="693" spans="1:28">
      <c r="A693" s="180"/>
      <c r="B693" s="179"/>
      <c r="C693" s="180"/>
      <c r="D693" s="179"/>
      <c r="E693" s="179"/>
      <c r="F693" s="181"/>
      <c r="G693" s="180"/>
      <c r="H693" s="179"/>
      <c r="I693" s="179"/>
      <c r="J693" s="179"/>
      <c r="K693" s="179"/>
      <c r="L693" s="179"/>
      <c r="M693" s="179"/>
      <c r="N693" s="179"/>
      <c r="O693" s="179"/>
      <c r="P693" s="179"/>
      <c r="Q693" s="179"/>
      <c r="R693" s="179"/>
      <c r="S693" s="179"/>
      <c r="T693" s="179"/>
      <c r="U693" s="179"/>
      <c r="V693" s="179"/>
      <c r="W693" s="179"/>
      <c r="X693" s="179"/>
      <c r="Y693" s="179"/>
      <c r="Z693" s="179"/>
      <c r="AA693" s="179"/>
      <c r="AB693" s="179"/>
    </row>
    <row r="694" spans="1:28">
      <c r="A694" s="180"/>
      <c r="B694" s="179"/>
      <c r="C694" s="180"/>
      <c r="D694" s="179"/>
      <c r="E694" s="179"/>
      <c r="F694" s="181"/>
      <c r="G694" s="180"/>
      <c r="H694" s="179"/>
      <c r="I694" s="179"/>
      <c r="J694" s="179"/>
      <c r="K694" s="179"/>
      <c r="L694" s="179"/>
      <c r="M694" s="179"/>
      <c r="N694" s="179"/>
      <c r="O694" s="179"/>
      <c r="P694" s="179"/>
      <c r="Q694" s="179"/>
      <c r="R694" s="179"/>
      <c r="S694" s="179"/>
      <c r="T694" s="179"/>
      <c r="U694" s="179"/>
      <c r="V694" s="179"/>
      <c r="W694" s="179"/>
      <c r="X694" s="179"/>
      <c r="Y694" s="179"/>
      <c r="Z694" s="179"/>
      <c r="AA694" s="179"/>
      <c r="AB694" s="179"/>
    </row>
    <row r="695" spans="1:28">
      <c r="A695" s="180"/>
      <c r="B695" s="179"/>
      <c r="C695" s="180"/>
      <c r="D695" s="179"/>
      <c r="E695" s="179"/>
      <c r="F695" s="181"/>
      <c r="G695" s="180"/>
      <c r="H695" s="179"/>
      <c r="I695" s="179"/>
      <c r="J695" s="179"/>
      <c r="K695" s="179"/>
      <c r="L695" s="179"/>
      <c r="M695" s="179"/>
      <c r="N695" s="179"/>
      <c r="O695" s="179"/>
      <c r="P695" s="179"/>
      <c r="Q695" s="179"/>
      <c r="R695" s="179"/>
      <c r="S695" s="179"/>
      <c r="T695" s="179"/>
      <c r="U695" s="179"/>
      <c r="V695" s="179"/>
      <c r="W695" s="179"/>
      <c r="X695" s="179"/>
      <c r="Y695" s="179"/>
      <c r="Z695" s="179"/>
      <c r="AA695" s="179"/>
      <c r="AB695" s="179"/>
    </row>
    <row r="696" spans="1:28">
      <c r="A696" s="180"/>
      <c r="B696" s="179"/>
      <c r="C696" s="180"/>
      <c r="D696" s="179"/>
      <c r="E696" s="179"/>
      <c r="F696" s="181"/>
      <c r="G696" s="180"/>
      <c r="H696" s="179"/>
      <c r="I696" s="179"/>
      <c r="J696" s="179"/>
      <c r="K696" s="179"/>
      <c r="L696" s="179"/>
      <c r="M696" s="179"/>
      <c r="N696" s="179"/>
      <c r="O696" s="179"/>
      <c r="P696" s="179"/>
      <c r="Q696" s="179"/>
      <c r="R696" s="179"/>
      <c r="S696" s="179"/>
      <c r="T696" s="179"/>
      <c r="U696" s="179"/>
      <c r="V696" s="179"/>
      <c r="W696" s="179"/>
      <c r="X696" s="179"/>
      <c r="Y696" s="179"/>
      <c r="Z696" s="179"/>
      <c r="AA696" s="179"/>
      <c r="AB696" s="179"/>
    </row>
    <row r="697" spans="1:28">
      <c r="A697" s="180"/>
      <c r="B697" s="179"/>
      <c r="C697" s="180"/>
      <c r="D697" s="179"/>
      <c r="E697" s="179"/>
      <c r="F697" s="181"/>
      <c r="G697" s="180"/>
      <c r="H697" s="179"/>
      <c r="I697" s="179"/>
      <c r="J697" s="179"/>
      <c r="K697" s="179"/>
      <c r="L697" s="179"/>
      <c r="M697" s="179"/>
      <c r="N697" s="179"/>
      <c r="O697" s="179"/>
      <c r="P697" s="179"/>
      <c r="Q697" s="179"/>
      <c r="R697" s="179"/>
      <c r="S697" s="179"/>
      <c r="T697" s="179"/>
      <c r="U697" s="179"/>
      <c r="V697" s="179"/>
      <c r="W697" s="179"/>
      <c r="X697" s="179"/>
      <c r="Y697" s="179"/>
      <c r="Z697" s="179"/>
      <c r="AA697" s="179"/>
      <c r="AB697" s="179"/>
    </row>
    <row r="698" spans="1:28">
      <c r="A698" s="180"/>
      <c r="B698" s="179"/>
      <c r="C698" s="180"/>
      <c r="D698" s="179"/>
      <c r="E698" s="179"/>
      <c r="F698" s="181"/>
      <c r="G698" s="180"/>
      <c r="H698" s="179"/>
      <c r="I698" s="179"/>
      <c r="J698" s="179"/>
      <c r="K698" s="179"/>
      <c r="L698" s="179"/>
      <c r="M698" s="179"/>
      <c r="N698" s="179"/>
      <c r="O698" s="179"/>
      <c r="P698" s="179"/>
      <c r="Q698" s="179"/>
      <c r="R698" s="179"/>
      <c r="S698" s="179"/>
      <c r="T698" s="179"/>
      <c r="U698" s="179"/>
      <c r="V698" s="179"/>
      <c r="W698" s="179"/>
      <c r="X698" s="179"/>
      <c r="Y698" s="179"/>
      <c r="Z698" s="179"/>
      <c r="AA698" s="179"/>
      <c r="AB698" s="179"/>
    </row>
    <row r="699" spans="1:28">
      <c r="A699" s="180"/>
      <c r="B699" s="179"/>
      <c r="C699" s="180"/>
      <c r="D699" s="179"/>
      <c r="E699" s="179"/>
      <c r="F699" s="181"/>
      <c r="G699" s="180"/>
      <c r="H699" s="179"/>
      <c r="I699" s="179"/>
      <c r="J699" s="179"/>
      <c r="K699" s="179"/>
      <c r="L699" s="179"/>
      <c r="M699" s="179"/>
      <c r="N699" s="179"/>
      <c r="O699" s="179"/>
      <c r="P699" s="179"/>
      <c r="Q699" s="179"/>
      <c r="R699" s="179"/>
      <c r="S699" s="179"/>
      <c r="T699" s="179"/>
      <c r="U699" s="179"/>
      <c r="V699" s="179"/>
      <c r="W699" s="179"/>
      <c r="X699" s="179"/>
      <c r="Y699" s="179"/>
      <c r="Z699" s="179"/>
      <c r="AA699" s="179"/>
      <c r="AB699" s="179"/>
    </row>
    <row r="700" spans="1:28">
      <c r="A700" s="180"/>
      <c r="B700" s="179"/>
      <c r="C700" s="180"/>
      <c r="D700" s="179"/>
      <c r="E700" s="179"/>
      <c r="F700" s="181"/>
      <c r="G700" s="180"/>
      <c r="H700" s="179"/>
      <c r="I700" s="179"/>
      <c r="J700" s="179"/>
      <c r="K700" s="179"/>
      <c r="L700" s="179"/>
      <c r="M700" s="179"/>
      <c r="N700" s="179"/>
      <c r="O700" s="179"/>
      <c r="P700" s="179"/>
      <c r="Q700" s="179"/>
      <c r="R700" s="179"/>
      <c r="S700" s="179"/>
      <c r="T700" s="179"/>
      <c r="U700" s="179"/>
      <c r="V700" s="179"/>
      <c r="W700" s="179"/>
      <c r="X700" s="179"/>
      <c r="Y700" s="179"/>
      <c r="Z700" s="179"/>
      <c r="AA700" s="179"/>
      <c r="AB700" s="179"/>
    </row>
    <row r="701" spans="1:28">
      <c r="A701" s="180"/>
      <c r="B701" s="179"/>
      <c r="C701" s="180"/>
      <c r="D701" s="179"/>
      <c r="E701" s="179"/>
      <c r="F701" s="181"/>
      <c r="G701" s="180"/>
      <c r="H701" s="179"/>
      <c r="I701" s="179"/>
      <c r="J701" s="179"/>
      <c r="K701" s="179"/>
      <c r="L701" s="179"/>
      <c r="M701" s="179"/>
      <c r="N701" s="179"/>
      <c r="O701" s="179"/>
      <c r="P701" s="179"/>
      <c r="Q701" s="179"/>
      <c r="R701" s="179"/>
      <c r="S701" s="179"/>
      <c r="T701" s="179"/>
      <c r="U701" s="179"/>
      <c r="V701" s="179"/>
      <c r="W701" s="179"/>
      <c r="X701" s="179"/>
      <c r="Y701" s="179"/>
      <c r="Z701" s="179"/>
      <c r="AA701" s="179"/>
      <c r="AB701" s="179"/>
    </row>
    <row r="702" spans="1:28">
      <c r="A702" s="180"/>
      <c r="B702" s="179"/>
      <c r="C702" s="180"/>
      <c r="D702" s="179"/>
      <c r="E702" s="179"/>
      <c r="F702" s="181"/>
      <c r="G702" s="180"/>
      <c r="H702" s="179"/>
      <c r="I702" s="179"/>
      <c r="J702" s="179"/>
      <c r="K702" s="179"/>
      <c r="L702" s="179"/>
      <c r="M702" s="179"/>
      <c r="N702" s="179"/>
      <c r="O702" s="179"/>
      <c r="P702" s="179"/>
      <c r="Q702" s="179"/>
      <c r="R702" s="179"/>
      <c r="S702" s="179"/>
      <c r="T702" s="179"/>
      <c r="U702" s="179"/>
      <c r="V702" s="179"/>
      <c r="W702" s="179"/>
      <c r="X702" s="179"/>
      <c r="Y702" s="179"/>
      <c r="Z702" s="179"/>
      <c r="AA702" s="179"/>
      <c r="AB702" s="179"/>
    </row>
    <row r="703" spans="1:28">
      <c r="A703" s="180"/>
      <c r="B703" s="179"/>
      <c r="C703" s="180"/>
      <c r="D703" s="179"/>
      <c r="E703" s="179"/>
      <c r="F703" s="181"/>
      <c r="G703" s="180"/>
      <c r="H703" s="179"/>
      <c r="I703" s="179"/>
      <c r="J703" s="179"/>
      <c r="K703" s="179"/>
      <c r="L703" s="179"/>
      <c r="M703" s="179"/>
      <c r="N703" s="179"/>
      <c r="O703" s="179"/>
      <c r="P703" s="179"/>
      <c r="Q703" s="179"/>
      <c r="R703" s="179"/>
      <c r="S703" s="179"/>
      <c r="T703" s="179"/>
      <c r="U703" s="179"/>
      <c r="V703" s="179"/>
      <c r="W703" s="179"/>
      <c r="X703" s="179"/>
      <c r="Y703" s="179"/>
      <c r="Z703" s="179"/>
      <c r="AA703" s="179"/>
      <c r="AB703" s="179"/>
    </row>
    <row r="704" spans="1:28">
      <c r="A704" s="180"/>
      <c r="B704" s="179"/>
      <c r="C704" s="180"/>
      <c r="D704" s="179"/>
      <c r="E704" s="179"/>
      <c r="F704" s="181"/>
      <c r="G704" s="180"/>
      <c r="H704" s="179"/>
      <c r="I704" s="179"/>
      <c r="J704" s="179"/>
      <c r="K704" s="179"/>
      <c r="L704" s="179"/>
      <c r="M704" s="179"/>
      <c r="N704" s="179"/>
      <c r="O704" s="179"/>
      <c r="P704" s="179"/>
      <c r="Q704" s="179"/>
      <c r="R704" s="179"/>
      <c r="S704" s="179"/>
      <c r="T704" s="179"/>
      <c r="U704" s="179"/>
      <c r="V704" s="179"/>
      <c r="W704" s="179"/>
      <c r="X704" s="179"/>
      <c r="Y704" s="179"/>
      <c r="Z704" s="179"/>
      <c r="AA704" s="179"/>
      <c r="AB704" s="179"/>
    </row>
    <row r="705" spans="1:28">
      <c r="A705" s="180"/>
      <c r="B705" s="179"/>
      <c r="C705" s="180"/>
      <c r="D705" s="179"/>
      <c r="E705" s="179"/>
      <c r="F705" s="181"/>
      <c r="G705" s="180"/>
      <c r="H705" s="179"/>
      <c r="I705" s="179"/>
      <c r="J705" s="179"/>
      <c r="K705" s="179"/>
      <c r="L705" s="179"/>
      <c r="M705" s="179"/>
      <c r="N705" s="179"/>
      <c r="O705" s="179"/>
      <c r="P705" s="179"/>
      <c r="Q705" s="179"/>
      <c r="R705" s="179"/>
      <c r="S705" s="179"/>
      <c r="T705" s="179"/>
      <c r="U705" s="179"/>
      <c r="V705" s="179"/>
      <c r="W705" s="179"/>
      <c r="X705" s="179"/>
      <c r="Y705" s="179"/>
      <c r="Z705" s="179"/>
      <c r="AA705" s="179"/>
      <c r="AB705" s="179"/>
    </row>
    <row r="706" spans="1:28">
      <c r="A706" s="180"/>
      <c r="B706" s="179"/>
      <c r="C706" s="180"/>
      <c r="D706" s="179"/>
      <c r="E706" s="179"/>
      <c r="F706" s="181"/>
      <c r="G706" s="180"/>
      <c r="H706" s="179"/>
      <c r="I706" s="179"/>
      <c r="J706" s="179"/>
      <c r="K706" s="179"/>
      <c r="L706" s="179"/>
      <c r="M706" s="179"/>
      <c r="N706" s="179"/>
      <c r="O706" s="179"/>
      <c r="P706" s="179"/>
      <c r="Q706" s="179"/>
      <c r="R706" s="179"/>
      <c r="S706" s="179"/>
      <c r="T706" s="179"/>
      <c r="U706" s="179"/>
      <c r="V706" s="179"/>
      <c r="W706" s="179"/>
      <c r="X706" s="179"/>
      <c r="Y706" s="179"/>
      <c r="Z706" s="179"/>
      <c r="AA706" s="179"/>
      <c r="AB706" s="179"/>
    </row>
    <row r="707" spans="1:28">
      <c r="A707" s="180"/>
      <c r="B707" s="179"/>
      <c r="C707" s="180"/>
      <c r="D707" s="179"/>
      <c r="E707" s="179"/>
      <c r="F707" s="181"/>
      <c r="G707" s="180"/>
      <c r="H707" s="179"/>
      <c r="I707" s="179"/>
      <c r="J707" s="179"/>
      <c r="K707" s="179"/>
      <c r="L707" s="179"/>
      <c r="M707" s="179"/>
      <c r="N707" s="179"/>
      <c r="O707" s="179"/>
      <c r="P707" s="179"/>
      <c r="Q707" s="179"/>
      <c r="R707" s="179"/>
      <c r="S707" s="179"/>
      <c r="T707" s="179"/>
      <c r="U707" s="179"/>
      <c r="V707" s="179"/>
      <c r="W707" s="179"/>
      <c r="X707" s="179"/>
      <c r="Y707" s="179"/>
      <c r="Z707" s="179"/>
      <c r="AA707" s="179"/>
      <c r="AB707" s="179"/>
    </row>
    <row r="708" spans="1:28">
      <c r="A708" s="180"/>
      <c r="B708" s="179"/>
      <c r="C708" s="180"/>
      <c r="D708" s="179"/>
      <c r="E708" s="179"/>
      <c r="F708" s="181"/>
      <c r="G708" s="180"/>
      <c r="H708" s="179"/>
      <c r="I708" s="179"/>
      <c r="J708" s="179"/>
      <c r="K708" s="179"/>
      <c r="L708" s="179"/>
      <c r="M708" s="179"/>
      <c r="N708" s="179"/>
      <c r="O708" s="179"/>
      <c r="P708" s="179"/>
      <c r="Q708" s="179"/>
      <c r="R708" s="179"/>
      <c r="S708" s="179"/>
      <c r="T708" s="179"/>
      <c r="U708" s="179"/>
      <c r="V708" s="179"/>
      <c r="W708" s="179"/>
      <c r="X708" s="179"/>
      <c r="Y708" s="179"/>
      <c r="Z708" s="179"/>
      <c r="AA708" s="179"/>
      <c r="AB708" s="179"/>
    </row>
    <row r="709" spans="1:28">
      <c r="A709" s="180"/>
      <c r="B709" s="179"/>
      <c r="C709" s="180"/>
      <c r="D709" s="179"/>
      <c r="E709" s="179"/>
      <c r="F709" s="181"/>
      <c r="G709" s="180"/>
      <c r="H709" s="179"/>
      <c r="I709" s="179"/>
      <c r="J709" s="179"/>
      <c r="K709" s="179"/>
      <c r="L709" s="179"/>
      <c r="M709" s="179"/>
      <c r="N709" s="179"/>
      <c r="O709" s="179"/>
      <c r="P709" s="179"/>
      <c r="Q709" s="179"/>
      <c r="R709" s="179"/>
      <c r="S709" s="179"/>
      <c r="T709" s="179"/>
      <c r="U709" s="179"/>
      <c r="V709" s="179"/>
      <c r="W709" s="179"/>
      <c r="X709" s="179"/>
      <c r="Y709" s="179"/>
      <c r="Z709" s="179"/>
      <c r="AA709" s="179"/>
      <c r="AB709" s="179"/>
    </row>
    <row r="710" spans="1:28">
      <c r="A710" s="180"/>
      <c r="B710" s="179"/>
      <c r="C710" s="180"/>
      <c r="D710" s="179"/>
      <c r="E710" s="179"/>
      <c r="F710" s="181"/>
      <c r="G710" s="180"/>
      <c r="H710" s="179"/>
      <c r="I710" s="179"/>
      <c r="J710" s="179"/>
      <c r="K710" s="179"/>
      <c r="L710" s="179"/>
      <c r="M710" s="179"/>
      <c r="N710" s="179"/>
      <c r="O710" s="179"/>
      <c r="P710" s="179"/>
      <c r="Q710" s="179"/>
      <c r="R710" s="179"/>
      <c r="S710" s="179"/>
      <c r="T710" s="179"/>
      <c r="U710" s="179"/>
      <c r="V710" s="179"/>
      <c r="W710" s="179"/>
      <c r="X710" s="179"/>
      <c r="Y710" s="179"/>
      <c r="Z710" s="179"/>
      <c r="AA710" s="179"/>
      <c r="AB710" s="179"/>
    </row>
    <row r="711" spans="1:28">
      <c r="A711" s="180"/>
      <c r="B711" s="179"/>
      <c r="C711" s="180"/>
      <c r="D711" s="179"/>
      <c r="E711" s="179"/>
      <c r="F711" s="181"/>
      <c r="G711" s="180"/>
      <c r="H711" s="179"/>
      <c r="I711" s="179"/>
      <c r="J711" s="179"/>
      <c r="K711" s="179"/>
      <c r="L711" s="179"/>
      <c r="M711" s="179"/>
      <c r="N711" s="179"/>
      <c r="O711" s="179"/>
      <c r="P711" s="179"/>
      <c r="Q711" s="179"/>
      <c r="R711" s="179"/>
      <c r="S711" s="179"/>
      <c r="T711" s="179"/>
      <c r="U711" s="179"/>
      <c r="V711" s="179"/>
      <c r="W711" s="179"/>
      <c r="X711" s="179"/>
      <c r="Y711" s="179"/>
      <c r="Z711" s="179"/>
      <c r="AA711" s="179"/>
      <c r="AB711" s="179"/>
    </row>
    <row r="712" spans="1:28">
      <c r="A712" s="180"/>
      <c r="B712" s="179"/>
      <c r="C712" s="180"/>
      <c r="D712" s="179"/>
      <c r="E712" s="179"/>
      <c r="F712" s="181"/>
      <c r="G712" s="180"/>
      <c r="H712" s="179"/>
      <c r="I712" s="179"/>
      <c r="J712" s="179"/>
      <c r="K712" s="179"/>
      <c r="L712" s="179"/>
      <c r="M712" s="179"/>
      <c r="N712" s="179"/>
      <c r="O712" s="179"/>
      <c r="P712" s="179"/>
      <c r="Q712" s="179"/>
      <c r="R712" s="179"/>
      <c r="S712" s="179"/>
      <c r="T712" s="179"/>
      <c r="U712" s="179"/>
      <c r="V712" s="179"/>
      <c r="W712" s="179"/>
      <c r="X712" s="179"/>
      <c r="Y712" s="179"/>
      <c r="Z712" s="179"/>
      <c r="AA712" s="179"/>
      <c r="AB712" s="179"/>
    </row>
    <row r="713" spans="1:28">
      <c r="A713" s="180"/>
      <c r="B713" s="179"/>
      <c r="C713" s="180"/>
      <c r="D713" s="179"/>
      <c r="E713" s="179"/>
      <c r="F713" s="181"/>
      <c r="G713" s="180"/>
      <c r="H713" s="179"/>
      <c r="I713" s="179"/>
      <c r="J713" s="179"/>
      <c r="K713" s="179"/>
      <c r="L713" s="179"/>
      <c r="M713" s="179"/>
      <c r="N713" s="179"/>
      <c r="O713" s="179"/>
      <c r="P713" s="179"/>
      <c r="Q713" s="179"/>
      <c r="R713" s="179"/>
      <c r="S713" s="179"/>
      <c r="T713" s="179"/>
      <c r="U713" s="179"/>
      <c r="V713" s="179"/>
      <c r="W713" s="179"/>
      <c r="X713" s="179"/>
      <c r="Y713" s="179"/>
      <c r="Z713" s="179"/>
      <c r="AA713" s="179"/>
      <c r="AB713" s="179"/>
    </row>
    <row r="714" spans="1:28">
      <c r="A714" s="180"/>
      <c r="B714" s="179"/>
      <c r="C714" s="180"/>
      <c r="D714" s="179"/>
      <c r="E714" s="179"/>
      <c r="F714" s="181"/>
      <c r="G714" s="180"/>
      <c r="H714" s="179"/>
      <c r="I714" s="179"/>
      <c r="J714" s="179"/>
      <c r="K714" s="179"/>
      <c r="L714" s="179"/>
      <c r="M714" s="179"/>
      <c r="N714" s="179"/>
      <c r="O714" s="179"/>
      <c r="P714" s="179"/>
      <c r="Q714" s="179"/>
      <c r="R714" s="179"/>
      <c r="S714" s="179"/>
      <c r="T714" s="179"/>
      <c r="U714" s="179"/>
      <c r="V714" s="179"/>
      <c r="W714" s="179"/>
      <c r="X714" s="179"/>
      <c r="Y714" s="179"/>
      <c r="Z714" s="179"/>
      <c r="AA714" s="179"/>
      <c r="AB714" s="179"/>
    </row>
    <row r="715" spans="1:28">
      <c r="A715" s="180"/>
      <c r="B715" s="179"/>
      <c r="C715" s="180"/>
      <c r="D715" s="179"/>
      <c r="E715" s="179"/>
      <c r="F715" s="181"/>
      <c r="G715" s="180"/>
      <c r="H715" s="179"/>
      <c r="I715" s="179"/>
      <c r="J715" s="179"/>
      <c r="K715" s="179"/>
      <c r="L715" s="179"/>
      <c r="M715" s="179"/>
      <c r="N715" s="179"/>
      <c r="O715" s="179"/>
      <c r="P715" s="179"/>
      <c r="Q715" s="179"/>
      <c r="R715" s="179"/>
      <c r="S715" s="179"/>
      <c r="T715" s="179"/>
      <c r="U715" s="179"/>
      <c r="V715" s="179"/>
      <c r="W715" s="179"/>
      <c r="X715" s="179"/>
      <c r="Y715" s="179"/>
      <c r="Z715" s="179"/>
      <c r="AA715" s="179"/>
      <c r="AB715" s="179"/>
    </row>
    <row r="716" spans="1:28">
      <c r="A716" s="180"/>
      <c r="B716" s="179"/>
      <c r="C716" s="180"/>
      <c r="D716" s="179"/>
      <c r="E716" s="179"/>
      <c r="F716" s="181"/>
      <c r="G716" s="180"/>
      <c r="H716" s="179"/>
      <c r="I716" s="179"/>
      <c r="J716" s="179"/>
      <c r="K716" s="179"/>
      <c r="L716" s="179"/>
      <c r="M716" s="179"/>
      <c r="N716" s="179"/>
      <c r="O716" s="179"/>
      <c r="P716" s="179"/>
      <c r="Q716" s="179"/>
      <c r="R716" s="179"/>
      <c r="S716" s="179"/>
      <c r="T716" s="179"/>
      <c r="U716" s="179"/>
      <c r="V716" s="179"/>
      <c r="W716" s="179"/>
      <c r="X716" s="179"/>
      <c r="Y716" s="179"/>
      <c r="Z716" s="179"/>
      <c r="AA716" s="179"/>
      <c r="AB716" s="179"/>
    </row>
    <row r="717" spans="1:28">
      <c r="A717" s="180"/>
      <c r="B717" s="179"/>
      <c r="C717" s="180"/>
      <c r="D717" s="179"/>
      <c r="E717" s="179"/>
      <c r="F717" s="181"/>
      <c r="G717" s="180"/>
      <c r="H717" s="179"/>
      <c r="I717" s="179"/>
      <c r="J717" s="179"/>
      <c r="K717" s="179"/>
      <c r="L717" s="179"/>
      <c r="M717" s="179"/>
      <c r="N717" s="179"/>
      <c r="O717" s="179"/>
      <c r="P717" s="179"/>
      <c r="Q717" s="179"/>
      <c r="R717" s="179"/>
      <c r="S717" s="179"/>
      <c r="T717" s="179"/>
      <c r="U717" s="179"/>
      <c r="V717" s="179"/>
      <c r="W717" s="179"/>
      <c r="X717" s="179"/>
      <c r="Y717" s="179"/>
      <c r="Z717" s="179"/>
      <c r="AA717" s="179"/>
      <c r="AB717" s="179"/>
    </row>
    <row r="718" spans="1:28">
      <c r="A718" s="180"/>
      <c r="B718" s="179"/>
      <c r="C718" s="180"/>
      <c r="D718" s="179"/>
      <c r="E718" s="179"/>
      <c r="F718" s="181"/>
      <c r="G718" s="180"/>
      <c r="H718" s="179"/>
      <c r="I718" s="179"/>
      <c r="J718" s="179"/>
      <c r="K718" s="179"/>
      <c r="L718" s="179"/>
      <c r="M718" s="179"/>
      <c r="N718" s="179"/>
      <c r="O718" s="179"/>
      <c r="P718" s="179"/>
      <c r="Q718" s="179"/>
      <c r="R718" s="179"/>
      <c r="S718" s="179"/>
      <c r="T718" s="179"/>
      <c r="U718" s="179"/>
      <c r="V718" s="179"/>
      <c r="W718" s="179"/>
      <c r="X718" s="179"/>
      <c r="Y718" s="179"/>
      <c r="Z718" s="179"/>
      <c r="AA718" s="179"/>
      <c r="AB718" s="179"/>
    </row>
    <row r="719" spans="1:28">
      <c r="A719" s="180"/>
      <c r="B719" s="179"/>
      <c r="C719" s="180"/>
      <c r="D719" s="179"/>
      <c r="E719" s="179"/>
      <c r="F719" s="181"/>
      <c r="G719" s="180"/>
      <c r="H719" s="179"/>
      <c r="I719" s="179"/>
      <c r="J719" s="179"/>
      <c r="K719" s="179"/>
      <c r="L719" s="179"/>
      <c r="M719" s="179"/>
      <c r="N719" s="179"/>
      <c r="O719" s="179"/>
      <c r="P719" s="179"/>
      <c r="Q719" s="179"/>
      <c r="R719" s="179"/>
      <c r="S719" s="179"/>
      <c r="T719" s="179"/>
      <c r="U719" s="179"/>
      <c r="V719" s="179"/>
      <c r="W719" s="179"/>
      <c r="X719" s="179"/>
      <c r="Y719" s="179"/>
      <c r="Z719" s="179"/>
      <c r="AA719" s="179"/>
      <c r="AB719" s="179"/>
    </row>
    <row r="720" spans="1:28">
      <c r="A720" s="180"/>
      <c r="B720" s="179"/>
      <c r="C720" s="180"/>
      <c r="D720" s="179"/>
      <c r="E720" s="179"/>
      <c r="F720" s="181"/>
      <c r="G720" s="180"/>
      <c r="H720" s="179"/>
      <c r="I720" s="179"/>
      <c r="J720" s="179"/>
      <c r="K720" s="179"/>
      <c r="L720" s="179"/>
      <c r="M720" s="179"/>
      <c r="N720" s="179"/>
      <c r="O720" s="179"/>
      <c r="P720" s="179"/>
      <c r="Q720" s="179"/>
      <c r="R720" s="179"/>
      <c r="S720" s="179"/>
      <c r="T720" s="179"/>
      <c r="U720" s="179"/>
      <c r="V720" s="179"/>
      <c r="W720" s="179"/>
      <c r="X720" s="179"/>
      <c r="Y720" s="179"/>
      <c r="Z720" s="179"/>
      <c r="AA720" s="179"/>
      <c r="AB720" s="179"/>
    </row>
    <row r="721" spans="1:28">
      <c r="A721" s="180"/>
      <c r="B721" s="179"/>
      <c r="C721" s="180"/>
      <c r="D721" s="179"/>
      <c r="E721" s="179"/>
      <c r="F721" s="181"/>
      <c r="G721" s="180"/>
      <c r="H721" s="179"/>
      <c r="I721" s="179"/>
      <c r="J721" s="179"/>
      <c r="K721" s="179"/>
      <c r="L721" s="179"/>
      <c r="M721" s="179"/>
      <c r="N721" s="179"/>
      <c r="O721" s="179"/>
      <c r="P721" s="179"/>
      <c r="Q721" s="179"/>
      <c r="R721" s="179"/>
      <c r="S721" s="179"/>
      <c r="T721" s="179"/>
      <c r="U721" s="179"/>
      <c r="V721" s="179"/>
      <c r="W721" s="179"/>
      <c r="X721" s="179"/>
      <c r="Y721" s="179"/>
      <c r="Z721" s="179"/>
      <c r="AA721" s="179"/>
      <c r="AB721" s="179"/>
    </row>
    <row r="722" spans="1:28">
      <c r="A722" s="180"/>
      <c r="B722" s="179"/>
      <c r="C722" s="180"/>
      <c r="D722" s="179"/>
      <c r="E722" s="179"/>
      <c r="F722" s="181"/>
      <c r="G722" s="180"/>
      <c r="H722" s="179"/>
      <c r="I722" s="179"/>
      <c r="J722" s="179"/>
      <c r="K722" s="179"/>
      <c r="L722" s="179"/>
      <c r="M722" s="179"/>
      <c r="N722" s="179"/>
      <c r="O722" s="179"/>
      <c r="P722" s="179"/>
      <c r="Q722" s="179"/>
      <c r="R722" s="179"/>
      <c r="S722" s="179"/>
      <c r="T722" s="179"/>
      <c r="U722" s="179"/>
      <c r="V722" s="179"/>
      <c r="W722" s="179"/>
      <c r="X722" s="179"/>
      <c r="Y722" s="179"/>
      <c r="Z722" s="179"/>
      <c r="AA722" s="179"/>
      <c r="AB722" s="179"/>
    </row>
    <row r="723" spans="1:28">
      <c r="A723" s="180"/>
      <c r="B723" s="179"/>
      <c r="C723" s="180"/>
      <c r="D723" s="179"/>
      <c r="E723" s="179"/>
      <c r="F723" s="181"/>
      <c r="G723" s="180"/>
      <c r="H723" s="179"/>
      <c r="I723" s="179"/>
      <c r="J723" s="179"/>
      <c r="K723" s="179"/>
      <c r="L723" s="179"/>
      <c r="M723" s="179"/>
      <c r="N723" s="179"/>
      <c r="O723" s="179"/>
      <c r="P723" s="179"/>
      <c r="Q723" s="179"/>
      <c r="R723" s="179"/>
      <c r="S723" s="179"/>
      <c r="T723" s="179"/>
      <c r="U723" s="179"/>
      <c r="V723" s="179"/>
      <c r="W723" s="179"/>
      <c r="X723" s="179"/>
      <c r="Y723" s="179"/>
      <c r="Z723" s="179"/>
      <c r="AA723" s="179"/>
      <c r="AB723" s="179"/>
    </row>
    <row r="724" spans="1:28">
      <c r="A724" s="180"/>
      <c r="B724" s="179"/>
      <c r="C724" s="180"/>
      <c r="D724" s="179"/>
      <c r="E724" s="179"/>
      <c r="F724" s="181"/>
      <c r="G724" s="180"/>
      <c r="H724" s="179"/>
      <c r="I724" s="179"/>
      <c r="J724" s="179"/>
      <c r="K724" s="179"/>
      <c r="L724" s="179"/>
      <c r="M724" s="179"/>
      <c r="N724" s="179"/>
      <c r="O724" s="179"/>
      <c r="P724" s="179"/>
      <c r="Q724" s="179"/>
      <c r="R724" s="179"/>
      <c r="S724" s="179"/>
      <c r="T724" s="179"/>
      <c r="U724" s="179"/>
      <c r="V724" s="179"/>
      <c r="W724" s="179"/>
      <c r="X724" s="179"/>
      <c r="Y724" s="179"/>
      <c r="Z724" s="179"/>
      <c r="AA724" s="179"/>
      <c r="AB724" s="179"/>
    </row>
    <row r="725" spans="1:28">
      <c r="A725" s="180"/>
      <c r="B725" s="179"/>
      <c r="C725" s="180"/>
      <c r="D725" s="179"/>
      <c r="E725" s="179"/>
      <c r="F725" s="181"/>
      <c r="G725" s="180"/>
      <c r="H725" s="179"/>
      <c r="I725" s="179"/>
      <c r="J725" s="179"/>
      <c r="K725" s="179"/>
      <c r="L725" s="179"/>
      <c r="M725" s="179"/>
      <c r="N725" s="179"/>
      <c r="O725" s="179"/>
      <c r="P725" s="179"/>
      <c r="Q725" s="179"/>
      <c r="R725" s="179"/>
      <c r="S725" s="179"/>
      <c r="T725" s="179"/>
      <c r="U725" s="179"/>
      <c r="V725" s="179"/>
      <c r="W725" s="179"/>
      <c r="X725" s="179"/>
      <c r="Y725" s="179"/>
      <c r="Z725" s="179"/>
      <c r="AA725" s="179"/>
      <c r="AB725" s="179"/>
    </row>
    <row r="726" spans="1:28">
      <c r="A726" s="180"/>
      <c r="B726" s="179"/>
      <c r="C726" s="180"/>
      <c r="D726" s="179"/>
      <c r="E726" s="179"/>
      <c r="F726" s="181"/>
      <c r="G726" s="180"/>
      <c r="H726" s="179"/>
      <c r="I726" s="179"/>
      <c r="J726" s="179"/>
      <c r="K726" s="179"/>
      <c r="L726" s="179"/>
      <c r="M726" s="179"/>
      <c r="N726" s="179"/>
      <c r="O726" s="179"/>
      <c r="P726" s="179"/>
      <c r="Q726" s="179"/>
      <c r="R726" s="179"/>
      <c r="S726" s="179"/>
      <c r="T726" s="179"/>
      <c r="U726" s="179"/>
      <c r="V726" s="179"/>
      <c r="W726" s="179"/>
      <c r="X726" s="179"/>
      <c r="Y726" s="179"/>
      <c r="Z726" s="179"/>
      <c r="AA726" s="179"/>
      <c r="AB726" s="179"/>
    </row>
    <row r="727" spans="1:28">
      <c r="A727" s="180"/>
      <c r="B727" s="179"/>
      <c r="C727" s="180"/>
      <c r="D727" s="179"/>
      <c r="E727" s="179"/>
      <c r="F727" s="181"/>
      <c r="G727" s="180"/>
      <c r="H727" s="179"/>
      <c r="I727" s="179"/>
      <c r="J727" s="179"/>
      <c r="K727" s="179"/>
      <c r="L727" s="179"/>
      <c r="M727" s="179"/>
      <c r="N727" s="179"/>
      <c r="O727" s="179"/>
      <c r="P727" s="179"/>
      <c r="Q727" s="179"/>
      <c r="R727" s="179"/>
      <c r="S727" s="179"/>
      <c r="T727" s="179"/>
      <c r="U727" s="179"/>
      <c r="V727" s="179"/>
      <c r="W727" s="179"/>
      <c r="X727" s="179"/>
      <c r="Y727" s="179"/>
      <c r="Z727" s="179"/>
      <c r="AA727" s="179"/>
      <c r="AB727" s="179"/>
    </row>
    <row r="728" spans="1:28">
      <c r="A728" s="180"/>
      <c r="B728" s="179"/>
      <c r="C728" s="180"/>
      <c r="D728" s="179"/>
      <c r="E728" s="179"/>
      <c r="F728" s="181"/>
      <c r="G728" s="180"/>
      <c r="H728" s="179"/>
      <c r="I728" s="179"/>
      <c r="J728" s="179"/>
      <c r="K728" s="179"/>
      <c r="L728" s="179"/>
      <c r="M728" s="179"/>
      <c r="N728" s="179"/>
      <c r="O728" s="179"/>
      <c r="P728" s="179"/>
      <c r="Q728" s="179"/>
      <c r="R728" s="179"/>
      <c r="S728" s="179"/>
      <c r="T728" s="179"/>
      <c r="U728" s="179"/>
      <c r="V728" s="179"/>
      <c r="W728" s="179"/>
      <c r="X728" s="179"/>
      <c r="Y728" s="179"/>
      <c r="Z728" s="179"/>
      <c r="AA728" s="179"/>
      <c r="AB728" s="179"/>
    </row>
    <row r="729" spans="1:28">
      <c r="A729" s="180"/>
      <c r="B729" s="179"/>
      <c r="C729" s="180"/>
      <c r="D729" s="179"/>
      <c r="E729" s="179"/>
      <c r="F729" s="181"/>
      <c r="G729" s="180"/>
      <c r="H729" s="179"/>
      <c r="I729" s="179"/>
      <c r="J729" s="179"/>
      <c r="K729" s="179"/>
      <c r="L729" s="179"/>
      <c r="M729" s="179"/>
      <c r="N729" s="179"/>
      <c r="O729" s="179"/>
      <c r="P729" s="179"/>
      <c r="Q729" s="179"/>
      <c r="R729" s="179"/>
      <c r="S729" s="179"/>
      <c r="T729" s="179"/>
      <c r="U729" s="179"/>
      <c r="V729" s="179"/>
      <c r="W729" s="179"/>
      <c r="X729" s="179"/>
      <c r="Y729" s="179"/>
      <c r="Z729" s="179"/>
      <c r="AA729" s="179"/>
      <c r="AB729" s="179"/>
    </row>
    <row r="730" spans="1:28">
      <c r="A730" s="180"/>
      <c r="B730" s="179"/>
      <c r="C730" s="180"/>
      <c r="D730" s="179"/>
      <c r="E730" s="179"/>
      <c r="F730" s="181"/>
      <c r="G730" s="180"/>
      <c r="H730" s="179"/>
      <c r="I730" s="179"/>
      <c r="J730" s="179"/>
      <c r="K730" s="179"/>
      <c r="L730" s="179"/>
      <c r="M730" s="179"/>
      <c r="N730" s="179"/>
      <c r="O730" s="179"/>
      <c r="P730" s="179"/>
      <c r="Q730" s="179"/>
      <c r="R730" s="179"/>
      <c r="S730" s="179"/>
      <c r="T730" s="179"/>
      <c r="U730" s="179"/>
      <c r="V730" s="179"/>
      <c r="W730" s="179"/>
      <c r="X730" s="179"/>
      <c r="Y730" s="179"/>
      <c r="Z730" s="179"/>
      <c r="AA730" s="179"/>
      <c r="AB730" s="179"/>
    </row>
    <row r="731" spans="1:28">
      <c r="A731" s="180"/>
      <c r="B731" s="179"/>
      <c r="C731" s="180"/>
      <c r="D731" s="179"/>
      <c r="E731" s="179"/>
      <c r="F731" s="181"/>
      <c r="G731" s="180"/>
      <c r="H731" s="179"/>
      <c r="I731" s="179"/>
      <c r="J731" s="179"/>
      <c r="K731" s="179"/>
      <c r="L731" s="179"/>
      <c r="M731" s="179"/>
      <c r="N731" s="179"/>
      <c r="O731" s="179"/>
      <c r="P731" s="179"/>
      <c r="Q731" s="179"/>
      <c r="R731" s="179"/>
      <c r="S731" s="179"/>
      <c r="T731" s="179"/>
      <c r="U731" s="179"/>
      <c r="V731" s="179"/>
      <c r="W731" s="179"/>
      <c r="X731" s="179"/>
      <c r="Y731" s="179"/>
      <c r="Z731" s="179"/>
      <c r="AA731" s="179"/>
      <c r="AB731" s="179"/>
    </row>
    <row r="732" spans="1:28">
      <c r="A732" s="180"/>
      <c r="B732" s="179"/>
      <c r="C732" s="180"/>
      <c r="D732" s="179"/>
      <c r="E732" s="179"/>
      <c r="F732" s="181"/>
      <c r="G732" s="180"/>
      <c r="H732" s="179"/>
      <c r="I732" s="179"/>
      <c r="J732" s="179"/>
      <c r="K732" s="179"/>
      <c r="L732" s="179"/>
      <c r="M732" s="179"/>
      <c r="N732" s="179"/>
      <c r="O732" s="179"/>
      <c r="P732" s="179"/>
      <c r="Q732" s="179"/>
      <c r="R732" s="179"/>
      <c r="S732" s="179"/>
      <c r="T732" s="179"/>
      <c r="U732" s="179"/>
      <c r="V732" s="179"/>
      <c r="W732" s="179"/>
      <c r="X732" s="179"/>
      <c r="Y732" s="179"/>
      <c r="Z732" s="179"/>
      <c r="AA732" s="179"/>
      <c r="AB732" s="179"/>
    </row>
    <row r="733" spans="1:28">
      <c r="A733" s="180"/>
      <c r="B733" s="179"/>
      <c r="C733" s="180"/>
      <c r="D733" s="179"/>
      <c r="E733" s="179"/>
      <c r="F733" s="181"/>
      <c r="G733" s="180"/>
      <c r="H733" s="179"/>
      <c r="I733" s="179"/>
      <c r="J733" s="179"/>
      <c r="K733" s="179"/>
      <c r="L733" s="179"/>
      <c r="M733" s="179"/>
      <c r="N733" s="179"/>
      <c r="O733" s="179"/>
      <c r="P733" s="179"/>
      <c r="Q733" s="179"/>
      <c r="R733" s="179"/>
      <c r="S733" s="179"/>
      <c r="T733" s="179"/>
      <c r="U733" s="179"/>
      <c r="V733" s="179"/>
      <c r="W733" s="179"/>
      <c r="X733" s="179"/>
      <c r="Y733" s="179"/>
      <c r="Z733" s="179"/>
      <c r="AA733" s="179"/>
      <c r="AB733" s="179"/>
    </row>
    <row r="734" spans="1:28">
      <c r="A734" s="180"/>
      <c r="B734" s="179"/>
      <c r="C734" s="180"/>
      <c r="D734" s="179"/>
      <c r="E734" s="179"/>
      <c r="F734" s="181"/>
      <c r="G734" s="180"/>
      <c r="H734" s="179"/>
      <c r="I734" s="179"/>
      <c r="J734" s="179"/>
      <c r="K734" s="179"/>
      <c r="L734" s="179"/>
      <c r="M734" s="179"/>
      <c r="N734" s="179"/>
      <c r="O734" s="179"/>
      <c r="P734" s="179"/>
      <c r="Q734" s="179"/>
      <c r="R734" s="179"/>
      <c r="S734" s="179"/>
      <c r="T734" s="179"/>
      <c r="U734" s="179"/>
      <c r="V734" s="179"/>
      <c r="W734" s="179"/>
      <c r="X734" s="179"/>
      <c r="Y734" s="179"/>
      <c r="Z734" s="179"/>
      <c r="AA734" s="179"/>
      <c r="AB734" s="179"/>
    </row>
    <row r="735" spans="1:28">
      <c r="A735" s="180"/>
      <c r="B735" s="179"/>
      <c r="C735" s="180"/>
      <c r="D735" s="179"/>
      <c r="E735" s="179"/>
      <c r="F735" s="181"/>
      <c r="G735" s="180"/>
      <c r="H735" s="179"/>
      <c r="I735" s="179"/>
      <c r="J735" s="179"/>
      <c r="K735" s="179"/>
      <c r="L735" s="179"/>
      <c r="M735" s="179"/>
      <c r="N735" s="179"/>
      <c r="O735" s="179"/>
      <c r="P735" s="179"/>
      <c r="Q735" s="179"/>
      <c r="R735" s="179"/>
      <c r="S735" s="179"/>
      <c r="T735" s="179"/>
      <c r="U735" s="179"/>
      <c r="V735" s="179"/>
      <c r="W735" s="179"/>
      <c r="X735" s="179"/>
      <c r="Y735" s="179"/>
      <c r="Z735" s="179"/>
      <c r="AA735" s="179"/>
      <c r="AB735" s="179"/>
    </row>
    <row r="736" spans="1:28">
      <c r="A736" s="180"/>
      <c r="B736" s="179"/>
      <c r="C736" s="180"/>
      <c r="D736" s="179"/>
      <c r="E736" s="179"/>
      <c r="F736" s="181"/>
      <c r="G736" s="180"/>
      <c r="H736" s="179"/>
      <c r="I736" s="179"/>
      <c r="J736" s="179"/>
      <c r="K736" s="179"/>
      <c r="L736" s="179"/>
      <c r="M736" s="179"/>
      <c r="N736" s="179"/>
      <c r="O736" s="179"/>
      <c r="P736" s="179"/>
      <c r="Q736" s="179"/>
      <c r="R736" s="179"/>
      <c r="S736" s="179"/>
      <c r="T736" s="179"/>
      <c r="U736" s="179"/>
      <c r="V736" s="179"/>
      <c r="W736" s="179"/>
      <c r="X736" s="179"/>
      <c r="Y736" s="179"/>
      <c r="Z736" s="179"/>
      <c r="AA736" s="179"/>
      <c r="AB736" s="179"/>
    </row>
    <row r="737" spans="1:28">
      <c r="A737" s="180"/>
      <c r="B737" s="179"/>
      <c r="C737" s="180"/>
      <c r="D737" s="179"/>
      <c r="E737" s="179"/>
      <c r="F737" s="181"/>
      <c r="G737" s="180"/>
      <c r="H737" s="179"/>
      <c r="I737" s="179"/>
      <c r="J737" s="179"/>
      <c r="K737" s="179"/>
      <c r="L737" s="179"/>
      <c r="M737" s="179"/>
      <c r="N737" s="179"/>
      <c r="O737" s="179"/>
      <c r="P737" s="179"/>
      <c r="Q737" s="179"/>
      <c r="R737" s="179"/>
      <c r="S737" s="179"/>
      <c r="T737" s="179"/>
      <c r="U737" s="179"/>
      <c r="V737" s="179"/>
      <c r="W737" s="179"/>
      <c r="X737" s="179"/>
      <c r="Y737" s="179"/>
      <c r="Z737" s="179"/>
      <c r="AA737" s="179"/>
      <c r="AB737" s="179"/>
    </row>
    <row r="738" spans="1:28">
      <c r="A738" s="180"/>
      <c r="B738" s="179"/>
      <c r="C738" s="180"/>
      <c r="D738" s="179"/>
      <c r="E738" s="179"/>
      <c r="F738" s="181"/>
      <c r="G738" s="180"/>
      <c r="H738" s="179"/>
      <c r="I738" s="179"/>
      <c r="J738" s="179"/>
      <c r="K738" s="179"/>
      <c r="L738" s="179"/>
      <c r="M738" s="179"/>
      <c r="N738" s="179"/>
      <c r="O738" s="179"/>
      <c r="P738" s="179"/>
      <c r="Q738" s="179"/>
      <c r="R738" s="179"/>
      <c r="S738" s="179"/>
      <c r="T738" s="179"/>
      <c r="U738" s="179"/>
      <c r="V738" s="179"/>
      <c r="W738" s="179"/>
      <c r="X738" s="179"/>
      <c r="Y738" s="179"/>
      <c r="Z738" s="179"/>
      <c r="AA738" s="179"/>
      <c r="AB738" s="179"/>
    </row>
    <row r="739" spans="1:28">
      <c r="A739" s="180"/>
      <c r="B739" s="179"/>
      <c r="C739" s="180"/>
      <c r="D739" s="179"/>
      <c r="E739" s="179"/>
      <c r="F739" s="181"/>
      <c r="G739" s="180"/>
      <c r="H739" s="179"/>
      <c r="I739" s="179"/>
      <c r="J739" s="179"/>
      <c r="K739" s="179"/>
      <c r="L739" s="179"/>
      <c r="M739" s="179"/>
      <c r="N739" s="179"/>
      <c r="O739" s="179"/>
      <c r="P739" s="179"/>
      <c r="Q739" s="179"/>
      <c r="R739" s="179"/>
      <c r="S739" s="179"/>
      <c r="T739" s="179"/>
      <c r="U739" s="179"/>
      <c r="V739" s="179"/>
      <c r="W739" s="179"/>
      <c r="X739" s="179"/>
      <c r="Y739" s="179"/>
      <c r="Z739" s="179"/>
      <c r="AA739" s="179"/>
      <c r="AB739" s="179"/>
    </row>
    <row r="740" spans="1:28">
      <c r="A740" s="180"/>
      <c r="B740" s="179"/>
      <c r="C740" s="180"/>
      <c r="D740" s="179"/>
      <c r="E740" s="179"/>
      <c r="F740" s="181"/>
      <c r="G740" s="180"/>
      <c r="H740" s="179"/>
      <c r="I740" s="179"/>
      <c r="J740" s="179"/>
      <c r="K740" s="179"/>
      <c r="L740" s="179"/>
      <c r="M740" s="179"/>
      <c r="N740" s="179"/>
      <c r="O740" s="179"/>
      <c r="P740" s="179"/>
      <c r="Q740" s="179"/>
      <c r="R740" s="179"/>
      <c r="S740" s="179"/>
      <c r="T740" s="179"/>
      <c r="U740" s="179"/>
      <c r="V740" s="179"/>
      <c r="W740" s="179"/>
      <c r="X740" s="179"/>
      <c r="Y740" s="179"/>
      <c r="Z740" s="179"/>
      <c r="AA740" s="179"/>
      <c r="AB740" s="179"/>
    </row>
    <row r="741" spans="1:28">
      <c r="A741" s="180"/>
      <c r="B741" s="179"/>
      <c r="C741" s="180"/>
      <c r="D741" s="179"/>
      <c r="E741" s="179"/>
      <c r="F741" s="181"/>
      <c r="G741" s="180"/>
      <c r="H741" s="179"/>
      <c r="I741" s="179"/>
      <c r="J741" s="179"/>
      <c r="K741" s="179"/>
      <c r="L741" s="179"/>
      <c r="M741" s="179"/>
      <c r="N741" s="179"/>
      <c r="O741" s="179"/>
      <c r="P741" s="179"/>
      <c r="Q741" s="179"/>
      <c r="R741" s="179"/>
      <c r="S741" s="179"/>
      <c r="T741" s="179"/>
      <c r="U741" s="179"/>
      <c r="V741" s="179"/>
      <c r="W741" s="179"/>
      <c r="X741" s="179"/>
      <c r="Y741" s="179"/>
      <c r="Z741" s="179"/>
      <c r="AA741" s="179"/>
      <c r="AB741" s="179"/>
    </row>
    <row r="742" spans="1:28">
      <c r="A742" s="180"/>
      <c r="B742" s="179"/>
      <c r="C742" s="180"/>
      <c r="D742" s="179"/>
      <c r="E742" s="179"/>
      <c r="F742" s="181"/>
      <c r="G742" s="180"/>
      <c r="H742" s="179"/>
      <c r="I742" s="179"/>
      <c r="J742" s="179"/>
      <c r="K742" s="179"/>
      <c r="L742" s="179"/>
      <c r="M742" s="179"/>
      <c r="N742" s="179"/>
      <c r="O742" s="179"/>
      <c r="P742" s="179"/>
      <c r="Q742" s="179"/>
      <c r="R742" s="179"/>
      <c r="S742" s="179"/>
      <c r="T742" s="179"/>
      <c r="U742" s="179"/>
      <c r="V742" s="179"/>
      <c r="W742" s="179"/>
      <c r="X742" s="179"/>
      <c r="Y742" s="179"/>
      <c r="Z742" s="179"/>
      <c r="AA742" s="179"/>
      <c r="AB742" s="179"/>
    </row>
    <row r="743" spans="1:28">
      <c r="A743" s="180"/>
      <c r="B743" s="179"/>
      <c r="C743" s="180"/>
      <c r="D743" s="179"/>
      <c r="E743" s="179"/>
      <c r="F743" s="181"/>
      <c r="G743" s="180"/>
      <c r="H743" s="179"/>
      <c r="I743" s="179"/>
      <c r="J743" s="179"/>
      <c r="K743" s="179"/>
      <c r="L743" s="179"/>
      <c r="M743" s="179"/>
      <c r="N743" s="179"/>
      <c r="O743" s="179"/>
      <c r="P743" s="179"/>
      <c r="Q743" s="179"/>
      <c r="R743" s="179"/>
      <c r="S743" s="179"/>
      <c r="T743" s="179"/>
      <c r="U743" s="179"/>
      <c r="V743" s="179"/>
      <c r="W743" s="179"/>
      <c r="X743" s="179"/>
      <c r="Y743" s="179"/>
      <c r="Z743" s="179"/>
      <c r="AA743" s="179"/>
      <c r="AB743" s="179"/>
    </row>
    <row r="744" spans="1:28">
      <c r="A744" s="180"/>
      <c r="B744" s="179"/>
      <c r="C744" s="180"/>
      <c r="D744" s="179"/>
      <c r="E744" s="179"/>
      <c r="F744" s="181"/>
      <c r="G744" s="180"/>
      <c r="H744" s="179"/>
      <c r="I744" s="179"/>
      <c r="J744" s="179"/>
      <c r="K744" s="179"/>
      <c r="L744" s="179"/>
      <c r="M744" s="179"/>
      <c r="N744" s="179"/>
      <c r="O744" s="179"/>
      <c r="P744" s="179"/>
      <c r="Q744" s="179"/>
      <c r="R744" s="179"/>
      <c r="S744" s="179"/>
      <c r="T744" s="179"/>
      <c r="U744" s="179"/>
      <c r="V744" s="179"/>
      <c r="W744" s="179"/>
      <c r="X744" s="179"/>
      <c r="Y744" s="179"/>
      <c r="Z744" s="179"/>
      <c r="AA744" s="179"/>
      <c r="AB744" s="179"/>
    </row>
    <row r="745" spans="1:28">
      <c r="A745" s="180"/>
      <c r="B745" s="179"/>
      <c r="C745" s="180"/>
      <c r="D745" s="179"/>
      <c r="E745" s="179"/>
      <c r="F745" s="181"/>
      <c r="G745" s="180"/>
      <c r="H745" s="179"/>
      <c r="I745" s="179"/>
      <c r="J745" s="179"/>
      <c r="K745" s="179"/>
      <c r="L745" s="179"/>
      <c r="M745" s="179"/>
      <c r="N745" s="179"/>
      <c r="O745" s="179"/>
      <c r="P745" s="179"/>
      <c r="Q745" s="179"/>
      <c r="R745" s="179"/>
      <c r="S745" s="179"/>
      <c r="T745" s="179"/>
      <c r="U745" s="179"/>
      <c r="V745" s="179"/>
      <c r="W745" s="179"/>
      <c r="X745" s="179"/>
      <c r="Y745" s="179"/>
      <c r="Z745" s="179"/>
      <c r="AA745" s="179"/>
      <c r="AB745" s="179"/>
    </row>
    <row r="746" spans="1:28">
      <c r="A746" s="180"/>
      <c r="B746" s="179"/>
      <c r="C746" s="180"/>
      <c r="D746" s="179"/>
      <c r="E746" s="179"/>
      <c r="F746" s="181"/>
      <c r="G746" s="180"/>
      <c r="H746" s="179"/>
      <c r="I746" s="179"/>
      <c r="J746" s="179"/>
      <c r="K746" s="179"/>
      <c r="L746" s="179"/>
      <c r="M746" s="179"/>
      <c r="N746" s="179"/>
      <c r="O746" s="179"/>
      <c r="P746" s="179"/>
      <c r="Q746" s="179"/>
      <c r="R746" s="179"/>
      <c r="S746" s="179"/>
      <c r="T746" s="179"/>
      <c r="U746" s="179"/>
      <c r="V746" s="179"/>
      <c r="W746" s="179"/>
      <c r="X746" s="179"/>
      <c r="Y746" s="179"/>
      <c r="Z746" s="179"/>
      <c r="AA746" s="179"/>
      <c r="AB746" s="179"/>
    </row>
    <row r="747" spans="1:28">
      <c r="A747" s="180"/>
      <c r="B747" s="179"/>
      <c r="C747" s="180"/>
      <c r="D747" s="179"/>
      <c r="E747" s="179"/>
      <c r="F747" s="181"/>
      <c r="G747" s="180"/>
      <c r="H747" s="179"/>
      <c r="I747" s="179"/>
      <c r="J747" s="179"/>
      <c r="K747" s="179"/>
      <c r="L747" s="179"/>
      <c r="M747" s="179"/>
      <c r="N747" s="179"/>
      <c r="O747" s="179"/>
      <c r="P747" s="179"/>
      <c r="Q747" s="179"/>
      <c r="R747" s="179"/>
      <c r="S747" s="179"/>
      <c r="T747" s="179"/>
      <c r="U747" s="179"/>
      <c r="V747" s="179"/>
      <c r="W747" s="179"/>
      <c r="X747" s="179"/>
      <c r="Y747" s="179"/>
      <c r="Z747" s="179"/>
      <c r="AA747" s="179"/>
      <c r="AB747" s="179"/>
    </row>
    <row r="748" spans="1:28">
      <c r="A748" s="180"/>
      <c r="B748" s="179"/>
      <c r="C748" s="180"/>
      <c r="D748" s="179"/>
      <c r="E748" s="179"/>
      <c r="F748" s="181"/>
      <c r="G748" s="180"/>
      <c r="H748" s="179"/>
      <c r="I748" s="179"/>
      <c r="J748" s="179"/>
      <c r="K748" s="179"/>
      <c r="L748" s="179"/>
      <c r="M748" s="179"/>
      <c r="N748" s="179"/>
      <c r="O748" s="179"/>
      <c r="P748" s="179"/>
      <c r="Q748" s="179"/>
      <c r="R748" s="179"/>
      <c r="S748" s="179"/>
      <c r="T748" s="179"/>
      <c r="U748" s="179"/>
      <c r="V748" s="179"/>
      <c r="W748" s="179"/>
      <c r="X748" s="179"/>
      <c r="Y748" s="179"/>
      <c r="Z748" s="179"/>
      <c r="AA748" s="179"/>
      <c r="AB748" s="179"/>
    </row>
    <row r="749" spans="1:28">
      <c r="A749" s="180"/>
      <c r="B749" s="179"/>
      <c r="C749" s="180"/>
      <c r="D749" s="179"/>
      <c r="E749" s="179"/>
      <c r="F749" s="181"/>
      <c r="G749" s="180"/>
      <c r="H749" s="179"/>
      <c r="I749" s="179"/>
      <c r="J749" s="179"/>
      <c r="K749" s="179"/>
      <c r="L749" s="179"/>
      <c r="M749" s="179"/>
      <c r="N749" s="179"/>
      <c r="O749" s="179"/>
      <c r="P749" s="179"/>
      <c r="Q749" s="179"/>
      <c r="R749" s="179"/>
      <c r="S749" s="179"/>
      <c r="T749" s="179"/>
      <c r="U749" s="179"/>
      <c r="V749" s="179"/>
      <c r="W749" s="179"/>
      <c r="X749" s="179"/>
      <c r="Y749" s="179"/>
      <c r="Z749" s="179"/>
      <c r="AA749" s="179"/>
      <c r="AB749" s="179"/>
    </row>
    <row r="750" spans="1:28">
      <c r="A750" s="180"/>
      <c r="B750" s="179"/>
      <c r="C750" s="180"/>
      <c r="D750" s="179"/>
      <c r="E750" s="179"/>
      <c r="F750" s="181"/>
      <c r="G750" s="180"/>
      <c r="H750" s="179"/>
      <c r="I750" s="179"/>
      <c r="J750" s="179"/>
      <c r="K750" s="179"/>
      <c r="L750" s="179"/>
      <c r="M750" s="179"/>
      <c r="N750" s="179"/>
      <c r="O750" s="179"/>
      <c r="P750" s="179"/>
      <c r="Q750" s="179"/>
      <c r="R750" s="179"/>
      <c r="S750" s="179"/>
      <c r="T750" s="179"/>
      <c r="U750" s="179"/>
      <c r="V750" s="179"/>
      <c r="W750" s="179"/>
      <c r="X750" s="179"/>
      <c r="Y750" s="179"/>
      <c r="Z750" s="179"/>
      <c r="AA750" s="179"/>
      <c r="AB750" s="179"/>
    </row>
    <row r="751" spans="1:28">
      <c r="A751" s="180"/>
      <c r="B751" s="179"/>
      <c r="C751" s="180"/>
      <c r="D751" s="179"/>
      <c r="E751" s="179"/>
      <c r="F751" s="181"/>
      <c r="G751" s="180"/>
      <c r="H751" s="179"/>
      <c r="I751" s="179"/>
      <c r="J751" s="179"/>
      <c r="K751" s="179"/>
      <c r="L751" s="179"/>
      <c r="M751" s="179"/>
      <c r="N751" s="179"/>
      <c r="O751" s="179"/>
      <c r="P751" s="179"/>
      <c r="Q751" s="179"/>
      <c r="R751" s="179"/>
      <c r="S751" s="179"/>
      <c r="T751" s="179"/>
      <c r="U751" s="179"/>
      <c r="V751" s="179"/>
      <c r="W751" s="179"/>
      <c r="X751" s="179"/>
      <c r="Y751" s="179"/>
      <c r="Z751" s="179"/>
      <c r="AA751" s="179"/>
      <c r="AB751" s="179"/>
    </row>
    <row r="752" spans="1:28">
      <c r="A752" s="180"/>
      <c r="B752" s="179"/>
      <c r="C752" s="180"/>
      <c r="D752" s="179"/>
      <c r="E752" s="179"/>
      <c r="F752" s="181"/>
      <c r="G752" s="180"/>
      <c r="H752" s="179"/>
      <c r="I752" s="179"/>
      <c r="J752" s="179"/>
      <c r="K752" s="179"/>
      <c r="L752" s="179"/>
      <c r="M752" s="179"/>
      <c r="N752" s="179"/>
      <c r="O752" s="179"/>
      <c r="P752" s="179"/>
      <c r="Q752" s="179"/>
      <c r="R752" s="179"/>
      <c r="S752" s="179"/>
      <c r="T752" s="179"/>
      <c r="U752" s="179"/>
      <c r="V752" s="179"/>
      <c r="W752" s="179"/>
      <c r="X752" s="179"/>
      <c r="Y752" s="179"/>
      <c r="Z752" s="179"/>
      <c r="AA752" s="179"/>
      <c r="AB752" s="179"/>
    </row>
    <row r="753" spans="1:28">
      <c r="A753" s="180"/>
      <c r="B753" s="179"/>
      <c r="C753" s="180"/>
      <c r="D753" s="179"/>
      <c r="E753" s="179"/>
      <c r="F753" s="181"/>
      <c r="G753" s="180"/>
      <c r="H753" s="179"/>
      <c r="I753" s="179"/>
      <c r="J753" s="179"/>
      <c r="K753" s="179"/>
      <c r="L753" s="179"/>
      <c r="M753" s="179"/>
      <c r="N753" s="179"/>
      <c r="O753" s="179"/>
      <c r="P753" s="179"/>
      <c r="Q753" s="179"/>
      <c r="R753" s="179"/>
      <c r="S753" s="179"/>
      <c r="T753" s="179"/>
      <c r="U753" s="179"/>
      <c r="V753" s="179"/>
      <c r="W753" s="179"/>
      <c r="X753" s="179"/>
      <c r="Y753" s="179"/>
      <c r="Z753" s="179"/>
      <c r="AA753" s="179"/>
      <c r="AB753" s="179"/>
    </row>
    <row r="754" spans="1:28">
      <c r="A754" s="180"/>
      <c r="B754" s="179"/>
      <c r="C754" s="180"/>
      <c r="D754" s="179"/>
      <c r="E754" s="179"/>
      <c r="F754" s="181"/>
      <c r="G754" s="180"/>
      <c r="H754" s="179"/>
      <c r="I754" s="179"/>
      <c r="J754" s="179"/>
      <c r="K754" s="179"/>
      <c r="L754" s="179"/>
      <c r="M754" s="179"/>
      <c r="N754" s="179"/>
      <c r="O754" s="179"/>
      <c r="P754" s="179"/>
      <c r="Q754" s="179"/>
      <c r="R754" s="179"/>
      <c r="S754" s="179"/>
      <c r="T754" s="179"/>
      <c r="U754" s="179"/>
      <c r="V754" s="179"/>
      <c r="W754" s="179"/>
      <c r="X754" s="179"/>
      <c r="Y754" s="179"/>
      <c r="Z754" s="179"/>
      <c r="AA754" s="179"/>
      <c r="AB754" s="179"/>
    </row>
    <row r="755" spans="1:28">
      <c r="A755" s="180"/>
      <c r="B755" s="179"/>
      <c r="C755" s="180"/>
      <c r="D755" s="179"/>
      <c r="E755" s="179"/>
      <c r="F755" s="181"/>
      <c r="G755" s="180"/>
      <c r="H755" s="179"/>
      <c r="I755" s="179"/>
      <c r="J755" s="179"/>
      <c r="K755" s="179"/>
      <c r="L755" s="179"/>
      <c r="M755" s="179"/>
      <c r="N755" s="179"/>
      <c r="O755" s="179"/>
      <c r="P755" s="179"/>
      <c r="Q755" s="179"/>
      <c r="R755" s="179"/>
      <c r="S755" s="179"/>
      <c r="T755" s="179"/>
      <c r="U755" s="179"/>
      <c r="V755" s="179"/>
      <c r="W755" s="179"/>
      <c r="X755" s="179"/>
      <c r="Y755" s="179"/>
      <c r="Z755" s="179"/>
      <c r="AA755" s="179"/>
      <c r="AB755" s="179"/>
    </row>
    <row r="756" spans="1:28">
      <c r="A756" s="180"/>
      <c r="B756" s="179"/>
      <c r="C756" s="180"/>
      <c r="D756" s="179"/>
      <c r="E756" s="179"/>
      <c r="F756" s="181"/>
      <c r="G756" s="180"/>
      <c r="H756" s="179"/>
      <c r="I756" s="179"/>
      <c r="J756" s="179"/>
      <c r="K756" s="179"/>
      <c r="L756" s="179"/>
      <c r="M756" s="179"/>
      <c r="N756" s="179"/>
      <c r="O756" s="179"/>
      <c r="P756" s="179"/>
      <c r="Q756" s="179"/>
      <c r="R756" s="179"/>
      <c r="S756" s="179"/>
      <c r="T756" s="179"/>
      <c r="U756" s="179"/>
      <c r="V756" s="179"/>
      <c r="W756" s="179"/>
      <c r="X756" s="179"/>
      <c r="Y756" s="179"/>
      <c r="Z756" s="179"/>
      <c r="AA756" s="179"/>
      <c r="AB756" s="179"/>
    </row>
    <row r="757" spans="1:28">
      <c r="A757" s="180"/>
      <c r="B757" s="179"/>
      <c r="C757" s="180"/>
      <c r="D757" s="179"/>
      <c r="E757" s="179"/>
      <c r="F757" s="181"/>
      <c r="G757" s="180"/>
      <c r="H757" s="179"/>
      <c r="I757" s="179"/>
      <c r="J757" s="179"/>
      <c r="K757" s="179"/>
      <c r="L757" s="179"/>
      <c r="M757" s="179"/>
      <c r="N757" s="179"/>
      <c r="O757" s="179"/>
      <c r="P757" s="179"/>
      <c r="Q757" s="179"/>
      <c r="R757" s="179"/>
      <c r="S757" s="179"/>
      <c r="T757" s="179"/>
      <c r="U757" s="179"/>
      <c r="V757" s="179"/>
      <c r="W757" s="179"/>
      <c r="X757" s="179"/>
      <c r="Y757" s="179"/>
      <c r="Z757" s="179"/>
      <c r="AA757" s="179"/>
      <c r="AB757" s="179"/>
    </row>
    <row r="758" spans="1:28">
      <c r="A758" s="180"/>
      <c r="B758" s="179"/>
      <c r="C758" s="180"/>
      <c r="D758" s="179"/>
      <c r="E758" s="179"/>
      <c r="F758" s="181"/>
      <c r="G758" s="180"/>
      <c r="H758" s="179"/>
      <c r="I758" s="179"/>
      <c r="J758" s="179"/>
      <c r="K758" s="179"/>
      <c r="L758" s="179"/>
      <c r="M758" s="179"/>
      <c r="N758" s="179"/>
      <c r="O758" s="179"/>
      <c r="P758" s="179"/>
      <c r="Q758" s="179"/>
      <c r="R758" s="179"/>
      <c r="S758" s="179"/>
      <c r="T758" s="179"/>
      <c r="U758" s="179"/>
      <c r="V758" s="179"/>
      <c r="W758" s="179"/>
      <c r="X758" s="179"/>
      <c r="Y758" s="179"/>
      <c r="Z758" s="179"/>
      <c r="AA758" s="179"/>
      <c r="AB758" s="179"/>
    </row>
    <row r="759" spans="1:28">
      <c r="A759" s="180"/>
      <c r="B759" s="179"/>
      <c r="C759" s="180"/>
      <c r="D759" s="179"/>
      <c r="E759" s="179"/>
      <c r="F759" s="181"/>
      <c r="G759" s="180"/>
      <c r="H759" s="179"/>
      <c r="I759" s="179"/>
      <c r="J759" s="179"/>
      <c r="K759" s="179"/>
      <c r="L759" s="179"/>
      <c r="M759" s="179"/>
      <c r="N759" s="179"/>
      <c r="O759" s="179"/>
      <c r="P759" s="179"/>
      <c r="Q759" s="179"/>
      <c r="R759" s="179"/>
      <c r="S759" s="179"/>
      <c r="T759" s="179"/>
      <c r="U759" s="179"/>
      <c r="V759" s="179"/>
      <c r="W759" s="179"/>
      <c r="X759" s="179"/>
      <c r="Y759" s="179"/>
      <c r="Z759" s="179"/>
      <c r="AA759" s="179"/>
      <c r="AB759" s="179"/>
    </row>
    <row r="760" spans="1:28">
      <c r="A760" s="180"/>
      <c r="B760" s="179"/>
      <c r="C760" s="180"/>
      <c r="D760" s="179"/>
      <c r="E760" s="179"/>
      <c r="F760" s="181"/>
      <c r="G760" s="180"/>
      <c r="H760" s="179"/>
      <c r="I760" s="179"/>
      <c r="J760" s="179"/>
      <c r="K760" s="179"/>
      <c r="L760" s="179"/>
      <c r="M760" s="179"/>
      <c r="N760" s="179"/>
      <c r="O760" s="179"/>
      <c r="P760" s="179"/>
      <c r="Q760" s="179"/>
      <c r="R760" s="179"/>
      <c r="S760" s="179"/>
      <c r="T760" s="179"/>
      <c r="U760" s="179"/>
      <c r="V760" s="179"/>
      <c r="W760" s="179"/>
      <c r="X760" s="179"/>
      <c r="Y760" s="179"/>
      <c r="Z760" s="179"/>
      <c r="AA760" s="179"/>
      <c r="AB760" s="179"/>
    </row>
    <row r="761" spans="1:28">
      <c r="A761" s="180"/>
      <c r="B761" s="179"/>
      <c r="C761" s="180"/>
      <c r="D761" s="179"/>
      <c r="E761" s="179"/>
      <c r="F761" s="181"/>
      <c r="G761" s="180"/>
      <c r="H761" s="179"/>
      <c r="I761" s="179"/>
      <c r="J761" s="179"/>
      <c r="K761" s="179"/>
      <c r="L761" s="179"/>
      <c r="M761" s="179"/>
      <c r="N761" s="179"/>
      <c r="O761" s="179"/>
      <c r="P761" s="179"/>
      <c r="Q761" s="179"/>
      <c r="R761" s="179"/>
      <c r="S761" s="179"/>
      <c r="T761" s="179"/>
      <c r="U761" s="179"/>
      <c r="V761" s="179"/>
      <c r="W761" s="179"/>
      <c r="X761" s="179"/>
      <c r="Y761" s="179"/>
      <c r="Z761" s="179"/>
      <c r="AA761" s="179"/>
      <c r="AB761" s="179"/>
    </row>
    <row r="762" spans="1:28">
      <c r="A762" s="180"/>
      <c r="B762" s="179"/>
      <c r="C762" s="180"/>
      <c r="D762" s="179"/>
      <c r="E762" s="179"/>
      <c r="F762" s="181"/>
      <c r="G762" s="180"/>
      <c r="H762" s="179"/>
      <c r="I762" s="179"/>
      <c r="J762" s="179"/>
      <c r="K762" s="179"/>
      <c r="L762" s="179"/>
      <c r="M762" s="179"/>
      <c r="N762" s="179"/>
      <c r="O762" s="179"/>
      <c r="P762" s="179"/>
      <c r="Q762" s="179"/>
      <c r="R762" s="179"/>
      <c r="S762" s="179"/>
      <c r="T762" s="179"/>
      <c r="U762" s="179"/>
      <c r="V762" s="179"/>
      <c r="W762" s="179"/>
      <c r="X762" s="179"/>
      <c r="Y762" s="179"/>
      <c r="Z762" s="179"/>
      <c r="AA762" s="179"/>
      <c r="AB762" s="179"/>
    </row>
    <row r="763" spans="1:28">
      <c r="A763" s="180"/>
      <c r="B763" s="179"/>
      <c r="C763" s="180"/>
      <c r="D763" s="179"/>
      <c r="E763" s="179"/>
      <c r="F763" s="181"/>
      <c r="G763" s="180"/>
      <c r="H763" s="179"/>
      <c r="I763" s="179"/>
      <c r="J763" s="179"/>
      <c r="K763" s="179"/>
      <c r="L763" s="179"/>
      <c r="M763" s="179"/>
      <c r="N763" s="179"/>
      <c r="O763" s="179"/>
      <c r="P763" s="179"/>
      <c r="Q763" s="179"/>
      <c r="R763" s="179"/>
      <c r="S763" s="179"/>
      <c r="T763" s="179"/>
      <c r="U763" s="179"/>
      <c r="V763" s="179"/>
      <c r="W763" s="179"/>
      <c r="X763" s="179"/>
      <c r="Y763" s="179"/>
      <c r="Z763" s="179"/>
      <c r="AA763" s="179"/>
      <c r="AB763" s="179"/>
    </row>
    <row r="764" spans="1:28">
      <c r="A764" s="180"/>
      <c r="B764" s="179"/>
      <c r="C764" s="180"/>
      <c r="D764" s="179"/>
      <c r="E764" s="179"/>
      <c r="F764" s="181"/>
      <c r="G764" s="180"/>
      <c r="H764" s="179"/>
      <c r="I764" s="179"/>
      <c r="J764" s="179"/>
      <c r="K764" s="179"/>
      <c r="L764" s="179"/>
      <c r="M764" s="179"/>
      <c r="N764" s="179"/>
      <c r="O764" s="179"/>
      <c r="P764" s="179"/>
      <c r="Q764" s="179"/>
      <c r="R764" s="179"/>
      <c r="S764" s="179"/>
      <c r="T764" s="179"/>
      <c r="U764" s="179"/>
      <c r="V764" s="179"/>
      <c r="W764" s="179"/>
      <c r="X764" s="179"/>
      <c r="Y764" s="179"/>
      <c r="Z764" s="179"/>
      <c r="AA764" s="179"/>
      <c r="AB764" s="179"/>
    </row>
    <row r="765" spans="1:28">
      <c r="A765" s="180"/>
      <c r="B765" s="179"/>
      <c r="C765" s="180"/>
      <c r="D765" s="179"/>
      <c r="E765" s="179"/>
      <c r="F765" s="181"/>
      <c r="G765" s="180"/>
      <c r="H765" s="179"/>
      <c r="I765" s="179"/>
      <c r="J765" s="179"/>
      <c r="K765" s="179"/>
      <c r="L765" s="179"/>
      <c r="M765" s="179"/>
      <c r="N765" s="179"/>
      <c r="O765" s="179"/>
      <c r="P765" s="179"/>
      <c r="Q765" s="179"/>
      <c r="R765" s="179"/>
      <c r="S765" s="179"/>
      <c r="T765" s="179"/>
      <c r="U765" s="179"/>
      <c r="V765" s="179"/>
      <c r="W765" s="179"/>
      <c r="X765" s="179"/>
      <c r="Y765" s="179"/>
      <c r="Z765" s="179"/>
      <c r="AA765" s="179"/>
      <c r="AB765" s="179"/>
    </row>
    <row r="766" spans="1:28">
      <c r="A766" s="180"/>
      <c r="B766" s="179"/>
      <c r="C766" s="180"/>
      <c r="D766" s="179"/>
      <c r="E766" s="179"/>
      <c r="F766" s="181"/>
      <c r="G766" s="180"/>
      <c r="H766" s="179"/>
      <c r="I766" s="179"/>
      <c r="J766" s="179"/>
      <c r="K766" s="179"/>
      <c r="L766" s="179"/>
      <c r="M766" s="179"/>
      <c r="N766" s="179"/>
      <c r="O766" s="179"/>
      <c r="P766" s="179"/>
      <c r="Q766" s="179"/>
      <c r="R766" s="179"/>
      <c r="S766" s="179"/>
      <c r="T766" s="179"/>
      <c r="U766" s="179"/>
      <c r="V766" s="179"/>
      <c r="W766" s="179"/>
      <c r="X766" s="179"/>
      <c r="Y766" s="179"/>
      <c r="Z766" s="179"/>
      <c r="AA766" s="179"/>
      <c r="AB766" s="179"/>
    </row>
    <row r="767" spans="1:28">
      <c r="A767" s="180"/>
      <c r="B767" s="179"/>
      <c r="C767" s="180"/>
      <c r="D767" s="179"/>
      <c r="E767" s="179"/>
      <c r="F767" s="181"/>
      <c r="G767" s="180"/>
      <c r="H767" s="179"/>
      <c r="I767" s="179"/>
      <c r="J767" s="179"/>
      <c r="K767" s="179"/>
      <c r="L767" s="179"/>
      <c r="M767" s="179"/>
      <c r="N767" s="179"/>
      <c r="O767" s="179"/>
      <c r="P767" s="179"/>
      <c r="Q767" s="179"/>
      <c r="R767" s="179"/>
      <c r="S767" s="179"/>
      <c r="T767" s="179"/>
      <c r="U767" s="179"/>
      <c r="V767" s="179"/>
      <c r="W767" s="179"/>
      <c r="X767" s="179"/>
      <c r="Y767" s="179"/>
      <c r="Z767" s="179"/>
      <c r="AA767" s="179"/>
      <c r="AB767" s="179"/>
    </row>
    <row r="768" spans="1:28">
      <c r="A768" s="180"/>
      <c r="B768" s="179"/>
      <c r="C768" s="180"/>
      <c r="D768" s="179"/>
      <c r="E768" s="179"/>
      <c r="F768" s="181"/>
      <c r="G768" s="180"/>
      <c r="H768" s="179"/>
      <c r="I768" s="179"/>
      <c r="J768" s="179"/>
      <c r="K768" s="179"/>
      <c r="L768" s="179"/>
      <c r="M768" s="179"/>
      <c r="N768" s="179"/>
      <c r="O768" s="179"/>
      <c r="P768" s="179"/>
      <c r="Q768" s="179"/>
      <c r="R768" s="179"/>
      <c r="S768" s="179"/>
      <c r="T768" s="179"/>
      <c r="U768" s="179"/>
      <c r="V768" s="179"/>
      <c r="W768" s="179"/>
      <c r="X768" s="179"/>
      <c r="Y768" s="179"/>
      <c r="Z768" s="179"/>
      <c r="AA768" s="179"/>
      <c r="AB768" s="179"/>
    </row>
    <row r="769" spans="1:28">
      <c r="A769" s="180"/>
      <c r="B769" s="179"/>
      <c r="C769" s="180"/>
      <c r="D769" s="179"/>
      <c r="E769" s="179"/>
      <c r="F769" s="181"/>
      <c r="G769" s="180"/>
      <c r="H769" s="179"/>
      <c r="I769" s="179"/>
      <c r="J769" s="179"/>
      <c r="K769" s="179"/>
      <c r="L769" s="179"/>
      <c r="M769" s="179"/>
      <c r="N769" s="179"/>
      <c r="O769" s="179"/>
      <c r="P769" s="179"/>
      <c r="Q769" s="179"/>
      <c r="R769" s="179"/>
      <c r="S769" s="179"/>
      <c r="T769" s="179"/>
      <c r="U769" s="179"/>
      <c r="V769" s="179"/>
      <c r="W769" s="179"/>
      <c r="X769" s="179"/>
      <c r="Y769" s="179"/>
      <c r="Z769" s="179"/>
      <c r="AA769" s="179"/>
      <c r="AB769" s="179"/>
    </row>
    <row r="770" spans="1:28">
      <c r="A770" s="180"/>
      <c r="B770" s="179"/>
      <c r="C770" s="180"/>
      <c r="D770" s="179"/>
      <c r="E770" s="179"/>
      <c r="F770" s="181"/>
      <c r="G770" s="180"/>
      <c r="H770" s="179"/>
      <c r="I770" s="179"/>
      <c r="J770" s="179"/>
      <c r="K770" s="179"/>
      <c r="L770" s="179"/>
      <c r="M770" s="179"/>
      <c r="N770" s="179"/>
      <c r="O770" s="179"/>
      <c r="P770" s="179"/>
      <c r="Q770" s="179"/>
      <c r="R770" s="179"/>
      <c r="S770" s="179"/>
      <c r="T770" s="179"/>
      <c r="U770" s="179"/>
      <c r="V770" s="179"/>
      <c r="W770" s="179"/>
      <c r="X770" s="179"/>
      <c r="Y770" s="179"/>
      <c r="Z770" s="179"/>
      <c r="AA770" s="179"/>
      <c r="AB770" s="179"/>
    </row>
    <row r="771" spans="1:28">
      <c r="A771" s="180"/>
      <c r="B771" s="179"/>
      <c r="C771" s="180"/>
      <c r="D771" s="179"/>
      <c r="E771" s="179"/>
      <c r="F771" s="181"/>
      <c r="G771" s="180"/>
      <c r="H771" s="179"/>
      <c r="I771" s="179"/>
      <c r="J771" s="179"/>
      <c r="K771" s="179"/>
      <c r="L771" s="179"/>
      <c r="M771" s="179"/>
      <c r="N771" s="179"/>
      <c r="O771" s="179"/>
      <c r="P771" s="179"/>
      <c r="Q771" s="179"/>
      <c r="R771" s="179"/>
      <c r="S771" s="179"/>
      <c r="T771" s="179"/>
      <c r="U771" s="179"/>
      <c r="V771" s="179"/>
      <c r="W771" s="179"/>
      <c r="X771" s="179"/>
      <c r="Y771" s="179"/>
      <c r="Z771" s="179"/>
      <c r="AA771" s="179"/>
      <c r="AB771" s="179"/>
    </row>
    <row r="772" spans="1:28">
      <c r="A772" s="180"/>
      <c r="B772" s="179"/>
      <c r="C772" s="180"/>
      <c r="D772" s="179"/>
      <c r="E772" s="179"/>
      <c r="F772" s="181"/>
      <c r="G772" s="180"/>
      <c r="H772" s="179"/>
      <c r="I772" s="179"/>
      <c r="J772" s="179"/>
      <c r="K772" s="179"/>
      <c r="L772" s="179"/>
      <c r="M772" s="179"/>
      <c r="N772" s="179"/>
      <c r="O772" s="179"/>
      <c r="P772" s="179"/>
      <c r="Q772" s="179"/>
      <c r="R772" s="179"/>
      <c r="S772" s="179"/>
      <c r="T772" s="179"/>
      <c r="U772" s="179"/>
      <c r="V772" s="179"/>
      <c r="W772" s="179"/>
      <c r="X772" s="179"/>
      <c r="Y772" s="179"/>
      <c r="Z772" s="179"/>
      <c r="AA772" s="179"/>
      <c r="AB772" s="179"/>
    </row>
    <row r="773" spans="1:28">
      <c r="A773" s="180"/>
      <c r="B773" s="179"/>
      <c r="C773" s="180"/>
      <c r="D773" s="179"/>
      <c r="E773" s="179"/>
      <c r="F773" s="181"/>
      <c r="G773" s="180"/>
      <c r="H773" s="179"/>
      <c r="I773" s="179"/>
      <c r="J773" s="179"/>
      <c r="K773" s="179"/>
      <c r="L773" s="179"/>
      <c r="M773" s="179"/>
      <c r="N773" s="179"/>
      <c r="O773" s="179"/>
      <c r="P773" s="179"/>
      <c r="Q773" s="179"/>
      <c r="R773" s="179"/>
      <c r="S773" s="179"/>
      <c r="T773" s="179"/>
      <c r="U773" s="179"/>
      <c r="V773" s="179"/>
      <c r="W773" s="179"/>
      <c r="X773" s="179"/>
      <c r="Y773" s="179"/>
      <c r="Z773" s="179"/>
      <c r="AA773" s="179"/>
      <c r="AB773" s="179"/>
    </row>
    <row r="774" spans="1:28">
      <c r="A774" s="180"/>
      <c r="B774" s="179"/>
      <c r="C774" s="180"/>
      <c r="D774" s="179"/>
      <c r="E774" s="179"/>
      <c r="F774" s="181"/>
      <c r="G774" s="180"/>
      <c r="H774" s="179"/>
      <c r="I774" s="179"/>
      <c r="J774" s="179"/>
      <c r="K774" s="179"/>
      <c r="L774" s="179"/>
      <c r="M774" s="179"/>
      <c r="N774" s="179"/>
      <c r="O774" s="179"/>
      <c r="P774" s="179"/>
      <c r="Q774" s="179"/>
      <c r="R774" s="179"/>
      <c r="S774" s="179"/>
      <c r="T774" s="179"/>
      <c r="U774" s="179"/>
      <c r="V774" s="179"/>
      <c r="W774" s="179"/>
      <c r="X774" s="179"/>
      <c r="Y774" s="179"/>
      <c r="Z774" s="179"/>
      <c r="AA774" s="179"/>
      <c r="AB774" s="179"/>
    </row>
    <row r="775" spans="1:28">
      <c r="A775" s="180"/>
      <c r="B775" s="179"/>
      <c r="C775" s="180"/>
      <c r="D775" s="179"/>
      <c r="E775" s="179"/>
      <c r="F775" s="181"/>
      <c r="G775" s="180"/>
      <c r="H775" s="179"/>
      <c r="I775" s="179"/>
      <c r="J775" s="179"/>
      <c r="K775" s="179"/>
      <c r="L775" s="179"/>
      <c r="M775" s="179"/>
      <c r="N775" s="179"/>
      <c r="O775" s="179"/>
      <c r="P775" s="179"/>
      <c r="Q775" s="179"/>
      <c r="R775" s="179"/>
      <c r="S775" s="179"/>
      <c r="T775" s="179"/>
      <c r="U775" s="179"/>
      <c r="V775" s="179"/>
      <c r="W775" s="179"/>
      <c r="X775" s="179"/>
      <c r="Y775" s="179"/>
      <c r="Z775" s="179"/>
      <c r="AA775" s="179"/>
      <c r="AB775" s="179"/>
    </row>
    <row r="776" spans="1:28">
      <c r="A776" s="180"/>
      <c r="B776" s="179"/>
      <c r="C776" s="180"/>
      <c r="D776" s="179"/>
      <c r="E776" s="179"/>
      <c r="F776" s="181"/>
      <c r="G776" s="180"/>
      <c r="H776" s="179"/>
      <c r="I776" s="179"/>
      <c r="J776" s="179"/>
      <c r="K776" s="179"/>
      <c r="L776" s="179"/>
      <c r="M776" s="179"/>
      <c r="N776" s="179"/>
      <c r="O776" s="179"/>
      <c r="P776" s="179"/>
      <c r="Q776" s="179"/>
      <c r="R776" s="179"/>
      <c r="S776" s="179"/>
      <c r="T776" s="179"/>
      <c r="U776" s="179"/>
      <c r="V776" s="179"/>
      <c r="W776" s="179"/>
      <c r="X776" s="179"/>
      <c r="Y776" s="179"/>
      <c r="Z776" s="179"/>
      <c r="AA776" s="179"/>
      <c r="AB776" s="179"/>
    </row>
    <row r="777" spans="1:28">
      <c r="A777" s="180"/>
      <c r="B777" s="179"/>
      <c r="C777" s="180"/>
      <c r="D777" s="179"/>
      <c r="E777" s="179"/>
      <c r="F777" s="181"/>
      <c r="G777" s="180"/>
      <c r="H777" s="179"/>
      <c r="I777" s="179"/>
      <c r="J777" s="179"/>
      <c r="K777" s="179"/>
      <c r="L777" s="179"/>
      <c r="M777" s="179"/>
      <c r="N777" s="179"/>
      <c r="O777" s="179"/>
      <c r="P777" s="179"/>
      <c r="Q777" s="179"/>
      <c r="R777" s="179"/>
      <c r="S777" s="179"/>
      <c r="T777" s="179"/>
      <c r="U777" s="179"/>
      <c r="V777" s="179"/>
      <c r="W777" s="179"/>
      <c r="X777" s="179"/>
      <c r="Y777" s="179"/>
      <c r="Z777" s="179"/>
      <c r="AA777" s="179"/>
      <c r="AB777" s="179"/>
    </row>
    <row r="778" spans="1:28">
      <c r="A778" s="180"/>
      <c r="B778" s="179"/>
      <c r="C778" s="180"/>
      <c r="D778" s="179"/>
      <c r="E778" s="179"/>
      <c r="F778" s="181"/>
      <c r="G778" s="180"/>
      <c r="H778" s="179"/>
      <c r="I778" s="179"/>
      <c r="J778" s="179"/>
      <c r="K778" s="179"/>
      <c r="L778" s="179"/>
      <c r="M778" s="179"/>
      <c r="N778" s="179"/>
      <c r="O778" s="179"/>
      <c r="P778" s="179"/>
      <c r="Q778" s="179"/>
      <c r="R778" s="179"/>
      <c r="S778" s="179"/>
      <c r="T778" s="179"/>
      <c r="U778" s="179"/>
      <c r="V778" s="179"/>
      <c r="W778" s="179"/>
      <c r="X778" s="179"/>
      <c r="Y778" s="179"/>
      <c r="Z778" s="179"/>
      <c r="AA778" s="179"/>
      <c r="AB778" s="179"/>
    </row>
    <row r="779" spans="1:28">
      <c r="A779" s="180"/>
      <c r="B779" s="179"/>
      <c r="C779" s="180"/>
      <c r="D779" s="179"/>
      <c r="E779" s="179"/>
      <c r="F779" s="181"/>
      <c r="G779" s="180"/>
      <c r="H779" s="179"/>
      <c r="I779" s="179"/>
      <c r="J779" s="179"/>
      <c r="K779" s="179"/>
      <c r="L779" s="179"/>
      <c r="M779" s="179"/>
      <c r="N779" s="179"/>
      <c r="O779" s="179"/>
      <c r="P779" s="179"/>
      <c r="Q779" s="179"/>
      <c r="R779" s="179"/>
      <c r="S779" s="179"/>
      <c r="T779" s="179"/>
      <c r="U779" s="179"/>
      <c r="V779" s="179"/>
      <c r="W779" s="179"/>
      <c r="X779" s="179"/>
      <c r="Y779" s="179"/>
      <c r="Z779" s="179"/>
      <c r="AA779" s="179"/>
      <c r="AB779" s="179"/>
    </row>
    <row r="780" spans="1:28">
      <c r="A780" s="180"/>
      <c r="B780" s="179"/>
      <c r="C780" s="180"/>
      <c r="D780" s="179"/>
      <c r="E780" s="179"/>
      <c r="F780" s="181"/>
      <c r="G780" s="180"/>
      <c r="H780" s="179"/>
      <c r="I780" s="179"/>
      <c r="J780" s="179"/>
      <c r="K780" s="179"/>
      <c r="L780" s="179"/>
      <c r="M780" s="179"/>
      <c r="N780" s="179"/>
      <c r="O780" s="179"/>
      <c r="P780" s="179"/>
      <c r="Q780" s="179"/>
      <c r="R780" s="179"/>
      <c r="S780" s="179"/>
      <c r="T780" s="179"/>
      <c r="U780" s="179"/>
      <c r="V780" s="179"/>
      <c r="W780" s="179"/>
      <c r="X780" s="179"/>
      <c r="Y780" s="179"/>
      <c r="Z780" s="179"/>
      <c r="AA780" s="179"/>
      <c r="AB780" s="179"/>
    </row>
    <row r="781" spans="1:28">
      <c r="A781" s="180"/>
      <c r="B781" s="179"/>
      <c r="C781" s="180"/>
      <c r="D781" s="179"/>
      <c r="E781" s="179"/>
      <c r="F781" s="181"/>
      <c r="G781" s="180"/>
      <c r="H781" s="179"/>
      <c r="I781" s="179"/>
      <c r="J781" s="179"/>
      <c r="K781" s="179"/>
      <c r="L781" s="179"/>
      <c r="M781" s="179"/>
      <c r="N781" s="179"/>
      <c r="O781" s="179"/>
      <c r="P781" s="179"/>
      <c r="Q781" s="179"/>
      <c r="R781" s="179"/>
      <c r="S781" s="179"/>
      <c r="T781" s="179"/>
      <c r="U781" s="179"/>
      <c r="V781" s="179"/>
      <c r="W781" s="179"/>
      <c r="X781" s="179"/>
      <c r="Y781" s="179"/>
      <c r="Z781" s="179"/>
      <c r="AA781" s="179"/>
      <c r="AB781" s="179"/>
    </row>
    <row r="782" spans="1:28">
      <c r="A782" s="180"/>
      <c r="B782" s="179"/>
      <c r="C782" s="180"/>
      <c r="D782" s="179"/>
      <c r="E782" s="179"/>
      <c r="F782" s="181"/>
      <c r="G782" s="180"/>
      <c r="H782" s="179"/>
      <c r="I782" s="179"/>
      <c r="J782" s="179"/>
      <c r="K782" s="179"/>
      <c r="L782" s="179"/>
      <c r="M782" s="179"/>
      <c r="N782" s="179"/>
      <c r="O782" s="179"/>
      <c r="P782" s="179"/>
      <c r="Q782" s="179"/>
      <c r="R782" s="179"/>
      <c r="S782" s="179"/>
      <c r="T782" s="179"/>
      <c r="U782" s="179"/>
      <c r="V782" s="179"/>
      <c r="W782" s="179"/>
      <c r="X782" s="179"/>
      <c r="Y782" s="179"/>
      <c r="Z782" s="179"/>
      <c r="AA782" s="179"/>
      <c r="AB782" s="179"/>
    </row>
    <row r="783" spans="1:28">
      <c r="A783" s="180"/>
      <c r="B783" s="179"/>
      <c r="C783" s="180"/>
      <c r="D783" s="179"/>
      <c r="E783" s="179"/>
      <c r="F783" s="181"/>
      <c r="G783" s="180"/>
      <c r="H783" s="179"/>
      <c r="I783" s="179"/>
      <c r="J783" s="179"/>
      <c r="K783" s="179"/>
      <c r="L783" s="179"/>
      <c r="M783" s="179"/>
      <c r="N783" s="179"/>
      <c r="O783" s="179"/>
      <c r="P783" s="179"/>
      <c r="Q783" s="179"/>
      <c r="R783" s="179"/>
      <c r="S783" s="179"/>
      <c r="T783" s="179"/>
      <c r="U783" s="179"/>
      <c r="V783" s="179"/>
      <c r="W783" s="179"/>
      <c r="X783" s="179"/>
      <c r="Y783" s="179"/>
      <c r="Z783" s="179"/>
      <c r="AA783" s="179"/>
      <c r="AB783" s="179"/>
    </row>
    <row r="784" spans="1:28">
      <c r="A784" s="180"/>
      <c r="B784" s="179"/>
      <c r="C784" s="180"/>
      <c r="D784" s="179"/>
      <c r="E784" s="179"/>
      <c r="F784" s="181"/>
      <c r="G784" s="180"/>
      <c r="H784" s="179"/>
      <c r="I784" s="179"/>
      <c r="J784" s="179"/>
      <c r="K784" s="179"/>
      <c r="L784" s="179"/>
      <c r="M784" s="179"/>
      <c r="N784" s="179"/>
      <c r="O784" s="179"/>
      <c r="P784" s="179"/>
      <c r="Q784" s="179"/>
      <c r="R784" s="179"/>
      <c r="S784" s="179"/>
      <c r="T784" s="179"/>
      <c r="U784" s="179"/>
      <c r="V784" s="179"/>
      <c r="W784" s="179"/>
      <c r="X784" s="179"/>
      <c r="Y784" s="179"/>
      <c r="Z784" s="179"/>
      <c r="AA784" s="179"/>
      <c r="AB784" s="179"/>
    </row>
    <row r="785" spans="1:28">
      <c r="A785" s="180"/>
      <c r="B785" s="179"/>
      <c r="C785" s="180"/>
      <c r="D785" s="179"/>
      <c r="E785" s="179"/>
      <c r="F785" s="181"/>
      <c r="G785" s="180"/>
      <c r="H785" s="179"/>
      <c r="I785" s="179"/>
      <c r="J785" s="179"/>
      <c r="K785" s="179"/>
      <c r="L785" s="179"/>
      <c r="M785" s="179"/>
      <c r="N785" s="179"/>
      <c r="O785" s="179"/>
      <c r="P785" s="179"/>
      <c r="Q785" s="179"/>
      <c r="R785" s="179"/>
      <c r="S785" s="179"/>
      <c r="T785" s="179"/>
      <c r="U785" s="179"/>
      <c r="V785" s="179"/>
      <c r="W785" s="179"/>
      <c r="X785" s="179"/>
      <c r="Y785" s="179"/>
      <c r="Z785" s="179"/>
      <c r="AA785" s="179"/>
      <c r="AB785" s="179"/>
    </row>
    <row r="786" spans="1:28">
      <c r="A786" s="180"/>
      <c r="B786" s="179"/>
      <c r="C786" s="180"/>
      <c r="D786" s="179"/>
      <c r="E786" s="179"/>
      <c r="F786" s="181"/>
      <c r="G786" s="180"/>
      <c r="H786" s="179"/>
      <c r="I786" s="179"/>
      <c r="J786" s="179"/>
      <c r="K786" s="179"/>
      <c r="L786" s="179"/>
      <c r="M786" s="179"/>
      <c r="N786" s="179"/>
      <c r="O786" s="179"/>
      <c r="P786" s="179"/>
      <c r="Q786" s="179"/>
      <c r="R786" s="179"/>
      <c r="S786" s="179"/>
      <c r="T786" s="179"/>
      <c r="U786" s="179"/>
      <c r="V786" s="179"/>
      <c r="W786" s="179"/>
      <c r="X786" s="179"/>
      <c r="Y786" s="179"/>
      <c r="Z786" s="179"/>
      <c r="AA786" s="179"/>
      <c r="AB786" s="179"/>
    </row>
    <row r="787" spans="1:28">
      <c r="A787" s="180"/>
      <c r="B787" s="179"/>
      <c r="C787" s="180"/>
      <c r="D787" s="179"/>
      <c r="E787" s="179"/>
      <c r="F787" s="181"/>
      <c r="G787" s="180"/>
      <c r="H787" s="179"/>
      <c r="I787" s="179"/>
      <c r="J787" s="179"/>
      <c r="K787" s="179"/>
      <c r="L787" s="179"/>
      <c r="M787" s="179"/>
      <c r="N787" s="179"/>
      <c r="O787" s="179"/>
      <c r="P787" s="179"/>
      <c r="Q787" s="179"/>
      <c r="R787" s="179"/>
      <c r="S787" s="179"/>
      <c r="T787" s="179"/>
      <c r="U787" s="179"/>
      <c r="V787" s="179"/>
      <c r="W787" s="179"/>
      <c r="X787" s="179"/>
      <c r="Y787" s="179"/>
      <c r="Z787" s="179"/>
      <c r="AA787" s="179"/>
      <c r="AB787" s="179"/>
    </row>
    <row r="788" spans="1:28">
      <c r="A788" s="180"/>
      <c r="B788" s="179"/>
      <c r="C788" s="180"/>
      <c r="D788" s="179"/>
      <c r="E788" s="179"/>
      <c r="F788" s="181"/>
      <c r="G788" s="180"/>
      <c r="H788" s="179"/>
      <c r="I788" s="179"/>
      <c r="J788" s="179"/>
      <c r="K788" s="179"/>
      <c r="L788" s="179"/>
      <c r="M788" s="179"/>
      <c r="N788" s="179"/>
      <c r="O788" s="179"/>
      <c r="P788" s="179"/>
      <c r="Q788" s="179"/>
      <c r="R788" s="179"/>
      <c r="S788" s="179"/>
      <c r="T788" s="179"/>
      <c r="U788" s="179"/>
      <c r="V788" s="179"/>
      <c r="W788" s="179"/>
      <c r="X788" s="179"/>
      <c r="Y788" s="179"/>
      <c r="Z788" s="179"/>
      <c r="AA788" s="179"/>
      <c r="AB788" s="179"/>
    </row>
    <row r="789" spans="1:28">
      <c r="A789" s="180"/>
      <c r="B789" s="179"/>
      <c r="C789" s="180"/>
      <c r="D789" s="179"/>
      <c r="E789" s="179"/>
      <c r="F789" s="181"/>
      <c r="G789" s="180"/>
      <c r="H789" s="179"/>
      <c r="I789" s="179"/>
      <c r="J789" s="179"/>
      <c r="K789" s="179"/>
      <c r="L789" s="179"/>
      <c r="M789" s="179"/>
      <c r="N789" s="179"/>
      <c r="O789" s="179"/>
      <c r="P789" s="179"/>
      <c r="Q789" s="179"/>
      <c r="R789" s="179"/>
      <c r="S789" s="179"/>
      <c r="T789" s="179"/>
      <c r="U789" s="179"/>
      <c r="V789" s="179"/>
      <c r="W789" s="179"/>
      <c r="X789" s="179"/>
      <c r="Y789" s="179"/>
      <c r="Z789" s="179"/>
      <c r="AA789" s="179"/>
      <c r="AB789" s="179"/>
    </row>
    <row r="790" spans="1:28">
      <c r="A790" s="180"/>
      <c r="B790" s="179"/>
      <c r="C790" s="180"/>
      <c r="D790" s="179"/>
      <c r="E790" s="179"/>
      <c r="F790" s="181"/>
      <c r="G790" s="180"/>
      <c r="H790" s="179"/>
      <c r="I790" s="179"/>
      <c r="J790" s="179"/>
      <c r="K790" s="179"/>
      <c r="L790" s="179"/>
      <c r="M790" s="179"/>
      <c r="N790" s="179"/>
      <c r="O790" s="179"/>
      <c r="P790" s="179"/>
      <c r="Q790" s="179"/>
      <c r="R790" s="179"/>
      <c r="S790" s="179"/>
      <c r="T790" s="179"/>
      <c r="U790" s="179"/>
      <c r="V790" s="179"/>
      <c r="W790" s="179"/>
      <c r="X790" s="179"/>
      <c r="Y790" s="179"/>
      <c r="Z790" s="179"/>
      <c r="AA790" s="179"/>
      <c r="AB790" s="179"/>
    </row>
    <row r="791" spans="1:28">
      <c r="A791" s="180"/>
      <c r="B791" s="179"/>
      <c r="C791" s="180"/>
      <c r="D791" s="179"/>
      <c r="E791" s="179"/>
      <c r="F791" s="181"/>
      <c r="G791" s="180"/>
      <c r="H791" s="179"/>
      <c r="I791" s="179"/>
      <c r="J791" s="179"/>
      <c r="K791" s="179"/>
      <c r="L791" s="179"/>
      <c r="M791" s="179"/>
      <c r="N791" s="179"/>
      <c r="O791" s="179"/>
      <c r="P791" s="179"/>
      <c r="Q791" s="179"/>
      <c r="R791" s="179"/>
      <c r="S791" s="179"/>
      <c r="T791" s="179"/>
      <c r="U791" s="179"/>
      <c r="V791" s="179"/>
      <c r="W791" s="179"/>
      <c r="X791" s="179"/>
      <c r="Y791" s="179"/>
      <c r="Z791" s="179"/>
      <c r="AA791" s="179"/>
      <c r="AB791" s="179"/>
    </row>
    <row r="792" spans="1:28">
      <c r="A792" s="180"/>
      <c r="B792" s="179"/>
      <c r="C792" s="180"/>
      <c r="D792" s="179"/>
      <c r="E792" s="179"/>
      <c r="F792" s="181"/>
      <c r="G792" s="180"/>
      <c r="H792" s="179"/>
      <c r="I792" s="179"/>
      <c r="J792" s="179"/>
      <c r="K792" s="179"/>
      <c r="L792" s="179"/>
      <c r="M792" s="179"/>
      <c r="N792" s="179"/>
      <c r="O792" s="179"/>
      <c r="P792" s="179"/>
      <c r="Q792" s="179"/>
      <c r="R792" s="179"/>
      <c r="S792" s="179"/>
      <c r="T792" s="179"/>
      <c r="U792" s="179"/>
      <c r="V792" s="179"/>
      <c r="W792" s="179"/>
      <c r="X792" s="179"/>
      <c r="Y792" s="179"/>
      <c r="Z792" s="179"/>
      <c r="AA792" s="179"/>
      <c r="AB792" s="179"/>
    </row>
    <row r="793" spans="1:28">
      <c r="A793" s="180"/>
      <c r="B793" s="179"/>
      <c r="C793" s="180"/>
      <c r="D793" s="179"/>
      <c r="E793" s="179"/>
      <c r="F793" s="181"/>
      <c r="G793" s="180"/>
      <c r="H793" s="179"/>
      <c r="I793" s="179"/>
      <c r="J793" s="179"/>
      <c r="K793" s="179"/>
      <c r="L793" s="179"/>
      <c r="M793" s="179"/>
      <c r="N793" s="179"/>
      <c r="O793" s="179"/>
      <c r="P793" s="179"/>
      <c r="Q793" s="179"/>
      <c r="R793" s="179"/>
      <c r="S793" s="179"/>
      <c r="T793" s="179"/>
      <c r="U793" s="179"/>
      <c r="V793" s="179"/>
      <c r="W793" s="179"/>
      <c r="X793" s="179"/>
      <c r="Y793" s="179"/>
      <c r="Z793" s="179"/>
      <c r="AA793" s="179"/>
      <c r="AB793" s="179"/>
    </row>
    <row r="794" spans="1:28">
      <c r="A794" s="180"/>
      <c r="B794" s="179"/>
      <c r="C794" s="180"/>
      <c r="D794" s="179"/>
      <c r="E794" s="179"/>
      <c r="F794" s="181"/>
      <c r="G794" s="180"/>
      <c r="H794" s="179"/>
      <c r="I794" s="179"/>
      <c r="J794" s="179"/>
      <c r="K794" s="179"/>
      <c r="L794" s="179"/>
      <c r="M794" s="179"/>
      <c r="N794" s="179"/>
      <c r="O794" s="179"/>
      <c r="P794" s="179"/>
      <c r="Q794" s="179"/>
      <c r="R794" s="179"/>
      <c r="S794" s="179"/>
      <c r="T794" s="179"/>
      <c r="U794" s="179"/>
      <c r="V794" s="179"/>
      <c r="W794" s="179"/>
      <c r="X794" s="179"/>
      <c r="Y794" s="179"/>
      <c r="Z794" s="179"/>
      <c r="AA794" s="179"/>
      <c r="AB794" s="179"/>
    </row>
    <row r="795" spans="1:28">
      <c r="A795" s="180"/>
      <c r="B795" s="179"/>
      <c r="C795" s="180"/>
      <c r="D795" s="179"/>
      <c r="E795" s="179"/>
      <c r="F795" s="181"/>
      <c r="G795" s="180"/>
      <c r="H795" s="179"/>
      <c r="I795" s="179"/>
      <c r="J795" s="179"/>
      <c r="K795" s="179"/>
      <c r="L795" s="179"/>
      <c r="M795" s="179"/>
      <c r="N795" s="179"/>
      <c r="O795" s="179"/>
      <c r="P795" s="179"/>
      <c r="Q795" s="179"/>
      <c r="R795" s="179"/>
      <c r="S795" s="179"/>
      <c r="T795" s="179"/>
      <c r="U795" s="179"/>
      <c r="V795" s="179"/>
      <c r="W795" s="179"/>
      <c r="X795" s="179"/>
      <c r="Y795" s="179"/>
      <c r="Z795" s="179"/>
      <c r="AA795" s="179"/>
      <c r="AB795" s="179"/>
    </row>
    <row r="796" spans="1:28">
      <c r="A796" s="180"/>
      <c r="B796" s="179"/>
      <c r="C796" s="180"/>
      <c r="D796" s="179"/>
      <c r="E796" s="179"/>
      <c r="F796" s="181"/>
      <c r="G796" s="180"/>
      <c r="H796" s="179"/>
      <c r="I796" s="179"/>
      <c r="J796" s="179"/>
      <c r="K796" s="179"/>
      <c r="L796" s="179"/>
      <c r="M796" s="179"/>
      <c r="N796" s="179"/>
      <c r="O796" s="179"/>
      <c r="P796" s="179"/>
      <c r="Q796" s="179"/>
      <c r="R796" s="179"/>
      <c r="S796" s="179"/>
      <c r="T796" s="179"/>
      <c r="U796" s="179"/>
      <c r="V796" s="179"/>
      <c r="W796" s="179"/>
      <c r="X796" s="179"/>
      <c r="Y796" s="179"/>
      <c r="Z796" s="179"/>
      <c r="AA796" s="179"/>
      <c r="AB796" s="179"/>
    </row>
    <row r="797" spans="1:28">
      <c r="A797" s="180"/>
      <c r="B797" s="179"/>
      <c r="C797" s="180"/>
      <c r="D797" s="179"/>
      <c r="E797" s="179"/>
      <c r="F797" s="181"/>
      <c r="G797" s="180"/>
      <c r="H797" s="179"/>
      <c r="I797" s="179"/>
      <c r="J797" s="179"/>
      <c r="K797" s="179"/>
      <c r="L797" s="179"/>
      <c r="M797" s="179"/>
      <c r="N797" s="179"/>
      <c r="O797" s="179"/>
      <c r="P797" s="179"/>
      <c r="Q797" s="179"/>
      <c r="R797" s="179"/>
      <c r="S797" s="179"/>
      <c r="T797" s="179"/>
      <c r="U797" s="179"/>
      <c r="V797" s="179"/>
      <c r="W797" s="179"/>
      <c r="X797" s="179"/>
      <c r="Y797" s="179"/>
      <c r="Z797" s="179"/>
      <c r="AA797" s="179"/>
      <c r="AB797" s="179"/>
    </row>
    <row r="798" spans="1:28">
      <c r="A798" s="180"/>
      <c r="B798" s="179"/>
      <c r="C798" s="180"/>
      <c r="D798" s="179"/>
      <c r="E798" s="179"/>
      <c r="F798" s="181"/>
      <c r="G798" s="180"/>
      <c r="H798" s="179"/>
      <c r="I798" s="179"/>
      <c r="J798" s="179"/>
      <c r="K798" s="179"/>
      <c r="L798" s="179"/>
      <c r="M798" s="179"/>
      <c r="N798" s="179"/>
      <c r="O798" s="179"/>
      <c r="P798" s="179"/>
      <c r="Q798" s="179"/>
      <c r="R798" s="179"/>
      <c r="S798" s="179"/>
      <c r="T798" s="179"/>
      <c r="U798" s="179"/>
      <c r="V798" s="179"/>
      <c r="W798" s="179"/>
      <c r="X798" s="179"/>
      <c r="Y798" s="179"/>
      <c r="Z798" s="179"/>
      <c r="AA798" s="179"/>
      <c r="AB798" s="179"/>
    </row>
    <row r="799" spans="1:28">
      <c r="A799" s="180"/>
      <c r="B799" s="179"/>
      <c r="C799" s="180"/>
      <c r="D799" s="179"/>
      <c r="E799" s="179"/>
      <c r="F799" s="181"/>
      <c r="G799" s="180"/>
      <c r="H799" s="179"/>
      <c r="I799" s="179"/>
      <c r="J799" s="179"/>
      <c r="K799" s="179"/>
      <c r="L799" s="179"/>
      <c r="M799" s="179"/>
      <c r="N799" s="179"/>
      <c r="O799" s="179"/>
      <c r="P799" s="179"/>
      <c r="Q799" s="179"/>
      <c r="R799" s="179"/>
      <c r="S799" s="179"/>
      <c r="T799" s="179"/>
      <c r="U799" s="179"/>
      <c r="V799" s="179"/>
      <c r="W799" s="179"/>
      <c r="X799" s="179"/>
      <c r="Y799" s="179"/>
      <c r="Z799" s="179"/>
      <c r="AA799" s="179"/>
      <c r="AB799" s="179"/>
    </row>
    <row r="800" spans="1:28">
      <c r="A800" s="180"/>
      <c r="B800" s="179"/>
      <c r="C800" s="180"/>
      <c r="D800" s="179"/>
      <c r="E800" s="179"/>
      <c r="F800" s="181"/>
      <c r="G800" s="180"/>
      <c r="H800" s="179"/>
      <c r="I800" s="179"/>
      <c r="J800" s="179"/>
      <c r="K800" s="179"/>
      <c r="L800" s="179"/>
      <c r="M800" s="179"/>
      <c r="N800" s="179"/>
      <c r="O800" s="179"/>
      <c r="P800" s="179"/>
      <c r="Q800" s="179"/>
      <c r="R800" s="179"/>
      <c r="S800" s="179"/>
      <c r="T800" s="179"/>
      <c r="U800" s="179"/>
      <c r="V800" s="179"/>
      <c r="W800" s="179"/>
      <c r="X800" s="179"/>
      <c r="Y800" s="179"/>
      <c r="Z800" s="179"/>
      <c r="AA800" s="179"/>
      <c r="AB800" s="179"/>
    </row>
    <row r="801" spans="1:28">
      <c r="A801" s="180"/>
      <c r="B801" s="179"/>
      <c r="C801" s="180"/>
      <c r="D801" s="179"/>
      <c r="E801" s="179"/>
      <c r="F801" s="181"/>
      <c r="G801" s="180"/>
      <c r="H801" s="179"/>
      <c r="I801" s="179"/>
      <c r="J801" s="179"/>
      <c r="K801" s="179"/>
      <c r="L801" s="179"/>
      <c r="M801" s="179"/>
      <c r="N801" s="179"/>
      <c r="O801" s="179"/>
      <c r="P801" s="179"/>
      <c r="Q801" s="179"/>
      <c r="R801" s="179"/>
      <c r="S801" s="179"/>
      <c r="T801" s="179"/>
      <c r="U801" s="179"/>
      <c r="V801" s="179"/>
      <c r="W801" s="179"/>
      <c r="X801" s="179"/>
      <c r="Y801" s="179"/>
      <c r="Z801" s="179"/>
      <c r="AA801" s="179"/>
      <c r="AB801" s="179"/>
    </row>
    <row r="802" spans="1:28">
      <c r="A802" s="180"/>
      <c r="B802" s="179"/>
      <c r="C802" s="180"/>
      <c r="D802" s="179"/>
      <c r="E802" s="179"/>
      <c r="F802" s="181"/>
      <c r="G802" s="180"/>
      <c r="H802" s="179"/>
      <c r="I802" s="179"/>
      <c r="J802" s="179"/>
      <c r="K802" s="179"/>
      <c r="L802" s="179"/>
      <c r="M802" s="179"/>
      <c r="N802" s="179"/>
      <c r="O802" s="179"/>
      <c r="P802" s="179"/>
      <c r="Q802" s="179"/>
      <c r="R802" s="179"/>
      <c r="S802" s="179"/>
      <c r="T802" s="179"/>
      <c r="U802" s="179"/>
      <c r="V802" s="179"/>
      <c r="W802" s="179"/>
      <c r="X802" s="179"/>
      <c r="Y802" s="179"/>
      <c r="Z802" s="179"/>
      <c r="AA802" s="179"/>
      <c r="AB802" s="179"/>
    </row>
    <row r="803" spans="1:28">
      <c r="A803" s="180"/>
      <c r="B803" s="179"/>
      <c r="C803" s="180"/>
      <c r="D803" s="179"/>
      <c r="E803" s="179"/>
      <c r="F803" s="181"/>
      <c r="G803" s="180"/>
      <c r="H803" s="179"/>
      <c r="I803" s="179"/>
      <c r="J803" s="179"/>
      <c r="K803" s="179"/>
      <c r="L803" s="179"/>
      <c r="M803" s="179"/>
      <c r="N803" s="179"/>
      <c r="O803" s="179"/>
      <c r="P803" s="179"/>
      <c r="Q803" s="179"/>
      <c r="R803" s="179"/>
      <c r="S803" s="179"/>
      <c r="T803" s="179"/>
      <c r="U803" s="179"/>
      <c r="V803" s="179"/>
      <c r="W803" s="179"/>
      <c r="X803" s="179"/>
      <c r="Y803" s="179"/>
      <c r="Z803" s="179"/>
      <c r="AA803" s="179"/>
      <c r="AB803" s="179"/>
    </row>
    <row r="804" spans="1:28">
      <c r="A804" s="180"/>
      <c r="B804" s="179"/>
      <c r="C804" s="180"/>
      <c r="D804" s="179"/>
      <c r="E804" s="179"/>
      <c r="F804" s="181"/>
      <c r="G804" s="180"/>
      <c r="H804" s="179"/>
      <c r="I804" s="179"/>
      <c r="J804" s="179"/>
      <c r="K804" s="179"/>
      <c r="L804" s="179"/>
      <c r="M804" s="179"/>
      <c r="N804" s="179"/>
      <c r="O804" s="179"/>
      <c r="P804" s="179"/>
      <c r="Q804" s="179"/>
      <c r="R804" s="179"/>
      <c r="S804" s="179"/>
      <c r="T804" s="179"/>
      <c r="U804" s="179"/>
      <c r="V804" s="179"/>
      <c r="W804" s="179"/>
      <c r="X804" s="179"/>
      <c r="Y804" s="179"/>
      <c r="Z804" s="179"/>
      <c r="AA804" s="179"/>
      <c r="AB804" s="179"/>
    </row>
    <row r="805" spans="1:28">
      <c r="A805" s="180"/>
      <c r="B805" s="179"/>
      <c r="C805" s="180"/>
      <c r="D805" s="179"/>
      <c r="E805" s="179"/>
      <c r="F805" s="181"/>
      <c r="G805" s="180"/>
      <c r="H805" s="179"/>
      <c r="I805" s="179"/>
      <c r="J805" s="179"/>
      <c r="K805" s="179"/>
      <c r="L805" s="179"/>
      <c r="M805" s="179"/>
      <c r="N805" s="179"/>
      <c r="O805" s="179"/>
      <c r="P805" s="179"/>
      <c r="Q805" s="179"/>
      <c r="R805" s="179"/>
      <c r="S805" s="179"/>
      <c r="T805" s="179"/>
      <c r="U805" s="179"/>
      <c r="V805" s="179"/>
      <c r="W805" s="179"/>
      <c r="X805" s="179"/>
      <c r="Y805" s="179"/>
      <c r="Z805" s="179"/>
      <c r="AA805" s="179"/>
      <c r="AB805" s="179"/>
    </row>
    <row r="806" spans="1:28">
      <c r="A806" s="180"/>
      <c r="B806" s="179"/>
      <c r="C806" s="180"/>
      <c r="D806" s="179"/>
      <c r="E806" s="179"/>
      <c r="F806" s="181"/>
      <c r="G806" s="180"/>
      <c r="H806" s="179"/>
      <c r="I806" s="179"/>
      <c r="J806" s="179"/>
      <c r="K806" s="179"/>
      <c r="L806" s="179"/>
      <c r="M806" s="179"/>
      <c r="N806" s="179"/>
      <c r="O806" s="179"/>
      <c r="P806" s="179"/>
      <c r="Q806" s="179"/>
      <c r="R806" s="179"/>
      <c r="S806" s="179"/>
      <c r="T806" s="179"/>
      <c r="U806" s="179"/>
      <c r="V806" s="179"/>
      <c r="W806" s="179"/>
      <c r="X806" s="179"/>
      <c r="Y806" s="179"/>
      <c r="Z806" s="179"/>
      <c r="AA806" s="179"/>
      <c r="AB806" s="179"/>
    </row>
    <row r="807" spans="1:28">
      <c r="A807" s="180"/>
      <c r="B807" s="179"/>
      <c r="C807" s="180"/>
      <c r="D807" s="179"/>
      <c r="E807" s="179"/>
      <c r="F807" s="181"/>
      <c r="G807" s="180"/>
      <c r="H807" s="179"/>
      <c r="I807" s="179"/>
      <c r="J807" s="179"/>
      <c r="K807" s="179"/>
      <c r="L807" s="179"/>
      <c r="M807" s="179"/>
      <c r="N807" s="179"/>
      <c r="O807" s="179"/>
      <c r="P807" s="179"/>
      <c r="Q807" s="179"/>
      <c r="R807" s="179"/>
      <c r="S807" s="179"/>
      <c r="T807" s="179"/>
      <c r="U807" s="179"/>
      <c r="V807" s="179"/>
      <c r="W807" s="179"/>
      <c r="X807" s="179"/>
      <c r="Y807" s="179"/>
      <c r="Z807" s="179"/>
      <c r="AA807" s="179"/>
      <c r="AB807" s="179"/>
    </row>
    <row r="808" spans="1:28">
      <c r="A808" s="180"/>
      <c r="B808" s="179"/>
      <c r="C808" s="180"/>
      <c r="D808" s="179"/>
      <c r="E808" s="179"/>
      <c r="F808" s="181"/>
      <c r="G808" s="180"/>
      <c r="H808" s="179"/>
      <c r="I808" s="179"/>
      <c r="J808" s="179"/>
      <c r="K808" s="179"/>
      <c r="L808" s="179"/>
      <c r="M808" s="179"/>
      <c r="N808" s="179"/>
      <c r="O808" s="179"/>
      <c r="P808" s="179"/>
      <c r="Q808" s="179"/>
      <c r="R808" s="179"/>
      <c r="S808" s="179"/>
      <c r="T808" s="179"/>
      <c r="U808" s="179"/>
      <c r="V808" s="179"/>
      <c r="W808" s="179"/>
      <c r="X808" s="179"/>
      <c r="Y808" s="179"/>
      <c r="Z808" s="179"/>
      <c r="AA808" s="179"/>
      <c r="AB808" s="179"/>
    </row>
    <row r="809" spans="1:28">
      <c r="A809" s="180"/>
      <c r="B809" s="179"/>
      <c r="C809" s="180"/>
      <c r="D809" s="179"/>
      <c r="E809" s="179"/>
      <c r="F809" s="181"/>
      <c r="G809" s="180"/>
      <c r="H809" s="179"/>
      <c r="I809" s="179"/>
      <c r="J809" s="179"/>
      <c r="K809" s="179"/>
      <c r="L809" s="179"/>
      <c r="M809" s="179"/>
      <c r="N809" s="179"/>
      <c r="O809" s="179"/>
      <c r="P809" s="179"/>
      <c r="Q809" s="179"/>
      <c r="R809" s="179"/>
      <c r="S809" s="179"/>
      <c r="T809" s="179"/>
      <c r="U809" s="179"/>
      <c r="V809" s="179"/>
      <c r="W809" s="179"/>
      <c r="X809" s="179"/>
      <c r="Y809" s="179"/>
      <c r="Z809" s="179"/>
      <c r="AA809" s="179"/>
      <c r="AB809" s="179"/>
    </row>
    <row r="810" spans="1:28">
      <c r="A810" s="180"/>
      <c r="B810" s="179"/>
      <c r="C810" s="180"/>
      <c r="D810" s="179"/>
      <c r="E810" s="179"/>
      <c r="F810" s="181"/>
      <c r="G810" s="180"/>
      <c r="H810" s="179"/>
      <c r="I810" s="179"/>
      <c r="J810" s="179"/>
      <c r="K810" s="179"/>
      <c r="L810" s="179"/>
      <c r="M810" s="179"/>
      <c r="N810" s="179"/>
      <c r="O810" s="179"/>
      <c r="P810" s="179"/>
      <c r="Q810" s="179"/>
      <c r="R810" s="179"/>
      <c r="S810" s="179"/>
      <c r="T810" s="179"/>
      <c r="U810" s="179"/>
      <c r="V810" s="179"/>
      <c r="W810" s="179"/>
      <c r="X810" s="179"/>
      <c r="Y810" s="179"/>
      <c r="Z810" s="179"/>
      <c r="AA810" s="179"/>
      <c r="AB810" s="179"/>
    </row>
    <row r="811" spans="1:28">
      <c r="A811" s="180"/>
      <c r="B811" s="179"/>
      <c r="C811" s="180"/>
      <c r="D811" s="179"/>
      <c r="E811" s="179"/>
      <c r="F811" s="181"/>
      <c r="G811" s="180"/>
      <c r="H811" s="179"/>
      <c r="I811" s="179"/>
      <c r="J811" s="179"/>
      <c r="K811" s="179"/>
      <c r="L811" s="179"/>
      <c r="M811" s="179"/>
      <c r="N811" s="179"/>
      <c r="O811" s="179"/>
      <c r="P811" s="179"/>
      <c r="Q811" s="179"/>
      <c r="R811" s="179"/>
      <c r="S811" s="179"/>
      <c r="T811" s="179"/>
      <c r="U811" s="179"/>
      <c r="V811" s="179"/>
      <c r="W811" s="179"/>
      <c r="X811" s="179"/>
      <c r="Y811" s="179"/>
      <c r="Z811" s="179"/>
      <c r="AA811" s="179"/>
      <c r="AB811" s="179"/>
    </row>
    <row r="812" spans="1:28">
      <c r="A812" s="180"/>
      <c r="B812" s="179"/>
      <c r="C812" s="180"/>
      <c r="D812" s="179"/>
      <c r="E812" s="179"/>
      <c r="F812" s="181"/>
      <c r="G812" s="180"/>
      <c r="H812" s="179"/>
      <c r="I812" s="179"/>
      <c r="J812" s="179"/>
      <c r="K812" s="179"/>
      <c r="L812" s="179"/>
      <c r="M812" s="179"/>
      <c r="N812" s="179"/>
      <c r="O812" s="179"/>
      <c r="P812" s="179"/>
      <c r="Q812" s="179"/>
      <c r="R812" s="179"/>
      <c r="S812" s="179"/>
      <c r="T812" s="179"/>
      <c r="U812" s="179"/>
      <c r="V812" s="179"/>
      <c r="W812" s="179"/>
      <c r="X812" s="179"/>
      <c r="Y812" s="179"/>
      <c r="Z812" s="179"/>
      <c r="AA812" s="179"/>
      <c r="AB812" s="179"/>
    </row>
    <row r="813" spans="1:28">
      <c r="A813" s="180"/>
      <c r="B813" s="179"/>
      <c r="C813" s="180"/>
      <c r="D813" s="179"/>
      <c r="E813" s="179"/>
      <c r="F813" s="181"/>
      <c r="G813" s="180"/>
      <c r="H813" s="179"/>
      <c r="I813" s="179"/>
      <c r="J813" s="179"/>
      <c r="K813" s="179"/>
      <c r="L813" s="179"/>
      <c r="M813" s="179"/>
      <c r="N813" s="179"/>
      <c r="O813" s="179"/>
      <c r="P813" s="179"/>
      <c r="Q813" s="179"/>
      <c r="R813" s="179"/>
      <c r="S813" s="179"/>
      <c r="T813" s="179"/>
      <c r="U813" s="179"/>
      <c r="V813" s="179"/>
      <c r="W813" s="179"/>
      <c r="X813" s="179"/>
      <c r="Y813" s="179"/>
      <c r="Z813" s="179"/>
      <c r="AA813" s="179"/>
      <c r="AB813" s="179"/>
    </row>
    <row r="814" spans="1:28">
      <c r="A814" s="180"/>
      <c r="B814" s="179"/>
      <c r="C814" s="180"/>
      <c r="D814" s="179"/>
      <c r="E814" s="179"/>
      <c r="F814" s="181"/>
      <c r="G814" s="180"/>
      <c r="H814" s="179"/>
      <c r="I814" s="179"/>
      <c r="J814" s="179"/>
      <c r="K814" s="179"/>
      <c r="L814" s="179"/>
      <c r="M814" s="179"/>
      <c r="N814" s="179"/>
      <c r="O814" s="179"/>
      <c r="P814" s="179"/>
      <c r="Q814" s="179"/>
      <c r="R814" s="179"/>
      <c r="S814" s="179"/>
      <c r="T814" s="179"/>
      <c r="U814" s="179"/>
      <c r="V814" s="179"/>
      <c r="W814" s="179"/>
      <c r="X814" s="179"/>
      <c r="Y814" s="179"/>
      <c r="Z814" s="179"/>
      <c r="AA814" s="179"/>
      <c r="AB814" s="179"/>
    </row>
    <row r="815" spans="1:28">
      <c r="A815" s="180"/>
      <c r="B815" s="179"/>
      <c r="C815" s="180"/>
      <c r="D815" s="179"/>
      <c r="E815" s="179"/>
      <c r="F815" s="181"/>
      <c r="G815" s="180"/>
      <c r="H815" s="179"/>
      <c r="I815" s="179"/>
      <c r="J815" s="179"/>
      <c r="K815" s="179"/>
      <c r="L815" s="179"/>
      <c r="M815" s="179"/>
      <c r="N815" s="179"/>
      <c r="O815" s="179"/>
      <c r="P815" s="179"/>
      <c r="Q815" s="179"/>
      <c r="R815" s="179"/>
      <c r="S815" s="179"/>
      <c r="T815" s="179"/>
      <c r="U815" s="179"/>
      <c r="V815" s="179"/>
      <c r="W815" s="179"/>
      <c r="X815" s="179"/>
      <c r="Y815" s="179"/>
      <c r="Z815" s="179"/>
      <c r="AA815" s="179"/>
      <c r="AB815" s="179"/>
    </row>
    <row r="816" spans="1:28">
      <c r="A816" s="180"/>
      <c r="B816" s="179"/>
      <c r="C816" s="180"/>
      <c r="D816" s="179"/>
      <c r="E816" s="179"/>
      <c r="F816" s="181"/>
      <c r="G816" s="180"/>
      <c r="H816" s="179"/>
      <c r="I816" s="179"/>
      <c r="J816" s="179"/>
      <c r="K816" s="179"/>
      <c r="L816" s="179"/>
      <c r="M816" s="179"/>
      <c r="N816" s="179"/>
      <c r="O816" s="179"/>
      <c r="P816" s="179"/>
      <c r="Q816" s="179"/>
      <c r="R816" s="179"/>
      <c r="S816" s="179"/>
      <c r="T816" s="179"/>
      <c r="U816" s="179"/>
      <c r="V816" s="179"/>
      <c r="W816" s="179"/>
      <c r="X816" s="179"/>
      <c r="Y816" s="179"/>
      <c r="Z816" s="179"/>
      <c r="AA816" s="179"/>
      <c r="AB816" s="179"/>
    </row>
    <row r="817" spans="1:28">
      <c r="A817" s="180"/>
      <c r="B817" s="179"/>
      <c r="C817" s="180"/>
      <c r="D817" s="179"/>
      <c r="E817" s="179"/>
      <c r="F817" s="181"/>
      <c r="G817" s="180"/>
      <c r="H817" s="179"/>
      <c r="I817" s="179"/>
      <c r="J817" s="179"/>
      <c r="K817" s="179"/>
      <c r="L817" s="179"/>
      <c r="M817" s="179"/>
      <c r="N817" s="179"/>
      <c r="O817" s="179"/>
      <c r="P817" s="179"/>
      <c r="Q817" s="179"/>
      <c r="R817" s="179"/>
      <c r="S817" s="179"/>
      <c r="T817" s="179"/>
      <c r="U817" s="179"/>
      <c r="V817" s="179"/>
      <c r="W817" s="179"/>
      <c r="X817" s="179"/>
      <c r="Y817" s="179"/>
      <c r="Z817" s="179"/>
      <c r="AA817" s="179"/>
      <c r="AB817" s="179"/>
    </row>
    <row r="818" spans="1:28">
      <c r="A818" s="180"/>
      <c r="B818" s="179"/>
      <c r="C818" s="180"/>
      <c r="D818" s="179"/>
      <c r="E818" s="179"/>
      <c r="F818" s="181"/>
      <c r="G818" s="180"/>
      <c r="H818" s="179"/>
      <c r="I818" s="179"/>
      <c r="J818" s="179"/>
      <c r="K818" s="179"/>
      <c r="L818" s="179"/>
      <c r="M818" s="179"/>
      <c r="N818" s="179"/>
      <c r="O818" s="179"/>
      <c r="P818" s="179"/>
      <c r="Q818" s="179"/>
      <c r="R818" s="179"/>
      <c r="S818" s="179"/>
      <c r="T818" s="179"/>
      <c r="U818" s="179"/>
      <c r="V818" s="179"/>
      <c r="W818" s="179"/>
      <c r="X818" s="179"/>
      <c r="Y818" s="179"/>
      <c r="Z818" s="179"/>
      <c r="AA818" s="179"/>
      <c r="AB818" s="179"/>
    </row>
    <row r="819" spans="1:28">
      <c r="A819" s="180"/>
      <c r="B819" s="179"/>
      <c r="C819" s="180"/>
      <c r="D819" s="179"/>
      <c r="E819" s="179"/>
      <c r="F819" s="181"/>
      <c r="G819" s="180"/>
      <c r="H819" s="179"/>
      <c r="I819" s="179"/>
      <c r="J819" s="179"/>
      <c r="K819" s="179"/>
      <c r="L819" s="179"/>
      <c r="M819" s="179"/>
      <c r="N819" s="179"/>
      <c r="O819" s="179"/>
      <c r="P819" s="179"/>
      <c r="Q819" s="179"/>
      <c r="R819" s="179"/>
      <c r="S819" s="179"/>
      <c r="T819" s="179"/>
      <c r="U819" s="179"/>
      <c r="V819" s="179"/>
      <c r="W819" s="179"/>
      <c r="X819" s="179"/>
      <c r="Y819" s="179"/>
      <c r="Z819" s="179"/>
      <c r="AA819" s="179"/>
      <c r="AB819" s="179"/>
    </row>
    <row r="820" spans="1:28">
      <c r="A820" s="180"/>
      <c r="B820" s="179"/>
      <c r="C820" s="180"/>
      <c r="D820" s="179"/>
      <c r="E820" s="179"/>
      <c r="F820" s="181"/>
      <c r="G820" s="180"/>
      <c r="H820" s="179"/>
      <c r="I820" s="179"/>
      <c r="J820" s="179"/>
      <c r="K820" s="179"/>
      <c r="L820" s="179"/>
      <c r="M820" s="179"/>
      <c r="N820" s="179"/>
      <c r="O820" s="179"/>
      <c r="P820" s="179"/>
      <c r="Q820" s="179"/>
      <c r="R820" s="179"/>
      <c r="S820" s="179"/>
      <c r="T820" s="179"/>
      <c r="U820" s="179"/>
      <c r="V820" s="179"/>
      <c r="W820" s="179"/>
      <c r="X820" s="179"/>
      <c r="Y820" s="179"/>
      <c r="Z820" s="179"/>
      <c r="AA820" s="179"/>
      <c r="AB820" s="179"/>
    </row>
    <row r="821" spans="1:28">
      <c r="A821" s="180"/>
      <c r="B821" s="179"/>
      <c r="C821" s="180"/>
      <c r="D821" s="179"/>
      <c r="E821" s="179"/>
      <c r="F821" s="181"/>
      <c r="G821" s="180"/>
      <c r="H821" s="179"/>
      <c r="I821" s="179"/>
      <c r="J821" s="179"/>
      <c r="K821" s="179"/>
      <c r="L821" s="179"/>
      <c r="M821" s="179"/>
      <c r="N821" s="179"/>
      <c r="O821" s="179"/>
      <c r="P821" s="179"/>
      <c r="Q821" s="179"/>
      <c r="R821" s="179"/>
      <c r="S821" s="179"/>
      <c r="T821" s="179"/>
      <c r="U821" s="179"/>
      <c r="V821" s="179"/>
      <c r="W821" s="179"/>
      <c r="X821" s="179"/>
      <c r="Y821" s="179"/>
      <c r="Z821" s="179"/>
      <c r="AA821" s="179"/>
      <c r="AB821" s="179"/>
    </row>
    <row r="822" spans="1:28">
      <c r="A822" s="180"/>
      <c r="B822" s="179"/>
      <c r="C822" s="180"/>
      <c r="D822" s="179"/>
      <c r="E822" s="179"/>
      <c r="F822" s="181"/>
      <c r="G822" s="180"/>
      <c r="H822" s="179"/>
      <c r="I822" s="179"/>
      <c r="J822" s="179"/>
      <c r="K822" s="179"/>
      <c r="L822" s="179"/>
      <c r="M822" s="179"/>
      <c r="N822" s="179"/>
      <c r="O822" s="179"/>
      <c r="P822" s="179"/>
      <c r="Q822" s="179"/>
      <c r="R822" s="179"/>
      <c r="S822" s="179"/>
      <c r="T822" s="179"/>
      <c r="U822" s="179"/>
      <c r="V822" s="179"/>
      <c r="W822" s="179"/>
      <c r="X822" s="179"/>
      <c r="Y822" s="179"/>
      <c r="Z822" s="179"/>
      <c r="AA822" s="179"/>
      <c r="AB822" s="179"/>
    </row>
    <row r="823" spans="1:28">
      <c r="A823" s="180"/>
      <c r="B823" s="179"/>
      <c r="C823" s="180"/>
      <c r="D823" s="179"/>
      <c r="E823" s="179"/>
      <c r="F823" s="181"/>
      <c r="G823" s="180"/>
      <c r="H823" s="179"/>
      <c r="I823" s="179"/>
      <c r="J823" s="179"/>
      <c r="K823" s="179"/>
      <c r="L823" s="179"/>
      <c r="M823" s="179"/>
      <c r="N823" s="179"/>
      <c r="O823" s="179"/>
      <c r="P823" s="179"/>
      <c r="Q823" s="179"/>
      <c r="R823" s="179"/>
      <c r="S823" s="179"/>
      <c r="T823" s="179"/>
      <c r="U823" s="179"/>
      <c r="V823" s="179"/>
      <c r="W823" s="179"/>
      <c r="X823" s="179"/>
      <c r="Y823" s="179"/>
      <c r="Z823" s="179"/>
      <c r="AA823" s="179"/>
      <c r="AB823" s="179"/>
    </row>
    <row r="824" spans="1:28">
      <c r="A824" s="180"/>
      <c r="B824" s="179"/>
      <c r="C824" s="180"/>
      <c r="D824" s="179"/>
      <c r="E824" s="179"/>
      <c r="F824" s="181"/>
      <c r="G824" s="180"/>
      <c r="H824" s="179"/>
      <c r="I824" s="179"/>
      <c r="J824" s="179"/>
      <c r="K824" s="179"/>
      <c r="L824" s="179"/>
      <c r="M824" s="179"/>
      <c r="N824" s="179"/>
      <c r="O824" s="179"/>
      <c r="P824" s="179"/>
      <c r="Q824" s="179"/>
      <c r="R824" s="179"/>
      <c r="S824" s="179"/>
      <c r="T824" s="179"/>
      <c r="U824" s="179"/>
      <c r="V824" s="179"/>
      <c r="W824" s="179"/>
      <c r="X824" s="179"/>
      <c r="Y824" s="179"/>
      <c r="Z824" s="179"/>
      <c r="AA824" s="179"/>
      <c r="AB824" s="179"/>
    </row>
    <row r="825" spans="1:28">
      <c r="A825" s="180"/>
      <c r="B825" s="179"/>
      <c r="C825" s="180"/>
      <c r="D825" s="179"/>
      <c r="E825" s="179"/>
      <c r="F825" s="181"/>
      <c r="G825" s="180"/>
      <c r="H825" s="179"/>
      <c r="I825" s="179"/>
      <c r="J825" s="179"/>
      <c r="K825" s="179"/>
      <c r="L825" s="179"/>
      <c r="M825" s="179"/>
      <c r="N825" s="179"/>
      <c r="O825" s="179"/>
      <c r="P825" s="179"/>
      <c r="Q825" s="179"/>
      <c r="R825" s="179"/>
      <c r="S825" s="179"/>
      <c r="T825" s="179"/>
      <c r="U825" s="179"/>
      <c r="V825" s="179"/>
      <c r="W825" s="179"/>
      <c r="X825" s="179"/>
      <c r="Y825" s="179"/>
      <c r="Z825" s="179"/>
      <c r="AA825" s="179"/>
      <c r="AB825" s="179"/>
    </row>
    <row r="826" spans="1:28">
      <c r="A826" s="180"/>
      <c r="B826" s="179"/>
      <c r="C826" s="180"/>
      <c r="D826" s="179"/>
      <c r="E826" s="179"/>
      <c r="F826" s="181"/>
      <c r="G826" s="180"/>
      <c r="H826" s="179"/>
      <c r="I826" s="179"/>
      <c r="J826" s="179"/>
      <c r="K826" s="179"/>
      <c r="L826" s="179"/>
      <c r="M826" s="179"/>
      <c r="N826" s="179"/>
      <c r="O826" s="179"/>
      <c r="P826" s="179"/>
      <c r="Q826" s="179"/>
      <c r="R826" s="179"/>
      <c r="S826" s="179"/>
      <c r="T826" s="179"/>
      <c r="U826" s="179"/>
      <c r="V826" s="179"/>
      <c r="W826" s="179"/>
      <c r="X826" s="179"/>
      <c r="Y826" s="179"/>
      <c r="Z826" s="179"/>
      <c r="AA826" s="179"/>
      <c r="AB826" s="179"/>
    </row>
    <row r="827" spans="1:28">
      <c r="A827" s="180"/>
      <c r="B827" s="179"/>
      <c r="C827" s="180"/>
      <c r="D827" s="179"/>
      <c r="E827" s="179"/>
      <c r="F827" s="181"/>
      <c r="G827" s="180"/>
      <c r="H827" s="179"/>
      <c r="I827" s="179"/>
      <c r="J827" s="179"/>
      <c r="K827" s="179"/>
      <c r="L827" s="179"/>
      <c r="M827" s="179"/>
      <c r="N827" s="179"/>
      <c r="O827" s="179"/>
      <c r="P827" s="179"/>
      <c r="Q827" s="179"/>
      <c r="R827" s="179"/>
      <c r="S827" s="179"/>
      <c r="T827" s="179"/>
      <c r="U827" s="179"/>
      <c r="V827" s="179"/>
      <c r="W827" s="179"/>
      <c r="X827" s="179"/>
      <c r="Y827" s="179"/>
      <c r="Z827" s="179"/>
      <c r="AA827" s="179"/>
      <c r="AB827" s="179"/>
    </row>
    <row r="828" spans="1:28">
      <c r="A828" s="180"/>
      <c r="B828" s="179"/>
      <c r="C828" s="180"/>
      <c r="D828" s="179"/>
      <c r="E828" s="179"/>
      <c r="F828" s="181"/>
      <c r="G828" s="180"/>
      <c r="H828" s="179"/>
      <c r="I828" s="179"/>
      <c r="J828" s="179"/>
      <c r="K828" s="179"/>
      <c r="L828" s="179"/>
      <c r="M828" s="179"/>
      <c r="N828" s="179"/>
      <c r="O828" s="179"/>
      <c r="P828" s="179"/>
      <c r="Q828" s="179"/>
      <c r="R828" s="179"/>
      <c r="S828" s="179"/>
      <c r="T828" s="179"/>
      <c r="U828" s="179"/>
      <c r="V828" s="179"/>
      <c r="W828" s="179"/>
      <c r="X828" s="179"/>
      <c r="Y828" s="179"/>
      <c r="Z828" s="179"/>
      <c r="AA828" s="179"/>
      <c r="AB828" s="179"/>
    </row>
    <row r="829" spans="1:28">
      <c r="A829" s="180"/>
      <c r="B829" s="179"/>
      <c r="C829" s="180"/>
      <c r="D829" s="179"/>
      <c r="E829" s="179"/>
      <c r="F829" s="181"/>
      <c r="G829" s="180"/>
      <c r="H829" s="179"/>
      <c r="I829" s="179"/>
      <c r="J829" s="179"/>
      <c r="K829" s="179"/>
      <c r="L829" s="179"/>
      <c r="M829" s="179"/>
      <c r="N829" s="179"/>
      <c r="O829" s="179"/>
      <c r="P829" s="179"/>
      <c r="Q829" s="179"/>
      <c r="R829" s="179"/>
      <c r="S829" s="179"/>
      <c r="T829" s="179"/>
      <c r="U829" s="179"/>
      <c r="V829" s="179"/>
      <c r="W829" s="179"/>
      <c r="X829" s="179"/>
      <c r="Y829" s="179"/>
      <c r="Z829" s="179"/>
      <c r="AA829" s="179"/>
      <c r="AB829" s="179"/>
    </row>
    <row r="830" spans="1:28">
      <c r="A830" s="180"/>
      <c r="B830" s="179"/>
      <c r="C830" s="180"/>
      <c r="D830" s="179"/>
      <c r="E830" s="179"/>
      <c r="F830" s="181"/>
      <c r="G830" s="180"/>
      <c r="H830" s="179"/>
      <c r="I830" s="179"/>
      <c r="J830" s="179"/>
      <c r="K830" s="179"/>
      <c r="L830" s="179"/>
      <c r="M830" s="179"/>
      <c r="N830" s="179"/>
      <c r="O830" s="179"/>
      <c r="P830" s="179"/>
      <c r="Q830" s="179"/>
      <c r="R830" s="179"/>
      <c r="S830" s="179"/>
      <c r="T830" s="179"/>
      <c r="U830" s="179"/>
      <c r="V830" s="179"/>
      <c r="W830" s="179"/>
      <c r="X830" s="179"/>
      <c r="Y830" s="179"/>
      <c r="Z830" s="179"/>
      <c r="AA830" s="179"/>
      <c r="AB830" s="179"/>
    </row>
    <row r="831" spans="1:28">
      <c r="A831" s="180"/>
      <c r="B831" s="179"/>
      <c r="C831" s="180"/>
      <c r="D831" s="179"/>
      <c r="E831" s="179"/>
      <c r="F831" s="181"/>
      <c r="G831" s="180"/>
      <c r="H831" s="179"/>
      <c r="I831" s="179"/>
      <c r="J831" s="179"/>
      <c r="K831" s="179"/>
      <c r="L831" s="179"/>
      <c r="M831" s="179"/>
      <c r="N831" s="179"/>
      <c r="O831" s="179"/>
      <c r="P831" s="179"/>
      <c r="Q831" s="179"/>
      <c r="R831" s="179"/>
      <c r="S831" s="179"/>
      <c r="T831" s="179"/>
      <c r="U831" s="179"/>
      <c r="V831" s="179"/>
      <c r="W831" s="179"/>
      <c r="X831" s="179"/>
      <c r="Y831" s="179"/>
      <c r="Z831" s="179"/>
      <c r="AA831" s="179"/>
      <c r="AB831" s="179"/>
    </row>
    <row r="832" spans="1:28">
      <c r="A832" s="180"/>
      <c r="B832" s="179"/>
      <c r="C832" s="180"/>
      <c r="D832" s="179"/>
      <c r="E832" s="179"/>
      <c r="F832" s="181"/>
      <c r="G832" s="180"/>
      <c r="H832" s="179"/>
      <c r="I832" s="179"/>
      <c r="J832" s="179"/>
      <c r="K832" s="179"/>
      <c r="L832" s="179"/>
      <c r="M832" s="179"/>
      <c r="N832" s="179"/>
      <c r="O832" s="179"/>
      <c r="P832" s="179"/>
      <c r="Q832" s="179"/>
      <c r="R832" s="179"/>
      <c r="S832" s="179"/>
      <c r="T832" s="179"/>
      <c r="U832" s="179"/>
      <c r="V832" s="179"/>
      <c r="W832" s="179"/>
      <c r="X832" s="179"/>
      <c r="Y832" s="179"/>
      <c r="Z832" s="179"/>
      <c r="AA832" s="179"/>
      <c r="AB832" s="179"/>
    </row>
    <row r="833" spans="1:28">
      <c r="A833" s="180"/>
      <c r="B833" s="179"/>
      <c r="C833" s="180"/>
      <c r="D833" s="179"/>
      <c r="E833" s="179"/>
      <c r="F833" s="181"/>
      <c r="G833" s="180"/>
      <c r="H833" s="179"/>
      <c r="I833" s="179"/>
      <c r="J833" s="179"/>
      <c r="K833" s="179"/>
      <c r="L833" s="179"/>
      <c r="M833" s="179"/>
      <c r="N833" s="179"/>
      <c r="O833" s="179"/>
      <c r="P833" s="179"/>
      <c r="Q833" s="179"/>
      <c r="R833" s="179"/>
      <c r="S833" s="179"/>
      <c r="T833" s="179"/>
      <c r="U833" s="179"/>
      <c r="V833" s="179"/>
      <c r="W833" s="179"/>
      <c r="X833" s="179"/>
      <c r="Y833" s="179"/>
      <c r="Z833" s="179"/>
      <c r="AA833" s="179"/>
      <c r="AB833" s="179"/>
    </row>
    <row r="834" spans="1:28">
      <c r="A834" s="180"/>
      <c r="B834" s="179"/>
      <c r="C834" s="180"/>
      <c r="D834" s="179"/>
      <c r="E834" s="179"/>
      <c r="F834" s="181"/>
      <c r="G834" s="180"/>
      <c r="H834" s="179"/>
      <c r="I834" s="179"/>
      <c r="J834" s="179"/>
      <c r="K834" s="179"/>
      <c r="L834" s="179"/>
      <c r="M834" s="179"/>
      <c r="N834" s="179"/>
      <c r="O834" s="179"/>
      <c r="P834" s="179"/>
      <c r="Q834" s="179"/>
      <c r="R834" s="179"/>
      <c r="S834" s="179"/>
      <c r="T834" s="179"/>
      <c r="U834" s="179"/>
      <c r="V834" s="179"/>
      <c r="W834" s="179"/>
      <c r="X834" s="179"/>
      <c r="Y834" s="179"/>
      <c r="Z834" s="179"/>
      <c r="AA834" s="179"/>
      <c r="AB834" s="179"/>
    </row>
    <row r="835" spans="1:28">
      <c r="A835" s="180"/>
      <c r="B835" s="179"/>
      <c r="C835" s="180"/>
      <c r="D835" s="179"/>
      <c r="E835" s="179"/>
      <c r="F835" s="181"/>
      <c r="G835" s="180"/>
      <c r="H835" s="179"/>
      <c r="I835" s="179"/>
      <c r="J835" s="179"/>
      <c r="K835" s="179"/>
      <c r="L835" s="179"/>
      <c r="M835" s="179"/>
      <c r="N835" s="179"/>
      <c r="O835" s="179"/>
      <c r="P835" s="179"/>
      <c r="Q835" s="179"/>
      <c r="R835" s="179"/>
      <c r="S835" s="179"/>
      <c r="T835" s="179"/>
      <c r="U835" s="179"/>
      <c r="V835" s="179"/>
      <c r="W835" s="179"/>
      <c r="X835" s="179"/>
      <c r="Y835" s="179"/>
      <c r="Z835" s="179"/>
      <c r="AA835" s="179"/>
      <c r="AB835" s="179"/>
    </row>
    <row r="836" spans="1:28">
      <c r="A836" s="180"/>
      <c r="B836" s="179"/>
      <c r="C836" s="180"/>
      <c r="D836" s="179"/>
      <c r="E836" s="179"/>
      <c r="F836" s="181"/>
      <c r="G836" s="180"/>
      <c r="H836" s="179"/>
      <c r="I836" s="179"/>
      <c r="J836" s="179"/>
      <c r="K836" s="179"/>
      <c r="L836" s="179"/>
      <c r="M836" s="179"/>
      <c r="N836" s="179"/>
      <c r="O836" s="179"/>
      <c r="P836" s="179"/>
      <c r="Q836" s="179"/>
      <c r="R836" s="179"/>
      <c r="S836" s="179"/>
      <c r="T836" s="179"/>
      <c r="U836" s="179"/>
      <c r="V836" s="179"/>
      <c r="W836" s="179"/>
      <c r="X836" s="179"/>
      <c r="Y836" s="179"/>
      <c r="Z836" s="179"/>
      <c r="AA836" s="179"/>
      <c r="AB836" s="179"/>
    </row>
    <row r="837" spans="1:28">
      <c r="A837" s="180"/>
      <c r="B837" s="179"/>
      <c r="C837" s="180"/>
      <c r="D837" s="179"/>
      <c r="E837" s="179"/>
      <c r="F837" s="181"/>
      <c r="G837" s="180"/>
      <c r="H837" s="179"/>
      <c r="I837" s="179"/>
      <c r="J837" s="179"/>
      <c r="K837" s="179"/>
      <c r="L837" s="179"/>
      <c r="M837" s="179"/>
      <c r="N837" s="179"/>
      <c r="O837" s="179"/>
      <c r="P837" s="179"/>
      <c r="Q837" s="179"/>
      <c r="R837" s="179"/>
      <c r="S837" s="179"/>
      <c r="T837" s="179"/>
      <c r="U837" s="179"/>
      <c r="V837" s="179"/>
      <c r="W837" s="179"/>
      <c r="X837" s="179"/>
      <c r="Y837" s="179"/>
      <c r="Z837" s="179"/>
      <c r="AA837" s="179"/>
      <c r="AB837" s="179"/>
    </row>
    <row r="838" spans="1:28">
      <c r="A838" s="180"/>
      <c r="B838" s="179"/>
      <c r="C838" s="180"/>
      <c r="D838" s="179"/>
      <c r="E838" s="179"/>
      <c r="F838" s="181"/>
      <c r="G838" s="180"/>
      <c r="H838" s="179"/>
      <c r="I838" s="179"/>
      <c r="J838" s="179"/>
      <c r="K838" s="179"/>
      <c r="L838" s="179"/>
      <c r="M838" s="179"/>
      <c r="N838" s="179"/>
      <c r="O838" s="179"/>
      <c r="P838" s="179"/>
      <c r="Q838" s="179"/>
      <c r="R838" s="179"/>
      <c r="S838" s="179"/>
      <c r="T838" s="179"/>
      <c r="U838" s="179"/>
      <c r="V838" s="179"/>
      <c r="W838" s="179"/>
      <c r="X838" s="179"/>
      <c r="Y838" s="179"/>
      <c r="Z838" s="179"/>
      <c r="AA838" s="179"/>
      <c r="AB838" s="179"/>
    </row>
    <row r="839" spans="1:28">
      <c r="A839" s="180"/>
      <c r="B839" s="179"/>
      <c r="C839" s="180"/>
      <c r="D839" s="179"/>
      <c r="E839" s="179"/>
      <c r="F839" s="181"/>
      <c r="G839" s="180"/>
      <c r="H839" s="179"/>
      <c r="I839" s="179"/>
      <c r="J839" s="179"/>
      <c r="K839" s="179"/>
      <c r="L839" s="179"/>
      <c r="M839" s="179"/>
      <c r="N839" s="179"/>
      <c r="O839" s="179"/>
      <c r="P839" s="179"/>
      <c r="Q839" s="179"/>
      <c r="R839" s="179"/>
      <c r="S839" s="179"/>
      <c r="T839" s="179"/>
      <c r="U839" s="179"/>
      <c r="V839" s="179"/>
      <c r="W839" s="179"/>
      <c r="X839" s="179"/>
      <c r="Y839" s="179"/>
      <c r="Z839" s="179"/>
      <c r="AA839" s="179"/>
      <c r="AB839" s="179"/>
    </row>
    <row r="840" spans="1:28">
      <c r="A840" s="180"/>
      <c r="B840" s="179"/>
      <c r="C840" s="180"/>
      <c r="D840" s="179"/>
      <c r="E840" s="179"/>
      <c r="F840" s="181"/>
      <c r="G840" s="180"/>
      <c r="H840" s="179"/>
      <c r="I840" s="179"/>
      <c r="J840" s="179"/>
      <c r="K840" s="179"/>
      <c r="L840" s="179"/>
      <c r="M840" s="179"/>
      <c r="N840" s="179"/>
      <c r="O840" s="179"/>
      <c r="P840" s="179"/>
      <c r="Q840" s="179"/>
      <c r="R840" s="179"/>
      <c r="S840" s="179"/>
      <c r="T840" s="179"/>
      <c r="U840" s="179"/>
      <c r="V840" s="179"/>
      <c r="W840" s="179"/>
      <c r="X840" s="179"/>
      <c r="Y840" s="179"/>
      <c r="Z840" s="179"/>
      <c r="AA840" s="179"/>
      <c r="AB840" s="179"/>
    </row>
    <row r="841" spans="1:28">
      <c r="A841" s="180"/>
      <c r="B841" s="179"/>
      <c r="C841" s="180"/>
      <c r="D841" s="179"/>
      <c r="E841" s="179"/>
      <c r="F841" s="181"/>
      <c r="G841" s="180"/>
      <c r="H841" s="179"/>
      <c r="I841" s="179"/>
      <c r="J841" s="179"/>
      <c r="K841" s="179"/>
      <c r="L841" s="179"/>
      <c r="M841" s="179"/>
      <c r="N841" s="179"/>
      <c r="O841" s="179"/>
      <c r="P841" s="179"/>
      <c r="Q841" s="179"/>
      <c r="R841" s="179"/>
      <c r="S841" s="179"/>
      <c r="T841" s="179"/>
      <c r="U841" s="179"/>
      <c r="V841" s="179"/>
      <c r="W841" s="179"/>
      <c r="X841" s="179"/>
      <c r="Y841" s="179"/>
      <c r="Z841" s="179"/>
      <c r="AA841" s="179"/>
      <c r="AB841" s="179"/>
    </row>
    <row r="842" spans="1:28">
      <c r="A842" s="180"/>
      <c r="B842" s="179"/>
      <c r="C842" s="180"/>
      <c r="D842" s="179"/>
      <c r="E842" s="179"/>
      <c r="F842" s="181"/>
      <c r="G842" s="180"/>
      <c r="H842" s="179"/>
      <c r="I842" s="179"/>
      <c r="J842" s="179"/>
      <c r="K842" s="179"/>
      <c r="L842" s="179"/>
      <c r="M842" s="179"/>
      <c r="N842" s="179"/>
      <c r="O842" s="179"/>
      <c r="P842" s="179"/>
      <c r="Q842" s="179"/>
      <c r="R842" s="179"/>
      <c r="S842" s="179"/>
      <c r="T842" s="179"/>
      <c r="U842" s="179"/>
      <c r="V842" s="179"/>
      <c r="W842" s="179"/>
      <c r="X842" s="179"/>
      <c r="Y842" s="179"/>
      <c r="Z842" s="179"/>
      <c r="AA842" s="179"/>
      <c r="AB842" s="179"/>
    </row>
    <row r="843" spans="1:28">
      <c r="A843" s="180"/>
      <c r="B843" s="179"/>
      <c r="C843" s="180"/>
      <c r="D843" s="179"/>
      <c r="E843" s="179"/>
      <c r="F843" s="181"/>
      <c r="G843" s="180"/>
      <c r="H843" s="179"/>
      <c r="I843" s="179"/>
      <c r="J843" s="179"/>
      <c r="K843" s="179"/>
      <c r="L843" s="179"/>
      <c r="M843" s="179"/>
      <c r="N843" s="179"/>
      <c r="O843" s="179"/>
      <c r="P843" s="179"/>
      <c r="Q843" s="179"/>
      <c r="R843" s="179"/>
      <c r="S843" s="179"/>
      <c r="T843" s="179"/>
      <c r="U843" s="179"/>
      <c r="V843" s="179"/>
      <c r="W843" s="179"/>
      <c r="X843" s="179"/>
      <c r="Y843" s="179"/>
      <c r="Z843" s="179"/>
      <c r="AA843" s="179"/>
      <c r="AB843" s="179"/>
    </row>
    <row r="844" spans="1:28">
      <c r="A844" s="180"/>
      <c r="B844" s="179"/>
      <c r="C844" s="180"/>
      <c r="D844" s="179"/>
      <c r="E844" s="179"/>
      <c r="F844" s="181"/>
      <c r="G844" s="180"/>
      <c r="H844" s="179"/>
      <c r="I844" s="179"/>
      <c r="J844" s="179"/>
      <c r="K844" s="179"/>
      <c r="L844" s="179"/>
      <c r="M844" s="179"/>
      <c r="N844" s="179"/>
      <c r="O844" s="179"/>
      <c r="P844" s="179"/>
      <c r="Q844" s="179"/>
      <c r="R844" s="179"/>
      <c r="S844" s="179"/>
      <c r="T844" s="179"/>
      <c r="U844" s="179"/>
      <c r="V844" s="179"/>
      <c r="W844" s="179"/>
      <c r="X844" s="179"/>
      <c r="Y844" s="179"/>
      <c r="Z844" s="179"/>
      <c r="AA844" s="179"/>
      <c r="AB844" s="179"/>
    </row>
    <row r="845" spans="1:28">
      <c r="A845" s="180"/>
      <c r="B845" s="179"/>
      <c r="C845" s="180"/>
      <c r="D845" s="179"/>
      <c r="E845" s="179"/>
      <c r="F845" s="181"/>
      <c r="G845" s="180"/>
      <c r="H845" s="179"/>
      <c r="I845" s="179"/>
      <c r="J845" s="179"/>
      <c r="K845" s="179"/>
      <c r="L845" s="179"/>
      <c r="M845" s="179"/>
      <c r="N845" s="179"/>
      <c r="O845" s="179"/>
      <c r="P845" s="179"/>
      <c r="Q845" s="179"/>
      <c r="R845" s="179"/>
      <c r="S845" s="179"/>
      <c r="T845" s="179"/>
      <c r="U845" s="179"/>
      <c r="V845" s="179"/>
      <c r="W845" s="179"/>
      <c r="X845" s="179"/>
      <c r="Y845" s="179"/>
      <c r="Z845" s="179"/>
      <c r="AA845" s="179"/>
      <c r="AB845" s="179"/>
    </row>
    <row r="846" spans="1:28">
      <c r="A846" s="180"/>
      <c r="B846" s="179"/>
      <c r="C846" s="180"/>
      <c r="D846" s="179"/>
      <c r="E846" s="179"/>
      <c r="F846" s="181"/>
      <c r="G846" s="180"/>
      <c r="H846" s="179"/>
      <c r="I846" s="179"/>
      <c r="J846" s="179"/>
      <c r="K846" s="179"/>
      <c r="L846" s="179"/>
      <c r="M846" s="179"/>
      <c r="N846" s="179"/>
      <c r="O846" s="179"/>
      <c r="P846" s="179"/>
      <c r="Q846" s="179"/>
      <c r="R846" s="179"/>
      <c r="S846" s="179"/>
      <c r="T846" s="179"/>
      <c r="U846" s="179"/>
      <c r="V846" s="179"/>
      <c r="W846" s="179"/>
      <c r="X846" s="179"/>
      <c r="Y846" s="179"/>
      <c r="Z846" s="179"/>
      <c r="AA846" s="179"/>
      <c r="AB846" s="179"/>
    </row>
    <row r="847" spans="1:28">
      <c r="A847" s="180"/>
      <c r="B847" s="179"/>
      <c r="C847" s="180"/>
      <c r="D847" s="179"/>
      <c r="E847" s="179"/>
      <c r="F847" s="181"/>
      <c r="G847" s="180"/>
      <c r="H847" s="179"/>
      <c r="I847" s="179"/>
      <c r="J847" s="179"/>
      <c r="K847" s="179"/>
      <c r="L847" s="179"/>
      <c r="M847" s="179"/>
      <c r="N847" s="179"/>
      <c r="O847" s="179"/>
      <c r="P847" s="179"/>
      <c r="Q847" s="179"/>
      <c r="R847" s="179"/>
      <c r="S847" s="179"/>
      <c r="T847" s="179"/>
      <c r="U847" s="179"/>
      <c r="V847" s="179"/>
      <c r="W847" s="179"/>
      <c r="X847" s="179"/>
      <c r="Y847" s="179"/>
      <c r="Z847" s="179"/>
      <c r="AA847" s="179"/>
      <c r="AB847" s="179"/>
    </row>
    <row r="848" spans="1:28">
      <c r="A848" s="180"/>
      <c r="B848" s="179"/>
      <c r="C848" s="180"/>
      <c r="D848" s="179"/>
      <c r="E848" s="179"/>
      <c r="F848" s="181"/>
      <c r="G848" s="180"/>
      <c r="H848" s="179"/>
      <c r="I848" s="179"/>
      <c r="J848" s="179"/>
      <c r="K848" s="179"/>
      <c r="L848" s="179"/>
      <c r="M848" s="179"/>
      <c r="N848" s="179"/>
      <c r="O848" s="179"/>
      <c r="P848" s="179"/>
      <c r="Q848" s="179"/>
      <c r="R848" s="179"/>
      <c r="S848" s="179"/>
      <c r="T848" s="179"/>
      <c r="U848" s="179"/>
      <c r="V848" s="179"/>
      <c r="W848" s="179"/>
      <c r="X848" s="179"/>
      <c r="Y848" s="179"/>
      <c r="Z848" s="179"/>
      <c r="AA848" s="179"/>
      <c r="AB848" s="179"/>
    </row>
    <row r="849" spans="1:28">
      <c r="A849" s="180"/>
      <c r="B849" s="179"/>
      <c r="C849" s="180"/>
      <c r="D849" s="179"/>
      <c r="E849" s="179"/>
      <c r="F849" s="181"/>
      <c r="G849" s="180"/>
      <c r="H849" s="179"/>
      <c r="I849" s="179"/>
      <c r="J849" s="179"/>
      <c r="K849" s="179"/>
      <c r="L849" s="179"/>
      <c r="M849" s="179"/>
      <c r="N849" s="179"/>
      <c r="O849" s="179"/>
      <c r="P849" s="179"/>
      <c r="Q849" s="179"/>
      <c r="R849" s="179"/>
      <c r="S849" s="179"/>
      <c r="T849" s="179"/>
      <c r="U849" s="179"/>
      <c r="V849" s="179"/>
      <c r="W849" s="179"/>
      <c r="X849" s="179"/>
      <c r="Y849" s="179"/>
      <c r="Z849" s="179"/>
      <c r="AA849" s="179"/>
      <c r="AB849" s="179"/>
    </row>
    <row r="850" spans="1:28">
      <c r="A850" s="180"/>
      <c r="B850" s="179"/>
      <c r="C850" s="180"/>
      <c r="D850" s="179"/>
      <c r="E850" s="179"/>
      <c r="F850" s="181"/>
      <c r="G850" s="180"/>
      <c r="H850" s="179"/>
      <c r="I850" s="179"/>
      <c r="J850" s="179"/>
      <c r="K850" s="179"/>
      <c r="L850" s="179"/>
      <c r="M850" s="179"/>
      <c r="N850" s="179"/>
      <c r="O850" s="179"/>
      <c r="P850" s="179"/>
      <c r="Q850" s="179"/>
      <c r="R850" s="179"/>
      <c r="S850" s="179"/>
      <c r="T850" s="179"/>
      <c r="U850" s="179"/>
      <c r="V850" s="179"/>
      <c r="W850" s="179"/>
      <c r="X850" s="179"/>
      <c r="Y850" s="179"/>
      <c r="Z850" s="179"/>
      <c r="AA850" s="179"/>
      <c r="AB850" s="179"/>
    </row>
    <row r="851" spans="1:28">
      <c r="A851" s="180"/>
      <c r="B851" s="179"/>
      <c r="C851" s="180"/>
      <c r="D851" s="179"/>
      <c r="E851" s="179"/>
      <c r="F851" s="181"/>
      <c r="G851" s="180"/>
      <c r="H851" s="179"/>
      <c r="I851" s="179"/>
      <c r="J851" s="179"/>
      <c r="K851" s="179"/>
      <c r="L851" s="179"/>
      <c r="M851" s="179"/>
      <c r="N851" s="179"/>
      <c r="O851" s="179"/>
      <c r="P851" s="179"/>
      <c r="Q851" s="179"/>
      <c r="R851" s="179"/>
      <c r="S851" s="179"/>
      <c r="T851" s="179"/>
      <c r="U851" s="179"/>
      <c r="V851" s="179"/>
      <c r="W851" s="179"/>
      <c r="X851" s="179"/>
      <c r="Y851" s="179"/>
      <c r="Z851" s="179"/>
      <c r="AA851" s="179"/>
      <c r="AB851" s="179"/>
    </row>
    <row r="852" spans="1:28">
      <c r="A852" s="180"/>
      <c r="B852" s="179"/>
      <c r="C852" s="180"/>
      <c r="D852" s="179"/>
      <c r="E852" s="179"/>
      <c r="F852" s="181"/>
      <c r="G852" s="180"/>
      <c r="H852" s="179"/>
      <c r="I852" s="179"/>
      <c r="J852" s="179"/>
      <c r="K852" s="179"/>
      <c r="L852" s="179"/>
      <c r="M852" s="179"/>
      <c r="N852" s="179"/>
      <c r="O852" s="179"/>
      <c r="P852" s="179"/>
      <c r="Q852" s="179"/>
      <c r="R852" s="179"/>
      <c r="S852" s="179"/>
      <c r="T852" s="179"/>
      <c r="U852" s="179"/>
      <c r="V852" s="179"/>
      <c r="W852" s="179"/>
      <c r="X852" s="179"/>
      <c r="Y852" s="179"/>
      <c r="Z852" s="179"/>
      <c r="AA852" s="179"/>
      <c r="AB852" s="179"/>
    </row>
    <row r="853" spans="1:28">
      <c r="A853" s="180"/>
      <c r="B853" s="179"/>
      <c r="C853" s="180"/>
      <c r="D853" s="179"/>
      <c r="E853" s="179"/>
      <c r="F853" s="181"/>
      <c r="G853" s="180"/>
      <c r="H853" s="179"/>
      <c r="I853" s="179"/>
      <c r="J853" s="179"/>
      <c r="K853" s="179"/>
      <c r="L853" s="179"/>
      <c r="M853" s="179"/>
      <c r="N853" s="179"/>
      <c r="O853" s="179"/>
      <c r="P853" s="179"/>
      <c r="Q853" s="179"/>
      <c r="R853" s="179"/>
      <c r="S853" s="179"/>
      <c r="T853" s="179"/>
      <c r="U853" s="179"/>
      <c r="V853" s="179"/>
      <c r="W853" s="179"/>
      <c r="X853" s="179"/>
      <c r="Y853" s="179"/>
      <c r="Z853" s="179"/>
      <c r="AA853" s="179"/>
      <c r="AB853" s="179"/>
    </row>
    <row r="854" spans="1:28">
      <c r="A854" s="180"/>
      <c r="B854" s="179"/>
      <c r="C854" s="180"/>
      <c r="D854" s="179"/>
      <c r="E854" s="179"/>
      <c r="F854" s="181"/>
      <c r="G854" s="180"/>
      <c r="H854" s="179"/>
      <c r="I854" s="179"/>
      <c r="J854" s="179"/>
      <c r="K854" s="179"/>
      <c r="L854" s="179"/>
      <c r="M854" s="179"/>
      <c r="N854" s="179"/>
      <c r="O854" s="179"/>
      <c r="P854" s="179"/>
      <c r="Q854" s="179"/>
      <c r="R854" s="179"/>
      <c r="S854" s="179"/>
      <c r="T854" s="179"/>
      <c r="U854" s="179"/>
      <c r="V854" s="179"/>
      <c r="W854" s="179"/>
      <c r="X854" s="179"/>
      <c r="Y854" s="179"/>
      <c r="Z854" s="179"/>
      <c r="AA854" s="179"/>
      <c r="AB854" s="179"/>
    </row>
    <row r="855" spans="1:28">
      <c r="A855" s="180"/>
      <c r="B855" s="179"/>
      <c r="C855" s="180"/>
      <c r="D855" s="179"/>
      <c r="E855" s="179"/>
      <c r="F855" s="181"/>
      <c r="G855" s="180"/>
      <c r="H855" s="179"/>
      <c r="I855" s="179"/>
      <c r="J855" s="179"/>
      <c r="K855" s="179"/>
      <c r="L855" s="179"/>
      <c r="M855" s="179"/>
      <c r="N855" s="179"/>
      <c r="O855" s="179"/>
      <c r="P855" s="179"/>
      <c r="Q855" s="179"/>
      <c r="R855" s="179"/>
      <c r="S855" s="179"/>
      <c r="T855" s="179"/>
      <c r="U855" s="179"/>
      <c r="V855" s="179"/>
      <c r="W855" s="179"/>
      <c r="X855" s="179"/>
      <c r="Y855" s="179"/>
      <c r="Z855" s="179"/>
      <c r="AA855" s="179"/>
      <c r="AB855" s="179"/>
    </row>
    <row r="856" spans="1:28">
      <c r="A856" s="180"/>
      <c r="B856" s="179"/>
      <c r="C856" s="180"/>
      <c r="D856" s="179"/>
      <c r="E856" s="179"/>
      <c r="F856" s="181"/>
      <c r="G856" s="180"/>
      <c r="H856" s="179"/>
      <c r="I856" s="179"/>
      <c r="J856" s="179"/>
      <c r="K856" s="179"/>
      <c r="L856" s="179"/>
      <c r="M856" s="179"/>
      <c r="N856" s="179"/>
      <c r="O856" s="179"/>
      <c r="P856" s="179"/>
      <c r="Q856" s="179"/>
      <c r="R856" s="179"/>
      <c r="S856" s="179"/>
      <c r="T856" s="179"/>
      <c r="U856" s="179"/>
      <c r="V856" s="179"/>
      <c r="W856" s="179"/>
      <c r="X856" s="179"/>
      <c r="Y856" s="179"/>
      <c r="Z856" s="179"/>
      <c r="AA856" s="179"/>
      <c r="AB856" s="179"/>
    </row>
    <row r="857" spans="1:28">
      <c r="A857" s="180"/>
      <c r="B857" s="179"/>
      <c r="C857" s="180"/>
      <c r="D857" s="179"/>
      <c r="E857" s="179"/>
      <c r="F857" s="181"/>
      <c r="G857" s="180"/>
      <c r="H857" s="179"/>
      <c r="I857" s="179"/>
      <c r="J857" s="179"/>
      <c r="K857" s="179"/>
      <c r="L857" s="179"/>
      <c r="M857" s="179"/>
      <c r="N857" s="179"/>
      <c r="O857" s="179"/>
      <c r="P857" s="179"/>
      <c r="Q857" s="179"/>
      <c r="R857" s="179"/>
      <c r="S857" s="179"/>
      <c r="T857" s="179"/>
      <c r="U857" s="179"/>
      <c r="V857" s="179"/>
      <c r="W857" s="179"/>
      <c r="X857" s="179"/>
      <c r="Y857" s="179"/>
      <c r="Z857" s="179"/>
      <c r="AA857" s="179"/>
      <c r="AB857" s="179"/>
    </row>
    <row r="858" spans="1:28">
      <c r="A858" s="180"/>
      <c r="B858" s="179"/>
      <c r="C858" s="180"/>
      <c r="D858" s="179"/>
      <c r="E858" s="179"/>
      <c r="F858" s="181"/>
      <c r="G858" s="180"/>
      <c r="H858" s="179"/>
      <c r="I858" s="179"/>
      <c r="J858" s="179"/>
      <c r="K858" s="179"/>
      <c r="L858" s="179"/>
      <c r="M858" s="179"/>
      <c r="N858" s="179"/>
      <c r="O858" s="179"/>
      <c r="P858" s="179"/>
      <c r="Q858" s="179"/>
      <c r="R858" s="179"/>
      <c r="S858" s="179"/>
      <c r="T858" s="179"/>
      <c r="U858" s="179"/>
      <c r="V858" s="179"/>
      <c r="W858" s="179"/>
      <c r="X858" s="179"/>
      <c r="Y858" s="179"/>
      <c r="Z858" s="179"/>
      <c r="AA858" s="179"/>
      <c r="AB858" s="179"/>
    </row>
    <row r="859" spans="1:28">
      <c r="A859" s="180"/>
      <c r="B859" s="179"/>
      <c r="C859" s="180"/>
      <c r="D859" s="179"/>
      <c r="E859" s="179"/>
      <c r="F859" s="181"/>
      <c r="G859" s="180"/>
      <c r="H859" s="179"/>
      <c r="I859" s="179"/>
      <c r="J859" s="179"/>
      <c r="K859" s="179"/>
      <c r="L859" s="179"/>
      <c r="M859" s="179"/>
      <c r="N859" s="179"/>
      <c r="O859" s="179"/>
      <c r="P859" s="179"/>
      <c r="Q859" s="179"/>
      <c r="R859" s="179"/>
      <c r="S859" s="179"/>
      <c r="T859" s="179"/>
      <c r="U859" s="179"/>
      <c r="V859" s="179"/>
      <c r="W859" s="179"/>
      <c r="X859" s="179"/>
      <c r="Y859" s="179"/>
      <c r="Z859" s="179"/>
      <c r="AA859" s="179"/>
      <c r="AB859" s="179"/>
    </row>
    <row r="860" spans="1:28">
      <c r="A860" s="180"/>
      <c r="B860" s="179"/>
      <c r="C860" s="180"/>
      <c r="D860" s="179"/>
      <c r="E860" s="179"/>
      <c r="F860" s="181"/>
      <c r="G860" s="180"/>
      <c r="H860" s="179"/>
      <c r="I860" s="179"/>
      <c r="J860" s="179"/>
      <c r="K860" s="179"/>
      <c r="L860" s="179"/>
      <c r="M860" s="179"/>
      <c r="N860" s="179"/>
      <c r="O860" s="179"/>
      <c r="P860" s="179"/>
      <c r="Q860" s="179"/>
      <c r="R860" s="179"/>
      <c r="S860" s="179"/>
      <c r="T860" s="179"/>
      <c r="U860" s="179"/>
      <c r="V860" s="179"/>
      <c r="W860" s="179"/>
      <c r="X860" s="179"/>
      <c r="Y860" s="179"/>
      <c r="Z860" s="179"/>
      <c r="AA860" s="179"/>
      <c r="AB860" s="179"/>
    </row>
    <row r="861" spans="1:28">
      <c r="A861" s="180"/>
      <c r="B861" s="179"/>
      <c r="C861" s="180"/>
      <c r="D861" s="179"/>
      <c r="E861" s="179"/>
      <c r="F861" s="181"/>
      <c r="G861" s="180"/>
      <c r="H861" s="179"/>
      <c r="I861" s="179"/>
      <c r="J861" s="179"/>
      <c r="K861" s="179"/>
      <c r="L861" s="179"/>
      <c r="M861" s="179"/>
      <c r="N861" s="179"/>
      <c r="O861" s="179"/>
      <c r="P861" s="179"/>
      <c r="Q861" s="179"/>
      <c r="R861" s="179"/>
      <c r="S861" s="179"/>
      <c r="T861" s="179"/>
      <c r="U861" s="179"/>
      <c r="V861" s="179"/>
      <c r="W861" s="179"/>
      <c r="X861" s="179"/>
      <c r="Y861" s="179"/>
      <c r="Z861" s="179"/>
      <c r="AA861" s="179"/>
      <c r="AB861" s="179"/>
    </row>
    <row r="862" spans="1:28">
      <c r="A862" s="180"/>
      <c r="B862" s="179"/>
      <c r="C862" s="180"/>
      <c r="D862" s="179"/>
      <c r="E862" s="179"/>
      <c r="F862" s="181"/>
      <c r="G862" s="180"/>
      <c r="H862" s="179"/>
      <c r="I862" s="179"/>
      <c r="J862" s="179"/>
      <c r="K862" s="179"/>
      <c r="L862" s="179"/>
      <c r="M862" s="179"/>
      <c r="N862" s="179"/>
      <c r="O862" s="179"/>
      <c r="P862" s="179"/>
      <c r="Q862" s="179"/>
      <c r="R862" s="179"/>
      <c r="S862" s="179"/>
      <c r="T862" s="179"/>
      <c r="U862" s="179"/>
      <c r="V862" s="179"/>
      <c r="W862" s="179"/>
      <c r="X862" s="179"/>
      <c r="Y862" s="179"/>
      <c r="Z862" s="179"/>
      <c r="AA862" s="179"/>
      <c r="AB862" s="179"/>
    </row>
    <row r="863" spans="1:28">
      <c r="A863" s="180"/>
      <c r="B863" s="179"/>
      <c r="C863" s="180"/>
      <c r="D863" s="179"/>
      <c r="E863" s="179"/>
      <c r="F863" s="181"/>
      <c r="G863" s="180"/>
      <c r="H863" s="179"/>
      <c r="I863" s="179"/>
      <c r="J863" s="179"/>
      <c r="K863" s="179"/>
      <c r="L863" s="179"/>
      <c r="M863" s="179"/>
      <c r="N863" s="179"/>
      <c r="O863" s="179"/>
      <c r="P863" s="179"/>
      <c r="Q863" s="179"/>
      <c r="R863" s="179"/>
      <c r="S863" s="179"/>
      <c r="T863" s="179"/>
      <c r="U863" s="179"/>
      <c r="V863" s="179"/>
      <c r="W863" s="179"/>
      <c r="X863" s="179"/>
      <c r="Y863" s="179"/>
      <c r="Z863" s="179"/>
      <c r="AA863" s="179"/>
      <c r="AB863" s="179"/>
    </row>
    <row r="864" spans="1:28">
      <c r="A864" s="180"/>
      <c r="B864" s="179"/>
      <c r="C864" s="180"/>
      <c r="D864" s="179"/>
      <c r="E864" s="179"/>
      <c r="F864" s="181"/>
      <c r="G864" s="180"/>
      <c r="H864" s="179"/>
      <c r="I864" s="179"/>
      <c r="J864" s="179"/>
      <c r="K864" s="179"/>
      <c r="L864" s="179"/>
      <c r="M864" s="179"/>
      <c r="N864" s="179"/>
      <c r="O864" s="179"/>
      <c r="P864" s="179"/>
      <c r="Q864" s="179"/>
      <c r="R864" s="179"/>
      <c r="S864" s="179"/>
      <c r="T864" s="179"/>
      <c r="U864" s="179"/>
      <c r="V864" s="179"/>
      <c r="W864" s="179"/>
      <c r="X864" s="179"/>
      <c r="Y864" s="179"/>
      <c r="Z864" s="179"/>
      <c r="AA864" s="179"/>
      <c r="AB864" s="179"/>
    </row>
    <row r="865" spans="1:28">
      <c r="A865" s="180"/>
      <c r="B865" s="179"/>
      <c r="C865" s="180"/>
      <c r="D865" s="179"/>
      <c r="E865" s="179"/>
      <c r="F865" s="181"/>
      <c r="G865" s="180"/>
      <c r="H865" s="179"/>
      <c r="I865" s="179"/>
      <c r="J865" s="179"/>
      <c r="K865" s="179"/>
      <c r="L865" s="179"/>
      <c r="M865" s="179"/>
      <c r="N865" s="179"/>
      <c r="O865" s="179"/>
      <c r="P865" s="179"/>
      <c r="Q865" s="179"/>
      <c r="R865" s="179"/>
      <c r="S865" s="179"/>
      <c r="T865" s="179"/>
      <c r="U865" s="179"/>
      <c r="V865" s="179"/>
      <c r="W865" s="179"/>
      <c r="X865" s="179"/>
      <c r="Y865" s="179"/>
      <c r="Z865" s="179"/>
      <c r="AA865" s="179"/>
      <c r="AB865" s="179"/>
    </row>
    <row r="866" spans="1:28">
      <c r="A866" s="180"/>
      <c r="B866" s="179"/>
      <c r="C866" s="180"/>
      <c r="D866" s="179"/>
      <c r="E866" s="179"/>
      <c r="F866" s="181"/>
      <c r="G866" s="180"/>
      <c r="H866" s="179"/>
      <c r="I866" s="179"/>
      <c r="J866" s="179"/>
      <c r="K866" s="179"/>
      <c r="L866" s="179"/>
      <c r="M866" s="179"/>
      <c r="N866" s="179"/>
      <c r="O866" s="179"/>
      <c r="P866" s="179"/>
      <c r="Q866" s="179"/>
      <c r="R866" s="179"/>
      <c r="S866" s="179"/>
      <c r="T866" s="179"/>
      <c r="U866" s="179"/>
      <c r="V866" s="179"/>
      <c r="W866" s="179"/>
      <c r="X866" s="179"/>
      <c r="Y866" s="179"/>
      <c r="Z866" s="179"/>
      <c r="AA866" s="179"/>
      <c r="AB866" s="179"/>
    </row>
    <row r="867" spans="1:28">
      <c r="A867" s="180"/>
      <c r="B867" s="179"/>
      <c r="C867" s="180"/>
      <c r="D867" s="179"/>
      <c r="E867" s="179"/>
      <c r="F867" s="181"/>
      <c r="G867" s="180"/>
      <c r="H867" s="179"/>
      <c r="I867" s="179"/>
      <c r="J867" s="179"/>
      <c r="K867" s="179"/>
      <c r="L867" s="179"/>
      <c r="M867" s="179"/>
      <c r="N867" s="179"/>
      <c r="O867" s="179"/>
      <c r="P867" s="179"/>
      <c r="Q867" s="179"/>
      <c r="R867" s="179"/>
      <c r="S867" s="179"/>
      <c r="T867" s="179"/>
      <c r="U867" s="179"/>
      <c r="V867" s="179"/>
      <c r="W867" s="179"/>
      <c r="X867" s="179"/>
      <c r="Y867" s="179"/>
      <c r="Z867" s="179"/>
      <c r="AA867" s="179"/>
      <c r="AB867" s="179"/>
    </row>
    <row r="868" spans="1:28">
      <c r="A868" s="180"/>
      <c r="B868" s="179"/>
      <c r="C868" s="180"/>
      <c r="D868" s="179"/>
      <c r="E868" s="179"/>
      <c r="F868" s="181"/>
      <c r="G868" s="180"/>
      <c r="H868" s="179"/>
      <c r="I868" s="179"/>
      <c r="J868" s="179"/>
      <c r="K868" s="179"/>
      <c r="L868" s="179"/>
      <c r="M868" s="179"/>
      <c r="N868" s="179"/>
      <c r="O868" s="179"/>
      <c r="P868" s="179"/>
      <c r="Q868" s="179"/>
      <c r="R868" s="179"/>
      <c r="S868" s="179"/>
      <c r="T868" s="179"/>
      <c r="U868" s="179"/>
      <c r="V868" s="179"/>
      <c r="W868" s="179"/>
      <c r="X868" s="179"/>
      <c r="Y868" s="179"/>
      <c r="Z868" s="179"/>
      <c r="AA868" s="179"/>
      <c r="AB868" s="179"/>
    </row>
    <row r="869" spans="1:28">
      <c r="A869" s="180"/>
      <c r="B869" s="179"/>
      <c r="C869" s="180"/>
      <c r="D869" s="179"/>
      <c r="E869" s="179"/>
      <c r="F869" s="181"/>
      <c r="G869" s="180"/>
      <c r="H869" s="179"/>
      <c r="I869" s="179"/>
      <c r="J869" s="179"/>
      <c r="K869" s="179"/>
      <c r="L869" s="179"/>
      <c r="M869" s="179"/>
      <c r="N869" s="179"/>
      <c r="O869" s="179"/>
      <c r="P869" s="179"/>
      <c r="Q869" s="179"/>
      <c r="R869" s="179"/>
      <c r="S869" s="179"/>
      <c r="T869" s="179"/>
      <c r="U869" s="179"/>
      <c r="V869" s="179"/>
      <c r="W869" s="179"/>
      <c r="X869" s="179"/>
      <c r="Y869" s="179"/>
      <c r="Z869" s="179"/>
      <c r="AA869" s="179"/>
      <c r="AB869" s="179"/>
    </row>
    <row r="870" spans="1:28">
      <c r="A870" s="180"/>
      <c r="B870" s="179"/>
      <c r="C870" s="180"/>
      <c r="D870" s="179"/>
      <c r="E870" s="179"/>
      <c r="F870" s="181"/>
      <c r="G870" s="180"/>
      <c r="H870" s="179"/>
      <c r="I870" s="179"/>
      <c r="J870" s="179"/>
      <c r="K870" s="179"/>
      <c r="L870" s="179"/>
      <c r="M870" s="179"/>
      <c r="N870" s="179"/>
      <c r="O870" s="179"/>
      <c r="P870" s="179"/>
      <c r="Q870" s="179"/>
      <c r="R870" s="179"/>
      <c r="S870" s="179"/>
      <c r="T870" s="179"/>
      <c r="U870" s="179"/>
      <c r="V870" s="179"/>
      <c r="W870" s="179"/>
      <c r="X870" s="179"/>
      <c r="Y870" s="179"/>
      <c r="Z870" s="179"/>
      <c r="AA870" s="179"/>
      <c r="AB870" s="179"/>
    </row>
    <row r="871" spans="1:28">
      <c r="A871" s="180"/>
      <c r="B871" s="179"/>
      <c r="C871" s="180"/>
      <c r="D871" s="179"/>
      <c r="E871" s="179"/>
      <c r="F871" s="181"/>
      <c r="G871" s="180"/>
      <c r="H871" s="179"/>
      <c r="I871" s="179"/>
      <c r="J871" s="179"/>
      <c r="K871" s="179"/>
      <c r="L871" s="179"/>
      <c r="M871" s="179"/>
      <c r="N871" s="179"/>
      <c r="O871" s="179"/>
      <c r="P871" s="179"/>
      <c r="Q871" s="179"/>
      <c r="R871" s="179"/>
      <c r="S871" s="179"/>
      <c r="T871" s="179"/>
      <c r="U871" s="179"/>
      <c r="V871" s="179"/>
      <c r="W871" s="179"/>
      <c r="X871" s="179"/>
      <c r="Y871" s="179"/>
      <c r="Z871" s="179"/>
      <c r="AA871" s="179"/>
      <c r="AB871" s="179"/>
    </row>
    <row r="872" spans="1:28">
      <c r="A872" s="180"/>
      <c r="B872" s="179"/>
      <c r="C872" s="180"/>
      <c r="D872" s="179"/>
      <c r="E872" s="179"/>
      <c r="F872" s="181"/>
      <c r="G872" s="180"/>
      <c r="H872" s="179"/>
      <c r="I872" s="179"/>
      <c r="J872" s="179"/>
      <c r="K872" s="179"/>
      <c r="L872" s="179"/>
      <c r="M872" s="179"/>
      <c r="N872" s="179"/>
      <c r="O872" s="179"/>
      <c r="P872" s="179"/>
      <c r="Q872" s="179"/>
      <c r="R872" s="179"/>
      <c r="S872" s="179"/>
      <c r="T872" s="179"/>
      <c r="U872" s="179"/>
      <c r="V872" s="179"/>
      <c r="W872" s="179"/>
      <c r="X872" s="179"/>
      <c r="Y872" s="179"/>
      <c r="Z872" s="179"/>
      <c r="AA872" s="179"/>
      <c r="AB872" s="179"/>
    </row>
    <row r="873" spans="1:28">
      <c r="A873" s="180"/>
      <c r="B873" s="179"/>
      <c r="C873" s="180"/>
      <c r="D873" s="179"/>
      <c r="E873" s="179"/>
      <c r="F873" s="181"/>
      <c r="G873" s="180"/>
      <c r="H873" s="179"/>
      <c r="I873" s="179"/>
      <c r="J873" s="179"/>
      <c r="K873" s="179"/>
      <c r="L873" s="179"/>
      <c r="M873" s="179"/>
      <c r="N873" s="179"/>
      <c r="O873" s="179"/>
      <c r="P873" s="179"/>
      <c r="Q873" s="179"/>
      <c r="R873" s="179"/>
      <c r="S873" s="179"/>
      <c r="T873" s="179"/>
      <c r="U873" s="179"/>
      <c r="V873" s="179"/>
      <c r="W873" s="179"/>
      <c r="X873" s="179"/>
      <c r="Y873" s="179"/>
      <c r="Z873" s="179"/>
      <c r="AA873" s="179"/>
      <c r="AB873" s="179"/>
    </row>
    <row r="874" spans="1:28">
      <c r="A874" s="180"/>
      <c r="B874" s="179"/>
      <c r="C874" s="180"/>
      <c r="D874" s="179"/>
      <c r="E874" s="179"/>
      <c r="F874" s="181"/>
      <c r="G874" s="180"/>
      <c r="H874" s="179"/>
      <c r="I874" s="179"/>
      <c r="J874" s="179"/>
      <c r="K874" s="179"/>
      <c r="L874" s="179"/>
      <c r="M874" s="179"/>
      <c r="N874" s="179"/>
      <c r="O874" s="179"/>
      <c r="P874" s="179"/>
      <c r="Q874" s="179"/>
      <c r="R874" s="179"/>
      <c r="S874" s="179"/>
      <c r="T874" s="179"/>
      <c r="U874" s="179"/>
      <c r="V874" s="179"/>
      <c r="W874" s="179"/>
      <c r="X874" s="179"/>
      <c r="Y874" s="179"/>
      <c r="Z874" s="179"/>
      <c r="AA874" s="179"/>
      <c r="AB874" s="179"/>
    </row>
    <row r="875" spans="1:28">
      <c r="A875" s="180"/>
      <c r="B875" s="179"/>
      <c r="C875" s="180"/>
      <c r="D875" s="179"/>
      <c r="E875" s="179"/>
      <c r="F875" s="181"/>
      <c r="G875" s="180"/>
      <c r="H875" s="179"/>
      <c r="I875" s="179"/>
      <c r="J875" s="179"/>
      <c r="K875" s="179"/>
      <c r="L875" s="179"/>
      <c r="M875" s="179"/>
      <c r="N875" s="179"/>
      <c r="O875" s="179"/>
      <c r="P875" s="179"/>
      <c r="Q875" s="179"/>
      <c r="R875" s="179"/>
      <c r="S875" s="179"/>
      <c r="T875" s="179"/>
      <c r="U875" s="179"/>
      <c r="V875" s="179"/>
      <c r="W875" s="179"/>
      <c r="X875" s="179"/>
      <c r="Y875" s="179"/>
      <c r="Z875" s="179"/>
      <c r="AA875" s="179"/>
      <c r="AB875" s="179"/>
    </row>
    <row r="876" spans="1:28">
      <c r="A876" s="180"/>
      <c r="B876" s="179"/>
      <c r="C876" s="180"/>
      <c r="D876" s="179"/>
      <c r="E876" s="179"/>
      <c r="F876" s="181"/>
      <c r="G876" s="180"/>
      <c r="H876" s="179"/>
      <c r="I876" s="179"/>
      <c r="J876" s="179"/>
      <c r="K876" s="179"/>
      <c r="L876" s="179"/>
      <c r="M876" s="179"/>
      <c r="N876" s="179"/>
      <c r="O876" s="179"/>
      <c r="P876" s="179"/>
      <c r="Q876" s="179"/>
      <c r="R876" s="179"/>
      <c r="S876" s="179"/>
      <c r="T876" s="179"/>
      <c r="U876" s="179"/>
      <c r="V876" s="179"/>
      <c r="W876" s="179"/>
      <c r="X876" s="179"/>
      <c r="Y876" s="179"/>
      <c r="Z876" s="179"/>
      <c r="AA876" s="179"/>
      <c r="AB876" s="179"/>
    </row>
    <row r="877" spans="1:28">
      <c r="A877" s="180"/>
      <c r="B877" s="179"/>
      <c r="C877" s="180"/>
      <c r="D877" s="179"/>
      <c r="E877" s="179"/>
      <c r="F877" s="181"/>
      <c r="G877" s="180"/>
      <c r="H877" s="179"/>
      <c r="I877" s="179"/>
      <c r="J877" s="179"/>
      <c r="K877" s="179"/>
      <c r="L877" s="179"/>
      <c r="M877" s="179"/>
      <c r="N877" s="179"/>
      <c r="O877" s="179"/>
      <c r="P877" s="179"/>
      <c r="Q877" s="179"/>
      <c r="R877" s="179"/>
      <c r="S877" s="179"/>
      <c r="T877" s="179"/>
      <c r="U877" s="179"/>
      <c r="V877" s="179"/>
      <c r="W877" s="179"/>
      <c r="X877" s="179"/>
      <c r="Y877" s="179"/>
      <c r="Z877" s="179"/>
      <c r="AA877" s="179"/>
      <c r="AB877" s="179"/>
    </row>
    <row r="878" spans="1:28">
      <c r="A878" s="180"/>
      <c r="B878" s="179"/>
      <c r="C878" s="180"/>
      <c r="D878" s="179"/>
      <c r="E878" s="179"/>
      <c r="F878" s="181"/>
      <c r="G878" s="180"/>
      <c r="H878" s="179"/>
      <c r="I878" s="179"/>
      <c r="J878" s="179"/>
      <c r="K878" s="179"/>
      <c r="L878" s="179"/>
      <c r="M878" s="179"/>
      <c r="N878" s="179"/>
      <c r="O878" s="179"/>
      <c r="P878" s="179"/>
      <c r="Q878" s="179"/>
      <c r="R878" s="179"/>
      <c r="S878" s="179"/>
      <c r="T878" s="179"/>
      <c r="U878" s="179"/>
      <c r="V878" s="179"/>
      <c r="W878" s="179"/>
      <c r="X878" s="179"/>
      <c r="Y878" s="179"/>
      <c r="Z878" s="179"/>
      <c r="AA878" s="179"/>
      <c r="AB878" s="179"/>
    </row>
    <row r="879" spans="1:28">
      <c r="A879" s="180"/>
      <c r="B879" s="179"/>
      <c r="C879" s="180"/>
      <c r="D879" s="179"/>
      <c r="E879" s="179"/>
      <c r="F879" s="181"/>
      <c r="G879" s="180"/>
      <c r="H879" s="179"/>
      <c r="I879" s="179"/>
      <c r="J879" s="179"/>
      <c r="K879" s="179"/>
      <c r="L879" s="179"/>
      <c r="M879" s="179"/>
      <c r="N879" s="179"/>
      <c r="O879" s="179"/>
      <c r="P879" s="179"/>
      <c r="Q879" s="179"/>
      <c r="R879" s="179"/>
      <c r="S879" s="179"/>
      <c r="T879" s="179"/>
      <c r="U879" s="179"/>
      <c r="V879" s="179"/>
      <c r="W879" s="179"/>
      <c r="X879" s="179"/>
      <c r="Y879" s="179"/>
      <c r="Z879" s="179"/>
      <c r="AA879" s="179"/>
      <c r="AB879" s="179"/>
    </row>
    <row r="880" spans="1:28">
      <c r="A880" s="180"/>
      <c r="B880" s="179"/>
      <c r="C880" s="180"/>
      <c r="D880" s="179"/>
      <c r="E880" s="179"/>
      <c r="F880" s="181"/>
      <c r="G880" s="180"/>
      <c r="H880" s="179"/>
      <c r="I880" s="179"/>
      <c r="J880" s="179"/>
      <c r="K880" s="179"/>
      <c r="L880" s="179"/>
      <c r="M880" s="179"/>
      <c r="N880" s="179"/>
      <c r="O880" s="179"/>
      <c r="P880" s="179"/>
      <c r="Q880" s="179"/>
      <c r="R880" s="179"/>
      <c r="S880" s="179"/>
      <c r="T880" s="179"/>
      <c r="U880" s="179"/>
      <c r="V880" s="179"/>
      <c r="W880" s="179"/>
      <c r="X880" s="179"/>
      <c r="Y880" s="179"/>
      <c r="Z880" s="179"/>
      <c r="AA880" s="179"/>
      <c r="AB880" s="179"/>
    </row>
    <row r="881" spans="1:28">
      <c r="A881" s="180"/>
      <c r="B881" s="179"/>
      <c r="C881" s="180"/>
      <c r="D881" s="179"/>
      <c r="E881" s="179"/>
      <c r="F881" s="181"/>
      <c r="G881" s="180"/>
      <c r="H881" s="179"/>
      <c r="I881" s="179"/>
      <c r="J881" s="179"/>
      <c r="K881" s="179"/>
      <c r="L881" s="179"/>
      <c r="M881" s="179"/>
      <c r="N881" s="179"/>
      <c r="O881" s="179"/>
      <c r="P881" s="179"/>
      <c r="Q881" s="179"/>
      <c r="R881" s="179"/>
      <c r="S881" s="179"/>
      <c r="T881" s="179"/>
      <c r="U881" s="179"/>
      <c r="V881" s="179"/>
      <c r="W881" s="179"/>
      <c r="X881" s="179"/>
      <c r="Y881" s="179"/>
      <c r="Z881" s="179"/>
      <c r="AA881" s="179"/>
      <c r="AB881" s="179"/>
    </row>
    <row r="882" spans="1:28">
      <c r="A882" s="180"/>
      <c r="B882" s="179"/>
      <c r="C882" s="180"/>
      <c r="D882" s="179"/>
      <c r="E882" s="179"/>
      <c r="F882" s="181"/>
      <c r="G882" s="180"/>
      <c r="H882" s="179"/>
      <c r="I882" s="179"/>
      <c r="J882" s="179"/>
      <c r="K882" s="179"/>
      <c r="L882" s="179"/>
      <c r="M882" s="179"/>
      <c r="N882" s="179"/>
      <c r="O882" s="179"/>
      <c r="P882" s="179"/>
      <c r="Q882" s="179"/>
      <c r="R882" s="179"/>
      <c r="S882" s="179"/>
      <c r="T882" s="179"/>
      <c r="U882" s="179"/>
      <c r="V882" s="179"/>
      <c r="W882" s="179"/>
      <c r="X882" s="179"/>
      <c r="Y882" s="179"/>
      <c r="Z882" s="179"/>
      <c r="AA882" s="179"/>
      <c r="AB882" s="179"/>
    </row>
    <row r="883" spans="1:28">
      <c r="A883" s="180"/>
      <c r="B883" s="179"/>
      <c r="C883" s="180"/>
      <c r="D883" s="179"/>
      <c r="E883" s="179"/>
      <c r="F883" s="181"/>
      <c r="G883" s="180"/>
      <c r="H883" s="179"/>
      <c r="I883" s="179"/>
      <c r="J883" s="179"/>
      <c r="K883" s="179"/>
      <c r="L883" s="179"/>
      <c r="M883" s="179"/>
      <c r="N883" s="179"/>
      <c r="O883" s="179"/>
      <c r="P883" s="179"/>
      <c r="Q883" s="179"/>
      <c r="R883" s="179"/>
      <c r="S883" s="179"/>
      <c r="T883" s="179"/>
      <c r="U883" s="179"/>
      <c r="V883" s="179"/>
      <c r="W883" s="179"/>
      <c r="X883" s="179"/>
      <c r="Y883" s="179"/>
      <c r="Z883" s="179"/>
      <c r="AA883" s="179"/>
      <c r="AB883" s="179"/>
    </row>
    <row r="884" spans="1:28">
      <c r="A884" s="180"/>
      <c r="B884" s="179"/>
      <c r="C884" s="180"/>
      <c r="D884" s="179"/>
      <c r="E884" s="179"/>
      <c r="F884" s="181"/>
      <c r="G884" s="180"/>
      <c r="H884" s="179"/>
      <c r="I884" s="179"/>
      <c r="J884" s="179"/>
      <c r="K884" s="179"/>
      <c r="L884" s="179"/>
      <c r="M884" s="179"/>
      <c r="N884" s="179"/>
      <c r="O884" s="179"/>
      <c r="P884" s="179"/>
      <c r="Q884" s="179"/>
      <c r="R884" s="179"/>
      <c r="S884" s="179"/>
      <c r="T884" s="179"/>
      <c r="U884" s="179"/>
      <c r="V884" s="179"/>
      <c r="W884" s="179"/>
      <c r="X884" s="179"/>
      <c r="Y884" s="179"/>
      <c r="Z884" s="179"/>
      <c r="AA884" s="179"/>
      <c r="AB884" s="179"/>
    </row>
    <row r="885" spans="1:28">
      <c r="A885" s="180"/>
      <c r="B885" s="179"/>
      <c r="C885" s="180"/>
      <c r="D885" s="179"/>
      <c r="E885" s="179"/>
      <c r="F885" s="181"/>
      <c r="G885" s="180"/>
      <c r="H885" s="179"/>
      <c r="I885" s="179"/>
      <c r="J885" s="179"/>
      <c r="K885" s="179"/>
      <c r="L885" s="179"/>
      <c r="M885" s="179"/>
      <c r="N885" s="179"/>
      <c r="O885" s="179"/>
      <c r="P885" s="179"/>
      <c r="Q885" s="179"/>
      <c r="R885" s="179"/>
      <c r="S885" s="179"/>
      <c r="T885" s="179"/>
      <c r="U885" s="179"/>
      <c r="V885" s="179"/>
      <c r="W885" s="179"/>
      <c r="X885" s="179"/>
      <c r="Y885" s="179"/>
      <c r="Z885" s="179"/>
      <c r="AA885" s="179"/>
      <c r="AB885" s="179"/>
    </row>
    <row r="886" spans="1:28">
      <c r="A886" s="180"/>
      <c r="B886" s="179"/>
      <c r="C886" s="180"/>
      <c r="D886" s="179"/>
      <c r="E886" s="179"/>
      <c r="F886" s="181"/>
      <c r="G886" s="180"/>
      <c r="H886" s="179"/>
      <c r="I886" s="179"/>
      <c r="J886" s="179"/>
      <c r="K886" s="179"/>
      <c r="L886" s="179"/>
      <c r="M886" s="179"/>
      <c r="N886" s="179"/>
      <c r="O886" s="179"/>
      <c r="P886" s="179"/>
      <c r="Q886" s="179"/>
      <c r="R886" s="179"/>
      <c r="S886" s="179"/>
      <c r="T886" s="179"/>
      <c r="U886" s="179"/>
      <c r="V886" s="179"/>
      <c r="W886" s="179"/>
      <c r="X886" s="179"/>
      <c r="Y886" s="179"/>
      <c r="Z886" s="179"/>
      <c r="AA886" s="179"/>
      <c r="AB886" s="179"/>
    </row>
    <row r="887" spans="1:28">
      <c r="A887" s="180"/>
      <c r="B887" s="179"/>
      <c r="C887" s="180"/>
      <c r="D887" s="179"/>
      <c r="E887" s="179"/>
      <c r="F887" s="181"/>
      <c r="G887" s="180"/>
      <c r="H887" s="179"/>
      <c r="I887" s="179"/>
      <c r="J887" s="179"/>
      <c r="K887" s="179"/>
      <c r="L887" s="179"/>
      <c r="M887" s="179"/>
      <c r="N887" s="179"/>
      <c r="O887" s="179"/>
      <c r="P887" s="179"/>
      <c r="Q887" s="179"/>
      <c r="R887" s="179"/>
      <c r="S887" s="179"/>
      <c r="T887" s="179"/>
      <c r="U887" s="179"/>
      <c r="V887" s="179"/>
      <c r="W887" s="179"/>
      <c r="X887" s="179"/>
      <c r="Y887" s="179"/>
      <c r="Z887" s="179"/>
      <c r="AA887" s="179"/>
      <c r="AB887" s="179"/>
    </row>
    <row r="888" spans="1:28">
      <c r="A888" s="180"/>
      <c r="B888" s="179"/>
      <c r="C888" s="180"/>
      <c r="D888" s="179"/>
      <c r="E888" s="179"/>
      <c r="F888" s="181"/>
      <c r="G888" s="180"/>
      <c r="H888" s="179"/>
      <c r="I888" s="179"/>
      <c r="J888" s="179"/>
      <c r="K888" s="179"/>
      <c r="L888" s="179"/>
      <c r="M888" s="179"/>
      <c r="N888" s="179"/>
      <c r="O888" s="179"/>
      <c r="P888" s="179"/>
      <c r="Q888" s="179"/>
      <c r="R888" s="179"/>
      <c r="S888" s="179"/>
      <c r="T888" s="179"/>
      <c r="U888" s="179"/>
      <c r="V888" s="179"/>
      <c r="W888" s="179"/>
      <c r="X888" s="179"/>
      <c r="Y888" s="179"/>
      <c r="Z888" s="179"/>
      <c r="AA888" s="179"/>
      <c r="AB888" s="179"/>
    </row>
    <row r="889" spans="1:28">
      <c r="A889" s="180"/>
      <c r="B889" s="179"/>
      <c r="C889" s="180"/>
      <c r="D889" s="179"/>
      <c r="E889" s="179"/>
      <c r="F889" s="181"/>
      <c r="G889" s="180"/>
      <c r="H889" s="179"/>
      <c r="I889" s="179"/>
      <c r="J889" s="179"/>
      <c r="K889" s="179"/>
      <c r="L889" s="179"/>
      <c r="M889" s="179"/>
      <c r="N889" s="179"/>
      <c r="O889" s="179"/>
      <c r="P889" s="179"/>
      <c r="Q889" s="179"/>
      <c r="R889" s="179"/>
      <c r="S889" s="179"/>
      <c r="T889" s="179"/>
      <c r="U889" s="179"/>
      <c r="V889" s="179"/>
      <c r="W889" s="179"/>
      <c r="X889" s="179"/>
      <c r="Y889" s="179"/>
      <c r="Z889" s="179"/>
      <c r="AA889" s="179"/>
      <c r="AB889" s="179"/>
    </row>
    <row r="890" spans="1:28">
      <c r="A890" s="180"/>
      <c r="B890" s="179"/>
      <c r="C890" s="180"/>
      <c r="D890" s="179"/>
      <c r="E890" s="179"/>
      <c r="F890" s="181"/>
      <c r="G890" s="180"/>
      <c r="H890" s="179"/>
      <c r="I890" s="179"/>
      <c r="J890" s="179"/>
      <c r="K890" s="179"/>
      <c r="L890" s="179"/>
      <c r="M890" s="179"/>
      <c r="N890" s="179"/>
      <c r="O890" s="179"/>
      <c r="P890" s="179"/>
      <c r="Q890" s="179"/>
      <c r="R890" s="179"/>
      <c r="S890" s="179"/>
      <c r="T890" s="179"/>
      <c r="U890" s="179"/>
      <c r="V890" s="179"/>
      <c r="W890" s="179"/>
      <c r="X890" s="179"/>
      <c r="Y890" s="179"/>
      <c r="Z890" s="179"/>
      <c r="AA890" s="179"/>
      <c r="AB890" s="179"/>
    </row>
    <row r="891" spans="1:28">
      <c r="A891" s="180"/>
      <c r="B891" s="179"/>
      <c r="C891" s="180"/>
      <c r="D891" s="179"/>
      <c r="E891" s="179"/>
      <c r="F891" s="181"/>
      <c r="G891" s="180"/>
      <c r="H891" s="179"/>
      <c r="I891" s="179"/>
      <c r="J891" s="179"/>
      <c r="K891" s="179"/>
      <c r="L891" s="179"/>
      <c r="M891" s="179"/>
      <c r="N891" s="179"/>
      <c r="O891" s="179"/>
      <c r="P891" s="179"/>
      <c r="Q891" s="179"/>
      <c r="R891" s="179"/>
      <c r="S891" s="179"/>
      <c r="T891" s="179"/>
      <c r="U891" s="179"/>
      <c r="V891" s="179"/>
      <c r="W891" s="179"/>
      <c r="X891" s="179"/>
      <c r="Y891" s="179"/>
      <c r="Z891" s="179"/>
      <c r="AA891" s="179"/>
      <c r="AB891" s="179"/>
    </row>
    <row r="892" spans="1:28">
      <c r="A892" s="180"/>
      <c r="B892" s="179"/>
      <c r="C892" s="180"/>
      <c r="D892" s="179"/>
      <c r="E892" s="179"/>
      <c r="F892" s="181"/>
      <c r="G892" s="180"/>
      <c r="H892" s="179"/>
      <c r="I892" s="179"/>
      <c r="J892" s="179"/>
      <c r="K892" s="179"/>
      <c r="L892" s="179"/>
      <c r="M892" s="179"/>
      <c r="N892" s="179"/>
      <c r="O892" s="179"/>
      <c r="P892" s="179"/>
      <c r="Q892" s="179"/>
      <c r="R892" s="179"/>
      <c r="S892" s="179"/>
      <c r="T892" s="179"/>
      <c r="U892" s="179"/>
      <c r="V892" s="179"/>
      <c r="W892" s="179"/>
      <c r="X892" s="179"/>
      <c r="Y892" s="179"/>
      <c r="Z892" s="179"/>
      <c r="AA892" s="179"/>
      <c r="AB892" s="179"/>
    </row>
    <row r="893" spans="1:28">
      <c r="A893" s="180"/>
      <c r="B893" s="179"/>
      <c r="C893" s="180"/>
      <c r="D893" s="179"/>
      <c r="E893" s="179"/>
      <c r="F893" s="181"/>
      <c r="G893" s="180"/>
      <c r="H893" s="179"/>
      <c r="I893" s="179"/>
      <c r="J893" s="179"/>
      <c r="K893" s="179"/>
      <c r="L893" s="179"/>
      <c r="M893" s="179"/>
      <c r="N893" s="179"/>
      <c r="O893" s="179"/>
      <c r="P893" s="179"/>
      <c r="Q893" s="179"/>
      <c r="R893" s="179"/>
      <c r="S893" s="179"/>
      <c r="T893" s="179"/>
      <c r="U893" s="179"/>
      <c r="V893" s="179"/>
      <c r="W893" s="179"/>
      <c r="X893" s="179"/>
      <c r="Y893" s="179"/>
      <c r="Z893" s="179"/>
      <c r="AA893" s="179"/>
      <c r="AB893" s="179"/>
    </row>
    <row r="894" spans="1:28">
      <c r="A894" s="180"/>
      <c r="B894" s="179"/>
      <c r="C894" s="180"/>
      <c r="D894" s="179"/>
      <c r="E894" s="179"/>
      <c r="F894" s="181"/>
      <c r="G894" s="180"/>
      <c r="H894" s="179"/>
      <c r="I894" s="179"/>
      <c r="J894" s="179"/>
      <c r="K894" s="179"/>
      <c r="L894" s="179"/>
      <c r="M894" s="179"/>
      <c r="N894" s="179"/>
      <c r="O894" s="179"/>
      <c r="P894" s="179"/>
      <c r="Q894" s="179"/>
      <c r="R894" s="179"/>
      <c r="S894" s="179"/>
      <c r="T894" s="179"/>
      <c r="U894" s="179"/>
      <c r="V894" s="179"/>
      <c r="W894" s="179"/>
      <c r="X894" s="179"/>
      <c r="Y894" s="179"/>
      <c r="Z894" s="179"/>
      <c r="AA894" s="179"/>
      <c r="AB894" s="179"/>
    </row>
    <row r="895" spans="1:28">
      <c r="A895" s="180"/>
      <c r="B895" s="179"/>
      <c r="C895" s="180"/>
      <c r="D895" s="179"/>
      <c r="E895" s="179"/>
      <c r="F895" s="181"/>
      <c r="G895" s="180"/>
      <c r="H895" s="179"/>
      <c r="I895" s="179"/>
      <c r="J895" s="179"/>
      <c r="K895" s="179"/>
      <c r="L895" s="179"/>
      <c r="M895" s="179"/>
      <c r="N895" s="179"/>
      <c r="O895" s="179"/>
      <c r="P895" s="179"/>
      <c r="Q895" s="179"/>
      <c r="R895" s="179"/>
      <c r="S895" s="179"/>
      <c r="T895" s="179"/>
      <c r="U895" s="179"/>
      <c r="V895" s="179"/>
      <c r="W895" s="179"/>
      <c r="X895" s="179"/>
      <c r="Y895" s="179"/>
      <c r="Z895" s="179"/>
      <c r="AA895" s="179"/>
      <c r="AB895" s="179"/>
    </row>
    <row r="896" spans="1:28">
      <c r="A896" s="180"/>
      <c r="B896" s="179"/>
      <c r="C896" s="180"/>
      <c r="D896" s="179"/>
      <c r="E896" s="179"/>
      <c r="F896" s="181"/>
      <c r="G896" s="180"/>
      <c r="H896" s="179"/>
      <c r="I896" s="179"/>
      <c r="J896" s="179"/>
      <c r="K896" s="179"/>
      <c r="L896" s="179"/>
      <c r="M896" s="179"/>
      <c r="N896" s="179"/>
      <c r="O896" s="179"/>
      <c r="P896" s="179"/>
      <c r="Q896" s="179"/>
      <c r="R896" s="179"/>
      <c r="S896" s="179"/>
      <c r="T896" s="179"/>
      <c r="U896" s="179"/>
      <c r="V896" s="179"/>
      <c r="W896" s="179"/>
      <c r="X896" s="179"/>
      <c r="Y896" s="179"/>
      <c r="Z896" s="179"/>
      <c r="AA896" s="179"/>
      <c r="AB896" s="179"/>
    </row>
    <row r="897" spans="1:28">
      <c r="A897" s="180"/>
      <c r="B897" s="179"/>
      <c r="C897" s="180"/>
      <c r="D897" s="179"/>
      <c r="E897" s="179"/>
      <c r="F897" s="181"/>
      <c r="G897" s="180"/>
      <c r="H897" s="179"/>
      <c r="I897" s="179"/>
      <c r="J897" s="179"/>
      <c r="K897" s="179"/>
      <c r="L897" s="179"/>
      <c r="M897" s="179"/>
      <c r="N897" s="179"/>
      <c r="O897" s="179"/>
      <c r="P897" s="179"/>
      <c r="Q897" s="179"/>
      <c r="R897" s="179"/>
      <c r="S897" s="179"/>
      <c r="T897" s="179"/>
      <c r="U897" s="179"/>
      <c r="V897" s="179"/>
      <c r="W897" s="179"/>
      <c r="X897" s="179"/>
      <c r="Y897" s="179"/>
      <c r="Z897" s="179"/>
      <c r="AA897" s="179"/>
      <c r="AB897" s="179"/>
    </row>
    <row r="898" spans="1:28">
      <c r="A898" s="180"/>
      <c r="B898" s="179"/>
      <c r="C898" s="180"/>
      <c r="D898" s="179"/>
      <c r="E898" s="179"/>
      <c r="F898" s="181"/>
      <c r="G898" s="180"/>
      <c r="H898" s="179"/>
      <c r="I898" s="179"/>
      <c r="J898" s="179"/>
      <c r="K898" s="179"/>
      <c r="L898" s="179"/>
      <c r="M898" s="179"/>
      <c r="N898" s="179"/>
      <c r="O898" s="179"/>
      <c r="P898" s="179"/>
      <c r="Q898" s="179"/>
      <c r="R898" s="179"/>
      <c r="S898" s="179"/>
      <c r="T898" s="179"/>
      <c r="U898" s="179"/>
      <c r="V898" s="179"/>
      <c r="W898" s="179"/>
      <c r="X898" s="179"/>
      <c r="Y898" s="179"/>
      <c r="Z898" s="179"/>
      <c r="AA898" s="179"/>
      <c r="AB898" s="179"/>
    </row>
    <row r="899" spans="1:28">
      <c r="A899" s="180"/>
      <c r="B899" s="179"/>
      <c r="C899" s="180"/>
      <c r="D899" s="179"/>
      <c r="E899" s="179"/>
      <c r="F899" s="181"/>
      <c r="G899" s="180"/>
      <c r="H899" s="179"/>
      <c r="I899" s="179"/>
      <c r="J899" s="179"/>
      <c r="K899" s="179"/>
      <c r="L899" s="179"/>
      <c r="M899" s="179"/>
      <c r="N899" s="179"/>
      <c r="O899" s="179"/>
      <c r="P899" s="179"/>
      <c r="Q899" s="179"/>
      <c r="R899" s="179"/>
      <c r="S899" s="179"/>
      <c r="T899" s="179"/>
      <c r="U899" s="179"/>
      <c r="V899" s="179"/>
      <c r="W899" s="179"/>
      <c r="X899" s="179"/>
      <c r="Y899" s="179"/>
      <c r="Z899" s="179"/>
      <c r="AA899" s="179"/>
      <c r="AB899" s="179"/>
    </row>
    <row r="900" spans="1:28">
      <c r="A900" s="180"/>
      <c r="B900" s="179"/>
      <c r="C900" s="180"/>
      <c r="D900" s="179"/>
      <c r="E900" s="179"/>
      <c r="F900" s="181"/>
      <c r="G900" s="180"/>
      <c r="H900" s="179"/>
      <c r="I900" s="179"/>
      <c r="J900" s="179"/>
      <c r="K900" s="179"/>
      <c r="L900" s="179"/>
      <c r="M900" s="179"/>
      <c r="N900" s="179"/>
      <c r="O900" s="179"/>
      <c r="P900" s="179"/>
      <c r="Q900" s="179"/>
      <c r="R900" s="179"/>
      <c r="S900" s="179"/>
      <c r="T900" s="179"/>
      <c r="U900" s="179"/>
      <c r="V900" s="179"/>
      <c r="W900" s="179"/>
      <c r="X900" s="179"/>
      <c r="Y900" s="179"/>
      <c r="Z900" s="179"/>
      <c r="AA900" s="179"/>
      <c r="AB900" s="179"/>
    </row>
    <row r="901" spans="1:28">
      <c r="A901" s="180"/>
      <c r="B901" s="179"/>
      <c r="C901" s="180"/>
      <c r="D901" s="179"/>
      <c r="E901" s="179"/>
      <c r="F901" s="181"/>
      <c r="G901" s="180"/>
      <c r="H901" s="179"/>
      <c r="I901" s="179"/>
      <c r="J901" s="179"/>
      <c r="K901" s="179"/>
      <c r="L901" s="179"/>
      <c r="M901" s="179"/>
      <c r="N901" s="179"/>
      <c r="O901" s="179"/>
      <c r="P901" s="179"/>
      <c r="Q901" s="179"/>
      <c r="R901" s="179"/>
      <c r="S901" s="179"/>
      <c r="T901" s="179"/>
      <c r="U901" s="179"/>
      <c r="V901" s="179"/>
      <c r="W901" s="179"/>
      <c r="X901" s="179"/>
      <c r="Y901" s="179"/>
      <c r="Z901" s="179"/>
      <c r="AA901" s="179"/>
      <c r="AB901" s="179"/>
    </row>
    <row r="902" spans="1:28">
      <c r="A902" s="180"/>
      <c r="B902" s="179"/>
      <c r="C902" s="180"/>
      <c r="D902" s="179"/>
      <c r="E902" s="179"/>
      <c r="F902" s="181"/>
      <c r="G902" s="180"/>
      <c r="H902" s="179"/>
      <c r="I902" s="179"/>
      <c r="J902" s="179"/>
      <c r="K902" s="179"/>
      <c r="L902" s="179"/>
      <c r="M902" s="179"/>
      <c r="N902" s="179"/>
      <c r="O902" s="179"/>
      <c r="P902" s="179"/>
      <c r="Q902" s="179"/>
      <c r="R902" s="179"/>
      <c r="S902" s="179"/>
      <c r="T902" s="179"/>
      <c r="U902" s="179"/>
      <c r="V902" s="179"/>
      <c r="W902" s="179"/>
      <c r="X902" s="179"/>
      <c r="Y902" s="179"/>
      <c r="Z902" s="179"/>
      <c r="AA902" s="179"/>
      <c r="AB902" s="179"/>
    </row>
    <row r="903" spans="1:28">
      <c r="A903" s="180"/>
      <c r="B903" s="179"/>
      <c r="C903" s="180"/>
      <c r="D903" s="179"/>
      <c r="E903" s="179"/>
      <c r="F903" s="181"/>
      <c r="G903" s="180"/>
      <c r="H903" s="179"/>
      <c r="I903" s="179"/>
      <c r="J903" s="179"/>
      <c r="K903" s="179"/>
      <c r="L903" s="179"/>
      <c r="M903" s="179"/>
      <c r="N903" s="179"/>
      <c r="O903" s="179"/>
      <c r="P903" s="179"/>
      <c r="Q903" s="179"/>
      <c r="R903" s="179"/>
      <c r="S903" s="179"/>
      <c r="T903" s="179"/>
      <c r="U903" s="179"/>
      <c r="V903" s="179"/>
      <c r="W903" s="179"/>
      <c r="X903" s="179"/>
      <c r="Y903" s="179"/>
      <c r="Z903" s="179"/>
      <c r="AA903" s="179"/>
      <c r="AB903" s="179"/>
    </row>
    <row r="904" spans="1:28">
      <c r="A904" s="180"/>
      <c r="B904" s="179"/>
      <c r="C904" s="180"/>
      <c r="D904" s="179"/>
      <c r="E904" s="179"/>
      <c r="F904" s="181"/>
      <c r="G904" s="180"/>
      <c r="H904" s="179"/>
      <c r="I904" s="179"/>
      <c r="J904" s="179"/>
      <c r="K904" s="179"/>
      <c r="L904" s="179"/>
      <c r="M904" s="179"/>
      <c r="N904" s="179"/>
      <c r="O904" s="179"/>
      <c r="P904" s="179"/>
      <c r="Q904" s="179"/>
      <c r="R904" s="179"/>
      <c r="S904" s="179"/>
      <c r="T904" s="179"/>
      <c r="U904" s="179"/>
      <c r="V904" s="179"/>
      <c r="W904" s="179"/>
      <c r="X904" s="179"/>
      <c r="Y904" s="179"/>
      <c r="Z904" s="179"/>
      <c r="AA904" s="179"/>
      <c r="AB904" s="179"/>
    </row>
    <row r="905" spans="1:28">
      <c r="A905" s="180"/>
      <c r="B905" s="179"/>
      <c r="C905" s="180"/>
      <c r="D905" s="179"/>
      <c r="E905" s="179"/>
      <c r="F905" s="181"/>
      <c r="G905" s="180"/>
      <c r="H905" s="179"/>
      <c r="I905" s="179"/>
      <c r="J905" s="179"/>
      <c r="K905" s="179"/>
      <c r="L905" s="179"/>
      <c r="M905" s="179"/>
      <c r="N905" s="179"/>
      <c r="O905" s="179"/>
      <c r="P905" s="179"/>
      <c r="Q905" s="179"/>
      <c r="R905" s="179"/>
      <c r="S905" s="179"/>
      <c r="T905" s="179"/>
      <c r="U905" s="179"/>
      <c r="V905" s="179"/>
      <c r="W905" s="179"/>
      <c r="X905" s="179"/>
      <c r="Y905" s="179"/>
      <c r="Z905" s="179"/>
      <c r="AA905" s="179"/>
      <c r="AB905" s="179"/>
    </row>
    <row r="906" spans="1:28">
      <c r="A906" s="180"/>
      <c r="B906" s="179"/>
      <c r="C906" s="180"/>
      <c r="D906" s="179"/>
      <c r="E906" s="179"/>
      <c r="F906" s="181"/>
      <c r="G906" s="180"/>
      <c r="H906" s="179"/>
      <c r="I906" s="179"/>
      <c r="J906" s="179"/>
      <c r="K906" s="179"/>
      <c r="L906" s="179"/>
      <c r="M906" s="179"/>
      <c r="N906" s="179"/>
      <c r="O906" s="179"/>
      <c r="P906" s="179"/>
      <c r="Q906" s="179"/>
      <c r="R906" s="179"/>
      <c r="S906" s="179"/>
      <c r="T906" s="179"/>
      <c r="U906" s="179"/>
      <c r="V906" s="179"/>
      <c r="W906" s="179"/>
      <c r="X906" s="179"/>
      <c r="Y906" s="179"/>
      <c r="Z906" s="179"/>
      <c r="AA906" s="179"/>
      <c r="AB906" s="179"/>
    </row>
    <row r="907" spans="1:28">
      <c r="A907" s="180"/>
      <c r="B907" s="179"/>
      <c r="C907" s="180"/>
      <c r="D907" s="179"/>
      <c r="E907" s="179"/>
      <c r="F907" s="181"/>
      <c r="G907" s="180"/>
      <c r="H907" s="179"/>
      <c r="I907" s="179"/>
      <c r="J907" s="179"/>
      <c r="K907" s="179"/>
      <c r="L907" s="179"/>
      <c r="M907" s="179"/>
      <c r="N907" s="179"/>
      <c r="O907" s="179"/>
      <c r="P907" s="179"/>
      <c r="Q907" s="179"/>
      <c r="R907" s="179"/>
      <c r="S907" s="179"/>
      <c r="T907" s="179"/>
      <c r="U907" s="179"/>
      <c r="V907" s="179"/>
      <c r="W907" s="179"/>
      <c r="X907" s="179"/>
      <c r="Y907" s="179"/>
      <c r="Z907" s="179"/>
      <c r="AA907" s="179"/>
      <c r="AB907" s="179"/>
    </row>
    <row r="908" spans="1:28">
      <c r="A908" s="180"/>
      <c r="B908" s="179"/>
      <c r="C908" s="180"/>
      <c r="D908" s="179"/>
      <c r="E908" s="179"/>
      <c r="F908" s="181"/>
      <c r="G908" s="180"/>
      <c r="H908" s="179"/>
      <c r="I908" s="179"/>
      <c r="J908" s="179"/>
      <c r="K908" s="179"/>
      <c r="L908" s="179"/>
      <c r="M908" s="179"/>
      <c r="N908" s="179"/>
      <c r="O908" s="179"/>
      <c r="P908" s="179"/>
      <c r="Q908" s="179"/>
      <c r="R908" s="179"/>
      <c r="S908" s="179"/>
      <c r="T908" s="179"/>
      <c r="U908" s="179"/>
      <c r="V908" s="179"/>
      <c r="W908" s="179"/>
      <c r="X908" s="179"/>
      <c r="Y908" s="179"/>
      <c r="Z908" s="179"/>
      <c r="AA908" s="179"/>
      <c r="AB908" s="179"/>
    </row>
    <row r="909" spans="1:28">
      <c r="A909" s="180"/>
      <c r="B909" s="179"/>
      <c r="C909" s="180"/>
      <c r="D909" s="179"/>
      <c r="E909" s="179"/>
      <c r="F909" s="181"/>
      <c r="G909" s="180"/>
      <c r="H909" s="179"/>
      <c r="I909" s="179"/>
      <c r="J909" s="179"/>
      <c r="K909" s="179"/>
      <c r="L909" s="179"/>
      <c r="M909" s="179"/>
      <c r="N909" s="179"/>
      <c r="O909" s="179"/>
      <c r="P909" s="179"/>
      <c r="Q909" s="179"/>
      <c r="R909" s="179"/>
      <c r="S909" s="179"/>
      <c r="T909" s="179"/>
      <c r="U909" s="179"/>
      <c r="V909" s="179"/>
      <c r="W909" s="179"/>
      <c r="X909" s="179"/>
      <c r="Y909" s="179"/>
      <c r="Z909" s="179"/>
      <c r="AA909" s="179"/>
      <c r="AB909" s="179"/>
    </row>
    <row r="910" spans="1:28">
      <c r="A910" s="180"/>
      <c r="B910" s="179"/>
      <c r="C910" s="180"/>
      <c r="D910" s="179"/>
      <c r="E910" s="179"/>
      <c r="F910" s="181"/>
      <c r="G910" s="180"/>
      <c r="H910" s="179"/>
      <c r="I910" s="179"/>
      <c r="J910" s="179"/>
      <c r="K910" s="179"/>
      <c r="L910" s="179"/>
      <c r="M910" s="179"/>
      <c r="N910" s="179"/>
      <c r="O910" s="179"/>
      <c r="P910" s="179"/>
      <c r="Q910" s="179"/>
      <c r="R910" s="179"/>
      <c r="S910" s="179"/>
      <c r="T910" s="179"/>
      <c r="U910" s="179"/>
      <c r="V910" s="179"/>
      <c r="W910" s="179"/>
      <c r="X910" s="179"/>
      <c r="Y910" s="179"/>
      <c r="Z910" s="179"/>
      <c r="AA910" s="179"/>
      <c r="AB910" s="179"/>
    </row>
    <row r="911" spans="1:28">
      <c r="A911" s="180"/>
      <c r="B911" s="179"/>
      <c r="C911" s="180"/>
      <c r="D911" s="179"/>
      <c r="E911" s="179"/>
      <c r="F911" s="181"/>
      <c r="G911" s="180"/>
      <c r="H911" s="179"/>
      <c r="I911" s="179"/>
      <c r="J911" s="179"/>
      <c r="K911" s="179"/>
      <c r="L911" s="179"/>
      <c r="M911" s="179"/>
      <c r="N911" s="179"/>
      <c r="O911" s="179"/>
      <c r="P911" s="179"/>
      <c r="Q911" s="179"/>
      <c r="R911" s="179"/>
      <c r="S911" s="179"/>
      <c r="T911" s="179"/>
      <c r="U911" s="179"/>
      <c r="V911" s="179"/>
      <c r="W911" s="179"/>
      <c r="X911" s="179"/>
      <c r="Y911" s="179"/>
      <c r="Z911" s="179"/>
      <c r="AA911" s="179"/>
      <c r="AB911" s="179"/>
    </row>
    <row r="912" spans="1:28">
      <c r="A912" s="180"/>
      <c r="B912" s="179"/>
      <c r="C912" s="180"/>
      <c r="D912" s="179"/>
      <c r="E912" s="179"/>
      <c r="F912" s="181"/>
      <c r="G912" s="180"/>
      <c r="H912" s="179"/>
      <c r="I912" s="179"/>
      <c r="J912" s="179"/>
      <c r="K912" s="179"/>
      <c r="L912" s="179"/>
      <c r="M912" s="179"/>
      <c r="N912" s="179"/>
      <c r="O912" s="179"/>
      <c r="P912" s="179"/>
      <c r="Q912" s="179"/>
      <c r="R912" s="179"/>
      <c r="S912" s="179"/>
      <c r="T912" s="179"/>
      <c r="U912" s="179"/>
      <c r="V912" s="179"/>
      <c r="W912" s="179"/>
      <c r="X912" s="179"/>
      <c r="Y912" s="179"/>
      <c r="Z912" s="179"/>
      <c r="AA912" s="179"/>
      <c r="AB912" s="179"/>
    </row>
    <row r="913" spans="1:28">
      <c r="A913" s="180"/>
      <c r="B913" s="179"/>
      <c r="C913" s="180"/>
      <c r="D913" s="179"/>
      <c r="E913" s="179"/>
      <c r="F913" s="181"/>
      <c r="G913" s="180"/>
      <c r="H913" s="179"/>
      <c r="I913" s="179"/>
      <c r="J913" s="179"/>
      <c r="K913" s="179"/>
      <c r="L913" s="179"/>
      <c r="M913" s="179"/>
      <c r="N913" s="179"/>
      <c r="O913" s="179"/>
      <c r="P913" s="179"/>
      <c r="Q913" s="179"/>
      <c r="R913" s="179"/>
      <c r="S913" s="179"/>
      <c r="T913" s="179"/>
      <c r="U913" s="179"/>
      <c r="V913" s="179"/>
      <c r="W913" s="179"/>
      <c r="X913" s="179"/>
      <c r="Y913" s="179"/>
      <c r="Z913" s="179"/>
      <c r="AA913" s="179"/>
      <c r="AB913" s="179"/>
    </row>
    <row r="914" spans="1:28">
      <c r="A914" s="180"/>
      <c r="B914" s="179"/>
      <c r="C914" s="180"/>
      <c r="D914" s="179"/>
      <c r="E914" s="179"/>
      <c r="F914" s="181"/>
      <c r="G914" s="180"/>
      <c r="H914" s="179"/>
      <c r="I914" s="179"/>
      <c r="J914" s="179"/>
      <c r="K914" s="179"/>
      <c r="L914" s="179"/>
      <c r="M914" s="179"/>
      <c r="N914" s="179"/>
      <c r="O914" s="179"/>
      <c r="P914" s="179"/>
      <c r="Q914" s="179"/>
      <c r="R914" s="179"/>
      <c r="S914" s="179"/>
      <c r="T914" s="179"/>
      <c r="U914" s="179"/>
      <c r="V914" s="179"/>
      <c r="W914" s="179"/>
      <c r="X914" s="179"/>
      <c r="Y914" s="179"/>
      <c r="Z914" s="179"/>
      <c r="AA914" s="179"/>
      <c r="AB914" s="179"/>
    </row>
    <row r="915" spans="1:28">
      <c r="A915" s="180"/>
      <c r="B915" s="179"/>
      <c r="C915" s="180"/>
      <c r="D915" s="179"/>
      <c r="E915" s="179"/>
      <c r="F915" s="181"/>
      <c r="G915" s="180"/>
      <c r="H915" s="179"/>
      <c r="I915" s="179"/>
      <c r="J915" s="179"/>
      <c r="K915" s="179"/>
      <c r="L915" s="179"/>
      <c r="M915" s="179"/>
      <c r="N915" s="179"/>
      <c r="O915" s="179"/>
      <c r="P915" s="179"/>
      <c r="Q915" s="179"/>
      <c r="R915" s="179"/>
      <c r="S915" s="179"/>
      <c r="T915" s="179"/>
      <c r="U915" s="179"/>
      <c r="V915" s="179"/>
      <c r="W915" s="179"/>
      <c r="X915" s="179"/>
      <c r="Y915" s="179"/>
      <c r="Z915" s="179"/>
      <c r="AA915" s="179"/>
      <c r="AB915" s="179"/>
    </row>
    <row r="916" spans="1:28">
      <c r="A916" s="180"/>
      <c r="B916" s="179"/>
      <c r="C916" s="180"/>
      <c r="D916" s="179"/>
      <c r="E916" s="179"/>
      <c r="F916" s="181"/>
      <c r="G916" s="180"/>
      <c r="H916" s="179"/>
      <c r="I916" s="179"/>
      <c r="J916" s="179"/>
      <c r="K916" s="179"/>
      <c r="L916" s="179"/>
      <c r="M916" s="179"/>
      <c r="N916" s="179"/>
      <c r="O916" s="179"/>
      <c r="P916" s="179"/>
      <c r="Q916" s="179"/>
      <c r="R916" s="179"/>
      <c r="S916" s="179"/>
      <c r="T916" s="179"/>
      <c r="U916" s="179"/>
      <c r="V916" s="179"/>
      <c r="W916" s="179"/>
      <c r="X916" s="179"/>
      <c r="Y916" s="179"/>
      <c r="Z916" s="179"/>
      <c r="AA916" s="179"/>
      <c r="AB916" s="179"/>
    </row>
    <row r="917" spans="1:28">
      <c r="A917" s="180"/>
      <c r="B917" s="179"/>
      <c r="C917" s="180"/>
      <c r="D917" s="179"/>
      <c r="E917" s="179"/>
      <c r="F917" s="181"/>
      <c r="G917" s="180"/>
      <c r="H917" s="179"/>
      <c r="I917" s="179"/>
      <c r="J917" s="179"/>
      <c r="K917" s="179"/>
      <c r="L917" s="179"/>
      <c r="M917" s="179"/>
      <c r="N917" s="179"/>
      <c r="O917" s="179"/>
      <c r="P917" s="179"/>
      <c r="Q917" s="179"/>
      <c r="R917" s="179"/>
      <c r="S917" s="179"/>
      <c r="T917" s="179"/>
      <c r="U917" s="179"/>
      <c r="V917" s="179"/>
      <c r="W917" s="179"/>
      <c r="X917" s="179"/>
      <c r="Y917" s="179"/>
      <c r="Z917" s="179"/>
      <c r="AA917" s="179"/>
      <c r="AB917" s="179"/>
    </row>
    <row r="918" spans="1:28">
      <c r="A918" s="180"/>
      <c r="B918" s="179"/>
      <c r="C918" s="180"/>
      <c r="D918" s="179"/>
      <c r="E918" s="179"/>
      <c r="F918" s="181"/>
      <c r="G918" s="180"/>
      <c r="H918" s="179"/>
      <c r="I918" s="179"/>
      <c r="J918" s="179"/>
      <c r="K918" s="179"/>
      <c r="L918" s="179"/>
      <c r="M918" s="179"/>
      <c r="N918" s="179"/>
      <c r="O918" s="179"/>
      <c r="P918" s="179"/>
      <c r="Q918" s="179"/>
      <c r="R918" s="179"/>
      <c r="S918" s="179"/>
      <c r="T918" s="179"/>
      <c r="U918" s="179"/>
      <c r="V918" s="179"/>
      <c r="W918" s="179"/>
      <c r="X918" s="179"/>
      <c r="Y918" s="179"/>
      <c r="Z918" s="179"/>
      <c r="AA918" s="179"/>
      <c r="AB918" s="179"/>
    </row>
    <row r="919" spans="1:28">
      <c r="A919" s="180"/>
      <c r="B919" s="179"/>
      <c r="C919" s="180"/>
      <c r="D919" s="179"/>
      <c r="E919" s="179"/>
      <c r="F919" s="181"/>
      <c r="G919" s="180"/>
      <c r="H919" s="179"/>
      <c r="I919" s="179"/>
      <c r="J919" s="179"/>
      <c r="K919" s="179"/>
      <c r="L919" s="179"/>
      <c r="M919" s="179"/>
      <c r="N919" s="179"/>
      <c r="O919" s="179"/>
      <c r="P919" s="179"/>
      <c r="Q919" s="179"/>
      <c r="R919" s="179"/>
      <c r="S919" s="179"/>
      <c r="T919" s="179"/>
      <c r="U919" s="179"/>
      <c r="V919" s="179"/>
      <c r="W919" s="179"/>
      <c r="X919" s="179"/>
      <c r="Y919" s="179"/>
      <c r="Z919" s="179"/>
      <c r="AA919" s="179"/>
      <c r="AB919" s="179"/>
    </row>
    <row r="920" spans="1:28">
      <c r="A920" s="180"/>
      <c r="B920" s="179"/>
      <c r="C920" s="180"/>
      <c r="D920" s="179"/>
      <c r="E920" s="179"/>
      <c r="F920" s="181"/>
      <c r="G920" s="180"/>
      <c r="H920" s="179"/>
      <c r="I920" s="179"/>
      <c r="J920" s="179"/>
      <c r="K920" s="179"/>
      <c r="L920" s="179"/>
      <c r="M920" s="179"/>
      <c r="N920" s="179"/>
      <c r="O920" s="179"/>
      <c r="P920" s="179"/>
      <c r="Q920" s="179"/>
      <c r="R920" s="179"/>
      <c r="S920" s="179"/>
      <c r="T920" s="179"/>
      <c r="U920" s="179"/>
      <c r="V920" s="179"/>
      <c r="W920" s="179"/>
      <c r="X920" s="179"/>
      <c r="Y920" s="179"/>
      <c r="Z920" s="179"/>
      <c r="AA920" s="179"/>
      <c r="AB920" s="179"/>
    </row>
    <row r="921" spans="1:28">
      <c r="A921" s="180"/>
      <c r="B921" s="179"/>
      <c r="C921" s="180"/>
      <c r="D921" s="179"/>
      <c r="E921" s="179"/>
      <c r="F921" s="181"/>
      <c r="G921" s="180"/>
      <c r="H921" s="179"/>
      <c r="I921" s="179"/>
      <c r="J921" s="179"/>
      <c r="K921" s="179"/>
      <c r="L921" s="179"/>
      <c r="M921" s="179"/>
      <c r="N921" s="179"/>
      <c r="O921" s="179"/>
      <c r="P921" s="179"/>
      <c r="Q921" s="179"/>
      <c r="R921" s="179"/>
      <c r="S921" s="179"/>
      <c r="T921" s="179"/>
      <c r="U921" s="179"/>
      <c r="V921" s="179"/>
      <c r="W921" s="179"/>
      <c r="X921" s="179"/>
      <c r="Y921" s="179"/>
      <c r="Z921" s="179"/>
      <c r="AA921" s="179"/>
      <c r="AB921" s="179"/>
    </row>
    <row r="922" spans="1:28">
      <c r="A922" s="180"/>
      <c r="B922" s="179"/>
      <c r="C922" s="180"/>
      <c r="D922" s="179"/>
      <c r="E922" s="179"/>
      <c r="F922" s="181"/>
      <c r="G922" s="180"/>
      <c r="H922" s="179"/>
      <c r="I922" s="179"/>
      <c r="J922" s="179"/>
      <c r="K922" s="179"/>
      <c r="L922" s="179"/>
      <c r="M922" s="179"/>
      <c r="N922" s="179"/>
      <c r="O922" s="179"/>
      <c r="P922" s="179"/>
      <c r="Q922" s="179"/>
      <c r="R922" s="179"/>
      <c r="S922" s="179"/>
      <c r="T922" s="179"/>
      <c r="U922" s="179"/>
      <c r="V922" s="179"/>
      <c r="W922" s="179"/>
      <c r="X922" s="179"/>
      <c r="Y922" s="179"/>
      <c r="Z922" s="179"/>
      <c r="AA922" s="179"/>
      <c r="AB922" s="179"/>
    </row>
    <row r="923" spans="1:28">
      <c r="A923" s="180"/>
      <c r="B923" s="179"/>
      <c r="C923" s="180"/>
      <c r="D923" s="179"/>
      <c r="E923" s="179"/>
      <c r="F923" s="181"/>
      <c r="G923" s="180"/>
      <c r="H923" s="179"/>
      <c r="I923" s="179"/>
      <c r="J923" s="179"/>
      <c r="K923" s="179"/>
      <c r="L923" s="179"/>
      <c r="M923" s="179"/>
      <c r="N923" s="179"/>
      <c r="O923" s="179"/>
      <c r="P923" s="179"/>
      <c r="Q923" s="179"/>
      <c r="R923" s="179"/>
      <c r="S923" s="179"/>
      <c r="T923" s="179"/>
      <c r="U923" s="179"/>
      <c r="V923" s="179"/>
      <c r="W923" s="179"/>
      <c r="X923" s="179"/>
      <c r="Y923" s="179"/>
      <c r="Z923" s="179"/>
      <c r="AA923" s="179"/>
      <c r="AB923" s="179"/>
    </row>
    <row r="924" spans="1:28">
      <c r="A924" s="180"/>
      <c r="B924" s="179"/>
      <c r="C924" s="180"/>
      <c r="D924" s="179"/>
      <c r="E924" s="179"/>
      <c r="F924" s="181"/>
      <c r="G924" s="180"/>
      <c r="H924" s="179"/>
      <c r="I924" s="179"/>
      <c r="J924" s="179"/>
      <c r="K924" s="179"/>
      <c r="L924" s="179"/>
      <c r="M924" s="179"/>
      <c r="N924" s="179"/>
      <c r="O924" s="179"/>
      <c r="P924" s="179"/>
      <c r="Q924" s="179"/>
      <c r="R924" s="179"/>
      <c r="S924" s="179"/>
      <c r="T924" s="179"/>
      <c r="U924" s="179"/>
      <c r="V924" s="179"/>
      <c r="W924" s="179"/>
      <c r="X924" s="179"/>
      <c r="Y924" s="179"/>
      <c r="Z924" s="179"/>
      <c r="AA924" s="179"/>
      <c r="AB924" s="179"/>
    </row>
    <row r="925" spans="1:28">
      <c r="A925" s="180"/>
      <c r="B925" s="179"/>
      <c r="C925" s="180"/>
      <c r="D925" s="179"/>
      <c r="E925" s="179"/>
      <c r="F925" s="181"/>
      <c r="G925" s="180"/>
      <c r="H925" s="179"/>
      <c r="I925" s="179"/>
      <c r="J925" s="179"/>
      <c r="K925" s="179"/>
      <c r="L925" s="179"/>
      <c r="M925" s="179"/>
      <c r="N925" s="179"/>
      <c r="O925" s="179"/>
      <c r="P925" s="179"/>
      <c r="Q925" s="179"/>
      <c r="R925" s="179"/>
      <c r="S925" s="179"/>
      <c r="T925" s="179"/>
      <c r="U925" s="179"/>
      <c r="V925" s="179"/>
      <c r="W925" s="179"/>
      <c r="X925" s="179"/>
      <c r="Y925" s="179"/>
      <c r="Z925" s="179"/>
      <c r="AA925" s="179"/>
      <c r="AB925" s="179"/>
    </row>
    <row r="926" spans="1:28">
      <c r="A926" s="180"/>
      <c r="B926" s="179"/>
      <c r="C926" s="180"/>
      <c r="D926" s="179"/>
      <c r="E926" s="179"/>
      <c r="F926" s="181"/>
      <c r="G926" s="180"/>
      <c r="H926" s="179"/>
      <c r="I926" s="179"/>
      <c r="J926" s="179"/>
      <c r="K926" s="179"/>
      <c r="L926" s="179"/>
      <c r="M926" s="179"/>
      <c r="N926" s="179"/>
      <c r="O926" s="179"/>
      <c r="P926" s="179"/>
      <c r="Q926" s="179"/>
      <c r="R926" s="179"/>
      <c r="S926" s="179"/>
      <c r="T926" s="179"/>
      <c r="U926" s="179"/>
      <c r="V926" s="179"/>
      <c r="W926" s="179"/>
      <c r="X926" s="179"/>
      <c r="Y926" s="179"/>
      <c r="Z926" s="179"/>
      <c r="AA926" s="179"/>
      <c r="AB926" s="179"/>
    </row>
    <row r="927" spans="1:28">
      <c r="A927" s="180"/>
      <c r="B927" s="179"/>
      <c r="C927" s="180"/>
      <c r="D927" s="179"/>
      <c r="E927" s="179"/>
      <c r="F927" s="181"/>
      <c r="G927" s="180"/>
      <c r="H927" s="179"/>
      <c r="I927" s="179"/>
      <c r="J927" s="179"/>
      <c r="K927" s="179"/>
      <c r="L927" s="179"/>
      <c r="M927" s="179"/>
      <c r="N927" s="179"/>
      <c r="O927" s="179"/>
      <c r="P927" s="179"/>
      <c r="Q927" s="179"/>
      <c r="R927" s="179"/>
      <c r="S927" s="179"/>
      <c r="T927" s="179"/>
      <c r="U927" s="179"/>
      <c r="V927" s="179"/>
      <c r="W927" s="179"/>
      <c r="X927" s="179"/>
      <c r="Y927" s="179"/>
      <c r="Z927" s="179"/>
      <c r="AA927" s="179"/>
      <c r="AB927" s="179"/>
    </row>
    <row r="928" spans="1:28">
      <c r="A928" s="180"/>
      <c r="B928" s="179"/>
      <c r="C928" s="180"/>
      <c r="D928" s="179"/>
      <c r="E928" s="179"/>
      <c r="F928" s="181"/>
      <c r="G928" s="180"/>
      <c r="H928" s="179"/>
      <c r="I928" s="179"/>
      <c r="J928" s="179"/>
      <c r="K928" s="179"/>
      <c r="L928" s="179"/>
      <c r="M928" s="179"/>
      <c r="N928" s="179"/>
      <c r="O928" s="179"/>
      <c r="P928" s="179"/>
      <c r="Q928" s="179"/>
      <c r="R928" s="179"/>
      <c r="S928" s="179"/>
      <c r="T928" s="179"/>
      <c r="U928" s="179"/>
      <c r="V928" s="179"/>
      <c r="W928" s="179"/>
      <c r="X928" s="179"/>
      <c r="Y928" s="179"/>
      <c r="Z928" s="179"/>
      <c r="AA928" s="179"/>
      <c r="AB928" s="179"/>
    </row>
    <row r="929" spans="1:28">
      <c r="A929" s="180"/>
      <c r="B929" s="179"/>
      <c r="C929" s="180"/>
      <c r="D929" s="179"/>
      <c r="E929" s="179"/>
      <c r="F929" s="181"/>
      <c r="G929" s="180"/>
      <c r="H929" s="179"/>
      <c r="I929" s="179"/>
      <c r="J929" s="179"/>
      <c r="K929" s="179"/>
      <c r="L929" s="179"/>
      <c r="M929" s="179"/>
      <c r="N929" s="179"/>
      <c r="O929" s="179"/>
      <c r="P929" s="179"/>
      <c r="Q929" s="179"/>
      <c r="R929" s="179"/>
      <c r="S929" s="179"/>
      <c r="T929" s="179"/>
      <c r="U929" s="179"/>
      <c r="V929" s="179"/>
      <c r="W929" s="179"/>
      <c r="X929" s="179"/>
      <c r="Y929" s="179"/>
      <c r="Z929" s="179"/>
      <c r="AA929" s="179"/>
      <c r="AB929" s="179"/>
    </row>
    <row r="930" spans="1:28">
      <c r="A930" s="180"/>
      <c r="B930" s="179"/>
      <c r="C930" s="180"/>
      <c r="D930" s="179"/>
      <c r="E930" s="179"/>
      <c r="F930" s="181"/>
      <c r="G930" s="180"/>
      <c r="H930" s="179"/>
      <c r="I930" s="179"/>
      <c r="J930" s="179"/>
      <c r="K930" s="179"/>
      <c r="L930" s="179"/>
      <c r="M930" s="179"/>
      <c r="N930" s="179"/>
      <c r="O930" s="179"/>
      <c r="P930" s="179"/>
      <c r="Q930" s="179"/>
      <c r="R930" s="179"/>
      <c r="S930" s="179"/>
      <c r="T930" s="179"/>
      <c r="U930" s="179"/>
      <c r="V930" s="179"/>
      <c r="W930" s="179"/>
      <c r="X930" s="179"/>
      <c r="Y930" s="179"/>
      <c r="Z930" s="179"/>
      <c r="AA930" s="179"/>
      <c r="AB930" s="179"/>
    </row>
    <row r="931" spans="1:28">
      <c r="A931" s="180"/>
      <c r="B931" s="179"/>
      <c r="C931" s="180"/>
      <c r="D931" s="179"/>
      <c r="E931" s="179"/>
      <c r="F931" s="181"/>
      <c r="G931" s="180"/>
      <c r="H931" s="179"/>
      <c r="I931" s="179"/>
      <c r="J931" s="179"/>
      <c r="K931" s="179"/>
      <c r="L931" s="179"/>
      <c r="M931" s="179"/>
      <c r="N931" s="179"/>
      <c r="O931" s="179"/>
      <c r="P931" s="179"/>
      <c r="Q931" s="179"/>
      <c r="R931" s="179"/>
      <c r="S931" s="179"/>
      <c r="T931" s="179"/>
      <c r="U931" s="179"/>
      <c r="V931" s="179"/>
      <c r="W931" s="179"/>
      <c r="X931" s="179"/>
      <c r="Y931" s="179"/>
      <c r="Z931" s="179"/>
      <c r="AA931" s="179"/>
      <c r="AB931" s="179"/>
    </row>
    <row r="932" spans="1:28">
      <c r="A932" s="180"/>
      <c r="B932" s="179"/>
      <c r="C932" s="180"/>
      <c r="D932" s="179"/>
      <c r="E932" s="179"/>
      <c r="F932" s="181"/>
      <c r="G932" s="180"/>
      <c r="H932" s="179"/>
      <c r="I932" s="179"/>
      <c r="J932" s="179"/>
      <c r="K932" s="179"/>
      <c r="L932" s="179"/>
      <c r="M932" s="179"/>
      <c r="N932" s="179"/>
      <c r="O932" s="179"/>
      <c r="P932" s="179"/>
      <c r="Q932" s="179"/>
      <c r="R932" s="179"/>
      <c r="S932" s="179"/>
      <c r="T932" s="179"/>
      <c r="U932" s="179"/>
      <c r="V932" s="179"/>
      <c r="W932" s="179"/>
      <c r="X932" s="179"/>
      <c r="Y932" s="179"/>
      <c r="Z932" s="179"/>
      <c r="AA932" s="179"/>
      <c r="AB932" s="179"/>
    </row>
    <row r="933" spans="1:28">
      <c r="A933" s="180"/>
      <c r="B933" s="179"/>
      <c r="C933" s="180"/>
      <c r="D933" s="179"/>
      <c r="E933" s="179"/>
      <c r="F933" s="181"/>
      <c r="G933" s="180"/>
      <c r="H933" s="179"/>
      <c r="I933" s="179"/>
      <c r="J933" s="179"/>
      <c r="K933" s="179"/>
      <c r="L933" s="179"/>
      <c r="M933" s="179"/>
      <c r="N933" s="179"/>
      <c r="O933" s="179"/>
      <c r="P933" s="179"/>
      <c r="Q933" s="179"/>
      <c r="R933" s="179"/>
      <c r="S933" s="179"/>
      <c r="T933" s="179"/>
      <c r="U933" s="179"/>
      <c r="V933" s="179"/>
      <c r="W933" s="179"/>
      <c r="X933" s="179"/>
      <c r="Y933" s="179"/>
      <c r="Z933" s="179"/>
      <c r="AA933" s="179"/>
      <c r="AB933" s="179"/>
    </row>
    <row r="934" spans="1:28">
      <c r="A934" s="180"/>
      <c r="B934" s="179"/>
      <c r="C934" s="180"/>
      <c r="D934" s="179"/>
      <c r="E934" s="179"/>
      <c r="F934" s="181"/>
      <c r="G934" s="180"/>
      <c r="H934" s="179"/>
      <c r="I934" s="179"/>
      <c r="J934" s="179"/>
      <c r="K934" s="179"/>
      <c r="L934" s="179"/>
      <c r="M934" s="179"/>
      <c r="N934" s="179"/>
      <c r="O934" s="179"/>
      <c r="P934" s="179"/>
      <c r="Q934" s="179"/>
      <c r="R934" s="179"/>
      <c r="S934" s="179"/>
      <c r="T934" s="179"/>
      <c r="U934" s="179"/>
      <c r="V934" s="179"/>
      <c r="W934" s="179"/>
      <c r="X934" s="179"/>
      <c r="Y934" s="179"/>
      <c r="Z934" s="179"/>
      <c r="AA934" s="179"/>
      <c r="AB934" s="179"/>
    </row>
    <row r="935" spans="1:28">
      <c r="A935" s="180"/>
      <c r="B935" s="179"/>
      <c r="C935" s="180"/>
      <c r="D935" s="179"/>
      <c r="E935" s="179"/>
      <c r="F935" s="181"/>
      <c r="G935" s="180"/>
      <c r="H935" s="179"/>
      <c r="I935" s="179"/>
      <c r="J935" s="179"/>
      <c r="K935" s="179"/>
      <c r="L935" s="179"/>
      <c r="M935" s="179"/>
      <c r="N935" s="179"/>
      <c r="O935" s="179"/>
      <c r="P935" s="179"/>
      <c r="Q935" s="179"/>
      <c r="R935" s="179"/>
      <c r="S935" s="179"/>
      <c r="T935" s="179"/>
      <c r="U935" s="179"/>
      <c r="V935" s="179"/>
      <c r="W935" s="179"/>
      <c r="X935" s="179"/>
      <c r="Y935" s="179"/>
      <c r="Z935" s="179"/>
      <c r="AA935" s="179"/>
      <c r="AB935" s="179"/>
    </row>
    <row r="936" spans="1:28">
      <c r="A936" s="180"/>
      <c r="B936" s="179"/>
      <c r="C936" s="180"/>
      <c r="D936" s="179"/>
      <c r="E936" s="179"/>
      <c r="F936" s="181"/>
      <c r="G936" s="180"/>
      <c r="H936" s="179"/>
      <c r="I936" s="179"/>
      <c r="J936" s="179"/>
      <c r="K936" s="179"/>
      <c r="L936" s="179"/>
      <c r="M936" s="179"/>
      <c r="N936" s="179"/>
      <c r="O936" s="179"/>
      <c r="P936" s="179"/>
      <c r="Q936" s="179"/>
      <c r="R936" s="179"/>
      <c r="S936" s="179"/>
      <c r="T936" s="179"/>
      <c r="U936" s="179"/>
      <c r="V936" s="179"/>
      <c r="W936" s="179"/>
      <c r="X936" s="179"/>
      <c r="Y936" s="179"/>
      <c r="Z936" s="179"/>
      <c r="AA936" s="179"/>
      <c r="AB936" s="179"/>
    </row>
    <row r="937" spans="1:28">
      <c r="A937" s="180"/>
      <c r="B937" s="179"/>
      <c r="C937" s="180"/>
      <c r="D937" s="179"/>
      <c r="E937" s="179"/>
      <c r="F937" s="181"/>
      <c r="G937" s="180"/>
      <c r="H937" s="179"/>
      <c r="I937" s="179"/>
      <c r="J937" s="179"/>
      <c r="K937" s="179"/>
      <c r="L937" s="179"/>
      <c r="M937" s="179"/>
      <c r="N937" s="179"/>
      <c r="O937" s="179"/>
      <c r="P937" s="179"/>
      <c r="Q937" s="179"/>
      <c r="R937" s="179"/>
      <c r="S937" s="179"/>
      <c r="T937" s="179"/>
      <c r="U937" s="179"/>
      <c r="V937" s="179"/>
      <c r="W937" s="179"/>
      <c r="X937" s="179"/>
      <c r="Y937" s="179"/>
      <c r="Z937" s="179"/>
      <c r="AA937" s="179"/>
      <c r="AB937" s="179"/>
    </row>
    <row r="938" spans="1:28">
      <c r="A938" s="180"/>
      <c r="B938" s="179"/>
      <c r="C938" s="180"/>
      <c r="D938" s="179"/>
      <c r="E938" s="179"/>
      <c r="F938" s="181"/>
      <c r="G938" s="180"/>
      <c r="H938" s="179"/>
      <c r="I938" s="179"/>
      <c r="J938" s="179"/>
      <c r="K938" s="179"/>
      <c r="L938" s="179"/>
      <c r="M938" s="179"/>
      <c r="N938" s="179"/>
      <c r="O938" s="179"/>
      <c r="P938" s="179"/>
      <c r="Q938" s="179"/>
      <c r="R938" s="179"/>
      <c r="S938" s="179"/>
      <c r="T938" s="179"/>
      <c r="U938" s="179"/>
      <c r="V938" s="179"/>
      <c r="W938" s="179"/>
      <c r="X938" s="179"/>
      <c r="Y938" s="179"/>
      <c r="Z938" s="179"/>
      <c r="AA938" s="179"/>
      <c r="AB938" s="179"/>
    </row>
    <row r="939" spans="1:28">
      <c r="A939" s="180"/>
      <c r="B939" s="179"/>
      <c r="C939" s="180"/>
      <c r="D939" s="179"/>
      <c r="E939" s="179"/>
      <c r="F939" s="181"/>
      <c r="G939" s="180"/>
      <c r="H939" s="179"/>
      <c r="I939" s="179"/>
      <c r="J939" s="179"/>
      <c r="K939" s="179"/>
      <c r="L939" s="179"/>
      <c r="M939" s="179"/>
      <c r="N939" s="179"/>
      <c r="O939" s="179"/>
      <c r="P939" s="179"/>
      <c r="Q939" s="179"/>
      <c r="R939" s="179"/>
      <c r="S939" s="179"/>
      <c r="T939" s="179"/>
      <c r="U939" s="179"/>
      <c r="V939" s="179"/>
      <c r="W939" s="179"/>
      <c r="X939" s="179"/>
      <c r="Y939" s="179"/>
      <c r="Z939" s="179"/>
      <c r="AA939" s="179"/>
      <c r="AB939" s="179"/>
    </row>
    <row r="940" spans="1:28">
      <c r="A940" s="180"/>
      <c r="B940" s="179"/>
      <c r="C940" s="180"/>
      <c r="D940" s="179"/>
      <c r="E940" s="179"/>
      <c r="F940" s="181"/>
      <c r="G940" s="180"/>
      <c r="H940" s="179"/>
      <c r="I940" s="179"/>
      <c r="J940" s="179"/>
      <c r="K940" s="179"/>
      <c r="L940" s="179"/>
      <c r="M940" s="179"/>
      <c r="N940" s="179"/>
      <c r="O940" s="179"/>
      <c r="P940" s="179"/>
      <c r="Q940" s="179"/>
      <c r="R940" s="179"/>
      <c r="S940" s="179"/>
      <c r="T940" s="179"/>
      <c r="U940" s="179"/>
      <c r="V940" s="179"/>
      <c r="W940" s="179"/>
      <c r="X940" s="179"/>
      <c r="Y940" s="179"/>
      <c r="Z940" s="179"/>
      <c r="AA940" s="179"/>
      <c r="AB940" s="179"/>
    </row>
    <row r="941" spans="1:28">
      <c r="A941" s="180"/>
      <c r="B941" s="179"/>
      <c r="C941" s="180"/>
      <c r="D941" s="179"/>
      <c r="E941" s="179"/>
      <c r="F941" s="181"/>
      <c r="G941" s="180"/>
      <c r="H941" s="179"/>
      <c r="I941" s="179"/>
      <c r="J941" s="179"/>
      <c r="K941" s="179"/>
      <c r="L941" s="179"/>
      <c r="M941" s="179"/>
      <c r="N941" s="179"/>
      <c r="O941" s="179"/>
      <c r="P941" s="179"/>
      <c r="Q941" s="179"/>
      <c r="R941" s="179"/>
      <c r="S941" s="179"/>
      <c r="T941" s="179"/>
      <c r="U941" s="179"/>
      <c r="V941" s="179"/>
      <c r="W941" s="179"/>
      <c r="X941" s="179"/>
      <c r="Y941" s="179"/>
      <c r="Z941" s="179"/>
      <c r="AA941" s="179"/>
      <c r="AB941" s="179"/>
    </row>
    <row r="942" spans="1:28">
      <c r="A942" s="180"/>
      <c r="B942" s="179"/>
      <c r="C942" s="180"/>
      <c r="D942" s="179"/>
      <c r="E942" s="179"/>
      <c r="F942" s="181"/>
      <c r="G942" s="180"/>
      <c r="H942" s="179"/>
      <c r="I942" s="179"/>
      <c r="J942" s="179"/>
      <c r="K942" s="179"/>
      <c r="L942" s="179"/>
      <c r="M942" s="179"/>
      <c r="N942" s="179"/>
      <c r="O942" s="179"/>
      <c r="P942" s="179"/>
      <c r="Q942" s="179"/>
      <c r="R942" s="179"/>
      <c r="S942" s="179"/>
      <c r="T942" s="179"/>
      <c r="U942" s="179"/>
      <c r="V942" s="179"/>
      <c r="W942" s="179"/>
      <c r="X942" s="179"/>
      <c r="Y942" s="179"/>
      <c r="Z942" s="179"/>
      <c r="AA942" s="179"/>
      <c r="AB942" s="179"/>
    </row>
    <row r="943" spans="1:28">
      <c r="A943" s="180"/>
      <c r="B943" s="179"/>
      <c r="C943" s="180"/>
      <c r="D943" s="179"/>
      <c r="E943" s="179"/>
      <c r="F943" s="181"/>
      <c r="G943" s="180"/>
      <c r="H943" s="179"/>
      <c r="I943" s="179"/>
      <c r="J943" s="179"/>
      <c r="K943" s="179"/>
      <c r="L943" s="179"/>
      <c r="M943" s="179"/>
      <c r="N943" s="179"/>
      <c r="O943" s="179"/>
      <c r="P943" s="179"/>
      <c r="Q943" s="179"/>
      <c r="R943" s="179"/>
      <c r="S943" s="179"/>
      <c r="T943" s="179"/>
      <c r="U943" s="179"/>
      <c r="V943" s="179"/>
      <c r="W943" s="179"/>
      <c r="X943" s="179"/>
      <c r="Y943" s="179"/>
      <c r="Z943" s="179"/>
      <c r="AA943" s="179"/>
      <c r="AB943" s="179"/>
    </row>
    <row r="944" spans="1:28">
      <c r="A944" s="180"/>
      <c r="B944" s="179"/>
      <c r="C944" s="180"/>
      <c r="D944" s="179"/>
      <c r="E944" s="179"/>
      <c r="F944" s="181"/>
      <c r="G944" s="180"/>
      <c r="H944" s="179"/>
      <c r="I944" s="179"/>
      <c r="J944" s="179"/>
      <c r="K944" s="179"/>
      <c r="L944" s="179"/>
      <c r="M944" s="179"/>
      <c r="N944" s="179"/>
      <c r="O944" s="179"/>
      <c r="P944" s="179"/>
      <c r="Q944" s="179"/>
      <c r="R944" s="179"/>
      <c r="S944" s="179"/>
      <c r="T944" s="179"/>
      <c r="U944" s="179"/>
      <c r="V944" s="179"/>
      <c r="W944" s="179"/>
      <c r="X944" s="179"/>
      <c r="Y944" s="179"/>
      <c r="Z944" s="179"/>
      <c r="AA944" s="179"/>
      <c r="AB944" s="179"/>
    </row>
    <row r="945" spans="1:28">
      <c r="A945" s="180"/>
      <c r="B945" s="179"/>
      <c r="C945" s="180"/>
      <c r="D945" s="179"/>
      <c r="E945" s="179"/>
      <c r="F945" s="181"/>
      <c r="G945" s="180"/>
      <c r="H945" s="179"/>
      <c r="I945" s="179"/>
      <c r="J945" s="179"/>
      <c r="K945" s="179"/>
      <c r="L945" s="179"/>
      <c r="M945" s="179"/>
      <c r="N945" s="179"/>
      <c r="O945" s="179"/>
      <c r="P945" s="179"/>
      <c r="Q945" s="179"/>
      <c r="R945" s="179"/>
      <c r="S945" s="179"/>
      <c r="T945" s="179"/>
      <c r="U945" s="179"/>
      <c r="V945" s="179"/>
      <c r="W945" s="179"/>
      <c r="X945" s="179"/>
      <c r="Y945" s="179"/>
      <c r="Z945" s="179"/>
      <c r="AA945" s="179"/>
      <c r="AB945" s="179"/>
    </row>
    <row r="946" spans="1:28">
      <c r="A946" s="180"/>
      <c r="B946" s="179"/>
      <c r="C946" s="180"/>
      <c r="D946" s="179"/>
      <c r="E946" s="179"/>
      <c r="F946" s="181"/>
      <c r="G946" s="180"/>
      <c r="H946" s="179"/>
      <c r="I946" s="179"/>
      <c r="J946" s="179"/>
      <c r="K946" s="179"/>
      <c r="L946" s="179"/>
      <c r="M946" s="179"/>
      <c r="N946" s="179"/>
      <c r="O946" s="179"/>
      <c r="P946" s="179"/>
      <c r="Q946" s="179"/>
      <c r="R946" s="179"/>
      <c r="S946" s="179"/>
      <c r="T946" s="179"/>
      <c r="U946" s="179"/>
      <c r="V946" s="179"/>
      <c r="W946" s="179"/>
      <c r="X946" s="179"/>
      <c r="Y946" s="179"/>
      <c r="Z946" s="179"/>
      <c r="AA946" s="179"/>
      <c r="AB946" s="179"/>
    </row>
    <row r="947" spans="1:28">
      <c r="A947" s="180"/>
      <c r="B947" s="179"/>
      <c r="C947" s="180"/>
      <c r="D947" s="179"/>
      <c r="E947" s="179"/>
      <c r="F947" s="181"/>
      <c r="G947" s="180"/>
      <c r="H947" s="179"/>
      <c r="I947" s="179"/>
      <c r="J947" s="179"/>
      <c r="K947" s="179"/>
      <c r="L947" s="179"/>
      <c r="M947" s="179"/>
      <c r="N947" s="179"/>
      <c r="O947" s="179"/>
      <c r="P947" s="179"/>
      <c r="Q947" s="179"/>
      <c r="R947" s="179"/>
      <c r="S947" s="179"/>
      <c r="T947" s="179"/>
      <c r="U947" s="179"/>
      <c r="V947" s="179"/>
      <c r="W947" s="179"/>
      <c r="X947" s="179"/>
      <c r="Y947" s="179"/>
      <c r="Z947" s="179"/>
      <c r="AA947" s="179"/>
      <c r="AB947" s="179"/>
    </row>
    <row r="948" spans="1:28">
      <c r="A948" s="180"/>
      <c r="B948" s="179"/>
      <c r="C948" s="180"/>
      <c r="D948" s="179"/>
      <c r="E948" s="179"/>
      <c r="F948" s="181"/>
      <c r="G948" s="180"/>
      <c r="H948" s="179"/>
      <c r="I948" s="179"/>
      <c r="J948" s="179"/>
      <c r="K948" s="179"/>
      <c r="L948" s="179"/>
      <c r="M948" s="179"/>
      <c r="N948" s="179"/>
      <c r="O948" s="179"/>
      <c r="P948" s="179"/>
      <c r="Q948" s="179"/>
      <c r="R948" s="179"/>
      <c r="S948" s="179"/>
      <c r="T948" s="179"/>
      <c r="U948" s="179"/>
      <c r="V948" s="179"/>
      <c r="W948" s="179"/>
      <c r="X948" s="179"/>
      <c r="Y948" s="179"/>
      <c r="Z948" s="179"/>
      <c r="AA948" s="179"/>
      <c r="AB948" s="179"/>
    </row>
    <row r="949" spans="1:28">
      <c r="A949" s="180"/>
      <c r="B949" s="179"/>
      <c r="C949" s="180"/>
      <c r="D949" s="179"/>
      <c r="E949" s="179"/>
      <c r="F949" s="181"/>
      <c r="G949" s="180"/>
      <c r="H949" s="179"/>
      <c r="I949" s="179"/>
      <c r="J949" s="179"/>
      <c r="K949" s="179"/>
      <c r="L949" s="179"/>
      <c r="M949" s="179"/>
      <c r="N949" s="179"/>
      <c r="O949" s="179"/>
      <c r="P949" s="179"/>
      <c r="Q949" s="179"/>
      <c r="R949" s="179"/>
      <c r="S949" s="179"/>
      <c r="T949" s="179"/>
      <c r="U949" s="179"/>
      <c r="V949" s="179"/>
      <c r="W949" s="179"/>
      <c r="X949" s="179"/>
      <c r="Y949" s="179"/>
      <c r="Z949" s="179"/>
      <c r="AA949" s="179"/>
      <c r="AB949" s="179"/>
    </row>
    <row r="950" spans="1:28">
      <c r="A950" s="180"/>
      <c r="B950" s="179"/>
      <c r="C950" s="180"/>
      <c r="D950" s="179"/>
      <c r="E950" s="179"/>
      <c r="F950" s="181"/>
      <c r="G950" s="180"/>
      <c r="H950" s="179"/>
      <c r="I950" s="179"/>
      <c r="J950" s="179"/>
      <c r="K950" s="179"/>
      <c r="L950" s="179"/>
      <c r="M950" s="179"/>
      <c r="N950" s="179"/>
      <c r="O950" s="179"/>
      <c r="P950" s="179"/>
      <c r="Q950" s="179"/>
      <c r="R950" s="179"/>
      <c r="S950" s="179"/>
      <c r="T950" s="179"/>
      <c r="U950" s="179"/>
      <c r="V950" s="179"/>
      <c r="W950" s="179"/>
      <c r="X950" s="179"/>
      <c r="Y950" s="179"/>
      <c r="Z950" s="179"/>
      <c r="AA950" s="179"/>
      <c r="AB950" s="179"/>
    </row>
    <row r="951" spans="1:28">
      <c r="A951" s="180"/>
      <c r="B951" s="179"/>
      <c r="C951" s="180"/>
      <c r="D951" s="179"/>
      <c r="E951" s="179"/>
      <c r="F951" s="181"/>
      <c r="G951" s="180"/>
      <c r="H951" s="179"/>
      <c r="I951" s="179"/>
      <c r="J951" s="179"/>
      <c r="K951" s="179"/>
      <c r="L951" s="179"/>
      <c r="M951" s="179"/>
      <c r="N951" s="179"/>
      <c r="O951" s="179"/>
      <c r="P951" s="179"/>
      <c r="Q951" s="179"/>
      <c r="R951" s="179"/>
      <c r="S951" s="179"/>
      <c r="T951" s="179"/>
      <c r="U951" s="179"/>
      <c r="V951" s="179"/>
      <c r="W951" s="179"/>
      <c r="X951" s="179"/>
      <c r="Y951" s="179"/>
      <c r="Z951" s="179"/>
      <c r="AA951" s="179"/>
      <c r="AB951" s="179"/>
    </row>
    <row r="952" spans="1:28">
      <c r="A952" s="180"/>
      <c r="B952" s="179"/>
      <c r="C952" s="180"/>
      <c r="D952" s="179"/>
      <c r="E952" s="179"/>
      <c r="F952" s="181"/>
      <c r="G952" s="180"/>
      <c r="H952" s="179"/>
      <c r="I952" s="179"/>
      <c r="J952" s="179"/>
      <c r="K952" s="179"/>
      <c r="L952" s="179"/>
      <c r="M952" s="179"/>
      <c r="N952" s="179"/>
      <c r="O952" s="179"/>
      <c r="P952" s="179"/>
      <c r="Q952" s="179"/>
      <c r="R952" s="179"/>
      <c r="S952" s="179"/>
      <c r="T952" s="179"/>
      <c r="U952" s="179"/>
      <c r="V952" s="179"/>
      <c r="W952" s="179"/>
      <c r="X952" s="179"/>
      <c r="Y952" s="179"/>
      <c r="Z952" s="179"/>
      <c r="AA952" s="179"/>
      <c r="AB952" s="179"/>
    </row>
    <row r="953" spans="1:28">
      <c r="A953" s="180"/>
      <c r="B953" s="179"/>
      <c r="C953" s="180"/>
      <c r="D953" s="179"/>
      <c r="E953" s="179"/>
      <c r="F953" s="181"/>
      <c r="G953" s="180"/>
      <c r="H953" s="179"/>
      <c r="I953" s="179"/>
      <c r="J953" s="179"/>
      <c r="K953" s="179"/>
      <c r="L953" s="179"/>
      <c r="M953" s="179"/>
      <c r="N953" s="179"/>
      <c r="O953" s="179"/>
      <c r="P953" s="179"/>
      <c r="Q953" s="179"/>
      <c r="R953" s="179"/>
      <c r="S953" s="179"/>
      <c r="T953" s="179"/>
      <c r="U953" s="179"/>
      <c r="V953" s="179"/>
      <c r="W953" s="179"/>
      <c r="X953" s="179"/>
      <c r="Y953" s="179"/>
      <c r="Z953" s="179"/>
      <c r="AA953" s="179"/>
      <c r="AB953" s="179"/>
    </row>
    <row r="954" spans="1:28">
      <c r="A954" s="180"/>
      <c r="B954" s="179"/>
      <c r="C954" s="180"/>
      <c r="D954" s="179"/>
      <c r="E954" s="179"/>
      <c r="F954" s="181"/>
      <c r="G954" s="180"/>
      <c r="H954" s="179"/>
      <c r="I954" s="179"/>
      <c r="J954" s="179"/>
      <c r="K954" s="179"/>
      <c r="L954" s="179"/>
      <c r="M954" s="179"/>
      <c r="N954" s="179"/>
      <c r="O954" s="179"/>
      <c r="P954" s="179"/>
      <c r="Q954" s="179"/>
      <c r="R954" s="179"/>
      <c r="S954" s="179"/>
      <c r="T954" s="179"/>
      <c r="U954" s="179"/>
      <c r="V954" s="179"/>
      <c r="W954" s="179"/>
      <c r="X954" s="179"/>
      <c r="Y954" s="179"/>
      <c r="Z954" s="179"/>
      <c r="AA954" s="179"/>
      <c r="AB954" s="179"/>
    </row>
    <row r="955" spans="1:28">
      <c r="A955" s="180"/>
      <c r="B955" s="179"/>
      <c r="C955" s="180"/>
      <c r="D955" s="179"/>
      <c r="E955" s="179"/>
      <c r="F955" s="181"/>
      <c r="G955" s="180"/>
      <c r="H955" s="179"/>
      <c r="I955" s="179"/>
      <c r="J955" s="179"/>
      <c r="K955" s="179"/>
      <c r="L955" s="179"/>
      <c r="M955" s="179"/>
      <c r="N955" s="179"/>
      <c r="O955" s="179"/>
      <c r="P955" s="179"/>
      <c r="Q955" s="179"/>
      <c r="R955" s="179"/>
      <c r="S955" s="179"/>
      <c r="T955" s="179"/>
      <c r="U955" s="179"/>
      <c r="V955" s="179"/>
      <c r="W955" s="179"/>
      <c r="X955" s="179"/>
      <c r="Y955" s="179"/>
      <c r="Z955" s="179"/>
      <c r="AA955" s="179"/>
      <c r="AB955" s="179"/>
    </row>
    <row r="956" spans="1:28">
      <c r="A956" s="180"/>
      <c r="B956" s="179"/>
      <c r="C956" s="180"/>
      <c r="D956" s="179"/>
      <c r="E956" s="179"/>
      <c r="F956" s="181"/>
      <c r="G956" s="180"/>
      <c r="H956" s="179"/>
      <c r="I956" s="179"/>
      <c r="J956" s="179"/>
      <c r="K956" s="179"/>
      <c r="L956" s="179"/>
      <c r="M956" s="179"/>
      <c r="N956" s="179"/>
      <c r="O956" s="179"/>
      <c r="P956" s="179"/>
      <c r="Q956" s="179"/>
      <c r="R956" s="179"/>
      <c r="S956" s="179"/>
      <c r="T956" s="179"/>
      <c r="U956" s="179"/>
      <c r="V956" s="179"/>
      <c r="W956" s="179"/>
      <c r="X956" s="179"/>
      <c r="Y956" s="179"/>
      <c r="Z956" s="179"/>
      <c r="AA956" s="179"/>
      <c r="AB956" s="179"/>
    </row>
    <row r="957" spans="1:28">
      <c r="A957" s="180"/>
      <c r="B957" s="179"/>
      <c r="C957" s="180"/>
      <c r="D957" s="179"/>
      <c r="E957" s="179"/>
      <c r="F957" s="181"/>
      <c r="G957" s="180"/>
      <c r="H957" s="179"/>
      <c r="I957" s="179"/>
      <c r="J957" s="179"/>
      <c r="K957" s="179"/>
      <c r="L957" s="179"/>
      <c r="M957" s="179"/>
      <c r="N957" s="179"/>
      <c r="O957" s="179"/>
      <c r="P957" s="179"/>
      <c r="Q957" s="179"/>
      <c r="R957" s="179"/>
      <c r="S957" s="179"/>
      <c r="T957" s="179"/>
      <c r="U957" s="179"/>
      <c r="V957" s="179"/>
      <c r="W957" s="179"/>
      <c r="X957" s="179"/>
      <c r="Y957" s="179"/>
      <c r="Z957" s="179"/>
      <c r="AA957" s="179"/>
      <c r="AB957" s="179"/>
    </row>
    <row r="958" spans="1:28">
      <c r="A958" s="180"/>
      <c r="B958" s="179"/>
      <c r="C958" s="180"/>
      <c r="D958" s="179"/>
      <c r="E958" s="179"/>
      <c r="F958" s="181"/>
      <c r="G958" s="180"/>
      <c r="H958" s="179"/>
      <c r="I958" s="179"/>
      <c r="J958" s="179"/>
      <c r="K958" s="179"/>
      <c r="L958" s="179"/>
      <c r="M958" s="179"/>
      <c r="N958" s="179"/>
      <c r="O958" s="179"/>
      <c r="P958" s="179"/>
      <c r="Q958" s="179"/>
      <c r="R958" s="179"/>
      <c r="S958" s="179"/>
      <c r="T958" s="179"/>
      <c r="U958" s="179"/>
      <c r="V958" s="179"/>
      <c r="W958" s="179"/>
      <c r="X958" s="179"/>
      <c r="Y958" s="179"/>
      <c r="Z958" s="179"/>
      <c r="AA958" s="179"/>
      <c r="AB958" s="179"/>
    </row>
    <row r="959" spans="1:28">
      <c r="A959" s="180"/>
      <c r="B959" s="179"/>
      <c r="C959" s="180"/>
      <c r="D959" s="179"/>
      <c r="E959" s="179"/>
      <c r="F959" s="181"/>
      <c r="G959" s="180"/>
      <c r="H959" s="179"/>
      <c r="I959" s="179"/>
      <c r="J959" s="179"/>
      <c r="K959" s="179"/>
      <c r="L959" s="179"/>
      <c r="M959" s="179"/>
      <c r="N959" s="179"/>
      <c r="O959" s="179"/>
      <c r="P959" s="179"/>
      <c r="Q959" s="179"/>
      <c r="R959" s="179"/>
      <c r="S959" s="179"/>
      <c r="T959" s="179"/>
      <c r="U959" s="179"/>
      <c r="V959" s="179"/>
      <c r="W959" s="179"/>
      <c r="X959" s="179"/>
      <c r="Y959" s="179"/>
      <c r="Z959" s="179"/>
      <c r="AA959" s="179"/>
      <c r="AB959" s="179"/>
    </row>
    <row r="960" spans="1:28">
      <c r="A960" s="180"/>
      <c r="B960" s="179"/>
      <c r="C960" s="180"/>
      <c r="D960" s="179"/>
      <c r="E960" s="179"/>
      <c r="F960" s="181"/>
      <c r="G960" s="180"/>
      <c r="H960" s="179"/>
      <c r="I960" s="179"/>
      <c r="J960" s="179"/>
      <c r="K960" s="179"/>
      <c r="L960" s="179"/>
      <c r="M960" s="179"/>
      <c r="N960" s="179"/>
      <c r="O960" s="179"/>
      <c r="P960" s="179"/>
      <c r="Q960" s="179"/>
      <c r="R960" s="179"/>
      <c r="S960" s="179"/>
      <c r="T960" s="179"/>
      <c r="U960" s="179"/>
      <c r="V960" s="179"/>
      <c r="W960" s="179"/>
      <c r="X960" s="179"/>
      <c r="Y960" s="179"/>
      <c r="Z960" s="179"/>
      <c r="AA960" s="179"/>
      <c r="AB960" s="179"/>
    </row>
    <row r="961" spans="1:28">
      <c r="A961" s="180"/>
      <c r="B961" s="179"/>
      <c r="C961" s="180"/>
      <c r="D961" s="179"/>
      <c r="E961" s="179"/>
      <c r="F961" s="181"/>
      <c r="G961" s="180"/>
      <c r="H961" s="179"/>
      <c r="I961" s="179"/>
      <c r="J961" s="179"/>
      <c r="K961" s="179"/>
      <c r="L961" s="179"/>
      <c r="M961" s="179"/>
      <c r="N961" s="179"/>
      <c r="O961" s="179"/>
      <c r="P961" s="179"/>
      <c r="Q961" s="179"/>
      <c r="R961" s="179"/>
      <c r="S961" s="179"/>
      <c r="T961" s="179"/>
      <c r="U961" s="179"/>
      <c r="V961" s="179"/>
      <c r="W961" s="179"/>
      <c r="X961" s="179"/>
      <c r="Y961" s="179"/>
      <c r="Z961" s="179"/>
      <c r="AA961" s="179"/>
      <c r="AB961" s="179"/>
    </row>
    <row r="962" spans="1:28">
      <c r="A962" s="180"/>
      <c r="B962" s="179"/>
      <c r="C962" s="180"/>
      <c r="D962" s="179"/>
      <c r="E962" s="179"/>
      <c r="F962" s="181"/>
      <c r="G962" s="180"/>
      <c r="H962" s="179"/>
      <c r="I962" s="179"/>
      <c r="J962" s="179"/>
      <c r="K962" s="179"/>
      <c r="L962" s="179"/>
      <c r="M962" s="179"/>
      <c r="N962" s="179"/>
      <c r="O962" s="179"/>
      <c r="P962" s="179"/>
      <c r="Q962" s="179"/>
      <c r="R962" s="179"/>
      <c r="S962" s="179"/>
      <c r="T962" s="179"/>
      <c r="U962" s="179"/>
      <c r="V962" s="179"/>
      <c r="W962" s="179"/>
      <c r="X962" s="179"/>
      <c r="Y962" s="179"/>
      <c r="Z962" s="179"/>
      <c r="AA962" s="179"/>
      <c r="AB962" s="179"/>
    </row>
    <row r="963" spans="1:28">
      <c r="A963" s="180"/>
      <c r="B963" s="179"/>
      <c r="C963" s="180"/>
      <c r="D963" s="179"/>
      <c r="E963" s="179"/>
      <c r="F963" s="181"/>
      <c r="G963" s="180"/>
      <c r="H963" s="179"/>
      <c r="I963" s="179"/>
      <c r="J963" s="179"/>
      <c r="K963" s="179"/>
      <c r="L963" s="179"/>
      <c r="M963" s="179"/>
      <c r="N963" s="179"/>
      <c r="O963" s="179"/>
      <c r="P963" s="179"/>
      <c r="Q963" s="179"/>
      <c r="R963" s="179"/>
      <c r="S963" s="179"/>
      <c r="T963" s="179"/>
      <c r="U963" s="179"/>
      <c r="V963" s="179"/>
      <c r="W963" s="179"/>
      <c r="X963" s="179"/>
      <c r="Y963" s="179"/>
      <c r="Z963" s="179"/>
      <c r="AA963" s="179"/>
      <c r="AB963" s="179"/>
    </row>
    <row r="964" spans="1:28">
      <c r="A964" s="180"/>
      <c r="B964" s="179"/>
      <c r="C964" s="180"/>
      <c r="D964" s="179"/>
      <c r="E964" s="179"/>
      <c r="F964" s="181"/>
      <c r="G964" s="180"/>
      <c r="H964" s="179"/>
      <c r="I964" s="179"/>
      <c r="J964" s="179"/>
      <c r="K964" s="179"/>
      <c r="L964" s="179"/>
      <c r="M964" s="179"/>
      <c r="N964" s="179"/>
      <c r="O964" s="179"/>
      <c r="P964" s="179"/>
      <c r="Q964" s="179"/>
      <c r="R964" s="179"/>
      <c r="S964" s="179"/>
      <c r="T964" s="179"/>
      <c r="U964" s="179"/>
      <c r="V964" s="179"/>
      <c r="W964" s="179"/>
      <c r="X964" s="179"/>
      <c r="Y964" s="179"/>
      <c r="Z964" s="179"/>
      <c r="AA964" s="179"/>
      <c r="AB964" s="179"/>
    </row>
    <row r="965" spans="1:28">
      <c r="A965" s="180"/>
      <c r="B965" s="179"/>
      <c r="C965" s="180"/>
      <c r="D965" s="179"/>
      <c r="E965" s="179"/>
      <c r="F965" s="181"/>
      <c r="G965" s="180"/>
      <c r="H965" s="179"/>
      <c r="I965" s="179"/>
      <c r="J965" s="179"/>
      <c r="K965" s="179"/>
      <c r="L965" s="179"/>
      <c r="M965" s="179"/>
      <c r="N965" s="179"/>
      <c r="O965" s="179"/>
      <c r="P965" s="179"/>
      <c r="Q965" s="179"/>
      <c r="R965" s="179"/>
      <c r="S965" s="179"/>
      <c r="T965" s="179"/>
      <c r="U965" s="179"/>
      <c r="V965" s="179"/>
      <c r="W965" s="179"/>
      <c r="X965" s="179"/>
      <c r="Y965" s="179"/>
      <c r="Z965" s="179"/>
      <c r="AA965" s="179"/>
      <c r="AB965" s="179"/>
    </row>
    <row r="966" spans="1:28">
      <c r="A966" s="180"/>
      <c r="B966" s="179"/>
      <c r="C966" s="180"/>
      <c r="D966" s="179"/>
      <c r="E966" s="179"/>
      <c r="F966" s="181"/>
      <c r="G966" s="180"/>
      <c r="H966" s="179"/>
      <c r="I966" s="179"/>
      <c r="J966" s="179"/>
      <c r="K966" s="179"/>
      <c r="L966" s="179"/>
      <c r="M966" s="179"/>
      <c r="N966" s="179"/>
      <c r="O966" s="179"/>
      <c r="P966" s="179"/>
      <c r="Q966" s="179"/>
      <c r="R966" s="179"/>
      <c r="S966" s="179"/>
      <c r="T966" s="179"/>
      <c r="U966" s="179"/>
      <c r="V966" s="179"/>
      <c r="W966" s="179"/>
      <c r="X966" s="179"/>
      <c r="Y966" s="179"/>
      <c r="Z966" s="179"/>
      <c r="AA966" s="179"/>
      <c r="AB966" s="179"/>
    </row>
    <row r="967" spans="1:28">
      <c r="A967" s="180"/>
      <c r="B967" s="179"/>
      <c r="C967" s="180"/>
      <c r="D967" s="179"/>
      <c r="E967" s="179"/>
      <c r="F967" s="181"/>
      <c r="G967" s="180"/>
      <c r="H967" s="179"/>
      <c r="I967" s="179"/>
      <c r="J967" s="179"/>
      <c r="K967" s="179"/>
      <c r="L967" s="179"/>
      <c r="M967" s="179"/>
      <c r="N967" s="179"/>
      <c r="O967" s="179"/>
      <c r="P967" s="179"/>
      <c r="Q967" s="179"/>
      <c r="R967" s="179"/>
      <c r="S967" s="179"/>
      <c r="T967" s="179"/>
      <c r="U967" s="179"/>
      <c r="V967" s="179"/>
      <c r="W967" s="179"/>
      <c r="X967" s="179"/>
      <c r="Y967" s="179"/>
      <c r="Z967" s="179"/>
      <c r="AA967" s="179"/>
      <c r="AB967" s="179"/>
    </row>
    <row r="968" spans="1:28">
      <c r="A968" s="180"/>
      <c r="B968" s="179"/>
      <c r="C968" s="180"/>
      <c r="D968" s="179"/>
      <c r="E968" s="179"/>
      <c r="F968" s="181"/>
      <c r="G968" s="180"/>
      <c r="H968" s="179"/>
      <c r="I968" s="179"/>
      <c r="J968" s="179"/>
      <c r="K968" s="179"/>
      <c r="L968" s="179"/>
      <c r="M968" s="179"/>
      <c r="N968" s="179"/>
      <c r="O968" s="179"/>
      <c r="P968" s="179"/>
      <c r="Q968" s="179"/>
      <c r="R968" s="179"/>
      <c r="S968" s="179"/>
      <c r="T968" s="179"/>
      <c r="U968" s="179"/>
      <c r="V968" s="179"/>
      <c r="W968" s="179"/>
      <c r="X968" s="179"/>
      <c r="Y968" s="179"/>
      <c r="Z968" s="179"/>
      <c r="AA968" s="179"/>
      <c r="AB968" s="179"/>
    </row>
    <row r="969" spans="1:28">
      <c r="A969" s="180"/>
      <c r="B969" s="179"/>
      <c r="C969" s="180"/>
      <c r="D969" s="179"/>
      <c r="E969" s="179"/>
      <c r="F969" s="181"/>
      <c r="G969" s="180"/>
      <c r="H969" s="179"/>
      <c r="I969" s="179"/>
      <c r="J969" s="179"/>
      <c r="K969" s="179"/>
      <c r="L969" s="179"/>
      <c r="M969" s="179"/>
      <c r="N969" s="179"/>
      <c r="O969" s="179"/>
      <c r="P969" s="179"/>
      <c r="Q969" s="179"/>
      <c r="R969" s="179"/>
      <c r="S969" s="179"/>
      <c r="T969" s="179"/>
      <c r="U969" s="179"/>
      <c r="V969" s="179"/>
      <c r="W969" s="179"/>
      <c r="X969" s="179"/>
      <c r="Y969" s="179"/>
      <c r="Z969" s="179"/>
      <c r="AA969" s="179"/>
      <c r="AB969" s="179"/>
    </row>
    <row r="970" spans="1:28">
      <c r="A970" s="180"/>
      <c r="B970" s="179"/>
      <c r="C970" s="180"/>
      <c r="D970" s="179"/>
      <c r="E970" s="179"/>
      <c r="F970" s="181"/>
      <c r="G970" s="180"/>
      <c r="H970" s="179"/>
      <c r="I970" s="179"/>
      <c r="J970" s="179"/>
      <c r="K970" s="179"/>
      <c r="L970" s="179"/>
      <c r="M970" s="179"/>
      <c r="N970" s="179"/>
      <c r="O970" s="179"/>
      <c r="P970" s="179"/>
      <c r="Q970" s="179"/>
      <c r="R970" s="179"/>
      <c r="S970" s="179"/>
      <c r="T970" s="179"/>
      <c r="U970" s="179"/>
      <c r="V970" s="179"/>
      <c r="W970" s="179"/>
      <c r="X970" s="179"/>
      <c r="Y970" s="179"/>
      <c r="Z970" s="179"/>
      <c r="AA970" s="179"/>
      <c r="AB970" s="179"/>
    </row>
    <row r="971" spans="1:28">
      <c r="A971" s="180"/>
      <c r="B971" s="179"/>
      <c r="C971" s="180"/>
      <c r="D971" s="179"/>
      <c r="E971" s="179"/>
      <c r="F971" s="181"/>
      <c r="G971" s="180"/>
      <c r="H971" s="179"/>
      <c r="I971" s="179"/>
      <c r="J971" s="179"/>
      <c r="K971" s="179"/>
      <c r="L971" s="179"/>
      <c r="M971" s="179"/>
      <c r="N971" s="179"/>
      <c r="O971" s="179"/>
      <c r="P971" s="179"/>
      <c r="Q971" s="179"/>
      <c r="R971" s="179"/>
      <c r="S971" s="179"/>
      <c r="T971" s="179"/>
      <c r="U971" s="179"/>
      <c r="V971" s="179"/>
      <c r="W971" s="179"/>
      <c r="X971" s="179"/>
      <c r="Y971" s="179"/>
      <c r="Z971" s="179"/>
      <c r="AA971" s="179"/>
      <c r="AB971" s="179"/>
    </row>
    <row r="972" spans="1:28">
      <c r="A972" s="180"/>
      <c r="B972" s="179"/>
      <c r="C972" s="180"/>
      <c r="D972" s="179"/>
      <c r="E972" s="179"/>
      <c r="F972" s="181"/>
      <c r="G972" s="180"/>
      <c r="H972" s="179"/>
      <c r="I972" s="179"/>
      <c r="J972" s="179"/>
      <c r="K972" s="179"/>
      <c r="L972" s="179"/>
      <c r="M972" s="179"/>
      <c r="N972" s="179"/>
      <c r="O972" s="179"/>
      <c r="P972" s="179"/>
      <c r="Q972" s="179"/>
      <c r="R972" s="179"/>
      <c r="S972" s="179"/>
      <c r="T972" s="179"/>
      <c r="U972" s="179"/>
      <c r="V972" s="179"/>
      <c r="W972" s="179"/>
      <c r="X972" s="179"/>
      <c r="Y972" s="179"/>
      <c r="Z972" s="179"/>
      <c r="AA972" s="179"/>
      <c r="AB972" s="179"/>
    </row>
    <row r="973" spans="1:28">
      <c r="A973" s="180"/>
      <c r="B973" s="179"/>
      <c r="C973" s="180"/>
      <c r="D973" s="179"/>
      <c r="E973" s="179"/>
      <c r="F973" s="181"/>
      <c r="G973" s="180"/>
      <c r="H973" s="179"/>
      <c r="I973" s="179"/>
      <c r="J973" s="179"/>
      <c r="K973" s="179"/>
      <c r="L973" s="179"/>
      <c r="M973" s="179"/>
      <c r="N973" s="179"/>
      <c r="O973" s="179"/>
      <c r="P973" s="179"/>
      <c r="Q973" s="179"/>
      <c r="R973" s="179"/>
      <c r="S973" s="179"/>
      <c r="T973" s="179"/>
      <c r="U973" s="179"/>
      <c r="V973" s="179"/>
      <c r="W973" s="179"/>
      <c r="X973" s="179"/>
      <c r="Y973" s="179"/>
      <c r="Z973" s="179"/>
      <c r="AA973" s="179"/>
      <c r="AB973" s="179"/>
    </row>
    <row r="974" spans="1:28">
      <c r="A974" s="180"/>
      <c r="B974" s="179"/>
      <c r="C974" s="180"/>
      <c r="D974" s="179"/>
      <c r="E974" s="179"/>
      <c r="F974" s="181"/>
      <c r="G974" s="180"/>
      <c r="H974" s="179"/>
      <c r="I974" s="179"/>
      <c r="J974" s="179"/>
      <c r="K974" s="179"/>
      <c r="L974" s="179"/>
      <c r="M974" s="179"/>
      <c r="N974" s="179"/>
      <c r="O974" s="179"/>
      <c r="P974" s="179"/>
      <c r="Q974" s="179"/>
      <c r="R974" s="179"/>
      <c r="S974" s="179"/>
      <c r="T974" s="179"/>
      <c r="U974" s="179"/>
      <c r="V974" s="179"/>
      <c r="W974" s="179"/>
      <c r="X974" s="179"/>
      <c r="Y974" s="179"/>
      <c r="Z974" s="179"/>
      <c r="AA974" s="179"/>
      <c r="AB974" s="179"/>
    </row>
    <row r="975" spans="1:28">
      <c r="A975" s="180"/>
      <c r="B975" s="179"/>
      <c r="C975" s="180"/>
      <c r="D975" s="179"/>
      <c r="E975" s="179"/>
      <c r="F975" s="181"/>
      <c r="G975" s="180"/>
      <c r="H975" s="179"/>
      <c r="I975" s="179"/>
      <c r="J975" s="179"/>
      <c r="K975" s="179"/>
      <c r="L975" s="179"/>
      <c r="M975" s="179"/>
      <c r="N975" s="179"/>
      <c r="O975" s="179"/>
      <c r="P975" s="179"/>
      <c r="Q975" s="179"/>
      <c r="R975" s="179"/>
      <c r="S975" s="179"/>
      <c r="T975" s="179"/>
      <c r="U975" s="179"/>
      <c r="V975" s="179"/>
      <c r="W975" s="179"/>
      <c r="X975" s="179"/>
      <c r="Y975" s="179"/>
      <c r="Z975" s="179"/>
      <c r="AA975" s="179"/>
      <c r="AB975" s="179"/>
    </row>
    <row r="976" spans="1:28">
      <c r="A976" s="180"/>
      <c r="B976" s="179"/>
      <c r="C976" s="180"/>
      <c r="D976" s="179"/>
      <c r="E976" s="179"/>
      <c r="F976" s="181"/>
      <c r="G976" s="180"/>
      <c r="H976" s="179"/>
      <c r="I976" s="179"/>
      <c r="J976" s="179"/>
      <c r="K976" s="179"/>
      <c r="L976" s="179"/>
      <c r="M976" s="179"/>
      <c r="N976" s="179"/>
      <c r="O976" s="179"/>
      <c r="P976" s="179"/>
      <c r="Q976" s="179"/>
      <c r="R976" s="179"/>
      <c r="S976" s="179"/>
      <c r="T976" s="179"/>
      <c r="U976" s="179"/>
      <c r="V976" s="179"/>
      <c r="W976" s="179"/>
      <c r="X976" s="179"/>
      <c r="Y976" s="179"/>
      <c r="Z976" s="179"/>
      <c r="AA976" s="179"/>
      <c r="AB976" s="179"/>
    </row>
    <row r="977" spans="1:28">
      <c r="A977" s="180"/>
      <c r="B977" s="179"/>
      <c r="C977" s="180"/>
      <c r="D977" s="179"/>
      <c r="E977" s="179"/>
      <c r="F977" s="181"/>
      <c r="G977" s="180"/>
      <c r="H977" s="179"/>
      <c r="I977" s="179"/>
      <c r="J977" s="179"/>
      <c r="K977" s="179"/>
      <c r="L977" s="179"/>
      <c r="M977" s="179"/>
      <c r="N977" s="179"/>
      <c r="O977" s="179"/>
      <c r="P977" s="179"/>
      <c r="Q977" s="179"/>
      <c r="R977" s="179"/>
      <c r="S977" s="179"/>
      <c r="T977" s="179"/>
      <c r="U977" s="179"/>
      <c r="V977" s="179"/>
      <c r="W977" s="179"/>
      <c r="X977" s="179"/>
      <c r="Y977" s="179"/>
      <c r="Z977" s="179"/>
      <c r="AA977" s="179"/>
      <c r="AB977" s="179"/>
    </row>
    <row r="978" spans="1:28">
      <c r="A978" s="180"/>
      <c r="B978" s="179"/>
      <c r="C978" s="180"/>
      <c r="D978" s="179"/>
      <c r="E978" s="179"/>
      <c r="F978" s="181"/>
      <c r="G978" s="180"/>
      <c r="H978" s="179"/>
      <c r="I978" s="179"/>
      <c r="J978" s="179"/>
      <c r="K978" s="179"/>
      <c r="L978" s="179"/>
      <c r="M978" s="179"/>
      <c r="N978" s="179"/>
      <c r="O978" s="179"/>
      <c r="P978" s="179"/>
      <c r="Q978" s="179"/>
      <c r="R978" s="179"/>
      <c r="S978" s="179"/>
      <c r="T978" s="179"/>
      <c r="U978" s="179"/>
      <c r="V978" s="179"/>
      <c r="W978" s="179"/>
      <c r="X978" s="179"/>
      <c r="Y978" s="179"/>
      <c r="Z978" s="179"/>
      <c r="AA978" s="179"/>
      <c r="AB978" s="179"/>
    </row>
    <row r="979" spans="1:28">
      <c r="A979" s="180"/>
      <c r="B979" s="179"/>
      <c r="C979" s="180"/>
      <c r="D979" s="179"/>
      <c r="E979" s="179"/>
      <c r="F979" s="181"/>
      <c r="G979" s="180"/>
      <c r="H979" s="179"/>
      <c r="I979" s="179"/>
      <c r="J979" s="179"/>
      <c r="K979" s="179"/>
      <c r="L979" s="179"/>
      <c r="M979" s="179"/>
      <c r="N979" s="179"/>
      <c r="O979" s="179"/>
      <c r="P979" s="179"/>
      <c r="Q979" s="179"/>
      <c r="R979" s="179"/>
      <c r="S979" s="179"/>
      <c r="T979" s="179"/>
      <c r="U979" s="179"/>
      <c r="V979" s="179"/>
      <c r="W979" s="179"/>
      <c r="X979" s="179"/>
      <c r="Y979" s="179"/>
      <c r="Z979" s="179"/>
      <c r="AA979" s="179"/>
      <c r="AB979" s="179"/>
    </row>
    <row r="980" spans="1:28">
      <c r="A980" s="180"/>
      <c r="B980" s="179"/>
      <c r="C980" s="180"/>
      <c r="D980" s="179"/>
      <c r="E980" s="179"/>
      <c r="F980" s="181"/>
      <c r="G980" s="180"/>
      <c r="H980" s="179"/>
      <c r="I980" s="179"/>
      <c r="J980" s="179"/>
      <c r="K980" s="179"/>
      <c r="L980" s="179"/>
      <c r="M980" s="179"/>
      <c r="N980" s="179"/>
      <c r="O980" s="179"/>
      <c r="P980" s="179"/>
      <c r="Q980" s="179"/>
      <c r="R980" s="179"/>
      <c r="S980" s="179"/>
      <c r="T980" s="179"/>
      <c r="U980" s="179"/>
      <c r="V980" s="179"/>
      <c r="W980" s="179"/>
      <c r="X980" s="179"/>
      <c r="Y980" s="179"/>
      <c r="Z980" s="179"/>
      <c r="AA980" s="179"/>
      <c r="AB980" s="179"/>
    </row>
    <row r="981" spans="1:28">
      <c r="A981" s="180"/>
      <c r="B981" s="179"/>
      <c r="C981" s="180"/>
      <c r="D981" s="179"/>
      <c r="E981" s="179"/>
      <c r="F981" s="181"/>
      <c r="G981" s="180"/>
      <c r="H981" s="179"/>
      <c r="I981" s="179"/>
      <c r="J981" s="179"/>
      <c r="K981" s="179"/>
      <c r="L981" s="179"/>
      <c r="M981" s="179"/>
      <c r="N981" s="179"/>
      <c r="O981" s="179"/>
      <c r="P981" s="179"/>
      <c r="Q981" s="179"/>
      <c r="R981" s="179"/>
      <c r="S981" s="179"/>
      <c r="T981" s="179"/>
      <c r="U981" s="179"/>
      <c r="V981" s="179"/>
      <c r="W981" s="179"/>
      <c r="X981" s="179"/>
      <c r="Y981" s="179"/>
      <c r="Z981" s="179"/>
      <c r="AA981" s="179"/>
      <c r="AB981" s="179"/>
    </row>
    <row r="982" spans="1:28">
      <c r="A982" s="180"/>
      <c r="B982" s="179"/>
      <c r="C982" s="180"/>
      <c r="D982" s="179"/>
      <c r="E982" s="179"/>
      <c r="F982" s="181"/>
      <c r="G982" s="180"/>
      <c r="H982" s="179"/>
      <c r="I982" s="179"/>
      <c r="J982" s="179"/>
      <c r="K982" s="179"/>
      <c r="L982" s="179"/>
      <c r="M982" s="179"/>
      <c r="N982" s="179"/>
      <c r="O982" s="179"/>
      <c r="P982" s="179"/>
      <c r="Q982" s="179"/>
      <c r="R982" s="179"/>
      <c r="S982" s="179"/>
      <c r="T982" s="179"/>
      <c r="U982" s="179"/>
      <c r="V982" s="179"/>
      <c r="W982" s="179"/>
      <c r="X982" s="179"/>
      <c r="Y982" s="179"/>
      <c r="Z982" s="179"/>
      <c r="AA982" s="179"/>
      <c r="AB982" s="179"/>
    </row>
    <row r="983" spans="1:28">
      <c r="A983" s="180"/>
      <c r="B983" s="179"/>
      <c r="C983" s="180"/>
      <c r="D983" s="179"/>
      <c r="E983" s="179"/>
      <c r="F983" s="181"/>
      <c r="G983" s="180"/>
      <c r="H983" s="179"/>
      <c r="I983" s="179"/>
      <c r="J983" s="179"/>
      <c r="K983" s="179"/>
      <c r="L983" s="179"/>
      <c r="M983" s="179"/>
      <c r="N983" s="179"/>
      <c r="O983" s="179"/>
      <c r="P983" s="179"/>
      <c r="Q983" s="179"/>
      <c r="R983" s="179"/>
      <c r="S983" s="179"/>
      <c r="T983" s="179"/>
      <c r="U983" s="179"/>
      <c r="V983" s="179"/>
      <c r="W983" s="179"/>
      <c r="X983" s="179"/>
      <c r="Y983" s="179"/>
      <c r="Z983" s="179"/>
      <c r="AA983" s="179"/>
      <c r="AB983" s="179"/>
    </row>
    <row r="984" spans="1:28">
      <c r="A984" s="180"/>
      <c r="B984" s="179"/>
      <c r="C984" s="180"/>
      <c r="D984" s="179"/>
      <c r="E984" s="179"/>
      <c r="F984" s="181"/>
      <c r="G984" s="180"/>
      <c r="H984" s="179"/>
      <c r="I984" s="179"/>
      <c r="J984" s="179"/>
      <c r="K984" s="179"/>
      <c r="L984" s="179"/>
      <c r="M984" s="179"/>
      <c r="N984" s="179"/>
      <c r="O984" s="179"/>
      <c r="P984" s="179"/>
      <c r="Q984" s="179"/>
      <c r="R984" s="179"/>
      <c r="S984" s="179"/>
      <c r="T984" s="179"/>
      <c r="U984" s="179"/>
      <c r="V984" s="179"/>
      <c r="W984" s="179"/>
      <c r="X984" s="179"/>
      <c r="Y984" s="179"/>
      <c r="Z984" s="179"/>
      <c r="AA984" s="179"/>
      <c r="AB984" s="179"/>
    </row>
    <row r="985" spans="1:28">
      <c r="A985" s="180"/>
      <c r="B985" s="179"/>
      <c r="C985" s="180"/>
      <c r="D985" s="179"/>
      <c r="E985" s="179"/>
      <c r="F985" s="181"/>
      <c r="G985" s="180"/>
      <c r="H985" s="179"/>
      <c r="I985" s="179"/>
      <c r="J985" s="179"/>
      <c r="K985" s="179"/>
      <c r="L985" s="179"/>
      <c r="M985" s="179"/>
      <c r="N985" s="179"/>
      <c r="O985" s="179"/>
      <c r="P985" s="179"/>
      <c r="Q985" s="179"/>
      <c r="R985" s="179"/>
      <c r="S985" s="179"/>
      <c r="T985" s="179"/>
      <c r="U985" s="179"/>
      <c r="V985" s="179"/>
      <c r="W985" s="179"/>
      <c r="X985" s="179"/>
      <c r="Y985" s="179"/>
      <c r="Z985" s="179"/>
      <c r="AA985" s="179"/>
      <c r="AB985" s="179"/>
    </row>
    <row r="986" spans="1:28">
      <c r="A986" s="180"/>
      <c r="B986" s="179"/>
      <c r="C986" s="180"/>
      <c r="D986" s="179"/>
      <c r="E986" s="179"/>
      <c r="F986" s="181"/>
      <c r="G986" s="180"/>
      <c r="H986" s="179"/>
      <c r="I986" s="179"/>
      <c r="J986" s="179"/>
      <c r="K986" s="179"/>
      <c r="L986" s="179"/>
      <c r="M986" s="179"/>
      <c r="N986" s="179"/>
      <c r="O986" s="179"/>
      <c r="P986" s="179"/>
      <c r="Q986" s="179"/>
      <c r="R986" s="179"/>
      <c r="S986" s="179"/>
      <c r="T986" s="179"/>
      <c r="U986" s="179"/>
      <c r="V986" s="179"/>
      <c r="W986" s="179"/>
      <c r="X986" s="179"/>
      <c r="Y986" s="179"/>
      <c r="Z986" s="179"/>
      <c r="AA986" s="179"/>
      <c r="AB986" s="179"/>
    </row>
    <row r="987" spans="1:28">
      <c r="A987" s="180"/>
      <c r="B987" s="179"/>
      <c r="C987" s="180"/>
      <c r="D987" s="179"/>
      <c r="E987" s="179"/>
      <c r="F987" s="181"/>
      <c r="G987" s="180"/>
      <c r="H987" s="179"/>
      <c r="I987" s="179"/>
      <c r="J987" s="179"/>
      <c r="K987" s="179"/>
      <c r="L987" s="179"/>
      <c r="M987" s="179"/>
      <c r="N987" s="179"/>
      <c r="O987" s="179"/>
      <c r="P987" s="179"/>
      <c r="Q987" s="179"/>
      <c r="R987" s="179"/>
      <c r="S987" s="179"/>
      <c r="T987" s="179"/>
      <c r="U987" s="179"/>
      <c r="V987" s="179"/>
      <c r="W987" s="179"/>
      <c r="X987" s="179"/>
      <c r="Y987" s="179"/>
      <c r="Z987" s="179"/>
      <c r="AA987" s="179"/>
      <c r="AB987" s="179"/>
    </row>
    <row r="988" spans="1:28">
      <c r="A988" s="180"/>
      <c r="B988" s="179"/>
      <c r="C988" s="180"/>
      <c r="D988" s="179"/>
      <c r="E988" s="179"/>
      <c r="F988" s="181"/>
      <c r="G988" s="180"/>
      <c r="H988" s="179"/>
      <c r="I988" s="179"/>
      <c r="J988" s="179"/>
      <c r="K988" s="179"/>
      <c r="L988" s="179"/>
      <c r="M988" s="179"/>
      <c r="N988" s="179"/>
      <c r="O988" s="179"/>
      <c r="P988" s="179"/>
      <c r="Q988" s="179"/>
      <c r="R988" s="179"/>
      <c r="S988" s="179"/>
      <c r="T988" s="179"/>
      <c r="U988" s="179"/>
      <c r="V988" s="179"/>
      <c r="W988" s="179"/>
      <c r="X988" s="179"/>
      <c r="Y988" s="179"/>
      <c r="Z988" s="179"/>
      <c r="AA988" s="179"/>
      <c r="AB988" s="179"/>
    </row>
    <row r="989" spans="1:28">
      <c r="A989" s="180"/>
      <c r="B989" s="179"/>
      <c r="C989" s="180"/>
      <c r="D989" s="179"/>
      <c r="E989" s="179"/>
      <c r="F989" s="181"/>
      <c r="G989" s="180"/>
      <c r="H989" s="179"/>
      <c r="I989" s="179"/>
      <c r="J989" s="179"/>
      <c r="K989" s="179"/>
      <c r="L989" s="179"/>
      <c r="M989" s="179"/>
      <c r="N989" s="179"/>
      <c r="O989" s="179"/>
      <c r="P989" s="179"/>
      <c r="Q989" s="179"/>
      <c r="R989" s="179"/>
      <c r="S989" s="179"/>
      <c r="T989" s="179"/>
      <c r="U989" s="179"/>
      <c r="V989" s="179"/>
      <c r="W989" s="179"/>
      <c r="X989" s="179"/>
      <c r="Y989" s="179"/>
      <c r="Z989" s="179"/>
      <c r="AA989" s="179"/>
      <c r="AB989" s="179"/>
    </row>
    <row r="990" spans="1:28">
      <c r="A990" s="180"/>
      <c r="B990" s="179"/>
      <c r="C990" s="180"/>
      <c r="D990" s="179"/>
      <c r="E990" s="179"/>
      <c r="F990" s="181"/>
      <c r="G990" s="180"/>
      <c r="H990" s="179"/>
      <c r="I990" s="179"/>
      <c r="J990" s="179"/>
      <c r="K990" s="179"/>
      <c r="L990" s="179"/>
      <c r="M990" s="179"/>
      <c r="N990" s="179"/>
      <c r="O990" s="179"/>
      <c r="P990" s="179"/>
      <c r="Q990" s="179"/>
      <c r="R990" s="179"/>
      <c r="S990" s="179"/>
      <c r="T990" s="179"/>
      <c r="U990" s="179"/>
      <c r="V990" s="179"/>
      <c r="W990" s="179"/>
      <c r="X990" s="179"/>
      <c r="Y990" s="179"/>
      <c r="Z990" s="179"/>
      <c r="AA990" s="179"/>
      <c r="AB990" s="179"/>
    </row>
    <row r="991" spans="1:28">
      <c r="A991" s="180"/>
      <c r="B991" s="179"/>
      <c r="C991" s="180"/>
      <c r="D991" s="179"/>
      <c r="E991" s="179"/>
      <c r="F991" s="181"/>
      <c r="G991" s="180"/>
      <c r="H991" s="179"/>
      <c r="I991" s="179"/>
      <c r="J991" s="179"/>
      <c r="K991" s="179"/>
      <c r="L991" s="179"/>
      <c r="M991" s="179"/>
      <c r="N991" s="179"/>
      <c r="O991" s="179"/>
      <c r="P991" s="179"/>
      <c r="Q991" s="179"/>
      <c r="R991" s="179"/>
      <c r="S991" s="179"/>
      <c r="T991" s="179"/>
      <c r="U991" s="179"/>
      <c r="V991" s="179"/>
      <c r="W991" s="179"/>
      <c r="X991" s="179"/>
      <c r="Y991" s="179"/>
      <c r="Z991" s="179"/>
      <c r="AA991" s="179"/>
      <c r="AB991" s="179"/>
    </row>
    <row r="992" spans="1:28">
      <c r="A992" s="180"/>
      <c r="B992" s="179"/>
      <c r="C992" s="180"/>
      <c r="D992" s="179"/>
      <c r="E992" s="179"/>
      <c r="F992" s="181"/>
      <c r="G992" s="180"/>
      <c r="H992" s="179"/>
      <c r="I992" s="179"/>
      <c r="J992" s="179"/>
      <c r="K992" s="179"/>
      <c r="L992" s="179"/>
      <c r="M992" s="179"/>
      <c r="N992" s="179"/>
      <c r="O992" s="179"/>
      <c r="P992" s="179"/>
      <c r="Q992" s="179"/>
      <c r="R992" s="179"/>
      <c r="S992" s="179"/>
      <c r="T992" s="179"/>
      <c r="U992" s="179"/>
      <c r="V992" s="179"/>
      <c r="W992" s="179"/>
      <c r="X992" s="179"/>
      <c r="Y992" s="179"/>
      <c r="Z992" s="179"/>
      <c r="AA992" s="179"/>
      <c r="AB992" s="179"/>
    </row>
    <row r="993" spans="1:28">
      <c r="A993" s="180"/>
      <c r="B993" s="179"/>
      <c r="C993" s="180"/>
      <c r="D993" s="179"/>
      <c r="E993" s="179"/>
      <c r="F993" s="181"/>
      <c r="G993" s="180"/>
      <c r="H993" s="179"/>
      <c r="I993" s="179"/>
      <c r="J993" s="179"/>
      <c r="K993" s="179"/>
      <c r="L993" s="179"/>
      <c r="M993" s="179"/>
      <c r="N993" s="179"/>
      <c r="O993" s="179"/>
      <c r="P993" s="179"/>
      <c r="Q993" s="179"/>
      <c r="R993" s="179"/>
      <c r="S993" s="179"/>
      <c r="T993" s="179"/>
      <c r="U993" s="179"/>
      <c r="V993" s="179"/>
      <c r="W993" s="179"/>
      <c r="X993" s="179"/>
      <c r="Y993" s="179"/>
      <c r="Z993" s="179"/>
      <c r="AA993" s="179"/>
      <c r="AB993" s="179"/>
    </row>
    <row r="994" spans="1:28">
      <c r="A994" s="180"/>
      <c r="B994" s="179"/>
      <c r="C994" s="180"/>
      <c r="D994" s="179"/>
      <c r="E994" s="179"/>
      <c r="F994" s="181"/>
      <c r="G994" s="180"/>
      <c r="H994" s="179"/>
      <c r="I994" s="179"/>
      <c r="J994" s="179"/>
      <c r="K994" s="179"/>
      <c r="L994" s="179"/>
      <c r="M994" s="179"/>
      <c r="N994" s="179"/>
      <c r="O994" s="179"/>
      <c r="P994" s="179"/>
      <c r="Q994" s="179"/>
      <c r="R994" s="179"/>
      <c r="S994" s="179"/>
      <c r="T994" s="179"/>
      <c r="U994" s="179"/>
      <c r="V994" s="179"/>
      <c r="W994" s="179"/>
      <c r="X994" s="179"/>
      <c r="Y994" s="179"/>
      <c r="Z994" s="179"/>
      <c r="AA994" s="179"/>
      <c r="AB994" s="179"/>
    </row>
    <row r="995" spans="1:28">
      <c r="A995" s="180"/>
      <c r="B995" s="179"/>
      <c r="C995" s="180"/>
      <c r="D995" s="179"/>
      <c r="E995" s="179"/>
      <c r="F995" s="181"/>
      <c r="G995" s="180"/>
      <c r="H995" s="179"/>
      <c r="I995" s="179"/>
      <c r="J995" s="179"/>
      <c r="K995" s="179"/>
      <c r="L995" s="179"/>
      <c r="M995" s="179"/>
      <c r="N995" s="179"/>
      <c r="O995" s="179"/>
      <c r="P995" s="179"/>
      <c r="Q995" s="179"/>
      <c r="R995" s="179"/>
      <c r="S995" s="179"/>
      <c r="T995" s="179"/>
      <c r="U995" s="179"/>
      <c r="V995" s="179"/>
      <c r="W995" s="179"/>
      <c r="X995" s="179"/>
      <c r="Y995" s="179"/>
      <c r="Z995" s="179"/>
      <c r="AA995" s="179"/>
      <c r="AB995" s="179"/>
    </row>
    <row r="996" spans="1:28">
      <c r="A996" s="180"/>
      <c r="B996" s="179"/>
      <c r="C996" s="180"/>
      <c r="D996" s="179"/>
      <c r="E996" s="179"/>
      <c r="F996" s="181"/>
      <c r="G996" s="180"/>
      <c r="H996" s="179"/>
      <c r="I996" s="179"/>
      <c r="J996" s="179"/>
      <c r="K996" s="179"/>
      <c r="L996" s="179"/>
      <c r="M996" s="179"/>
      <c r="N996" s="179"/>
      <c r="O996" s="179"/>
      <c r="P996" s="179"/>
      <c r="Q996" s="179"/>
      <c r="R996" s="179"/>
      <c r="S996" s="179"/>
      <c r="T996" s="179"/>
      <c r="U996" s="179"/>
      <c r="V996" s="179"/>
      <c r="W996" s="179"/>
      <c r="X996" s="179"/>
      <c r="Y996" s="179"/>
      <c r="Z996" s="179"/>
      <c r="AA996" s="179"/>
      <c r="AB996" s="179"/>
    </row>
    <row r="997" spans="1:28">
      <c r="A997" s="180"/>
      <c r="B997" s="179"/>
      <c r="C997" s="180"/>
      <c r="D997" s="179"/>
      <c r="E997" s="179"/>
      <c r="F997" s="181"/>
      <c r="G997" s="180"/>
      <c r="H997" s="179"/>
      <c r="I997" s="179"/>
      <c r="J997" s="179"/>
      <c r="K997" s="179"/>
      <c r="L997" s="179"/>
      <c r="M997" s="179"/>
      <c r="N997" s="179"/>
      <c r="O997" s="179"/>
      <c r="P997" s="179"/>
      <c r="Q997" s="179"/>
      <c r="R997" s="179"/>
      <c r="S997" s="179"/>
      <c r="T997" s="179"/>
      <c r="U997" s="179"/>
      <c r="V997" s="179"/>
      <c r="W997" s="179"/>
      <c r="X997" s="179"/>
      <c r="Y997" s="179"/>
      <c r="Z997" s="179"/>
      <c r="AA997" s="179"/>
      <c r="AB997" s="179"/>
    </row>
    <row r="998" spans="1:28">
      <c r="A998" s="180"/>
      <c r="B998" s="179"/>
      <c r="C998" s="180"/>
      <c r="D998" s="179"/>
      <c r="E998" s="179"/>
      <c r="F998" s="181"/>
      <c r="G998" s="180"/>
      <c r="H998" s="179"/>
      <c r="I998" s="179"/>
      <c r="J998" s="179"/>
      <c r="K998" s="179"/>
      <c r="L998" s="179"/>
      <c r="M998" s="179"/>
      <c r="N998" s="179"/>
      <c r="O998" s="179"/>
      <c r="P998" s="179"/>
      <c r="Q998" s="179"/>
      <c r="R998" s="179"/>
      <c r="S998" s="179"/>
      <c r="T998" s="179"/>
      <c r="U998" s="179"/>
      <c r="V998" s="179"/>
      <c r="W998" s="179"/>
      <c r="X998" s="179"/>
      <c r="Y998" s="179"/>
      <c r="Z998" s="179"/>
      <c r="AA998" s="179"/>
      <c r="AB998" s="179"/>
    </row>
    <row r="999" spans="1:28">
      <c r="A999" s="180"/>
      <c r="B999" s="179"/>
      <c r="C999" s="180"/>
      <c r="D999" s="179"/>
      <c r="E999" s="179"/>
      <c r="F999" s="181"/>
      <c r="G999" s="180"/>
      <c r="H999" s="179"/>
      <c r="I999" s="179"/>
      <c r="J999" s="179"/>
      <c r="K999" s="179"/>
      <c r="L999" s="179"/>
      <c r="M999" s="179"/>
      <c r="N999" s="179"/>
      <c r="O999" s="179"/>
      <c r="P999" s="179"/>
      <c r="Q999" s="179"/>
      <c r="R999" s="179"/>
      <c r="S999" s="179"/>
      <c r="T999" s="179"/>
      <c r="U999" s="179"/>
      <c r="V999" s="179"/>
      <c r="W999" s="179"/>
      <c r="X999" s="179"/>
      <c r="Y999" s="179"/>
      <c r="Z999" s="179"/>
      <c r="AA999" s="179"/>
      <c r="AB999" s="179"/>
    </row>
    <row r="1000" spans="1:28">
      <c r="A1000" s="180"/>
      <c r="B1000" s="179"/>
      <c r="C1000" s="180"/>
      <c r="D1000" s="179"/>
      <c r="E1000" s="179"/>
      <c r="F1000" s="181"/>
      <c r="G1000" s="180"/>
      <c r="H1000" s="179"/>
      <c r="I1000" s="179"/>
      <c r="J1000" s="179"/>
      <c r="K1000" s="179"/>
      <c r="L1000" s="179"/>
      <c r="M1000" s="179"/>
      <c r="N1000" s="179"/>
      <c r="O1000" s="179"/>
      <c r="P1000" s="179"/>
      <c r="Q1000" s="179"/>
      <c r="R1000" s="179"/>
      <c r="S1000" s="179"/>
      <c r="T1000" s="179"/>
      <c r="U1000" s="179"/>
      <c r="V1000" s="179"/>
      <c r="W1000" s="179"/>
      <c r="X1000" s="179"/>
      <c r="Y1000" s="179"/>
      <c r="Z1000" s="179"/>
      <c r="AA1000" s="179"/>
      <c r="AB1000" s="179"/>
    </row>
  </sheetData>
  <autoFilter ref="B1:F20" xr:uid="{00000000-0009-0000-0000-00000A000000}"/>
  <customSheetViews>
    <customSheetView guid="{BBA10D49-0D8D-486F-98FF-C60D5F0EB88B}" filter="1" showAutoFilter="1">
      <pageMargins left="0.7" right="0.7" top="0.75" bottom="0.75" header="0.3" footer="0.3"/>
      <autoFilter ref="A1:E20" xr:uid="{1BA31FC0-B0DE-4585-AD90-2FE84E2A0187}"/>
      <extLst>
        <ext uri="GoogleSheetsCustomDataVersion1">
          <go:sheetsCustomData xmlns:go="http://customooxmlschemas.google.com/" filterViewId="723437191"/>
        </ext>
      </extLst>
    </customSheetView>
  </customSheetViews>
  <dataValidations count="1">
    <dataValidation type="list" allowBlank="1" showErrorMessage="1" sqref="C2:C20" xr:uid="{00000000-0002-0000-0A00-000000000000}">
      <formula1>"SI,NO,N.A."</formula1>
    </dataValidation>
  </dataValidation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6AA84F"/>
  </sheetPr>
  <dimension ref="A1:AB1000"/>
  <sheetViews>
    <sheetView showGridLines="0" workbookViewId="0">
      <pane xSplit="2" ySplit="1" topLeftCell="C2" activePane="bottomRight" state="frozen"/>
      <selection pane="topRight" activeCell="C1" sqref="C1"/>
      <selection pane="bottomLeft" activeCell="A2" sqref="A2"/>
      <selection pane="bottomRight" sqref="A1:XFD1048576"/>
    </sheetView>
  </sheetViews>
  <sheetFormatPr baseColWidth="10" defaultColWidth="14.44140625" defaultRowHeight="14.4"/>
  <cols>
    <col min="2" max="2" width="72.5546875" customWidth="1"/>
    <col min="3" max="3" width="15.5546875" style="219" customWidth="1"/>
    <col min="4" max="4" width="36.6640625" customWidth="1"/>
    <col min="5" max="5" width="42.6640625" customWidth="1"/>
    <col min="6" max="7" width="46.109375" customWidth="1"/>
    <col min="8" max="8" width="10.6640625" customWidth="1"/>
  </cols>
  <sheetData>
    <row r="1" spans="1:28" ht="26.4">
      <c r="A1" s="182" t="s">
        <v>1205</v>
      </c>
      <c r="B1" s="182" t="s">
        <v>4</v>
      </c>
      <c r="C1" s="5" t="s">
        <v>5</v>
      </c>
      <c r="D1" s="182" t="s">
        <v>6</v>
      </c>
      <c r="E1" s="182" t="s">
        <v>7</v>
      </c>
      <c r="F1" s="216" t="s">
        <v>9794</v>
      </c>
      <c r="G1" s="217" t="s">
        <v>9796</v>
      </c>
      <c r="H1" s="183"/>
      <c r="I1" s="183"/>
      <c r="J1" s="183"/>
      <c r="K1" s="183"/>
      <c r="L1" s="183"/>
      <c r="M1" s="183"/>
      <c r="N1" s="183"/>
      <c r="O1" s="183"/>
      <c r="P1" s="183"/>
      <c r="Q1" s="183"/>
      <c r="R1" s="183"/>
      <c r="S1" s="183"/>
      <c r="T1" s="183"/>
      <c r="U1" s="183"/>
      <c r="V1" s="183"/>
      <c r="W1" s="183"/>
      <c r="X1" s="183"/>
      <c r="Y1" s="183"/>
      <c r="Z1" s="183"/>
      <c r="AA1" s="183"/>
      <c r="AB1" s="183"/>
    </row>
    <row r="2" spans="1:28" ht="55.2">
      <c r="A2" s="184">
        <v>1</v>
      </c>
      <c r="B2" s="185" t="s">
        <v>9594</v>
      </c>
      <c r="C2" s="200" t="s">
        <v>2</v>
      </c>
      <c r="D2" s="186"/>
      <c r="E2" s="186"/>
      <c r="F2" s="21" t="s">
        <v>9595</v>
      </c>
      <c r="G2" s="184" t="s">
        <v>9596</v>
      </c>
      <c r="H2" s="183"/>
      <c r="I2" s="183"/>
      <c r="J2" s="183"/>
      <c r="K2" s="183"/>
      <c r="L2" s="183"/>
      <c r="M2" s="183"/>
      <c r="N2" s="183"/>
      <c r="O2" s="183"/>
      <c r="P2" s="183"/>
      <c r="Q2" s="183"/>
      <c r="R2" s="183"/>
      <c r="S2" s="183"/>
      <c r="T2" s="183"/>
      <c r="U2" s="183"/>
      <c r="V2" s="183"/>
      <c r="W2" s="183"/>
      <c r="X2" s="183"/>
      <c r="Y2" s="183"/>
      <c r="Z2" s="183"/>
      <c r="AA2" s="183"/>
      <c r="AB2" s="183"/>
    </row>
    <row r="3" spans="1:28" ht="41.4">
      <c r="A3" s="184">
        <v>2</v>
      </c>
      <c r="B3" s="185" t="s">
        <v>9597</v>
      </c>
      <c r="C3" s="200" t="s">
        <v>2</v>
      </c>
      <c r="D3" s="186"/>
      <c r="E3" s="186"/>
      <c r="F3" s="21" t="s">
        <v>9595</v>
      </c>
      <c r="G3" s="184" t="s">
        <v>9598</v>
      </c>
      <c r="H3" s="183"/>
      <c r="I3" s="183"/>
      <c r="J3" s="183"/>
      <c r="K3" s="183"/>
      <c r="L3" s="183"/>
      <c r="M3" s="183"/>
      <c r="N3" s="183"/>
      <c r="O3" s="183"/>
      <c r="P3" s="183"/>
      <c r="Q3" s="183"/>
      <c r="R3" s="183"/>
      <c r="S3" s="183"/>
      <c r="T3" s="183"/>
      <c r="U3" s="183"/>
      <c r="V3" s="183"/>
      <c r="W3" s="183"/>
      <c r="X3" s="183"/>
      <c r="Y3" s="183"/>
      <c r="Z3" s="183"/>
      <c r="AA3" s="183"/>
      <c r="AB3" s="183"/>
    </row>
    <row r="4" spans="1:28" ht="110.4">
      <c r="A4" s="184">
        <v>3</v>
      </c>
      <c r="B4" s="185" t="s">
        <v>9599</v>
      </c>
      <c r="C4" s="189" t="s">
        <v>0</v>
      </c>
      <c r="D4" s="185" t="s">
        <v>9600</v>
      </c>
      <c r="E4" s="16" t="s">
        <v>9601</v>
      </c>
      <c r="F4" s="137" t="s">
        <v>9602</v>
      </c>
      <c r="G4" s="184" t="s">
        <v>9603</v>
      </c>
      <c r="H4" s="183"/>
      <c r="I4" s="183"/>
      <c r="J4" s="183"/>
      <c r="K4" s="183"/>
      <c r="L4" s="183"/>
      <c r="M4" s="183"/>
      <c r="N4" s="183"/>
      <c r="O4" s="183"/>
      <c r="P4" s="183"/>
      <c r="Q4" s="183"/>
      <c r="R4" s="183"/>
      <c r="S4" s="183"/>
      <c r="T4" s="183"/>
      <c r="U4" s="183"/>
      <c r="V4" s="183"/>
      <c r="W4" s="183"/>
      <c r="X4" s="183"/>
      <c r="Y4" s="183"/>
      <c r="Z4" s="183"/>
      <c r="AA4" s="183"/>
      <c r="AB4" s="183"/>
    </row>
    <row r="5" spans="1:28" ht="110.4">
      <c r="A5" s="184">
        <v>4</v>
      </c>
      <c r="B5" s="185" t="s">
        <v>9604</v>
      </c>
      <c r="C5" s="200" t="s">
        <v>2</v>
      </c>
      <c r="D5" s="186"/>
      <c r="E5" s="186"/>
      <c r="F5" s="21" t="s">
        <v>9595</v>
      </c>
      <c r="G5" s="188" t="s">
        <v>9605</v>
      </c>
      <c r="H5" s="183"/>
      <c r="I5" s="183"/>
      <c r="J5" s="183"/>
      <c r="K5" s="183"/>
      <c r="L5" s="183"/>
      <c r="M5" s="183"/>
      <c r="N5" s="183"/>
      <c r="O5" s="183"/>
      <c r="P5" s="183"/>
      <c r="Q5" s="183"/>
      <c r="R5" s="183"/>
      <c r="S5" s="183"/>
      <c r="T5" s="183"/>
      <c r="U5" s="183"/>
      <c r="V5" s="183"/>
      <c r="W5" s="183"/>
      <c r="X5" s="183"/>
      <c r="Y5" s="183"/>
      <c r="Z5" s="183"/>
      <c r="AA5" s="183"/>
      <c r="AB5" s="183"/>
    </row>
    <row r="6" spans="1:28" ht="55.2">
      <c r="A6" s="184">
        <v>5</v>
      </c>
      <c r="B6" s="185" t="s">
        <v>9606</v>
      </c>
      <c r="C6" s="200" t="s">
        <v>2</v>
      </c>
      <c r="D6" s="186"/>
      <c r="E6" s="186"/>
      <c r="F6" s="21" t="s">
        <v>9595</v>
      </c>
      <c r="G6" s="188" t="s">
        <v>9607</v>
      </c>
      <c r="H6" s="183"/>
      <c r="I6" s="183"/>
      <c r="J6" s="183"/>
      <c r="K6" s="183"/>
      <c r="L6" s="183"/>
      <c r="M6" s="183"/>
      <c r="N6" s="183"/>
      <c r="O6" s="183"/>
      <c r="P6" s="183"/>
      <c r="Q6" s="183"/>
      <c r="R6" s="183"/>
      <c r="S6" s="183"/>
      <c r="T6" s="183"/>
      <c r="U6" s="183"/>
      <c r="V6" s="183"/>
      <c r="W6" s="183"/>
      <c r="X6" s="183"/>
      <c r="Y6" s="183"/>
      <c r="Z6" s="183"/>
      <c r="AA6" s="183"/>
      <c r="AB6" s="183"/>
    </row>
    <row r="7" spans="1:28" ht="409.6">
      <c r="A7" s="184">
        <v>6</v>
      </c>
      <c r="B7" s="185" t="s">
        <v>9608</v>
      </c>
      <c r="C7" s="200" t="s">
        <v>0</v>
      </c>
      <c r="D7" s="74" t="s">
        <v>9609</v>
      </c>
      <c r="E7" s="51" t="s">
        <v>9610</v>
      </c>
      <c r="F7" s="21" t="s">
        <v>9611</v>
      </c>
      <c r="G7" s="188" t="s">
        <v>9612</v>
      </c>
      <c r="H7" s="183"/>
      <c r="I7" s="183"/>
      <c r="J7" s="183"/>
      <c r="K7" s="183"/>
      <c r="L7" s="183"/>
      <c r="M7" s="183"/>
      <c r="N7" s="183"/>
      <c r="O7" s="183"/>
      <c r="P7" s="183"/>
      <c r="Q7" s="183"/>
      <c r="R7" s="183"/>
      <c r="S7" s="183"/>
      <c r="T7" s="183"/>
      <c r="U7" s="183"/>
      <c r="V7" s="183"/>
      <c r="W7" s="183"/>
      <c r="X7" s="183"/>
      <c r="Y7" s="183"/>
      <c r="Z7" s="183"/>
      <c r="AA7" s="183"/>
      <c r="AB7" s="183"/>
    </row>
    <row r="8" spans="1:28" ht="96.6">
      <c r="A8" s="184">
        <v>7</v>
      </c>
      <c r="B8" s="185" t="s">
        <v>9613</v>
      </c>
      <c r="C8" s="200" t="s">
        <v>0</v>
      </c>
      <c r="D8" s="74" t="s">
        <v>2481</v>
      </c>
      <c r="E8" s="74" t="s">
        <v>2482</v>
      </c>
      <c r="F8" s="21" t="s">
        <v>9614</v>
      </c>
      <c r="G8" s="189" t="s">
        <v>9615</v>
      </c>
      <c r="H8" s="183"/>
      <c r="I8" s="183"/>
      <c r="J8" s="183"/>
      <c r="K8" s="183"/>
      <c r="L8" s="183"/>
      <c r="M8" s="183"/>
      <c r="N8" s="183"/>
      <c r="O8" s="183"/>
      <c r="P8" s="183"/>
      <c r="Q8" s="183"/>
      <c r="R8" s="183"/>
      <c r="S8" s="183"/>
      <c r="T8" s="183"/>
      <c r="U8" s="183"/>
      <c r="V8" s="183"/>
      <c r="W8" s="183"/>
      <c r="X8" s="183"/>
      <c r="Y8" s="183"/>
      <c r="Z8" s="183"/>
      <c r="AA8" s="183"/>
      <c r="AB8" s="183"/>
    </row>
    <row r="9" spans="1:28" ht="179.4">
      <c r="A9" s="184">
        <v>8</v>
      </c>
      <c r="B9" s="185" t="s">
        <v>9616</v>
      </c>
      <c r="C9" s="200" t="s">
        <v>2</v>
      </c>
      <c r="D9" s="186"/>
      <c r="E9" s="186"/>
      <c r="F9" s="21" t="s">
        <v>9595</v>
      </c>
      <c r="G9" s="188" t="s">
        <v>9617</v>
      </c>
      <c r="H9" s="183"/>
      <c r="I9" s="183"/>
      <c r="J9" s="183"/>
      <c r="K9" s="183"/>
      <c r="L9" s="183"/>
      <c r="M9" s="183"/>
      <c r="N9" s="183"/>
      <c r="O9" s="183"/>
      <c r="P9" s="183"/>
      <c r="Q9" s="183"/>
      <c r="R9" s="183"/>
      <c r="S9" s="183"/>
      <c r="T9" s="183"/>
      <c r="U9" s="183"/>
      <c r="V9" s="183"/>
      <c r="W9" s="183"/>
      <c r="X9" s="183"/>
      <c r="Y9" s="183"/>
      <c r="Z9" s="183"/>
      <c r="AA9" s="183"/>
      <c r="AB9" s="183"/>
    </row>
    <row r="10" spans="1:28" ht="82.8">
      <c r="A10" s="184">
        <v>9</v>
      </c>
      <c r="B10" s="185" t="s">
        <v>9618</v>
      </c>
      <c r="C10" s="200" t="s">
        <v>2</v>
      </c>
      <c r="D10" s="186"/>
      <c r="E10" s="186"/>
      <c r="F10" s="21" t="s">
        <v>9595</v>
      </c>
      <c r="G10" s="188" t="s">
        <v>9619</v>
      </c>
      <c r="H10" s="183"/>
      <c r="I10" s="183"/>
      <c r="J10" s="183"/>
      <c r="K10" s="183"/>
      <c r="L10" s="183"/>
      <c r="M10" s="183"/>
      <c r="N10" s="183"/>
      <c r="O10" s="183"/>
      <c r="P10" s="183"/>
      <c r="Q10" s="183"/>
      <c r="R10" s="183"/>
      <c r="S10" s="183"/>
      <c r="T10" s="183"/>
      <c r="U10" s="183"/>
      <c r="V10" s="183"/>
      <c r="W10" s="183"/>
      <c r="X10" s="183"/>
      <c r="Y10" s="183"/>
      <c r="Z10" s="183"/>
      <c r="AA10" s="183"/>
      <c r="AB10" s="183"/>
    </row>
    <row r="11" spans="1:28" ht="124.2">
      <c r="A11" s="184">
        <v>10</v>
      </c>
      <c r="B11" s="185" t="s">
        <v>9620</v>
      </c>
      <c r="C11" s="200" t="s">
        <v>0</v>
      </c>
      <c r="D11" s="74" t="s">
        <v>9621</v>
      </c>
      <c r="E11" s="51" t="s">
        <v>9622</v>
      </c>
      <c r="F11" s="21" t="s">
        <v>9623</v>
      </c>
      <c r="G11" s="188" t="s">
        <v>9624</v>
      </c>
      <c r="H11" s="183"/>
      <c r="I11" s="183"/>
      <c r="J11" s="183"/>
      <c r="K11" s="183"/>
      <c r="L11" s="183"/>
      <c r="M11" s="183"/>
      <c r="N11" s="183"/>
      <c r="O11" s="183"/>
      <c r="P11" s="183"/>
      <c r="Q11" s="183"/>
      <c r="R11" s="183"/>
      <c r="S11" s="183"/>
      <c r="T11" s="183"/>
      <c r="U11" s="183"/>
      <c r="V11" s="183"/>
      <c r="W11" s="183"/>
      <c r="X11" s="183"/>
      <c r="Y11" s="183"/>
      <c r="Z11" s="183"/>
      <c r="AA11" s="183"/>
      <c r="AB11" s="183"/>
    </row>
    <row r="12" spans="1:28" ht="158.4">
      <c r="A12" s="184">
        <v>11</v>
      </c>
      <c r="B12" s="185" t="s">
        <v>9625</v>
      </c>
      <c r="C12" s="200" t="s">
        <v>0</v>
      </c>
      <c r="D12" s="74" t="s">
        <v>4709</v>
      </c>
      <c r="E12" s="51" t="s">
        <v>9626</v>
      </c>
      <c r="F12" s="21" t="s">
        <v>9627</v>
      </c>
      <c r="G12" s="188" t="s">
        <v>9628</v>
      </c>
      <c r="H12" s="183"/>
      <c r="I12" s="183"/>
      <c r="J12" s="183"/>
      <c r="K12" s="183"/>
      <c r="L12" s="183"/>
      <c r="M12" s="183"/>
      <c r="N12" s="183"/>
      <c r="O12" s="183"/>
      <c r="P12" s="183"/>
      <c r="Q12" s="183"/>
      <c r="R12" s="183"/>
      <c r="S12" s="183"/>
      <c r="T12" s="183"/>
      <c r="U12" s="183"/>
      <c r="V12" s="183"/>
      <c r="W12" s="183"/>
      <c r="X12" s="183"/>
      <c r="Y12" s="183"/>
      <c r="Z12" s="183"/>
      <c r="AA12" s="183"/>
      <c r="AB12" s="183"/>
    </row>
    <row r="13" spans="1:28" ht="179.4">
      <c r="A13" s="184">
        <v>12</v>
      </c>
      <c r="B13" s="185" t="s">
        <v>9629</v>
      </c>
      <c r="C13" s="200" t="s">
        <v>2</v>
      </c>
      <c r="D13" s="186"/>
      <c r="E13" s="186"/>
      <c r="F13" s="21" t="s">
        <v>9595</v>
      </c>
      <c r="G13" s="188" t="s">
        <v>9630</v>
      </c>
      <c r="H13" s="183"/>
      <c r="I13" s="183"/>
      <c r="J13" s="183"/>
      <c r="K13" s="183"/>
      <c r="L13" s="183"/>
      <c r="M13" s="183"/>
      <c r="N13" s="183"/>
      <c r="O13" s="183"/>
      <c r="P13" s="183"/>
      <c r="Q13" s="183"/>
      <c r="R13" s="183"/>
      <c r="S13" s="183"/>
      <c r="T13" s="183"/>
      <c r="U13" s="183"/>
      <c r="V13" s="183"/>
      <c r="W13" s="183"/>
      <c r="X13" s="183"/>
      <c r="Y13" s="183"/>
      <c r="Z13" s="183"/>
      <c r="AA13" s="183"/>
      <c r="AB13" s="183"/>
    </row>
    <row r="14" spans="1:28" ht="69">
      <c r="A14" s="184">
        <v>13</v>
      </c>
      <c r="B14" s="185" t="s">
        <v>9631</v>
      </c>
      <c r="C14" s="200" t="s">
        <v>1</v>
      </c>
      <c r="D14" s="186"/>
      <c r="E14" s="186"/>
      <c r="F14" s="21" t="s">
        <v>9595</v>
      </c>
      <c r="G14" s="188" t="s">
        <v>9632</v>
      </c>
      <c r="H14" s="183"/>
      <c r="I14" s="183"/>
      <c r="J14" s="183"/>
      <c r="K14" s="183"/>
      <c r="L14" s="183"/>
      <c r="M14" s="183"/>
      <c r="N14" s="183"/>
      <c r="O14" s="183"/>
      <c r="P14" s="183"/>
      <c r="Q14" s="183"/>
      <c r="R14" s="183"/>
      <c r="S14" s="183"/>
      <c r="T14" s="183"/>
      <c r="U14" s="183"/>
      <c r="V14" s="183"/>
      <c r="W14" s="183"/>
      <c r="X14" s="183"/>
      <c r="Y14" s="183"/>
      <c r="Z14" s="183"/>
      <c r="AA14" s="183"/>
      <c r="AB14" s="183"/>
    </row>
    <row r="15" spans="1:28" ht="289.8">
      <c r="A15" s="184">
        <v>14</v>
      </c>
      <c r="B15" s="185" t="s">
        <v>9633</v>
      </c>
      <c r="C15" s="200" t="s">
        <v>0</v>
      </c>
      <c r="D15" s="169" t="s">
        <v>1266</v>
      </c>
      <c r="E15" s="74" t="s">
        <v>9634</v>
      </c>
      <c r="F15" s="21" t="s">
        <v>9627</v>
      </c>
      <c r="G15" s="188" t="s">
        <v>9635</v>
      </c>
      <c r="H15" s="183"/>
      <c r="I15" s="183"/>
      <c r="J15" s="183"/>
      <c r="K15" s="183"/>
      <c r="L15" s="183"/>
      <c r="M15" s="183"/>
      <c r="N15" s="183"/>
      <c r="O15" s="183"/>
      <c r="P15" s="183"/>
      <c r="Q15" s="183"/>
      <c r="R15" s="183"/>
      <c r="S15" s="183"/>
      <c r="T15" s="183"/>
      <c r="U15" s="183"/>
      <c r="V15" s="183"/>
      <c r="W15" s="183"/>
      <c r="X15" s="183"/>
      <c r="Y15" s="183"/>
      <c r="Z15" s="183"/>
      <c r="AA15" s="183"/>
      <c r="AB15" s="183"/>
    </row>
    <row r="16" spans="1:28" ht="27.6">
      <c r="A16" s="184">
        <v>15</v>
      </c>
      <c r="B16" s="185" t="s">
        <v>9636</v>
      </c>
      <c r="C16" s="200" t="s">
        <v>2</v>
      </c>
      <c r="D16" s="186"/>
      <c r="E16" s="186"/>
      <c r="F16" s="21" t="s">
        <v>9595</v>
      </c>
      <c r="G16" s="188" t="s">
        <v>9637</v>
      </c>
      <c r="H16" s="183"/>
      <c r="I16" s="183"/>
      <c r="J16" s="183"/>
      <c r="K16" s="183"/>
      <c r="L16" s="183"/>
      <c r="M16" s="183"/>
      <c r="N16" s="183"/>
      <c r="O16" s="183"/>
      <c r="P16" s="183"/>
      <c r="Q16" s="183"/>
      <c r="R16" s="183"/>
      <c r="S16" s="183"/>
      <c r="T16" s="183"/>
      <c r="U16" s="183"/>
      <c r="V16" s="183"/>
      <c r="W16" s="183"/>
      <c r="X16" s="183"/>
      <c r="Y16" s="183"/>
      <c r="Z16" s="183"/>
      <c r="AA16" s="183"/>
      <c r="AB16" s="183"/>
    </row>
    <row r="17" spans="1:28" ht="409.6">
      <c r="A17" s="184">
        <v>16</v>
      </c>
      <c r="B17" s="185" t="s">
        <v>9638</v>
      </c>
      <c r="C17" s="200" t="s">
        <v>0</v>
      </c>
      <c r="D17" s="74" t="s">
        <v>9639</v>
      </c>
      <c r="E17" s="51" t="s">
        <v>9640</v>
      </c>
      <c r="F17" s="21" t="s">
        <v>9641</v>
      </c>
      <c r="G17" s="188" t="s">
        <v>9596</v>
      </c>
      <c r="H17" s="183"/>
      <c r="I17" s="183"/>
      <c r="J17" s="183"/>
      <c r="K17" s="183"/>
      <c r="L17" s="183"/>
      <c r="M17" s="183"/>
      <c r="N17" s="183"/>
      <c r="O17" s="183"/>
      <c r="P17" s="183"/>
      <c r="Q17" s="183"/>
      <c r="R17" s="183"/>
      <c r="S17" s="183"/>
      <c r="T17" s="183"/>
      <c r="U17" s="183"/>
      <c r="V17" s="183"/>
      <c r="W17" s="183"/>
      <c r="X17" s="183"/>
      <c r="Y17" s="183"/>
      <c r="Z17" s="183"/>
      <c r="AA17" s="183"/>
      <c r="AB17" s="183"/>
    </row>
    <row r="18" spans="1:28" ht="96.6">
      <c r="A18" s="184">
        <v>17</v>
      </c>
      <c r="B18" s="185" t="s">
        <v>9642</v>
      </c>
      <c r="C18" s="200" t="s">
        <v>0</v>
      </c>
      <c r="D18" s="74" t="s">
        <v>2481</v>
      </c>
      <c r="E18" s="74" t="s">
        <v>2482</v>
      </c>
      <c r="F18" s="21" t="s">
        <v>9614</v>
      </c>
      <c r="G18" s="188" t="s">
        <v>9643</v>
      </c>
      <c r="H18" s="183"/>
      <c r="I18" s="183"/>
      <c r="J18" s="183"/>
      <c r="K18" s="183"/>
      <c r="L18" s="183"/>
      <c r="M18" s="183"/>
      <c r="N18" s="183"/>
      <c r="O18" s="183"/>
      <c r="P18" s="183"/>
      <c r="Q18" s="183"/>
      <c r="R18" s="183"/>
      <c r="S18" s="183"/>
      <c r="T18" s="183"/>
      <c r="U18" s="183"/>
      <c r="V18" s="183"/>
      <c r="W18" s="183"/>
      <c r="X18" s="183"/>
      <c r="Y18" s="183"/>
      <c r="Z18" s="183"/>
      <c r="AA18" s="183"/>
      <c r="AB18" s="183"/>
    </row>
    <row r="19" spans="1:28" ht="138">
      <c r="A19" s="184">
        <v>18</v>
      </c>
      <c r="B19" s="185" t="s">
        <v>9644</v>
      </c>
      <c r="C19" s="200" t="s">
        <v>2</v>
      </c>
      <c r="D19" s="186"/>
      <c r="E19" s="186"/>
      <c r="F19" s="21" t="s">
        <v>9595</v>
      </c>
      <c r="G19" s="188" t="s">
        <v>9645</v>
      </c>
      <c r="H19" s="183"/>
      <c r="I19" s="183"/>
      <c r="J19" s="183"/>
      <c r="K19" s="183"/>
      <c r="L19" s="183"/>
      <c r="M19" s="183"/>
      <c r="N19" s="183"/>
      <c r="O19" s="183"/>
      <c r="P19" s="183"/>
      <c r="Q19" s="183"/>
      <c r="R19" s="183"/>
      <c r="S19" s="183"/>
      <c r="T19" s="183"/>
      <c r="U19" s="183"/>
      <c r="V19" s="183"/>
      <c r="W19" s="183"/>
      <c r="X19" s="183"/>
      <c r="Y19" s="183"/>
      <c r="Z19" s="183"/>
      <c r="AA19" s="183"/>
      <c r="AB19" s="183"/>
    </row>
    <row r="20" spans="1:28" ht="230.4">
      <c r="A20" s="184">
        <v>19</v>
      </c>
      <c r="B20" s="185" t="s">
        <v>9646</v>
      </c>
      <c r="C20" s="200" t="s">
        <v>0</v>
      </c>
      <c r="D20" s="74" t="s">
        <v>2315</v>
      </c>
      <c r="E20" s="51" t="s">
        <v>9647</v>
      </c>
      <c r="F20" s="21" t="s">
        <v>9627</v>
      </c>
      <c r="G20" s="188" t="s">
        <v>9637</v>
      </c>
      <c r="H20" s="183"/>
      <c r="I20" s="183"/>
      <c r="J20" s="183"/>
      <c r="K20" s="183"/>
      <c r="L20" s="183"/>
      <c r="M20" s="183"/>
      <c r="N20" s="183"/>
      <c r="O20" s="183"/>
      <c r="P20" s="183"/>
      <c r="Q20" s="183"/>
      <c r="R20" s="183"/>
      <c r="S20" s="183"/>
      <c r="T20" s="183"/>
      <c r="U20" s="183"/>
      <c r="V20" s="183"/>
      <c r="W20" s="183"/>
      <c r="X20" s="183"/>
      <c r="Y20" s="183"/>
      <c r="Z20" s="183"/>
      <c r="AA20" s="183"/>
      <c r="AB20" s="183"/>
    </row>
    <row r="21" spans="1:28">
      <c r="A21" s="190"/>
      <c r="B21" s="183"/>
      <c r="C21" s="190"/>
      <c r="D21" s="183"/>
      <c r="E21" s="183"/>
      <c r="F21" s="190"/>
      <c r="G21" s="190"/>
      <c r="H21" s="183"/>
      <c r="I21" s="183"/>
      <c r="J21" s="183"/>
      <c r="K21" s="183"/>
      <c r="L21" s="183"/>
      <c r="M21" s="183"/>
      <c r="N21" s="183"/>
      <c r="O21" s="183"/>
      <c r="P21" s="183"/>
      <c r="Q21" s="183"/>
      <c r="R21" s="183"/>
      <c r="S21" s="183"/>
      <c r="T21" s="183"/>
      <c r="U21" s="183"/>
      <c r="V21" s="183"/>
      <c r="W21" s="183"/>
      <c r="X21" s="183"/>
      <c r="Y21" s="183"/>
      <c r="Z21" s="183"/>
      <c r="AA21" s="183"/>
      <c r="AB21" s="183"/>
    </row>
    <row r="22" spans="1:28">
      <c r="A22" s="190"/>
      <c r="B22" s="183"/>
      <c r="C22" s="190"/>
      <c r="D22" s="183"/>
      <c r="E22" s="183"/>
      <c r="F22" s="190"/>
      <c r="G22" s="190"/>
      <c r="H22" s="183"/>
      <c r="I22" s="183"/>
      <c r="J22" s="183"/>
      <c r="K22" s="183"/>
      <c r="L22" s="183"/>
      <c r="M22" s="183"/>
      <c r="N22" s="183"/>
      <c r="O22" s="183"/>
      <c r="P22" s="183"/>
      <c r="Q22" s="183"/>
      <c r="R22" s="183"/>
      <c r="S22" s="183"/>
      <c r="T22" s="183"/>
      <c r="U22" s="183"/>
      <c r="V22" s="183"/>
      <c r="W22" s="183"/>
      <c r="X22" s="183"/>
      <c r="Y22" s="183"/>
      <c r="Z22" s="183"/>
      <c r="AA22" s="183"/>
      <c r="AB22" s="183"/>
    </row>
    <row r="23" spans="1:28">
      <c r="A23" s="190"/>
      <c r="B23" s="183"/>
      <c r="C23" s="190"/>
      <c r="D23" s="183"/>
      <c r="E23" s="183"/>
      <c r="F23" s="190"/>
      <c r="G23" s="190"/>
      <c r="H23" s="183"/>
      <c r="I23" s="183"/>
      <c r="J23" s="183"/>
      <c r="K23" s="183"/>
      <c r="L23" s="183"/>
      <c r="M23" s="183"/>
      <c r="N23" s="183"/>
      <c r="O23" s="183"/>
      <c r="P23" s="183"/>
      <c r="Q23" s="183"/>
      <c r="R23" s="183"/>
      <c r="S23" s="183"/>
      <c r="T23" s="183"/>
      <c r="U23" s="183"/>
      <c r="V23" s="183"/>
      <c r="W23" s="183"/>
      <c r="X23" s="183"/>
      <c r="Y23" s="183"/>
      <c r="Z23" s="183"/>
      <c r="AA23" s="183"/>
      <c r="AB23" s="183"/>
    </row>
    <row r="24" spans="1:28">
      <c r="A24" s="190"/>
      <c r="B24" s="183"/>
      <c r="C24" s="190"/>
      <c r="D24" s="183"/>
      <c r="E24" s="183"/>
      <c r="F24" s="190"/>
      <c r="G24" s="190"/>
      <c r="H24" s="183"/>
      <c r="I24" s="183"/>
      <c r="J24" s="183"/>
      <c r="K24" s="183"/>
      <c r="L24" s="183"/>
      <c r="M24" s="183"/>
      <c r="N24" s="183"/>
      <c r="O24" s="183"/>
      <c r="P24" s="183"/>
      <c r="Q24" s="183"/>
      <c r="R24" s="183"/>
      <c r="S24" s="183"/>
      <c r="T24" s="183"/>
      <c r="U24" s="183"/>
      <c r="V24" s="183"/>
      <c r="W24" s="183"/>
      <c r="X24" s="183"/>
      <c r="Y24" s="183"/>
      <c r="Z24" s="183"/>
      <c r="AA24" s="183"/>
      <c r="AB24" s="183"/>
    </row>
    <row r="25" spans="1:28">
      <c r="A25" s="190"/>
      <c r="B25" s="183"/>
      <c r="C25" s="190"/>
      <c r="D25" s="183"/>
      <c r="E25" s="183"/>
      <c r="F25" s="190"/>
      <c r="G25" s="190"/>
      <c r="H25" s="183"/>
      <c r="I25" s="183"/>
      <c r="J25" s="183"/>
      <c r="K25" s="183"/>
      <c r="L25" s="183"/>
      <c r="M25" s="183"/>
      <c r="N25" s="183"/>
      <c r="O25" s="183"/>
      <c r="P25" s="183"/>
      <c r="Q25" s="183"/>
      <c r="R25" s="183"/>
      <c r="S25" s="183"/>
      <c r="T25" s="183"/>
      <c r="U25" s="183"/>
      <c r="V25" s="183"/>
      <c r="W25" s="183"/>
      <c r="X25" s="183"/>
      <c r="Y25" s="183"/>
      <c r="Z25" s="183"/>
      <c r="AA25" s="183"/>
      <c r="AB25" s="183"/>
    </row>
    <row r="26" spans="1:28">
      <c r="A26" s="190"/>
      <c r="B26" s="183"/>
      <c r="C26" s="190"/>
      <c r="D26" s="183"/>
      <c r="E26" s="183"/>
      <c r="F26" s="190"/>
      <c r="G26" s="190"/>
      <c r="H26" s="183"/>
      <c r="I26" s="183"/>
      <c r="J26" s="183"/>
      <c r="K26" s="183"/>
      <c r="L26" s="183"/>
      <c r="M26" s="183"/>
      <c r="N26" s="183"/>
      <c r="O26" s="183"/>
      <c r="P26" s="183"/>
      <c r="Q26" s="183"/>
      <c r="R26" s="183"/>
      <c r="S26" s="183"/>
      <c r="T26" s="183"/>
      <c r="U26" s="183"/>
      <c r="V26" s="183"/>
      <c r="W26" s="183"/>
      <c r="X26" s="183"/>
      <c r="Y26" s="183"/>
      <c r="Z26" s="183"/>
      <c r="AA26" s="183"/>
      <c r="AB26" s="183"/>
    </row>
    <row r="27" spans="1:28">
      <c r="A27" s="190"/>
      <c r="B27" s="183"/>
      <c r="C27" s="190"/>
      <c r="D27" s="183"/>
      <c r="E27" s="183"/>
      <c r="F27" s="190"/>
      <c r="G27" s="190"/>
      <c r="H27" s="183"/>
      <c r="I27" s="183"/>
      <c r="J27" s="183"/>
      <c r="K27" s="183"/>
      <c r="L27" s="183"/>
      <c r="M27" s="183"/>
      <c r="N27" s="183"/>
      <c r="O27" s="183"/>
      <c r="P27" s="183"/>
      <c r="Q27" s="183"/>
      <c r="R27" s="183"/>
      <c r="S27" s="183"/>
      <c r="T27" s="183"/>
      <c r="U27" s="183"/>
      <c r="V27" s="183"/>
      <c r="W27" s="183"/>
      <c r="X27" s="183"/>
      <c r="Y27" s="183"/>
      <c r="Z27" s="183"/>
      <c r="AA27" s="183"/>
      <c r="AB27" s="183"/>
    </row>
    <row r="28" spans="1:28">
      <c r="A28" s="190"/>
      <c r="B28" s="183"/>
      <c r="C28" s="190"/>
      <c r="D28" s="183"/>
      <c r="E28" s="183"/>
      <c r="F28" s="190"/>
      <c r="G28" s="190"/>
      <c r="H28" s="183"/>
      <c r="I28" s="183"/>
      <c r="J28" s="183"/>
      <c r="K28" s="183"/>
      <c r="L28" s="183"/>
      <c r="M28" s="183"/>
      <c r="N28" s="183"/>
      <c r="O28" s="183"/>
      <c r="P28" s="183"/>
      <c r="Q28" s="183"/>
      <c r="R28" s="183"/>
      <c r="S28" s="183"/>
      <c r="T28" s="183"/>
      <c r="U28" s="183"/>
      <c r="V28" s="183"/>
      <c r="W28" s="183"/>
      <c r="X28" s="183"/>
      <c r="Y28" s="183"/>
      <c r="Z28" s="183"/>
      <c r="AA28" s="183"/>
      <c r="AB28" s="183"/>
    </row>
    <row r="29" spans="1:28">
      <c r="A29" s="190"/>
      <c r="B29" s="183"/>
      <c r="C29" s="190"/>
      <c r="D29" s="183"/>
      <c r="E29" s="183"/>
      <c r="F29" s="190"/>
      <c r="G29" s="190"/>
      <c r="H29" s="183"/>
      <c r="I29" s="183"/>
      <c r="J29" s="183"/>
      <c r="K29" s="183"/>
      <c r="L29" s="183"/>
      <c r="M29" s="183"/>
      <c r="N29" s="183"/>
      <c r="O29" s="183"/>
      <c r="P29" s="183"/>
      <c r="Q29" s="183"/>
      <c r="R29" s="183"/>
      <c r="S29" s="183"/>
      <c r="T29" s="183"/>
      <c r="U29" s="183"/>
      <c r="V29" s="183"/>
      <c r="W29" s="183"/>
      <c r="X29" s="183"/>
      <c r="Y29" s="183"/>
      <c r="Z29" s="183"/>
      <c r="AA29" s="183"/>
      <c r="AB29" s="183"/>
    </row>
    <row r="30" spans="1:28">
      <c r="A30" s="190"/>
      <c r="B30" s="183"/>
      <c r="C30" s="190"/>
      <c r="D30" s="183"/>
      <c r="E30" s="183"/>
      <c r="F30" s="190"/>
      <c r="G30" s="190"/>
      <c r="H30" s="183"/>
      <c r="I30" s="183"/>
      <c r="J30" s="183"/>
      <c r="K30" s="183"/>
      <c r="L30" s="183"/>
      <c r="M30" s="183"/>
      <c r="N30" s="183"/>
      <c r="O30" s="183"/>
      <c r="P30" s="183"/>
      <c r="Q30" s="183"/>
      <c r="R30" s="183"/>
      <c r="S30" s="183"/>
      <c r="T30" s="183"/>
      <c r="U30" s="183"/>
      <c r="V30" s="183"/>
      <c r="W30" s="183"/>
      <c r="X30" s="183"/>
      <c r="Y30" s="183"/>
      <c r="Z30" s="183"/>
      <c r="AA30" s="183"/>
      <c r="AB30" s="183"/>
    </row>
    <row r="31" spans="1:28">
      <c r="A31" s="190"/>
      <c r="B31" s="183"/>
      <c r="C31" s="190"/>
      <c r="D31" s="183"/>
      <c r="E31" s="183"/>
      <c r="F31" s="190"/>
      <c r="G31" s="190"/>
      <c r="H31" s="183"/>
      <c r="I31" s="183"/>
      <c r="J31" s="183"/>
      <c r="K31" s="183"/>
      <c r="L31" s="183"/>
      <c r="M31" s="183"/>
      <c r="N31" s="183"/>
      <c r="O31" s="183"/>
      <c r="P31" s="183"/>
      <c r="Q31" s="183"/>
      <c r="R31" s="183"/>
      <c r="S31" s="183"/>
      <c r="T31" s="183"/>
      <c r="U31" s="183"/>
      <c r="V31" s="183"/>
      <c r="W31" s="183"/>
      <c r="X31" s="183"/>
      <c r="Y31" s="183"/>
      <c r="Z31" s="183"/>
      <c r="AA31" s="183"/>
      <c r="AB31" s="183"/>
    </row>
    <row r="32" spans="1:28">
      <c r="A32" s="190"/>
      <c r="B32" s="183"/>
      <c r="C32" s="190"/>
      <c r="D32" s="183"/>
      <c r="E32" s="183"/>
      <c r="F32" s="190"/>
      <c r="G32" s="190"/>
      <c r="H32" s="183"/>
      <c r="I32" s="183"/>
      <c r="J32" s="183"/>
      <c r="K32" s="183"/>
      <c r="L32" s="183"/>
      <c r="M32" s="183"/>
      <c r="N32" s="183"/>
      <c r="O32" s="183"/>
      <c r="P32" s="183"/>
      <c r="Q32" s="183"/>
      <c r="R32" s="183"/>
      <c r="S32" s="183"/>
      <c r="T32" s="183"/>
      <c r="U32" s="183"/>
      <c r="V32" s="183"/>
      <c r="W32" s="183"/>
      <c r="X32" s="183"/>
      <c r="Y32" s="183"/>
      <c r="Z32" s="183"/>
      <c r="AA32" s="183"/>
      <c r="AB32" s="183"/>
    </row>
    <row r="33" spans="1:28">
      <c r="A33" s="190"/>
      <c r="B33" s="183"/>
      <c r="C33" s="190"/>
      <c r="D33" s="183"/>
      <c r="E33" s="183"/>
      <c r="F33" s="190"/>
      <c r="G33" s="190"/>
      <c r="H33" s="183"/>
      <c r="I33" s="183"/>
      <c r="J33" s="183"/>
      <c r="K33" s="183"/>
      <c r="L33" s="183"/>
      <c r="M33" s="183"/>
      <c r="N33" s="183"/>
      <c r="O33" s="183"/>
      <c r="P33" s="183"/>
      <c r="Q33" s="183"/>
      <c r="R33" s="183"/>
      <c r="S33" s="183"/>
      <c r="T33" s="183"/>
      <c r="U33" s="183"/>
      <c r="V33" s="183"/>
      <c r="W33" s="183"/>
      <c r="X33" s="183"/>
      <c r="Y33" s="183"/>
      <c r="Z33" s="183"/>
      <c r="AA33" s="183"/>
      <c r="AB33" s="183"/>
    </row>
    <row r="34" spans="1:28">
      <c r="A34" s="190"/>
      <c r="B34" s="183"/>
      <c r="C34" s="190"/>
      <c r="D34" s="183"/>
      <c r="E34" s="183"/>
      <c r="F34" s="190"/>
      <c r="G34" s="190"/>
      <c r="H34" s="183"/>
      <c r="I34" s="183"/>
      <c r="J34" s="183"/>
      <c r="K34" s="183"/>
      <c r="L34" s="183"/>
      <c r="M34" s="183"/>
      <c r="N34" s="183"/>
      <c r="O34" s="183"/>
      <c r="P34" s="183"/>
      <c r="Q34" s="183"/>
      <c r="R34" s="183"/>
      <c r="S34" s="183"/>
      <c r="T34" s="183"/>
      <c r="U34" s="183"/>
      <c r="V34" s="183"/>
      <c r="W34" s="183"/>
      <c r="X34" s="183"/>
      <c r="Y34" s="183"/>
      <c r="Z34" s="183"/>
      <c r="AA34" s="183"/>
      <c r="AB34" s="183"/>
    </row>
    <row r="35" spans="1:28">
      <c r="A35" s="190"/>
      <c r="B35" s="183"/>
      <c r="C35" s="190"/>
      <c r="D35" s="183"/>
      <c r="E35" s="183"/>
      <c r="F35" s="190"/>
      <c r="G35" s="190"/>
      <c r="H35" s="183"/>
      <c r="I35" s="183"/>
      <c r="J35" s="183"/>
      <c r="K35" s="183"/>
      <c r="L35" s="183"/>
      <c r="M35" s="183"/>
      <c r="N35" s="183"/>
      <c r="O35" s="183"/>
      <c r="P35" s="183"/>
      <c r="Q35" s="183"/>
      <c r="R35" s="183"/>
      <c r="S35" s="183"/>
      <c r="T35" s="183"/>
      <c r="U35" s="183"/>
      <c r="V35" s="183"/>
      <c r="W35" s="183"/>
      <c r="X35" s="183"/>
      <c r="Y35" s="183"/>
      <c r="Z35" s="183"/>
      <c r="AA35" s="183"/>
      <c r="AB35" s="183"/>
    </row>
    <row r="36" spans="1:28">
      <c r="A36" s="190"/>
      <c r="B36" s="183"/>
      <c r="C36" s="190"/>
      <c r="D36" s="183"/>
      <c r="E36" s="183"/>
      <c r="F36" s="190"/>
      <c r="G36" s="190"/>
      <c r="H36" s="183"/>
      <c r="I36" s="183"/>
      <c r="J36" s="183"/>
      <c r="K36" s="183"/>
      <c r="L36" s="183"/>
      <c r="M36" s="183"/>
      <c r="N36" s="183"/>
      <c r="O36" s="183"/>
      <c r="P36" s="183"/>
      <c r="Q36" s="183"/>
      <c r="R36" s="183"/>
      <c r="S36" s="183"/>
      <c r="T36" s="183"/>
      <c r="U36" s="183"/>
      <c r="V36" s="183"/>
      <c r="W36" s="183"/>
      <c r="X36" s="183"/>
      <c r="Y36" s="183"/>
      <c r="Z36" s="183"/>
      <c r="AA36" s="183"/>
      <c r="AB36" s="183"/>
    </row>
    <row r="37" spans="1:28">
      <c r="A37" s="190"/>
      <c r="B37" s="183"/>
      <c r="C37" s="190"/>
      <c r="D37" s="183"/>
      <c r="E37" s="183"/>
      <c r="F37" s="190"/>
      <c r="G37" s="190"/>
      <c r="H37" s="183"/>
      <c r="I37" s="183"/>
      <c r="J37" s="183"/>
      <c r="K37" s="183"/>
      <c r="L37" s="183"/>
      <c r="M37" s="183"/>
      <c r="N37" s="183"/>
      <c r="O37" s="183"/>
      <c r="P37" s="183"/>
      <c r="Q37" s="183"/>
      <c r="R37" s="183"/>
      <c r="S37" s="183"/>
      <c r="T37" s="183"/>
      <c r="U37" s="183"/>
      <c r="V37" s="183"/>
      <c r="W37" s="183"/>
      <c r="X37" s="183"/>
      <c r="Y37" s="183"/>
      <c r="Z37" s="183"/>
      <c r="AA37" s="183"/>
      <c r="AB37" s="183"/>
    </row>
    <row r="38" spans="1:28">
      <c r="A38" s="190"/>
      <c r="B38" s="183"/>
      <c r="C38" s="190"/>
      <c r="D38" s="183"/>
      <c r="E38" s="183"/>
      <c r="F38" s="190"/>
      <c r="G38" s="190"/>
      <c r="H38" s="183"/>
      <c r="I38" s="183"/>
      <c r="J38" s="183"/>
      <c r="K38" s="183"/>
      <c r="L38" s="183"/>
      <c r="M38" s="183"/>
      <c r="N38" s="183"/>
      <c r="O38" s="183"/>
      <c r="P38" s="183"/>
      <c r="Q38" s="183"/>
      <c r="R38" s="183"/>
      <c r="S38" s="183"/>
      <c r="T38" s="183"/>
      <c r="U38" s="183"/>
      <c r="V38" s="183"/>
      <c r="W38" s="183"/>
      <c r="X38" s="183"/>
      <c r="Y38" s="183"/>
      <c r="Z38" s="183"/>
      <c r="AA38" s="183"/>
      <c r="AB38" s="183"/>
    </row>
    <row r="39" spans="1:28">
      <c r="A39" s="190"/>
      <c r="B39" s="183"/>
      <c r="C39" s="190"/>
      <c r="D39" s="183"/>
      <c r="E39" s="183"/>
      <c r="F39" s="190"/>
      <c r="G39" s="190"/>
      <c r="H39" s="183"/>
      <c r="I39" s="183"/>
      <c r="J39" s="183"/>
      <c r="K39" s="183"/>
      <c r="L39" s="183"/>
      <c r="M39" s="183"/>
      <c r="N39" s="183"/>
      <c r="O39" s="183"/>
      <c r="P39" s="183"/>
      <c r="Q39" s="183"/>
      <c r="R39" s="183"/>
      <c r="S39" s="183"/>
      <c r="T39" s="183"/>
      <c r="U39" s="183"/>
      <c r="V39" s="183"/>
      <c r="W39" s="183"/>
      <c r="X39" s="183"/>
      <c r="Y39" s="183"/>
      <c r="Z39" s="183"/>
      <c r="AA39" s="183"/>
      <c r="AB39" s="183"/>
    </row>
    <row r="40" spans="1:28">
      <c r="A40" s="190"/>
      <c r="B40" s="183"/>
      <c r="C40" s="190"/>
      <c r="D40" s="183"/>
      <c r="E40" s="183"/>
      <c r="F40" s="190"/>
      <c r="G40" s="190"/>
      <c r="H40" s="183"/>
      <c r="I40" s="183"/>
      <c r="J40" s="183"/>
      <c r="K40" s="183"/>
      <c r="L40" s="183"/>
      <c r="M40" s="183"/>
      <c r="N40" s="183"/>
      <c r="O40" s="183"/>
      <c r="P40" s="183"/>
      <c r="Q40" s="183"/>
      <c r="R40" s="183"/>
      <c r="S40" s="183"/>
      <c r="T40" s="183"/>
      <c r="U40" s="183"/>
      <c r="V40" s="183"/>
      <c r="W40" s="183"/>
      <c r="X40" s="183"/>
      <c r="Y40" s="183"/>
      <c r="Z40" s="183"/>
      <c r="AA40" s="183"/>
      <c r="AB40" s="183"/>
    </row>
    <row r="41" spans="1:28">
      <c r="A41" s="190"/>
      <c r="B41" s="183"/>
      <c r="C41" s="190"/>
      <c r="D41" s="183"/>
      <c r="E41" s="183"/>
      <c r="F41" s="190"/>
      <c r="G41" s="190"/>
      <c r="H41" s="183"/>
      <c r="I41" s="183"/>
      <c r="J41" s="183"/>
      <c r="K41" s="183"/>
      <c r="L41" s="183"/>
      <c r="M41" s="183"/>
      <c r="N41" s="183"/>
      <c r="O41" s="183"/>
      <c r="P41" s="183"/>
      <c r="Q41" s="183"/>
      <c r="R41" s="183"/>
      <c r="S41" s="183"/>
      <c r="T41" s="183"/>
      <c r="U41" s="183"/>
      <c r="V41" s="183"/>
      <c r="W41" s="183"/>
      <c r="X41" s="183"/>
      <c r="Y41" s="183"/>
      <c r="Z41" s="183"/>
      <c r="AA41" s="183"/>
      <c r="AB41" s="183"/>
    </row>
    <row r="42" spans="1:28">
      <c r="A42" s="190"/>
      <c r="B42" s="183"/>
      <c r="C42" s="190"/>
      <c r="D42" s="183"/>
      <c r="E42" s="183"/>
      <c r="F42" s="190"/>
      <c r="G42" s="190"/>
      <c r="H42" s="183"/>
      <c r="I42" s="183"/>
      <c r="J42" s="183"/>
      <c r="K42" s="183"/>
      <c r="L42" s="183"/>
      <c r="M42" s="183"/>
      <c r="N42" s="183"/>
      <c r="O42" s="183"/>
      <c r="P42" s="183"/>
      <c r="Q42" s="183"/>
      <c r="R42" s="183"/>
      <c r="S42" s="183"/>
      <c r="T42" s="183"/>
      <c r="U42" s="183"/>
      <c r="V42" s="183"/>
      <c r="W42" s="183"/>
      <c r="X42" s="183"/>
      <c r="Y42" s="183"/>
      <c r="Z42" s="183"/>
      <c r="AA42" s="183"/>
      <c r="AB42" s="183"/>
    </row>
    <row r="43" spans="1:28">
      <c r="A43" s="190"/>
      <c r="B43" s="183"/>
      <c r="C43" s="190"/>
      <c r="D43" s="183"/>
      <c r="E43" s="183"/>
      <c r="F43" s="190"/>
      <c r="G43" s="190"/>
      <c r="H43" s="183"/>
      <c r="I43" s="183"/>
      <c r="J43" s="183"/>
      <c r="K43" s="183"/>
      <c r="L43" s="183"/>
      <c r="M43" s="183"/>
      <c r="N43" s="183"/>
      <c r="O43" s="183"/>
      <c r="P43" s="183"/>
      <c r="Q43" s="183"/>
      <c r="R43" s="183"/>
      <c r="S43" s="183"/>
      <c r="T43" s="183"/>
      <c r="U43" s="183"/>
      <c r="V43" s="183"/>
      <c r="W43" s="183"/>
      <c r="X43" s="183"/>
      <c r="Y43" s="183"/>
      <c r="Z43" s="183"/>
      <c r="AA43" s="183"/>
      <c r="AB43" s="183"/>
    </row>
    <row r="44" spans="1:28">
      <c r="A44" s="190"/>
      <c r="B44" s="183"/>
      <c r="C44" s="190"/>
      <c r="D44" s="183"/>
      <c r="E44" s="183"/>
      <c r="F44" s="190"/>
      <c r="G44" s="190"/>
      <c r="H44" s="183"/>
      <c r="I44" s="183"/>
      <c r="J44" s="183"/>
      <c r="K44" s="183"/>
      <c r="L44" s="183"/>
      <c r="M44" s="183"/>
      <c r="N44" s="183"/>
      <c r="O44" s="183"/>
      <c r="P44" s="183"/>
      <c r="Q44" s="183"/>
      <c r="R44" s="183"/>
      <c r="S44" s="183"/>
      <c r="T44" s="183"/>
      <c r="U44" s="183"/>
      <c r="V44" s="183"/>
      <c r="W44" s="183"/>
      <c r="X44" s="183"/>
      <c r="Y44" s="183"/>
      <c r="Z44" s="183"/>
      <c r="AA44" s="183"/>
      <c r="AB44" s="183"/>
    </row>
    <row r="45" spans="1:28">
      <c r="A45" s="190"/>
      <c r="B45" s="183"/>
      <c r="C45" s="190"/>
      <c r="D45" s="183"/>
      <c r="E45" s="183"/>
      <c r="F45" s="190"/>
      <c r="G45" s="190"/>
      <c r="H45" s="183"/>
      <c r="I45" s="183"/>
      <c r="J45" s="183"/>
      <c r="K45" s="183"/>
      <c r="L45" s="183"/>
      <c r="M45" s="183"/>
      <c r="N45" s="183"/>
      <c r="O45" s="183"/>
      <c r="P45" s="183"/>
      <c r="Q45" s="183"/>
      <c r="R45" s="183"/>
      <c r="S45" s="183"/>
      <c r="T45" s="183"/>
      <c r="U45" s="183"/>
      <c r="V45" s="183"/>
      <c r="W45" s="183"/>
      <c r="X45" s="183"/>
      <c r="Y45" s="183"/>
      <c r="Z45" s="183"/>
      <c r="AA45" s="183"/>
      <c r="AB45" s="183"/>
    </row>
    <row r="46" spans="1:28">
      <c r="A46" s="190"/>
      <c r="B46" s="183"/>
      <c r="C46" s="190"/>
      <c r="D46" s="183"/>
      <c r="E46" s="183"/>
      <c r="F46" s="190"/>
      <c r="G46" s="190"/>
      <c r="H46" s="183"/>
      <c r="I46" s="183"/>
      <c r="J46" s="183"/>
      <c r="K46" s="183"/>
      <c r="L46" s="183"/>
      <c r="M46" s="183"/>
      <c r="N46" s="183"/>
      <c r="O46" s="183"/>
      <c r="P46" s="183"/>
      <c r="Q46" s="183"/>
      <c r="R46" s="183"/>
      <c r="S46" s="183"/>
      <c r="T46" s="183"/>
      <c r="U46" s="183"/>
      <c r="V46" s="183"/>
      <c r="W46" s="183"/>
      <c r="X46" s="183"/>
      <c r="Y46" s="183"/>
      <c r="Z46" s="183"/>
      <c r="AA46" s="183"/>
      <c r="AB46" s="183"/>
    </row>
    <row r="47" spans="1:28">
      <c r="A47" s="190"/>
      <c r="B47" s="183"/>
      <c r="C47" s="190"/>
      <c r="D47" s="183"/>
      <c r="E47" s="183"/>
      <c r="F47" s="190"/>
      <c r="G47" s="190"/>
      <c r="H47" s="183"/>
      <c r="I47" s="183"/>
      <c r="J47" s="183"/>
      <c r="K47" s="183"/>
      <c r="L47" s="183"/>
      <c r="M47" s="183"/>
      <c r="N47" s="183"/>
      <c r="O47" s="183"/>
      <c r="P47" s="183"/>
      <c r="Q47" s="183"/>
      <c r="R47" s="183"/>
      <c r="S47" s="183"/>
      <c r="T47" s="183"/>
      <c r="U47" s="183"/>
      <c r="V47" s="183"/>
      <c r="W47" s="183"/>
      <c r="X47" s="183"/>
      <c r="Y47" s="183"/>
      <c r="Z47" s="183"/>
      <c r="AA47" s="183"/>
      <c r="AB47" s="183"/>
    </row>
    <row r="48" spans="1:28">
      <c r="A48" s="190"/>
      <c r="B48" s="183"/>
      <c r="C48" s="190"/>
      <c r="D48" s="183"/>
      <c r="E48" s="183"/>
      <c r="F48" s="190"/>
      <c r="G48" s="190"/>
      <c r="H48" s="183"/>
      <c r="I48" s="183"/>
      <c r="J48" s="183"/>
      <c r="K48" s="183"/>
      <c r="L48" s="183"/>
      <c r="M48" s="183"/>
      <c r="N48" s="183"/>
      <c r="O48" s="183"/>
      <c r="P48" s="183"/>
      <c r="Q48" s="183"/>
      <c r="R48" s="183"/>
      <c r="S48" s="183"/>
      <c r="T48" s="183"/>
      <c r="U48" s="183"/>
      <c r="V48" s="183"/>
      <c r="W48" s="183"/>
      <c r="X48" s="183"/>
      <c r="Y48" s="183"/>
      <c r="Z48" s="183"/>
      <c r="AA48" s="183"/>
      <c r="AB48" s="183"/>
    </row>
    <row r="49" spans="1:28">
      <c r="A49" s="190"/>
      <c r="B49" s="183"/>
      <c r="C49" s="190"/>
      <c r="D49" s="183"/>
      <c r="E49" s="183"/>
      <c r="F49" s="190"/>
      <c r="G49" s="190"/>
      <c r="H49" s="183"/>
      <c r="I49" s="183"/>
      <c r="J49" s="183"/>
      <c r="K49" s="183"/>
      <c r="L49" s="183"/>
      <c r="M49" s="183"/>
      <c r="N49" s="183"/>
      <c r="O49" s="183"/>
      <c r="P49" s="183"/>
      <c r="Q49" s="183"/>
      <c r="R49" s="183"/>
      <c r="S49" s="183"/>
      <c r="T49" s="183"/>
      <c r="U49" s="183"/>
      <c r="V49" s="183"/>
      <c r="W49" s="183"/>
      <c r="X49" s="183"/>
      <c r="Y49" s="183"/>
      <c r="Z49" s="183"/>
      <c r="AA49" s="183"/>
      <c r="AB49" s="183"/>
    </row>
    <row r="50" spans="1:28">
      <c r="A50" s="190"/>
      <c r="B50" s="183"/>
      <c r="C50" s="190"/>
      <c r="D50" s="183"/>
      <c r="E50" s="183"/>
      <c r="F50" s="190"/>
      <c r="G50" s="190"/>
      <c r="H50" s="183"/>
      <c r="I50" s="183"/>
      <c r="J50" s="183"/>
      <c r="K50" s="183"/>
      <c r="L50" s="183"/>
      <c r="M50" s="183"/>
      <c r="N50" s="183"/>
      <c r="O50" s="183"/>
      <c r="P50" s="183"/>
      <c r="Q50" s="183"/>
      <c r="R50" s="183"/>
      <c r="S50" s="183"/>
      <c r="T50" s="183"/>
      <c r="U50" s="183"/>
      <c r="V50" s="183"/>
      <c r="W50" s="183"/>
      <c r="X50" s="183"/>
      <c r="Y50" s="183"/>
      <c r="Z50" s="183"/>
      <c r="AA50" s="183"/>
      <c r="AB50" s="183"/>
    </row>
    <row r="51" spans="1:28">
      <c r="A51" s="190"/>
      <c r="B51" s="183"/>
      <c r="C51" s="190"/>
      <c r="D51" s="183"/>
      <c r="E51" s="183"/>
      <c r="F51" s="190"/>
      <c r="G51" s="190"/>
      <c r="H51" s="183"/>
      <c r="I51" s="183"/>
      <c r="J51" s="183"/>
      <c r="K51" s="183"/>
      <c r="L51" s="183"/>
      <c r="M51" s="183"/>
      <c r="N51" s="183"/>
      <c r="O51" s="183"/>
      <c r="P51" s="183"/>
      <c r="Q51" s="183"/>
      <c r="R51" s="183"/>
      <c r="S51" s="183"/>
      <c r="T51" s="183"/>
      <c r="U51" s="183"/>
      <c r="V51" s="183"/>
      <c r="W51" s="183"/>
      <c r="X51" s="183"/>
      <c r="Y51" s="183"/>
      <c r="Z51" s="183"/>
      <c r="AA51" s="183"/>
      <c r="AB51" s="183"/>
    </row>
    <row r="52" spans="1:28">
      <c r="A52" s="190"/>
      <c r="B52" s="183"/>
      <c r="C52" s="190"/>
      <c r="D52" s="183"/>
      <c r="E52" s="183"/>
      <c r="F52" s="190"/>
      <c r="G52" s="190"/>
      <c r="H52" s="183"/>
      <c r="I52" s="183"/>
      <c r="J52" s="183"/>
      <c r="K52" s="183"/>
      <c r="L52" s="183"/>
      <c r="M52" s="183"/>
      <c r="N52" s="183"/>
      <c r="O52" s="183"/>
      <c r="P52" s="183"/>
      <c r="Q52" s="183"/>
      <c r="R52" s="183"/>
      <c r="S52" s="183"/>
      <c r="T52" s="183"/>
      <c r="U52" s="183"/>
      <c r="V52" s="183"/>
      <c r="W52" s="183"/>
      <c r="X52" s="183"/>
      <c r="Y52" s="183"/>
      <c r="Z52" s="183"/>
      <c r="AA52" s="183"/>
      <c r="AB52" s="183"/>
    </row>
    <row r="53" spans="1:28">
      <c r="A53" s="190"/>
      <c r="B53" s="183"/>
      <c r="C53" s="190"/>
      <c r="D53" s="183"/>
      <c r="E53" s="183"/>
      <c r="F53" s="190"/>
      <c r="G53" s="190"/>
      <c r="H53" s="183"/>
      <c r="I53" s="183"/>
      <c r="J53" s="183"/>
      <c r="K53" s="183"/>
      <c r="L53" s="183"/>
      <c r="M53" s="183"/>
      <c r="N53" s="183"/>
      <c r="O53" s="183"/>
      <c r="P53" s="183"/>
      <c r="Q53" s="183"/>
      <c r="R53" s="183"/>
      <c r="S53" s="183"/>
      <c r="T53" s="183"/>
      <c r="U53" s="183"/>
      <c r="V53" s="183"/>
      <c r="W53" s="183"/>
      <c r="X53" s="183"/>
      <c r="Y53" s="183"/>
      <c r="Z53" s="183"/>
      <c r="AA53" s="183"/>
      <c r="AB53" s="183"/>
    </row>
    <row r="54" spans="1:28">
      <c r="A54" s="190"/>
      <c r="B54" s="183"/>
      <c r="C54" s="190"/>
      <c r="D54" s="183"/>
      <c r="E54" s="183"/>
      <c r="F54" s="190"/>
      <c r="G54" s="190"/>
      <c r="H54" s="183"/>
      <c r="I54" s="183"/>
      <c r="J54" s="183"/>
      <c r="K54" s="183"/>
      <c r="L54" s="183"/>
      <c r="M54" s="183"/>
      <c r="N54" s="183"/>
      <c r="O54" s="183"/>
      <c r="P54" s="183"/>
      <c r="Q54" s="183"/>
      <c r="R54" s="183"/>
      <c r="S54" s="183"/>
      <c r="T54" s="183"/>
      <c r="U54" s="183"/>
      <c r="V54" s="183"/>
      <c r="W54" s="183"/>
      <c r="X54" s="183"/>
      <c r="Y54" s="183"/>
      <c r="Z54" s="183"/>
      <c r="AA54" s="183"/>
      <c r="AB54" s="183"/>
    </row>
    <row r="55" spans="1:28">
      <c r="A55" s="190"/>
      <c r="B55" s="183"/>
      <c r="C55" s="190"/>
      <c r="D55" s="183"/>
      <c r="E55" s="183"/>
      <c r="F55" s="190"/>
      <c r="G55" s="190"/>
      <c r="H55" s="183"/>
      <c r="I55" s="183"/>
      <c r="J55" s="183"/>
      <c r="K55" s="183"/>
      <c r="L55" s="183"/>
      <c r="M55" s="183"/>
      <c r="N55" s="183"/>
      <c r="O55" s="183"/>
      <c r="P55" s="183"/>
      <c r="Q55" s="183"/>
      <c r="R55" s="183"/>
      <c r="S55" s="183"/>
      <c r="T55" s="183"/>
      <c r="U55" s="183"/>
      <c r="V55" s="183"/>
      <c r="W55" s="183"/>
      <c r="X55" s="183"/>
      <c r="Y55" s="183"/>
      <c r="Z55" s="183"/>
      <c r="AA55" s="183"/>
      <c r="AB55" s="183"/>
    </row>
    <row r="56" spans="1:28">
      <c r="A56" s="190"/>
      <c r="B56" s="183"/>
      <c r="C56" s="190"/>
      <c r="D56" s="183"/>
      <c r="E56" s="183"/>
      <c r="F56" s="190"/>
      <c r="G56" s="190"/>
      <c r="H56" s="183"/>
      <c r="I56" s="183"/>
      <c r="J56" s="183"/>
      <c r="K56" s="183"/>
      <c r="L56" s="183"/>
      <c r="M56" s="183"/>
      <c r="N56" s="183"/>
      <c r="O56" s="183"/>
      <c r="P56" s="183"/>
      <c r="Q56" s="183"/>
      <c r="R56" s="183"/>
      <c r="S56" s="183"/>
      <c r="T56" s="183"/>
      <c r="U56" s="183"/>
      <c r="V56" s="183"/>
      <c r="W56" s="183"/>
      <c r="X56" s="183"/>
      <c r="Y56" s="183"/>
      <c r="Z56" s="183"/>
      <c r="AA56" s="183"/>
      <c r="AB56" s="183"/>
    </row>
    <row r="57" spans="1:28">
      <c r="A57" s="190"/>
      <c r="B57" s="183"/>
      <c r="C57" s="190"/>
      <c r="D57" s="183"/>
      <c r="E57" s="183"/>
      <c r="F57" s="190"/>
      <c r="G57" s="190"/>
      <c r="H57" s="183"/>
      <c r="I57" s="183"/>
      <c r="J57" s="183"/>
      <c r="K57" s="183"/>
      <c r="L57" s="183"/>
      <c r="M57" s="183"/>
      <c r="N57" s="183"/>
      <c r="O57" s="183"/>
      <c r="P57" s="183"/>
      <c r="Q57" s="183"/>
      <c r="R57" s="183"/>
      <c r="S57" s="183"/>
      <c r="T57" s="183"/>
      <c r="U57" s="183"/>
      <c r="V57" s="183"/>
      <c r="W57" s="183"/>
      <c r="X57" s="183"/>
      <c r="Y57" s="183"/>
      <c r="Z57" s="183"/>
      <c r="AA57" s="183"/>
      <c r="AB57" s="183"/>
    </row>
    <row r="58" spans="1:28">
      <c r="A58" s="190"/>
      <c r="B58" s="183"/>
      <c r="C58" s="190"/>
      <c r="D58" s="183"/>
      <c r="E58" s="183"/>
      <c r="F58" s="190"/>
      <c r="G58" s="190"/>
      <c r="H58" s="183"/>
      <c r="I58" s="183"/>
      <c r="J58" s="183"/>
      <c r="K58" s="183"/>
      <c r="L58" s="183"/>
      <c r="M58" s="183"/>
      <c r="N58" s="183"/>
      <c r="O58" s="183"/>
      <c r="P58" s="183"/>
      <c r="Q58" s="183"/>
      <c r="R58" s="183"/>
      <c r="S58" s="183"/>
      <c r="T58" s="183"/>
      <c r="U58" s="183"/>
      <c r="V58" s="183"/>
      <c r="W58" s="183"/>
      <c r="X58" s="183"/>
      <c r="Y58" s="183"/>
      <c r="Z58" s="183"/>
      <c r="AA58" s="183"/>
      <c r="AB58" s="183"/>
    </row>
    <row r="59" spans="1:28">
      <c r="A59" s="190"/>
      <c r="B59" s="183"/>
      <c r="C59" s="190"/>
      <c r="D59" s="183"/>
      <c r="E59" s="183"/>
      <c r="F59" s="190"/>
      <c r="G59" s="190"/>
      <c r="H59" s="183"/>
      <c r="I59" s="183"/>
      <c r="J59" s="183"/>
      <c r="K59" s="183"/>
      <c r="L59" s="183"/>
      <c r="M59" s="183"/>
      <c r="N59" s="183"/>
      <c r="O59" s="183"/>
      <c r="P59" s="183"/>
      <c r="Q59" s="183"/>
      <c r="R59" s="183"/>
      <c r="S59" s="183"/>
      <c r="T59" s="183"/>
      <c r="U59" s="183"/>
      <c r="V59" s="183"/>
      <c r="W59" s="183"/>
      <c r="X59" s="183"/>
      <c r="Y59" s="183"/>
      <c r="Z59" s="183"/>
      <c r="AA59" s="183"/>
      <c r="AB59" s="183"/>
    </row>
    <row r="60" spans="1:28">
      <c r="A60" s="190"/>
      <c r="B60" s="183"/>
      <c r="C60" s="190"/>
      <c r="D60" s="183"/>
      <c r="E60" s="183"/>
      <c r="F60" s="190"/>
      <c r="G60" s="190"/>
      <c r="H60" s="183"/>
      <c r="I60" s="183"/>
      <c r="J60" s="183"/>
      <c r="K60" s="183"/>
      <c r="L60" s="183"/>
      <c r="M60" s="183"/>
      <c r="N60" s="183"/>
      <c r="O60" s="183"/>
      <c r="P60" s="183"/>
      <c r="Q60" s="183"/>
      <c r="R60" s="183"/>
      <c r="S60" s="183"/>
      <c r="T60" s="183"/>
      <c r="U60" s="183"/>
      <c r="V60" s="183"/>
      <c r="W60" s="183"/>
      <c r="X60" s="183"/>
      <c r="Y60" s="183"/>
      <c r="Z60" s="183"/>
      <c r="AA60" s="183"/>
      <c r="AB60" s="183"/>
    </row>
    <row r="61" spans="1:28">
      <c r="A61" s="190"/>
      <c r="B61" s="183"/>
      <c r="C61" s="190"/>
      <c r="D61" s="183"/>
      <c r="E61" s="183"/>
      <c r="F61" s="190"/>
      <c r="G61" s="190"/>
      <c r="H61" s="183"/>
      <c r="I61" s="183"/>
      <c r="J61" s="183"/>
      <c r="K61" s="183"/>
      <c r="L61" s="183"/>
      <c r="M61" s="183"/>
      <c r="N61" s="183"/>
      <c r="O61" s="183"/>
      <c r="P61" s="183"/>
      <c r="Q61" s="183"/>
      <c r="R61" s="183"/>
      <c r="S61" s="183"/>
      <c r="T61" s="183"/>
      <c r="U61" s="183"/>
      <c r="V61" s="183"/>
      <c r="W61" s="183"/>
      <c r="X61" s="183"/>
      <c r="Y61" s="183"/>
      <c r="Z61" s="183"/>
      <c r="AA61" s="183"/>
      <c r="AB61" s="183"/>
    </row>
    <row r="62" spans="1:28">
      <c r="A62" s="190"/>
      <c r="B62" s="183"/>
      <c r="C62" s="190"/>
      <c r="D62" s="183"/>
      <c r="E62" s="183"/>
      <c r="F62" s="190"/>
      <c r="G62" s="190"/>
      <c r="H62" s="183"/>
      <c r="I62" s="183"/>
      <c r="J62" s="183"/>
      <c r="K62" s="183"/>
      <c r="L62" s="183"/>
      <c r="M62" s="183"/>
      <c r="N62" s="183"/>
      <c r="O62" s="183"/>
      <c r="P62" s="183"/>
      <c r="Q62" s="183"/>
      <c r="R62" s="183"/>
      <c r="S62" s="183"/>
      <c r="T62" s="183"/>
      <c r="U62" s="183"/>
      <c r="V62" s="183"/>
      <c r="W62" s="183"/>
      <c r="X62" s="183"/>
      <c r="Y62" s="183"/>
      <c r="Z62" s="183"/>
      <c r="AA62" s="183"/>
      <c r="AB62" s="183"/>
    </row>
    <row r="63" spans="1:28">
      <c r="A63" s="190"/>
      <c r="B63" s="183"/>
      <c r="C63" s="190"/>
      <c r="D63" s="183"/>
      <c r="E63" s="183"/>
      <c r="F63" s="190"/>
      <c r="G63" s="190"/>
      <c r="H63" s="183"/>
      <c r="I63" s="183"/>
      <c r="J63" s="183"/>
      <c r="K63" s="183"/>
      <c r="L63" s="183"/>
      <c r="M63" s="183"/>
      <c r="N63" s="183"/>
      <c r="O63" s="183"/>
      <c r="P63" s="183"/>
      <c r="Q63" s="183"/>
      <c r="R63" s="183"/>
      <c r="S63" s="183"/>
      <c r="T63" s="183"/>
      <c r="U63" s="183"/>
      <c r="V63" s="183"/>
      <c r="W63" s="183"/>
      <c r="X63" s="183"/>
      <c r="Y63" s="183"/>
      <c r="Z63" s="183"/>
      <c r="AA63" s="183"/>
      <c r="AB63" s="183"/>
    </row>
    <row r="64" spans="1:28">
      <c r="A64" s="190"/>
      <c r="B64" s="183"/>
      <c r="C64" s="190"/>
      <c r="D64" s="183"/>
      <c r="E64" s="183"/>
      <c r="F64" s="190"/>
      <c r="G64" s="190"/>
      <c r="H64" s="183"/>
      <c r="I64" s="183"/>
      <c r="J64" s="183"/>
      <c r="K64" s="183"/>
      <c r="L64" s="183"/>
      <c r="M64" s="183"/>
      <c r="N64" s="183"/>
      <c r="O64" s="183"/>
      <c r="P64" s="183"/>
      <c r="Q64" s="183"/>
      <c r="R64" s="183"/>
      <c r="S64" s="183"/>
      <c r="T64" s="183"/>
      <c r="U64" s="183"/>
      <c r="V64" s="183"/>
      <c r="W64" s="183"/>
      <c r="X64" s="183"/>
      <c r="Y64" s="183"/>
      <c r="Z64" s="183"/>
      <c r="AA64" s="183"/>
      <c r="AB64" s="183"/>
    </row>
    <row r="65" spans="1:28">
      <c r="A65" s="190"/>
      <c r="B65" s="183"/>
      <c r="C65" s="190"/>
      <c r="D65" s="183"/>
      <c r="E65" s="183"/>
      <c r="F65" s="190"/>
      <c r="G65" s="190"/>
      <c r="H65" s="183"/>
      <c r="I65" s="183"/>
      <c r="J65" s="183"/>
      <c r="K65" s="183"/>
      <c r="L65" s="183"/>
      <c r="M65" s="183"/>
      <c r="N65" s="183"/>
      <c r="O65" s="183"/>
      <c r="P65" s="183"/>
      <c r="Q65" s="183"/>
      <c r="R65" s="183"/>
      <c r="S65" s="183"/>
      <c r="T65" s="183"/>
      <c r="U65" s="183"/>
      <c r="V65" s="183"/>
      <c r="W65" s="183"/>
      <c r="X65" s="183"/>
      <c r="Y65" s="183"/>
      <c r="Z65" s="183"/>
      <c r="AA65" s="183"/>
      <c r="AB65" s="183"/>
    </row>
    <row r="66" spans="1:28">
      <c r="A66" s="190"/>
      <c r="B66" s="183"/>
      <c r="C66" s="190"/>
      <c r="D66" s="183"/>
      <c r="E66" s="183"/>
      <c r="F66" s="190"/>
      <c r="G66" s="190"/>
      <c r="H66" s="183"/>
      <c r="I66" s="183"/>
      <c r="J66" s="183"/>
      <c r="K66" s="183"/>
      <c r="L66" s="183"/>
      <c r="M66" s="183"/>
      <c r="N66" s="183"/>
      <c r="O66" s="183"/>
      <c r="P66" s="183"/>
      <c r="Q66" s="183"/>
      <c r="R66" s="183"/>
      <c r="S66" s="183"/>
      <c r="T66" s="183"/>
      <c r="U66" s="183"/>
      <c r="V66" s="183"/>
      <c r="W66" s="183"/>
      <c r="X66" s="183"/>
      <c r="Y66" s="183"/>
      <c r="Z66" s="183"/>
      <c r="AA66" s="183"/>
      <c r="AB66" s="183"/>
    </row>
    <row r="67" spans="1:28">
      <c r="A67" s="190"/>
      <c r="B67" s="183"/>
      <c r="C67" s="190"/>
      <c r="D67" s="183"/>
      <c r="E67" s="183"/>
      <c r="F67" s="190"/>
      <c r="G67" s="190"/>
      <c r="H67" s="183"/>
      <c r="I67" s="183"/>
      <c r="J67" s="183"/>
      <c r="K67" s="183"/>
      <c r="L67" s="183"/>
      <c r="M67" s="183"/>
      <c r="N67" s="183"/>
      <c r="O67" s="183"/>
      <c r="P67" s="183"/>
      <c r="Q67" s="183"/>
      <c r="R67" s="183"/>
      <c r="S67" s="183"/>
      <c r="T67" s="183"/>
      <c r="U67" s="183"/>
      <c r="V67" s="183"/>
      <c r="W67" s="183"/>
      <c r="X67" s="183"/>
      <c r="Y67" s="183"/>
      <c r="Z67" s="183"/>
      <c r="AA67" s="183"/>
      <c r="AB67" s="183"/>
    </row>
    <row r="68" spans="1:28">
      <c r="A68" s="190"/>
      <c r="B68" s="183"/>
      <c r="C68" s="190"/>
      <c r="D68" s="183"/>
      <c r="E68" s="183"/>
      <c r="F68" s="190"/>
      <c r="G68" s="190"/>
      <c r="H68" s="183"/>
      <c r="I68" s="183"/>
      <c r="J68" s="183"/>
      <c r="K68" s="183"/>
      <c r="L68" s="183"/>
      <c r="M68" s="183"/>
      <c r="N68" s="183"/>
      <c r="O68" s="183"/>
      <c r="P68" s="183"/>
      <c r="Q68" s="183"/>
      <c r="R68" s="183"/>
      <c r="S68" s="183"/>
      <c r="T68" s="183"/>
      <c r="U68" s="183"/>
      <c r="V68" s="183"/>
      <c r="W68" s="183"/>
      <c r="X68" s="183"/>
      <c r="Y68" s="183"/>
      <c r="Z68" s="183"/>
      <c r="AA68" s="183"/>
      <c r="AB68" s="183"/>
    </row>
    <row r="69" spans="1:28">
      <c r="A69" s="190"/>
      <c r="B69" s="183"/>
      <c r="C69" s="190"/>
      <c r="D69" s="183"/>
      <c r="E69" s="183"/>
      <c r="F69" s="190"/>
      <c r="G69" s="190"/>
      <c r="H69" s="183"/>
      <c r="I69" s="183"/>
      <c r="J69" s="183"/>
      <c r="K69" s="183"/>
      <c r="L69" s="183"/>
      <c r="M69" s="183"/>
      <c r="N69" s="183"/>
      <c r="O69" s="183"/>
      <c r="P69" s="183"/>
      <c r="Q69" s="183"/>
      <c r="R69" s="183"/>
      <c r="S69" s="183"/>
      <c r="T69" s="183"/>
      <c r="U69" s="183"/>
      <c r="V69" s="183"/>
      <c r="W69" s="183"/>
      <c r="X69" s="183"/>
      <c r="Y69" s="183"/>
      <c r="Z69" s="183"/>
      <c r="AA69" s="183"/>
      <c r="AB69" s="183"/>
    </row>
    <row r="70" spans="1:28">
      <c r="A70" s="190"/>
      <c r="B70" s="183"/>
      <c r="C70" s="190"/>
      <c r="D70" s="183"/>
      <c r="E70" s="183"/>
      <c r="F70" s="190"/>
      <c r="G70" s="190"/>
      <c r="H70" s="183"/>
      <c r="I70" s="183"/>
      <c r="J70" s="183"/>
      <c r="K70" s="183"/>
      <c r="L70" s="183"/>
      <c r="M70" s="183"/>
      <c r="N70" s="183"/>
      <c r="O70" s="183"/>
      <c r="P70" s="183"/>
      <c r="Q70" s="183"/>
      <c r="R70" s="183"/>
      <c r="S70" s="183"/>
      <c r="T70" s="183"/>
      <c r="U70" s="183"/>
      <c r="V70" s="183"/>
      <c r="W70" s="183"/>
      <c r="X70" s="183"/>
      <c r="Y70" s="183"/>
      <c r="Z70" s="183"/>
      <c r="AA70" s="183"/>
      <c r="AB70" s="183"/>
    </row>
    <row r="71" spans="1:28">
      <c r="A71" s="190"/>
      <c r="B71" s="183"/>
      <c r="C71" s="190"/>
      <c r="D71" s="183"/>
      <c r="E71" s="183"/>
      <c r="F71" s="190"/>
      <c r="G71" s="190"/>
      <c r="H71" s="183"/>
      <c r="I71" s="183"/>
      <c r="J71" s="183"/>
      <c r="K71" s="183"/>
      <c r="L71" s="183"/>
      <c r="M71" s="183"/>
      <c r="N71" s="183"/>
      <c r="O71" s="183"/>
      <c r="P71" s="183"/>
      <c r="Q71" s="183"/>
      <c r="R71" s="183"/>
      <c r="S71" s="183"/>
      <c r="T71" s="183"/>
      <c r="U71" s="183"/>
      <c r="V71" s="183"/>
      <c r="W71" s="183"/>
      <c r="X71" s="183"/>
      <c r="Y71" s="183"/>
      <c r="Z71" s="183"/>
      <c r="AA71" s="183"/>
      <c r="AB71" s="183"/>
    </row>
    <row r="72" spans="1:28">
      <c r="A72" s="190"/>
      <c r="B72" s="183"/>
      <c r="C72" s="190"/>
      <c r="D72" s="183"/>
      <c r="E72" s="183"/>
      <c r="F72" s="190"/>
      <c r="G72" s="190"/>
      <c r="H72" s="183"/>
      <c r="I72" s="183"/>
      <c r="J72" s="183"/>
      <c r="K72" s="183"/>
      <c r="L72" s="183"/>
      <c r="M72" s="183"/>
      <c r="N72" s="183"/>
      <c r="O72" s="183"/>
      <c r="P72" s="183"/>
      <c r="Q72" s="183"/>
      <c r="R72" s="183"/>
      <c r="S72" s="183"/>
      <c r="T72" s="183"/>
      <c r="U72" s="183"/>
      <c r="V72" s="183"/>
      <c r="W72" s="183"/>
      <c r="X72" s="183"/>
      <c r="Y72" s="183"/>
      <c r="Z72" s="183"/>
      <c r="AA72" s="183"/>
      <c r="AB72" s="183"/>
    </row>
    <row r="73" spans="1:28">
      <c r="A73" s="190"/>
      <c r="B73" s="183"/>
      <c r="C73" s="190"/>
      <c r="D73" s="183"/>
      <c r="E73" s="183"/>
      <c r="F73" s="190"/>
      <c r="G73" s="190"/>
      <c r="H73" s="183"/>
      <c r="I73" s="183"/>
      <c r="J73" s="183"/>
      <c r="K73" s="183"/>
      <c r="L73" s="183"/>
      <c r="M73" s="183"/>
      <c r="N73" s="183"/>
      <c r="O73" s="183"/>
      <c r="P73" s="183"/>
      <c r="Q73" s="183"/>
      <c r="R73" s="183"/>
      <c r="S73" s="183"/>
      <c r="T73" s="183"/>
      <c r="U73" s="183"/>
      <c r="V73" s="183"/>
      <c r="W73" s="183"/>
      <c r="X73" s="183"/>
      <c r="Y73" s="183"/>
      <c r="Z73" s="183"/>
      <c r="AA73" s="183"/>
      <c r="AB73" s="183"/>
    </row>
    <row r="74" spans="1:28">
      <c r="A74" s="190"/>
      <c r="B74" s="183"/>
      <c r="C74" s="190"/>
      <c r="D74" s="183"/>
      <c r="E74" s="183"/>
      <c r="F74" s="190"/>
      <c r="G74" s="190"/>
      <c r="H74" s="183"/>
      <c r="I74" s="183"/>
      <c r="J74" s="183"/>
      <c r="K74" s="183"/>
      <c r="L74" s="183"/>
      <c r="M74" s="183"/>
      <c r="N74" s="183"/>
      <c r="O74" s="183"/>
      <c r="P74" s="183"/>
      <c r="Q74" s="183"/>
      <c r="R74" s="183"/>
      <c r="S74" s="183"/>
      <c r="T74" s="183"/>
      <c r="U74" s="183"/>
      <c r="V74" s="183"/>
      <c r="W74" s="183"/>
      <c r="X74" s="183"/>
      <c r="Y74" s="183"/>
      <c r="Z74" s="183"/>
      <c r="AA74" s="183"/>
      <c r="AB74" s="183"/>
    </row>
    <row r="75" spans="1:28">
      <c r="A75" s="190"/>
      <c r="B75" s="183"/>
      <c r="C75" s="190"/>
      <c r="D75" s="183"/>
      <c r="E75" s="183"/>
      <c r="F75" s="190"/>
      <c r="G75" s="190"/>
      <c r="H75" s="183"/>
      <c r="I75" s="183"/>
      <c r="J75" s="183"/>
      <c r="K75" s="183"/>
      <c r="L75" s="183"/>
      <c r="M75" s="183"/>
      <c r="N75" s="183"/>
      <c r="O75" s="183"/>
      <c r="P75" s="183"/>
      <c r="Q75" s="183"/>
      <c r="R75" s="183"/>
      <c r="S75" s="183"/>
      <c r="T75" s="183"/>
      <c r="U75" s="183"/>
      <c r="V75" s="183"/>
      <c r="W75" s="183"/>
      <c r="X75" s="183"/>
      <c r="Y75" s="183"/>
      <c r="Z75" s="183"/>
      <c r="AA75" s="183"/>
      <c r="AB75" s="183"/>
    </row>
    <row r="76" spans="1:28">
      <c r="A76" s="190"/>
      <c r="B76" s="183"/>
      <c r="C76" s="190"/>
      <c r="D76" s="183"/>
      <c r="E76" s="183"/>
      <c r="F76" s="190"/>
      <c r="G76" s="190"/>
      <c r="H76" s="183"/>
      <c r="I76" s="183"/>
      <c r="J76" s="183"/>
      <c r="K76" s="183"/>
      <c r="L76" s="183"/>
      <c r="M76" s="183"/>
      <c r="N76" s="183"/>
      <c r="O76" s="183"/>
      <c r="P76" s="183"/>
      <c r="Q76" s="183"/>
      <c r="R76" s="183"/>
      <c r="S76" s="183"/>
      <c r="T76" s="183"/>
      <c r="U76" s="183"/>
      <c r="V76" s="183"/>
      <c r="W76" s="183"/>
      <c r="X76" s="183"/>
      <c r="Y76" s="183"/>
      <c r="Z76" s="183"/>
      <c r="AA76" s="183"/>
      <c r="AB76" s="183"/>
    </row>
    <row r="77" spans="1:28">
      <c r="A77" s="190"/>
      <c r="B77" s="183"/>
      <c r="C77" s="190"/>
      <c r="D77" s="183"/>
      <c r="E77" s="183"/>
      <c r="F77" s="190"/>
      <c r="G77" s="190"/>
      <c r="H77" s="183"/>
      <c r="I77" s="183"/>
      <c r="J77" s="183"/>
      <c r="K77" s="183"/>
      <c r="L77" s="183"/>
      <c r="M77" s="183"/>
      <c r="N77" s="183"/>
      <c r="O77" s="183"/>
      <c r="P77" s="183"/>
      <c r="Q77" s="183"/>
      <c r="R77" s="183"/>
      <c r="S77" s="183"/>
      <c r="T77" s="183"/>
      <c r="U77" s="183"/>
      <c r="V77" s="183"/>
      <c r="W77" s="183"/>
      <c r="X77" s="183"/>
      <c r="Y77" s="183"/>
      <c r="Z77" s="183"/>
      <c r="AA77" s="183"/>
      <c r="AB77" s="183"/>
    </row>
    <row r="78" spans="1:28">
      <c r="A78" s="190"/>
      <c r="B78" s="183"/>
      <c r="C78" s="190"/>
      <c r="D78" s="183"/>
      <c r="E78" s="183"/>
      <c r="F78" s="190"/>
      <c r="G78" s="190"/>
      <c r="H78" s="183"/>
      <c r="I78" s="183"/>
      <c r="J78" s="183"/>
      <c r="K78" s="183"/>
      <c r="L78" s="183"/>
      <c r="M78" s="183"/>
      <c r="N78" s="183"/>
      <c r="O78" s="183"/>
      <c r="P78" s="183"/>
      <c r="Q78" s="183"/>
      <c r="R78" s="183"/>
      <c r="S78" s="183"/>
      <c r="T78" s="183"/>
      <c r="U78" s="183"/>
      <c r="V78" s="183"/>
      <c r="W78" s="183"/>
      <c r="X78" s="183"/>
      <c r="Y78" s="183"/>
      <c r="Z78" s="183"/>
      <c r="AA78" s="183"/>
      <c r="AB78" s="183"/>
    </row>
    <row r="79" spans="1:28">
      <c r="A79" s="190"/>
      <c r="B79" s="183"/>
      <c r="C79" s="190"/>
      <c r="D79" s="183"/>
      <c r="E79" s="183"/>
      <c r="F79" s="190"/>
      <c r="G79" s="190"/>
      <c r="H79" s="183"/>
      <c r="I79" s="183"/>
      <c r="J79" s="183"/>
      <c r="K79" s="183"/>
      <c r="L79" s="183"/>
      <c r="M79" s="183"/>
      <c r="N79" s="183"/>
      <c r="O79" s="183"/>
      <c r="P79" s="183"/>
      <c r="Q79" s="183"/>
      <c r="R79" s="183"/>
      <c r="S79" s="183"/>
      <c r="T79" s="183"/>
      <c r="U79" s="183"/>
      <c r="V79" s="183"/>
      <c r="W79" s="183"/>
      <c r="X79" s="183"/>
      <c r="Y79" s="183"/>
      <c r="Z79" s="183"/>
      <c r="AA79" s="183"/>
      <c r="AB79" s="183"/>
    </row>
    <row r="80" spans="1:28">
      <c r="A80" s="190"/>
      <c r="B80" s="183"/>
      <c r="C80" s="190"/>
      <c r="D80" s="183"/>
      <c r="E80" s="183"/>
      <c r="F80" s="190"/>
      <c r="G80" s="190"/>
      <c r="H80" s="183"/>
      <c r="I80" s="183"/>
      <c r="J80" s="183"/>
      <c r="K80" s="183"/>
      <c r="L80" s="183"/>
      <c r="M80" s="183"/>
      <c r="N80" s="183"/>
      <c r="O80" s="183"/>
      <c r="P80" s="183"/>
      <c r="Q80" s="183"/>
      <c r="R80" s="183"/>
      <c r="S80" s="183"/>
      <c r="T80" s="183"/>
      <c r="U80" s="183"/>
      <c r="V80" s="183"/>
      <c r="W80" s="183"/>
      <c r="X80" s="183"/>
      <c r="Y80" s="183"/>
      <c r="Z80" s="183"/>
      <c r="AA80" s="183"/>
      <c r="AB80" s="183"/>
    </row>
    <row r="81" spans="1:28">
      <c r="A81" s="190"/>
      <c r="B81" s="183"/>
      <c r="C81" s="190"/>
      <c r="D81" s="183"/>
      <c r="E81" s="183"/>
      <c r="F81" s="190"/>
      <c r="G81" s="190"/>
      <c r="H81" s="183"/>
      <c r="I81" s="183"/>
      <c r="J81" s="183"/>
      <c r="K81" s="183"/>
      <c r="L81" s="183"/>
      <c r="M81" s="183"/>
      <c r="N81" s="183"/>
      <c r="O81" s="183"/>
      <c r="P81" s="183"/>
      <c r="Q81" s="183"/>
      <c r="R81" s="183"/>
      <c r="S81" s="183"/>
      <c r="T81" s="183"/>
      <c r="U81" s="183"/>
      <c r="V81" s="183"/>
      <c r="W81" s="183"/>
      <c r="X81" s="183"/>
      <c r="Y81" s="183"/>
      <c r="Z81" s="183"/>
      <c r="AA81" s="183"/>
      <c r="AB81" s="183"/>
    </row>
    <row r="82" spans="1:28">
      <c r="A82" s="190"/>
      <c r="B82" s="183"/>
      <c r="C82" s="190"/>
      <c r="D82" s="183"/>
      <c r="E82" s="183"/>
      <c r="F82" s="190"/>
      <c r="G82" s="190"/>
      <c r="H82" s="183"/>
      <c r="I82" s="183"/>
      <c r="J82" s="183"/>
      <c r="K82" s="183"/>
      <c r="L82" s="183"/>
      <c r="M82" s="183"/>
      <c r="N82" s="183"/>
      <c r="O82" s="183"/>
      <c r="P82" s="183"/>
      <c r="Q82" s="183"/>
      <c r="R82" s="183"/>
      <c r="S82" s="183"/>
      <c r="T82" s="183"/>
      <c r="U82" s="183"/>
      <c r="V82" s="183"/>
      <c r="W82" s="183"/>
      <c r="X82" s="183"/>
      <c r="Y82" s="183"/>
      <c r="Z82" s="183"/>
      <c r="AA82" s="183"/>
      <c r="AB82" s="183"/>
    </row>
    <row r="83" spans="1:28">
      <c r="A83" s="190"/>
      <c r="B83" s="183"/>
      <c r="C83" s="190"/>
      <c r="D83" s="183"/>
      <c r="E83" s="183"/>
      <c r="F83" s="190"/>
      <c r="G83" s="190"/>
      <c r="H83" s="183"/>
      <c r="I83" s="183"/>
      <c r="J83" s="183"/>
      <c r="K83" s="183"/>
      <c r="L83" s="183"/>
      <c r="M83" s="183"/>
      <c r="N83" s="183"/>
      <c r="O83" s="183"/>
      <c r="P83" s="183"/>
      <c r="Q83" s="183"/>
      <c r="R83" s="183"/>
      <c r="S83" s="183"/>
      <c r="T83" s="183"/>
      <c r="U83" s="183"/>
      <c r="V83" s="183"/>
      <c r="W83" s="183"/>
      <c r="X83" s="183"/>
      <c r="Y83" s="183"/>
      <c r="Z83" s="183"/>
      <c r="AA83" s="183"/>
      <c r="AB83" s="183"/>
    </row>
    <row r="84" spans="1:28">
      <c r="A84" s="190"/>
      <c r="B84" s="183"/>
      <c r="C84" s="190"/>
      <c r="D84" s="183"/>
      <c r="E84" s="183"/>
      <c r="F84" s="190"/>
      <c r="G84" s="190"/>
      <c r="H84" s="183"/>
      <c r="I84" s="183"/>
      <c r="J84" s="183"/>
      <c r="K84" s="183"/>
      <c r="L84" s="183"/>
      <c r="M84" s="183"/>
      <c r="N84" s="183"/>
      <c r="O84" s="183"/>
      <c r="P84" s="183"/>
      <c r="Q84" s="183"/>
      <c r="R84" s="183"/>
      <c r="S84" s="183"/>
      <c r="T84" s="183"/>
      <c r="U84" s="183"/>
      <c r="V84" s="183"/>
      <c r="W84" s="183"/>
      <c r="X84" s="183"/>
      <c r="Y84" s="183"/>
      <c r="Z84" s="183"/>
      <c r="AA84" s="183"/>
      <c r="AB84" s="183"/>
    </row>
    <row r="85" spans="1:28">
      <c r="A85" s="190"/>
      <c r="B85" s="183"/>
      <c r="C85" s="190"/>
      <c r="D85" s="183"/>
      <c r="E85" s="183"/>
      <c r="F85" s="190"/>
      <c r="G85" s="190"/>
      <c r="H85" s="183"/>
      <c r="I85" s="183"/>
      <c r="J85" s="183"/>
      <c r="K85" s="183"/>
      <c r="L85" s="183"/>
      <c r="M85" s="183"/>
      <c r="N85" s="183"/>
      <c r="O85" s="183"/>
      <c r="P85" s="183"/>
      <c r="Q85" s="183"/>
      <c r="R85" s="183"/>
      <c r="S85" s="183"/>
      <c r="T85" s="183"/>
      <c r="U85" s="183"/>
      <c r="V85" s="183"/>
      <c r="W85" s="183"/>
      <c r="X85" s="183"/>
      <c r="Y85" s="183"/>
      <c r="Z85" s="183"/>
      <c r="AA85" s="183"/>
      <c r="AB85" s="183"/>
    </row>
    <row r="86" spans="1:28">
      <c r="A86" s="190"/>
      <c r="B86" s="183"/>
      <c r="C86" s="190"/>
      <c r="D86" s="183"/>
      <c r="E86" s="183"/>
      <c r="F86" s="190"/>
      <c r="G86" s="190"/>
      <c r="H86" s="183"/>
      <c r="I86" s="183"/>
      <c r="J86" s="183"/>
      <c r="K86" s="183"/>
      <c r="L86" s="183"/>
      <c r="M86" s="183"/>
      <c r="N86" s="183"/>
      <c r="O86" s="183"/>
      <c r="P86" s="183"/>
      <c r="Q86" s="183"/>
      <c r="R86" s="183"/>
      <c r="S86" s="183"/>
      <c r="T86" s="183"/>
      <c r="U86" s="183"/>
      <c r="V86" s="183"/>
      <c r="W86" s="183"/>
      <c r="X86" s="183"/>
      <c r="Y86" s="183"/>
      <c r="Z86" s="183"/>
      <c r="AA86" s="183"/>
      <c r="AB86" s="183"/>
    </row>
    <row r="87" spans="1:28">
      <c r="A87" s="190"/>
      <c r="B87" s="183"/>
      <c r="C87" s="190"/>
      <c r="D87" s="183"/>
      <c r="E87" s="183"/>
      <c r="F87" s="190"/>
      <c r="G87" s="190"/>
      <c r="H87" s="183"/>
      <c r="I87" s="183"/>
      <c r="J87" s="183"/>
      <c r="K87" s="183"/>
      <c r="L87" s="183"/>
      <c r="M87" s="183"/>
      <c r="N87" s="183"/>
      <c r="O87" s="183"/>
      <c r="P87" s="183"/>
      <c r="Q87" s="183"/>
      <c r="R87" s="183"/>
      <c r="S87" s="183"/>
      <c r="T87" s="183"/>
      <c r="U87" s="183"/>
      <c r="V87" s="183"/>
      <c r="W87" s="183"/>
      <c r="X87" s="183"/>
      <c r="Y87" s="183"/>
      <c r="Z87" s="183"/>
      <c r="AA87" s="183"/>
      <c r="AB87" s="183"/>
    </row>
    <row r="88" spans="1:28">
      <c r="A88" s="190"/>
      <c r="B88" s="183"/>
      <c r="C88" s="190"/>
      <c r="D88" s="183"/>
      <c r="E88" s="183"/>
      <c r="F88" s="190"/>
      <c r="G88" s="190"/>
      <c r="H88" s="183"/>
      <c r="I88" s="183"/>
      <c r="J88" s="183"/>
      <c r="K88" s="183"/>
      <c r="L88" s="183"/>
      <c r="M88" s="183"/>
      <c r="N88" s="183"/>
      <c r="O88" s="183"/>
      <c r="P88" s="183"/>
      <c r="Q88" s="183"/>
      <c r="R88" s="183"/>
      <c r="S88" s="183"/>
      <c r="T88" s="183"/>
      <c r="U88" s="183"/>
      <c r="V88" s="183"/>
      <c r="W88" s="183"/>
      <c r="X88" s="183"/>
      <c r="Y88" s="183"/>
      <c r="Z88" s="183"/>
      <c r="AA88" s="183"/>
      <c r="AB88" s="183"/>
    </row>
    <row r="89" spans="1:28">
      <c r="A89" s="190"/>
      <c r="B89" s="183"/>
      <c r="C89" s="190"/>
      <c r="D89" s="183"/>
      <c r="E89" s="183"/>
      <c r="F89" s="190"/>
      <c r="G89" s="190"/>
      <c r="H89" s="183"/>
      <c r="I89" s="183"/>
      <c r="J89" s="183"/>
      <c r="K89" s="183"/>
      <c r="L89" s="183"/>
      <c r="M89" s="183"/>
      <c r="N89" s="183"/>
      <c r="O89" s="183"/>
      <c r="P89" s="183"/>
      <c r="Q89" s="183"/>
      <c r="R89" s="183"/>
      <c r="S89" s="183"/>
      <c r="T89" s="183"/>
      <c r="U89" s="183"/>
      <c r="V89" s="183"/>
      <c r="W89" s="183"/>
      <c r="X89" s="183"/>
      <c r="Y89" s="183"/>
      <c r="Z89" s="183"/>
      <c r="AA89" s="183"/>
      <c r="AB89" s="183"/>
    </row>
    <row r="90" spans="1:28">
      <c r="A90" s="190"/>
      <c r="B90" s="183"/>
      <c r="C90" s="190"/>
      <c r="D90" s="183"/>
      <c r="E90" s="183"/>
      <c r="F90" s="190"/>
      <c r="G90" s="190"/>
      <c r="H90" s="183"/>
      <c r="I90" s="183"/>
      <c r="J90" s="183"/>
      <c r="K90" s="183"/>
      <c r="L90" s="183"/>
      <c r="M90" s="183"/>
      <c r="N90" s="183"/>
      <c r="O90" s="183"/>
      <c r="P90" s="183"/>
      <c r="Q90" s="183"/>
      <c r="R90" s="183"/>
      <c r="S90" s="183"/>
      <c r="T90" s="183"/>
      <c r="U90" s="183"/>
      <c r="V90" s="183"/>
      <c r="W90" s="183"/>
      <c r="X90" s="183"/>
      <c r="Y90" s="183"/>
      <c r="Z90" s="183"/>
      <c r="AA90" s="183"/>
      <c r="AB90" s="183"/>
    </row>
    <row r="91" spans="1:28">
      <c r="A91" s="190"/>
      <c r="B91" s="183"/>
      <c r="C91" s="190"/>
      <c r="D91" s="183"/>
      <c r="E91" s="183"/>
      <c r="F91" s="190"/>
      <c r="G91" s="190"/>
      <c r="H91" s="183"/>
      <c r="I91" s="183"/>
      <c r="J91" s="183"/>
      <c r="K91" s="183"/>
      <c r="L91" s="183"/>
      <c r="M91" s="183"/>
      <c r="N91" s="183"/>
      <c r="O91" s="183"/>
      <c r="P91" s="183"/>
      <c r="Q91" s="183"/>
      <c r="R91" s="183"/>
      <c r="S91" s="183"/>
      <c r="T91" s="183"/>
      <c r="U91" s="183"/>
      <c r="V91" s="183"/>
      <c r="W91" s="183"/>
      <c r="X91" s="183"/>
      <c r="Y91" s="183"/>
      <c r="Z91" s="183"/>
      <c r="AA91" s="183"/>
      <c r="AB91" s="183"/>
    </row>
    <row r="92" spans="1:28">
      <c r="A92" s="190"/>
      <c r="B92" s="183"/>
      <c r="C92" s="190"/>
      <c r="D92" s="183"/>
      <c r="E92" s="183"/>
      <c r="F92" s="190"/>
      <c r="G92" s="190"/>
      <c r="H92" s="183"/>
      <c r="I92" s="183"/>
      <c r="J92" s="183"/>
      <c r="K92" s="183"/>
      <c r="L92" s="183"/>
      <c r="M92" s="183"/>
      <c r="N92" s="183"/>
      <c r="O92" s="183"/>
      <c r="P92" s="183"/>
      <c r="Q92" s="183"/>
      <c r="R92" s="183"/>
      <c r="S92" s="183"/>
      <c r="T92" s="183"/>
      <c r="U92" s="183"/>
      <c r="V92" s="183"/>
      <c r="W92" s="183"/>
      <c r="X92" s="183"/>
      <c r="Y92" s="183"/>
      <c r="Z92" s="183"/>
      <c r="AA92" s="183"/>
      <c r="AB92" s="183"/>
    </row>
    <row r="93" spans="1:28">
      <c r="A93" s="190"/>
      <c r="B93" s="183"/>
      <c r="C93" s="190"/>
      <c r="D93" s="183"/>
      <c r="E93" s="183"/>
      <c r="F93" s="190"/>
      <c r="G93" s="190"/>
      <c r="H93" s="183"/>
      <c r="I93" s="183"/>
      <c r="J93" s="183"/>
      <c r="K93" s="183"/>
      <c r="L93" s="183"/>
      <c r="M93" s="183"/>
      <c r="N93" s="183"/>
      <c r="O93" s="183"/>
      <c r="P93" s="183"/>
      <c r="Q93" s="183"/>
      <c r="R93" s="183"/>
      <c r="S93" s="183"/>
      <c r="T93" s="183"/>
      <c r="U93" s="183"/>
      <c r="V93" s="183"/>
      <c r="W93" s="183"/>
      <c r="X93" s="183"/>
      <c r="Y93" s="183"/>
      <c r="Z93" s="183"/>
      <c r="AA93" s="183"/>
      <c r="AB93" s="183"/>
    </row>
    <row r="94" spans="1:28">
      <c r="A94" s="190"/>
      <c r="B94" s="183"/>
      <c r="C94" s="190"/>
      <c r="D94" s="183"/>
      <c r="E94" s="183"/>
      <c r="F94" s="190"/>
      <c r="G94" s="190"/>
      <c r="H94" s="183"/>
      <c r="I94" s="183"/>
      <c r="J94" s="183"/>
      <c r="K94" s="183"/>
      <c r="L94" s="183"/>
      <c r="M94" s="183"/>
      <c r="N94" s="183"/>
      <c r="O94" s="183"/>
      <c r="P94" s="183"/>
      <c r="Q94" s="183"/>
      <c r="R94" s="183"/>
      <c r="S94" s="183"/>
      <c r="T94" s="183"/>
      <c r="U94" s="183"/>
      <c r="V94" s="183"/>
      <c r="W94" s="183"/>
      <c r="X94" s="183"/>
      <c r="Y94" s="183"/>
      <c r="Z94" s="183"/>
      <c r="AA94" s="183"/>
      <c r="AB94" s="183"/>
    </row>
    <row r="95" spans="1:28">
      <c r="A95" s="190"/>
      <c r="B95" s="183"/>
      <c r="C95" s="190"/>
      <c r="D95" s="183"/>
      <c r="E95" s="183"/>
      <c r="F95" s="190"/>
      <c r="G95" s="190"/>
      <c r="H95" s="183"/>
      <c r="I95" s="183"/>
      <c r="J95" s="183"/>
      <c r="K95" s="183"/>
      <c r="L95" s="183"/>
      <c r="M95" s="183"/>
      <c r="N95" s="183"/>
      <c r="O95" s="183"/>
      <c r="P95" s="183"/>
      <c r="Q95" s="183"/>
      <c r="R95" s="183"/>
      <c r="S95" s="183"/>
      <c r="T95" s="183"/>
      <c r="U95" s="183"/>
      <c r="V95" s="183"/>
      <c r="W95" s="183"/>
      <c r="X95" s="183"/>
      <c r="Y95" s="183"/>
      <c r="Z95" s="183"/>
      <c r="AA95" s="183"/>
      <c r="AB95" s="183"/>
    </row>
    <row r="96" spans="1:28">
      <c r="A96" s="190"/>
      <c r="B96" s="183"/>
      <c r="C96" s="190"/>
      <c r="D96" s="183"/>
      <c r="E96" s="183"/>
      <c r="F96" s="190"/>
      <c r="G96" s="190"/>
      <c r="H96" s="183"/>
      <c r="I96" s="183"/>
      <c r="J96" s="183"/>
      <c r="K96" s="183"/>
      <c r="L96" s="183"/>
      <c r="M96" s="183"/>
      <c r="N96" s="183"/>
      <c r="O96" s="183"/>
      <c r="P96" s="183"/>
      <c r="Q96" s="183"/>
      <c r="R96" s="183"/>
      <c r="S96" s="183"/>
      <c r="T96" s="183"/>
      <c r="U96" s="183"/>
      <c r="V96" s="183"/>
      <c r="W96" s="183"/>
      <c r="X96" s="183"/>
      <c r="Y96" s="183"/>
      <c r="Z96" s="183"/>
      <c r="AA96" s="183"/>
      <c r="AB96" s="183"/>
    </row>
    <row r="97" spans="1:28">
      <c r="A97" s="190"/>
      <c r="B97" s="183"/>
      <c r="C97" s="190"/>
      <c r="D97" s="183"/>
      <c r="E97" s="183"/>
      <c r="F97" s="190"/>
      <c r="G97" s="190"/>
      <c r="H97" s="183"/>
      <c r="I97" s="183"/>
      <c r="J97" s="183"/>
      <c r="K97" s="183"/>
      <c r="L97" s="183"/>
      <c r="M97" s="183"/>
      <c r="N97" s="183"/>
      <c r="O97" s="183"/>
      <c r="P97" s="183"/>
      <c r="Q97" s="183"/>
      <c r="R97" s="183"/>
      <c r="S97" s="183"/>
      <c r="T97" s="183"/>
      <c r="U97" s="183"/>
      <c r="V97" s="183"/>
      <c r="W97" s="183"/>
      <c r="X97" s="183"/>
      <c r="Y97" s="183"/>
      <c r="Z97" s="183"/>
      <c r="AA97" s="183"/>
      <c r="AB97" s="183"/>
    </row>
    <row r="98" spans="1:28">
      <c r="A98" s="190"/>
      <c r="B98" s="183"/>
      <c r="C98" s="190"/>
      <c r="D98" s="183"/>
      <c r="E98" s="183"/>
      <c r="F98" s="190"/>
      <c r="G98" s="190"/>
      <c r="H98" s="183"/>
      <c r="I98" s="183"/>
      <c r="J98" s="183"/>
      <c r="K98" s="183"/>
      <c r="L98" s="183"/>
      <c r="M98" s="183"/>
      <c r="N98" s="183"/>
      <c r="O98" s="183"/>
      <c r="P98" s="183"/>
      <c r="Q98" s="183"/>
      <c r="R98" s="183"/>
      <c r="S98" s="183"/>
      <c r="T98" s="183"/>
      <c r="U98" s="183"/>
      <c r="V98" s="183"/>
      <c r="W98" s="183"/>
      <c r="X98" s="183"/>
      <c r="Y98" s="183"/>
      <c r="Z98" s="183"/>
      <c r="AA98" s="183"/>
      <c r="AB98" s="183"/>
    </row>
    <row r="99" spans="1:28">
      <c r="A99" s="190"/>
      <c r="B99" s="183"/>
      <c r="C99" s="190"/>
      <c r="D99" s="183"/>
      <c r="E99" s="183"/>
      <c r="F99" s="190"/>
      <c r="G99" s="190"/>
      <c r="H99" s="183"/>
      <c r="I99" s="183"/>
      <c r="J99" s="183"/>
      <c r="K99" s="183"/>
      <c r="L99" s="183"/>
      <c r="M99" s="183"/>
      <c r="N99" s="183"/>
      <c r="O99" s="183"/>
      <c r="P99" s="183"/>
      <c r="Q99" s="183"/>
      <c r="R99" s="183"/>
      <c r="S99" s="183"/>
      <c r="T99" s="183"/>
      <c r="U99" s="183"/>
      <c r="V99" s="183"/>
      <c r="W99" s="183"/>
      <c r="X99" s="183"/>
      <c r="Y99" s="183"/>
      <c r="Z99" s="183"/>
      <c r="AA99" s="183"/>
      <c r="AB99" s="183"/>
    </row>
    <row r="100" spans="1:28">
      <c r="A100" s="190"/>
      <c r="B100" s="183"/>
      <c r="C100" s="190"/>
      <c r="D100" s="183"/>
      <c r="E100" s="183"/>
      <c r="F100" s="190"/>
      <c r="G100" s="190"/>
      <c r="H100" s="183"/>
      <c r="I100" s="183"/>
      <c r="J100" s="183"/>
      <c r="K100" s="183"/>
      <c r="L100" s="183"/>
      <c r="M100" s="183"/>
      <c r="N100" s="183"/>
      <c r="O100" s="183"/>
      <c r="P100" s="183"/>
      <c r="Q100" s="183"/>
      <c r="R100" s="183"/>
      <c r="S100" s="183"/>
      <c r="T100" s="183"/>
      <c r="U100" s="183"/>
      <c r="V100" s="183"/>
      <c r="W100" s="183"/>
      <c r="X100" s="183"/>
      <c r="Y100" s="183"/>
      <c r="Z100" s="183"/>
      <c r="AA100" s="183"/>
      <c r="AB100" s="183"/>
    </row>
    <row r="101" spans="1:28">
      <c r="A101" s="190"/>
      <c r="B101" s="183"/>
      <c r="C101" s="190"/>
      <c r="D101" s="183"/>
      <c r="E101" s="183"/>
      <c r="F101" s="190"/>
      <c r="G101" s="190"/>
      <c r="H101" s="183"/>
      <c r="I101" s="183"/>
      <c r="J101" s="183"/>
      <c r="K101" s="183"/>
      <c r="L101" s="183"/>
      <c r="M101" s="183"/>
      <c r="N101" s="183"/>
      <c r="O101" s="183"/>
      <c r="P101" s="183"/>
      <c r="Q101" s="183"/>
      <c r="R101" s="183"/>
      <c r="S101" s="183"/>
      <c r="T101" s="183"/>
      <c r="U101" s="183"/>
      <c r="V101" s="183"/>
      <c r="W101" s="183"/>
      <c r="X101" s="183"/>
      <c r="Y101" s="183"/>
      <c r="Z101" s="183"/>
      <c r="AA101" s="183"/>
      <c r="AB101" s="183"/>
    </row>
    <row r="102" spans="1:28">
      <c r="A102" s="190"/>
      <c r="B102" s="183"/>
      <c r="C102" s="190"/>
      <c r="D102" s="183"/>
      <c r="E102" s="183"/>
      <c r="F102" s="190"/>
      <c r="G102" s="190"/>
      <c r="H102" s="183"/>
      <c r="I102" s="183"/>
      <c r="J102" s="183"/>
      <c r="K102" s="183"/>
      <c r="L102" s="183"/>
      <c r="M102" s="183"/>
      <c r="N102" s="183"/>
      <c r="O102" s="183"/>
      <c r="P102" s="183"/>
      <c r="Q102" s="183"/>
      <c r="R102" s="183"/>
      <c r="S102" s="183"/>
      <c r="T102" s="183"/>
      <c r="U102" s="183"/>
      <c r="V102" s="183"/>
      <c r="W102" s="183"/>
      <c r="X102" s="183"/>
      <c r="Y102" s="183"/>
      <c r="Z102" s="183"/>
      <c r="AA102" s="183"/>
      <c r="AB102" s="183"/>
    </row>
    <row r="103" spans="1:28">
      <c r="A103" s="190"/>
      <c r="B103" s="183"/>
      <c r="C103" s="190"/>
      <c r="D103" s="183"/>
      <c r="E103" s="183"/>
      <c r="F103" s="190"/>
      <c r="G103" s="190"/>
      <c r="H103" s="183"/>
      <c r="I103" s="183"/>
      <c r="J103" s="183"/>
      <c r="K103" s="183"/>
      <c r="L103" s="183"/>
      <c r="M103" s="183"/>
      <c r="N103" s="183"/>
      <c r="O103" s="183"/>
      <c r="P103" s="183"/>
      <c r="Q103" s="183"/>
      <c r="R103" s="183"/>
      <c r="S103" s="183"/>
      <c r="T103" s="183"/>
      <c r="U103" s="183"/>
      <c r="V103" s="183"/>
      <c r="W103" s="183"/>
      <c r="X103" s="183"/>
      <c r="Y103" s="183"/>
      <c r="Z103" s="183"/>
      <c r="AA103" s="183"/>
      <c r="AB103" s="183"/>
    </row>
    <row r="104" spans="1:28">
      <c r="A104" s="190"/>
      <c r="B104" s="183"/>
      <c r="C104" s="190"/>
      <c r="D104" s="183"/>
      <c r="E104" s="183"/>
      <c r="F104" s="190"/>
      <c r="G104" s="190"/>
      <c r="H104" s="183"/>
      <c r="I104" s="183"/>
      <c r="J104" s="183"/>
      <c r="K104" s="183"/>
      <c r="L104" s="183"/>
      <c r="M104" s="183"/>
      <c r="N104" s="183"/>
      <c r="O104" s="183"/>
      <c r="P104" s="183"/>
      <c r="Q104" s="183"/>
      <c r="R104" s="183"/>
      <c r="S104" s="183"/>
      <c r="T104" s="183"/>
      <c r="U104" s="183"/>
      <c r="V104" s="183"/>
      <c r="W104" s="183"/>
      <c r="X104" s="183"/>
      <c r="Y104" s="183"/>
      <c r="Z104" s="183"/>
      <c r="AA104" s="183"/>
      <c r="AB104" s="183"/>
    </row>
    <row r="105" spans="1:28">
      <c r="A105" s="190"/>
      <c r="B105" s="183"/>
      <c r="C105" s="190"/>
      <c r="D105" s="183"/>
      <c r="E105" s="183"/>
      <c r="F105" s="190"/>
      <c r="G105" s="190"/>
      <c r="H105" s="183"/>
      <c r="I105" s="183"/>
      <c r="J105" s="183"/>
      <c r="K105" s="183"/>
      <c r="L105" s="183"/>
      <c r="M105" s="183"/>
      <c r="N105" s="183"/>
      <c r="O105" s="183"/>
      <c r="P105" s="183"/>
      <c r="Q105" s="183"/>
      <c r="R105" s="183"/>
      <c r="S105" s="183"/>
      <c r="T105" s="183"/>
      <c r="U105" s="183"/>
      <c r="V105" s="183"/>
      <c r="W105" s="183"/>
      <c r="X105" s="183"/>
      <c r="Y105" s="183"/>
      <c r="Z105" s="183"/>
      <c r="AA105" s="183"/>
      <c r="AB105" s="183"/>
    </row>
    <row r="106" spans="1:28">
      <c r="A106" s="190"/>
      <c r="B106" s="183"/>
      <c r="C106" s="190"/>
      <c r="D106" s="183"/>
      <c r="E106" s="183"/>
      <c r="F106" s="190"/>
      <c r="G106" s="190"/>
      <c r="H106" s="183"/>
      <c r="I106" s="183"/>
      <c r="J106" s="183"/>
      <c r="K106" s="183"/>
      <c r="L106" s="183"/>
      <c r="M106" s="183"/>
      <c r="N106" s="183"/>
      <c r="O106" s="183"/>
      <c r="P106" s="183"/>
      <c r="Q106" s="183"/>
      <c r="R106" s="183"/>
      <c r="S106" s="183"/>
      <c r="T106" s="183"/>
      <c r="U106" s="183"/>
      <c r="V106" s="183"/>
      <c r="W106" s="183"/>
      <c r="X106" s="183"/>
      <c r="Y106" s="183"/>
      <c r="Z106" s="183"/>
      <c r="AA106" s="183"/>
      <c r="AB106" s="183"/>
    </row>
    <row r="107" spans="1:28">
      <c r="A107" s="190"/>
      <c r="B107" s="183"/>
      <c r="C107" s="190"/>
      <c r="D107" s="183"/>
      <c r="E107" s="183"/>
      <c r="F107" s="190"/>
      <c r="G107" s="190"/>
      <c r="H107" s="183"/>
      <c r="I107" s="183"/>
      <c r="J107" s="183"/>
      <c r="K107" s="183"/>
      <c r="L107" s="183"/>
      <c r="M107" s="183"/>
      <c r="N107" s="183"/>
      <c r="O107" s="183"/>
      <c r="P107" s="183"/>
      <c r="Q107" s="183"/>
      <c r="R107" s="183"/>
      <c r="S107" s="183"/>
      <c r="T107" s="183"/>
      <c r="U107" s="183"/>
      <c r="V107" s="183"/>
      <c r="W107" s="183"/>
      <c r="X107" s="183"/>
      <c r="Y107" s="183"/>
      <c r="Z107" s="183"/>
      <c r="AA107" s="183"/>
      <c r="AB107" s="183"/>
    </row>
    <row r="108" spans="1:28">
      <c r="A108" s="190"/>
      <c r="B108" s="183"/>
      <c r="C108" s="190"/>
      <c r="D108" s="183"/>
      <c r="E108" s="183"/>
      <c r="F108" s="190"/>
      <c r="G108" s="190"/>
      <c r="H108" s="183"/>
      <c r="I108" s="183"/>
      <c r="J108" s="183"/>
      <c r="K108" s="183"/>
      <c r="L108" s="183"/>
      <c r="M108" s="183"/>
      <c r="N108" s="183"/>
      <c r="O108" s="183"/>
      <c r="P108" s="183"/>
      <c r="Q108" s="183"/>
      <c r="R108" s="183"/>
      <c r="S108" s="183"/>
      <c r="T108" s="183"/>
      <c r="U108" s="183"/>
      <c r="V108" s="183"/>
      <c r="W108" s="183"/>
      <c r="X108" s="183"/>
      <c r="Y108" s="183"/>
      <c r="Z108" s="183"/>
      <c r="AA108" s="183"/>
      <c r="AB108" s="183"/>
    </row>
    <row r="109" spans="1:28">
      <c r="A109" s="190"/>
      <c r="B109" s="183"/>
      <c r="C109" s="190"/>
      <c r="D109" s="183"/>
      <c r="E109" s="183"/>
      <c r="F109" s="190"/>
      <c r="G109" s="190"/>
      <c r="H109" s="183"/>
      <c r="I109" s="183"/>
      <c r="J109" s="183"/>
      <c r="K109" s="183"/>
      <c r="L109" s="183"/>
      <c r="M109" s="183"/>
      <c r="N109" s="183"/>
      <c r="O109" s="183"/>
      <c r="P109" s="183"/>
      <c r="Q109" s="183"/>
      <c r="R109" s="183"/>
      <c r="S109" s="183"/>
      <c r="T109" s="183"/>
      <c r="U109" s="183"/>
      <c r="V109" s="183"/>
      <c r="W109" s="183"/>
      <c r="X109" s="183"/>
      <c r="Y109" s="183"/>
      <c r="Z109" s="183"/>
      <c r="AA109" s="183"/>
      <c r="AB109" s="183"/>
    </row>
    <row r="110" spans="1:28">
      <c r="A110" s="190"/>
      <c r="B110" s="183"/>
      <c r="C110" s="190"/>
      <c r="D110" s="183"/>
      <c r="E110" s="183"/>
      <c r="F110" s="190"/>
      <c r="G110" s="190"/>
      <c r="H110" s="183"/>
      <c r="I110" s="183"/>
      <c r="J110" s="183"/>
      <c r="K110" s="183"/>
      <c r="L110" s="183"/>
      <c r="M110" s="183"/>
      <c r="N110" s="183"/>
      <c r="O110" s="183"/>
      <c r="P110" s="183"/>
      <c r="Q110" s="183"/>
      <c r="R110" s="183"/>
      <c r="S110" s="183"/>
      <c r="T110" s="183"/>
      <c r="U110" s="183"/>
      <c r="V110" s="183"/>
      <c r="W110" s="183"/>
      <c r="X110" s="183"/>
      <c r="Y110" s="183"/>
      <c r="Z110" s="183"/>
      <c r="AA110" s="183"/>
      <c r="AB110" s="183"/>
    </row>
    <row r="111" spans="1:28">
      <c r="A111" s="190"/>
      <c r="B111" s="183"/>
      <c r="C111" s="190"/>
      <c r="D111" s="183"/>
      <c r="E111" s="183"/>
      <c r="F111" s="190"/>
      <c r="G111" s="190"/>
      <c r="H111" s="183"/>
      <c r="I111" s="183"/>
      <c r="J111" s="183"/>
      <c r="K111" s="183"/>
      <c r="L111" s="183"/>
      <c r="M111" s="183"/>
      <c r="N111" s="183"/>
      <c r="O111" s="183"/>
      <c r="P111" s="183"/>
      <c r="Q111" s="183"/>
      <c r="R111" s="183"/>
      <c r="S111" s="183"/>
      <c r="T111" s="183"/>
      <c r="U111" s="183"/>
      <c r="V111" s="183"/>
      <c r="W111" s="183"/>
      <c r="X111" s="183"/>
      <c r="Y111" s="183"/>
      <c r="Z111" s="183"/>
      <c r="AA111" s="183"/>
      <c r="AB111" s="183"/>
    </row>
    <row r="112" spans="1:28">
      <c r="A112" s="190"/>
      <c r="B112" s="183"/>
      <c r="C112" s="190"/>
      <c r="D112" s="183"/>
      <c r="E112" s="183"/>
      <c r="F112" s="190"/>
      <c r="G112" s="190"/>
      <c r="H112" s="183"/>
      <c r="I112" s="183"/>
      <c r="J112" s="183"/>
      <c r="K112" s="183"/>
      <c r="L112" s="183"/>
      <c r="M112" s="183"/>
      <c r="N112" s="183"/>
      <c r="O112" s="183"/>
      <c r="P112" s="183"/>
      <c r="Q112" s="183"/>
      <c r="R112" s="183"/>
      <c r="S112" s="183"/>
      <c r="T112" s="183"/>
      <c r="U112" s="183"/>
      <c r="V112" s="183"/>
      <c r="W112" s="183"/>
      <c r="X112" s="183"/>
      <c r="Y112" s="183"/>
      <c r="Z112" s="183"/>
      <c r="AA112" s="183"/>
      <c r="AB112" s="183"/>
    </row>
    <row r="113" spans="1:28">
      <c r="A113" s="190"/>
      <c r="B113" s="183"/>
      <c r="C113" s="190"/>
      <c r="D113" s="183"/>
      <c r="E113" s="183"/>
      <c r="F113" s="190"/>
      <c r="G113" s="190"/>
      <c r="H113" s="183"/>
      <c r="I113" s="183"/>
      <c r="J113" s="183"/>
      <c r="K113" s="183"/>
      <c r="L113" s="183"/>
      <c r="M113" s="183"/>
      <c r="N113" s="183"/>
      <c r="O113" s="183"/>
      <c r="P113" s="183"/>
      <c r="Q113" s="183"/>
      <c r="R113" s="183"/>
      <c r="S113" s="183"/>
      <c r="T113" s="183"/>
      <c r="U113" s="183"/>
      <c r="V113" s="183"/>
      <c r="W113" s="183"/>
      <c r="X113" s="183"/>
      <c r="Y113" s="183"/>
      <c r="Z113" s="183"/>
      <c r="AA113" s="183"/>
      <c r="AB113" s="183"/>
    </row>
    <row r="114" spans="1:28">
      <c r="A114" s="190"/>
      <c r="B114" s="183"/>
      <c r="C114" s="190"/>
      <c r="D114" s="183"/>
      <c r="E114" s="183"/>
      <c r="F114" s="190"/>
      <c r="G114" s="190"/>
      <c r="H114" s="183"/>
      <c r="I114" s="183"/>
      <c r="J114" s="183"/>
      <c r="K114" s="183"/>
      <c r="L114" s="183"/>
      <c r="M114" s="183"/>
      <c r="N114" s="183"/>
      <c r="O114" s="183"/>
      <c r="P114" s="183"/>
      <c r="Q114" s="183"/>
      <c r="R114" s="183"/>
      <c r="S114" s="183"/>
      <c r="T114" s="183"/>
      <c r="U114" s="183"/>
      <c r="V114" s="183"/>
      <c r="W114" s="183"/>
      <c r="X114" s="183"/>
      <c r="Y114" s="183"/>
      <c r="Z114" s="183"/>
      <c r="AA114" s="183"/>
      <c r="AB114" s="183"/>
    </row>
    <row r="115" spans="1:28">
      <c r="A115" s="190"/>
      <c r="B115" s="183"/>
      <c r="C115" s="190"/>
      <c r="D115" s="183"/>
      <c r="E115" s="183"/>
      <c r="F115" s="190"/>
      <c r="G115" s="190"/>
      <c r="H115" s="183"/>
      <c r="I115" s="183"/>
      <c r="J115" s="183"/>
      <c r="K115" s="183"/>
      <c r="L115" s="183"/>
      <c r="M115" s="183"/>
      <c r="N115" s="183"/>
      <c r="O115" s="183"/>
      <c r="P115" s="183"/>
      <c r="Q115" s="183"/>
      <c r="R115" s="183"/>
      <c r="S115" s="183"/>
      <c r="T115" s="183"/>
      <c r="U115" s="183"/>
      <c r="V115" s="183"/>
      <c r="W115" s="183"/>
      <c r="X115" s="183"/>
      <c r="Y115" s="183"/>
      <c r="Z115" s="183"/>
      <c r="AA115" s="183"/>
      <c r="AB115" s="183"/>
    </row>
    <row r="116" spans="1:28">
      <c r="A116" s="190"/>
      <c r="B116" s="183"/>
      <c r="C116" s="190"/>
      <c r="D116" s="183"/>
      <c r="E116" s="183"/>
      <c r="F116" s="190"/>
      <c r="G116" s="190"/>
      <c r="H116" s="183"/>
      <c r="I116" s="183"/>
      <c r="J116" s="183"/>
      <c r="K116" s="183"/>
      <c r="L116" s="183"/>
      <c r="M116" s="183"/>
      <c r="N116" s="183"/>
      <c r="O116" s="183"/>
      <c r="P116" s="183"/>
      <c r="Q116" s="183"/>
      <c r="R116" s="183"/>
      <c r="S116" s="183"/>
      <c r="T116" s="183"/>
      <c r="U116" s="183"/>
      <c r="V116" s="183"/>
      <c r="W116" s="183"/>
      <c r="X116" s="183"/>
      <c r="Y116" s="183"/>
      <c r="Z116" s="183"/>
      <c r="AA116" s="183"/>
      <c r="AB116" s="183"/>
    </row>
    <row r="117" spans="1:28">
      <c r="A117" s="190"/>
      <c r="B117" s="183"/>
      <c r="C117" s="190"/>
      <c r="D117" s="183"/>
      <c r="E117" s="183"/>
      <c r="F117" s="190"/>
      <c r="G117" s="190"/>
      <c r="H117" s="183"/>
      <c r="I117" s="183"/>
      <c r="J117" s="183"/>
      <c r="K117" s="183"/>
      <c r="L117" s="183"/>
      <c r="M117" s="183"/>
      <c r="N117" s="183"/>
      <c r="O117" s="183"/>
      <c r="P117" s="183"/>
      <c r="Q117" s="183"/>
      <c r="R117" s="183"/>
      <c r="S117" s="183"/>
      <c r="T117" s="183"/>
      <c r="U117" s="183"/>
      <c r="V117" s="183"/>
      <c r="W117" s="183"/>
      <c r="X117" s="183"/>
      <c r="Y117" s="183"/>
      <c r="Z117" s="183"/>
      <c r="AA117" s="183"/>
      <c r="AB117" s="183"/>
    </row>
    <row r="118" spans="1:28">
      <c r="A118" s="190"/>
      <c r="B118" s="183"/>
      <c r="C118" s="190"/>
      <c r="D118" s="183"/>
      <c r="E118" s="183"/>
      <c r="F118" s="190"/>
      <c r="G118" s="190"/>
      <c r="H118" s="183"/>
      <c r="I118" s="183"/>
      <c r="J118" s="183"/>
      <c r="K118" s="183"/>
      <c r="L118" s="183"/>
      <c r="M118" s="183"/>
      <c r="N118" s="183"/>
      <c r="O118" s="183"/>
      <c r="P118" s="183"/>
      <c r="Q118" s="183"/>
      <c r="R118" s="183"/>
      <c r="S118" s="183"/>
      <c r="T118" s="183"/>
      <c r="U118" s="183"/>
      <c r="V118" s="183"/>
      <c r="W118" s="183"/>
      <c r="X118" s="183"/>
      <c r="Y118" s="183"/>
      <c r="Z118" s="183"/>
      <c r="AA118" s="183"/>
      <c r="AB118" s="183"/>
    </row>
    <row r="119" spans="1:28">
      <c r="A119" s="190"/>
      <c r="B119" s="183"/>
      <c r="C119" s="190"/>
      <c r="D119" s="183"/>
      <c r="E119" s="183"/>
      <c r="F119" s="190"/>
      <c r="G119" s="190"/>
      <c r="H119" s="183"/>
      <c r="I119" s="183"/>
      <c r="J119" s="183"/>
      <c r="K119" s="183"/>
      <c r="L119" s="183"/>
      <c r="M119" s="183"/>
      <c r="N119" s="183"/>
      <c r="O119" s="183"/>
      <c r="P119" s="183"/>
      <c r="Q119" s="183"/>
      <c r="R119" s="183"/>
      <c r="S119" s="183"/>
      <c r="T119" s="183"/>
      <c r="U119" s="183"/>
      <c r="V119" s="183"/>
      <c r="W119" s="183"/>
      <c r="X119" s="183"/>
      <c r="Y119" s="183"/>
      <c r="Z119" s="183"/>
      <c r="AA119" s="183"/>
      <c r="AB119" s="183"/>
    </row>
    <row r="120" spans="1:28">
      <c r="A120" s="190"/>
      <c r="B120" s="183"/>
      <c r="C120" s="190"/>
      <c r="D120" s="183"/>
      <c r="E120" s="183"/>
      <c r="F120" s="190"/>
      <c r="G120" s="190"/>
      <c r="H120" s="183"/>
      <c r="I120" s="183"/>
      <c r="J120" s="183"/>
      <c r="K120" s="183"/>
      <c r="L120" s="183"/>
      <c r="M120" s="183"/>
      <c r="N120" s="183"/>
      <c r="O120" s="183"/>
      <c r="P120" s="183"/>
      <c r="Q120" s="183"/>
      <c r="R120" s="183"/>
      <c r="S120" s="183"/>
      <c r="T120" s="183"/>
      <c r="U120" s="183"/>
      <c r="V120" s="183"/>
      <c r="W120" s="183"/>
      <c r="X120" s="183"/>
      <c r="Y120" s="183"/>
      <c r="Z120" s="183"/>
      <c r="AA120" s="183"/>
      <c r="AB120" s="183"/>
    </row>
    <row r="121" spans="1:28">
      <c r="A121" s="190"/>
      <c r="B121" s="183"/>
      <c r="C121" s="190"/>
      <c r="D121" s="183"/>
      <c r="E121" s="183"/>
      <c r="F121" s="190"/>
      <c r="G121" s="190"/>
      <c r="H121" s="183"/>
      <c r="I121" s="183"/>
      <c r="J121" s="183"/>
      <c r="K121" s="183"/>
      <c r="L121" s="183"/>
      <c r="M121" s="183"/>
      <c r="N121" s="183"/>
      <c r="O121" s="183"/>
      <c r="P121" s="183"/>
      <c r="Q121" s="183"/>
      <c r="R121" s="183"/>
      <c r="S121" s="183"/>
      <c r="T121" s="183"/>
      <c r="U121" s="183"/>
      <c r="V121" s="183"/>
      <c r="W121" s="183"/>
      <c r="X121" s="183"/>
      <c r="Y121" s="183"/>
      <c r="Z121" s="183"/>
      <c r="AA121" s="183"/>
      <c r="AB121" s="183"/>
    </row>
    <row r="122" spans="1:28">
      <c r="A122" s="190"/>
      <c r="B122" s="183"/>
      <c r="C122" s="190"/>
      <c r="D122" s="183"/>
      <c r="E122" s="183"/>
      <c r="F122" s="190"/>
      <c r="G122" s="190"/>
      <c r="H122" s="183"/>
      <c r="I122" s="183"/>
      <c r="J122" s="183"/>
      <c r="K122" s="183"/>
      <c r="L122" s="183"/>
      <c r="M122" s="183"/>
      <c r="N122" s="183"/>
      <c r="O122" s="183"/>
      <c r="P122" s="183"/>
      <c r="Q122" s="183"/>
      <c r="R122" s="183"/>
      <c r="S122" s="183"/>
      <c r="T122" s="183"/>
      <c r="U122" s="183"/>
      <c r="V122" s="183"/>
      <c r="W122" s="183"/>
      <c r="X122" s="183"/>
      <c r="Y122" s="183"/>
      <c r="Z122" s="183"/>
      <c r="AA122" s="183"/>
      <c r="AB122" s="183"/>
    </row>
    <row r="123" spans="1:28">
      <c r="A123" s="190"/>
      <c r="B123" s="183"/>
      <c r="C123" s="190"/>
      <c r="D123" s="183"/>
      <c r="E123" s="183"/>
      <c r="F123" s="190"/>
      <c r="G123" s="190"/>
      <c r="H123" s="183"/>
      <c r="I123" s="183"/>
      <c r="J123" s="183"/>
      <c r="K123" s="183"/>
      <c r="L123" s="183"/>
      <c r="M123" s="183"/>
      <c r="N123" s="183"/>
      <c r="O123" s="183"/>
      <c r="P123" s="183"/>
      <c r="Q123" s="183"/>
      <c r="R123" s="183"/>
      <c r="S123" s="183"/>
      <c r="T123" s="183"/>
      <c r="U123" s="183"/>
      <c r="V123" s="183"/>
      <c r="W123" s="183"/>
      <c r="X123" s="183"/>
      <c r="Y123" s="183"/>
      <c r="Z123" s="183"/>
      <c r="AA123" s="183"/>
      <c r="AB123" s="183"/>
    </row>
    <row r="124" spans="1:28">
      <c r="A124" s="190"/>
      <c r="B124" s="183"/>
      <c r="C124" s="190"/>
      <c r="D124" s="183"/>
      <c r="E124" s="183"/>
      <c r="F124" s="190"/>
      <c r="G124" s="190"/>
      <c r="H124" s="183"/>
      <c r="I124" s="183"/>
      <c r="J124" s="183"/>
      <c r="K124" s="183"/>
      <c r="L124" s="183"/>
      <c r="M124" s="183"/>
      <c r="N124" s="183"/>
      <c r="O124" s="183"/>
      <c r="P124" s="183"/>
      <c r="Q124" s="183"/>
      <c r="R124" s="183"/>
      <c r="S124" s="183"/>
      <c r="T124" s="183"/>
      <c r="U124" s="183"/>
      <c r="V124" s="183"/>
      <c r="W124" s="183"/>
      <c r="X124" s="183"/>
      <c r="Y124" s="183"/>
      <c r="Z124" s="183"/>
      <c r="AA124" s="183"/>
      <c r="AB124" s="183"/>
    </row>
    <row r="125" spans="1:28">
      <c r="A125" s="190"/>
      <c r="B125" s="183"/>
      <c r="C125" s="190"/>
      <c r="D125" s="183"/>
      <c r="E125" s="183"/>
      <c r="F125" s="190"/>
      <c r="G125" s="190"/>
      <c r="H125" s="183"/>
      <c r="I125" s="183"/>
      <c r="J125" s="183"/>
      <c r="K125" s="183"/>
      <c r="L125" s="183"/>
      <c r="M125" s="183"/>
      <c r="N125" s="183"/>
      <c r="O125" s="183"/>
      <c r="P125" s="183"/>
      <c r="Q125" s="183"/>
      <c r="R125" s="183"/>
      <c r="S125" s="183"/>
      <c r="T125" s="183"/>
      <c r="U125" s="183"/>
      <c r="V125" s="183"/>
      <c r="W125" s="183"/>
      <c r="X125" s="183"/>
      <c r="Y125" s="183"/>
      <c r="Z125" s="183"/>
      <c r="AA125" s="183"/>
      <c r="AB125" s="183"/>
    </row>
    <row r="126" spans="1:28">
      <c r="A126" s="190"/>
      <c r="B126" s="183"/>
      <c r="C126" s="190"/>
      <c r="D126" s="183"/>
      <c r="E126" s="183"/>
      <c r="F126" s="190"/>
      <c r="G126" s="190"/>
      <c r="H126" s="183"/>
      <c r="I126" s="183"/>
      <c r="J126" s="183"/>
      <c r="K126" s="183"/>
      <c r="L126" s="183"/>
      <c r="M126" s="183"/>
      <c r="N126" s="183"/>
      <c r="O126" s="183"/>
      <c r="P126" s="183"/>
      <c r="Q126" s="183"/>
      <c r="R126" s="183"/>
      <c r="S126" s="183"/>
      <c r="T126" s="183"/>
      <c r="U126" s="183"/>
      <c r="V126" s="183"/>
      <c r="W126" s="183"/>
      <c r="X126" s="183"/>
      <c r="Y126" s="183"/>
      <c r="Z126" s="183"/>
      <c r="AA126" s="183"/>
      <c r="AB126" s="183"/>
    </row>
    <row r="127" spans="1:28">
      <c r="A127" s="190"/>
      <c r="B127" s="183"/>
      <c r="C127" s="190"/>
      <c r="D127" s="183"/>
      <c r="E127" s="183"/>
      <c r="F127" s="190"/>
      <c r="G127" s="190"/>
      <c r="H127" s="183"/>
      <c r="I127" s="183"/>
      <c r="J127" s="183"/>
      <c r="K127" s="183"/>
      <c r="L127" s="183"/>
      <c r="M127" s="183"/>
      <c r="N127" s="183"/>
      <c r="O127" s="183"/>
      <c r="P127" s="183"/>
      <c r="Q127" s="183"/>
      <c r="R127" s="183"/>
      <c r="S127" s="183"/>
      <c r="T127" s="183"/>
      <c r="U127" s="183"/>
      <c r="V127" s="183"/>
      <c r="W127" s="183"/>
      <c r="X127" s="183"/>
      <c r="Y127" s="183"/>
      <c r="Z127" s="183"/>
      <c r="AA127" s="183"/>
      <c r="AB127" s="183"/>
    </row>
    <row r="128" spans="1:28">
      <c r="A128" s="190"/>
      <c r="B128" s="183"/>
      <c r="C128" s="190"/>
      <c r="D128" s="183"/>
      <c r="E128" s="183"/>
      <c r="F128" s="190"/>
      <c r="G128" s="190"/>
      <c r="H128" s="183"/>
      <c r="I128" s="183"/>
      <c r="J128" s="183"/>
      <c r="K128" s="183"/>
      <c r="L128" s="183"/>
      <c r="M128" s="183"/>
      <c r="N128" s="183"/>
      <c r="O128" s="183"/>
      <c r="P128" s="183"/>
      <c r="Q128" s="183"/>
      <c r="R128" s="183"/>
      <c r="S128" s="183"/>
      <c r="T128" s="183"/>
      <c r="U128" s="183"/>
      <c r="V128" s="183"/>
      <c r="W128" s="183"/>
      <c r="X128" s="183"/>
      <c r="Y128" s="183"/>
      <c r="Z128" s="183"/>
      <c r="AA128" s="183"/>
      <c r="AB128" s="183"/>
    </row>
    <row r="129" spans="1:28">
      <c r="A129" s="190"/>
      <c r="B129" s="183"/>
      <c r="C129" s="190"/>
      <c r="D129" s="183"/>
      <c r="E129" s="183"/>
      <c r="F129" s="190"/>
      <c r="G129" s="190"/>
      <c r="H129" s="183"/>
      <c r="I129" s="183"/>
      <c r="J129" s="183"/>
      <c r="K129" s="183"/>
      <c r="L129" s="183"/>
      <c r="M129" s="183"/>
      <c r="N129" s="183"/>
      <c r="O129" s="183"/>
      <c r="P129" s="183"/>
      <c r="Q129" s="183"/>
      <c r="R129" s="183"/>
      <c r="S129" s="183"/>
      <c r="T129" s="183"/>
      <c r="U129" s="183"/>
      <c r="V129" s="183"/>
      <c r="W129" s="183"/>
      <c r="X129" s="183"/>
      <c r="Y129" s="183"/>
      <c r="Z129" s="183"/>
      <c r="AA129" s="183"/>
      <c r="AB129" s="183"/>
    </row>
    <row r="130" spans="1:28">
      <c r="A130" s="190"/>
      <c r="B130" s="183"/>
      <c r="C130" s="190"/>
      <c r="D130" s="183"/>
      <c r="E130" s="183"/>
      <c r="F130" s="190"/>
      <c r="G130" s="190"/>
      <c r="H130" s="183"/>
      <c r="I130" s="183"/>
      <c r="J130" s="183"/>
      <c r="K130" s="183"/>
      <c r="L130" s="183"/>
      <c r="M130" s="183"/>
      <c r="N130" s="183"/>
      <c r="O130" s="183"/>
      <c r="P130" s="183"/>
      <c r="Q130" s="183"/>
      <c r="R130" s="183"/>
      <c r="S130" s="183"/>
      <c r="T130" s="183"/>
      <c r="U130" s="183"/>
      <c r="V130" s="183"/>
      <c r="W130" s="183"/>
      <c r="X130" s="183"/>
      <c r="Y130" s="183"/>
      <c r="Z130" s="183"/>
      <c r="AA130" s="183"/>
      <c r="AB130" s="183"/>
    </row>
    <row r="131" spans="1:28">
      <c r="A131" s="190"/>
      <c r="B131" s="183"/>
      <c r="C131" s="190"/>
      <c r="D131" s="183"/>
      <c r="E131" s="183"/>
      <c r="F131" s="190"/>
      <c r="G131" s="190"/>
      <c r="H131" s="183"/>
      <c r="I131" s="183"/>
      <c r="J131" s="183"/>
      <c r="K131" s="183"/>
      <c r="L131" s="183"/>
      <c r="M131" s="183"/>
      <c r="N131" s="183"/>
      <c r="O131" s="183"/>
      <c r="P131" s="183"/>
      <c r="Q131" s="183"/>
      <c r="R131" s="183"/>
      <c r="S131" s="183"/>
      <c r="T131" s="183"/>
      <c r="U131" s="183"/>
      <c r="V131" s="183"/>
      <c r="W131" s="183"/>
      <c r="X131" s="183"/>
      <c r="Y131" s="183"/>
      <c r="Z131" s="183"/>
      <c r="AA131" s="183"/>
      <c r="AB131" s="183"/>
    </row>
    <row r="132" spans="1:28">
      <c r="A132" s="190"/>
      <c r="B132" s="183"/>
      <c r="C132" s="190"/>
      <c r="D132" s="183"/>
      <c r="E132" s="183"/>
      <c r="F132" s="190"/>
      <c r="G132" s="190"/>
      <c r="H132" s="183"/>
      <c r="I132" s="183"/>
      <c r="J132" s="183"/>
      <c r="K132" s="183"/>
      <c r="L132" s="183"/>
      <c r="M132" s="183"/>
      <c r="N132" s="183"/>
      <c r="O132" s="183"/>
      <c r="P132" s="183"/>
      <c r="Q132" s="183"/>
      <c r="R132" s="183"/>
      <c r="S132" s="183"/>
      <c r="T132" s="183"/>
      <c r="U132" s="183"/>
      <c r="V132" s="183"/>
      <c r="W132" s="183"/>
      <c r="X132" s="183"/>
      <c r="Y132" s="183"/>
      <c r="Z132" s="183"/>
      <c r="AA132" s="183"/>
      <c r="AB132" s="183"/>
    </row>
    <row r="133" spans="1:28">
      <c r="A133" s="190"/>
      <c r="B133" s="183"/>
      <c r="C133" s="190"/>
      <c r="D133" s="183"/>
      <c r="E133" s="183"/>
      <c r="F133" s="190"/>
      <c r="G133" s="190"/>
      <c r="H133" s="183"/>
      <c r="I133" s="183"/>
      <c r="J133" s="183"/>
      <c r="K133" s="183"/>
      <c r="L133" s="183"/>
      <c r="M133" s="183"/>
      <c r="N133" s="183"/>
      <c r="O133" s="183"/>
      <c r="P133" s="183"/>
      <c r="Q133" s="183"/>
      <c r="R133" s="183"/>
      <c r="S133" s="183"/>
      <c r="T133" s="183"/>
      <c r="U133" s="183"/>
      <c r="V133" s="183"/>
      <c r="W133" s="183"/>
      <c r="X133" s="183"/>
      <c r="Y133" s="183"/>
      <c r="Z133" s="183"/>
      <c r="AA133" s="183"/>
      <c r="AB133" s="183"/>
    </row>
    <row r="134" spans="1:28">
      <c r="A134" s="190"/>
      <c r="B134" s="183"/>
      <c r="C134" s="190"/>
      <c r="D134" s="183"/>
      <c r="E134" s="183"/>
      <c r="F134" s="190"/>
      <c r="G134" s="190"/>
      <c r="H134" s="183"/>
      <c r="I134" s="183"/>
      <c r="J134" s="183"/>
      <c r="K134" s="183"/>
      <c r="L134" s="183"/>
      <c r="M134" s="183"/>
      <c r="N134" s="183"/>
      <c r="O134" s="183"/>
      <c r="P134" s="183"/>
      <c r="Q134" s="183"/>
      <c r="R134" s="183"/>
      <c r="S134" s="183"/>
      <c r="T134" s="183"/>
      <c r="U134" s="183"/>
      <c r="V134" s="183"/>
      <c r="W134" s="183"/>
      <c r="X134" s="183"/>
      <c r="Y134" s="183"/>
      <c r="Z134" s="183"/>
      <c r="AA134" s="183"/>
      <c r="AB134" s="183"/>
    </row>
    <row r="135" spans="1:28">
      <c r="A135" s="190"/>
      <c r="B135" s="183"/>
      <c r="C135" s="190"/>
      <c r="D135" s="183"/>
      <c r="E135" s="183"/>
      <c r="F135" s="190"/>
      <c r="G135" s="190"/>
      <c r="H135" s="183"/>
      <c r="I135" s="183"/>
      <c r="J135" s="183"/>
      <c r="K135" s="183"/>
      <c r="L135" s="183"/>
      <c r="M135" s="183"/>
      <c r="N135" s="183"/>
      <c r="O135" s="183"/>
      <c r="P135" s="183"/>
      <c r="Q135" s="183"/>
      <c r="R135" s="183"/>
      <c r="S135" s="183"/>
      <c r="T135" s="183"/>
      <c r="U135" s="183"/>
      <c r="V135" s="183"/>
      <c r="W135" s="183"/>
      <c r="X135" s="183"/>
      <c r="Y135" s="183"/>
      <c r="Z135" s="183"/>
      <c r="AA135" s="183"/>
      <c r="AB135" s="183"/>
    </row>
    <row r="136" spans="1:28">
      <c r="A136" s="190"/>
      <c r="B136" s="183"/>
      <c r="C136" s="190"/>
      <c r="D136" s="183"/>
      <c r="E136" s="183"/>
      <c r="F136" s="190"/>
      <c r="G136" s="190"/>
      <c r="H136" s="183"/>
      <c r="I136" s="183"/>
      <c r="J136" s="183"/>
      <c r="K136" s="183"/>
      <c r="L136" s="183"/>
      <c r="M136" s="183"/>
      <c r="N136" s="183"/>
      <c r="O136" s="183"/>
      <c r="P136" s="183"/>
      <c r="Q136" s="183"/>
      <c r="R136" s="183"/>
      <c r="S136" s="183"/>
      <c r="T136" s="183"/>
      <c r="U136" s="183"/>
      <c r="V136" s="183"/>
      <c r="W136" s="183"/>
      <c r="X136" s="183"/>
      <c r="Y136" s="183"/>
      <c r="Z136" s="183"/>
      <c r="AA136" s="183"/>
      <c r="AB136" s="183"/>
    </row>
    <row r="137" spans="1:28">
      <c r="A137" s="190"/>
      <c r="B137" s="183"/>
      <c r="C137" s="190"/>
      <c r="D137" s="183"/>
      <c r="E137" s="183"/>
      <c r="F137" s="190"/>
      <c r="G137" s="190"/>
      <c r="H137" s="183"/>
      <c r="I137" s="183"/>
      <c r="J137" s="183"/>
      <c r="K137" s="183"/>
      <c r="L137" s="183"/>
      <c r="M137" s="183"/>
      <c r="N137" s="183"/>
      <c r="O137" s="183"/>
      <c r="P137" s="183"/>
      <c r="Q137" s="183"/>
      <c r="R137" s="183"/>
      <c r="S137" s="183"/>
      <c r="T137" s="183"/>
      <c r="U137" s="183"/>
      <c r="V137" s="183"/>
      <c r="W137" s="183"/>
      <c r="X137" s="183"/>
      <c r="Y137" s="183"/>
      <c r="Z137" s="183"/>
      <c r="AA137" s="183"/>
      <c r="AB137" s="183"/>
    </row>
    <row r="138" spans="1:28">
      <c r="A138" s="190"/>
      <c r="B138" s="183"/>
      <c r="C138" s="190"/>
      <c r="D138" s="183"/>
      <c r="E138" s="183"/>
      <c r="F138" s="190"/>
      <c r="G138" s="190"/>
      <c r="H138" s="183"/>
      <c r="I138" s="183"/>
      <c r="J138" s="183"/>
      <c r="K138" s="183"/>
      <c r="L138" s="183"/>
      <c r="M138" s="183"/>
      <c r="N138" s="183"/>
      <c r="O138" s="183"/>
      <c r="P138" s="183"/>
      <c r="Q138" s="183"/>
      <c r="R138" s="183"/>
      <c r="S138" s="183"/>
      <c r="T138" s="183"/>
      <c r="U138" s="183"/>
      <c r="V138" s="183"/>
      <c r="W138" s="183"/>
      <c r="X138" s="183"/>
      <c r="Y138" s="183"/>
      <c r="Z138" s="183"/>
      <c r="AA138" s="183"/>
      <c r="AB138" s="183"/>
    </row>
    <row r="139" spans="1:28">
      <c r="A139" s="190"/>
      <c r="B139" s="183"/>
      <c r="C139" s="190"/>
      <c r="D139" s="183"/>
      <c r="E139" s="183"/>
      <c r="F139" s="190"/>
      <c r="G139" s="190"/>
      <c r="H139" s="183"/>
      <c r="I139" s="183"/>
      <c r="J139" s="183"/>
      <c r="K139" s="183"/>
      <c r="L139" s="183"/>
      <c r="M139" s="183"/>
      <c r="N139" s="183"/>
      <c r="O139" s="183"/>
      <c r="P139" s="183"/>
      <c r="Q139" s="183"/>
      <c r="R139" s="183"/>
      <c r="S139" s="183"/>
      <c r="T139" s="183"/>
      <c r="U139" s="183"/>
      <c r="V139" s="183"/>
      <c r="W139" s="183"/>
      <c r="X139" s="183"/>
      <c r="Y139" s="183"/>
      <c r="Z139" s="183"/>
      <c r="AA139" s="183"/>
      <c r="AB139" s="183"/>
    </row>
    <row r="140" spans="1:28">
      <c r="A140" s="190"/>
      <c r="B140" s="183"/>
      <c r="C140" s="190"/>
      <c r="D140" s="183"/>
      <c r="E140" s="183"/>
      <c r="F140" s="190"/>
      <c r="G140" s="190"/>
      <c r="H140" s="183"/>
      <c r="I140" s="183"/>
      <c r="J140" s="183"/>
      <c r="K140" s="183"/>
      <c r="L140" s="183"/>
      <c r="M140" s="183"/>
      <c r="N140" s="183"/>
      <c r="O140" s="183"/>
      <c r="P140" s="183"/>
      <c r="Q140" s="183"/>
      <c r="R140" s="183"/>
      <c r="S140" s="183"/>
      <c r="T140" s="183"/>
      <c r="U140" s="183"/>
      <c r="V140" s="183"/>
      <c r="W140" s="183"/>
      <c r="X140" s="183"/>
      <c r="Y140" s="183"/>
      <c r="Z140" s="183"/>
      <c r="AA140" s="183"/>
      <c r="AB140" s="183"/>
    </row>
    <row r="141" spans="1:28">
      <c r="A141" s="190"/>
      <c r="B141" s="183"/>
      <c r="C141" s="190"/>
      <c r="D141" s="183"/>
      <c r="E141" s="183"/>
      <c r="F141" s="190"/>
      <c r="G141" s="190"/>
      <c r="H141" s="183"/>
      <c r="I141" s="183"/>
      <c r="J141" s="183"/>
      <c r="K141" s="183"/>
      <c r="L141" s="183"/>
      <c r="M141" s="183"/>
      <c r="N141" s="183"/>
      <c r="O141" s="183"/>
      <c r="P141" s="183"/>
      <c r="Q141" s="183"/>
      <c r="R141" s="183"/>
      <c r="S141" s="183"/>
      <c r="T141" s="183"/>
      <c r="U141" s="183"/>
      <c r="V141" s="183"/>
      <c r="W141" s="183"/>
      <c r="X141" s="183"/>
      <c r="Y141" s="183"/>
      <c r="Z141" s="183"/>
      <c r="AA141" s="183"/>
      <c r="AB141" s="183"/>
    </row>
    <row r="142" spans="1:28">
      <c r="A142" s="190"/>
      <c r="B142" s="183"/>
      <c r="C142" s="190"/>
      <c r="D142" s="183"/>
      <c r="E142" s="183"/>
      <c r="F142" s="190"/>
      <c r="G142" s="190"/>
      <c r="H142" s="183"/>
      <c r="I142" s="183"/>
      <c r="J142" s="183"/>
      <c r="K142" s="183"/>
      <c r="L142" s="183"/>
      <c r="M142" s="183"/>
      <c r="N142" s="183"/>
      <c r="O142" s="183"/>
      <c r="P142" s="183"/>
      <c r="Q142" s="183"/>
      <c r="R142" s="183"/>
      <c r="S142" s="183"/>
      <c r="T142" s="183"/>
      <c r="U142" s="183"/>
      <c r="V142" s="183"/>
      <c r="W142" s="183"/>
      <c r="X142" s="183"/>
      <c r="Y142" s="183"/>
      <c r="Z142" s="183"/>
      <c r="AA142" s="183"/>
      <c r="AB142" s="183"/>
    </row>
    <row r="143" spans="1:28">
      <c r="A143" s="190"/>
      <c r="B143" s="183"/>
      <c r="C143" s="190"/>
      <c r="D143" s="183"/>
      <c r="E143" s="183"/>
      <c r="F143" s="190"/>
      <c r="G143" s="190"/>
      <c r="H143" s="183"/>
      <c r="I143" s="183"/>
      <c r="J143" s="183"/>
      <c r="K143" s="183"/>
      <c r="L143" s="183"/>
      <c r="M143" s="183"/>
      <c r="N143" s="183"/>
      <c r="O143" s="183"/>
      <c r="P143" s="183"/>
      <c r="Q143" s="183"/>
      <c r="R143" s="183"/>
      <c r="S143" s="183"/>
      <c r="T143" s="183"/>
      <c r="U143" s="183"/>
      <c r="V143" s="183"/>
      <c r="W143" s="183"/>
      <c r="X143" s="183"/>
      <c r="Y143" s="183"/>
      <c r="Z143" s="183"/>
      <c r="AA143" s="183"/>
      <c r="AB143" s="183"/>
    </row>
    <row r="144" spans="1:28">
      <c r="A144" s="190"/>
      <c r="B144" s="183"/>
      <c r="C144" s="190"/>
      <c r="D144" s="183"/>
      <c r="E144" s="183"/>
      <c r="F144" s="190"/>
      <c r="G144" s="190"/>
      <c r="H144" s="183"/>
      <c r="I144" s="183"/>
      <c r="J144" s="183"/>
      <c r="K144" s="183"/>
      <c r="L144" s="183"/>
      <c r="M144" s="183"/>
      <c r="N144" s="183"/>
      <c r="O144" s="183"/>
      <c r="P144" s="183"/>
      <c r="Q144" s="183"/>
      <c r="R144" s="183"/>
      <c r="S144" s="183"/>
      <c r="T144" s="183"/>
      <c r="U144" s="183"/>
      <c r="V144" s="183"/>
      <c r="W144" s="183"/>
      <c r="X144" s="183"/>
      <c r="Y144" s="183"/>
      <c r="Z144" s="183"/>
      <c r="AA144" s="183"/>
      <c r="AB144" s="183"/>
    </row>
    <row r="145" spans="1:28">
      <c r="A145" s="190"/>
      <c r="B145" s="183"/>
      <c r="C145" s="190"/>
      <c r="D145" s="183"/>
      <c r="E145" s="183"/>
      <c r="F145" s="190"/>
      <c r="G145" s="190"/>
      <c r="H145" s="183"/>
      <c r="I145" s="183"/>
      <c r="J145" s="183"/>
      <c r="K145" s="183"/>
      <c r="L145" s="183"/>
      <c r="M145" s="183"/>
      <c r="N145" s="183"/>
      <c r="O145" s="183"/>
      <c r="P145" s="183"/>
      <c r="Q145" s="183"/>
      <c r="R145" s="183"/>
      <c r="S145" s="183"/>
      <c r="T145" s="183"/>
      <c r="U145" s="183"/>
      <c r="V145" s="183"/>
      <c r="W145" s="183"/>
      <c r="X145" s="183"/>
      <c r="Y145" s="183"/>
      <c r="Z145" s="183"/>
      <c r="AA145" s="183"/>
      <c r="AB145" s="183"/>
    </row>
    <row r="146" spans="1:28">
      <c r="A146" s="190"/>
      <c r="B146" s="183"/>
      <c r="C146" s="190"/>
      <c r="D146" s="183"/>
      <c r="E146" s="183"/>
      <c r="F146" s="190"/>
      <c r="G146" s="190"/>
      <c r="H146" s="183"/>
      <c r="I146" s="183"/>
      <c r="J146" s="183"/>
      <c r="K146" s="183"/>
      <c r="L146" s="183"/>
      <c r="M146" s="183"/>
      <c r="N146" s="183"/>
      <c r="O146" s="183"/>
      <c r="P146" s="183"/>
      <c r="Q146" s="183"/>
      <c r="R146" s="183"/>
      <c r="S146" s="183"/>
      <c r="T146" s="183"/>
      <c r="U146" s="183"/>
      <c r="V146" s="183"/>
      <c r="W146" s="183"/>
      <c r="X146" s="183"/>
      <c r="Y146" s="183"/>
      <c r="Z146" s="183"/>
      <c r="AA146" s="183"/>
      <c r="AB146" s="183"/>
    </row>
    <row r="147" spans="1:28">
      <c r="A147" s="190"/>
      <c r="B147" s="183"/>
      <c r="C147" s="190"/>
      <c r="D147" s="183"/>
      <c r="E147" s="183"/>
      <c r="F147" s="190"/>
      <c r="G147" s="190"/>
      <c r="H147" s="183"/>
      <c r="I147" s="183"/>
      <c r="J147" s="183"/>
      <c r="K147" s="183"/>
      <c r="L147" s="183"/>
      <c r="M147" s="183"/>
      <c r="N147" s="183"/>
      <c r="O147" s="183"/>
      <c r="P147" s="183"/>
      <c r="Q147" s="183"/>
      <c r="R147" s="183"/>
      <c r="S147" s="183"/>
      <c r="T147" s="183"/>
      <c r="U147" s="183"/>
      <c r="V147" s="183"/>
      <c r="W147" s="183"/>
      <c r="X147" s="183"/>
      <c r="Y147" s="183"/>
      <c r="Z147" s="183"/>
      <c r="AA147" s="183"/>
      <c r="AB147" s="183"/>
    </row>
    <row r="148" spans="1:28">
      <c r="A148" s="190"/>
      <c r="B148" s="183"/>
      <c r="C148" s="190"/>
      <c r="D148" s="183"/>
      <c r="E148" s="183"/>
      <c r="F148" s="190"/>
      <c r="G148" s="190"/>
      <c r="H148" s="183"/>
      <c r="I148" s="183"/>
      <c r="J148" s="183"/>
      <c r="K148" s="183"/>
      <c r="L148" s="183"/>
      <c r="M148" s="183"/>
      <c r="N148" s="183"/>
      <c r="O148" s="183"/>
      <c r="P148" s="183"/>
      <c r="Q148" s="183"/>
      <c r="R148" s="183"/>
      <c r="S148" s="183"/>
      <c r="T148" s="183"/>
      <c r="U148" s="183"/>
      <c r="V148" s="183"/>
      <c r="W148" s="183"/>
      <c r="X148" s="183"/>
      <c r="Y148" s="183"/>
      <c r="Z148" s="183"/>
      <c r="AA148" s="183"/>
      <c r="AB148" s="183"/>
    </row>
    <row r="149" spans="1:28">
      <c r="A149" s="190"/>
      <c r="B149" s="183"/>
      <c r="C149" s="190"/>
      <c r="D149" s="183"/>
      <c r="E149" s="183"/>
      <c r="F149" s="190"/>
      <c r="G149" s="190"/>
      <c r="H149" s="183"/>
      <c r="I149" s="183"/>
      <c r="J149" s="183"/>
      <c r="K149" s="183"/>
      <c r="L149" s="183"/>
      <c r="M149" s="183"/>
      <c r="N149" s="183"/>
      <c r="O149" s="183"/>
      <c r="P149" s="183"/>
      <c r="Q149" s="183"/>
      <c r="R149" s="183"/>
      <c r="S149" s="183"/>
      <c r="T149" s="183"/>
      <c r="U149" s="183"/>
      <c r="V149" s="183"/>
      <c r="W149" s="183"/>
      <c r="X149" s="183"/>
      <c r="Y149" s="183"/>
      <c r="Z149" s="183"/>
      <c r="AA149" s="183"/>
      <c r="AB149" s="183"/>
    </row>
    <row r="150" spans="1:28">
      <c r="A150" s="190"/>
      <c r="B150" s="183"/>
      <c r="C150" s="190"/>
      <c r="D150" s="183"/>
      <c r="E150" s="183"/>
      <c r="F150" s="190"/>
      <c r="G150" s="190"/>
      <c r="H150" s="183"/>
      <c r="I150" s="183"/>
      <c r="J150" s="183"/>
      <c r="K150" s="183"/>
      <c r="L150" s="183"/>
      <c r="M150" s="183"/>
      <c r="N150" s="183"/>
      <c r="O150" s="183"/>
      <c r="P150" s="183"/>
      <c r="Q150" s="183"/>
      <c r="R150" s="183"/>
      <c r="S150" s="183"/>
      <c r="T150" s="183"/>
      <c r="U150" s="183"/>
      <c r="V150" s="183"/>
      <c r="W150" s="183"/>
      <c r="X150" s="183"/>
      <c r="Y150" s="183"/>
      <c r="Z150" s="183"/>
      <c r="AA150" s="183"/>
      <c r="AB150" s="183"/>
    </row>
    <row r="151" spans="1:28">
      <c r="A151" s="190"/>
      <c r="B151" s="183"/>
      <c r="C151" s="190"/>
      <c r="D151" s="183"/>
      <c r="E151" s="183"/>
      <c r="F151" s="190"/>
      <c r="G151" s="190"/>
      <c r="H151" s="183"/>
      <c r="I151" s="183"/>
      <c r="J151" s="183"/>
      <c r="K151" s="183"/>
      <c r="L151" s="183"/>
      <c r="M151" s="183"/>
      <c r="N151" s="183"/>
      <c r="O151" s="183"/>
      <c r="P151" s="183"/>
      <c r="Q151" s="183"/>
      <c r="R151" s="183"/>
      <c r="S151" s="183"/>
      <c r="T151" s="183"/>
      <c r="U151" s="183"/>
      <c r="V151" s="183"/>
      <c r="W151" s="183"/>
      <c r="X151" s="183"/>
      <c r="Y151" s="183"/>
      <c r="Z151" s="183"/>
      <c r="AA151" s="183"/>
      <c r="AB151" s="183"/>
    </row>
    <row r="152" spans="1:28">
      <c r="A152" s="190"/>
      <c r="B152" s="183"/>
      <c r="C152" s="190"/>
      <c r="D152" s="183"/>
      <c r="E152" s="183"/>
      <c r="F152" s="190"/>
      <c r="G152" s="190"/>
      <c r="H152" s="183"/>
      <c r="I152" s="183"/>
      <c r="J152" s="183"/>
      <c r="K152" s="183"/>
      <c r="L152" s="183"/>
      <c r="M152" s="183"/>
      <c r="N152" s="183"/>
      <c r="O152" s="183"/>
      <c r="P152" s="183"/>
      <c r="Q152" s="183"/>
      <c r="R152" s="183"/>
      <c r="S152" s="183"/>
      <c r="T152" s="183"/>
      <c r="U152" s="183"/>
      <c r="V152" s="183"/>
      <c r="W152" s="183"/>
      <c r="X152" s="183"/>
      <c r="Y152" s="183"/>
      <c r="Z152" s="183"/>
      <c r="AA152" s="183"/>
      <c r="AB152" s="183"/>
    </row>
    <row r="153" spans="1:28">
      <c r="A153" s="190"/>
      <c r="B153" s="183"/>
      <c r="C153" s="190"/>
      <c r="D153" s="183"/>
      <c r="E153" s="183"/>
      <c r="F153" s="190"/>
      <c r="G153" s="190"/>
      <c r="H153" s="183"/>
      <c r="I153" s="183"/>
      <c r="J153" s="183"/>
      <c r="K153" s="183"/>
      <c r="L153" s="183"/>
      <c r="M153" s="183"/>
      <c r="N153" s="183"/>
      <c r="O153" s="183"/>
      <c r="P153" s="183"/>
      <c r="Q153" s="183"/>
      <c r="R153" s="183"/>
      <c r="S153" s="183"/>
      <c r="T153" s="183"/>
      <c r="U153" s="183"/>
      <c r="V153" s="183"/>
      <c r="W153" s="183"/>
      <c r="X153" s="183"/>
      <c r="Y153" s="183"/>
      <c r="Z153" s="183"/>
      <c r="AA153" s="183"/>
      <c r="AB153" s="183"/>
    </row>
    <row r="154" spans="1:28">
      <c r="A154" s="190"/>
      <c r="B154" s="183"/>
      <c r="C154" s="190"/>
      <c r="D154" s="183"/>
      <c r="E154" s="183"/>
      <c r="F154" s="190"/>
      <c r="G154" s="190"/>
      <c r="H154" s="183"/>
      <c r="I154" s="183"/>
      <c r="J154" s="183"/>
      <c r="K154" s="183"/>
      <c r="L154" s="183"/>
      <c r="M154" s="183"/>
      <c r="N154" s="183"/>
      <c r="O154" s="183"/>
      <c r="P154" s="183"/>
      <c r="Q154" s="183"/>
      <c r="R154" s="183"/>
      <c r="S154" s="183"/>
      <c r="T154" s="183"/>
      <c r="U154" s="183"/>
      <c r="V154" s="183"/>
      <c r="W154" s="183"/>
      <c r="X154" s="183"/>
      <c r="Y154" s="183"/>
      <c r="Z154" s="183"/>
      <c r="AA154" s="183"/>
      <c r="AB154" s="183"/>
    </row>
    <row r="155" spans="1:28">
      <c r="A155" s="190"/>
      <c r="B155" s="183"/>
      <c r="C155" s="190"/>
      <c r="D155" s="183"/>
      <c r="E155" s="183"/>
      <c r="F155" s="190"/>
      <c r="G155" s="190"/>
      <c r="H155" s="183"/>
      <c r="I155" s="183"/>
      <c r="J155" s="183"/>
      <c r="K155" s="183"/>
      <c r="L155" s="183"/>
      <c r="M155" s="183"/>
      <c r="N155" s="183"/>
      <c r="O155" s="183"/>
      <c r="P155" s="183"/>
      <c r="Q155" s="183"/>
      <c r="R155" s="183"/>
      <c r="S155" s="183"/>
      <c r="T155" s="183"/>
      <c r="U155" s="183"/>
      <c r="V155" s="183"/>
      <c r="W155" s="183"/>
      <c r="X155" s="183"/>
      <c r="Y155" s="183"/>
      <c r="Z155" s="183"/>
      <c r="AA155" s="183"/>
      <c r="AB155" s="183"/>
    </row>
    <row r="156" spans="1:28">
      <c r="A156" s="190"/>
      <c r="B156" s="183"/>
      <c r="C156" s="190"/>
      <c r="D156" s="183"/>
      <c r="E156" s="183"/>
      <c r="F156" s="190"/>
      <c r="G156" s="190"/>
      <c r="H156" s="183"/>
      <c r="I156" s="183"/>
      <c r="J156" s="183"/>
      <c r="K156" s="183"/>
      <c r="L156" s="183"/>
      <c r="M156" s="183"/>
      <c r="N156" s="183"/>
      <c r="O156" s="183"/>
      <c r="P156" s="183"/>
      <c r="Q156" s="183"/>
      <c r="R156" s="183"/>
      <c r="S156" s="183"/>
      <c r="T156" s="183"/>
      <c r="U156" s="183"/>
      <c r="V156" s="183"/>
      <c r="W156" s="183"/>
      <c r="X156" s="183"/>
      <c r="Y156" s="183"/>
      <c r="Z156" s="183"/>
      <c r="AA156" s="183"/>
      <c r="AB156" s="183"/>
    </row>
    <row r="157" spans="1:28">
      <c r="A157" s="190"/>
      <c r="B157" s="183"/>
      <c r="C157" s="190"/>
      <c r="D157" s="183"/>
      <c r="E157" s="183"/>
      <c r="F157" s="190"/>
      <c r="G157" s="190"/>
      <c r="H157" s="183"/>
      <c r="I157" s="183"/>
      <c r="J157" s="183"/>
      <c r="K157" s="183"/>
      <c r="L157" s="183"/>
      <c r="M157" s="183"/>
      <c r="N157" s="183"/>
      <c r="O157" s="183"/>
      <c r="P157" s="183"/>
      <c r="Q157" s="183"/>
      <c r="R157" s="183"/>
      <c r="S157" s="183"/>
      <c r="T157" s="183"/>
      <c r="U157" s="183"/>
      <c r="V157" s="183"/>
      <c r="W157" s="183"/>
      <c r="X157" s="183"/>
      <c r="Y157" s="183"/>
      <c r="Z157" s="183"/>
      <c r="AA157" s="183"/>
      <c r="AB157" s="183"/>
    </row>
    <row r="158" spans="1:28">
      <c r="A158" s="190"/>
      <c r="B158" s="183"/>
      <c r="C158" s="190"/>
      <c r="D158" s="183"/>
      <c r="E158" s="183"/>
      <c r="F158" s="190"/>
      <c r="G158" s="190"/>
      <c r="H158" s="183"/>
      <c r="I158" s="183"/>
      <c r="J158" s="183"/>
      <c r="K158" s="183"/>
      <c r="L158" s="183"/>
      <c r="M158" s="183"/>
      <c r="N158" s="183"/>
      <c r="O158" s="183"/>
      <c r="P158" s="183"/>
      <c r="Q158" s="183"/>
      <c r="R158" s="183"/>
      <c r="S158" s="183"/>
      <c r="T158" s="183"/>
      <c r="U158" s="183"/>
      <c r="V158" s="183"/>
      <c r="W158" s="183"/>
      <c r="X158" s="183"/>
      <c r="Y158" s="183"/>
      <c r="Z158" s="183"/>
      <c r="AA158" s="183"/>
      <c r="AB158" s="183"/>
    </row>
    <row r="159" spans="1:28">
      <c r="A159" s="190"/>
      <c r="B159" s="183"/>
      <c r="C159" s="190"/>
      <c r="D159" s="183"/>
      <c r="E159" s="183"/>
      <c r="F159" s="190"/>
      <c r="G159" s="190"/>
      <c r="H159" s="183"/>
      <c r="I159" s="183"/>
      <c r="J159" s="183"/>
      <c r="K159" s="183"/>
      <c r="L159" s="183"/>
      <c r="M159" s="183"/>
      <c r="N159" s="183"/>
      <c r="O159" s="183"/>
      <c r="P159" s="183"/>
      <c r="Q159" s="183"/>
      <c r="R159" s="183"/>
      <c r="S159" s="183"/>
      <c r="T159" s="183"/>
      <c r="U159" s="183"/>
      <c r="V159" s="183"/>
      <c r="W159" s="183"/>
      <c r="X159" s="183"/>
      <c r="Y159" s="183"/>
      <c r="Z159" s="183"/>
      <c r="AA159" s="183"/>
      <c r="AB159" s="183"/>
    </row>
    <row r="160" spans="1:28">
      <c r="A160" s="190"/>
      <c r="B160" s="183"/>
      <c r="C160" s="190"/>
      <c r="D160" s="183"/>
      <c r="E160" s="183"/>
      <c r="F160" s="190"/>
      <c r="G160" s="190"/>
      <c r="H160" s="183"/>
      <c r="I160" s="183"/>
      <c r="J160" s="183"/>
      <c r="K160" s="183"/>
      <c r="L160" s="183"/>
      <c r="M160" s="183"/>
      <c r="N160" s="183"/>
      <c r="O160" s="183"/>
      <c r="P160" s="183"/>
      <c r="Q160" s="183"/>
      <c r="R160" s="183"/>
      <c r="S160" s="183"/>
      <c r="T160" s="183"/>
      <c r="U160" s="183"/>
      <c r="V160" s="183"/>
      <c r="W160" s="183"/>
      <c r="X160" s="183"/>
      <c r="Y160" s="183"/>
      <c r="Z160" s="183"/>
      <c r="AA160" s="183"/>
      <c r="AB160" s="183"/>
    </row>
    <row r="161" spans="1:28">
      <c r="A161" s="190"/>
      <c r="B161" s="183"/>
      <c r="C161" s="190"/>
      <c r="D161" s="183"/>
      <c r="E161" s="183"/>
      <c r="F161" s="190"/>
      <c r="G161" s="190"/>
      <c r="H161" s="183"/>
      <c r="I161" s="183"/>
      <c r="J161" s="183"/>
      <c r="K161" s="183"/>
      <c r="L161" s="183"/>
      <c r="M161" s="183"/>
      <c r="N161" s="183"/>
      <c r="O161" s="183"/>
      <c r="P161" s="183"/>
      <c r="Q161" s="183"/>
      <c r="R161" s="183"/>
      <c r="S161" s="183"/>
      <c r="T161" s="183"/>
      <c r="U161" s="183"/>
      <c r="V161" s="183"/>
      <c r="W161" s="183"/>
      <c r="X161" s="183"/>
      <c r="Y161" s="183"/>
      <c r="Z161" s="183"/>
      <c r="AA161" s="183"/>
      <c r="AB161" s="183"/>
    </row>
    <row r="162" spans="1:28">
      <c r="A162" s="190"/>
      <c r="B162" s="183"/>
      <c r="C162" s="190"/>
      <c r="D162" s="183"/>
      <c r="E162" s="183"/>
      <c r="F162" s="190"/>
      <c r="G162" s="190"/>
      <c r="H162" s="183"/>
      <c r="I162" s="183"/>
      <c r="J162" s="183"/>
      <c r="K162" s="183"/>
      <c r="L162" s="183"/>
      <c r="M162" s="183"/>
      <c r="N162" s="183"/>
      <c r="O162" s="183"/>
      <c r="P162" s="183"/>
      <c r="Q162" s="183"/>
      <c r="R162" s="183"/>
      <c r="S162" s="183"/>
      <c r="T162" s="183"/>
      <c r="U162" s="183"/>
      <c r="V162" s="183"/>
      <c r="W162" s="183"/>
      <c r="X162" s="183"/>
      <c r="Y162" s="183"/>
      <c r="Z162" s="183"/>
      <c r="AA162" s="183"/>
      <c r="AB162" s="183"/>
    </row>
    <row r="163" spans="1:28">
      <c r="A163" s="190"/>
      <c r="B163" s="183"/>
      <c r="C163" s="190"/>
      <c r="D163" s="183"/>
      <c r="E163" s="183"/>
      <c r="F163" s="190"/>
      <c r="G163" s="190"/>
      <c r="H163" s="183"/>
      <c r="I163" s="183"/>
      <c r="J163" s="183"/>
      <c r="K163" s="183"/>
      <c r="L163" s="183"/>
      <c r="M163" s="183"/>
      <c r="N163" s="183"/>
      <c r="O163" s="183"/>
      <c r="P163" s="183"/>
      <c r="Q163" s="183"/>
      <c r="R163" s="183"/>
      <c r="S163" s="183"/>
      <c r="T163" s="183"/>
      <c r="U163" s="183"/>
      <c r="V163" s="183"/>
      <c r="W163" s="183"/>
      <c r="X163" s="183"/>
      <c r="Y163" s="183"/>
      <c r="Z163" s="183"/>
      <c r="AA163" s="183"/>
      <c r="AB163" s="183"/>
    </row>
    <row r="164" spans="1:28">
      <c r="A164" s="190"/>
      <c r="B164" s="183"/>
      <c r="C164" s="190"/>
      <c r="D164" s="183"/>
      <c r="E164" s="183"/>
      <c r="F164" s="190"/>
      <c r="G164" s="190"/>
      <c r="H164" s="183"/>
      <c r="I164" s="183"/>
      <c r="J164" s="183"/>
      <c r="K164" s="183"/>
      <c r="L164" s="183"/>
      <c r="M164" s="183"/>
      <c r="N164" s="183"/>
      <c r="O164" s="183"/>
      <c r="P164" s="183"/>
      <c r="Q164" s="183"/>
      <c r="R164" s="183"/>
      <c r="S164" s="183"/>
      <c r="T164" s="183"/>
      <c r="U164" s="183"/>
      <c r="V164" s="183"/>
      <c r="W164" s="183"/>
      <c r="X164" s="183"/>
      <c r="Y164" s="183"/>
      <c r="Z164" s="183"/>
      <c r="AA164" s="183"/>
      <c r="AB164" s="183"/>
    </row>
    <row r="165" spans="1:28">
      <c r="A165" s="190"/>
      <c r="B165" s="183"/>
      <c r="C165" s="190"/>
      <c r="D165" s="183"/>
      <c r="E165" s="183"/>
      <c r="F165" s="190"/>
      <c r="G165" s="190"/>
      <c r="H165" s="183"/>
      <c r="I165" s="183"/>
      <c r="J165" s="183"/>
      <c r="K165" s="183"/>
      <c r="L165" s="183"/>
      <c r="M165" s="183"/>
      <c r="N165" s="183"/>
      <c r="O165" s="183"/>
      <c r="P165" s="183"/>
      <c r="Q165" s="183"/>
      <c r="R165" s="183"/>
      <c r="S165" s="183"/>
      <c r="T165" s="183"/>
      <c r="U165" s="183"/>
      <c r="V165" s="183"/>
      <c r="W165" s="183"/>
      <c r="X165" s="183"/>
      <c r="Y165" s="183"/>
      <c r="Z165" s="183"/>
      <c r="AA165" s="183"/>
      <c r="AB165" s="183"/>
    </row>
    <row r="166" spans="1:28">
      <c r="A166" s="190"/>
      <c r="B166" s="183"/>
      <c r="C166" s="190"/>
      <c r="D166" s="183"/>
      <c r="E166" s="183"/>
      <c r="F166" s="190"/>
      <c r="G166" s="190"/>
      <c r="H166" s="183"/>
      <c r="I166" s="183"/>
      <c r="J166" s="183"/>
      <c r="K166" s="183"/>
      <c r="L166" s="183"/>
      <c r="M166" s="183"/>
      <c r="N166" s="183"/>
      <c r="O166" s="183"/>
      <c r="P166" s="183"/>
      <c r="Q166" s="183"/>
      <c r="R166" s="183"/>
      <c r="S166" s="183"/>
      <c r="T166" s="183"/>
      <c r="U166" s="183"/>
      <c r="V166" s="183"/>
      <c r="W166" s="183"/>
      <c r="X166" s="183"/>
      <c r="Y166" s="183"/>
      <c r="Z166" s="183"/>
      <c r="AA166" s="183"/>
      <c r="AB166" s="183"/>
    </row>
    <row r="167" spans="1:28">
      <c r="A167" s="190"/>
      <c r="B167" s="183"/>
      <c r="C167" s="190"/>
      <c r="D167" s="183"/>
      <c r="E167" s="183"/>
      <c r="F167" s="190"/>
      <c r="G167" s="190"/>
      <c r="H167" s="183"/>
      <c r="I167" s="183"/>
      <c r="J167" s="183"/>
      <c r="K167" s="183"/>
      <c r="L167" s="183"/>
      <c r="M167" s="183"/>
      <c r="N167" s="183"/>
      <c r="O167" s="183"/>
      <c r="P167" s="183"/>
      <c r="Q167" s="183"/>
      <c r="R167" s="183"/>
      <c r="S167" s="183"/>
      <c r="T167" s="183"/>
      <c r="U167" s="183"/>
      <c r="V167" s="183"/>
      <c r="W167" s="183"/>
      <c r="X167" s="183"/>
      <c r="Y167" s="183"/>
      <c r="Z167" s="183"/>
      <c r="AA167" s="183"/>
      <c r="AB167" s="183"/>
    </row>
    <row r="168" spans="1:28">
      <c r="A168" s="190"/>
      <c r="B168" s="183"/>
      <c r="C168" s="190"/>
      <c r="D168" s="183"/>
      <c r="E168" s="183"/>
      <c r="F168" s="190"/>
      <c r="G168" s="190"/>
      <c r="H168" s="183"/>
      <c r="I168" s="183"/>
      <c r="J168" s="183"/>
      <c r="K168" s="183"/>
      <c r="L168" s="183"/>
      <c r="M168" s="183"/>
      <c r="N168" s="183"/>
      <c r="O168" s="183"/>
      <c r="P168" s="183"/>
      <c r="Q168" s="183"/>
      <c r="R168" s="183"/>
      <c r="S168" s="183"/>
      <c r="T168" s="183"/>
      <c r="U168" s="183"/>
      <c r="V168" s="183"/>
      <c r="W168" s="183"/>
      <c r="X168" s="183"/>
      <c r="Y168" s="183"/>
      <c r="Z168" s="183"/>
      <c r="AA168" s="183"/>
      <c r="AB168" s="183"/>
    </row>
    <row r="169" spans="1:28">
      <c r="A169" s="190"/>
      <c r="B169" s="183"/>
      <c r="C169" s="190"/>
      <c r="D169" s="183"/>
      <c r="E169" s="183"/>
      <c r="F169" s="190"/>
      <c r="G169" s="190"/>
      <c r="H169" s="183"/>
      <c r="I169" s="183"/>
      <c r="J169" s="183"/>
      <c r="K169" s="183"/>
      <c r="L169" s="183"/>
      <c r="M169" s="183"/>
      <c r="N169" s="183"/>
      <c r="O169" s="183"/>
      <c r="P169" s="183"/>
      <c r="Q169" s="183"/>
      <c r="R169" s="183"/>
      <c r="S169" s="183"/>
      <c r="T169" s="183"/>
      <c r="U169" s="183"/>
      <c r="V169" s="183"/>
      <c r="W169" s="183"/>
      <c r="X169" s="183"/>
      <c r="Y169" s="183"/>
      <c r="Z169" s="183"/>
      <c r="AA169" s="183"/>
      <c r="AB169" s="183"/>
    </row>
    <row r="170" spans="1:28">
      <c r="A170" s="190"/>
      <c r="B170" s="183"/>
      <c r="C170" s="190"/>
      <c r="D170" s="183"/>
      <c r="E170" s="183"/>
      <c r="F170" s="190"/>
      <c r="G170" s="190"/>
      <c r="H170" s="183"/>
      <c r="I170" s="183"/>
      <c r="J170" s="183"/>
      <c r="K170" s="183"/>
      <c r="L170" s="183"/>
      <c r="M170" s="183"/>
      <c r="N170" s="183"/>
      <c r="O170" s="183"/>
      <c r="P170" s="183"/>
      <c r="Q170" s="183"/>
      <c r="R170" s="183"/>
      <c r="S170" s="183"/>
      <c r="T170" s="183"/>
      <c r="U170" s="183"/>
      <c r="V170" s="183"/>
      <c r="W170" s="183"/>
      <c r="X170" s="183"/>
      <c r="Y170" s="183"/>
      <c r="Z170" s="183"/>
      <c r="AA170" s="183"/>
      <c r="AB170" s="183"/>
    </row>
    <row r="171" spans="1:28">
      <c r="A171" s="190"/>
      <c r="B171" s="183"/>
      <c r="C171" s="190"/>
      <c r="D171" s="183"/>
      <c r="E171" s="183"/>
      <c r="F171" s="190"/>
      <c r="G171" s="190"/>
      <c r="H171" s="183"/>
      <c r="I171" s="183"/>
      <c r="J171" s="183"/>
      <c r="K171" s="183"/>
      <c r="L171" s="183"/>
      <c r="M171" s="183"/>
      <c r="N171" s="183"/>
      <c r="O171" s="183"/>
      <c r="P171" s="183"/>
      <c r="Q171" s="183"/>
      <c r="R171" s="183"/>
      <c r="S171" s="183"/>
      <c r="T171" s="183"/>
      <c r="U171" s="183"/>
      <c r="V171" s="183"/>
      <c r="W171" s="183"/>
      <c r="X171" s="183"/>
      <c r="Y171" s="183"/>
      <c r="Z171" s="183"/>
      <c r="AA171" s="183"/>
      <c r="AB171" s="183"/>
    </row>
    <row r="172" spans="1:28">
      <c r="A172" s="190"/>
      <c r="B172" s="183"/>
      <c r="C172" s="190"/>
      <c r="D172" s="183"/>
      <c r="E172" s="183"/>
      <c r="F172" s="190"/>
      <c r="G172" s="190"/>
      <c r="H172" s="183"/>
      <c r="I172" s="183"/>
      <c r="J172" s="183"/>
      <c r="K172" s="183"/>
      <c r="L172" s="183"/>
      <c r="M172" s="183"/>
      <c r="N172" s="183"/>
      <c r="O172" s="183"/>
      <c r="P172" s="183"/>
      <c r="Q172" s="183"/>
      <c r="R172" s="183"/>
      <c r="S172" s="183"/>
      <c r="T172" s="183"/>
      <c r="U172" s="183"/>
      <c r="V172" s="183"/>
      <c r="W172" s="183"/>
      <c r="X172" s="183"/>
      <c r="Y172" s="183"/>
      <c r="Z172" s="183"/>
      <c r="AA172" s="183"/>
      <c r="AB172" s="183"/>
    </row>
    <row r="173" spans="1:28">
      <c r="A173" s="190"/>
      <c r="B173" s="183"/>
      <c r="C173" s="190"/>
      <c r="D173" s="183"/>
      <c r="E173" s="183"/>
      <c r="F173" s="190"/>
      <c r="G173" s="190"/>
      <c r="H173" s="183"/>
      <c r="I173" s="183"/>
      <c r="J173" s="183"/>
      <c r="K173" s="183"/>
      <c r="L173" s="183"/>
      <c r="M173" s="183"/>
      <c r="N173" s="183"/>
      <c r="O173" s="183"/>
      <c r="P173" s="183"/>
      <c r="Q173" s="183"/>
      <c r="R173" s="183"/>
      <c r="S173" s="183"/>
      <c r="T173" s="183"/>
      <c r="U173" s="183"/>
      <c r="V173" s="183"/>
      <c r="W173" s="183"/>
      <c r="X173" s="183"/>
      <c r="Y173" s="183"/>
      <c r="Z173" s="183"/>
      <c r="AA173" s="183"/>
      <c r="AB173" s="183"/>
    </row>
    <row r="174" spans="1:28">
      <c r="A174" s="190"/>
      <c r="B174" s="183"/>
      <c r="C174" s="190"/>
      <c r="D174" s="183"/>
      <c r="E174" s="183"/>
      <c r="F174" s="190"/>
      <c r="G174" s="190"/>
      <c r="H174" s="183"/>
      <c r="I174" s="183"/>
      <c r="J174" s="183"/>
      <c r="K174" s="183"/>
      <c r="L174" s="183"/>
      <c r="M174" s="183"/>
      <c r="N174" s="183"/>
      <c r="O174" s="183"/>
      <c r="P174" s="183"/>
      <c r="Q174" s="183"/>
      <c r="R174" s="183"/>
      <c r="S174" s="183"/>
      <c r="T174" s="183"/>
      <c r="U174" s="183"/>
      <c r="V174" s="183"/>
      <c r="W174" s="183"/>
      <c r="X174" s="183"/>
      <c r="Y174" s="183"/>
      <c r="Z174" s="183"/>
      <c r="AA174" s="183"/>
      <c r="AB174" s="183"/>
    </row>
    <row r="175" spans="1:28">
      <c r="A175" s="190"/>
      <c r="B175" s="183"/>
      <c r="C175" s="190"/>
      <c r="D175" s="183"/>
      <c r="E175" s="183"/>
      <c r="F175" s="190"/>
      <c r="G175" s="190"/>
      <c r="H175" s="183"/>
      <c r="I175" s="183"/>
      <c r="J175" s="183"/>
      <c r="K175" s="183"/>
      <c r="L175" s="183"/>
      <c r="M175" s="183"/>
      <c r="N175" s="183"/>
      <c r="O175" s="183"/>
      <c r="P175" s="183"/>
      <c r="Q175" s="183"/>
      <c r="R175" s="183"/>
      <c r="S175" s="183"/>
      <c r="T175" s="183"/>
      <c r="U175" s="183"/>
      <c r="V175" s="183"/>
      <c r="W175" s="183"/>
      <c r="X175" s="183"/>
      <c r="Y175" s="183"/>
      <c r="Z175" s="183"/>
      <c r="AA175" s="183"/>
      <c r="AB175" s="183"/>
    </row>
    <row r="176" spans="1:28">
      <c r="A176" s="190"/>
      <c r="B176" s="183"/>
      <c r="C176" s="190"/>
      <c r="D176" s="183"/>
      <c r="E176" s="183"/>
      <c r="F176" s="190"/>
      <c r="G176" s="190"/>
      <c r="H176" s="183"/>
      <c r="I176" s="183"/>
      <c r="J176" s="183"/>
      <c r="K176" s="183"/>
      <c r="L176" s="183"/>
      <c r="M176" s="183"/>
      <c r="N176" s="183"/>
      <c r="O176" s="183"/>
      <c r="P176" s="183"/>
      <c r="Q176" s="183"/>
      <c r="R176" s="183"/>
      <c r="S176" s="183"/>
      <c r="T176" s="183"/>
      <c r="U176" s="183"/>
      <c r="V176" s="183"/>
      <c r="W176" s="183"/>
      <c r="X176" s="183"/>
      <c r="Y176" s="183"/>
      <c r="Z176" s="183"/>
      <c r="AA176" s="183"/>
      <c r="AB176" s="183"/>
    </row>
    <row r="177" spans="1:28">
      <c r="A177" s="190"/>
      <c r="B177" s="183"/>
      <c r="C177" s="190"/>
      <c r="D177" s="183"/>
      <c r="E177" s="183"/>
      <c r="F177" s="190"/>
      <c r="G177" s="190"/>
      <c r="H177" s="183"/>
      <c r="I177" s="183"/>
      <c r="J177" s="183"/>
      <c r="K177" s="183"/>
      <c r="L177" s="183"/>
      <c r="M177" s="183"/>
      <c r="N177" s="183"/>
      <c r="O177" s="183"/>
      <c r="P177" s="183"/>
      <c r="Q177" s="183"/>
      <c r="R177" s="183"/>
      <c r="S177" s="183"/>
      <c r="T177" s="183"/>
      <c r="U177" s="183"/>
      <c r="V177" s="183"/>
      <c r="W177" s="183"/>
      <c r="X177" s="183"/>
      <c r="Y177" s="183"/>
      <c r="Z177" s="183"/>
      <c r="AA177" s="183"/>
      <c r="AB177" s="183"/>
    </row>
    <row r="178" spans="1:28">
      <c r="A178" s="190"/>
      <c r="B178" s="183"/>
      <c r="C178" s="190"/>
      <c r="D178" s="183"/>
      <c r="E178" s="183"/>
      <c r="F178" s="190"/>
      <c r="G178" s="190"/>
      <c r="H178" s="183"/>
      <c r="I178" s="183"/>
      <c r="J178" s="183"/>
      <c r="K178" s="183"/>
      <c r="L178" s="183"/>
      <c r="M178" s="183"/>
      <c r="N178" s="183"/>
      <c r="O178" s="183"/>
      <c r="P178" s="183"/>
      <c r="Q178" s="183"/>
      <c r="R178" s="183"/>
      <c r="S178" s="183"/>
      <c r="T178" s="183"/>
      <c r="U178" s="183"/>
      <c r="V178" s="183"/>
      <c r="W178" s="183"/>
      <c r="X178" s="183"/>
      <c r="Y178" s="183"/>
      <c r="Z178" s="183"/>
      <c r="AA178" s="183"/>
      <c r="AB178" s="183"/>
    </row>
    <row r="179" spans="1:28">
      <c r="A179" s="190"/>
      <c r="B179" s="183"/>
      <c r="C179" s="190"/>
      <c r="D179" s="183"/>
      <c r="E179" s="183"/>
      <c r="F179" s="190"/>
      <c r="G179" s="190"/>
      <c r="H179" s="183"/>
      <c r="I179" s="183"/>
      <c r="J179" s="183"/>
      <c r="K179" s="183"/>
      <c r="L179" s="183"/>
      <c r="M179" s="183"/>
      <c r="N179" s="183"/>
      <c r="O179" s="183"/>
      <c r="P179" s="183"/>
      <c r="Q179" s="183"/>
      <c r="R179" s="183"/>
      <c r="S179" s="183"/>
      <c r="T179" s="183"/>
      <c r="U179" s="183"/>
      <c r="V179" s="183"/>
      <c r="W179" s="183"/>
      <c r="X179" s="183"/>
      <c r="Y179" s="183"/>
      <c r="Z179" s="183"/>
      <c r="AA179" s="183"/>
      <c r="AB179" s="183"/>
    </row>
    <row r="180" spans="1:28">
      <c r="A180" s="190"/>
      <c r="B180" s="183"/>
      <c r="C180" s="190"/>
      <c r="D180" s="183"/>
      <c r="E180" s="183"/>
      <c r="F180" s="190"/>
      <c r="G180" s="190"/>
      <c r="H180" s="183"/>
      <c r="I180" s="183"/>
      <c r="J180" s="183"/>
      <c r="K180" s="183"/>
      <c r="L180" s="183"/>
      <c r="M180" s="183"/>
      <c r="N180" s="183"/>
      <c r="O180" s="183"/>
      <c r="P180" s="183"/>
      <c r="Q180" s="183"/>
      <c r="R180" s="183"/>
      <c r="S180" s="183"/>
      <c r="T180" s="183"/>
      <c r="U180" s="183"/>
      <c r="V180" s="183"/>
      <c r="W180" s="183"/>
      <c r="X180" s="183"/>
      <c r="Y180" s="183"/>
      <c r="Z180" s="183"/>
      <c r="AA180" s="183"/>
      <c r="AB180" s="183"/>
    </row>
    <row r="181" spans="1:28">
      <c r="A181" s="190"/>
      <c r="B181" s="183"/>
      <c r="C181" s="190"/>
      <c r="D181" s="183"/>
      <c r="E181" s="183"/>
      <c r="F181" s="190"/>
      <c r="G181" s="190"/>
      <c r="H181" s="183"/>
      <c r="I181" s="183"/>
      <c r="J181" s="183"/>
      <c r="K181" s="183"/>
      <c r="L181" s="183"/>
      <c r="M181" s="183"/>
      <c r="N181" s="183"/>
      <c r="O181" s="183"/>
      <c r="P181" s="183"/>
      <c r="Q181" s="183"/>
      <c r="R181" s="183"/>
      <c r="S181" s="183"/>
      <c r="T181" s="183"/>
      <c r="U181" s="183"/>
      <c r="V181" s="183"/>
      <c r="W181" s="183"/>
      <c r="X181" s="183"/>
      <c r="Y181" s="183"/>
      <c r="Z181" s="183"/>
      <c r="AA181" s="183"/>
      <c r="AB181" s="183"/>
    </row>
    <row r="182" spans="1:28">
      <c r="A182" s="190"/>
      <c r="B182" s="183"/>
      <c r="C182" s="190"/>
      <c r="D182" s="183"/>
      <c r="E182" s="183"/>
      <c r="F182" s="190"/>
      <c r="G182" s="190"/>
      <c r="H182" s="183"/>
      <c r="I182" s="183"/>
      <c r="J182" s="183"/>
      <c r="K182" s="183"/>
      <c r="L182" s="183"/>
      <c r="M182" s="183"/>
      <c r="N182" s="183"/>
      <c r="O182" s="183"/>
      <c r="P182" s="183"/>
      <c r="Q182" s="183"/>
      <c r="R182" s="183"/>
      <c r="S182" s="183"/>
      <c r="T182" s="183"/>
      <c r="U182" s="183"/>
      <c r="V182" s="183"/>
      <c r="W182" s="183"/>
      <c r="X182" s="183"/>
      <c r="Y182" s="183"/>
      <c r="Z182" s="183"/>
      <c r="AA182" s="183"/>
      <c r="AB182" s="183"/>
    </row>
    <row r="183" spans="1:28">
      <c r="A183" s="190"/>
      <c r="B183" s="183"/>
      <c r="C183" s="190"/>
      <c r="D183" s="183"/>
      <c r="E183" s="183"/>
      <c r="F183" s="190"/>
      <c r="G183" s="190"/>
      <c r="H183" s="183"/>
      <c r="I183" s="183"/>
      <c r="J183" s="183"/>
      <c r="K183" s="183"/>
      <c r="L183" s="183"/>
      <c r="M183" s="183"/>
      <c r="N183" s="183"/>
      <c r="O183" s="183"/>
      <c r="P183" s="183"/>
      <c r="Q183" s="183"/>
      <c r="R183" s="183"/>
      <c r="S183" s="183"/>
      <c r="T183" s="183"/>
      <c r="U183" s="183"/>
      <c r="V183" s="183"/>
      <c r="W183" s="183"/>
      <c r="X183" s="183"/>
      <c r="Y183" s="183"/>
      <c r="Z183" s="183"/>
      <c r="AA183" s="183"/>
      <c r="AB183" s="183"/>
    </row>
    <row r="184" spans="1:28">
      <c r="A184" s="190"/>
      <c r="B184" s="183"/>
      <c r="C184" s="190"/>
      <c r="D184" s="183"/>
      <c r="E184" s="183"/>
      <c r="F184" s="190"/>
      <c r="G184" s="190"/>
      <c r="H184" s="183"/>
      <c r="I184" s="183"/>
      <c r="J184" s="183"/>
      <c r="K184" s="183"/>
      <c r="L184" s="183"/>
      <c r="M184" s="183"/>
      <c r="N184" s="183"/>
      <c r="O184" s="183"/>
      <c r="P184" s="183"/>
      <c r="Q184" s="183"/>
      <c r="R184" s="183"/>
      <c r="S184" s="183"/>
      <c r="T184" s="183"/>
      <c r="U184" s="183"/>
      <c r="V184" s="183"/>
      <c r="W184" s="183"/>
      <c r="X184" s="183"/>
      <c r="Y184" s="183"/>
      <c r="Z184" s="183"/>
      <c r="AA184" s="183"/>
      <c r="AB184" s="183"/>
    </row>
    <row r="185" spans="1:28">
      <c r="A185" s="190"/>
      <c r="B185" s="183"/>
      <c r="C185" s="190"/>
      <c r="D185" s="183"/>
      <c r="E185" s="183"/>
      <c r="F185" s="190"/>
      <c r="G185" s="190"/>
      <c r="H185" s="183"/>
      <c r="I185" s="183"/>
      <c r="J185" s="183"/>
      <c r="K185" s="183"/>
      <c r="L185" s="183"/>
      <c r="M185" s="183"/>
      <c r="N185" s="183"/>
      <c r="O185" s="183"/>
      <c r="P185" s="183"/>
      <c r="Q185" s="183"/>
      <c r="R185" s="183"/>
      <c r="S185" s="183"/>
      <c r="T185" s="183"/>
      <c r="U185" s="183"/>
      <c r="V185" s="183"/>
      <c r="W185" s="183"/>
      <c r="X185" s="183"/>
      <c r="Y185" s="183"/>
      <c r="Z185" s="183"/>
      <c r="AA185" s="183"/>
      <c r="AB185" s="183"/>
    </row>
    <row r="186" spans="1:28">
      <c r="A186" s="190"/>
      <c r="B186" s="183"/>
      <c r="C186" s="190"/>
      <c r="D186" s="183"/>
      <c r="E186" s="183"/>
      <c r="F186" s="190"/>
      <c r="G186" s="190"/>
      <c r="H186" s="183"/>
      <c r="I186" s="183"/>
      <c r="J186" s="183"/>
      <c r="K186" s="183"/>
      <c r="L186" s="183"/>
      <c r="M186" s="183"/>
      <c r="N186" s="183"/>
      <c r="O186" s="183"/>
      <c r="P186" s="183"/>
      <c r="Q186" s="183"/>
      <c r="R186" s="183"/>
      <c r="S186" s="183"/>
      <c r="T186" s="183"/>
      <c r="U186" s="183"/>
      <c r="V186" s="183"/>
      <c r="W186" s="183"/>
      <c r="X186" s="183"/>
      <c r="Y186" s="183"/>
      <c r="Z186" s="183"/>
      <c r="AA186" s="183"/>
      <c r="AB186" s="183"/>
    </row>
    <row r="187" spans="1:28">
      <c r="A187" s="190"/>
      <c r="B187" s="183"/>
      <c r="C187" s="190"/>
      <c r="D187" s="183"/>
      <c r="E187" s="183"/>
      <c r="F187" s="190"/>
      <c r="G187" s="190"/>
      <c r="H187" s="183"/>
      <c r="I187" s="183"/>
      <c r="J187" s="183"/>
      <c r="K187" s="183"/>
      <c r="L187" s="183"/>
      <c r="M187" s="183"/>
      <c r="N187" s="183"/>
      <c r="O187" s="183"/>
      <c r="P187" s="183"/>
      <c r="Q187" s="183"/>
      <c r="R187" s="183"/>
      <c r="S187" s="183"/>
      <c r="T187" s="183"/>
      <c r="U187" s="183"/>
      <c r="V187" s="183"/>
      <c r="W187" s="183"/>
      <c r="X187" s="183"/>
      <c r="Y187" s="183"/>
      <c r="Z187" s="183"/>
      <c r="AA187" s="183"/>
      <c r="AB187" s="183"/>
    </row>
    <row r="188" spans="1:28">
      <c r="A188" s="190"/>
      <c r="B188" s="183"/>
      <c r="C188" s="190"/>
      <c r="D188" s="183"/>
      <c r="E188" s="183"/>
      <c r="F188" s="190"/>
      <c r="G188" s="190"/>
      <c r="H188" s="183"/>
      <c r="I188" s="183"/>
      <c r="J188" s="183"/>
      <c r="K188" s="183"/>
      <c r="L188" s="183"/>
      <c r="M188" s="183"/>
      <c r="N188" s="183"/>
      <c r="O188" s="183"/>
      <c r="P188" s="183"/>
      <c r="Q188" s="183"/>
      <c r="R188" s="183"/>
      <c r="S188" s="183"/>
      <c r="T188" s="183"/>
      <c r="U188" s="183"/>
      <c r="V188" s="183"/>
      <c r="W188" s="183"/>
      <c r="X188" s="183"/>
      <c r="Y188" s="183"/>
      <c r="Z188" s="183"/>
      <c r="AA188" s="183"/>
      <c r="AB188" s="183"/>
    </row>
    <row r="189" spans="1:28">
      <c r="A189" s="190"/>
      <c r="B189" s="183"/>
      <c r="C189" s="190"/>
      <c r="D189" s="183"/>
      <c r="E189" s="183"/>
      <c r="F189" s="190"/>
      <c r="G189" s="190"/>
      <c r="H189" s="183"/>
      <c r="I189" s="183"/>
      <c r="J189" s="183"/>
      <c r="K189" s="183"/>
      <c r="L189" s="183"/>
      <c r="M189" s="183"/>
      <c r="N189" s="183"/>
      <c r="O189" s="183"/>
      <c r="P189" s="183"/>
      <c r="Q189" s="183"/>
      <c r="R189" s="183"/>
      <c r="S189" s="183"/>
      <c r="T189" s="183"/>
      <c r="U189" s="183"/>
      <c r="V189" s="183"/>
      <c r="W189" s="183"/>
      <c r="X189" s="183"/>
      <c r="Y189" s="183"/>
      <c r="Z189" s="183"/>
      <c r="AA189" s="183"/>
      <c r="AB189" s="183"/>
    </row>
    <row r="190" spans="1:28">
      <c r="A190" s="190"/>
      <c r="B190" s="183"/>
      <c r="C190" s="190"/>
      <c r="D190" s="183"/>
      <c r="E190" s="183"/>
      <c r="F190" s="190"/>
      <c r="G190" s="190"/>
      <c r="H190" s="183"/>
      <c r="I190" s="183"/>
      <c r="J190" s="183"/>
      <c r="K190" s="183"/>
      <c r="L190" s="183"/>
      <c r="M190" s="183"/>
      <c r="N190" s="183"/>
      <c r="O190" s="183"/>
      <c r="P190" s="183"/>
      <c r="Q190" s="183"/>
      <c r="R190" s="183"/>
      <c r="S190" s="183"/>
      <c r="T190" s="183"/>
      <c r="U190" s="183"/>
      <c r="V190" s="183"/>
      <c r="W190" s="183"/>
      <c r="X190" s="183"/>
      <c r="Y190" s="183"/>
      <c r="Z190" s="183"/>
      <c r="AA190" s="183"/>
      <c r="AB190" s="183"/>
    </row>
    <row r="191" spans="1:28">
      <c r="A191" s="190"/>
      <c r="B191" s="183"/>
      <c r="C191" s="190"/>
      <c r="D191" s="183"/>
      <c r="E191" s="183"/>
      <c r="F191" s="190"/>
      <c r="G191" s="190"/>
      <c r="H191" s="183"/>
      <c r="I191" s="183"/>
      <c r="J191" s="183"/>
      <c r="K191" s="183"/>
      <c r="L191" s="183"/>
      <c r="M191" s="183"/>
      <c r="N191" s="183"/>
      <c r="O191" s="183"/>
      <c r="P191" s="183"/>
      <c r="Q191" s="183"/>
      <c r="R191" s="183"/>
      <c r="S191" s="183"/>
      <c r="T191" s="183"/>
      <c r="U191" s="183"/>
      <c r="V191" s="183"/>
      <c r="W191" s="183"/>
      <c r="X191" s="183"/>
      <c r="Y191" s="183"/>
      <c r="Z191" s="183"/>
      <c r="AA191" s="183"/>
      <c r="AB191" s="183"/>
    </row>
    <row r="192" spans="1:28">
      <c r="A192" s="190"/>
      <c r="B192" s="183"/>
      <c r="C192" s="190"/>
      <c r="D192" s="183"/>
      <c r="E192" s="183"/>
      <c r="F192" s="190"/>
      <c r="G192" s="190"/>
      <c r="H192" s="183"/>
      <c r="I192" s="183"/>
      <c r="J192" s="183"/>
      <c r="K192" s="183"/>
      <c r="L192" s="183"/>
      <c r="M192" s="183"/>
      <c r="N192" s="183"/>
      <c r="O192" s="183"/>
      <c r="P192" s="183"/>
      <c r="Q192" s="183"/>
      <c r="R192" s="183"/>
      <c r="S192" s="183"/>
      <c r="T192" s="183"/>
      <c r="U192" s="183"/>
      <c r="V192" s="183"/>
      <c r="W192" s="183"/>
      <c r="X192" s="183"/>
      <c r="Y192" s="183"/>
      <c r="Z192" s="183"/>
      <c r="AA192" s="183"/>
      <c r="AB192" s="183"/>
    </row>
    <row r="193" spans="1:28">
      <c r="A193" s="190"/>
      <c r="B193" s="183"/>
      <c r="C193" s="190"/>
      <c r="D193" s="183"/>
      <c r="E193" s="183"/>
      <c r="F193" s="190"/>
      <c r="G193" s="190"/>
      <c r="H193" s="183"/>
      <c r="I193" s="183"/>
      <c r="J193" s="183"/>
      <c r="K193" s="183"/>
      <c r="L193" s="183"/>
      <c r="M193" s="183"/>
      <c r="N193" s="183"/>
      <c r="O193" s="183"/>
      <c r="P193" s="183"/>
      <c r="Q193" s="183"/>
      <c r="R193" s="183"/>
      <c r="S193" s="183"/>
      <c r="T193" s="183"/>
      <c r="U193" s="183"/>
      <c r="V193" s="183"/>
      <c r="W193" s="183"/>
      <c r="X193" s="183"/>
      <c r="Y193" s="183"/>
      <c r="Z193" s="183"/>
      <c r="AA193" s="183"/>
      <c r="AB193" s="183"/>
    </row>
    <row r="194" spans="1:28">
      <c r="A194" s="190"/>
      <c r="B194" s="183"/>
      <c r="C194" s="190"/>
      <c r="D194" s="183"/>
      <c r="E194" s="183"/>
      <c r="F194" s="190"/>
      <c r="G194" s="190"/>
      <c r="H194" s="183"/>
      <c r="I194" s="183"/>
      <c r="J194" s="183"/>
      <c r="K194" s="183"/>
      <c r="L194" s="183"/>
      <c r="M194" s="183"/>
      <c r="N194" s="183"/>
      <c r="O194" s="183"/>
      <c r="P194" s="183"/>
      <c r="Q194" s="183"/>
      <c r="R194" s="183"/>
      <c r="S194" s="183"/>
      <c r="T194" s="183"/>
      <c r="U194" s="183"/>
      <c r="V194" s="183"/>
      <c r="W194" s="183"/>
      <c r="X194" s="183"/>
      <c r="Y194" s="183"/>
      <c r="Z194" s="183"/>
      <c r="AA194" s="183"/>
      <c r="AB194" s="183"/>
    </row>
    <row r="195" spans="1:28">
      <c r="A195" s="190"/>
      <c r="B195" s="183"/>
      <c r="C195" s="190"/>
      <c r="D195" s="183"/>
      <c r="E195" s="183"/>
      <c r="F195" s="190"/>
      <c r="G195" s="190"/>
      <c r="H195" s="183"/>
      <c r="I195" s="183"/>
      <c r="J195" s="183"/>
      <c r="K195" s="183"/>
      <c r="L195" s="183"/>
      <c r="M195" s="183"/>
      <c r="N195" s="183"/>
      <c r="O195" s="183"/>
      <c r="P195" s="183"/>
      <c r="Q195" s="183"/>
      <c r="R195" s="183"/>
      <c r="S195" s="183"/>
      <c r="T195" s="183"/>
      <c r="U195" s="183"/>
      <c r="V195" s="183"/>
      <c r="W195" s="183"/>
      <c r="X195" s="183"/>
      <c r="Y195" s="183"/>
      <c r="Z195" s="183"/>
      <c r="AA195" s="183"/>
      <c r="AB195" s="183"/>
    </row>
    <row r="196" spans="1:28">
      <c r="A196" s="190"/>
      <c r="B196" s="183"/>
      <c r="C196" s="190"/>
      <c r="D196" s="183"/>
      <c r="E196" s="183"/>
      <c r="F196" s="190"/>
      <c r="G196" s="190"/>
      <c r="H196" s="183"/>
      <c r="I196" s="183"/>
      <c r="J196" s="183"/>
      <c r="K196" s="183"/>
      <c r="L196" s="183"/>
      <c r="M196" s="183"/>
      <c r="N196" s="183"/>
      <c r="O196" s="183"/>
      <c r="P196" s="183"/>
      <c r="Q196" s="183"/>
      <c r="R196" s="183"/>
      <c r="S196" s="183"/>
      <c r="T196" s="183"/>
      <c r="U196" s="183"/>
      <c r="V196" s="183"/>
      <c r="W196" s="183"/>
      <c r="X196" s="183"/>
      <c r="Y196" s="183"/>
      <c r="Z196" s="183"/>
      <c r="AA196" s="183"/>
      <c r="AB196" s="183"/>
    </row>
    <row r="197" spans="1:28">
      <c r="A197" s="190"/>
      <c r="B197" s="183"/>
      <c r="C197" s="190"/>
      <c r="D197" s="183"/>
      <c r="E197" s="183"/>
      <c r="F197" s="190"/>
      <c r="G197" s="190"/>
      <c r="H197" s="183"/>
      <c r="I197" s="183"/>
      <c r="J197" s="183"/>
      <c r="K197" s="183"/>
      <c r="L197" s="183"/>
      <c r="M197" s="183"/>
      <c r="N197" s="183"/>
      <c r="O197" s="183"/>
      <c r="P197" s="183"/>
      <c r="Q197" s="183"/>
      <c r="R197" s="183"/>
      <c r="S197" s="183"/>
      <c r="T197" s="183"/>
      <c r="U197" s="183"/>
      <c r="V197" s="183"/>
      <c r="W197" s="183"/>
      <c r="X197" s="183"/>
      <c r="Y197" s="183"/>
      <c r="Z197" s="183"/>
      <c r="AA197" s="183"/>
      <c r="AB197" s="183"/>
    </row>
    <row r="198" spans="1:28">
      <c r="A198" s="190"/>
      <c r="B198" s="183"/>
      <c r="C198" s="190"/>
      <c r="D198" s="183"/>
      <c r="E198" s="183"/>
      <c r="F198" s="190"/>
      <c r="G198" s="190"/>
      <c r="H198" s="183"/>
      <c r="I198" s="183"/>
      <c r="J198" s="183"/>
      <c r="K198" s="183"/>
      <c r="L198" s="183"/>
      <c r="M198" s="183"/>
      <c r="N198" s="183"/>
      <c r="O198" s="183"/>
      <c r="P198" s="183"/>
      <c r="Q198" s="183"/>
      <c r="R198" s="183"/>
      <c r="S198" s="183"/>
      <c r="T198" s="183"/>
      <c r="U198" s="183"/>
      <c r="V198" s="183"/>
      <c r="W198" s="183"/>
      <c r="X198" s="183"/>
      <c r="Y198" s="183"/>
      <c r="Z198" s="183"/>
      <c r="AA198" s="183"/>
      <c r="AB198" s="183"/>
    </row>
    <row r="199" spans="1:28">
      <c r="A199" s="190"/>
      <c r="B199" s="183"/>
      <c r="C199" s="190"/>
      <c r="D199" s="183"/>
      <c r="E199" s="183"/>
      <c r="F199" s="190"/>
      <c r="G199" s="190"/>
      <c r="H199" s="183"/>
      <c r="I199" s="183"/>
      <c r="J199" s="183"/>
      <c r="K199" s="183"/>
      <c r="L199" s="183"/>
      <c r="M199" s="183"/>
      <c r="N199" s="183"/>
      <c r="O199" s="183"/>
      <c r="P199" s="183"/>
      <c r="Q199" s="183"/>
      <c r="R199" s="183"/>
      <c r="S199" s="183"/>
      <c r="T199" s="183"/>
      <c r="U199" s="183"/>
      <c r="V199" s="183"/>
      <c r="W199" s="183"/>
      <c r="X199" s="183"/>
      <c r="Y199" s="183"/>
      <c r="Z199" s="183"/>
      <c r="AA199" s="183"/>
      <c r="AB199" s="183"/>
    </row>
    <row r="200" spans="1:28">
      <c r="A200" s="190"/>
      <c r="B200" s="183"/>
      <c r="C200" s="190"/>
      <c r="D200" s="183"/>
      <c r="E200" s="183"/>
      <c r="F200" s="190"/>
      <c r="G200" s="190"/>
      <c r="H200" s="183"/>
      <c r="I200" s="183"/>
      <c r="J200" s="183"/>
      <c r="K200" s="183"/>
      <c r="L200" s="183"/>
      <c r="M200" s="183"/>
      <c r="N200" s="183"/>
      <c r="O200" s="183"/>
      <c r="P200" s="183"/>
      <c r="Q200" s="183"/>
      <c r="R200" s="183"/>
      <c r="S200" s="183"/>
      <c r="T200" s="183"/>
      <c r="U200" s="183"/>
      <c r="V200" s="183"/>
      <c r="W200" s="183"/>
      <c r="X200" s="183"/>
      <c r="Y200" s="183"/>
      <c r="Z200" s="183"/>
      <c r="AA200" s="183"/>
      <c r="AB200" s="183"/>
    </row>
    <row r="201" spans="1:28">
      <c r="A201" s="190"/>
      <c r="B201" s="183"/>
      <c r="C201" s="190"/>
      <c r="D201" s="183"/>
      <c r="E201" s="183"/>
      <c r="F201" s="190"/>
      <c r="G201" s="190"/>
      <c r="H201" s="183"/>
      <c r="I201" s="183"/>
      <c r="J201" s="183"/>
      <c r="K201" s="183"/>
      <c r="L201" s="183"/>
      <c r="M201" s="183"/>
      <c r="N201" s="183"/>
      <c r="O201" s="183"/>
      <c r="P201" s="183"/>
      <c r="Q201" s="183"/>
      <c r="R201" s="183"/>
      <c r="S201" s="183"/>
      <c r="T201" s="183"/>
      <c r="U201" s="183"/>
      <c r="V201" s="183"/>
      <c r="W201" s="183"/>
      <c r="X201" s="183"/>
      <c r="Y201" s="183"/>
      <c r="Z201" s="183"/>
      <c r="AA201" s="183"/>
      <c r="AB201" s="183"/>
    </row>
    <row r="202" spans="1:28">
      <c r="A202" s="190"/>
      <c r="B202" s="183"/>
      <c r="C202" s="190"/>
      <c r="D202" s="183"/>
      <c r="E202" s="183"/>
      <c r="F202" s="190"/>
      <c r="G202" s="190"/>
      <c r="H202" s="183"/>
      <c r="I202" s="183"/>
      <c r="J202" s="183"/>
      <c r="K202" s="183"/>
      <c r="L202" s="183"/>
      <c r="M202" s="183"/>
      <c r="N202" s="183"/>
      <c r="O202" s="183"/>
      <c r="P202" s="183"/>
      <c r="Q202" s="183"/>
      <c r="R202" s="183"/>
      <c r="S202" s="183"/>
      <c r="T202" s="183"/>
      <c r="U202" s="183"/>
      <c r="V202" s="183"/>
      <c r="W202" s="183"/>
      <c r="X202" s="183"/>
      <c r="Y202" s="183"/>
      <c r="Z202" s="183"/>
      <c r="AA202" s="183"/>
      <c r="AB202" s="183"/>
    </row>
    <row r="203" spans="1:28">
      <c r="A203" s="190"/>
      <c r="B203" s="183"/>
      <c r="C203" s="190"/>
      <c r="D203" s="183"/>
      <c r="E203" s="183"/>
      <c r="F203" s="190"/>
      <c r="G203" s="190"/>
      <c r="H203" s="183"/>
      <c r="I203" s="183"/>
      <c r="J203" s="183"/>
      <c r="K203" s="183"/>
      <c r="L203" s="183"/>
      <c r="M203" s="183"/>
      <c r="N203" s="183"/>
      <c r="O203" s="183"/>
      <c r="P203" s="183"/>
      <c r="Q203" s="183"/>
      <c r="R203" s="183"/>
      <c r="S203" s="183"/>
      <c r="T203" s="183"/>
      <c r="U203" s="183"/>
      <c r="V203" s="183"/>
      <c r="W203" s="183"/>
      <c r="X203" s="183"/>
      <c r="Y203" s="183"/>
      <c r="Z203" s="183"/>
      <c r="AA203" s="183"/>
      <c r="AB203" s="183"/>
    </row>
    <row r="204" spans="1:28">
      <c r="A204" s="190"/>
      <c r="B204" s="183"/>
      <c r="C204" s="190"/>
      <c r="D204" s="183"/>
      <c r="E204" s="183"/>
      <c r="F204" s="190"/>
      <c r="G204" s="190"/>
      <c r="H204" s="183"/>
      <c r="I204" s="183"/>
      <c r="J204" s="183"/>
      <c r="K204" s="183"/>
      <c r="L204" s="183"/>
      <c r="M204" s="183"/>
      <c r="N204" s="183"/>
      <c r="O204" s="183"/>
      <c r="P204" s="183"/>
      <c r="Q204" s="183"/>
      <c r="R204" s="183"/>
      <c r="S204" s="183"/>
      <c r="T204" s="183"/>
      <c r="U204" s="183"/>
      <c r="V204" s="183"/>
      <c r="W204" s="183"/>
      <c r="X204" s="183"/>
      <c r="Y204" s="183"/>
      <c r="Z204" s="183"/>
      <c r="AA204" s="183"/>
      <c r="AB204" s="183"/>
    </row>
    <row r="205" spans="1:28">
      <c r="A205" s="190"/>
      <c r="B205" s="183"/>
      <c r="C205" s="190"/>
      <c r="D205" s="183"/>
      <c r="E205" s="183"/>
      <c r="F205" s="190"/>
      <c r="G205" s="190"/>
      <c r="H205" s="183"/>
      <c r="I205" s="183"/>
      <c r="J205" s="183"/>
      <c r="K205" s="183"/>
      <c r="L205" s="183"/>
      <c r="M205" s="183"/>
      <c r="N205" s="183"/>
      <c r="O205" s="183"/>
      <c r="P205" s="183"/>
      <c r="Q205" s="183"/>
      <c r="R205" s="183"/>
      <c r="S205" s="183"/>
      <c r="T205" s="183"/>
      <c r="U205" s="183"/>
      <c r="V205" s="183"/>
      <c r="W205" s="183"/>
      <c r="X205" s="183"/>
      <c r="Y205" s="183"/>
      <c r="Z205" s="183"/>
      <c r="AA205" s="183"/>
      <c r="AB205" s="183"/>
    </row>
    <row r="206" spans="1:28">
      <c r="A206" s="190"/>
      <c r="B206" s="183"/>
      <c r="C206" s="190"/>
      <c r="D206" s="183"/>
      <c r="E206" s="183"/>
      <c r="F206" s="190"/>
      <c r="G206" s="190"/>
      <c r="H206" s="183"/>
      <c r="I206" s="183"/>
      <c r="J206" s="183"/>
      <c r="K206" s="183"/>
      <c r="L206" s="183"/>
      <c r="M206" s="183"/>
      <c r="N206" s="183"/>
      <c r="O206" s="183"/>
      <c r="P206" s="183"/>
      <c r="Q206" s="183"/>
      <c r="R206" s="183"/>
      <c r="S206" s="183"/>
      <c r="T206" s="183"/>
      <c r="U206" s="183"/>
      <c r="V206" s="183"/>
      <c r="W206" s="183"/>
      <c r="X206" s="183"/>
      <c r="Y206" s="183"/>
      <c r="Z206" s="183"/>
      <c r="AA206" s="183"/>
      <c r="AB206" s="183"/>
    </row>
    <row r="207" spans="1:28">
      <c r="A207" s="190"/>
      <c r="B207" s="183"/>
      <c r="C207" s="190"/>
      <c r="D207" s="183"/>
      <c r="E207" s="183"/>
      <c r="F207" s="190"/>
      <c r="G207" s="190"/>
      <c r="H207" s="183"/>
      <c r="I207" s="183"/>
      <c r="J207" s="183"/>
      <c r="K207" s="183"/>
      <c r="L207" s="183"/>
      <c r="M207" s="183"/>
      <c r="N207" s="183"/>
      <c r="O207" s="183"/>
      <c r="P207" s="183"/>
      <c r="Q207" s="183"/>
      <c r="R207" s="183"/>
      <c r="S207" s="183"/>
      <c r="T207" s="183"/>
      <c r="U207" s="183"/>
      <c r="V207" s="183"/>
      <c r="W207" s="183"/>
      <c r="X207" s="183"/>
      <c r="Y207" s="183"/>
      <c r="Z207" s="183"/>
      <c r="AA207" s="183"/>
      <c r="AB207" s="183"/>
    </row>
    <row r="208" spans="1:28">
      <c r="A208" s="190"/>
      <c r="B208" s="183"/>
      <c r="C208" s="190"/>
      <c r="D208" s="183"/>
      <c r="E208" s="183"/>
      <c r="F208" s="190"/>
      <c r="G208" s="190"/>
      <c r="H208" s="183"/>
      <c r="I208" s="183"/>
      <c r="J208" s="183"/>
      <c r="K208" s="183"/>
      <c r="L208" s="183"/>
      <c r="M208" s="183"/>
      <c r="N208" s="183"/>
      <c r="O208" s="183"/>
      <c r="P208" s="183"/>
      <c r="Q208" s="183"/>
      <c r="R208" s="183"/>
      <c r="S208" s="183"/>
      <c r="T208" s="183"/>
      <c r="U208" s="183"/>
      <c r="V208" s="183"/>
      <c r="W208" s="183"/>
      <c r="X208" s="183"/>
      <c r="Y208" s="183"/>
      <c r="Z208" s="183"/>
      <c r="AA208" s="183"/>
      <c r="AB208" s="183"/>
    </row>
    <row r="209" spans="1:28">
      <c r="A209" s="190"/>
      <c r="B209" s="183"/>
      <c r="C209" s="190"/>
      <c r="D209" s="183"/>
      <c r="E209" s="183"/>
      <c r="F209" s="190"/>
      <c r="G209" s="190"/>
      <c r="H209" s="183"/>
      <c r="I209" s="183"/>
      <c r="J209" s="183"/>
      <c r="K209" s="183"/>
      <c r="L209" s="183"/>
      <c r="M209" s="183"/>
      <c r="N209" s="183"/>
      <c r="O209" s="183"/>
      <c r="P209" s="183"/>
      <c r="Q209" s="183"/>
      <c r="R209" s="183"/>
      <c r="S209" s="183"/>
      <c r="T209" s="183"/>
      <c r="U209" s="183"/>
      <c r="V209" s="183"/>
      <c r="W209" s="183"/>
      <c r="X209" s="183"/>
      <c r="Y209" s="183"/>
      <c r="Z209" s="183"/>
      <c r="AA209" s="183"/>
      <c r="AB209" s="183"/>
    </row>
    <row r="210" spans="1:28">
      <c r="A210" s="190"/>
      <c r="B210" s="183"/>
      <c r="C210" s="190"/>
      <c r="D210" s="183"/>
      <c r="E210" s="183"/>
      <c r="F210" s="190"/>
      <c r="G210" s="190"/>
      <c r="H210" s="183"/>
      <c r="I210" s="183"/>
      <c r="J210" s="183"/>
      <c r="K210" s="183"/>
      <c r="L210" s="183"/>
      <c r="M210" s="183"/>
      <c r="N210" s="183"/>
      <c r="O210" s="183"/>
      <c r="P210" s="183"/>
      <c r="Q210" s="183"/>
      <c r="R210" s="183"/>
      <c r="S210" s="183"/>
      <c r="T210" s="183"/>
      <c r="U210" s="183"/>
      <c r="V210" s="183"/>
      <c r="W210" s="183"/>
      <c r="X210" s="183"/>
      <c r="Y210" s="183"/>
      <c r="Z210" s="183"/>
      <c r="AA210" s="183"/>
      <c r="AB210" s="183"/>
    </row>
    <row r="211" spans="1:28">
      <c r="A211" s="190"/>
      <c r="B211" s="183"/>
      <c r="C211" s="190"/>
      <c r="D211" s="183"/>
      <c r="E211" s="183"/>
      <c r="F211" s="190"/>
      <c r="G211" s="190"/>
      <c r="H211" s="183"/>
      <c r="I211" s="183"/>
      <c r="J211" s="183"/>
      <c r="K211" s="183"/>
      <c r="L211" s="183"/>
      <c r="M211" s="183"/>
      <c r="N211" s="183"/>
      <c r="O211" s="183"/>
      <c r="P211" s="183"/>
      <c r="Q211" s="183"/>
      <c r="R211" s="183"/>
      <c r="S211" s="183"/>
      <c r="T211" s="183"/>
      <c r="U211" s="183"/>
      <c r="V211" s="183"/>
      <c r="W211" s="183"/>
      <c r="X211" s="183"/>
      <c r="Y211" s="183"/>
      <c r="Z211" s="183"/>
      <c r="AA211" s="183"/>
      <c r="AB211" s="183"/>
    </row>
    <row r="212" spans="1:28">
      <c r="A212" s="190"/>
      <c r="B212" s="183"/>
      <c r="C212" s="190"/>
      <c r="D212" s="183"/>
      <c r="E212" s="183"/>
      <c r="F212" s="190"/>
      <c r="G212" s="190"/>
      <c r="H212" s="183"/>
      <c r="I212" s="183"/>
      <c r="J212" s="183"/>
      <c r="K212" s="183"/>
      <c r="L212" s="183"/>
      <c r="M212" s="183"/>
      <c r="N212" s="183"/>
      <c r="O212" s="183"/>
      <c r="P212" s="183"/>
      <c r="Q212" s="183"/>
      <c r="R212" s="183"/>
      <c r="S212" s="183"/>
      <c r="T212" s="183"/>
      <c r="U212" s="183"/>
      <c r="V212" s="183"/>
      <c r="W212" s="183"/>
      <c r="X212" s="183"/>
      <c r="Y212" s="183"/>
      <c r="Z212" s="183"/>
      <c r="AA212" s="183"/>
      <c r="AB212" s="183"/>
    </row>
    <row r="213" spans="1:28">
      <c r="A213" s="190"/>
      <c r="B213" s="183"/>
      <c r="C213" s="190"/>
      <c r="D213" s="183"/>
      <c r="E213" s="183"/>
      <c r="F213" s="190"/>
      <c r="G213" s="190"/>
      <c r="H213" s="183"/>
      <c r="I213" s="183"/>
      <c r="J213" s="183"/>
      <c r="K213" s="183"/>
      <c r="L213" s="183"/>
      <c r="M213" s="183"/>
      <c r="N213" s="183"/>
      <c r="O213" s="183"/>
      <c r="P213" s="183"/>
      <c r="Q213" s="183"/>
      <c r="R213" s="183"/>
      <c r="S213" s="183"/>
      <c r="T213" s="183"/>
      <c r="U213" s="183"/>
      <c r="V213" s="183"/>
      <c r="W213" s="183"/>
      <c r="X213" s="183"/>
      <c r="Y213" s="183"/>
      <c r="Z213" s="183"/>
      <c r="AA213" s="183"/>
      <c r="AB213" s="183"/>
    </row>
    <row r="214" spans="1:28">
      <c r="A214" s="190"/>
      <c r="B214" s="183"/>
      <c r="C214" s="190"/>
      <c r="D214" s="183"/>
      <c r="E214" s="183"/>
      <c r="F214" s="190"/>
      <c r="G214" s="190"/>
      <c r="H214" s="183"/>
      <c r="I214" s="183"/>
      <c r="J214" s="183"/>
      <c r="K214" s="183"/>
      <c r="L214" s="183"/>
      <c r="M214" s="183"/>
      <c r="N214" s="183"/>
      <c r="O214" s="183"/>
      <c r="P214" s="183"/>
      <c r="Q214" s="183"/>
      <c r="R214" s="183"/>
      <c r="S214" s="183"/>
      <c r="T214" s="183"/>
      <c r="U214" s="183"/>
      <c r="V214" s="183"/>
      <c r="W214" s="183"/>
      <c r="X214" s="183"/>
      <c r="Y214" s="183"/>
      <c r="Z214" s="183"/>
      <c r="AA214" s="183"/>
      <c r="AB214" s="183"/>
    </row>
    <row r="215" spans="1:28">
      <c r="A215" s="190"/>
      <c r="B215" s="183"/>
      <c r="C215" s="190"/>
      <c r="D215" s="183"/>
      <c r="E215" s="183"/>
      <c r="F215" s="190"/>
      <c r="G215" s="190"/>
      <c r="H215" s="183"/>
      <c r="I215" s="183"/>
      <c r="J215" s="183"/>
      <c r="K215" s="183"/>
      <c r="L215" s="183"/>
      <c r="M215" s="183"/>
      <c r="N215" s="183"/>
      <c r="O215" s="183"/>
      <c r="P215" s="183"/>
      <c r="Q215" s="183"/>
      <c r="R215" s="183"/>
      <c r="S215" s="183"/>
      <c r="T215" s="183"/>
      <c r="U215" s="183"/>
      <c r="V215" s="183"/>
      <c r="W215" s="183"/>
      <c r="X215" s="183"/>
      <c r="Y215" s="183"/>
      <c r="Z215" s="183"/>
      <c r="AA215" s="183"/>
      <c r="AB215" s="183"/>
    </row>
    <row r="216" spans="1:28">
      <c r="A216" s="190"/>
      <c r="B216" s="183"/>
      <c r="C216" s="190"/>
      <c r="D216" s="183"/>
      <c r="E216" s="183"/>
      <c r="F216" s="190"/>
      <c r="G216" s="190"/>
      <c r="H216" s="183"/>
      <c r="I216" s="183"/>
      <c r="J216" s="183"/>
      <c r="K216" s="183"/>
      <c r="L216" s="183"/>
      <c r="M216" s="183"/>
      <c r="N216" s="183"/>
      <c r="O216" s="183"/>
      <c r="P216" s="183"/>
      <c r="Q216" s="183"/>
      <c r="R216" s="183"/>
      <c r="S216" s="183"/>
      <c r="T216" s="183"/>
      <c r="U216" s="183"/>
      <c r="V216" s="183"/>
      <c r="W216" s="183"/>
      <c r="X216" s="183"/>
      <c r="Y216" s="183"/>
      <c r="Z216" s="183"/>
      <c r="AA216" s="183"/>
      <c r="AB216" s="183"/>
    </row>
    <row r="217" spans="1:28">
      <c r="A217" s="190"/>
      <c r="B217" s="183"/>
      <c r="C217" s="190"/>
      <c r="D217" s="183"/>
      <c r="E217" s="183"/>
      <c r="F217" s="190"/>
      <c r="G217" s="190"/>
      <c r="H217" s="183"/>
      <c r="I217" s="183"/>
      <c r="J217" s="183"/>
      <c r="K217" s="183"/>
      <c r="L217" s="183"/>
      <c r="M217" s="183"/>
      <c r="N217" s="183"/>
      <c r="O217" s="183"/>
      <c r="P217" s="183"/>
      <c r="Q217" s="183"/>
      <c r="R217" s="183"/>
      <c r="S217" s="183"/>
      <c r="T217" s="183"/>
      <c r="U217" s="183"/>
      <c r="V217" s="183"/>
      <c r="W217" s="183"/>
      <c r="X217" s="183"/>
      <c r="Y217" s="183"/>
      <c r="Z217" s="183"/>
      <c r="AA217" s="183"/>
      <c r="AB217" s="183"/>
    </row>
    <row r="218" spans="1:28">
      <c r="A218" s="190"/>
      <c r="B218" s="183"/>
      <c r="C218" s="190"/>
      <c r="D218" s="183"/>
      <c r="E218" s="183"/>
      <c r="F218" s="190"/>
      <c r="G218" s="190"/>
      <c r="H218" s="183"/>
      <c r="I218" s="183"/>
      <c r="J218" s="183"/>
      <c r="K218" s="183"/>
      <c r="L218" s="183"/>
      <c r="M218" s="183"/>
      <c r="N218" s="183"/>
      <c r="O218" s="183"/>
      <c r="P218" s="183"/>
      <c r="Q218" s="183"/>
      <c r="R218" s="183"/>
      <c r="S218" s="183"/>
      <c r="T218" s="183"/>
      <c r="U218" s="183"/>
      <c r="V218" s="183"/>
      <c r="W218" s="183"/>
      <c r="X218" s="183"/>
      <c r="Y218" s="183"/>
      <c r="Z218" s="183"/>
      <c r="AA218" s="183"/>
      <c r="AB218" s="183"/>
    </row>
    <row r="219" spans="1:28">
      <c r="A219" s="190"/>
      <c r="B219" s="183"/>
      <c r="C219" s="190"/>
      <c r="D219" s="183"/>
      <c r="E219" s="183"/>
      <c r="F219" s="190"/>
      <c r="G219" s="190"/>
      <c r="H219" s="183"/>
      <c r="I219" s="183"/>
      <c r="J219" s="183"/>
      <c r="K219" s="183"/>
      <c r="L219" s="183"/>
      <c r="M219" s="183"/>
      <c r="N219" s="183"/>
      <c r="O219" s="183"/>
      <c r="P219" s="183"/>
      <c r="Q219" s="183"/>
      <c r="R219" s="183"/>
      <c r="S219" s="183"/>
      <c r="T219" s="183"/>
      <c r="U219" s="183"/>
      <c r="V219" s="183"/>
      <c r="W219" s="183"/>
      <c r="X219" s="183"/>
      <c r="Y219" s="183"/>
      <c r="Z219" s="183"/>
      <c r="AA219" s="183"/>
      <c r="AB219" s="183"/>
    </row>
    <row r="220" spans="1:28">
      <c r="A220" s="190"/>
      <c r="B220" s="183"/>
      <c r="C220" s="190"/>
      <c r="D220" s="183"/>
      <c r="E220" s="183"/>
      <c r="F220" s="190"/>
      <c r="G220" s="190"/>
      <c r="H220" s="183"/>
      <c r="I220" s="183"/>
      <c r="J220" s="183"/>
      <c r="K220" s="183"/>
      <c r="L220" s="183"/>
      <c r="M220" s="183"/>
      <c r="N220" s="183"/>
      <c r="O220" s="183"/>
      <c r="P220" s="183"/>
      <c r="Q220" s="183"/>
      <c r="R220" s="183"/>
      <c r="S220" s="183"/>
      <c r="T220" s="183"/>
      <c r="U220" s="183"/>
      <c r="V220" s="183"/>
      <c r="W220" s="183"/>
      <c r="X220" s="183"/>
      <c r="Y220" s="183"/>
      <c r="Z220" s="183"/>
      <c r="AA220" s="183"/>
      <c r="AB220" s="183"/>
    </row>
    <row r="221" spans="1:28">
      <c r="A221" s="190"/>
      <c r="B221" s="183"/>
      <c r="C221" s="190"/>
      <c r="D221" s="183"/>
      <c r="E221" s="183"/>
      <c r="F221" s="190"/>
      <c r="G221" s="190"/>
      <c r="H221" s="183"/>
      <c r="I221" s="183"/>
      <c r="J221" s="183"/>
      <c r="K221" s="183"/>
      <c r="L221" s="183"/>
      <c r="M221" s="183"/>
      <c r="N221" s="183"/>
      <c r="O221" s="183"/>
      <c r="P221" s="183"/>
      <c r="Q221" s="183"/>
      <c r="R221" s="183"/>
      <c r="S221" s="183"/>
      <c r="T221" s="183"/>
      <c r="U221" s="183"/>
      <c r="V221" s="183"/>
      <c r="W221" s="183"/>
      <c r="X221" s="183"/>
      <c r="Y221" s="183"/>
      <c r="Z221" s="183"/>
      <c r="AA221" s="183"/>
      <c r="AB221" s="183"/>
    </row>
    <row r="222" spans="1:28">
      <c r="A222" s="190"/>
      <c r="B222" s="183"/>
      <c r="C222" s="190"/>
      <c r="D222" s="183"/>
      <c r="E222" s="183"/>
      <c r="F222" s="190"/>
      <c r="G222" s="190"/>
      <c r="H222" s="183"/>
      <c r="I222" s="183"/>
      <c r="J222" s="183"/>
      <c r="K222" s="183"/>
      <c r="L222" s="183"/>
      <c r="M222" s="183"/>
      <c r="N222" s="183"/>
      <c r="O222" s="183"/>
      <c r="P222" s="183"/>
      <c r="Q222" s="183"/>
      <c r="R222" s="183"/>
      <c r="S222" s="183"/>
      <c r="T222" s="183"/>
      <c r="U222" s="183"/>
      <c r="V222" s="183"/>
      <c r="W222" s="183"/>
      <c r="X222" s="183"/>
      <c r="Y222" s="183"/>
      <c r="Z222" s="183"/>
      <c r="AA222" s="183"/>
      <c r="AB222" s="183"/>
    </row>
    <row r="223" spans="1:28">
      <c r="A223" s="190"/>
      <c r="B223" s="183"/>
      <c r="C223" s="190"/>
      <c r="D223" s="183"/>
      <c r="E223" s="183"/>
      <c r="F223" s="190"/>
      <c r="G223" s="190"/>
      <c r="H223" s="183"/>
      <c r="I223" s="183"/>
      <c r="J223" s="183"/>
      <c r="K223" s="183"/>
      <c r="L223" s="183"/>
      <c r="M223" s="183"/>
      <c r="N223" s="183"/>
      <c r="O223" s="183"/>
      <c r="P223" s="183"/>
      <c r="Q223" s="183"/>
      <c r="R223" s="183"/>
      <c r="S223" s="183"/>
      <c r="T223" s="183"/>
      <c r="U223" s="183"/>
      <c r="V223" s="183"/>
      <c r="W223" s="183"/>
      <c r="X223" s="183"/>
      <c r="Y223" s="183"/>
      <c r="Z223" s="183"/>
      <c r="AA223" s="183"/>
      <c r="AB223" s="183"/>
    </row>
    <row r="224" spans="1:28">
      <c r="A224" s="190"/>
      <c r="B224" s="183"/>
      <c r="C224" s="190"/>
      <c r="D224" s="183"/>
      <c r="E224" s="183"/>
      <c r="F224" s="190"/>
      <c r="G224" s="190"/>
      <c r="H224" s="183"/>
      <c r="I224" s="183"/>
      <c r="J224" s="183"/>
      <c r="K224" s="183"/>
      <c r="L224" s="183"/>
      <c r="M224" s="183"/>
      <c r="N224" s="183"/>
      <c r="O224" s="183"/>
      <c r="P224" s="183"/>
      <c r="Q224" s="183"/>
      <c r="R224" s="183"/>
      <c r="S224" s="183"/>
      <c r="T224" s="183"/>
      <c r="U224" s="183"/>
      <c r="V224" s="183"/>
      <c r="W224" s="183"/>
      <c r="X224" s="183"/>
      <c r="Y224" s="183"/>
      <c r="Z224" s="183"/>
      <c r="AA224" s="183"/>
      <c r="AB224" s="183"/>
    </row>
    <row r="225" spans="1:28">
      <c r="A225" s="190"/>
      <c r="B225" s="183"/>
      <c r="C225" s="190"/>
      <c r="D225" s="183"/>
      <c r="E225" s="183"/>
      <c r="F225" s="190"/>
      <c r="G225" s="190"/>
      <c r="H225" s="183"/>
      <c r="I225" s="183"/>
      <c r="J225" s="183"/>
      <c r="K225" s="183"/>
      <c r="L225" s="183"/>
      <c r="M225" s="183"/>
      <c r="N225" s="183"/>
      <c r="O225" s="183"/>
      <c r="P225" s="183"/>
      <c r="Q225" s="183"/>
      <c r="R225" s="183"/>
      <c r="S225" s="183"/>
      <c r="T225" s="183"/>
      <c r="U225" s="183"/>
      <c r="V225" s="183"/>
      <c r="W225" s="183"/>
      <c r="X225" s="183"/>
      <c r="Y225" s="183"/>
      <c r="Z225" s="183"/>
      <c r="AA225" s="183"/>
      <c r="AB225" s="183"/>
    </row>
    <row r="226" spans="1:28">
      <c r="A226" s="190"/>
      <c r="B226" s="183"/>
      <c r="C226" s="190"/>
      <c r="D226" s="183"/>
      <c r="E226" s="183"/>
      <c r="F226" s="190"/>
      <c r="G226" s="190"/>
      <c r="H226" s="183"/>
      <c r="I226" s="183"/>
      <c r="J226" s="183"/>
      <c r="K226" s="183"/>
      <c r="L226" s="183"/>
      <c r="M226" s="183"/>
      <c r="N226" s="183"/>
      <c r="O226" s="183"/>
      <c r="P226" s="183"/>
      <c r="Q226" s="183"/>
      <c r="R226" s="183"/>
      <c r="S226" s="183"/>
      <c r="T226" s="183"/>
      <c r="U226" s="183"/>
      <c r="V226" s="183"/>
      <c r="W226" s="183"/>
      <c r="X226" s="183"/>
      <c r="Y226" s="183"/>
      <c r="Z226" s="183"/>
      <c r="AA226" s="183"/>
      <c r="AB226" s="183"/>
    </row>
    <row r="227" spans="1:28">
      <c r="A227" s="190"/>
      <c r="B227" s="183"/>
      <c r="C227" s="190"/>
      <c r="D227" s="183"/>
      <c r="E227" s="183"/>
      <c r="F227" s="190"/>
      <c r="G227" s="190"/>
      <c r="H227" s="183"/>
      <c r="I227" s="183"/>
      <c r="J227" s="183"/>
      <c r="K227" s="183"/>
      <c r="L227" s="183"/>
      <c r="M227" s="183"/>
      <c r="N227" s="183"/>
      <c r="O227" s="183"/>
      <c r="P227" s="183"/>
      <c r="Q227" s="183"/>
      <c r="R227" s="183"/>
      <c r="S227" s="183"/>
      <c r="T227" s="183"/>
      <c r="U227" s="183"/>
      <c r="V227" s="183"/>
      <c r="W227" s="183"/>
      <c r="X227" s="183"/>
      <c r="Y227" s="183"/>
      <c r="Z227" s="183"/>
      <c r="AA227" s="183"/>
      <c r="AB227" s="183"/>
    </row>
    <row r="228" spans="1:28">
      <c r="A228" s="190"/>
      <c r="B228" s="183"/>
      <c r="C228" s="190"/>
      <c r="D228" s="183"/>
      <c r="E228" s="183"/>
      <c r="F228" s="190"/>
      <c r="G228" s="190"/>
      <c r="H228" s="183"/>
      <c r="I228" s="183"/>
      <c r="J228" s="183"/>
      <c r="K228" s="183"/>
      <c r="L228" s="183"/>
      <c r="M228" s="183"/>
      <c r="N228" s="183"/>
      <c r="O228" s="183"/>
      <c r="P228" s="183"/>
      <c r="Q228" s="183"/>
      <c r="R228" s="183"/>
      <c r="S228" s="183"/>
      <c r="T228" s="183"/>
      <c r="U228" s="183"/>
      <c r="V228" s="183"/>
      <c r="W228" s="183"/>
      <c r="X228" s="183"/>
      <c r="Y228" s="183"/>
      <c r="Z228" s="183"/>
      <c r="AA228" s="183"/>
      <c r="AB228" s="183"/>
    </row>
    <row r="229" spans="1:28">
      <c r="A229" s="190"/>
      <c r="B229" s="183"/>
      <c r="C229" s="190"/>
      <c r="D229" s="183"/>
      <c r="E229" s="183"/>
      <c r="F229" s="190"/>
      <c r="G229" s="190"/>
      <c r="H229" s="183"/>
      <c r="I229" s="183"/>
      <c r="J229" s="183"/>
      <c r="K229" s="183"/>
      <c r="L229" s="183"/>
      <c r="M229" s="183"/>
      <c r="N229" s="183"/>
      <c r="O229" s="183"/>
      <c r="P229" s="183"/>
      <c r="Q229" s="183"/>
      <c r="R229" s="183"/>
      <c r="S229" s="183"/>
      <c r="T229" s="183"/>
      <c r="U229" s="183"/>
      <c r="V229" s="183"/>
      <c r="W229" s="183"/>
      <c r="X229" s="183"/>
      <c r="Y229" s="183"/>
      <c r="Z229" s="183"/>
      <c r="AA229" s="183"/>
      <c r="AB229" s="183"/>
    </row>
    <row r="230" spans="1:28">
      <c r="A230" s="190"/>
      <c r="B230" s="183"/>
      <c r="C230" s="190"/>
      <c r="D230" s="183"/>
      <c r="E230" s="183"/>
      <c r="F230" s="190"/>
      <c r="G230" s="190"/>
      <c r="H230" s="183"/>
      <c r="I230" s="183"/>
      <c r="J230" s="183"/>
      <c r="K230" s="183"/>
      <c r="L230" s="183"/>
      <c r="M230" s="183"/>
      <c r="N230" s="183"/>
      <c r="O230" s="183"/>
      <c r="P230" s="183"/>
      <c r="Q230" s="183"/>
      <c r="R230" s="183"/>
      <c r="S230" s="183"/>
      <c r="T230" s="183"/>
      <c r="U230" s="183"/>
      <c r="V230" s="183"/>
      <c r="W230" s="183"/>
      <c r="X230" s="183"/>
      <c r="Y230" s="183"/>
      <c r="Z230" s="183"/>
      <c r="AA230" s="183"/>
      <c r="AB230" s="183"/>
    </row>
    <row r="231" spans="1:28">
      <c r="A231" s="190"/>
      <c r="B231" s="183"/>
      <c r="C231" s="190"/>
      <c r="D231" s="183"/>
      <c r="E231" s="183"/>
      <c r="F231" s="190"/>
      <c r="G231" s="190"/>
      <c r="H231" s="183"/>
      <c r="I231" s="183"/>
      <c r="J231" s="183"/>
      <c r="K231" s="183"/>
      <c r="L231" s="183"/>
      <c r="M231" s="183"/>
      <c r="N231" s="183"/>
      <c r="O231" s="183"/>
      <c r="P231" s="183"/>
      <c r="Q231" s="183"/>
      <c r="R231" s="183"/>
      <c r="S231" s="183"/>
      <c r="T231" s="183"/>
      <c r="U231" s="183"/>
      <c r="V231" s="183"/>
      <c r="W231" s="183"/>
      <c r="X231" s="183"/>
      <c r="Y231" s="183"/>
      <c r="Z231" s="183"/>
      <c r="AA231" s="183"/>
      <c r="AB231" s="183"/>
    </row>
    <row r="232" spans="1:28">
      <c r="A232" s="190"/>
      <c r="B232" s="183"/>
      <c r="C232" s="190"/>
      <c r="D232" s="183"/>
      <c r="E232" s="183"/>
      <c r="F232" s="190"/>
      <c r="G232" s="190"/>
      <c r="H232" s="183"/>
      <c r="I232" s="183"/>
      <c r="J232" s="183"/>
      <c r="K232" s="183"/>
      <c r="L232" s="183"/>
      <c r="M232" s="183"/>
      <c r="N232" s="183"/>
      <c r="O232" s="183"/>
      <c r="P232" s="183"/>
      <c r="Q232" s="183"/>
      <c r="R232" s="183"/>
      <c r="S232" s="183"/>
      <c r="T232" s="183"/>
      <c r="U232" s="183"/>
      <c r="V232" s="183"/>
      <c r="W232" s="183"/>
      <c r="X232" s="183"/>
      <c r="Y232" s="183"/>
      <c r="Z232" s="183"/>
      <c r="AA232" s="183"/>
      <c r="AB232" s="183"/>
    </row>
    <row r="233" spans="1:28">
      <c r="A233" s="190"/>
      <c r="B233" s="183"/>
      <c r="C233" s="190"/>
      <c r="D233" s="183"/>
      <c r="E233" s="183"/>
      <c r="F233" s="190"/>
      <c r="G233" s="190"/>
      <c r="H233" s="183"/>
      <c r="I233" s="183"/>
      <c r="J233" s="183"/>
      <c r="K233" s="183"/>
      <c r="L233" s="183"/>
      <c r="M233" s="183"/>
      <c r="N233" s="183"/>
      <c r="O233" s="183"/>
      <c r="P233" s="183"/>
      <c r="Q233" s="183"/>
      <c r="R233" s="183"/>
      <c r="S233" s="183"/>
      <c r="T233" s="183"/>
      <c r="U233" s="183"/>
      <c r="V233" s="183"/>
      <c r="W233" s="183"/>
      <c r="X233" s="183"/>
      <c r="Y233" s="183"/>
      <c r="Z233" s="183"/>
      <c r="AA233" s="183"/>
      <c r="AB233" s="183"/>
    </row>
    <row r="234" spans="1:28">
      <c r="A234" s="190"/>
      <c r="B234" s="183"/>
      <c r="C234" s="190"/>
      <c r="D234" s="183"/>
      <c r="E234" s="183"/>
      <c r="F234" s="190"/>
      <c r="G234" s="190"/>
      <c r="H234" s="183"/>
      <c r="I234" s="183"/>
      <c r="J234" s="183"/>
      <c r="K234" s="183"/>
      <c r="L234" s="183"/>
      <c r="M234" s="183"/>
      <c r="N234" s="183"/>
      <c r="O234" s="183"/>
      <c r="P234" s="183"/>
      <c r="Q234" s="183"/>
      <c r="R234" s="183"/>
      <c r="S234" s="183"/>
      <c r="T234" s="183"/>
      <c r="U234" s="183"/>
      <c r="V234" s="183"/>
      <c r="W234" s="183"/>
      <c r="X234" s="183"/>
      <c r="Y234" s="183"/>
      <c r="Z234" s="183"/>
      <c r="AA234" s="183"/>
      <c r="AB234" s="183"/>
    </row>
    <row r="235" spans="1:28">
      <c r="A235" s="190"/>
      <c r="B235" s="183"/>
      <c r="C235" s="190"/>
      <c r="D235" s="183"/>
      <c r="E235" s="183"/>
      <c r="F235" s="190"/>
      <c r="G235" s="190"/>
      <c r="H235" s="183"/>
      <c r="I235" s="183"/>
      <c r="J235" s="183"/>
      <c r="K235" s="183"/>
      <c r="L235" s="183"/>
      <c r="M235" s="183"/>
      <c r="N235" s="183"/>
      <c r="O235" s="183"/>
      <c r="P235" s="183"/>
      <c r="Q235" s="183"/>
      <c r="R235" s="183"/>
      <c r="S235" s="183"/>
      <c r="T235" s="183"/>
      <c r="U235" s="183"/>
      <c r="V235" s="183"/>
      <c r="W235" s="183"/>
      <c r="X235" s="183"/>
      <c r="Y235" s="183"/>
      <c r="Z235" s="183"/>
      <c r="AA235" s="183"/>
      <c r="AB235" s="183"/>
    </row>
    <row r="236" spans="1:28">
      <c r="A236" s="190"/>
      <c r="B236" s="183"/>
      <c r="C236" s="190"/>
      <c r="D236" s="183"/>
      <c r="E236" s="183"/>
      <c r="F236" s="190"/>
      <c r="G236" s="190"/>
      <c r="H236" s="183"/>
      <c r="I236" s="183"/>
      <c r="J236" s="183"/>
      <c r="K236" s="183"/>
      <c r="L236" s="183"/>
      <c r="M236" s="183"/>
      <c r="N236" s="183"/>
      <c r="O236" s="183"/>
      <c r="P236" s="183"/>
      <c r="Q236" s="183"/>
      <c r="R236" s="183"/>
      <c r="S236" s="183"/>
      <c r="T236" s="183"/>
      <c r="U236" s="183"/>
      <c r="V236" s="183"/>
      <c r="W236" s="183"/>
      <c r="X236" s="183"/>
      <c r="Y236" s="183"/>
      <c r="Z236" s="183"/>
      <c r="AA236" s="183"/>
      <c r="AB236" s="183"/>
    </row>
    <row r="237" spans="1:28">
      <c r="A237" s="190"/>
      <c r="B237" s="183"/>
      <c r="C237" s="190"/>
      <c r="D237" s="183"/>
      <c r="E237" s="183"/>
      <c r="F237" s="190"/>
      <c r="G237" s="190"/>
      <c r="H237" s="183"/>
      <c r="I237" s="183"/>
      <c r="J237" s="183"/>
      <c r="K237" s="183"/>
      <c r="L237" s="183"/>
      <c r="M237" s="183"/>
      <c r="N237" s="183"/>
      <c r="O237" s="183"/>
      <c r="P237" s="183"/>
      <c r="Q237" s="183"/>
      <c r="R237" s="183"/>
      <c r="S237" s="183"/>
      <c r="T237" s="183"/>
      <c r="U237" s="183"/>
      <c r="V237" s="183"/>
      <c r="W237" s="183"/>
      <c r="X237" s="183"/>
      <c r="Y237" s="183"/>
      <c r="Z237" s="183"/>
      <c r="AA237" s="183"/>
      <c r="AB237" s="183"/>
    </row>
    <row r="238" spans="1:28">
      <c r="A238" s="190"/>
      <c r="B238" s="183"/>
      <c r="C238" s="190"/>
      <c r="D238" s="183"/>
      <c r="E238" s="183"/>
      <c r="F238" s="190"/>
      <c r="G238" s="190"/>
      <c r="H238" s="183"/>
      <c r="I238" s="183"/>
      <c r="J238" s="183"/>
      <c r="K238" s="183"/>
      <c r="L238" s="183"/>
      <c r="M238" s="183"/>
      <c r="N238" s="183"/>
      <c r="O238" s="183"/>
      <c r="P238" s="183"/>
      <c r="Q238" s="183"/>
      <c r="R238" s="183"/>
      <c r="S238" s="183"/>
      <c r="T238" s="183"/>
      <c r="U238" s="183"/>
      <c r="V238" s="183"/>
      <c r="W238" s="183"/>
      <c r="X238" s="183"/>
      <c r="Y238" s="183"/>
      <c r="Z238" s="183"/>
      <c r="AA238" s="183"/>
      <c r="AB238" s="183"/>
    </row>
    <row r="239" spans="1:28">
      <c r="A239" s="190"/>
      <c r="B239" s="183"/>
      <c r="C239" s="190"/>
      <c r="D239" s="183"/>
      <c r="E239" s="183"/>
      <c r="F239" s="190"/>
      <c r="G239" s="190"/>
      <c r="H239" s="183"/>
      <c r="I239" s="183"/>
      <c r="J239" s="183"/>
      <c r="K239" s="183"/>
      <c r="L239" s="183"/>
      <c r="M239" s="183"/>
      <c r="N239" s="183"/>
      <c r="O239" s="183"/>
      <c r="P239" s="183"/>
      <c r="Q239" s="183"/>
      <c r="R239" s="183"/>
      <c r="S239" s="183"/>
      <c r="T239" s="183"/>
      <c r="U239" s="183"/>
      <c r="V239" s="183"/>
      <c r="W239" s="183"/>
      <c r="X239" s="183"/>
      <c r="Y239" s="183"/>
      <c r="Z239" s="183"/>
      <c r="AA239" s="183"/>
      <c r="AB239" s="183"/>
    </row>
    <row r="240" spans="1:28">
      <c r="A240" s="190"/>
      <c r="B240" s="183"/>
      <c r="C240" s="190"/>
      <c r="D240" s="183"/>
      <c r="E240" s="183"/>
      <c r="F240" s="190"/>
      <c r="G240" s="190"/>
      <c r="H240" s="183"/>
      <c r="I240" s="183"/>
      <c r="J240" s="183"/>
      <c r="K240" s="183"/>
      <c r="L240" s="183"/>
      <c r="M240" s="183"/>
      <c r="N240" s="183"/>
      <c r="O240" s="183"/>
      <c r="P240" s="183"/>
      <c r="Q240" s="183"/>
      <c r="R240" s="183"/>
      <c r="S240" s="183"/>
      <c r="T240" s="183"/>
      <c r="U240" s="183"/>
      <c r="V240" s="183"/>
      <c r="W240" s="183"/>
      <c r="X240" s="183"/>
      <c r="Y240" s="183"/>
      <c r="Z240" s="183"/>
      <c r="AA240" s="183"/>
      <c r="AB240" s="183"/>
    </row>
    <row r="241" spans="1:28">
      <c r="A241" s="190"/>
      <c r="B241" s="183"/>
      <c r="C241" s="190"/>
      <c r="D241" s="183"/>
      <c r="E241" s="183"/>
      <c r="F241" s="190"/>
      <c r="G241" s="190"/>
      <c r="H241" s="183"/>
      <c r="I241" s="183"/>
      <c r="J241" s="183"/>
      <c r="K241" s="183"/>
      <c r="L241" s="183"/>
      <c r="M241" s="183"/>
      <c r="N241" s="183"/>
      <c r="O241" s="183"/>
      <c r="P241" s="183"/>
      <c r="Q241" s="183"/>
      <c r="R241" s="183"/>
      <c r="S241" s="183"/>
      <c r="T241" s="183"/>
      <c r="U241" s="183"/>
      <c r="V241" s="183"/>
      <c r="W241" s="183"/>
      <c r="X241" s="183"/>
      <c r="Y241" s="183"/>
      <c r="Z241" s="183"/>
      <c r="AA241" s="183"/>
      <c r="AB241" s="183"/>
    </row>
    <row r="242" spans="1:28">
      <c r="A242" s="190"/>
      <c r="B242" s="183"/>
      <c r="C242" s="190"/>
      <c r="D242" s="183"/>
      <c r="E242" s="183"/>
      <c r="F242" s="190"/>
      <c r="G242" s="190"/>
      <c r="H242" s="183"/>
      <c r="I242" s="183"/>
      <c r="J242" s="183"/>
      <c r="K242" s="183"/>
      <c r="L242" s="183"/>
      <c r="M242" s="183"/>
      <c r="N242" s="183"/>
      <c r="O242" s="183"/>
      <c r="P242" s="183"/>
      <c r="Q242" s="183"/>
      <c r="R242" s="183"/>
      <c r="S242" s="183"/>
      <c r="T242" s="183"/>
      <c r="U242" s="183"/>
      <c r="V242" s="183"/>
      <c r="W242" s="183"/>
      <c r="X242" s="183"/>
      <c r="Y242" s="183"/>
      <c r="Z242" s="183"/>
      <c r="AA242" s="183"/>
      <c r="AB242" s="183"/>
    </row>
    <row r="243" spans="1:28">
      <c r="A243" s="190"/>
      <c r="B243" s="183"/>
      <c r="C243" s="190"/>
      <c r="D243" s="183"/>
      <c r="E243" s="183"/>
      <c r="F243" s="190"/>
      <c r="G243" s="190"/>
      <c r="H243" s="183"/>
      <c r="I243" s="183"/>
      <c r="J243" s="183"/>
      <c r="K243" s="183"/>
      <c r="L243" s="183"/>
      <c r="M243" s="183"/>
      <c r="N243" s="183"/>
      <c r="O243" s="183"/>
      <c r="P243" s="183"/>
      <c r="Q243" s="183"/>
      <c r="R243" s="183"/>
      <c r="S243" s="183"/>
      <c r="T243" s="183"/>
      <c r="U243" s="183"/>
      <c r="V243" s="183"/>
      <c r="W243" s="183"/>
      <c r="X243" s="183"/>
      <c r="Y243" s="183"/>
      <c r="Z243" s="183"/>
      <c r="AA243" s="183"/>
      <c r="AB243" s="183"/>
    </row>
    <row r="244" spans="1:28">
      <c r="A244" s="190"/>
      <c r="B244" s="183"/>
      <c r="C244" s="190"/>
      <c r="D244" s="183"/>
      <c r="E244" s="183"/>
      <c r="F244" s="190"/>
      <c r="G244" s="190"/>
      <c r="H244" s="183"/>
      <c r="I244" s="183"/>
      <c r="J244" s="183"/>
      <c r="K244" s="183"/>
      <c r="L244" s="183"/>
      <c r="M244" s="183"/>
      <c r="N244" s="183"/>
      <c r="O244" s="183"/>
      <c r="P244" s="183"/>
      <c r="Q244" s="183"/>
      <c r="R244" s="183"/>
      <c r="S244" s="183"/>
      <c r="T244" s="183"/>
      <c r="U244" s="183"/>
      <c r="V244" s="183"/>
      <c r="W244" s="183"/>
      <c r="X244" s="183"/>
      <c r="Y244" s="183"/>
      <c r="Z244" s="183"/>
      <c r="AA244" s="183"/>
      <c r="AB244" s="183"/>
    </row>
    <row r="245" spans="1:28">
      <c r="A245" s="190"/>
      <c r="B245" s="183"/>
      <c r="C245" s="190"/>
      <c r="D245" s="183"/>
      <c r="E245" s="183"/>
      <c r="F245" s="190"/>
      <c r="G245" s="190"/>
      <c r="H245" s="183"/>
      <c r="I245" s="183"/>
      <c r="J245" s="183"/>
      <c r="K245" s="183"/>
      <c r="L245" s="183"/>
      <c r="M245" s="183"/>
      <c r="N245" s="183"/>
      <c r="O245" s="183"/>
      <c r="P245" s="183"/>
      <c r="Q245" s="183"/>
      <c r="R245" s="183"/>
      <c r="S245" s="183"/>
      <c r="T245" s="183"/>
      <c r="U245" s="183"/>
      <c r="V245" s="183"/>
      <c r="W245" s="183"/>
      <c r="X245" s="183"/>
      <c r="Y245" s="183"/>
      <c r="Z245" s="183"/>
      <c r="AA245" s="183"/>
      <c r="AB245" s="183"/>
    </row>
    <row r="246" spans="1:28">
      <c r="A246" s="190"/>
      <c r="B246" s="183"/>
      <c r="C246" s="190"/>
      <c r="D246" s="183"/>
      <c r="E246" s="183"/>
      <c r="F246" s="190"/>
      <c r="G246" s="190"/>
      <c r="H246" s="183"/>
      <c r="I246" s="183"/>
      <c r="J246" s="183"/>
      <c r="K246" s="183"/>
      <c r="L246" s="183"/>
      <c r="M246" s="183"/>
      <c r="N246" s="183"/>
      <c r="O246" s="183"/>
      <c r="P246" s="183"/>
      <c r="Q246" s="183"/>
      <c r="R246" s="183"/>
      <c r="S246" s="183"/>
      <c r="T246" s="183"/>
      <c r="U246" s="183"/>
      <c r="V246" s="183"/>
      <c r="W246" s="183"/>
      <c r="X246" s="183"/>
      <c r="Y246" s="183"/>
      <c r="Z246" s="183"/>
      <c r="AA246" s="183"/>
      <c r="AB246" s="183"/>
    </row>
    <row r="247" spans="1:28">
      <c r="A247" s="190"/>
      <c r="B247" s="183"/>
      <c r="C247" s="190"/>
      <c r="D247" s="183"/>
      <c r="E247" s="183"/>
      <c r="F247" s="190"/>
      <c r="G247" s="190"/>
      <c r="H247" s="183"/>
      <c r="I247" s="183"/>
      <c r="J247" s="183"/>
      <c r="K247" s="183"/>
      <c r="L247" s="183"/>
      <c r="M247" s="183"/>
      <c r="N247" s="183"/>
      <c r="O247" s="183"/>
      <c r="P247" s="183"/>
      <c r="Q247" s="183"/>
      <c r="R247" s="183"/>
      <c r="S247" s="183"/>
      <c r="T247" s="183"/>
      <c r="U247" s="183"/>
      <c r="V247" s="183"/>
      <c r="W247" s="183"/>
      <c r="X247" s="183"/>
      <c r="Y247" s="183"/>
      <c r="Z247" s="183"/>
      <c r="AA247" s="183"/>
      <c r="AB247" s="183"/>
    </row>
    <row r="248" spans="1:28">
      <c r="A248" s="190"/>
      <c r="B248" s="183"/>
      <c r="C248" s="190"/>
      <c r="D248" s="183"/>
      <c r="E248" s="183"/>
      <c r="F248" s="190"/>
      <c r="G248" s="190"/>
      <c r="H248" s="183"/>
      <c r="I248" s="183"/>
      <c r="J248" s="183"/>
      <c r="K248" s="183"/>
      <c r="L248" s="183"/>
      <c r="M248" s="183"/>
      <c r="N248" s="183"/>
      <c r="O248" s="183"/>
      <c r="P248" s="183"/>
      <c r="Q248" s="183"/>
      <c r="R248" s="183"/>
      <c r="S248" s="183"/>
      <c r="T248" s="183"/>
      <c r="U248" s="183"/>
      <c r="V248" s="183"/>
      <c r="W248" s="183"/>
      <c r="X248" s="183"/>
      <c r="Y248" s="183"/>
      <c r="Z248" s="183"/>
      <c r="AA248" s="183"/>
      <c r="AB248" s="183"/>
    </row>
    <row r="249" spans="1:28">
      <c r="A249" s="190"/>
      <c r="B249" s="183"/>
      <c r="C249" s="190"/>
      <c r="D249" s="183"/>
      <c r="E249" s="183"/>
      <c r="F249" s="190"/>
      <c r="G249" s="190"/>
      <c r="H249" s="183"/>
      <c r="I249" s="183"/>
      <c r="J249" s="183"/>
      <c r="K249" s="183"/>
      <c r="L249" s="183"/>
      <c r="M249" s="183"/>
      <c r="N249" s="183"/>
      <c r="O249" s="183"/>
      <c r="P249" s="183"/>
      <c r="Q249" s="183"/>
      <c r="R249" s="183"/>
      <c r="S249" s="183"/>
      <c r="T249" s="183"/>
      <c r="U249" s="183"/>
      <c r="V249" s="183"/>
      <c r="W249" s="183"/>
      <c r="X249" s="183"/>
      <c r="Y249" s="183"/>
      <c r="Z249" s="183"/>
      <c r="AA249" s="183"/>
      <c r="AB249" s="183"/>
    </row>
    <row r="250" spans="1:28">
      <c r="A250" s="190"/>
      <c r="B250" s="183"/>
      <c r="C250" s="190"/>
      <c r="D250" s="183"/>
      <c r="E250" s="183"/>
      <c r="F250" s="190"/>
      <c r="G250" s="190"/>
      <c r="H250" s="183"/>
      <c r="I250" s="183"/>
      <c r="J250" s="183"/>
      <c r="K250" s="183"/>
      <c r="L250" s="183"/>
      <c r="M250" s="183"/>
      <c r="N250" s="183"/>
      <c r="O250" s="183"/>
      <c r="P250" s="183"/>
      <c r="Q250" s="183"/>
      <c r="R250" s="183"/>
      <c r="S250" s="183"/>
      <c r="T250" s="183"/>
      <c r="U250" s="183"/>
      <c r="V250" s="183"/>
      <c r="W250" s="183"/>
      <c r="X250" s="183"/>
      <c r="Y250" s="183"/>
      <c r="Z250" s="183"/>
      <c r="AA250" s="183"/>
      <c r="AB250" s="183"/>
    </row>
    <row r="251" spans="1:28">
      <c r="A251" s="190"/>
      <c r="B251" s="183"/>
      <c r="C251" s="190"/>
      <c r="D251" s="183"/>
      <c r="E251" s="183"/>
      <c r="F251" s="190"/>
      <c r="G251" s="190"/>
      <c r="H251" s="183"/>
      <c r="I251" s="183"/>
      <c r="J251" s="183"/>
      <c r="K251" s="183"/>
      <c r="L251" s="183"/>
      <c r="M251" s="183"/>
      <c r="N251" s="183"/>
      <c r="O251" s="183"/>
      <c r="P251" s="183"/>
      <c r="Q251" s="183"/>
      <c r="R251" s="183"/>
      <c r="S251" s="183"/>
      <c r="T251" s="183"/>
      <c r="U251" s="183"/>
      <c r="V251" s="183"/>
      <c r="W251" s="183"/>
      <c r="X251" s="183"/>
      <c r="Y251" s="183"/>
      <c r="Z251" s="183"/>
      <c r="AA251" s="183"/>
      <c r="AB251" s="183"/>
    </row>
    <row r="252" spans="1:28">
      <c r="A252" s="190"/>
      <c r="B252" s="183"/>
      <c r="C252" s="190"/>
      <c r="D252" s="183"/>
      <c r="E252" s="183"/>
      <c r="F252" s="190"/>
      <c r="G252" s="190"/>
      <c r="H252" s="183"/>
      <c r="I252" s="183"/>
      <c r="J252" s="183"/>
      <c r="K252" s="183"/>
      <c r="L252" s="183"/>
      <c r="M252" s="183"/>
      <c r="N252" s="183"/>
      <c r="O252" s="183"/>
      <c r="P252" s="183"/>
      <c r="Q252" s="183"/>
      <c r="R252" s="183"/>
      <c r="S252" s="183"/>
      <c r="T252" s="183"/>
      <c r="U252" s="183"/>
      <c r="V252" s="183"/>
      <c r="W252" s="183"/>
      <c r="X252" s="183"/>
      <c r="Y252" s="183"/>
      <c r="Z252" s="183"/>
      <c r="AA252" s="183"/>
      <c r="AB252" s="183"/>
    </row>
    <row r="253" spans="1:28">
      <c r="A253" s="190"/>
      <c r="B253" s="183"/>
      <c r="C253" s="190"/>
      <c r="D253" s="183"/>
      <c r="E253" s="183"/>
      <c r="F253" s="190"/>
      <c r="G253" s="190"/>
      <c r="H253" s="183"/>
      <c r="I253" s="183"/>
      <c r="J253" s="183"/>
      <c r="K253" s="183"/>
      <c r="L253" s="183"/>
      <c r="M253" s="183"/>
      <c r="N253" s="183"/>
      <c r="O253" s="183"/>
      <c r="P253" s="183"/>
      <c r="Q253" s="183"/>
      <c r="R253" s="183"/>
      <c r="S253" s="183"/>
      <c r="T253" s="183"/>
      <c r="U253" s="183"/>
      <c r="V253" s="183"/>
      <c r="W253" s="183"/>
      <c r="X253" s="183"/>
      <c r="Y253" s="183"/>
      <c r="Z253" s="183"/>
      <c r="AA253" s="183"/>
      <c r="AB253" s="183"/>
    </row>
    <row r="254" spans="1:28">
      <c r="A254" s="190"/>
      <c r="B254" s="183"/>
      <c r="C254" s="190"/>
      <c r="D254" s="183"/>
      <c r="E254" s="183"/>
      <c r="F254" s="190"/>
      <c r="G254" s="190"/>
      <c r="H254" s="183"/>
      <c r="I254" s="183"/>
      <c r="J254" s="183"/>
      <c r="K254" s="183"/>
      <c r="L254" s="183"/>
      <c r="M254" s="183"/>
      <c r="N254" s="183"/>
      <c r="O254" s="183"/>
      <c r="P254" s="183"/>
      <c r="Q254" s="183"/>
      <c r="R254" s="183"/>
      <c r="S254" s="183"/>
      <c r="T254" s="183"/>
      <c r="U254" s="183"/>
      <c r="V254" s="183"/>
      <c r="W254" s="183"/>
      <c r="X254" s="183"/>
      <c r="Y254" s="183"/>
      <c r="Z254" s="183"/>
      <c r="AA254" s="183"/>
      <c r="AB254" s="183"/>
    </row>
    <row r="255" spans="1:28">
      <c r="A255" s="190"/>
      <c r="B255" s="183"/>
      <c r="C255" s="190"/>
      <c r="D255" s="183"/>
      <c r="E255" s="183"/>
      <c r="F255" s="190"/>
      <c r="G255" s="190"/>
      <c r="H255" s="183"/>
      <c r="I255" s="183"/>
      <c r="J255" s="183"/>
      <c r="K255" s="183"/>
      <c r="L255" s="183"/>
      <c r="M255" s="183"/>
      <c r="N255" s="183"/>
      <c r="O255" s="183"/>
      <c r="P255" s="183"/>
      <c r="Q255" s="183"/>
      <c r="R255" s="183"/>
      <c r="S255" s="183"/>
      <c r="T255" s="183"/>
      <c r="U255" s="183"/>
      <c r="V255" s="183"/>
      <c r="W255" s="183"/>
      <c r="X255" s="183"/>
      <c r="Y255" s="183"/>
      <c r="Z255" s="183"/>
      <c r="AA255" s="183"/>
      <c r="AB255" s="183"/>
    </row>
    <row r="256" spans="1:28">
      <c r="A256" s="190"/>
      <c r="B256" s="183"/>
      <c r="C256" s="190"/>
      <c r="D256" s="183"/>
      <c r="E256" s="183"/>
      <c r="F256" s="190"/>
      <c r="G256" s="190"/>
      <c r="H256" s="183"/>
      <c r="I256" s="183"/>
      <c r="J256" s="183"/>
      <c r="K256" s="183"/>
      <c r="L256" s="183"/>
      <c r="M256" s="183"/>
      <c r="N256" s="183"/>
      <c r="O256" s="183"/>
      <c r="P256" s="183"/>
      <c r="Q256" s="183"/>
      <c r="R256" s="183"/>
      <c r="S256" s="183"/>
      <c r="T256" s="183"/>
      <c r="U256" s="183"/>
      <c r="V256" s="183"/>
      <c r="W256" s="183"/>
      <c r="X256" s="183"/>
      <c r="Y256" s="183"/>
      <c r="Z256" s="183"/>
      <c r="AA256" s="183"/>
      <c r="AB256" s="183"/>
    </row>
    <row r="257" spans="1:28">
      <c r="A257" s="190"/>
      <c r="B257" s="183"/>
      <c r="C257" s="190"/>
      <c r="D257" s="183"/>
      <c r="E257" s="183"/>
      <c r="F257" s="190"/>
      <c r="G257" s="190"/>
      <c r="H257" s="183"/>
      <c r="I257" s="183"/>
      <c r="J257" s="183"/>
      <c r="K257" s="183"/>
      <c r="L257" s="183"/>
      <c r="M257" s="183"/>
      <c r="N257" s="183"/>
      <c r="O257" s="183"/>
      <c r="P257" s="183"/>
      <c r="Q257" s="183"/>
      <c r="R257" s="183"/>
      <c r="S257" s="183"/>
      <c r="T257" s="183"/>
      <c r="U257" s="183"/>
      <c r="V257" s="183"/>
      <c r="W257" s="183"/>
      <c r="X257" s="183"/>
      <c r="Y257" s="183"/>
      <c r="Z257" s="183"/>
      <c r="AA257" s="183"/>
      <c r="AB257" s="183"/>
    </row>
    <row r="258" spans="1:28">
      <c r="A258" s="190"/>
      <c r="B258" s="183"/>
      <c r="C258" s="190"/>
      <c r="D258" s="183"/>
      <c r="E258" s="183"/>
      <c r="F258" s="190"/>
      <c r="G258" s="190"/>
      <c r="H258" s="183"/>
      <c r="I258" s="183"/>
      <c r="J258" s="183"/>
      <c r="K258" s="183"/>
      <c r="L258" s="183"/>
      <c r="M258" s="183"/>
      <c r="N258" s="183"/>
      <c r="O258" s="183"/>
      <c r="P258" s="183"/>
      <c r="Q258" s="183"/>
      <c r="R258" s="183"/>
      <c r="S258" s="183"/>
      <c r="T258" s="183"/>
      <c r="U258" s="183"/>
      <c r="V258" s="183"/>
      <c r="W258" s="183"/>
      <c r="X258" s="183"/>
      <c r="Y258" s="183"/>
      <c r="Z258" s="183"/>
      <c r="AA258" s="183"/>
      <c r="AB258" s="183"/>
    </row>
    <row r="259" spans="1:28">
      <c r="A259" s="190"/>
      <c r="B259" s="183"/>
      <c r="C259" s="190"/>
      <c r="D259" s="183"/>
      <c r="E259" s="183"/>
      <c r="F259" s="190"/>
      <c r="G259" s="190"/>
      <c r="H259" s="183"/>
      <c r="I259" s="183"/>
      <c r="J259" s="183"/>
      <c r="K259" s="183"/>
      <c r="L259" s="183"/>
      <c r="M259" s="183"/>
      <c r="N259" s="183"/>
      <c r="O259" s="183"/>
      <c r="P259" s="183"/>
      <c r="Q259" s="183"/>
      <c r="R259" s="183"/>
      <c r="S259" s="183"/>
      <c r="T259" s="183"/>
      <c r="U259" s="183"/>
      <c r="V259" s="183"/>
      <c r="W259" s="183"/>
      <c r="X259" s="183"/>
      <c r="Y259" s="183"/>
      <c r="Z259" s="183"/>
      <c r="AA259" s="183"/>
      <c r="AB259" s="183"/>
    </row>
    <row r="260" spans="1:28">
      <c r="A260" s="190"/>
      <c r="B260" s="183"/>
      <c r="C260" s="190"/>
      <c r="D260" s="183"/>
      <c r="E260" s="183"/>
      <c r="F260" s="190"/>
      <c r="G260" s="190"/>
      <c r="H260" s="183"/>
      <c r="I260" s="183"/>
      <c r="J260" s="183"/>
      <c r="K260" s="183"/>
      <c r="L260" s="183"/>
      <c r="M260" s="183"/>
      <c r="N260" s="183"/>
      <c r="O260" s="183"/>
      <c r="P260" s="183"/>
      <c r="Q260" s="183"/>
      <c r="R260" s="183"/>
      <c r="S260" s="183"/>
      <c r="T260" s="183"/>
      <c r="U260" s="183"/>
      <c r="V260" s="183"/>
      <c r="W260" s="183"/>
      <c r="X260" s="183"/>
      <c r="Y260" s="183"/>
      <c r="Z260" s="183"/>
      <c r="AA260" s="183"/>
      <c r="AB260" s="183"/>
    </row>
    <row r="261" spans="1:28">
      <c r="A261" s="190"/>
      <c r="B261" s="183"/>
      <c r="C261" s="190"/>
      <c r="D261" s="183"/>
      <c r="E261" s="183"/>
      <c r="F261" s="190"/>
      <c r="G261" s="190"/>
      <c r="H261" s="183"/>
      <c r="I261" s="183"/>
      <c r="J261" s="183"/>
      <c r="K261" s="183"/>
      <c r="L261" s="183"/>
      <c r="M261" s="183"/>
      <c r="N261" s="183"/>
      <c r="O261" s="183"/>
      <c r="P261" s="183"/>
      <c r="Q261" s="183"/>
      <c r="R261" s="183"/>
      <c r="S261" s="183"/>
      <c r="T261" s="183"/>
      <c r="U261" s="183"/>
      <c r="V261" s="183"/>
      <c r="W261" s="183"/>
      <c r="X261" s="183"/>
      <c r="Y261" s="183"/>
      <c r="Z261" s="183"/>
      <c r="AA261" s="183"/>
      <c r="AB261" s="183"/>
    </row>
    <row r="262" spans="1:28">
      <c r="A262" s="190"/>
      <c r="B262" s="183"/>
      <c r="C262" s="190"/>
      <c r="D262" s="183"/>
      <c r="E262" s="183"/>
      <c r="F262" s="190"/>
      <c r="G262" s="190"/>
      <c r="H262" s="183"/>
      <c r="I262" s="183"/>
      <c r="J262" s="183"/>
      <c r="K262" s="183"/>
      <c r="L262" s="183"/>
      <c r="M262" s="183"/>
      <c r="N262" s="183"/>
      <c r="O262" s="183"/>
      <c r="P262" s="183"/>
      <c r="Q262" s="183"/>
      <c r="R262" s="183"/>
      <c r="S262" s="183"/>
      <c r="T262" s="183"/>
      <c r="U262" s="183"/>
      <c r="V262" s="183"/>
      <c r="W262" s="183"/>
      <c r="X262" s="183"/>
      <c r="Y262" s="183"/>
      <c r="Z262" s="183"/>
      <c r="AA262" s="183"/>
      <c r="AB262" s="183"/>
    </row>
    <row r="263" spans="1:28">
      <c r="A263" s="190"/>
      <c r="B263" s="183"/>
      <c r="C263" s="190"/>
      <c r="D263" s="183"/>
      <c r="E263" s="183"/>
      <c r="F263" s="190"/>
      <c r="G263" s="190"/>
      <c r="H263" s="183"/>
      <c r="I263" s="183"/>
      <c r="J263" s="183"/>
      <c r="K263" s="183"/>
      <c r="L263" s="183"/>
      <c r="M263" s="183"/>
      <c r="N263" s="183"/>
      <c r="O263" s="183"/>
      <c r="P263" s="183"/>
      <c r="Q263" s="183"/>
      <c r="R263" s="183"/>
      <c r="S263" s="183"/>
      <c r="T263" s="183"/>
      <c r="U263" s="183"/>
      <c r="V263" s="183"/>
      <c r="W263" s="183"/>
      <c r="X263" s="183"/>
      <c r="Y263" s="183"/>
      <c r="Z263" s="183"/>
      <c r="AA263" s="183"/>
      <c r="AB263" s="183"/>
    </row>
    <row r="264" spans="1:28">
      <c r="A264" s="190"/>
      <c r="B264" s="183"/>
      <c r="C264" s="190"/>
      <c r="D264" s="183"/>
      <c r="E264" s="183"/>
      <c r="F264" s="190"/>
      <c r="G264" s="190"/>
      <c r="H264" s="183"/>
      <c r="I264" s="183"/>
      <c r="J264" s="183"/>
      <c r="K264" s="183"/>
      <c r="L264" s="183"/>
      <c r="M264" s="183"/>
      <c r="N264" s="183"/>
      <c r="O264" s="183"/>
      <c r="P264" s="183"/>
      <c r="Q264" s="183"/>
      <c r="R264" s="183"/>
      <c r="S264" s="183"/>
      <c r="T264" s="183"/>
      <c r="U264" s="183"/>
      <c r="V264" s="183"/>
      <c r="W264" s="183"/>
      <c r="X264" s="183"/>
      <c r="Y264" s="183"/>
      <c r="Z264" s="183"/>
      <c r="AA264" s="183"/>
      <c r="AB264" s="183"/>
    </row>
    <row r="265" spans="1:28">
      <c r="A265" s="190"/>
      <c r="B265" s="183"/>
      <c r="C265" s="190"/>
      <c r="D265" s="183"/>
      <c r="E265" s="183"/>
      <c r="F265" s="190"/>
      <c r="G265" s="190"/>
      <c r="H265" s="183"/>
      <c r="I265" s="183"/>
      <c r="J265" s="183"/>
      <c r="K265" s="183"/>
      <c r="L265" s="183"/>
      <c r="M265" s="183"/>
      <c r="N265" s="183"/>
      <c r="O265" s="183"/>
      <c r="P265" s="183"/>
      <c r="Q265" s="183"/>
      <c r="R265" s="183"/>
      <c r="S265" s="183"/>
      <c r="T265" s="183"/>
      <c r="U265" s="183"/>
      <c r="V265" s="183"/>
      <c r="W265" s="183"/>
      <c r="X265" s="183"/>
      <c r="Y265" s="183"/>
      <c r="Z265" s="183"/>
      <c r="AA265" s="183"/>
      <c r="AB265" s="183"/>
    </row>
    <row r="266" spans="1:28">
      <c r="A266" s="190"/>
      <c r="B266" s="183"/>
      <c r="C266" s="190"/>
      <c r="D266" s="183"/>
      <c r="E266" s="183"/>
      <c r="F266" s="190"/>
      <c r="G266" s="190"/>
      <c r="H266" s="183"/>
      <c r="I266" s="183"/>
      <c r="J266" s="183"/>
      <c r="K266" s="183"/>
      <c r="L266" s="183"/>
      <c r="M266" s="183"/>
      <c r="N266" s="183"/>
      <c r="O266" s="183"/>
      <c r="P266" s="183"/>
      <c r="Q266" s="183"/>
      <c r="R266" s="183"/>
      <c r="S266" s="183"/>
      <c r="T266" s="183"/>
      <c r="U266" s="183"/>
      <c r="V266" s="183"/>
      <c r="W266" s="183"/>
      <c r="X266" s="183"/>
      <c r="Y266" s="183"/>
      <c r="Z266" s="183"/>
      <c r="AA266" s="183"/>
      <c r="AB266" s="183"/>
    </row>
    <row r="267" spans="1:28">
      <c r="A267" s="190"/>
      <c r="B267" s="183"/>
      <c r="C267" s="190"/>
      <c r="D267" s="183"/>
      <c r="E267" s="183"/>
      <c r="F267" s="190"/>
      <c r="G267" s="190"/>
      <c r="H267" s="183"/>
      <c r="I267" s="183"/>
      <c r="J267" s="183"/>
      <c r="K267" s="183"/>
      <c r="L267" s="183"/>
      <c r="M267" s="183"/>
      <c r="N267" s="183"/>
      <c r="O267" s="183"/>
      <c r="P267" s="183"/>
      <c r="Q267" s="183"/>
      <c r="R267" s="183"/>
      <c r="S267" s="183"/>
      <c r="T267" s="183"/>
      <c r="U267" s="183"/>
      <c r="V267" s="183"/>
      <c r="W267" s="183"/>
      <c r="X267" s="183"/>
      <c r="Y267" s="183"/>
      <c r="Z267" s="183"/>
      <c r="AA267" s="183"/>
      <c r="AB267" s="183"/>
    </row>
    <row r="268" spans="1:28">
      <c r="A268" s="190"/>
      <c r="B268" s="183"/>
      <c r="C268" s="190"/>
      <c r="D268" s="183"/>
      <c r="E268" s="183"/>
      <c r="F268" s="190"/>
      <c r="G268" s="190"/>
      <c r="H268" s="183"/>
      <c r="I268" s="183"/>
      <c r="J268" s="183"/>
      <c r="K268" s="183"/>
      <c r="L268" s="183"/>
      <c r="M268" s="183"/>
      <c r="N268" s="183"/>
      <c r="O268" s="183"/>
      <c r="P268" s="183"/>
      <c r="Q268" s="183"/>
      <c r="R268" s="183"/>
      <c r="S268" s="183"/>
      <c r="T268" s="183"/>
      <c r="U268" s="183"/>
      <c r="V268" s="183"/>
      <c r="W268" s="183"/>
      <c r="X268" s="183"/>
      <c r="Y268" s="183"/>
      <c r="Z268" s="183"/>
      <c r="AA268" s="183"/>
      <c r="AB268" s="183"/>
    </row>
    <row r="269" spans="1:28">
      <c r="A269" s="190"/>
      <c r="B269" s="183"/>
      <c r="C269" s="190"/>
      <c r="D269" s="183"/>
      <c r="E269" s="183"/>
      <c r="F269" s="190"/>
      <c r="G269" s="190"/>
      <c r="H269" s="183"/>
      <c r="I269" s="183"/>
      <c r="J269" s="183"/>
      <c r="K269" s="183"/>
      <c r="L269" s="183"/>
      <c r="M269" s="183"/>
      <c r="N269" s="183"/>
      <c r="O269" s="183"/>
      <c r="P269" s="183"/>
      <c r="Q269" s="183"/>
      <c r="R269" s="183"/>
      <c r="S269" s="183"/>
      <c r="T269" s="183"/>
      <c r="U269" s="183"/>
      <c r="V269" s="183"/>
      <c r="W269" s="183"/>
      <c r="X269" s="183"/>
      <c r="Y269" s="183"/>
      <c r="Z269" s="183"/>
      <c r="AA269" s="183"/>
      <c r="AB269" s="183"/>
    </row>
    <row r="270" spans="1:28">
      <c r="A270" s="190"/>
      <c r="B270" s="183"/>
      <c r="C270" s="190"/>
      <c r="D270" s="183"/>
      <c r="E270" s="183"/>
      <c r="F270" s="190"/>
      <c r="G270" s="190"/>
      <c r="H270" s="183"/>
      <c r="I270" s="183"/>
      <c r="J270" s="183"/>
      <c r="K270" s="183"/>
      <c r="L270" s="183"/>
      <c r="M270" s="183"/>
      <c r="N270" s="183"/>
      <c r="O270" s="183"/>
      <c r="P270" s="183"/>
      <c r="Q270" s="183"/>
      <c r="R270" s="183"/>
      <c r="S270" s="183"/>
      <c r="T270" s="183"/>
      <c r="U270" s="183"/>
      <c r="V270" s="183"/>
      <c r="W270" s="183"/>
      <c r="X270" s="183"/>
      <c r="Y270" s="183"/>
      <c r="Z270" s="183"/>
      <c r="AA270" s="183"/>
      <c r="AB270" s="183"/>
    </row>
    <row r="271" spans="1:28">
      <c r="A271" s="190"/>
      <c r="B271" s="183"/>
      <c r="C271" s="190"/>
      <c r="D271" s="183"/>
      <c r="E271" s="183"/>
      <c r="F271" s="190"/>
      <c r="G271" s="190"/>
      <c r="H271" s="183"/>
      <c r="I271" s="183"/>
      <c r="J271" s="183"/>
      <c r="K271" s="183"/>
      <c r="L271" s="183"/>
      <c r="M271" s="183"/>
      <c r="N271" s="183"/>
      <c r="O271" s="183"/>
      <c r="P271" s="183"/>
      <c r="Q271" s="183"/>
      <c r="R271" s="183"/>
      <c r="S271" s="183"/>
      <c r="T271" s="183"/>
      <c r="U271" s="183"/>
      <c r="V271" s="183"/>
      <c r="W271" s="183"/>
      <c r="X271" s="183"/>
      <c r="Y271" s="183"/>
      <c r="Z271" s="183"/>
      <c r="AA271" s="183"/>
      <c r="AB271" s="183"/>
    </row>
    <row r="272" spans="1:28">
      <c r="A272" s="190"/>
      <c r="B272" s="183"/>
      <c r="C272" s="190"/>
      <c r="D272" s="183"/>
      <c r="E272" s="183"/>
      <c r="F272" s="190"/>
      <c r="G272" s="190"/>
      <c r="H272" s="183"/>
      <c r="I272" s="183"/>
      <c r="J272" s="183"/>
      <c r="K272" s="183"/>
      <c r="L272" s="183"/>
      <c r="M272" s="183"/>
      <c r="N272" s="183"/>
      <c r="O272" s="183"/>
      <c r="P272" s="183"/>
      <c r="Q272" s="183"/>
      <c r="R272" s="183"/>
      <c r="S272" s="183"/>
      <c r="T272" s="183"/>
      <c r="U272" s="183"/>
      <c r="V272" s="183"/>
      <c r="W272" s="183"/>
      <c r="X272" s="183"/>
      <c r="Y272" s="183"/>
      <c r="Z272" s="183"/>
      <c r="AA272" s="183"/>
      <c r="AB272" s="183"/>
    </row>
    <row r="273" spans="1:28">
      <c r="A273" s="190"/>
      <c r="B273" s="183"/>
      <c r="C273" s="190"/>
      <c r="D273" s="183"/>
      <c r="E273" s="183"/>
      <c r="F273" s="190"/>
      <c r="G273" s="190"/>
      <c r="H273" s="183"/>
      <c r="I273" s="183"/>
      <c r="J273" s="183"/>
      <c r="K273" s="183"/>
      <c r="L273" s="183"/>
      <c r="M273" s="183"/>
      <c r="N273" s="183"/>
      <c r="O273" s="183"/>
      <c r="P273" s="183"/>
      <c r="Q273" s="183"/>
      <c r="R273" s="183"/>
      <c r="S273" s="183"/>
      <c r="T273" s="183"/>
      <c r="U273" s="183"/>
      <c r="V273" s="183"/>
      <c r="W273" s="183"/>
      <c r="X273" s="183"/>
      <c r="Y273" s="183"/>
      <c r="Z273" s="183"/>
      <c r="AA273" s="183"/>
      <c r="AB273" s="183"/>
    </row>
    <row r="274" spans="1:28">
      <c r="A274" s="190"/>
      <c r="B274" s="183"/>
      <c r="C274" s="190"/>
      <c r="D274" s="183"/>
      <c r="E274" s="183"/>
      <c r="F274" s="190"/>
      <c r="G274" s="190"/>
      <c r="H274" s="183"/>
      <c r="I274" s="183"/>
      <c r="J274" s="183"/>
      <c r="K274" s="183"/>
      <c r="L274" s="183"/>
      <c r="M274" s="183"/>
      <c r="N274" s="183"/>
      <c r="O274" s="183"/>
      <c r="P274" s="183"/>
      <c r="Q274" s="183"/>
      <c r="R274" s="183"/>
      <c r="S274" s="183"/>
      <c r="T274" s="183"/>
      <c r="U274" s="183"/>
      <c r="V274" s="183"/>
      <c r="W274" s="183"/>
      <c r="X274" s="183"/>
      <c r="Y274" s="183"/>
      <c r="Z274" s="183"/>
      <c r="AA274" s="183"/>
      <c r="AB274" s="183"/>
    </row>
    <row r="275" spans="1:28">
      <c r="A275" s="190"/>
      <c r="B275" s="183"/>
      <c r="C275" s="190"/>
      <c r="D275" s="183"/>
      <c r="E275" s="183"/>
      <c r="F275" s="190"/>
      <c r="G275" s="190"/>
      <c r="H275" s="183"/>
      <c r="I275" s="183"/>
      <c r="J275" s="183"/>
      <c r="K275" s="183"/>
      <c r="L275" s="183"/>
      <c r="M275" s="183"/>
      <c r="N275" s="183"/>
      <c r="O275" s="183"/>
      <c r="P275" s="183"/>
      <c r="Q275" s="183"/>
      <c r="R275" s="183"/>
      <c r="S275" s="183"/>
      <c r="T275" s="183"/>
      <c r="U275" s="183"/>
      <c r="V275" s="183"/>
      <c r="W275" s="183"/>
      <c r="X275" s="183"/>
      <c r="Y275" s="183"/>
      <c r="Z275" s="183"/>
      <c r="AA275" s="183"/>
      <c r="AB275" s="183"/>
    </row>
    <row r="276" spans="1:28">
      <c r="A276" s="190"/>
      <c r="B276" s="183"/>
      <c r="C276" s="190"/>
      <c r="D276" s="183"/>
      <c r="E276" s="183"/>
      <c r="F276" s="190"/>
      <c r="G276" s="190"/>
      <c r="H276" s="183"/>
      <c r="I276" s="183"/>
      <c r="J276" s="183"/>
      <c r="K276" s="183"/>
      <c r="L276" s="183"/>
      <c r="M276" s="183"/>
      <c r="N276" s="183"/>
      <c r="O276" s="183"/>
      <c r="P276" s="183"/>
      <c r="Q276" s="183"/>
      <c r="R276" s="183"/>
      <c r="S276" s="183"/>
      <c r="T276" s="183"/>
      <c r="U276" s="183"/>
      <c r="V276" s="183"/>
      <c r="W276" s="183"/>
      <c r="X276" s="183"/>
      <c r="Y276" s="183"/>
      <c r="Z276" s="183"/>
      <c r="AA276" s="183"/>
      <c r="AB276" s="183"/>
    </row>
    <row r="277" spans="1:28">
      <c r="A277" s="190"/>
      <c r="B277" s="183"/>
      <c r="C277" s="190"/>
      <c r="D277" s="183"/>
      <c r="E277" s="183"/>
      <c r="F277" s="190"/>
      <c r="G277" s="190"/>
      <c r="H277" s="183"/>
      <c r="I277" s="183"/>
      <c r="J277" s="183"/>
      <c r="K277" s="183"/>
      <c r="L277" s="183"/>
      <c r="M277" s="183"/>
      <c r="N277" s="183"/>
      <c r="O277" s="183"/>
      <c r="P277" s="183"/>
      <c r="Q277" s="183"/>
      <c r="R277" s="183"/>
      <c r="S277" s="183"/>
      <c r="T277" s="183"/>
      <c r="U277" s="183"/>
      <c r="V277" s="183"/>
      <c r="W277" s="183"/>
      <c r="X277" s="183"/>
      <c r="Y277" s="183"/>
      <c r="Z277" s="183"/>
      <c r="AA277" s="183"/>
      <c r="AB277" s="183"/>
    </row>
    <row r="278" spans="1:28">
      <c r="A278" s="190"/>
      <c r="B278" s="183"/>
      <c r="C278" s="190"/>
      <c r="D278" s="183"/>
      <c r="E278" s="183"/>
      <c r="F278" s="190"/>
      <c r="G278" s="190"/>
      <c r="H278" s="183"/>
      <c r="I278" s="183"/>
      <c r="J278" s="183"/>
      <c r="K278" s="183"/>
      <c r="L278" s="183"/>
      <c r="M278" s="183"/>
      <c r="N278" s="183"/>
      <c r="O278" s="183"/>
      <c r="P278" s="183"/>
      <c r="Q278" s="183"/>
      <c r="R278" s="183"/>
      <c r="S278" s="183"/>
      <c r="T278" s="183"/>
      <c r="U278" s="183"/>
      <c r="V278" s="183"/>
      <c r="W278" s="183"/>
      <c r="X278" s="183"/>
      <c r="Y278" s="183"/>
      <c r="Z278" s="183"/>
      <c r="AA278" s="183"/>
      <c r="AB278" s="183"/>
    </row>
    <row r="279" spans="1:28">
      <c r="A279" s="190"/>
      <c r="B279" s="183"/>
      <c r="C279" s="190"/>
      <c r="D279" s="183"/>
      <c r="E279" s="183"/>
      <c r="F279" s="190"/>
      <c r="G279" s="190"/>
      <c r="H279" s="183"/>
      <c r="I279" s="183"/>
      <c r="J279" s="183"/>
      <c r="K279" s="183"/>
      <c r="L279" s="183"/>
      <c r="M279" s="183"/>
      <c r="N279" s="183"/>
      <c r="O279" s="183"/>
      <c r="P279" s="183"/>
      <c r="Q279" s="183"/>
      <c r="R279" s="183"/>
      <c r="S279" s="183"/>
      <c r="T279" s="183"/>
      <c r="U279" s="183"/>
      <c r="V279" s="183"/>
      <c r="W279" s="183"/>
      <c r="X279" s="183"/>
      <c r="Y279" s="183"/>
      <c r="Z279" s="183"/>
      <c r="AA279" s="183"/>
      <c r="AB279" s="183"/>
    </row>
    <row r="280" spans="1:28">
      <c r="A280" s="190"/>
      <c r="B280" s="183"/>
      <c r="C280" s="190"/>
      <c r="D280" s="183"/>
      <c r="E280" s="183"/>
      <c r="F280" s="190"/>
      <c r="G280" s="190"/>
      <c r="H280" s="183"/>
      <c r="I280" s="183"/>
      <c r="J280" s="183"/>
      <c r="K280" s="183"/>
      <c r="L280" s="183"/>
      <c r="M280" s="183"/>
      <c r="N280" s="183"/>
      <c r="O280" s="183"/>
      <c r="P280" s="183"/>
      <c r="Q280" s="183"/>
      <c r="R280" s="183"/>
      <c r="S280" s="183"/>
      <c r="T280" s="183"/>
      <c r="U280" s="183"/>
      <c r="V280" s="183"/>
      <c r="W280" s="183"/>
      <c r="X280" s="183"/>
      <c r="Y280" s="183"/>
      <c r="Z280" s="183"/>
      <c r="AA280" s="183"/>
      <c r="AB280" s="183"/>
    </row>
    <row r="281" spans="1:28">
      <c r="A281" s="190"/>
      <c r="B281" s="183"/>
      <c r="C281" s="190"/>
      <c r="D281" s="183"/>
      <c r="E281" s="183"/>
      <c r="F281" s="190"/>
      <c r="G281" s="190"/>
      <c r="H281" s="183"/>
      <c r="I281" s="183"/>
      <c r="J281" s="183"/>
      <c r="K281" s="183"/>
      <c r="L281" s="183"/>
      <c r="M281" s="183"/>
      <c r="N281" s="183"/>
      <c r="O281" s="183"/>
      <c r="P281" s="183"/>
      <c r="Q281" s="183"/>
      <c r="R281" s="183"/>
      <c r="S281" s="183"/>
      <c r="T281" s="183"/>
      <c r="U281" s="183"/>
      <c r="V281" s="183"/>
      <c r="W281" s="183"/>
      <c r="X281" s="183"/>
      <c r="Y281" s="183"/>
      <c r="Z281" s="183"/>
      <c r="AA281" s="183"/>
      <c r="AB281" s="183"/>
    </row>
    <row r="282" spans="1:28">
      <c r="A282" s="190"/>
      <c r="B282" s="183"/>
      <c r="C282" s="190"/>
      <c r="D282" s="183"/>
      <c r="E282" s="183"/>
      <c r="F282" s="190"/>
      <c r="G282" s="190"/>
      <c r="H282" s="183"/>
      <c r="I282" s="183"/>
      <c r="J282" s="183"/>
      <c r="K282" s="183"/>
      <c r="L282" s="183"/>
      <c r="M282" s="183"/>
      <c r="N282" s="183"/>
      <c r="O282" s="183"/>
      <c r="P282" s="183"/>
      <c r="Q282" s="183"/>
      <c r="R282" s="183"/>
      <c r="S282" s="183"/>
      <c r="T282" s="183"/>
      <c r="U282" s="183"/>
      <c r="V282" s="183"/>
      <c r="W282" s="183"/>
      <c r="X282" s="183"/>
      <c r="Y282" s="183"/>
      <c r="Z282" s="183"/>
      <c r="AA282" s="183"/>
      <c r="AB282" s="183"/>
    </row>
    <row r="283" spans="1:28">
      <c r="A283" s="190"/>
      <c r="B283" s="183"/>
      <c r="C283" s="190"/>
      <c r="D283" s="183"/>
      <c r="E283" s="183"/>
      <c r="F283" s="190"/>
      <c r="G283" s="190"/>
      <c r="H283" s="183"/>
      <c r="I283" s="183"/>
      <c r="J283" s="183"/>
      <c r="K283" s="183"/>
      <c r="L283" s="183"/>
      <c r="M283" s="183"/>
      <c r="N283" s="183"/>
      <c r="O283" s="183"/>
      <c r="P283" s="183"/>
      <c r="Q283" s="183"/>
      <c r="R283" s="183"/>
      <c r="S283" s="183"/>
      <c r="T283" s="183"/>
      <c r="U283" s="183"/>
      <c r="V283" s="183"/>
      <c r="W283" s="183"/>
      <c r="X283" s="183"/>
      <c r="Y283" s="183"/>
      <c r="Z283" s="183"/>
      <c r="AA283" s="183"/>
      <c r="AB283" s="183"/>
    </row>
    <row r="284" spans="1:28">
      <c r="A284" s="190"/>
      <c r="B284" s="183"/>
      <c r="C284" s="190"/>
      <c r="D284" s="183"/>
      <c r="E284" s="183"/>
      <c r="F284" s="190"/>
      <c r="G284" s="190"/>
      <c r="H284" s="183"/>
      <c r="I284" s="183"/>
      <c r="J284" s="183"/>
      <c r="K284" s="183"/>
      <c r="L284" s="183"/>
      <c r="M284" s="183"/>
      <c r="N284" s="183"/>
      <c r="O284" s="183"/>
      <c r="P284" s="183"/>
      <c r="Q284" s="183"/>
      <c r="R284" s="183"/>
      <c r="S284" s="183"/>
      <c r="T284" s="183"/>
      <c r="U284" s="183"/>
      <c r="V284" s="183"/>
      <c r="W284" s="183"/>
      <c r="X284" s="183"/>
      <c r="Y284" s="183"/>
      <c r="Z284" s="183"/>
      <c r="AA284" s="183"/>
      <c r="AB284" s="183"/>
    </row>
    <row r="285" spans="1:28">
      <c r="A285" s="190"/>
      <c r="B285" s="183"/>
      <c r="C285" s="190"/>
      <c r="D285" s="183"/>
      <c r="E285" s="183"/>
      <c r="F285" s="190"/>
      <c r="G285" s="190"/>
      <c r="H285" s="183"/>
      <c r="I285" s="183"/>
      <c r="J285" s="183"/>
      <c r="K285" s="183"/>
      <c r="L285" s="183"/>
      <c r="M285" s="183"/>
      <c r="N285" s="183"/>
      <c r="O285" s="183"/>
      <c r="P285" s="183"/>
      <c r="Q285" s="183"/>
      <c r="R285" s="183"/>
      <c r="S285" s="183"/>
      <c r="T285" s="183"/>
      <c r="U285" s="183"/>
      <c r="V285" s="183"/>
      <c r="W285" s="183"/>
      <c r="X285" s="183"/>
      <c r="Y285" s="183"/>
      <c r="Z285" s="183"/>
      <c r="AA285" s="183"/>
      <c r="AB285" s="183"/>
    </row>
    <row r="286" spans="1:28">
      <c r="A286" s="190"/>
      <c r="B286" s="183"/>
      <c r="C286" s="190"/>
      <c r="D286" s="183"/>
      <c r="E286" s="183"/>
      <c r="F286" s="190"/>
      <c r="G286" s="190"/>
      <c r="H286" s="183"/>
      <c r="I286" s="183"/>
      <c r="J286" s="183"/>
      <c r="K286" s="183"/>
      <c r="L286" s="183"/>
      <c r="M286" s="183"/>
      <c r="N286" s="183"/>
      <c r="O286" s="183"/>
      <c r="P286" s="183"/>
      <c r="Q286" s="183"/>
      <c r="R286" s="183"/>
      <c r="S286" s="183"/>
      <c r="T286" s="183"/>
      <c r="U286" s="183"/>
      <c r="V286" s="183"/>
      <c r="W286" s="183"/>
      <c r="X286" s="183"/>
      <c r="Y286" s="183"/>
      <c r="Z286" s="183"/>
      <c r="AA286" s="183"/>
      <c r="AB286" s="183"/>
    </row>
    <row r="287" spans="1:28">
      <c r="A287" s="190"/>
      <c r="B287" s="183"/>
      <c r="C287" s="190"/>
      <c r="D287" s="183"/>
      <c r="E287" s="183"/>
      <c r="F287" s="190"/>
      <c r="G287" s="190"/>
      <c r="H287" s="183"/>
      <c r="I287" s="183"/>
      <c r="J287" s="183"/>
      <c r="K287" s="183"/>
      <c r="L287" s="183"/>
      <c r="M287" s="183"/>
      <c r="N287" s="183"/>
      <c r="O287" s="183"/>
      <c r="P287" s="183"/>
      <c r="Q287" s="183"/>
      <c r="R287" s="183"/>
      <c r="S287" s="183"/>
      <c r="T287" s="183"/>
      <c r="U287" s="183"/>
      <c r="V287" s="183"/>
      <c r="W287" s="183"/>
      <c r="X287" s="183"/>
      <c r="Y287" s="183"/>
      <c r="Z287" s="183"/>
      <c r="AA287" s="183"/>
      <c r="AB287" s="183"/>
    </row>
    <row r="288" spans="1:28">
      <c r="A288" s="190"/>
      <c r="B288" s="183"/>
      <c r="C288" s="190"/>
      <c r="D288" s="183"/>
      <c r="E288" s="183"/>
      <c r="F288" s="190"/>
      <c r="G288" s="190"/>
      <c r="H288" s="183"/>
      <c r="I288" s="183"/>
      <c r="J288" s="183"/>
      <c r="K288" s="183"/>
      <c r="L288" s="183"/>
      <c r="M288" s="183"/>
      <c r="N288" s="183"/>
      <c r="O288" s="183"/>
      <c r="P288" s="183"/>
      <c r="Q288" s="183"/>
      <c r="R288" s="183"/>
      <c r="S288" s="183"/>
      <c r="T288" s="183"/>
      <c r="U288" s="183"/>
      <c r="V288" s="183"/>
      <c r="W288" s="183"/>
      <c r="X288" s="183"/>
      <c r="Y288" s="183"/>
      <c r="Z288" s="183"/>
      <c r="AA288" s="183"/>
      <c r="AB288" s="183"/>
    </row>
    <row r="289" spans="1:28">
      <c r="A289" s="190"/>
      <c r="B289" s="183"/>
      <c r="C289" s="190"/>
      <c r="D289" s="183"/>
      <c r="E289" s="183"/>
      <c r="F289" s="190"/>
      <c r="G289" s="190"/>
      <c r="H289" s="183"/>
      <c r="I289" s="183"/>
      <c r="J289" s="183"/>
      <c r="K289" s="183"/>
      <c r="L289" s="183"/>
      <c r="M289" s="183"/>
      <c r="N289" s="183"/>
      <c r="O289" s="183"/>
      <c r="P289" s="183"/>
      <c r="Q289" s="183"/>
      <c r="R289" s="183"/>
      <c r="S289" s="183"/>
      <c r="T289" s="183"/>
      <c r="U289" s="183"/>
      <c r="V289" s="183"/>
      <c r="W289" s="183"/>
      <c r="X289" s="183"/>
      <c r="Y289" s="183"/>
      <c r="Z289" s="183"/>
      <c r="AA289" s="183"/>
      <c r="AB289" s="183"/>
    </row>
    <row r="290" spans="1:28">
      <c r="A290" s="190"/>
      <c r="B290" s="183"/>
      <c r="C290" s="190"/>
      <c r="D290" s="183"/>
      <c r="E290" s="183"/>
      <c r="F290" s="190"/>
      <c r="G290" s="190"/>
      <c r="H290" s="183"/>
      <c r="I290" s="183"/>
      <c r="J290" s="183"/>
      <c r="K290" s="183"/>
      <c r="L290" s="183"/>
      <c r="M290" s="183"/>
      <c r="N290" s="183"/>
      <c r="O290" s="183"/>
      <c r="P290" s="183"/>
      <c r="Q290" s="183"/>
      <c r="R290" s="183"/>
      <c r="S290" s="183"/>
      <c r="T290" s="183"/>
      <c r="U290" s="183"/>
      <c r="V290" s="183"/>
      <c r="W290" s="183"/>
      <c r="X290" s="183"/>
      <c r="Y290" s="183"/>
      <c r="Z290" s="183"/>
      <c r="AA290" s="183"/>
      <c r="AB290" s="183"/>
    </row>
    <row r="291" spans="1:28">
      <c r="A291" s="190"/>
      <c r="B291" s="183"/>
      <c r="C291" s="190"/>
      <c r="D291" s="183"/>
      <c r="E291" s="183"/>
      <c r="F291" s="190"/>
      <c r="G291" s="190"/>
      <c r="H291" s="183"/>
      <c r="I291" s="183"/>
      <c r="J291" s="183"/>
      <c r="K291" s="183"/>
      <c r="L291" s="183"/>
      <c r="M291" s="183"/>
      <c r="N291" s="183"/>
      <c r="O291" s="183"/>
      <c r="P291" s="183"/>
      <c r="Q291" s="183"/>
      <c r="R291" s="183"/>
      <c r="S291" s="183"/>
      <c r="T291" s="183"/>
      <c r="U291" s="183"/>
      <c r="V291" s="183"/>
      <c r="W291" s="183"/>
      <c r="X291" s="183"/>
      <c r="Y291" s="183"/>
      <c r="Z291" s="183"/>
      <c r="AA291" s="183"/>
      <c r="AB291" s="183"/>
    </row>
    <row r="292" spans="1:28">
      <c r="A292" s="190"/>
      <c r="B292" s="183"/>
      <c r="C292" s="190"/>
      <c r="D292" s="183"/>
      <c r="E292" s="183"/>
      <c r="F292" s="190"/>
      <c r="G292" s="190"/>
      <c r="H292" s="183"/>
      <c r="I292" s="183"/>
      <c r="J292" s="183"/>
      <c r="K292" s="183"/>
      <c r="L292" s="183"/>
      <c r="M292" s="183"/>
      <c r="N292" s="183"/>
      <c r="O292" s="183"/>
      <c r="P292" s="183"/>
      <c r="Q292" s="183"/>
      <c r="R292" s="183"/>
      <c r="S292" s="183"/>
      <c r="T292" s="183"/>
      <c r="U292" s="183"/>
      <c r="V292" s="183"/>
      <c r="W292" s="183"/>
      <c r="X292" s="183"/>
      <c r="Y292" s="183"/>
      <c r="Z292" s="183"/>
      <c r="AA292" s="183"/>
      <c r="AB292" s="183"/>
    </row>
    <row r="293" spans="1:28">
      <c r="A293" s="190"/>
      <c r="B293" s="183"/>
      <c r="C293" s="190"/>
      <c r="D293" s="183"/>
      <c r="E293" s="183"/>
      <c r="F293" s="190"/>
      <c r="G293" s="190"/>
      <c r="H293" s="183"/>
      <c r="I293" s="183"/>
      <c r="J293" s="183"/>
      <c r="K293" s="183"/>
      <c r="L293" s="183"/>
      <c r="M293" s="183"/>
      <c r="N293" s="183"/>
      <c r="O293" s="183"/>
      <c r="P293" s="183"/>
      <c r="Q293" s="183"/>
      <c r="R293" s="183"/>
      <c r="S293" s="183"/>
      <c r="T293" s="183"/>
      <c r="U293" s="183"/>
      <c r="V293" s="183"/>
      <c r="W293" s="183"/>
      <c r="X293" s="183"/>
      <c r="Y293" s="183"/>
      <c r="Z293" s="183"/>
      <c r="AA293" s="183"/>
      <c r="AB293" s="183"/>
    </row>
    <row r="294" spans="1:28">
      <c r="A294" s="190"/>
      <c r="B294" s="183"/>
      <c r="C294" s="190"/>
      <c r="D294" s="183"/>
      <c r="E294" s="183"/>
      <c r="F294" s="190"/>
      <c r="G294" s="190"/>
      <c r="H294" s="183"/>
      <c r="I294" s="183"/>
      <c r="J294" s="183"/>
      <c r="K294" s="183"/>
      <c r="L294" s="183"/>
      <c r="M294" s="183"/>
      <c r="N294" s="183"/>
      <c r="O294" s="183"/>
      <c r="P294" s="183"/>
      <c r="Q294" s="183"/>
      <c r="R294" s="183"/>
      <c r="S294" s="183"/>
      <c r="T294" s="183"/>
      <c r="U294" s="183"/>
      <c r="V294" s="183"/>
      <c r="W294" s="183"/>
      <c r="X294" s="183"/>
      <c r="Y294" s="183"/>
      <c r="Z294" s="183"/>
      <c r="AA294" s="183"/>
      <c r="AB294" s="183"/>
    </row>
    <row r="295" spans="1:28">
      <c r="A295" s="190"/>
      <c r="B295" s="183"/>
      <c r="C295" s="190"/>
      <c r="D295" s="183"/>
      <c r="E295" s="183"/>
      <c r="F295" s="190"/>
      <c r="G295" s="190"/>
      <c r="H295" s="183"/>
      <c r="I295" s="183"/>
      <c r="J295" s="183"/>
      <c r="K295" s="183"/>
      <c r="L295" s="183"/>
      <c r="M295" s="183"/>
      <c r="N295" s="183"/>
      <c r="O295" s="183"/>
      <c r="P295" s="183"/>
      <c r="Q295" s="183"/>
      <c r="R295" s="183"/>
      <c r="S295" s="183"/>
      <c r="T295" s="183"/>
      <c r="U295" s="183"/>
      <c r="V295" s="183"/>
      <c r="W295" s="183"/>
      <c r="X295" s="183"/>
      <c r="Y295" s="183"/>
      <c r="Z295" s="183"/>
      <c r="AA295" s="183"/>
      <c r="AB295" s="183"/>
    </row>
    <row r="296" spans="1:28">
      <c r="A296" s="190"/>
      <c r="B296" s="183"/>
      <c r="C296" s="190"/>
      <c r="D296" s="183"/>
      <c r="E296" s="183"/>
      <c r="F296" s="190"/>
      <c r="G296" s="190"/>
      <c r="H296" s="183"/>
      <c r="I296" s="183"/>
      <c r="J296" s="183"/>
      <c r="K296" s="183"/>
      <c r="L296" s="183"/>
      <c r="M296" s="183"/>
      <c r="N296" s="183"/>
      <c r="O296" s="183"/>
      <c r="P296" s="183"/>
      <c r="Q296" s="183"/>
      <c r="R296" s="183"/>
      <c r="S296" s="183"/>
      <c r="T296" s="183"/>
      <c r="U296" s="183"/>
      <c r="V296" s="183"/>
      <c r="W296" s="183"/>
      <c r="X296" s="183"/>
      <c r="Y296" s="183"/>
      <c r="Z296" s="183"/>
      <c r="AA296" s="183"/>
      <c r="AB296" s="183"/>
    </row>
    <row r="297" spans="1:28">
      <c r="A297" s="190"/>
      <c r="B297" s="183"/>
      <c r="C297" s="190"/>
      <c r="D297" s="183"/>
      <c r="E297" s="183"/>
      <c r="F297" s="190"/>
      <c r="G297" s="190"/>
      <c r="H297" s="183"/>
      <c r="I297" s="183"/>
      <c r="J297" s="183"/>
      <c r="K297" s="183"/>
      <c r="L297" s="183"/>
      <c r="M297" s="183"/>
      <c r="N297" s="183"/>
      <c r="O297" s="183"/>
      <c r="P297" s="183"/>
      <c r="Q297" s="183"/>
      <c r="R297" s="183"/>
      <c r="S297" s="183"/>
      <c r="T297" s="183"/>
      <c r="U297" s="183"/>
      <c r="V297" s="183"/>
      <c r="W297" s="183"/>
      <c r="X297" s="183"/>
      <c r="Y297" s="183"/>
      <c r="Z297" s="183"/>
      <c r="AA297" s="183"/>
      <c r="AB297" s="183"/>
    </row>
    <row r="298" spans="1:28">
      <c r="A298" s="190"/>
      <c r="B298" s="183"/>
      <c r="C298" s="190"/>
      <c r="D298" s="183"/>
      <c r="E298" s="183"/>
      <c r="F298" s="190"/>
      <c r="G298" s="190"/>
      <c r="H298" s="183"/>
      <c r="I298" s="183"/>
      <c r="J298" s="183"/>
      <c r="K298" s="183"/>
      <c r="L298" s="183"/>
      <c r="M298" s="183"/>
      <c r="N298" s="183"/>
      <c r="O298" s="183"/>
      <c r="P298" s="183"/>
      <c r="Q298" s="183"/>
      <c r="R298" s="183"/>
      <c r="S298" s="183"/>
      <c r="T298" s="183"/>
      <c r="U298" s="183"/>
      <c r="V298" s="183"/>
      <c r="W298" s="183"/>
      <c r="X298" s="183"/>
      <c r="Y298" s="183"/>
      <c r="Z298" s="183"/>
      <c r="AA298" s="183"/>
      <c r="AB298" s="183"/>
    </row>
    <row r="299" spans="1:28">
      <c r="A299" s="190"/>
      <c r="B299" s="183"/>
      <c r="C299" s="190"/>
      <c r="D299" s="183"/>
      <c r="E299" s="183"/>
      <c r="F299" s="190"/>
      <c r="G299" s="190"/>
      <c r="H299" s="183"/>
      <c r="I299" s="183"/>
      <c r="J299" s="183"/>
      <c r="K299" s="183"/>
      <c r="L299" s="183"/>
      <c r="M299" s="183"/>
      <c r="N299" s="183"/>
      <c r="O299" s="183"/>
      <c r="P299" s="183"/>
      <c r="Q299" s="183"/>
      <c r="R299" s="183"/>
      <c r="S299" s="183"/>
      <c r="T299" s="183"/>
      <c r="U299" s="183"/>
      <c r="V299" s="183"/>
      <c r="W299" s="183"/>
      <c r="X299" s="183"/>
      <c r="Y299" s="183"/>
      <c r="Z299" s="183"/>
      <c r="AA299" s="183"/>
      <c r="AB299" s="183"/>
    </row>
    <row r="300" spans="1:28">
      <c r="A300" s="190"/>
      <c r="B300" s="183"/>
      <c r="C300" s="190"/>
      <c r="D300" s="183"/>
      <c r="E300" s="183"/>
      <c r="F300" s="190"/>
      <c r="G300" s="190"/>
      <c r="H300" s="183"/>
      <c r="I300" s="183"/>
      <c r="J300" s="183"/>
      <c r="K300" s="183"/>
      <c r="L300" s="183"/>
      <c r="M300" s="183"/>
      <c r="N300" s="183"/>
      <c r="O300" s="183"/>
      <c r="P300" s="183"/>
      <c r="Q300" s="183"/>
      <c r="R300" s="183"/>
      <c r="S300" s="183"/>
      <c r="T300" s="183"/>
      <c r="U300" s="183"/>
      <c r="V300" s="183"/>
      <c r="W300" s="183"/>
      <c r="X300" s="183"/>
      <c r="Y300" s="183"/>
      <c r="Z300" s="183"/>
      <c r="AA300" s="183"/>
      <c r="AB300" s="183"/>
    </row>
    <row r="301" spans="1:28">
      <c r="A301" s="190"/>
      <c r="B301" s="183"/>
      <c r="C301" s="190"/>
      <c r="D301" s="183"/>
      <c r="E301" s="183"/>
      <c r="F301" s="190"/>
      <c r="G301" s="190"/>
      <c r="H301" s="183"/>
      <c r="I301" s="183"/>
      <c r="J301" s="183"/>
      <c r="K301" s="183"/>
      <c r="L301" s="183"/>
      <c r="M301" s="183"/>
      <c r="N301" s="183"/>
      <c r="O301" s="183"/>
      <c r="P301" s="183"/>
      <c r="Q301" s="183"/>
      <c r="R301" s="183"/>
      <c r="S301" s="183"/>
      <c r="T301" s="183"/>
      <c r="U301" s="183"/>
      <c r="V301" s="183"/>
      <c r="W301" s="183"/>
      <c r="X301" s="183"/>
      <c r="Y301" s="183"/>
      <c r="Z301" s="183"/>
      <c r="AA301" s="183"/>
      <c r="AB301" s="183"/>
    </row>
    <row r="302" spans="1:28">
      <c r="A302" s="190"/>
      <c r="B302" s="183"/>
      <c r="C302" s="190"/>
      <c r="D302" s="183"/>
      <c r="E302" s="183"/>
      <c r="F302" s="190"/>
      <c r="G302" s="190"/>
      <c r="H302" s="183"/>
      <c r="I302" s="183"/>
      <c r="J302" s="183"/>
      <c r="K302" s="183"/>
      <c r="L302" s="183"/>
      <c r="M302" s="183"/>
      <c r="N302" s="183"/>
      <c r="O302" s="183"/>
      <c r="P302" s="183"/>
      <c r="Q302" s="183"/>
      <c r="R302" s="183"/>
      <c r="S302" s="183"/>
      <c r="T302" s="183"/>
      <c r="U302" s="183"/>
      <c r="V302" s="183"/>
      <c r="W302" s="183"/>
      <c r="X302" s="183"/>
      <c r="Y302" s="183"/>
      <c r="Z302" s="183"/>
      <c r="AA302" s="183"/>
      <c r="AB302" s="183"/>
    </row>
    <row r="303" spans="1:28">
      <c r="A303" s="190"/>
      <c r="B303" s="183"/>
      <c r="C303" s="190"/>
      <c r="D303" s="183"/>
      <c r="E303" s="183"/>
      <c r="F303" s="190"/>
      <c r="G303" s="190"/>
      <c r="H303" s="183"/>
      <c r="I303" s="183"/>
      <c r="J303" s="183"/>
      <c r="K303" s="183"/>
      <c r="L303" s="183"/>
      <c r="M303" s="183"/>
      <c r="N303" s="183"/>
      <c r="O303" s="183"/>
      <c r="P303" s="183"/>
      <c r="Q303" s="183"/>
      <c r="R303" s="183"/>
      <c r="S303" s="183"/>
      <c r="T303" s="183"/>
      <c r="U303" s="183"/>
      <c r="V303" s="183"/>
      <c r="W303" s="183"/>
      <c r="X303" s="183"/>
      <c r="Y303" s="183"/>
      <c r="Z303" s="183"/>
      <c r="AA303" s="183"/>
      <c r="AB303" s="183"/>
    </row>
    <row r="304" spans="1:28">
      <c r="A304" s="190"/>
      <c r="B304" s="183"/>
      <c r="C304" s="190"/>
      <c r="D304" s="183"/>
      <c r="E304" s="183"/>
      <c r="F304" s="190"/>
      <c r="G304" s="190"/>
      <c r="H304" s="183"/>
      <c r="I304" s="183"/>
      <c r="J304" s="183"/>
      <c r="K304" s="183"/>
      <c r="L304" s="183"/>
      <c r="M304" s="183"/>
      <c r="N304" s="183"/>
      <c r="O304" s="183"/>
      <c r="P304" s="183"/>
      <c r="Q304" s="183"/>
      <c r="R304" s="183"/>
      <c r="S304" s="183"/>
      <c r="T304" s="183"/>
      <c r="U304" s="183"/>
      <c r="V304" s="183"/>
      <c r="W304" s="183"/>
      <c r="X304" s="183"/>
      <c r="Y304" s="183"/>
      <c r="Z304" s="183"/>
      <c r="AA304" s="183"/>
      <c r="AB304" s="183"/>
    </row>
    <row r="305" spans="1:28">
      <c r="A305" s="190"/>
      <c r="B305" s="183"/>
      <c r="C305" s="190"/>
      <c r="D305" s="183"/>
      <c r="E305" s="183"/>
      <c r="F305" s="190"/>
      <c r="G305" s="190"/>
      <c r="H305" s="183"/>
      <c r="I305" s="183"/>
      <c r="J305" s="183"/>
      <c r="K305" s="183"/>
      <c r="L305" s="183"/>
      <c r="M305" s="183"/>
      <c r="N305" s="183"/>
      <c r="O305" s="183"/>
      <c r="P305" s="183"/>
      <c r="Q305" s="183"/>
      <c r="R305" s="183"/>
      <c r="S305" s="183"/>
      <c r="T305" s="183"/>
      <c r="U305" s="183"/>
      <c r="V305" s="183"/>
      <c r="W305" s="183"/>
      <c r="X305" s="183"/>
      <c r="Y305" s="183"/>
      <c r="Z305" s="183"/>
      <c r="AA305" s="183"/>
      <c r="AB305" s="183"/>
    </row>
    <row r="306" spans="1:28">
      <c r="A306" s="190"/>
      <c r="B306" s="183"/>
      <c r="C306" s="190"/>
      <c r="D306" s="183"/>
      <c r="E306" s="183"/>
      <c r="F306" s="190"/>
      <c r="G306" s="190"/>
      <c r="H306" s="183"/>
      <c r="I306" s="183"/>
      <c r="J306" s="183"/>
      <c r="K306" s="183"/>
      <c r="L306" s="183"/>
      <c r="M306" s="183"/>
      <c r="N306" s="183"/>
      <c r="O306" s="183"/>
      <c r="P306" s="183"/>
      <c r="Q306" s="183"/>
      <c r="R306" s="183"/>
      <c r="S306" s="183"/>
      <c r="T306" s="183"/>
      <c r="U306" s="183"/>
      <c r="V306" s="183"/>
      <c r="W306" s="183"/>
      <c r="X306" s="183"/>
      <c r="Y306" s="183"/>
      <c r="Z306" s="183"/>
      <c r="AA306" s="183"/>
      <c r="AB306" s="183"/>
    </row>
    <row r="307" spans="1:28">
      <c r="A307" s="190"/>
      <c r="B307" s="183"/>
      <c r="C307" s="190"/>
      <c r="D307" s="183"/>
      <c r="E307" s="183"/>
      <c r="F307" s="190"/>
      <c r="G307" s="190"/>
      <c r="H307" s="183"/>
      <c r="I307" s="183"/>
      <c r="J307" s="183"/>
      <c r="K307" s="183"/>
      <c r="L307" s="183"/>
      <c r="M307" s="183"/>
      <c r="N307" s="183"/>
      <c r="O307" s="183"/>
      <c r="P307" s="183"/>
      <c r="Q307" s="183"/>
      <c r="R307" s="183"/>
      <c r="S307" s="183"/>
      <c r="T307" s="183"/>
      <c r="U307" s="183"/>
      <c r="V307" s="183"/>
      <c r="W307" s="183"/>
      <c r="X307" s="183"/>
      <c r="Y307" s="183"/>
      <c r="Z307" s="183"/>
      <c r="AA307" s="183"/>
      <c r="AB307" s="183"/>
    </row>
    <row r="308" spans="1:28">
      <c r="A308" s="190"/>
      <c r="B308" s="183"/>
      <c r="C308" s="190"/>
      <c r="D308" s="183"/>
      <c r="E308" s="183"/>
      <c r="F308" s="190"/>
      <c r="G308" s="190"/>
      <c r="H308" s="183"/>
      <c r="I308" s="183"/>
      <c r="J308" s="183"/>
      <c r="K308" s="183"/>
      <c r="L308" s="183"/>
      <c r="M308" s="183"/>
      <c r="N308" s="183"/>
      <c r="O308" s="183"/>
      <c r="P308" s="183"/>
      <c r="Q308" s="183"/>
      <c r="R308" s="183"/>
      <c r="S308" s="183"/>
      <c r="T308" s="183"/>
      <c r="U308" s="183"/>
      <c r="V308" s="183"/>
      <c r="W308" s="183"/>
      <c r="X308" s="183"/>
      <c r="Y308" s="183"/>
      <c r="Z308" s="183"/>
      <c r="AA308" s="183"/>
      <c r="AB308" s="183"/>
    </row>
    <row r="309" spans="1:28">
      <c r="A309" s="190"/>
      <c r="B309" s="183"/>
      <c r="C309" s="190"/>
      <c r="D309" s="183"/>
      <c r="E309" s="183"/>
      <c r="F309" s="190"/>
      <c r="G309" s="190"/>
      <c r="H309" s="183"/>
      <c r="I309" s="183"/>
      <c r="J309" s="183"/>
      <c r="K309" s="183"/>
      <c r="L309" s="183"/>
      <c r="M309" s="183"/>
      <c r="N309" s="183"/>
      <c r="O309" s="183"/>
      <c r="P309" s="183"/>
      <c r="Q309" s="183"/>
      <c r="R309" s="183"/>
      <c r="S309" s="183"/>
      <c r="T309" s="183"/>
      <c r="U309" s="183"/>
      <c r="V309" s="183"/>
      <c r="W309" s="183"/>
      <c r="X309" s="183"/>
      <c r="Y309" s="183"/>
      <c r="Z309" s="183"/>
      <c r="AA309" s="183"/>
      <c r="AB309" s="183"/>
    </row>
    <row r="310" spans="1:28">
      <c r="A310" s="190"/>
      <c r="B310" s="183"/>
      <c r="C310" s="190"/>
      <c r="D310" s="183"/>
      <c r="E310" s="183"/>
      <c r="F310" s="190"/>
      <c r="G310" s="190"/>
      <c r="H310" s="183"/>
      <c r="I310" s="183"/>
      <c r="J310" s="183"/>
      <c r="K310" s="183"/>
      <c r="L310" s="183"/>
      <c r="M310" s="183"/>
      <c r="N310" s="183"/>
      <c r="O310" s="183"/>
      <c r="P310" s="183"/>
      <c r="Q310" s="183"/>
      <c r="R310" s="183"/>
      <c r="S310" s="183"/>
      <c r="T310" s="183"/>
      <c r="U310" s="183"/>
      <c r="V310" s="183"/>
      <c r="W310" s="183"/>
      <c r="X310" s="183"/>
      <c r="Y310" s="183"/>
      <c r="Z310" s="183"/>
      <c r="AA310" s="183"/>
      <c r="AB310" s="183"/>
    </row>
    <row r="311" spans="1:28">
      <c r="A311" s="190"/>
      <c r="B311" s="183"/>
      <c r="C311" s="190"/>
      <c r="D311" s="183"/>
      <c r="E311" s="183"/>
      <c r="F311" s="190"/>
      <c r="G311" s="190"/>
      <c r="H311" s="183"/>
      <c r="I311" s="183"/>
      <c r="J311" s="183"/>
      <c r="K311" s="183"/>
      <c r="L311" s="183"/>
      <c r="M311" s="183"/>
      <c r="N311" s="183"/>
      <c r="O311" s="183"/>
      <c r="P311" s="183"/>
      <c r="Q311" s="183"/>
      <c r="R311" s="183"/>
      <c r="S311" s="183"/>
      <c r="T311" s="183"/>
      <c r="U311" s="183"/>
      <c r="V311" s="183"/>
      <c r="W311" s="183"/>
      <c r="X311" s="183"/>
      <c r="Y311" s="183"/>
      <c r="Z311" s="183"/>
      <c r="AA311" s="183"/>
      <c r="AB311" s="183"/>
    </row>
    <row r="312" spans="1:28">
      <c r="A312" s="190"/>
      <c r="B312" s="183"/>
      <c r="C312" s="190"/>
      <c r="D312" s="183"/>
      <c r="E312" s="183"/>
      <c r="F312" s="190"/>
      <c r="G312" s="190"/>
      <c r="H312" s="183"/>
      <c r="I312" s="183"/>
      <c r="J312" s="183"/>
      <c r="K312" s="183"/>
      <c r="L312" s="183"/>
      <c r="M312" s="183"/>
      <c r="N312" s="183"/>
      <c r="O312" s="183"/>
      <c r="P312" s="183"/>
      <c r="Q312" s="183"/>
      <c r="R312" s="183"/>
      <c r="S312" s="183"/>
      <c r="T312" s="183"/>
      <c r="U312" s="183"/>
      <c r="V312" s="183"/>
      <c r="W312" s="183"/>
      <c r="X312" s="183"/>
      <c r="Y312" s="183"/>
      <c r="Z312" s="183"/>
      <c r="AA312" s="183"/>
      <c r="AB312" s="183"/>
    </row>
    <row r="313" spans="1:28">
      <c r="A313" s="190"/>
      <c r="B313" s="183"/>
      <c r="C313" s="190"/>
      <c r="D313" s="183"/>
      <c r="E313" s="183"/>
      <c r="F313" s="190"/>
      <c r="G313" s="190"/>
      <c r="H313" s="183"/>
      <c r="I313" s="183"/>
      <c r="J313" s="183"/>
      <c r="K313" s="183"/>
      <c r="L313" s="183"/>
      <c r="M313" s="183"/>
      <c r="N313" s="183"/>
      <c r="O313" s="183"/>
      <c r="P313" s="183"/>
      <c r="Q313" s="183"/>
      <c r="R313" s="183"/>
      <c r="S313" s="183"/>
      <c r="T313" s="183"/>
      <c r="U313" s="183"/>
      <c r="V313" s="183"/>
      <c r="W313" s="183"/>
      <c r="X313" s="183"/>
      <c r="Y313" s="183"/>
      <c r="Z313" s="183"/>
      <c r="AA313" s="183"/>
      <c r="AB313" s="183"/>
    </row>
    <row r="314" spans="1:28">
      <c r="A314" s="190"/>
      <c r="B314" s="183"/>
      <c r="C314" s="190"/>
      <c r="D314" s="183"/>
      <c r="E314" s="183"/>
      <c r="F314" s="190"/>
      <c r="G314" s="190"/>
      <c r="H314" s="183"/>
      <c r="I314" s="183"/>
      <c r="J314" s="183"/>
      <c r="K314" s="183"/>
      <c r="L314" s="183"/>
      <c r="M314" s="183"/>
      <c r="N314" s="183"/>
      <c r="O314" s="183"/>
      <c r="P314" s="183"/>
      <c r="Q314" s="183"/>
      <c r="R314" s="183"/>
      <c r="S314" s="183"/>
      <c r="T314" s="183"/>
      <c r="U314" s="183"/>
      <c r="V314" s="183"/>
      <c r="W314" s="183"/>
      <c r="X314" s="183"/>
      <c r="Y314" s="183"/>
      <c r="Z314" s="183"/>
      <c r="AA314" s="183"/>
      <c r="AB314" s="183"/>
    </row>
    <row r="315" spans="1:28">
      <c r="A315" s="190"/>
      <c r="B315" s="183"/>
      <c r="C315" s="190"/>
      <c r="D315" s="183"/>
      <c r="E315" s="183"/>
      <c r="F315" s="190"/>
      <c r="G315" s="190"/>
      <c r="H315" s="183"/>
      <c r="I315" s="183"/>
      <c r="J315" s="183"/>
      <c r="K315" s="183"/>
      <c r="L315" s="183"/>
      <c r="M315" s="183"/>
      <c r="N315" s="183"/>
      <c r="O315" s="183"/>
      <c r="P315" s="183"/>
      <c r="Q315" s="183"/>
      <c r="R315" s="183"/>
      <c r="S315" s="183"/>
      <c r="T315" s="183"/>
      <c r="U315" s="183"/>
      <c r="V315" s="183"/>
      <c r="W315" s="183"/>
      <c r="X315" s="183"/>
      <c r="Y315" s="183"/>
      <c r="Z315" s="183"/>
      <c r="AA315" s="183"/>
      <c r="AB315" s="183"/>
    </row>
    <row r="316" spans="1:28">
      <c r="A316" s="190"/>
      <c r="B316" s="183"/>
      <c r="C316" s="190"/>
      <c r="D316" s="183"/>
      <c r="E316" s="183"/>
      <c r="F316" s="190"/>
      <c r="G316" s="190"/>
      <c r="H316" s="183"/>
      <c r="I316" s="183"/>
      <c r="J316" s="183"/>
      <c r="K316" s="183"/>
      <c r="L316" s="183"/>
      <c r="M316" s="183"/>
      <c r="N316" s="183"/>
      <c r="O316" s="183"/>
      <c r="P316" s="183"/>
      <c r="Q316" s="183"/>
      <c r="R316" s="183"/>
      <c r="S316" s="183"/>
      <c r="T316" s="183"/>
      <c r="U316" s="183"/>
      <c r="V316" s="183"/>
      <c r="W316" s="183"/>
      <c r="X316" s="183"/>
      <c r="Y316" s="183"/>
      <c r="Z316" s="183"/>
      <c r="AA316" s="183"/>
      <c r="AB316" s="183"/>
    </row>
    <row r="317" spans="1:28">
      <c r="A317" s="190"/>
      <c r="B317" s="183"/>
      <c r="C317" s="190"/>
      <c r="D317" s="183"/>
      <c r="E317" s="183"/>
      <c r="F317" s="190"/>
      <c r="G317" s="190"/>
      <c r="H317" s="183"/>
      <c r="I317" s="183"/>
      <c r="J317" s="183"/>
      <c r="K317" s="183"/>
      <c r="L317" s="183"/>
      <c r="M317" s="183"/>
      <c r="N317" s="183"/>
      <c r="O317" s="183"/>
      <c r="P317" s="183"/>
      <c r="Q317" s="183"/>
      <c r="R317" s="183"/>
      <c r="S317" s="183"/>
      <c r="T317" s="183"/>
      <c r="U317" s="183"/>
      <c r="V317" s="183"/>
      <c r="W317" s="183"/>
      <c r="X317" s="183"/>
      <c r="Y317" s="183"/>
      <c r="Z317" s="183"/>
      <c r="AA317" s="183"/>
      <c r="AB317" s="183"/>
    </row>
    <row r="318" spans="1:28">
      <c r="A318" s="190"/>
      <c r="B318" s="183"/>
      <c r="C318" s="190"/>
      <c r="D318" s="183"/>
      <c r="E318" s="183"/>
      <c r="F318" s="190"/>
      <c r="G318" s="190"/>
      <c r="H318" s="183"/>
      <c r="I318" s="183"/>
      <c r="J318" s="183"/>
      <c r="K318" s="183"/>
      <c r="L318" s="183"/>
      <c r="M318" s="183"/>
      <c r="N318" s="183"/>
      <c r="O318" s="183"/>
      <c r="P318" s="183"/>
      <c r="Q318" s="183"/>
      <c r="R318" s="183"/>
      <c r="S318" s="183"/>
      <c r="T318" s="183"/>
      <c r="U318" s="183"/>
      <c r="V318" s="183"/>
      <c r="W318" s="183"/>
      <c r="X318" s="183"/>
      <c r="Y318" s="183"/>
      <c r="Z318" s="183"/>
      <c r="AA318" s="183"/>
      <c r="AB318" s="183"/>
    </row>
    <row r="319" spans="1:28">
      <c r="A319" s="190"/>
      <c r="B319" s="183"/>
      <c r="C319" s="190"/>
      <c r="D319" s="183"/>
      <c r="E319" s="183"/>
      <c r="F319" s="190"/>
      <c r="G319" s="190"/>
      <c r="H319" s="183"/>
      <c r="I319" s="183"/>
      <c r="J319" s="183"/>
      <c r="K319" s="183"/>
      <c r="L319" s="183"/>
      <c r="M319" s="183"/>
      <c r="N319" s="183"/>
      <c r="O319" s="183"/>
      <c r="P319" s="183"/>
      <c r="Q319" s="183"/>
      <c r="R319" s="183"/>
      <c r="S319" s="183"/>
      <c r="T319" s="183"/>
      <c r="U319" s="183"/>
      <c r="V319" s="183"/>
      <c r="W319" s="183"/>
      <c r="X319" s="183"/>
      <c r="Y319" s="183"/>
      <c r="Z319" s="183"/>
      <c r="AA319" s="183"/>
      <c r="AB319" s="183"/>
    </row>
    <row r="320" spans="1:28">
      <c r="A320" s="190"/>
      <c r="B320" s="183"/>
      <c r="C320" s="190"/>
      <c r="D320" s="183"/>
      <c r="E320" s="183"/>
      <c r="F320" s="190"/>
      <c r="G320" s="190"/>
      <c r="H320" s="183"/>
      <c r="I320" s="183"/>
      <c r="J320" s="183"/>
      <c r="K320" s="183"/>
      <c r="L320" s="183"/>
      <c r="M320" s="183"/>
      <c r="N320" s="183"/>
      <c r="O320" s="183"/>
      <c r="P320" s="183"/>
      <c r="Q320" s="183"/>
      <c r="R320" s="183"/>
      <c r="S320" s="183"/>
      <c r="T320" s="183"/>
      <c r="U320" s="183"/>
      <c r="V320" s="183"/>
      <c r="W320" s="183"/>
      <c r="X320" s="183"/>
      <c r="Y320" s="183"/>
      <c r="Z320" s="183"/>
      <c r="AA320" s="183"/>
      <c r="AB320" s="183"/>
    </row>
    <row r="321" spans="1:28">
      <c r="A321" s="190"/>
      <c r="B321" s="183"/>
      <c r="C321" s="190"/>
      <c r="D321" s="183"/>
      <c r="E321" s="183"/>
      <c r="F321" s="190"/>
      <c r="G321" s="190"/>
      <c r="H321" s="183"/>
      <c r="I321" s="183"/>
      <c r="J321" s="183"/>
      <c r="K321" s="183"/>
      <c r="L321" s="183"/>
      <c r="M321" s="183"/>
      <c r="N321" s="183"/>
      <c r="O321" s="183"/>
      <c r="P321" s="183"/>
      <c r="Q321" s="183"/>
      <c r="R321" s="183"/>
      <c r="S321" s="183"/>
      <c r="T321" s="183"/>
      <c r="U321" s="183"/>
      <c r="V321" s="183"/>
      <c r="W321" s="183"/>
      <c r="X321" s="183"/>
      <c r="Y321" s="183"/>
      <c r="Z321" s="183"/>
      <c r="AA321" s="183"/>
      <c r="AB321" s="183"/>
    </row>
    <row r="322" spans="1:28">
      <c r="A322" s="190"/>
      <c r="B322" s="183"/>
      <c r="C322" s="190"/>
      <c r="D322" s="183"/>
      <c r="E322" s="183"/>
      <c r="F322" s="190"/>
      <c r="G322" s="190"/>
      <c r="H322" s="183"/>
      <c r="I322" s="183"/>
      <c r="J322" s="183"/>
      <c r="K322" s="183"/>
      <c r="L322" s="183"/>
      <c r="M322" s="183"/>
      <c r="N322" s="183"/>
      <c r="O322" s="183"/>
      <c r="P322" s="183"/>
      <c r="Q322" s="183"/>
      <c r="R322" s="183"/>
      <c r="S322" s="183"/>
      <c r="T322" s="183"/>
      <c r="U322" s="183"/>
      <c r="V322" s="183"/>
      <c r="W322" s="183"/>
      <c r="X322" s="183"/>
      <c r="Y322" s="183"/>
      <c r="Z322" s="183"/>
      <c r="AA322" s="183"/>
      <c r="AB322" s="183"/>
    </row>
    <row r="323" spans="1:28">
      <c r="A323" s="190"/>
      <c r="B323" s="183"/>
      <c r="C323" s="190"/>
      <c r="D323" s="183"/>
      <c r="E323" s="183"/>
      <c r="F323" s="190"/>
      <c r="G323" s="190"/>
      <c r="H323" s="183"/>
      <c r="I323" s="183"/>
      <c r="J323" s="183"/>
      <c r="K323" s="183"/>
      <c r="L323" s="183"/>
      <c r="M323" s="183"/>
      <c r="N323" s="183"/>
      <c r="O323" s="183"/>
      <c r="P323" s="183"/>
      <c r="Q323" s="183"/>
      <c r="R323" s="183"/>
      <c r="S323" s="183"/>
      <c r="T323" s="183"/>
      <c r="U323" s="183"/>
      <c r="V323" s="183"/>
      <c r="W323" s="183"/>
      <c r="X323" s="183"/>
      <c r="Y323" s="183"/>
      <c r="Z323" s="183"/>
      <c r="AA323" s="183"/>
      <c r="AB323" s="183"/>
    </row>
    <row r="324" spans="1:28">
      <c r="A324" s="190"/>
      <c r="B324" s="183"/>
      <c r="C324" s="190"/>
      <c r="D324" s="183"/>
      <c r="E324" s="183"/>
      <c r="F324" s="190"/>
      <c r="G324" s="190"/>
      <c r="H324" s="183"/>
      <c r="I324" s="183"/>
      <c r="J324" s="183"/>
      <c r="K324" s="183"/>
      <c r="L324" s="183"/>
      <c r="M324" s="183"/>
      <c r="N324" s="183"/>
      <c r="O324" s="183"/>
      <c r="P324" s="183"/>
      <c r="Q324" s="183"/>
      <c r="R324" s="183"/>
      <c r="S324" s="183"/>
      <c r="T324" s="183"/>
      <c r="U324" s="183"/>
      <c r="V324" s="183"/>
      <c r="W324" s="183"/>
      <c r="X324" s="183"/>
      <c r="Y324" s="183"/>
      <c r="Z324" s="183"/>
      <c r="AA324" s="183"/>
      <c r="AB324" s="183"/>
    </row>
    <row r="325" spans="1:28">
      <c r="A325" s="190"/>
      <c r="B325" s="183"/>
      <c r="C325" s="190"/>
      <c r="D325" s="183"/>
      <c r="E325" s="183"/>
      <c r="F325" s="190"/>
      <c r="G325" s="190"/>
      <c r="H325" s="183"/>
      <c r="I325" s="183"/>
      <c r="J325" s="183"/>
      <c r="K325" s="183"/>
      <c r="L325" s="183"/>
      <c r="M325" s="183"/>
      <c r="N325" s="183"/>
      <c r="O325" s="183"/>
      <c r="P325" s="183"/>
      <c r="Q325" s="183"/>
      <c r="R325" s="183"/>
      <c r="S325" s="183"/>
      <c r="T325" s="183"/>
      <c r="U325" s="183"/>
      <c r="V325" s="183"/>
      <c r="W325" s="183"/>
      <c r="X325" s="183"/>
      <c r="Y325" s="183"/>
      <c r="Z325" s="183"/>
      <c r="AA325" s="183"/>
      <c r="AB325" s="183"/>
    </row>
    <row r="326" spans="1:28">
      <c r="A326" s="190"/>
      <c r="B326" s="183"/>
      <c r="C326" s="190"/>
      <c r="D326" s="183"/>
      <c r="E326" s="183"/>
      <c r="F326" s="190"/>
      <c r="G326" s="190"/>
      <c r="H326" s="183"/>
      <c r="I326" s="183"/>
      <c r="J326" s="183"/>
      <c r="K326" s="183"/>
      <c r="L326" s="183"/>
      <c r="M326" s="183"/>
      <c r="N326" s="183"/>
      <c r="O326" s="183"/>
      <c r="P326" s="183"/>
      <c r="Q326" s="183"/>
      <c r="R326" s="183"/>
      <c r="S326" s="183"/>
      <c r="T326" s="183"/>
      <c r="U326" s="183"/>
      <c r="V326" s="183"/>
      <c r="W326" s="183"/>
      <c r="X326" s="183"/>
      <c r="Y326" s="183"/>
      <c r="Z326" s="183"/>
      <c r="AA326" s="183"/>
      <c r="AB326" s="183"/>
    </row>
    <row r="327" spans="1:28">
      <c r="A327" s="190"/>
      <c r="B327" s="183"/>
      <c r="C327" s="190"/>
      <c r="D327" s="183"/>
      <c r="E327" s="183"/>
      <c r="F327" s="190"/>
      <c r="G327" s="190"/>
      <c r="H327" s="183"/>
      <c r="I327" s="183"/>
      <c r="J327" s="183"/>
      <c r="K327" s="183"/>
      <c r="L327" s="183"/>
      <c r="M327" s="183"/>
      <c r="N327" s="183"/>
      <c r="O327" s="183"/>
      <c r="P327" s="183"/>
      <c r="Q327" s="183"/>
      <c r="R327" s="183"/>
      <c r="S327" s="183"/>
      <c r="T327" s="183"/>
      <c r="U327" s="183"/>
      <c r="V327" s="183"/>
      <c r="W327" s="183"/>
      <c r="X327" s="183"/>
      <c r="Y327" s="183"/>
      <c r="Z327" s="183"/>
      <c r="AA327" s="183"/>
      <c r="AB327" s="183"/>
    </row>
    <row r="328" spans="1:28">
      <c r="A328" s="190"/>
      <c r="B328" s="183"/>
      <c r="C328" s="190"/>
      <c r="D328" s="183"/>
      <c r="E328" s="183"/>
      <c r="F328" s="190"/>
      <c r="G328" s="190"/>
      <c r="H328" s="183"/>
      <c r="I328" s="183"/>
      <c r="J328" s="183"/>
      <c r="K328" s="183"/>
      <c r="L328" s="183"/>
      <c r="M328" s="183"/>
      <c r="N328" s="183"/>
      <c r="O328" s="183"/>
      <c r="P328" s="183"/>
      <c r="Q328" s="183"/>
      <c r="R328" s="183"/>
      <c r="S328" s="183"/>
      <c r="T328" s="183"/>
      <c r="U328" s="183"/>
      <c r="V328" s="183"/>
      <c r="W328" s="183"/>
      <c r="X328" s="183"/>
      <c r="Y328" s="183"/>
      <c r="Z328" s="183"/>
      <c r="AA328" s="183"/>
      <c r="AB328" s="183"/>
    </row>
    <row r="329" spans="1:28">
      <c r="A329" s="190"/>
      <c r="B329" s="183"/>
      <c r="C329" s="190"/>
      <c r="D329" s="183"/>
      <c r="E329" s="183"/>
      <c r="F329" s="190"/>
      <c r="G329" s="190"/>
      <c r="H329" s="183"/>
      <c r="I329" s="183"/>
      <c r="J329" s="183"/>
      <c r="K329" s="183"/>
      <c r="L329" s="183"/>
      <c r="M329" s="183"/>
      <c r="N329" s="183"/>
      <c r="O329" s="183"/>
      <c r="P329" s="183"/>
      <c r="Q329" s="183"/>
      <c r="R329" s="183"/>
      <c r="S329" s="183"/>
      <c r="T329" s="183"/>
      <c r="U329" s="183"/>
      <c r="V329" s="183"/>
      <c r="W329" s="183"/>
      <c r="X329" s="183"/>
      <c r="Y329" s="183"/>
      <c r="Z329" s="183"/>
      <c r="AA329" s="183"/>
      <c r="AB329" s="183"/>
    </row>
    <row r="330" spans="1:28">
      <c r="A330" s="190"/>
      <c r="B330" s="183"/>
      <c r="C330" s="190"/>
      <c r="D330" s="183"/>
      <c r="E330" s="183"/>
      <c r="F330" s="190"/>
      <c r="G330" s="190"/>
      <c r="H330" s="183"/>
      <c r="I330" s="183"/>
      <c r="J330" s="183"/>
      <c r="K330" s="183"/>
      <c r="L330" s="183"/>
      <c r="M330" s="183"/>
      <c r="N330" s="183"/>
      <c r="O330" s="183"/>
      <c r="P330" s="183"/>
      <c r="Q330" s="183"/>
      <c r="R330" s="183"/>
      <c r="S330" s="183"/>
      <c r="T330" s="183"/>
      <c r="U330" s="183"/>
      <c r="V330" s="183"/>
      <c r="W330" s="183"/>
      <c r="X330" s="183"/>
      <c r="Y330" s="183"/>
      <c r="Z330" s="183"/>
      <c r="AA330" s="183"/>
      <c r="AB330" s="183"/>
    </row>
    <row r="331" spans="1:28">
      <c r="A331" s="190"/>
      <c r="B331" s="183"/>
      <c r="C331" s="190"/>
      <c r="D331" s="183"/>
      <c r="E331" s="183"/>
      <c r="F331" s="190"/>
      <c r="G331" s="190"/>
      <c r="H331" s="183"/>
      <c r="I331" s="183"/>
      <c r="J331" s="183"/>
      <c r="K331" s="183"/>
      <c r="L331" s="183"/>
      <c r="M331" s="183"/>
      <c r="N331" s="183"/>
      <c r="O331" s="183"/>
      <c r="P331" s="183"/>
      <c r="Q331" s="183"/>
      <c r="R331" s="183"/>
      <c r="S331" s="183"/>
      <c r="T331" s="183"/>
      <c r="U331" s="183"/>
      <c r="V331" s="183"/>
      <c r="W331" s="183"/>
      <c r="X331" s="183"/>
      <c r="Y331" s="183"/>
      <c r="Z331" s="183"/>
      <c r="AA331" s="183"/>
      <c r="AB331" s="183"/>
    </row>
    <row r="332" spans="1:28">
      <c r="A332" s="190"/>
      <c r="B332" s="183"/>
      <c r="C332" s="190"/>
      <c r="D332" s="183"/>
      <c r="E332" s="183"/>
      <c r="F332" s="190"/>
      <c r="G332" s="190"/>
      <c r="H332" s="183"/>
      <c r="I332" s="183"/>
      <c r="J332" s="183"/>
      <c r="K332" s="183"/>
      <c r="L332" s="183"/>
      <c r="M332" s="183"/>
      <c r="N332" s="183"/>
      <c r="O332" s="183"/>
      <c r="P332" s="183"/>
      <c r="Q332" s="183"/>
      <c r="R332" s="183"/>
      <c r="S332" s="183"/>
      <c r="T332" s="183"/>
      <c r="U332" s="183"/>
      <c r="V332" s="183"/>
      <c r="W332" s="183"/>
      <c r="X332" s="183"/>
      <c r="Y332" s="183"/>
      <c r="Z332" s="183"/>
      <c r="AA332" s="183"/>
      <c r="AB332" s="183"/>
    </row>
    <row r="333" spans="1:28">
      <c r="A333" s="190"/>
      <c r="B333" s="183"/>
      <c r="C333" s="190"/>
      <c r="D333" s="183"/>
      <c r="E333" s="183"/>
      <c r="F333" s="190"/>
      <c r="G333" s="190"/>
      <c r="H333" s="183"/>
      <c r="I333" s="183"/>
      <c r="J333" s="183"/>
      <c r="K333" s="183"/>
      <c r="L333" s="183"/>
      <c r="M333" s="183"/>
      <c r="N333" s="183"/>
      <c r="O333" s="183"/>
      <c r="P333" s="183"/>
      <c r="Q333" s="183"/>
      <c r="R333" s="183"/>
      <c r="S333" s="183"/>
      <c r="T333" s="183"/>
      <c r="U333" s="183"/>
      <c r="V333" s="183"/>
      <c r="W333" s="183"/>
      <c r="X333" s="183"/>
      <c r="Y333" s="183"/>
      <c r="Z333" s="183"/>
      <c r="AA333" s="183"/>
      <c r="AB333" s="183"/>
    </row>
    <row r="334" spans="1:28">
      <c r="A334" s="190"/>
      <c r="B334" s="183"/>
      <c r="C334" s="190"/>
      <c r="D334" s="183"/>
      <c r="E334" s="183"/>
      <c r="F334" s="190"/>
      <c r="G334" s="190"/>
      <c r="H334" s="183"/>
      <c r="I334" s="183"/>
      <c r="J334" s="183"/>
      <c r="K334" s="183"/>
      <c r="L334" s="183"/>
      <c r="M334" s="183"/>
      <c r="N334" s="183"/>
      <c r="O334" s="183"/>
      <c r="P334" s="183"/>
      <c r="Q334" s="183"/>
      <c r="R334" s="183"/>
      <c r="S334" s="183"/>
      <c r="T334" s="183"/>
      <c r="U334" s="183"/>
      <c r="V334" s="183"/>
      <c r="W334" s="183"/>
      <c r="X334" s="183"/>
      <c r="Y334" s="183"/>
      <c r="Z334" s="183"/>
      <c r="AA334" s="183"/>
      <c r="AB334" s="183"/>
    </row>
    <row r="335" spans="1:28">
      <c r="A335" s="190"/>
      <c r="B335" s="183"/>
      <c r="C335" s="190"/>
      <c r="D335" s="183"/>
      <c r="E335" s="183"/>
      <c r="F335" s="190"/>
      <c r="G335" s="190"/>
      <c r="H335" s="183"/>
      <c r="I335" s="183"/>
      <c r="J335" s="183"/>
      <c r="K335" s="183"/>
      <c r="L335" s="183"/>
      <c r="M335" s="183"/>
      <c r="N335" s="183"/>
      <c r="O335" s="183"/>
      <c r="P335" s="183"/>
      <c r="Q335" s="183"/>
      <c r="R335" s="183"/>
      <c r="S335" s="183"/>
      <c r="T335" s="183"/>
      <c r="U335" s="183"/>
      <c r="V335" s="183"/>
      <c r="W335" s="183"/>
      <c r="X335" s="183"/>
      <c r="Y335" s="183"/>
      <c r="Z335" s="183"/>
      <c r="AA335" s="183"/>
      <c r="AB335" s="183"/>
    </row>
    <row r="336" spans="1:28">
      <c r="A336" s="190"/>
      <c r="B336" s="183"/>
      <c r="C336" s="190"/>
      <c r="D336" s="183"/>
      <c r="E336" s="183"/>
      <c r="F336" s="190"/>
      <c r="G336" s="190"/>
      <c r="H336" s="183"/>
      <c r="I336" s="183"/>
      <c r="J336" s="183"/>
      <c r="K336" s="183"/>
      <c r="L336" s="183"/>
      <c r="M336" s="183"/>
      <c r="N336" s="183"/>
      <c r="O336" s="183"/>
      <c r="P336" s="183"/>
      <c r="Q336" s="183"/>
      <c r="R336" s="183"/>
      <c r="S336" s="183"/>
      <c r="T336" s="183"/>
      <c r="U336" s="183"/>
      <c r="V336" s="183"/>
      <c r="W336" s="183"/>
      <c r="X336" s="183"/>
      <c r="Y336" s="183"/>
      <c r="Z336" s="183"/>
      <c r="AA336" s="183"/>
      <c r="AB336" s="183"/>
    </row>
    <row r="337" spans="1:28">
      <c r="A337" s="190"/>
      <c r="B337" s="183"/>
      <c r="C337" s="190"/>
      <c r="D337" s="183"/>
      <c r="E337" s="183"/>
      <c r="F337" s="190"/>
      <c r="G337" s="190"/>
      <c r="H337" s="183"/>
      <c r="I337" s="183"/>
      <c r="J337" s="183"/>
      <c r="K337" s="183"/>
      <c r="L337" s="183"/>
      <c r="M337" s="183"/>
      <c r="N337" s="183"/>
      <c r="O337" s="183"/>
      <c r="P337" s="183"/>
      <c r="Q337" s="183"/>
      <c r="R337" s="183"/>
      <c r="S337" s="183"/>
      <c r="T337" s="183"/>
      <c r="U337" s="183"/>
      <c r="V337" s="183"/>
      <c r="W337" s="183"/>
      <c r="X337" s="183"/>
      <c r="Y337" s="183"/>
      <c r="Z337" s="183"/>
      <c r="AA337" s="183"/>
      <c r="AB337" s="183"/>
    </row>
    <row r="338" spans="1:28">
      <c r="A338" s="190"/>
      <c r="B338" s="183"/>
      <c r="C338" s="190"/>
      <c r="D338" s="183"/>
      <c r="E338" s="183"/>
      <c r="F338" s="190"/>
      <c r="G338" s="190"/>
      <c r="H338" s="183"/>
      <c r="I338" s="183"/>
      <c r="J338" s="183"/>
      <c r="K338" s="183"/>
      <c r="L338" s="183"/>
      <c r="M338" s="183"/>
      <c r="N338" s="183"/>
      <c r="O338" s="183"/>
      <c r="P338" s="183"/>
      <c r="Q338" s="183"/>
      <c r="R338" s="183"/>
      <c r="S338" s="183"/>
      <c r="T338" s="183"/>
      <c r="U338" s="183"/>
      <c r="V338" s="183"/>
      <c r="W338" s="183"/>
      <c r="X338" s="183"/>
      <c r="Y338" s="183"/>
      <c r="Z338" s="183"/>
      <c r="AA338" s="183"/>
      <c r="AB338" s="183"/>
    </row>
    <row r="339" spans="1:28">
      <c r="A339" s="190"/>
      <c r="B339" s="183"/>
      <c r="C339" s="190"/>
      <c r="D339" s="183"/>
      <c r="E339" s="183"/>
      <c r="F339" s="190"/>
      <c r="G339" s="190"/>
      <c r="H339" s="183"/>
      <c r="I339" s="183"/>
      <c r="J339" s="183"/>
      <c r="K339" s="183"/>
      <c r="L339" s="183"/>
      <c r="M339" s="183"/>
      <c r="N339" s="183"/>
      <c r="O339" s="183"/>
      <c r="P339" s="183"/>
      <c r="Q339" s="183"/>
      <c r="R339" s="183"/>
      <c r="S339" s="183"/>
      <c r="T339" s="183"/>
      <c r="U339" s="183"/>
      <c r="V339" s="183"/>
      <c r="W339" s="183"/>
      <c r="X339" s="183"/>
      <c r="Y339" s="183"/>
      <c r="Z339" s="183"/>
      <c r="AA339" s="183"/>
      <c r="AB339" s="183"/>
    </row>
    <row r="340" spans="1:28">
      <c r="A340" s="190"/>
      <c r="B340" s="183"/>
      <c r="C340" s="190"/>
      <c r="D340" s="183"/>
      <c r="E340" s="183"/>
      <c r="F340" s="190"/>
      <c r="G340" s="190"/>
      <c r="H340" s="183"/>
      <c r="I340" s="183"/>
      <c r="J340" s="183"/>
      <c r="K340" s="183"/>
      <c r="L340" s="183"/>
      <c r="M340" s="183"/>
      <c r="N340" s="183"/>
      <c r="O340" s="183"/>
      <c r="P340" s="183"/>
      <c r="Q340" s="183"/>
      <c r="R340" s="183"/>
      <c r="S340" s="183"/>
      <c r="T340" s="183"/>
      <c r="U340" s="183"/>
      <c r="V340" s="183"/>
      <c r="W340" s="183"/>
      <c r="X340" s="183"/>
      <c r="Y340" s="183"/>
      <c r="Z340" s="183"/>
      <c r="AA340" s="183"/>
      <c r="AB340" s="183"/>
    </row>
    <row r="341" spans="1:28">
      <c r="A341" s="190"/>
      <c r="B341" s="183"/>
      <c r="C341" s="190"/>
      <c r="D341" s="183"/>
      <c r="E341" s="183"/>
      <c r="F341" s="190"/>
      <c r="G341" s="190"/>
      <c r="H341" s="183"/>
      <c r="I341" s="183"/>
      <c r="J341" s="183"/>
      <c r="K341" s="183"/>
      <c r="L341" s="183"/>
      <c r="M341" s="183"/>
      <c r="N341" s="183"/>
      <c r="O341" s="183"/>
      <c r="P341" s="183"/>
      <c r="Q341" s="183"/>
      <c r="R341" s="183"/>
      <c r="S341" s="183"/>
      <c r="T341" s="183"/>
      <c r="U341" s="183"/>
      <c r="V341" s="183"/>
      <c r="W341" s="183"/>
      <c r="X341" s="183"/>
      <c r="Y341" s="183"/>
      <c r="Z341" s="183"/>
      <c r="AA341" s="183"/>
      <c r="AB341" s="183"/>
    </row>
    <row r="342" spans="1:28">
      <c r="A342" s="190"/>
      <c r="B342" s="183"/>
      <c r="C342" s="190"/>
      <c r="D342" s="183"/>
      <c r="E342" s="183"/>
      <c r="F342" s="190"/>
      <c r="G342" s="190"/>
      <c r="H342" s="183"/>
      <c r="I342" s="183"/>
      <c r="J342" s="183"/>
      <c r="K342" s="183"/>
      <c r="L342" s="183"/>
      <c r="M342" s="183"/>
      <c r="N342" s="183"/>
      <c r="O342" s="183"/>
      <c r="P342" s="183"/>
      <c r="Q342" s="183"/>
      <c r="R342" s="183"/>
      <c r="S342" s="183"/>
      <c r="T342" s="183"/>
      <c r="U342" s="183"/>
      <c r="V342" s="183"/>
      <c r="W342" s="183"/>
      <c r="X342" s="183"/>
      <c r="Y342" s="183"/>
      <c r="Z342" s="183"/>
      <c r="AA342" s="183"/>
      <c r="AB342" s="183"/>
    </row>
    <row r="343" spans="1:28">
      <c r="A343" s="190"/>
      <c r="B343" s="183"/>
      <c r="C343" s="190"/>
      <c r="D343" s="183"/>
      <c r="E343" s="183"/>
      <c r="F343" s="190"/>
      <c r="G343" s="190"/>
      <c r="H343" s="183"/>
      <c r="I343" s="183"/>
      <c r="J343" s="183"/>
      <c r="K343" s="183"/>
      <c r="L343" s="183"/>
      <c r="M343" s="183"/>
      <c r="N343" s="183"/>
      <c r="O343" s="183"/>
      <c r="P343" s="183"/>
      <c r="Q343" s="183"/>
      <c r="R343" s="183"/>
      <c r="S343" s="183"/>
      <c r="T343" s="183"/>
      <c r="U343" s="183"/>
      <c r="V343" s="183"/>
      <c r="W343" s="183"/>
      <c r="X343" s="183"/>
      <c r="Y343" s="183"/>
      <c r="Z343" s="183"/>
      <c r="AA343" s="183"/>
      <c r="AB343" s="183"/>
    </row>
    <row r="344" spans="1:28">
      <c r="A344" s="190"/>
      <c r="B344" s="183"/>
      <c r="C344" s="190"/>
      <c r="D344" s="183"/>
      <c r="E344" s="183"/>
      <c r="F344" s="190"/>
      <c r="G344" s="190"/>
      <c r="H344" s="183"/>
      <c r="I344" s="183"/>
      <c r="J344" s="183"/>
      <c r="K344" s="183"/>
      <c r="L344" s="183"/>
      <c r="M344" s="183"/>
      <c r="N344" s="183"/>
      <c r="O344" s="183"/>
      <c r="P344" s="183"/>
      <c r="Q344" s="183"/>
      <c r="R344" s="183"/>
      <c r="S344" s="183"/>
      <c r="T344" s="183"/>
      <c r="U344" s="183"/>
      <c r="V344" s="183"/>
      <c r="W344" s="183"/>
      <c r="X344" s="183"/>
      <c r="Y344" s="183"/>
      <c r="Z344" s="183"/>
      <c r="AA344" s="183"/>
      <c r="AB344" s="183"/>
    </row>
    <row r="345" spans="1:28">
      <c r="A345" s="190"/>
      <c r="B345" s="183"/>
      <c r="C345" s="190"/>
      <c r="D345" s="183"/>
      <c r="E345" s="183"/>
      <c r="F345" s="190"/>
      <c r="G345" s="190"/>
      <c r="H345" s="183"/>
      <c r="I345" s="183"/>
      <c r="J345" s="183"/>
      <c r="K345" s="183"/>
      <c r="L345" s="183"/>
      <c r="M345" s="183"/>
      <c r="N345" s="183"/>
      <c r="O345" s="183"/>
      <c r="P345" s="183"/>
      <c r="Q345" s="183"/>
      <c r="R345" s="183"/>
      <c r="S345" s="183"/>
      <c r="T345" s="183"/>
      <c r="U345" s="183"/>
      <c r="V345" s="183"/>
      <c r="W345" s="183"/>
      <c r="X345" s="183"/>
      <c r="Y345" s="183"/>
      <c r="Z345" s="183"/>
      <c r="AA345" s="183"/>
      <c r="AB345" s="183"/>
    </row>
    <row r="346" spans="1:28">
      <c r="A346" s="190"/>
      <c r="B346" s="183"/>
      <c r="C346" s="190"/>
      <c r="D346" s="183"/>
      <c r="E346" s="183"/>
      <c r="F346" s="190"/>
      <c r="G346" s="190"/>
      <c r="H346" s="183"/>
      <c r="I346" s="183"/>
      <c r="J346" s="183"/>
      <c r="K346" s="183"/>
      <c r="L346" s="183"/>
      <c r="M346" s="183"/>
      <c r="N346" s="183"/>
      <c r="O346" s="183"/>
      <c r="P346" s="183"/>
      <c r="Q346" s="183"/>
      <c r="R346" s="183"/>
      <c r="S346" s="183"/>
      <c r="T346" s="183"/>
      <c r="U346" s="183"/>
      <c r="V346" s="183"/>
      <c r="W346" s="183"/>
      <c r="X346" s="183"/>
      <c r="Y346" s="183"/>
      <c r="Z346" s="183"/>
      <c r="AA346" s="183"/>
      <c r="AB346" s="183"/>
    </row>
    <row r="347" spans="1:28">
      <c r="A347" s="190"/>
      <c r="B347" s="183"/>
      <c r="C347" s="190"/>
      <c r="D347" s="183"/>
      <c r="E347" s="183"/>
      <c r="F347" s="190"/>
      <c r="G347" s="190"/>
      <c r="H347" s="183"/>
      <c r="I347" s="183"/>
      <c r="J347" s="183"/>
      <c r="K347" s="183"/>
      <c r="L347" s="183"/>
      <c r="M347" s="183"/>
      <c r="N347" s="183"/>
      <c r="O347" s="183"/>
      <c r="P347" s="183"/>
      <c r="Q347" s="183"/>
      <c r="R347" s="183"/>
      <c r="S347" s="183"/>
      <c r="T347" s="183"/>
      <c r="U347" s="183"/>
      <c r="V347" s="183"/>
      <c r="W347" s="183"/>
      <c r="X347" s="183"/>
      <c r="Y347" s="183"/>
      <c r="Z347" s="183"/>
      <c r="AA347" s="183"/>
      <c r="AB347" s="183"/>
    </row>
    <row r="348" spans="1:28">
      <c r="A348" s="190"/>
      <c r="B348" s="183"/>
      <c r="C348" s="190"/>
      <c r="D348" s="183"/>
      <c r="E348" s="183"/>
      <c r="F348" s="190"/>
      <c r="G348" s="190"/>
      <c r="H348" s="183"/>
      <c r="I348" s="183"/>
      <c r="J348" s="183"/>
      <c r="K348" s="183"/>
      <c r="L348" s="183"/>
      <c r="M348" s="183"/>
      <c r="N348" s="183"/>
      <c r="O348" s="183"/>
      <c r="P348" s="183"/>
      <c r="Q348" s="183"/>
      <c r="R348" s="183"/>
      <c r="S348" s="183"/>
      <c r="T348" s="183"/>
      <c r="U348" s="183"/>
      <c r="V348" s="183"/>
      <c r="W348" s="183"/>
      <c r="X348" s="183"/>
      <c r="Y348" s="183"/>
      <c r="Z348" s="183"/>
      <c r="AA348" s="183"/>
      <c r="AB348" s="183"/>
    </row>
    <row r="349" spans="1:28">
      <c r="A349" s="190"/>
      <c r="B349" s="183"/>
      <c r="C349" s="190"/>
      <c r="D349" s="183"/>
      <c r="E349" s="183"/>
      <c r="F349" s="190"/>
      <c r="G349" s="190"/>
      <c r="H349" s="183"/>
      <c r="I349" s="183"/>
      <c r="J349" s="183"/>
      <c r="K349" s="183"/>
      <c r="L349" s="183"/>
      <c r="M349" s="183"/>
      <c r="N349" s="183"/>
      <c r="O349" s="183"/>
      <c r="P349" s="183"/>
      <c r="Q349" s="183"/>
      <c r="R349" s="183"/>
      <c r="S349" s="183"/>
      <c r="T349" s="183"/>
      <c r="U349" s="183"/>
      <c r="V349" s="183"/>
      <c r="W349" s="183"/>
      <c r="X349" s="183"/>
      <c r="Y349" s="183"/>
      <c r="Z349" s="183"/>
      <c r="AA349" s="183"/>
      <c r="AB349" s="183"/>
    </row>
    <row r="350" spans="1:28">
      <c r="A350" s="190"/>
      <c r="B350" s="183"/>
      <c r="C350" s="190"/>
      <c r="D350" s="183"/>
      <c r="E350" s="183"/>
      <c r="F350" s="190"/>
      <c r="G350" s="190"/>
      <c r="H350" s="183"/>
      <c r="I350" s="183"/>
      <c r="J350" s="183"/>
      <c r="K350" s="183"/>
      <c r="L350" s="183"/>
      <c r="M350" s="183"/>
      <c r="N350" s="183"/>
      <c r="O350" s="183"/>
      <c r="P350" s="183"/>
      <c r="Q350" s="183"/>
      <c r="R350" s="183"/>
      <c r="S350" s="183"/>
      <c r="T350" s="183"/>
      <c r="U350" s="183"/>
      <c r="V350" s="183"/>
      <c r="W350" s="183"/>
      <c r="X350" s="183"/>
      <c r="Y350" s="183"/>
      <c r="Z350" s="183"/>
      <c r="AA350" s="183"/>
      <c r="AB350" s="183"/>
    </row>
    <row r="351" spans="1:28">
      <c r="A351" s="190"/>
      <c r="B351" s="183"/>
      <c r="C351" s="190"/>
      <c r="D351" s="183"/>
      <c r="E351" s="183"/>
      <c r="F351" s="190"/>
      <c r="G351" s="190"/>
      <c r="H351" s="183"/>
      <c r="I351" s="183"/>
      <c r="J351" s="183"/>
      <c r="K351" s="183"/>
      <c r="L351" s="183"/>
      <c r="M351" s="183"/>
      <c r="N351" s="183"/>
      <c r="O351" s="183"/>
      <c r="P351" s="183"/>
      <c r="Q351" s="183"/>
      <c r="R351" s="183"/>
      <c r="S351" s="183"/>
      <c r="T351" s="183"/>
      <c r="U351" s="183"/>
      <c r="V351" s="183"/>
      <c r="W351" s="183"/>
      <c r="X351" s="183"/>
      <c r="Y351" s="183"/>
      <c r="Z351" s="183"/>
      <c r="AA351" s="183"/>
      <c r="AB351" s="183"/>
    </row>
    <row r="352" spans="1:28">
      <c r="A352" s="190"/>
      <c r="B352" s="183"/>
      <c r="C352" s="190"/>
      <c r="D352" s="183"/>
      <c r="E352" s="183"/>
      <c r="F352" s="190"/>
      <c r="G352" s="190"/>
      <c r="H352" s="183"/>
      <c r="I352" s="183"/>
      <c r="J352" s="183"/>
      <c r="K352" s="183"/>
      <c r="L352" s="183"/>
      <c r="M352" s="183"/>
      <c r="N352" s="183"/>
      <c r="O352" s="183"/>
      <c r="P352" s="183"/>
      <c r="Q352" s="183"/>
      <c r="R352" s="183"/>
      <c r="S352" s="183"/>
      <c r="T352" s="183"/>
      <c r="U352" s="183"/>
      <c r="V352" s="183"/>
      <c r="W352" s="183"/>
      <c r="X352" s="183"/>
      <c r="Y352" s="183"/>
      <c r="Z352" s="183"/>
      <c r="AA352" s="183"/>
      <c r="AB352" s="183"/>
    </row>
    <row r="353" spans="1:28">
      <c r="A353" s="190"/>
      <c r="B353" s="183"/>
      <c r="C353" s="190"/>
      <c r="D353" s="183"/>
      <c r="E353" s="183"/>
      <c r="F353" s="190"/>
      <c r="G353" s="190"/>
      <c r="H353" s="183"/>
      <c r="I353" s="183"/>
      <c r="J353" s="183"/>
      <c r="K353" s="183"/>
      <c r="L353" s="183"/>
      <c r="M353" s="183"/>
      <c r="N353" s="183"/>
      <c r="O353" s="183"/>
      <c r="P353" s="183"/>
      <c r="Q353" s="183"/>
      <c r="R353" s="183"/>
      <c r="S353" s="183"/>
      <c r="T353" s="183"/>
      <c r="U353" s="183"/>
      <c r="V353" s="183"/>
      <c r="W353" s="183"/>
      <c r="X353" s="183"/>
      <c r="Y353" s="183"/>
      <c r="Z353" s="183"/>
      <c r="AA353" s="183"/>
      <c r="AB353" s="183"/>
    </row>
    <row r="354" spans="1:28">
      <c r="A354" s="190"/>
      <c r="B354" s="183"/>
      <c r="C354" s="190"/>
      <c r="D354" s="183"/>
      <c r="E354" s="183"/>
      <c r="F354" s="190"/>
      <c r="G354" s="190"/>
      <c r="H354" s="183"/>
      <c r="I354" s="183"/>
      <c r="J354" s="183"/>
      <c r="K354" s="183"/>
      <c r="L354" s="183"/>
      <c r="M354" s="183"/>
      <c r="N354" s="183"/>
      <c r="O354" s="183"/>
      <c r="P354" s="183"/>
      <c r="Q354" s="183"/>
      <c r="R354" s="183"/>
      <c r="S354" s="183"/>
      <c r="T354" s="183"/>
      <c r="U354" s="183"/>
      <c r="V354" s="183"/>
      <c r="W354" s="183"/>
      <c r="X354" s="183"/>
      <c r="Y354" s="183"/>
      <c r="Z354" s="183"/>
      <c r="AA354" s="183"/>
      <c r="AB354" s="183"/>
    </row>
    <row r="355" spans="1:28">
      <c r="A355" s="190"/>
      <c r="B355" s="183"/>
      <c r="C355" s="190"/>
      <c r="D355" s="183"/>
      <c r="E355" s="183"/>
      <c r="F355" s="190"/>
      <c r="G355" s="190"/>
      <c r="H355" s="183"/>
      <c r="I355" s="183"/>
      <c r="J355" s="183"/>
      <c r="K355" s="183"/>
      <c r="L355" s="183"/>
      <c r="M355" s="183"/>
      <c r="N355" s="183"/>
      <c r="O355" s="183"/>
      <c r="P355" s="183"/>
      <c r="Q355" s="183"/>
      <c r="R355" s="183"/>
      <c r="S355" s="183"/>
      <c r="T355" s="183"/>
      <c r="U355" s="183"/>
      <c r="V355" s="183"/>
      <c r="W355" s="183"/>
      <c r="X355" s="183"/>
      <c r="Y355" s="183"/>
      <c r="Z355" s="183"/>
      <c r="AA355" s="183"/>
      <c r="AB355" s="183"/>
    </row>
    <row r="356" spans="1:28">
      <c r="A356" s="190"/>
      <c r="B356" s="183"/>
      <c r="C356" s="190"/>
      <c r="D356" s="183"/>
      <c r="E356" s="183"/>
      <c r="F356" s="190"/>
      <c r="G356" s="190"/>
      <c r="H356" s="183"/>
      <c r="I356" s="183"/>
      <c r="J356" s="183"/>
      <c r="K356" s="183"/>
      <c r="L356" s="183"/>
      <c r="M356" s="183"/>
      <c r="N356" s="183"/>
      <c r="O356" s="183"/>
      <c r="P356" s="183"/>
      <c r="Q356" s="183"/>
      <c r="R356" s="183"/>
      <c r="S356" s="183"/>
      <c r="T356" s="183"/>
      <c r="U356" s="183"/>
      <c r="V356" s="183"/>
      <c r="W356" s="183"/>
      <c r="X356" s="183"/>
      <c r="Y356" s="183"/>
      <c r="Z356" s="183"/>
      <c r="AA356" s="183"/>
      <c r="AB356" s="183"/>
    </row>
    <row r="357" spans="1:28">
      <c r="A357" s="190"/>
      <c r="B357" s="183"/>
      <c r="C357" s="190"/>
      <c r="D357" s="183"/>
      <c r="E357" s="183"/>
      <c r="F357" s="190"/>
      <c r="G357" s="190"/>
      <c r="H357" s="183"/>
      <c r="I357" s="183"/>
      <c r="J357" s="183"/>
      <c r="K357" s="183"/>
      <c r="L357" s="183"/>
      <c r="M357" s="183"/>
      <c r="N357" s="183"/>
      <c r="O357" s="183"/>
      <c r="P357" s="183"/>
      <c r="Q357" s="183"/>
      <c r="R357" s="183"/>
      <c r="S357" s="183"/>
      <c r="T357" s="183"/>
      <c r="U357" s="183"/>
      <c r="V357" s="183"/>
      <c r="W357" s="183"/>
      <c r="X357" s="183"/>
      <c r="Y357" s="183"/>
      <c r="Z357" s="183"/>
      <c r="AA357" s="183"/>
      <c r="AB357" s="183"/>
    </row>
    <row r="358" spans="1:28">
      <c r="A358" s="190"/>
      <c r="B358" s="183"/>
      <c r="C358" s="190"/>
      <c r="D358" s="183"/>
      <c r="E358" s="183"/>
      <c r="F358" s="190"/>
      <c r="G358" s="190"/>
      <c r="H358" s="183"/>
      <c r="I358" s="183"/>
      <c r="J358" s="183"/>
      <c r="K358" s="183"/>
      <c r="L358" s="183"/>
      <c r="M358" s="183"/>
      <c r="N358" s="183"/>
      <c r="O358" s="183"/>
      <c r="P358" s="183"/>
      <c r="Q358" s="183"/>
      <c r="R358" s="183"/>
      <c r="S358" s="183"/>
      <c r="T358" s="183"/>
      <c r="U358" s="183"/>
      <c r="V358" s="183"/>
      <c r="W358" s="183"/>
      <c r="X358" s="183"/>
      <c r="Y358" s="183"/>
      <c r="Z358" s="183"/>
      <c r="AA358" s="183"/>
      <c r="AB358" s="183"/>
    </row>
    <row r="359" spans="1:28">
      <c r="A359" s="190"/>
      <c r="B359" s="183"/>
      <c r="C359" s="190"/>
      <c r="D359" s="183"/>
      <c r="E359" s="183"/>
      <c r="F359" s="190"/>
      <c r="G359" s="190"/>
      <c r="H359" s="183"/>
      <c r="I359" s="183"/>
      <c r="J359" s="183"/>
      <c r="K359" s="183"/>
      <c r="L359" s="183"/>
      <c r="M359" s="183"/>
      <c r="N359" s="183"/>
      <c r="O359" s="183"/>
      <c r="P359" s="183"/>
      <c r="Q359" s="183"/>
      <c r="R359" s="183"/>
      <c r="S359" s="183"/>
      <c r="T359" s="183"/>
      <c r="U359" s="183"/>
      <c r="V359" s="183"/>
      <c r="W359" s="183"/>
      <c r="X359" s="183"/>
      <c r="Y359" s="183"/>
      <c r="Z359" s="183"/>
      <c r="AA359" s="183"/>
      <c r="AB359" s="183"/>
    </row>
    <row r="360" spans="1:28">
      <c r="A360" s="190"/>
      <c r="B360" s="183"/>
      <c r="C360" s="190"/>
      <c r="D360" s="183"/>
      <c r="E360" s="183"/>
      <c r="F360" s="190"/>
      <c r="G360" s="190"/>
      <c r="H360" s="183"/>
      <c r="I360" s="183"/>
      <c r="J360" s="183"/>
      <c r="K360" s="183"/>
      <c r="L360" s="183"/>
      <c r="M360" s="183"/>
      <c r="N360" s="183"/>
      <c r="O360" s="183"/>
      <c r="P360" s="183"/>
      <c r="Q360" s="183"/>
      <c r="R360" s="183"/>
      <c r="S360" s="183"/>
      <c r="T360" s="183"/>
      <c r="U360" s="183"/>
      <c r="V360" s="183"/>
      <c r="W360" s="183"/>
      <c r="X360" s="183"/>
      <c r="Y360" s="183"/>
      <c r="Z360" s="183"/>
      <c r="AA360" s="183"/>
      <c r="AB360" s="183"/>
    </row>
    <row r="361" spans="1:28">
      <c r="A361" s="190"/>
      <c r="B361" s="183"/>
      <c r="C361" s="190"/>
      <c r="D361" s="183"/>
      <c r="E361" s="183"/>
      <c r="F361" s="190"/>
      <c r="G361" s="190"/>
      <c r="H361" s="183"/>
      <c r="I361" s="183"/>
      <c r="J361" s="183"/>
      <c r="K361" s="183"/>
      <c r="L361" s="183"/>
      <c r="M361" s="183"/>
      <c r="N361" s="183"/>
      <c r="O361" s="183"/>
      <c r="P361" s="183"/>
      <c r="Q361" s="183"/>
      <c r="R361" s="183"/>
      <c r="S361" s="183"/>
      <c r="T361" s="183"/>
      <c r="U361" s="183"/>
      <c r="V361" s="183"/>
      <c r="W361" s="183"/>
      <c r="X361" s="183"/>
      <c r="Y361" s="183"/>
      <c r="Z361" s="183"/>
      <c r="AA361" s="183"/>
      <c r="AB361" s="183"/>
    </row>
    <row r="362" spans="1:28">
      <c r="A362" s="190"/>
      <c r="B362" s="183"/>
      <c r="C362" s="190"/>
      <c r="D362" s="183"/>
      <c r="E362" s="183"/>
      <c r="F362" s="190"/>
      <c r="G362" s="190"/>
      <c r="H362" s="183"/>
      <c r="I362" s="183"/>
      <c r="J362" s="183"/>
      <c r="K362" s="183"/>
      <c r="L362" s="183"/>
      <c r="M362" s="183"/>
      <c r="N362" s="183"/>
      <c r="O362" s="183"/>
      <c r="P362" s="183"/>
      <c r="Q362" s="183"/>
      <c r="R362" s="183"/>
      <c r="S362" s="183"/>
      <c r="T362" s="183"/>
      <c r="U362" s="183"/>
      <c r="V362" s="183"/>
      <c r="W362" s="183"/>
      <c r="X362" s="183"/>
      <c r="Y362" s="183"/>
      <c r="Z362" s="183"/>
      <c r="AA362" s="183"/>
      <c r="AB362" s="183"/>
    </row>
    <row r="363" spans="1:28">
      <c r="A363" s="190"/>
      <c r="B363" s="183"/>
      <c r="C363" s="190"/>
      <c r="D363" s="183"/>
      <c r="E363" s="183"/>
      <c r="F363" s="190"/>
      <c r="G363" s="190"/>
      <c r="H363" s="183"/>
      <c r="I363" s="183"/>
      <c r="J363" s="183"/>
      <c r="K363" s="183"/>
      <c r="L363" s="183"/>
      <c r="M363" s="183"/>
      <c r="N363" s="183"/>
      <c r="O363" s="183"/>
      <c r="P363" s="183"/>
      <c r="Q363" s="183"/>
      <c r="R363" s="183"/>
      <c r="S363" s="183"/>
      <c r="T363" s="183"/>
      <c r="U363" s="183"/>
      <c r="V363" s="183"/>
      <c r="W363" s="183"/>
      <c r="X363" s="183"/>
      <c r="Y363" s="183"/>
      <c r="Z363" s="183"/>
      <c r="AA363" s="183"/>
      <c r="AB363" s="183"/>
    </row>
    <row r="364" spans="1:28">
      <c r="A364" s="190"/>
      <c r="B364" s="183"/>
      <c r="C364" s="190"/>
      <c r="D364" s="183"/>
      <c r="E364" s="183"/>
      <c r="F364" s="190"/>
      <c r="G364" s="190"/>
      <c r="H364" s="183"/>
      <c r="I364" s="183"/>
      <c r="J364" s="183"/>
      <c r="K364" s="183"/>
      <c r="L364" s="183"/>
      <c r="M364" s="183"/>
      <c r="N364" s="183"/>
      <c r="O364" s="183"/>
      <c r="P364" s="183"/>
      <c r="Q364" s="183"/>
      <c r="R364" s="183"/>
      <c r="S364" s="183"/>
      <c r="T364" s="183"/>
      <c r="U364" s="183"/>
      <c r="V364" s="183"/>
      <c r="W364" s="183"/>
      <c r="X364" s="183"/>
      <c r="Y364" s="183"/>
      <c r="Z364" s="183"/>
      <c r="AA364" s="183"/>
      <c r="AB364" s="183"/>
    </row>
    <row r="365" spans="1:28">
      <c r="A365" s="190"/>
      <c r="B365" s="183"/>
      <c r="C365" s="190"/>
      <c r="D365" s="183"/>
      <c r="E365" s="183"/>
      <c r="F365" s="190"/>
      <c r="G365" s="190"/>
      <c r="H365" s="183"/>
      <c r="I365" s="183"/>
      <c r="J365" s="183"/>
      <c r="K365" s="183"/>
      <c r="L365" s="183"/>
      <c r="M365" s="183"/>
      <c r="N365" s="183"/>
      <c r="O365" s="183"/>
      <c r="P365" s="183"/>
      <c r="Q365" s="183"/>
      <c r="R365" s="183"/>
      <c r="S365" s="183"/>
      <c r="T365" s="183"/>
      <c r="U365" s="183"/>
      <c r="V365" s="183"/>
      <c r="W365" s="183"/>
      <c r="X365" s="183"/>
      <c r="Y365" s="183"/>
      <c r="Z365" s="183"/>
      <c r="AA365" s="183"/>
      <c r="AB365" s="183"/>
    </row>
    <row r="366" spans="1:28">
      <c r="A366" s="190"/>
      <c r="B366" s="183"/>
      <c r="C366" s="190"/>
      <c r="D366" s="183"/>
      <c r="E366" s="183"/>
      <c r="F366" s="190"/>
      <c r="G366" s="190"/>
      <c r="H366" s="183"/>
      <c r="I366" s="183"/>
      <c r="J366" s="183"/>
      <c r="K366" s="183"/>
      <c r="L366" s="183"/>
      <c r="M366" s="183"/>
      <c r="N366" s="183"/>
      <c r="O366" s="183"/>
      <c r="P366" s="183"/>
      <c r="Q366" s="183"/>
      <c r="R366" s="183"/>
      <c r="S366" s="183"/>
      <c r="T366" s="183"/>
      <c r="U366" s="183"/>
      <c r="V366" s="183"/>
      <c r="W366" s="183"/>
      <c r="X366" s="183"/>
      <c r="Y366" s="183"/>
      <c r="Z366" s="183"/>
      <c r="AA366" s="183"/>
      <c r="AB366" s="183"/>
    </row>
    <row r="367" spans="1:28">
      <c r="A367" s="190"/>
      <c r="B367" s="183"/>
      <c r="C367" s="190"/>
      <c r="D367" s="183"/>
      <c r="E367" s="183"/>
      <c r="F367" s="190"/>
      <c r="G367" s="190"/>
      <c r="H367" s="183"/>
      <c r="I367" s="183"/>
      <c r="J367" s="183"/>
      <c r="K367" s="183"/>
      <c r="L367" s="183"/>
      <c r="M367" s="183"/>
      <c r="N367" s="183"/>
      <c r="O367" s="183"/>
      <c r="P367" s="183"/>
      <c r="Q367" s="183"/>
      <c r="R367" s="183"/>
      <c r="S367" s="183"/>
      <c r="T367" s="183"/>
      <c r="U367" s="183"/>
      <c r="V367" s="183"/>
      <c r="W367" s="183"/>
      <c r="X367" s="183"/>
      <c r="Y367" s="183"/>
      <c r="Z367" s="183"/>
      <c r="AA367" s="183"/>
      <c r="AB367" s="183"/>
    </row>
    <row r="368" spans="1:28">
      <c r="A368" s="190"/>
      <c r="B368" s="183"/>
      <c r="C368" s="190"/>
      <c r="D368" s="183"/>
      <c r="E368" s="183"/>
      <c r="F368" s="190"/>
      <c r="G368" s="190"/>
      <c r="H368" s="183"/>
      <c r="I368" s="183"/>
      <c r="J368" s="183"/>
      <c r="K368" s="183"/>
      <c r="L368" s="183"/>
      <c r="M368" s="183"/>
      <c r="N368" s="183"/>
      <c r="O368" s="183"/>
      <c r="P368" s="183"/>
      <c r="Q368" s="183"/>
      <c r="R368" s="183"/>
      <c r="S368" s="183"/>
      <c r="T368" s="183"/>
      <c r="U368" s="183"/>
      <c r="V368" s="183"/>
      <c r="W368" s="183"/>
      <c r="X368" s="183"/>
      <c r="Y368" s="183"/>
      <c r="Z368" s="183"/>
      <c r="AA368" s="183"/>
      <c r="AB368" s="183"/>
    </row>
    <row r="369" spans="1:28">
      <c r="A369" s="190"/>
      <c r="B369" s="183"/>
      <c r="C369" s="190"/>
      <c r="D369" s="183"/>
      <c r="E369" s="183"/>
      <c r="F369" s="190"/>
      <c r="G369" s="190"/>
      <c r="H369" s="183"/>
      <c r="I369" s="183"/>
      <c r="J369" s="183"/>
      <c r="K369" s="183"/>
      <c r="L369" s="183"/>
      <c r="M369" s="183"/>
      <c r="N369" s="183"/>
      <c r="O369" s="183"/>
      <c r="P369" s="183"/>
      <c r="Q369" s="183"/>
      <c r="R369" s="183"/>
      <c r="S369" s="183"/>
      <c r="T369" s="183"/>
      <c r="U369" s="183"/>
      <c r="V369" s="183"/>
      <c r="W369" s="183"/>
      <c r="X369" s="183"/>
      <c r="Y369" s="183"/>
      <c r="Z369" s="183"/>
      <c r="AA369" s="183"/>
      <c r="AB369" s="183"/>
    </row>
    <row r="370" spans="1:28">
      <c r="A370" s="190"/>
      <c r="B370" s="183"/>
      <c r="C370" s="190"/>
      <c r="D370" s="183"/>
      <c r="E370" s="183"/>
      <c r="F370" s="190"/>
      <c r="G370" s="190"/>
      <c r="H370" s="183"/>
      <c r="I370" s="183"/>
      <c r="J370" s="183"/>
      <c r="K370" s="183"/>
      <c r="L370" s="183"/>
      <c r="M370" s="183"/>
      <c r="N370" s="183"/>
      <c r="O370" s="183"/>
      <c r="P370" s="183"/>
      <c r="Q370" s="183"/>
      <c r="R370" s="183"/>
      <c r="S370" s="183"/>
      <c r="T370" s="183"/>
      <c r="U370" s="183"/>
      <c r="V370" s="183"/>
      <c r="W370" s="183"/>
      <c r="X370" s="183"/>
      <c r="Y370" s="183"/>
      <c r="Z370" s="183"/>
      <c r="AA370" s="183"/>
      <c r="AB370" s="183"/>
    </row>
    <row r="371" spans="1:28">
      <c r="A371" s="190"/>
      <c r="B371" s="183"/>
      <c r="C371" s="190"/>
      <c r="D371" s="183"/>
      <c r="E371" s="183"/>
      <c r="F371" s="190"/>
      <c r="G371" s="190"/>
      <c r="H371" s="183"/>
      <c r="I371" s="183"/>
      <c r="J371" s="183"/>
      <c r="K371" s="183"/>
      <c r="L371" s="183"/>
      <c r="M371" s="183"/>
      <c r="N371" s="183"/>
      <c r="O371" s="183"/>
      <c r="P371" s="183"/>
      <c r="Q371" s="183"/>
      <c r="R371" s="183"/>
      <c r="S371" s="183"/>
      <c r="T371" s="183"/>
      <c r="U371" s="183"/>
      <c r="V371" s="183"/>
      <c r="W371" s="183"/>
      <c r="X371" s="183"/>
      <c r="Y371" s="183"/>
      <c r="Z371" s="183"/>
      <c r="AA371" s="183"/>
      <c r="AB371" s="183"/>
    </row>
    <row r="372" spans="1:28">
      <c r="A372" s="190"/>
      <c r="B372" s="183"/>
      <c r="C372" s="190"/>
      <c r="D372" s="183"/>
      <c r="E372" s="183"/>
      <c r="F372" s="190"/>
      <c r="G372" s="190"/>
      <c r="H372" s="183"/>
      <c r="I372" s="183"/>
      <c r="J372" s="183"/>
      <c r="K372" s="183"/>
      <c r="L372" s="183"/>
      <c r="M372" s="183"/>
      <c r="N372" s="183"/>
      <c r="O372" s="183"/>
      <c r="P372" s="183"/>
      <c r="Q372" s="183"/>
      <c r="R372" s="183"/>
      <c r="S372" s="183"/>
      <c r="T372" s="183"/>
      <c r="U372" s="183"/>
      <c r="V372" s="183"/>
      <c r="W372" s="183"/>
      <c r="X372" s="183"/>
      <c r="Y372" s="183"/>
      <c r="Z372" s="183"/>
      <c r="AA372" s="183"/>
      <c r="AB372" s="183"/>
    </row>
    <row r="373" spans="1:28">
      <c r="A373" s="190"/>
      <c r="B373" s="183"/>
      <c r="C373" s="190"/>
      <c r="D373" s="183"/>
      <c r="E373" s="183"/>
      <c r="F373" s="190"/>
      <c r="G373" s="190"/>
      <c r="H373" s="183"/>
      <c r="I373" s="183"/>
      <c r="J373" s="183"/>
      <c r="K373" s="183"/>
      <c r="L373" s="183"/>
      <c r="M373" s="183"/>
      <c r="N373" s="183"/>
      <c r="O373" s="183"/>
      <c r="P373" s="183"/>
      <c r="Q373" s="183"/>
      <c r="R373" s="183"/>
      <c r="S373" s="183"/>
      <c r="T373" s="183"/>
      <c r="U373" s="183"/>
      <c r="V373" s="183"/>
      <c r="W373" s="183"/>
      <c r="X373" s="183"/>
      <c r="Y373" s="183"/>
      <c r="Z373" s="183"/>
      <c r="AA373" s="183"/>
      <c r="AB373" s="183"/>
    </row>
    <row r="374" spans="1:28">
      <c r="A374" s="190"/>
      <c r="B374" s="183"/>
      <c r="C374" s="190"/>
      <c r="D374" s="183"/>
      <c r="E374" s="183"/>
      <c r="F374" s="190"/>
      <c r="G374" s="190"/>
      <c r="H374" s="183"/>
      <c r="I374" s="183"/>
      <c r="J374" s="183"/>
      <c r="K374" s="183"/>
      <c r="L374" s="183"/>
      <c r="M374" s="183"/>
      <c r="N374" s="183"/>
      <c r="O374" s="183"/>
      <c r="P374" s="183"/>
      <c r="Q374" s="183"/>
      <c r="R374" s="183"/>
      <c r="S374" s="183"/>
      <c r="T374" s="183"/>
      <c r="U374" s="183"/>
      <c r="V374" s="183"/>
      <c r="W374" s="183"/>
      <c r="X374" s="183"/>
      <c r="Y374" s="183"/>
      <c r="Z374" s="183"/>
      <c r="AA374" s="183"/>
      <c r="AB374" s="183"/>
    </row>
    <row r="375" spans="1:28">
      <c r="A375" s="190"/>
      <c r="B375" s="183"/>
      <c r="C375" s="190"/>
      <c r="D375" s="183"/>
      <c r="E375" s="183"/>
      <c r="F375" s="190"/>
      <c r="G375" s="190"/>
      <c r="H375" s="183"/>
      <c r="I375" s="183"/>
      <c r="J375" s="183"/>
      <c r="K375" s="183"/>
      <c r="L375" s="183"/>
      <c r="M375" s="183"/>
      <c r="N375" s="183"/>
      <c r="O375" s="183"/>
      <c r="P375" s="183"/>
      <c r="Q375" s="183"/>
      <c r="R375" s="183"/>
      <c r="S375" s="183"/>
      <c r="T375" s="183"/>
      <c r="U375" s="183"/>
      <c r="V375" s="183"/>
      <c r="W375" s="183"/>
      <c r="X375" s="183"/>
      <c r="Y375" s="183"/>
      <c r="Z375" s="183"/>
      <c r="AA375" s="183"/>
      <c r="AB375" s="183"/>
    </row>
    <row r="376" spans="1:28">
      <c r="A376" s="190"/>
      <c r="B376" s="183"/>
      <c r="C376" s="190"/>
      <c r="D376" s="183"/>
      <c r="E376" s="183"/>
      <c r="F376" s="190"/>
      <c r="G376" s="190"/>
      <c r="H376" s="183"/>
      <c r="I376" s="183"/>
      <c r="J376" s="183"/>
      <c r="K376" s="183"/>
      <c r="L376" s="183"/>
      <c r="M376" s="183"/>
      <c r="N376" s="183"/>
      <c r="O376" s="183"/>
      <c r="P376" s="183"/>
      <c r="Q376" s="183"/>
      <c r="R376" s="183"/>
      <c r="S376" s="183"/>
      <c r="T376" s="183"/>
      <c r="U376" s="183"/>
      <c r="V376" s="183"/>
      <c r="W376" s="183"/>
      <c r="X376" s="183"/>
      <c r="Y376" s="183"/>
      <c r="Z376" s="183"/>
      <c r="AA376" s="183"/>
      <c r="AB376" s="183"/>
    </row>
    <row r="377" spans="1:28">
      <c r="A377" s="190"/>
      <c r="B377" s="183"/>
      <c r="C377" s="190"/>
      <c r="D377" s="183"/>
      <c r="E377" s="183"/>
      <c r="F377" s="190"/>
      <c r="G377" s="190"/>
      <c r="H377" s="183"/>
      <c r="I377" s="183"/>
      <c r="J377" s="183"/>
      <c r="K377" s="183"/>
      <c r="L377" s="183"/>
      <c r="M377" s="183"/>
      <c r="N377" s="183"/>
      <c r="O377" s="183"/>
      <c r="P377" s="183"/>
      <c r="Q377" s="183"/>
      <c r="R377" s="183"/>
      <c r="S377" s="183"/>
      <c r="T377" s="183"/>
      <c r="U377" s="183"/>
      <c r="V377" s="183"/>
      <c r="W377" s="183"/>
      <c r="X377" s="183"/>
      <c r="Y377" s="183"/>
      <c r="Z377" s="183"/>
      <c r="AA377" s="183"/>
      <c r="AB377" s="183"/>
    </row>
    <row r="378" spans="1:28">
      <c r="A378" s="190"/>
      <c r="B378" s="183"/>
      <c r="C378" s="190"/>
      <c r="D378" s="183"/>
      <c r="E378" s="183"/>
      <c r="F378" s="190"/>
      <c r="G378" s="190"/>
      <c r="H378" s="183"/>
      <c r="I378" s="183"/>
      <c r="J378" s="183"/>
      <c r="K378" s="183"/>
      <c r="L378" s="183"/>
      <c r="M378" s="183"/>
      <c r="N378" s="183"/>
      <c r="O378" s="183"/>
      <c r="P378" s="183"/>
      <c r="Q378" s="183"/>
      <c r="R378" s="183"/>
      <c r="S378" s="183"/>
      <c r="T378" s="183"/>
      <c r="U378" s="183"/>
      <c r="V378" s="183"/>
      <c r="W378" s="183"/>
      <c r="X378" s="183"/>
      <c r="Y378" s="183"/>
      <c r="Z378" s="183"/>
      <c r="AA378" s="183"/>
      <c r="AB378" s="183"/>
    </row>
    <row r="379" spans="1:28">
      <c r="A379" s="190"/>
      <c r="B379" s="183"/>
      <c r="C379" s="190"/>
      <c r="D379" s="183"/>
      <c r="E379" s="183"/>
      <c r="F379" s="190"/>
      <c r="G379" s="190"/>
      <c r="H379" s="183"/>
      <c r="I379" s="183"/>
      <c r="J379" s="183"/>
      <c r="K379" s="183"/>
      <c r="L379" s="183"/>
      <c r="M379" s="183"/>
      <c r="N379" s="183"/>
      <c r="O379" s="183"/>
      <c r="P379" s="183"/>
      <c r="Q379" s="183"/>
      <c r="R379" s="183"/>
      <c r="S379" s="183"/>
      <c r="T379" s="183"/>
      <c r="U379" s="183"/>
      <c r="V379" s="183"/>
      <c r="W379" s="183"/>
      <c r="X379" s="183"/>
      <c r="Y379" s="183"/>
      <c r="Z379" s="183"/>
      <c r="AA379" s="183"/>
      <c r="AB379" s="183"/>
    </row>
    <row r="380" spans="1:28">
      <c r="A380" s="190"/>
      <c r="B380" s="183"/>
      <c r="C380" s="190"/>
      <c r="D380" s="183"/>
      <c r="E380" s="183"/>
      <c r="F380" s="190"/>
      <c r="G380" s="190"/>
      <c r="H380" s="183"/>
      <c r="I380" s="183"/>
      <c r="J380" s="183"/>
      <c r="K380" s="183"/>
      <c r="L380" s="183"/>
      <c r="M380" s="183"/>
      <c r="N380" s="183"/>
      <c r="O380" s="183"/>
      <c r="P380" s="183"/>
      <c r="Q380" s="183"/>
      <c r="R380" s="183"/>
      <c r="S380" s="183"/>
      <c r="T380" s="183"/>
      <c r="U380" s="183"/>
      <c r="V380" s="183"/>
      <c r="W380" s="183"/>
      <c r="X380" s="183"/>
      <c r="Y380" s="183"/>
      <c r="Z380" s="183"/>
      <c r="AA380" s="183"/>
      <c r="AB380" s="183"/>
    </row>
    <row r="381" spans="1:28">
      <c r="A381" s="190"/>
      <c r="B381" s="183"/>
      <c r="C381" s="190"/>
      <c r="D381" s="183"/>
      <c r="E381" s="183"/>
      <c r="F381" s="190"/>
      <c r="G381" s="190"/>
      <c r="H381" s="183"/>
      <c r="I381" s="183"/>
      <c r="J381" s="183"/>
      <c r="K381" s="183"/>
      <c r="L381" s="183"/>
      <c r="M381" s="183"/>
      <c r="N381" s="183"/>
      <c r="O381" s="183"/>
      <c r="P381" s="183"/>
      <c r="Q381" s="183"/>
      <c r="R381" s="183"/>
      <c r="S381" s="183"/>
      <c r="T381" s="183"/>
      <c r="U381" s="183"/>
      <c r="V381" s="183"/>
      <c r="W381" s="183"/>
      <c r="X381" s="183"/>
      <c r="Y381" s="183"/>
      <c r="Z381" s="183"/>
      <c r="AA381" s="183"/>
      <c r="AB381" s="183"/>
    </row>
    <row r="382" spans="1:28">
      <c r="A382" s="190"/>
      <c r="B382" s="183"/>
      <c r="C382" s="190"/>
      <c r="D382" s="183"/>
      <c r="E382" s="183"/>
      <c r="F382" s="190"/>
      <c r="G382" s="190"/>
      <c r="H382" s="183"/>
      <c r="I382" s="183"/>
      <c r="J382" s="183"/>
      <c r="K382" s="183"/>
      <c r="L382" s="183"/>
      <c r="M382" s="183"/>
      <c r="N382" s="183"/>
      <c r="O382" s="183"/>
      <c r="P382" s="183"/>
      <c r="Q382" s="183"/>
      <c r="R382" s="183"/>
      <c r="S382" s="183"/>
      <c r="T382" s="183"/>
      <c r="U382" s="183"/>
      <c r="V382" s="183"/>
      <c r="W382" s="183"/>
      <c r="X382" s="183"/>
      <c r="Y382" s="183"/>
      <c r="Z382" s="183"/>
      <c r="AA382" s="183"/>
      <c r="AB382" s="183"/>
    </row>
    <row r="383" spans="1:28">
      <c r="A383" s="190"/>
      <c r="B383" s="183"/>
      <c r="C383" s="190"/>
      <c r="D383" s="183"/>
      <c r="E383" s="183"/>
      <c r="F383" s="190"/>
      <c r="G383" s="190"/>
      <c r="H383" s="183"/>
      <c r="I383" s="183"/>
      <c r="J383" s="183"/>
      <c r="K383" s="183"/>
      <c r="L383" s="183"/>
      <c r="M383" s="183"/>
      <c r="N383" s="183"/>
      <c r="O383" s="183"/>
      <c r="P383" s="183"/>
      <c r="Q383" s="183"/>
      <c r="R383" s="183"/>
      <c r="S383" s="183"/>
      <c r="T383" s="183"/>
      <c r="U383" s="183"/>
      <c r="V383" s="183"/>
      <c r="W383" s="183"/>
      <c r="X383" s="183"/>
      <c r="Y383" s="183"/>
      <c r="Z383" s="183"/>
      <c r="AA383" s="183"/>
      <c r="AB383" s="183"/>
    </row>
    <row r="384" spans="1:28">
      <c r="A384" s="190"/>
      <c r="B384" s="183"/>
      <c r="C384" s="190"/>
      <c r="D384" s="183"/>
      <c r="E384" s="183"/>
      <c r="F384" s="190"/>
      <c r="G384" s="190"/>
      <c r="H384" s="183"/>
      <c r="I384" s="183"/>
      <c r="J384" s="183"/>
      <c r="K384" s="183"/>
      <c r="L384" s="183"/>
      <c r="M384" s="183"/>
      <c r="N384" s="183"/>
      <c r="O384" s="183"/>
      <c r="P384" s="183"/>
      <c r="Q384" s="183"/>
      <c r="R384" s="183"/>
      <c r="S384" s="183"/>
      <c r="T384" s="183"/>
      <c r="U384" s="183"/>
      <c r="V384" s="183"/>
      <c r="W384" s="183"/>
      <c r="X384" s="183"/>
      <c r="Y384" s="183"/>
      <c r="Z384" s="183"/>
      <c r="AA384" s="183"/>
      <c r="AB384" s="183"/>
    </row>
    <row r="385" spans="1:28">
      <c r="A385" s="190"/>
      <c r="B385" s="183"/>
      <c r="C385" s="190"/>
      <c r="D385" s="183"/>
      <c r="E385" s="183"/>
      <c r="F385" s="190"/>
      <c r="G385" s="190"/>
      <c r="H385" s="183"/>
      <c r="I385" s="183"/>
      <c r="J385" s="183"/>
      <c r="K385" s="183"/>
      <c r="L385" s="183"/>
      <c r="M385" s="183"/>
      <c r="N385" s="183"/>
      <c r="O385" s="183"/>
      <c r="P385" s="183"/>
      <c r="Q385" s="183"/>
      <c r="R385" s="183"/>
      <c r="S385" s="183"/>
      <c r="T385" s="183"/>
      <c r="U385" s="183"/>
      <c r="V385" s="183"/>
      <c r="W385" s="183"/>
      <c r="X385" s="183"/>
      <c r="Y385" s="183"/>
      <c r="Z385" s="183"/>
      <c r="AA385" s="183"/>
      <c r="AB385" s="183"/>
    </row>
    <row r="386" spans="1:28">
      <c r="A386" s="190"/>
      <c r="B386" s="183"/>
      <c r="C386" s="190"/>
      <c r="D386" s="183"/>
      <c r="E386" s="183"/>
      <c r="F386" s="190"/>
      <c r="G386" s="190"/>
      <c r="H386" s="183"/>
      <c r="I386" s="183"/>
      <c r="J386" s="183"/>
      <c r="K386" s="183"/>
      <c r="L386" s="183"/>
      <c r="M386" s="183"/>
      <c r="N386" s="183"/>
      <c r="O386" s="183"/>
      <c r="P386" s="183"/>
      <c r="Q386" s="183"/>
      <c r="R386" s="183"/>
      <c r="S386" s="183"/>
      <c r="T386" s="183"/>
      <c r="U386" s="183"/>
      <c r="V386" s="183"/>
      <c r="W386" s="183"/>
      <c r="X386" s="183"/>
      <c r="Y386" s="183"/>
      <c r="Z386" s="183"/>
      <c r="AA386" s="183"/>
      <c r="AB386" s="183"/>
    </row>
    <row r="387" spans="1:28">
      <c r="A387" s="190"/>
      <c r="B387" s="183"/>
      <c r="C387" s="190"/>
      <c r="D387" s="183"/>
      <c r="E387" s="183"/>
      <c r="F387" s="190"/>
      <c r="G387" s="190"/>
      <c r="H387" s="183"/>
      <c r="I387" s="183"/>
      <c r="J387" s="183"/>
      <c r="K387" s="183"/>
      <c r="L387" s="183"/>
      <c r="M387" s="183"/>
      <c r="N387" s="183"/>
      <c r="O387" s="183"/>
      <c r="P387" s="183"/>
      <c r="Q387" s="183"/>
      <c r="R387" s="183"/>
      <c r="S387" s="183"/>
      <c r="T387" s="183"/>
      <c r="U387" s="183"/>
      <c r="V387" s="183"/>
      <c r="W387" s="183"/>
      <c r="X387" s="183"/>
      <c r="Y387" s="183"/>
      <c r="Z387" s="183"/>
      <c r="AA387" s="183"/>
      <c r="AB387" s="183"/>
    </row>
    <row r="388" spans="1:28">
      <c r="A388" s="190"/>
      <c r="B388" s="183"/>
      <c r="C388" s="190"/>
      <c r="D388" s="183"/>
      <c r="E388" s="183"/>
      <c r="F388" s="190"/>
      <c r="G388" s="190"/>
      <c r="H388" s="183"/>
      <c r="I388" s="183"/>
      <c r="J388" s="183"/>
      <c r="K388" s="183"/>
      <c r="L388" s="183"/>
      <c r="M388" s="183"/>
      <c r="N388" s="183"/>
      <c r="O388" s="183"/>
      <c r="P388" s="183"/>
      <c r="Q388" s="183"/>
      <c r="R388" s="183"/>
      <c r="S388" s="183"/>
      <c r="T388" s="183"/>
      <c r="U388" s="183"/>
      <c r="V388" s="183"/>
      <c r="W388" s="183"/>
      <c r="X388" s="183"/>
      <c r="Y388" s="183"/>
      <c r="Z388" s="183"/>
      <c r="AA388" s="183"/>
      <c r="AB388" s="183"/>
    </row>
    <row r="389" spans="1:28">
      <c r="A389" s="190"/>
      <c r="B389" s="183"/>
      <c r="C389" s="190"/>
      <c r="D389" s="183"/>
      <c r="E389" s="183"/>
      <c r="F389" s="190"/>
      <c r="G389" s="190"/>
      <c r="H389" s="183"/>
      <c r="I389" s="183"/>
      <c r="J389" s="183"/>
      <c r="K389" s="183"/>
      <c r="L389" s="183"/>
      <c r="M389" s="183"/>
      <c r="N389" s="183"/>
      <c r="O389" s="183"/>
      <c r="P389" s="183"/>
      <c r="Q389" s="183"/>
      <c r="R389" s="183"/>
      <c r="S389" s="183"/>
      <c r="T389" s="183"/>
      <c r="U389" s="183"/>
      <c r="V389" s="183"/>
      <c r="W389" s="183"/>
      <c r="X389" s="183"/>
      <c r="Y389" s="183"/>
      <c r="Z389" s="183"/>
      <c r="AA389" s="183"/>
      <c r="AB389" s="183"/>
    </row>
    <row r="390" spans="1:28">
      <c r="A390" s="190"/>
      <c r="B390" s="183"/>
      <c r="C390" s="190"/>
      <c r="D390" s="183"/>
      <c r="E390" s="183"/>
      <c r="F390" s="190"/>
      <c r="G390" s="190"/>
      <c r="H390" s="183"/>
      <c r="I390" s="183"/>
      <c r="J390" s="183"/>
      <c r="K390" s="183"/>
      <c r="L390" s="183"/>
      <c r="M390" s="183"/>
      <c r="N390" s="183"/>
      <c r="O390" s="183"/>
      <c r="P390" s="183"/>
      <c r="Q390" s="183"/>
      <c r="R390" s="183"/>
      <c r="S390" s="183"/>
      <c r="T390" s="183"/>
      <c r="U390" s="183"/>
      <c r="V390" s="183"/>
      <c r="W390" s="183"/>
      <c r="X390" s="183"/>
      <c r="Y390" s="183"/>
      <c r="Z390" s="183"/>
      <c r="AA390" s="183"/>
      <c r="AB390" s="183"/>
    </row>
    <row r="391" spans="1:28">
      <c r="A391" s="190"/>
      <c r="B391" s="183"/>
      <c r="C391" s="190"/>
      <c r="D391" s="183"/>
      <c r="E391" s="183"/>
      <c r="F391" s="190"/>
      <c r="G391" s="190"/>
      <c r="H391" s="183"/>
      <c r="I391" s="183"/>
      <c r="J391" s="183"/>
      <c r="K391" s="183"/>
      <c r="L391" s="183"/>
      <c r="M391" s="183"/>
      <c r="N391" s="183"/>
      <c r="O391" s="183"/>
      <c r="P391" s="183"/>
      <c r="Q391" s="183"/>
      <c r="R391" s="183"/>
      <c r="S391" s="183"/>
      <c r="T391" s="183"/>
      <c r="U391" s="183"/>
      <c r="V391" s="183"/>
      <c r="W391" s="183"/>
      <c r="X391" s="183"/>
      <c r="Y391" s="183"/>
      <c r="Z391" s="183"/>
      <c r="AA391" s="183"/>
      <c r="AB391" s="183"/>
    </row>
    <row r="392" spans="1:28">
      <c r="A392" s="190"/>
      <c r="B392" s="183"/>
      <c r="C392" s="190"/>
      <c r="D392" s="183"/>
      <c r="E392" s="183"/>
      <c r="F392" s="190"/>
      <c r="G392" s="190"/>
      <c r="H392" s="183"/>
      <c r="I392" s="183"/>
      <c r="J392" s="183"/>
      <c r="K392" s="183"/>
      <c r="L392" s="183"/>
      <c r="M392" s="183"/>
      <c r="N392" s="183"/>
      <c r="O392" s="183"/>
      <c r="P392" s="183"/>
      <c r="Q392" s="183"/>
      <c r="R392" s="183"/>
      <c r="S392" s="183"/>
      <c r="T392" s="183"/>
      <c r="U392" s="183"/>
      <c r="V392" s="183"/>
      <c r="W392" s="183"/>
      <c r="X392" s="183"/>
      <c r="Y392" s="183"/>
      <c r="Z392" s="183"/>
      <c r="AA392" s="183"/>
      <c r="AB392" s="183"/>
    </row>
    <row r="393" spans="1:28">
      <c r="A393" s="190"/>
      <c r="B393" s="183"/>
      <c r="C393" s="190"/>
      <c r="D393" s="183"/>
      <c r="E393" s="183"/>
      <c r="F393" s="190"/>
      <c r="G393" s="190"/>
      <c r="H393" s="183"/>
      <c r="I393" s="183"/>
      <c r="J393" s="183"/>
      <c r="K393" s="183"/>
      <c r="L393" s="183"/>
      <c r="M393" s="183"/>
      <c r="N393" s="183"/>
      <c r="O393" s="183"/>
      <c r="P393" s="183"/>
      <c r="Q393" s="183"/>
      <c r="R393" s="183"/>
      <c r="S393" s="183"/>
      <c r="T393" s="183"/>
      <c r="U393" s="183"/>
      <c r="V393" s="183"/>
      <c r="W393" s="183"/>
      <c r="X393" s="183"/>
      <c r="Y393" s="183"/>
      <c r="Z393" s="183"/>
      <c r="AA393" s="183"/>
      <c r="AB393" s="183"/>
    </row>
    <row r="394" spans="1:28">
      <c r="A394" s="190"/>
      <c r="B394" s="183"/>
      <c r="C394" s="190"/>
      <c r="D394" s="183"/>
      <c r="E394" s="183"/>
      <c r="F394" s="190"/>
      <c r="G394" s="190"/>
      <c r="H394" s="183"/>
      <c r="I394" s="183"/>
      <c r="J394" s="183"/>
      <c r="K394" s="183"/>
      <c r="L394" s="183"/>
      <c r="M394" s="183"/>
      <c r="N394" s="183"/>
      <c r="O394" s="183"/>
      <c r="P394" s="183"/>
      <c r="Q394" s="183"/>
      <c r="R394" s="183"/>
      <c r="S394" s="183"/>
      <c r="T394" s="183"/>
      <c r="U394" s="183"/>
      <c r="V394" s="183"/>
      <c r="W394" s="183"/>
      <c r="X394" s="183"/>
      <c r="Y394" s="183"/>
      <c r="Z394" s="183"/>
      <c r="AA394" s="183"/>
      <c r="AB394" s="183"/>
    </row>
    <row r="395" spans="1:28">
      <c r="A395" s="190"/>
      <c r="B395" s="183"/>
      <c r="C395" s="190"/>
      <c r="D395" s="183"/>
      <c r="E395" s="183"/>
      <c r="F395" s="190"/>
      <c r="G395" s="190"/>
      <c r="H395" s="183"/>
      <c r="I395" s="183"/>
      <c r="J395" s="183"/>
      <c r="K395" s="183"/>
      <c r="L395" s="183"/>
      <c r="M395" s="183"/>
      <c r="N395" s="183"/>
      <c r="O395" s="183"/>
      <c r="P395" s="183"/>
      <c r="Q395" s="183"/>
      <c r="R395" s="183"/>
      <c r="S395" s="183"/>
      <c r="T395" s="183"/>
      <c r="U395" s="183"/>
      <c r="V395" s="183"/>
      <c r="W395" s="183"/>
      <c r="X395" s="183"/>
      <c r="Y395" s="183"/>
      <c r="Z395" s="183"/>
      <c r="AA395" s="183"/>
      <c r="AB395" s="183"/>
    </row>
    <row r="396" spans="1:28">
      <c r="A396" s="190"/>
      <c r="B396" s="183"/>
      <c r="C396" s="190"/>
      <c r="D396" s="183"/>
      <c r="E396" s="183"/>
      <c r="F396" s="190"/>
      <c r="G396" s="190"/>
      <c r="H396" s="183"/>
      <c r="I396" s="183"/>
      <c r="J396" s="183"/>
      <c r="K396" s="183"/>
      <c r="L396" s="183"/>
      <c r="M396" s="183"/>
      <c r="N396" s="183"/>
      <c r="O396" s="183"/>
      <c r="P396" s="183"/>
      <c r="Q396" s="183"/>
      <c r="R396" s="183"/>
      <c r="S396" s="183"/>
      <c r="T396" s="183"/>
      <c r="U396" s="183"/>
      <c r="V396" s="183"/>
      <c r="W396" s="183"/>
      <c r="X396" s="183"/>
      <c r="Y396" s="183"/>
      <c r="Z396" s="183"/>
      <c r="AA396" s="183"/>
      <c r="AB396" s="183"/>
    </row>
    <row r="397" spans="1:28">
      <c r="A397" s="190"/>
      <c r="B397" s="183"/>
      <c r="C397" s="190"/>
      <c r="D397" s="183"/>
      <c r="E397" s="183"/>
      <c r="F397" s="190"/>
      <c r="G397" s="190"/>
      <c r="H397" s="183"/>
      <c r="I397" s="183"/>
      <c r="J397" s="183"/>
      <c r="K397" s="183"/>
      <c r="L397" s="183"/>
      <c r="M397" s="183"/>
      <c r="N397" s="183"/>
      <c r="O397" s="183"/>
      <c r="P397" s="183"/>
      <c r="Q397" s="183"/>
      <c r="R397" s="183"/>
      <c r="S397" s="183"/>
      <c r="T397" s="183"/>
      <c r="U397" s="183"/>
      <c r="V397" s="183"/>
      <c r="W397" s="183"/>
      <c r="X397" s="183"/>
      <c r="Y397" s="183"/>
      <c r="Z397" s="183"/>
      <c r="AA397" s="183"/>
      <c r="AB397" s="183"/>
    </row>
    <row r="398" spans="1:28">
      <c r="A398" s="190"/>
      <c r="B398" s="183"/>
      <c r="C398" s="190"/>
      <c r="D398" s="183"/>
      <c r="E398" s="183"/>
      <c r="F398" s="190"/>
      <c r="G398" s="190"/>
      <c r="H398" s="183"/>
      <c r="I398" s="183"/>
      <c r="J398" s="183"/>
      <c r="K398" s="183"/>
      <c r="L398" s="183"/>
      <c r="M398" s="183"/>
      <c r="N398" s="183"/>
      <c r="O398" s="183"/>
      <c r="P398" s="183"/>
      <c r="Q398" s="183"/>
      <c r="R398" s="183"/>
      <c r="S398" s="183"/>
      <c r="T398" s="183"/>
      <c r="U398" s="183"/>
      <c r="V398" s="183"/>
      <c r="W398" s="183"/>
      <c r="X398" s="183"/>
      <c r="Y398" s="183"/>
      <c r="Z398" s="183"/>
      <c r="AA398" s="183"/>
      <c r="AB398" s="183"/>
    </row>
    <row r="399" spans="1:28">
      <c r="A399" s="190"/>
      <c r="B399" s="183"/>
      <c r="C399" s="190"/>
      <c r="D399" s="183"/>
      <c r="E399" s="183"/>
      <c r="F399" s="190"/>
      <c r="G399" s="190"/>
      <c r="H399" s="183"/>
      <c r="I399" s="183"/>
      <c r="J399" s="183"/>
      <c r="K399" s="183"/>
      <c r="L399" s="183"/>
      <c r="M399" s="183"/>
      <c r="N399" s="183"/>
      <c r="O399" s="183"/>
      <c r="P399" s="183"/>
      <c r="Q399" s="183"/>
      <c r="R399" s="183"/>
      <c r="S399" s="183"/>
      <c r="T399" s="183"/>
      <c r="U399" s="183"/>
      <c r="V399" s="183"/>
      <c r="W399" s="183"/>
      <c r="X399" s="183"/>
      <c r="Y399" s="183"/>
      <c r="Z399" s="183"/>
      <c r="AA399" s="183"/>
      <c r="AB399" s="183"/>
    </row>
    <row r="400" spans="1:28">
      <c r="A400" s="190"/>
      <c r="B400" s="183"/>
      <c r="C400" s="190"/>
      <c r="D400" s="183"/>
      <c r="E400" s="183"/>
      <c r="F400" s="190"/>
      <c r="G400" s="190"/>
      <c r="H400" s="183"/>
      <c r="I400" s="183"/>
      <c r="J400" s="183"/>
      <c r="K400" s="183"/>
      <c r="L400" s="183"/>
      <c r="M400" s="183"/>
      <c r="N400" s="183"/>
      <c r="O400" s="183"/>
      <c r="P400" s="183"/>
      <c r="Q400" s="183"/>
      <c r="R400" s="183"/>
      <c r="S400" s="183"/>
      <c r="T400" s="183"/>
      <c r="U400" s="183"/>
      <c r="V400" s="183"/>
      <c r="W400" s="183"/>
      <c r="X400" s="183"/>
      <c r="Y400" s="183"/>
      <c r="Z400" s="183"/>
      <c r="AA400" s="183"/>
      <c r="AB400" s="183"/>
    </row>
    <row r="401" spans="1:28">
      <c r="A401" s="190"/>
      <c r="B401" s="183"/>
      <c r="C401" s="190"/>
      <c r="D401" s="183"/>
      <c r="E401" s="183"/>
      <c r="F401" s="190"/>
      <c r="G401" s="190"/>
      <c r="H401" s="183"/>
      <c r="I401" s="183"/>
      <c r="J401" s="183"/>
      <c r="K401" s="183"/>
      <c r="L401" s="183"/>
      <c r="M401" s="183"/>
      <c r="N401" s="183"/>
      <c r="O401" s="183"/>
      <c r="P401" s="183"/>
      <c r="Q401" s="183"/>
      <c r="R401" s="183"/>
      <c r="S401" s="183"/>
      <c r="T401" s="183"/>
      <c r="U401" s="183"/>
      <c r="V401" s="183"/>
      <c r="W401" s="183"/>
      <c r="X401" s="183"/>
      <c r="Y401" s="183"/>
      <c r="Z401" s="183"/>
      <c r="AA401" s="183"/>
      <c r="AB401" s="183"/>
    </row>
    <row r="402" spans="1:28">
      <c r="A402" s="190"/>
      <c r="B402" s="183"/>
      <c r="C402" s="190"/>
      <c r="D402" s="183"/>
      <c r="E402" s="183"/>
      <c r="F402" s="190"/>
      <c r="G402" s="190"/>
      <c r="H402" s="183"/>
      <c r="I402" s="183"/>
      <c r="J402" s="183"/>
      <c r="K402" s="183"/>
      <c r="L402" s="183"/>
      <c r="M402" s="183"/>
      <c r="N402" s="183"/>
      <c r="O402" s="183"/>
      <c r="P402" s="183"/>
      <c r="Q402" s="183"/>
      <c r="R402" s="183"/>
      <c r="S402" s="183"/>
      <c r="T402" s="183"/>
      <c r="U402" s="183"/>
      <c r="V402" s="183"/>
      <c r="W402" s="183"/>
      <c r="X402" s="183"/>
      <c r="Y402" s="183"/>
      <c r="Z402" s="183"/>
      <c r="AA402" s="183"/>
      <c r="AB402" s="183"/>
    </row>
    <row r="403" spans="1:28">
      <c r="A403" s="190"/>
      <c r="B403" s="183"/>
      <c r="C403" s="190"/>
      <c r="D403" s="183"/>
      <c r="E403" s="183"/>
      <c r="F403" s="190"/>
      <c r="G403" s="190"/>
      <c r="H403" s="183"/>
      <c r="I403" s="183"/>
      <c r="J403" s="183"/>
      <c r="K403" s="183"/>
      <c r="L403" s="183"/>
      <c r="M403" s="183"/>
      <c r="N403" s="183"/>
      <c r="O403" s="183"/>
      <c r="P403" s="183"/>
      <c r="Q403" s="183"/>
      <c r="R403" s="183"/>
      <c r="S403" s="183"/>
      <c r="T403" s="183"/>
      <c r="U403" s="183"/>
      <c r="V403" s="183"/>
      <c r="W403" s="183"/>
      <c r="X403" s="183"/>
      <c r="Y403" s="183"/>
      <c r="Z403" s="183"/>
      <c r="AA403" s="183"/>
      <c r="AB403" s="183"/>
    </row>
    <row r="404" spans="1:28">
      <c r="A404" s="190"/>
      <c r="B404" s="183"/>
      <c r="C404" s="190"/>
      <c r="D404" s="183"/>
      <c r="E404" s="183"/>
      <c r="F404" s="190"/>
      <c r="G404" s="190"/>
      <c r="H404" s="183"/>
      <c r="I404" s="183"/>
      <c r="J404" s="183"/>
      <c r="K404" s="183"/>
      <c r="L404" s="183"/>
      <c r="M404" s="183"/>
      <c r="N404" s="183"/>
      <c r="O404" s="183"/>
      <c r="P404" s="183"/>
      <c r="Q404" s="183"/>
      <c r="R404" s="183"/>
      <c r="S404" s="183"/>
      <c r="T404" s="183"/>
      <c r="U404" s="183"/>
      <c r="V404" s="183"/>
      <c r="W404" s="183"/>
      <c r="X404" s="183"/>
      <c r="Y404" s="183"/>
      <c r="Z404" s="183"/>
      <c r="AA404" s="183"/>
      <c r="AB404" s="183"/>
    </row>
    <row r="405" spans="1:28">
      <c r="A405" s="190"/>
      <c r="B405" s="183"/>
      <c r="C405" s="190"/>
      <c r="D405" s="183"/>
      <c r="E405" s="183"/>
      <c r="F405" s="190"/>
      <c r="G405" s="190"/>
      <c r="H405" s="183"/>
      <c r="I405" s="183"/>
      <c r="J405" s="183"/>
      <c r="K405" s="183"/>
      <c r="L405" s="183"/>
      <c r="M405" s="183"/>
      <c r="N405" s="183"/>
      <c r="O405" s="183"/>
      <c r="P405" s="183"/>
      <c r="Q405" s="183"/>
      <c r="R405" s="183"/>
      <c r="S405" s="183"/>
      <c r="T405" s="183"/>
      <c r="U405" s="183"/>
      <c r="V405" s="183"/>
      <c r="W405" s="183"/>
      <c r="X405" s="183"/>
      <c r="Y405" s="183"/>
      <c r="Z405" s="183"/>
      <c r="AA405" s="183"/>
      <c r="AB405" s="183"/>
    </row>
    <row r="406" spans="1:28">
      <c r="A406" s="190"/>
      <c r="B406" s="183"/>
      <c r="C406" s="190"/>
      <c r="D406" s="183"/>
      <c r="E406" s="183"/>
      <c r="F406" s="190"/>
      <c r="G406" s="190"/>
      <c r="H406" s="183"/>
      <c r="I406" s="183"/>
      <c r="J406" s="183"/>
      <c r="K406" s="183"/>
      <c r="L406" s="183"/>
      <c r="M406" s="183"/>
      <c r="N406" s="183"/>
      <c r="O406" s="183"/>
      <c r="P406" s="183"/>
      <c r="Q406" s="183"/>
      <c r="R406" s="183"/>
      <c r="S406" s="183"/>
      <c r="T406" s="183"/>
      <c r="U406" s="183"/>
      <c r="V406" s="183"/>
      <c r="W406" s="183"/>
      <c r="X406" s="183"/>
      <c r="Y406" s="183"/>
      <c r="Z406" s="183"/>
      <c r="AA406" s="183"/>
      <c r="AB406" s="183"/>
    </row>
    <row r="407" spans="1:28">
      <c r="A407" s="190"/>
      <c r="B407" s="183"/>
      <c r="C407" s="190"/>
      <c r="D407" s="183"/>
      <c r="E407" s="183"/>
      <c r="F407" s="190"/>
      <c r="G407" s="190"/>
      <c r="H407" s="183"/>
      <c r="I407" s="183"/>
      <c r="J407" s="183"/>
      <c r="K407" s="183"/>
      <c r="L407" s="183"/>
      <c r="M407" s="183"/>
      <c r="N407" s="183"/>
      <c r="O407" s="183"/>
      <c r="P407" s="183"/>
      <c r="Q407" s="183"/>
      <c r="R407" s="183"/>
      <c r="S407" s="183"/>
      <c r="T407" s="183"/>
      <c r="U407" s="183"/>
      <c r="V407" s="183"/>
      <c r="W407" s="183"/>
      <c r="X407" s="183"/>
      <c r="Y407" s="183"/>
      <c r="Z407" s="183"/>
      <c r="AA407" s="183"/>
      <c r="AB407" s="183"/>
    </row>
    <row r="408" spans="1:28">
      <c r="A408" s="190"/>
      <c r="B408" s="183"/>
      <c r="C408" s="190"/>
      <c r="D408" s="183"/>
      <c r="E408" s="183"/>
      <c r="F408" s="190"/>
      <c r="G408" s="190"/>
      <c r="H408" s="183"/>
      <c r="I408" s="183"/>
      <c r="J408" s="183"/>
      <c r="K408" s="183"/>
      <c r="L408" s="183"/>
      <c r="M408" s="183"/>
      <c r="N408" s="183"/>
      <c r="O408" s="183"/>
      <c r="P408" s="183"/>
      <c r="Q408" s="183"/>
      <c r="R408" s="183"/>
      <c r="S408" s="183"/>
      <c r="T408" s="183"/>
      <c r="U408" s="183"/>
      <c r="V408" s="183"/>
      <c r="W408" s="183"/>
      <c r="X408" s="183"/>
      <c r="Y408" s="183"/>
      <c r="Z408" s="183"/>
      <c r="AA408" s="183"/>
      <c r="AB408" s="183"/>
    </row>
    <row r="409" spans="1:28">
      <c r="A409" s="190"/>
      <c r="B409" s="183"/>
      <c r="C409" s="190"/>
      <c r="D409" s="183"/>
      <c r="E409" s="183"/>
      <c r="F409" s="190"/>
      <c r="G409" s="190"/>
      <c r="H409" s="183"/>
      <c r="I409" s="183"/>
      <c r="J409" s="183"/>
      <c r="K409" s="183"/>
      <c r="L409" s="183"/>
      <c r="M409" s="183"/>
      <c r="N409" s="183"/>
      <c r="O409" s="183"/>
      <c r="P409" s="183"/>
      <c r="Q409" s="183"/>
      <c r="R409" s="183"/>
      <c r="S409" s="183"/>
      <c r="T409" s="183"/>
      <c r="U409" s="183"/>
      <c r="V409" s="183"/>
      <c r="W409" s="183"/>
      <c r="X409" s="183"/>
      <c r="Y409" s="183"/>
      <c r="Z409" s="183"/>
      <c r="AA409" s="183"/>
      <c r="AB409" s="183"/>
    </row>
    <row r="410" spans="1:28">
      <c r="A410" s="190"/>
      <c r="B410" s="183"/>
      <c r="C410" s="190"/>
      <c r="D410" s="183"/>
      <c r="E410" s="183"/>
      <c r="F410" s="190"/>
      <c r="G410" s="190"/>
      <c r="H410" s="183"/>
      <c r="I410" s="183"/>
      <c r="J410" s="183"/>
      <c r="K410" s="183"/>
      <c r="L410" s="183"/>
      <c r="M410" s="183"/>
      <c r="N410" s="183"/>
      <c r="O410" s="183"/>
      <c r="P410" s="183"/>
      <c r="Q410" s="183"/>
      <c r="R410" s="183"/>
      <c r="S410" s="183"/>
      <c r="T410" s="183"/>
      <c r="U410" s="183"/>
      <c r="V410" s="183"/>
      <c r="W410" s="183"/>
      <c r="X410" s="183"/>
      <c r="Y410" s="183"/>
      <c r="Z410" s="183"/>
      <c r="AA410" s="183"/>
      <c r="AB410" s="183"/>
    </row>
    <row r="411" spans="1:28">
      <c r="A411" s="190"/>
      <c r="B411" s="183"/>
      <c r="C411" s="190"/>
      <c r="D411" s="183"/>
      <c r="E411" s="183"/>
      <c r="F411" s="190"/>
      <c r="G411" s="190"/>
      <c r="H411" s="183"/>
      <c r="I411" s="183"/>
      <c r="J411" s="183"/>
      <c r="K411" s="183"/>
      <c r="L411" s="183"/>
      <c r="M411" s="183"/>
      <c r="N411" s="183"/>
      <c r="O411" s="183"/>
      <c r="P411" s="183"/>
      <c r="Q411" s="183"/>
      <c r="R411" s="183"/>
      <c r="S411" s="183"/>
      <c r="T411" s="183"/>
      <c r="U411" s="183"/>
      <c r="V411" s="183"/>
      <c r="W411" s="183"/>
      <c r="X411" s="183"/>
      <c r="Y411" s="183"/>
      <c r="Z411" s="183"/>
      <c r="AA411" s="183"/>
      <c r="AB411" s="183"/>
    </row>
    <row r="412" spans="1:28">
      <c r="A412" s="190"/>
      <c r="B412" s="183"/>
      <c r="C412" s="190"/>
      <c r="D412" s="183"/>
      <c r="E412" s="183"/>
      <c r="F412" s="190"/>
      <c r="G412" s="190"/>
      <c r="H412" s="183"/>
      <c r="I412" s="183"/>
      <c r="J412" s="183"/>
      <c r="K412" s="183"/>
      <c r="L412" s="183"/>
      <c r="M412" s="183"/>
      <c r="N412" s="183"/>
      <c r="O412" s="183"/>
      <c r="P412" s="183"/>
      <c r="Q412" s="183"/>
      <c r="R412" s="183"/>
      <c r="S412" s="183"/>
      <c r="T412" s="183"/>
      <c r="U412" s="183"/>
      <c r="V412" s="183"/>
      <c r="W412" s="183"/>
      <c r="X412" s="183"/>
      <c r="Y412" s="183"/>
      <c r="Z412" s="183"/>
      <c r="AA412" s="183"/>
      <c r="AB412" s="183"/>
    </row>
    <row r="413" spans="1:28">
      <c r="A413" s="190"/>
      <c r="B413" s="183"/>
      <c r="C413" s="190"/>
      <c r="D413" s="183"/>
      <c r="E413" s="183"/>
      <c r="F413" s="190"/>
      <c r="G413" s="190"/>
      <c r="H413" s="183"/>
      <c r="I413" s="183"/>
      <c r="J413" s="183"/>
      <c r="K413" s="183"/>
      <c r="L413" s="183"/>
      <c r="M413" s="183"/>
      <c r="N413" s="183"/>
      <c r="O413" s="183"/>
      <c r="P413" s="183"/>
      <c r="Q413" s="183"/>
      <c r="R413" s="183"/>
      <c r="S413" s="183"/>
      <c r="T413" s="183"/>
      <c r="U413" s="183"/>
      <c r="V413" s="183"/>
      <c r="W413" s="183"/>
      <c r="X413" s="183"/>
      <c r="Y413" s="183"/>
      <c r="Z413" s="183"/>
      <c r="AA413" s="183"/>
      <c r="AB413" s="183"/>
    </row>
    <row r="414" spans="1:28">
      <c r="A414" s="190"/>
      <c r="B414" s="183"/>
      <c r="C414" s="190"/>
      <c r="D414" s="183"/>
      <c r="E414" s="183"/>
      <c r="F414" s="190"/>
      <c r="G414" s="190"/>
      <c r="H414" s="183"/>
      <c r="I414" s="183"/>
      <c r="J414" s="183"/>
      <c r="K414" s="183"/>
      <c r="L414" s="183"/>
      <c r="M414" s="183"/>
      <c r="N414" s="183"/>
      <c r="O414" s="183"/>
      <c r="P414" s="183"/>
      <c r="Q414" s="183"/>
      <c r="R414" s="183"/>
      <c r="S414" s="183"/>
      <c r="T414" s="183"/>
      <c r="U414" s="183"/>
      <c r="V414" s="183"/>
      <c r="W414" s="183"/>
      <c r="X414" s="183"/>
      <c r="Y414" s="183"/>
      <c r="Z414" s="183"/>
      <c r="AA414" s="183"/>
      <c r="AB414" s="183"/>
    </row>
    <row r="415" spans="1:28">
      <c r="A415" s="190"/>
      <c r="B415" s="183"/>
      <c r="C415" s="190"/>
      <c r="D415" s="183"/>
      <c r="E415" s="183"/>
      <c r="F415" s="190"/>
      <c r="G415" s="190"/>
      <c r="H415" s="183"/>
      <c r="I415" s="183"/>
      <c r="J415" s="183"/>
      <c r="K415" s="183"/>
      <c r="L415" s="183"/>
      <c r="M415" s="183"/>
      <c r="N415" s="183"/>
      <c r="O415" s="183"/>
      <c r="P415" s="183"/>
      <c r="Q415" s="183"/>
      <c r="R415" s="183"/>
      <c r="S415" s="183"/>
      <c r="T415" s="183"/>
      <c r="U415" s="183"/>
      <c r="V415" s="183"/>
      <c r="W415" s="183"/>
      <c r="X415" s="183"/>
      <c r="Y415" s="183"/>
      <c r="Z415" s="183"/>
      <c r="AA415" s="183"/>
      <c r="AB415" s="183"/>
    </row>
    <row r="416" spans="1:28">
      <c r="A416" s="190"/>
      <c r="B416" s="183"/>
      <c r="C416" s="190"/>
      <c r="D416" s="183"/>
      <c r="E416" s="183"/>
      <c r="F416" s="190"/>
      <c r="G416" s="190"/>
      <c r="H416" s="183"/>
      <c r="I416" s="183"/>
      <c r="J416" s="183"/>
      <c r="K416" s="183"/>
      <c r="L416" s="183"/>
      <c r="M416" s="183"/>
      <c r="N416" s="183"/>
      <c r="O416" s="183"/>
      <c r="P416" s="183"/>
      <c r="Q416" s="183"/>
      <c r="R416" s="183"/>
      <c r="S416" s="183"/>
      <c r="T416" s="183"/>
      <c r="U416" s="183"/>
      <c r="V416" s="183"/>
      <c r="W416" s="183"/>
      <c r="X416" s="183"/>
      <c r="Y416" s="183"/>
      <c r="Z416" s="183"/>
      <c r="AA416" s="183"/>
      <c r="AB416" s="183"/>
    </row>
    <row r="417" spans="1:28">
      <c r="A417" s="190"/>
      <c r="B417" s="183"/>
      <c r="C417" s="190"/>
      <c r="D417" s="183"/>
      <c r="E417" s="183"/>
      <c r="F417" s="190"/>
      <c r="G417" s="190"/>
      <c r="H417" s="183"/>
      <c r="I417" s="183"/>
      <c r="J417" s="183"/>
      <c r="K417" s="183"/>
      <c r="L417" s="183"/>
      <c r="M417" s="183"/>
      <c r="N417" s="183"/>
      <c r="O417" s="183"/>
      <c r="P417" s="183"/>
      <c r="Q417" s="183"/>
      <c r="R417" s="183"/>
      <c r="S417" s="183"/>
      <c r="T417" s="183"/>
      <c r="U417" s="183"/>
      <c r="V417" s="183"/>
      <c r="W417" s="183"/>
      <c r="X417" s="183"/>
      <c r="Y417" s="183"/>
      <c r="Z417" s="183"/>
      <c r="AA417" s="183"/>
      <c r="AB417" s="183"/>
    </row>
    <row r="418" spans="1:28">
      <c r="A418" s="190"/>
      <c r="B418" s="183"/>
      <c r="C418" s="190"/>
      <c r="D418" s="183"/>
      <c r="E418" s="183"/>
      <c r="F418" s="190"/>
      <c r="G418" s="190"/>
      <c r="H418" s="183"/>
      <c r="I418" s="183"/>
      <c r="J418" s="183"/>
      <c r="K418" s="183"/>
      <c r="L418" s="183"/>
      <c r="M418" s="183"/>
      <c r="N418" s="183"/>
      <c r="O418" s="183"/>
      <c r="P418" s="183"/>
      <c r="Q418" s="183"/>
      <c r="R418" s="183"/>
      <c r="S418" s="183"/>
      <c r="T418" s="183"/>
      <c r="U418" s="183"/>
      <c r="V418" s="183"/>
      <c r="W418" s="183"/>
      <c r="X418" s="183"/>
      <c r="Y418" s="183"/>
      <c r="Z418" s="183"/>
      <c r="AA418" s="183"/>
      <c r="AB418" s="183"/>
    </row>
    <row r="419" spans="1:28">
      <c r="A419" s="190"/>
      <c r="B419" s="183"/>
      <c r="C419" s="190"/>
      <c r="D419" s="183"/>
      <c r="E419" s="183"/>
      <c r="F419" s="190"/>
      <c r="G419" s="190"/>
      <c r="H419" s="183"/>
      <c r="I419" s="183"/>
      <c r="J419" s="183"/>
      <c r="K419" s="183"/>
      <c r="L419" s="183"/>
      <c r="M419" s="183"/>
      <c r="N419" s="183"/>
      <c r="O419" s="183"/>
      <c r="P419" s="183"/>
      <c r="Q419" s="183"/>
      <c r="R419" s="183"/>
      <c r="S419" s="183"/>
      <c r="T419" s="183"/>
      <c r="U419" s="183"/>
      <c r="V419" s="183"/>
      <c r="W419" s="183"/>
      <c r="X419" s="183"/>
      <c r="Y419" s="183"/>
      <c r="Z419" s="183"/>
      <c r="AA419" s="183"/>
      <c r="AB419" s="183"/>
    </row>
    <row r="420" spans="1:28">
      <c r="A420" s="190"/>
      <c r="B420" s="183"/>
      <c r="C420" s="190"/>
      <c r="D420" s="183"/>
      <c r="E420" s="183"/>
      <c r="F420" s="190"/>
      <c r="G420" s="190"/>
      <c r="H420" s="183"/>
      <c r="I420" s="183"/>
      <c r="J420" s="183"/>
      <c r="K420" s="183"/>
      <c r="L420" s="183"/>
      <c r="M420" s="183"/>
      <c r="N420" s="183"/>
      <c r="O420" s="183"/>
      <c r="P420" s="183"/>
      <c r="Q420" s="183"/>
      <c r="R420" s="183"/>
      <c r="S420" s="183"/>
      <c r="T420" s="183"/>
      <c r="U420" s="183"/>
      <c r="V420" s="183"/>
      <c r="W420" s="183"/>
      <c r="X420" s="183"/>
      <c r="Y420" s="183"/>
      <c r="Z420" s="183"/>
      <c r="AA420" s="183"/>
      <c r="AB420" s="183"/>
    </row>
    <row r="421" spans="1:28">
      <c r="A421" s="190"/>
      <c r="B421" s="183"/>
      <c r="C421" s="190"/>
      <c r="D421" s="183"/>
      <c r="E421" s="183"/>
      <c r="F421" s="190"/>
      <c r="G421" s="190"/>
      <c r="H421" s="183"/>
      <c r="I421" s="183"/>
      <c r="J421" s="183"/>
      <c r="K421" s="183"/>
      <c r="L421" s="183"/>
      <c r="M421" s="183"/>
      <c r="N421" s="183"/>
      <c r="O421" s="183"/>
      <c r="P421" s="183"/>
      <c r="Q421" s="183"/>
      <c r="R421" s="183"/>
      <c r="S421" s="183"/>
      <c r="T421" s="183"/>
      <c r="U421" s="183"/>
      <c r="V421" s="183"/>
      <c r="W421" s="183"/>
      <c r="X421" s="183"/>
      <c r="Y421" s="183"/>
      <c r="Z421" s="183"/>
      <c r="AA421" s="183"/>
      <c r="AB421" s="183"/>
    </row>
    <row r="422" spans="1:28">
      <c r="A422" s="190"/>
      <c r="B422" s="183"/>
      <c r="C422" s="190"/>
      <c r="D422" s="183"/>
      <c r="E422" s="183"/>
      <c r="F422" s="190"/>
      <c r="G422" s="190"/>
      <c r="H422" s="183"/>
      <c r="I422" s="183"/>
      <c r="J422" s="183"/>
      <c r="K422" s="183"/>
      <c r="L422" s="183"/>
      <c r="M422" s="183"/>
      <c r="N422" s="183"/>
      <c r="O422" s="183"/>
      <c r="P422" s="183"/>
      <c r="Q422" s="183"/>
      <c r="R422" s="183"/>
      <c r="S422" s="183"/>
      <c r="T422" s="183"/>
      <c r="U422" s="183"/>
      <c r="V422" s="183"/>
      <c r="W422" s="183"/>
      <c r="X422" s="183"/>
      <c r="Y422" s="183"/>
      <c r="Z422" s="183"/>
      <c r="AA422" s="183"/>
      <c r="AB422" s="183"/>
    </row>
    <row r="423" spans="1:28">
      <c r="A423" s="190"/>
      <c r="B423" s="183"/>
      <c r="C423" s="190"/>
      <c r="D423" s="183"/>
      <c r="E423" s="183"/>
      <c r="F423" s="190"/>
      <c r="G423" s="190"/>
      <c r="H423" s="183"/>
      <c r="I423" s="183"/>
      <c r="J423" s="183"/>
      <c r="K423" s="183"/>
      <c r="L423" s="183"/>
      <c r="M423" s="183"/>
      <c r="N423" s="183"/>
      <c r="O423" s="183"/>
      <c r="P423" s="183"/>
      <c r="Q423" s="183"/>
      <c r="R423" s="183"/>
      <c r="S423" s="183"/>
      <c r="T423" s="183"/>
      <c r="U423" s="183"/>
      <c r="V423" s="183"/>
      <c r="W423" s="183"/>
      <c r="X423" s="183"/>
      <c r="Y423" s="183"/>
      <c r="Z423" s="183"/>
      <c r="AA423" s="183"/>
      <c r="AB423" s="183"/>
    </row>
    <row r="424" spans="1:28">
      <c r="A424" s="190"/>
      <c r="B424" s="183"/>
      <c r="C424" s="190"/>
      <c r="D424" s="183"/>
      <c r="E424" s="183"/>
      <c r="F424" s="190"/>
      <c r="G424" s="190"/>
      <c r="H424" s="183"/>
      <c r="I424" s="183"/>
      <c r="J424" s="183"/>
      <c r="K424" s="183"/>
      <c r="L424" s="183"/>
      <c r="M424" s="183"/>
      <c r="N424" s="183"/>
      <c r="O424" s="183"/>
      <c r="P424" s="183"/>
      <c r="Q424" s="183"/>
      <c r="R424" s="183"/>
      <c r="S424" s="183"/>
      <c r="T424" s="183"/>
      <c r="U424" s="183"/>
      <c r="V424" s="183"/>
      <c r="W424" s="183"/>
      <c r="X424" s="183"/>
      <c r="Y424" s="183"/>
      <c r="Z424" s="183"/>
      <c r="AA424" s="183"/>
      <c r="AB424" s="183"/>
    </row>
    <row r="425" spans="1:28">
      <c r="A425" s="190"/>
      <c r="B425" s="183"/>
      <c r="C425" s="190"/>
      <c r="D425" s="183"/>
      <c r="E425" s="183"/>
      <c r="F425" s="190"/>
      <c r="G425" s="190"/>
      <c r="H425" s="183"/>
      <c r="I425" s="183"/>
      <c r="J425" s="183"/>
      <c r="K425" s="183"/>
      <c r="L425" s="183"/>
      <c r="M425" s="183"/>
      <c r="N425" s="183"/>
      <c r="O425" s="183"/>
      <c r="P425" s="183"/>
      <c r="Q425" s="183"/>
      <c r="R425" s="183"/>
      <c r="S425" s="183"/>
      <c r="T425" s="183"/>
      <c r="U425" s="183"/>
      <c r="V425" s="183"/>
      <c r="W425" s="183"/>
      <c r="X425" s="183"/>
      <c r="Y425" s="183"/>
      <c r="Z425" s="183"/>
      <c r="AA425" s="183"/>
      <c r="AB425" s="183"/>
    </row>
    <row r="426" spans="1:28">
      <c r="A426" s="190"/>
      <c r="B426" s="183"/>
      <c r="C426" s="190"/>
      <c r="D426" s="183"/>
      <c r="E426" s="183"/>
      <c r="F426" s="190"/>
      <c r="G426" s="190"/>
      <c r="H426" s="183"/>
      <c r="I426" s="183"/>
      <c r="J426" s="183"/>
      <c r="K426" s="183"/>
      <c r="L426" s="183"/>
      <c r="M426" s="183"/>
      <c r="N426" s="183"/>
      <c r="O426" s="183"/>
      <c r="P426" s="183"/>
      <c r="Q426" s="183"/>
      <c r="R426" s="183"/>
      <c r="S426" s="183"/>
      <c r="T426" s="183"/>
      <c r="U426" s="183"/>
      <c r="V426" s="183"/>
      <c r="W426" s="183"/>
      <c r="X426" s="183"/>
      <c r="Y426" s="183"/>
      <c r="Z426" s="183"/>
      <c r="AA426" s="183"/>
      <c r="AB426" s="183"/>
    </row>
    <row r="427" spans="1:28">
      <c r="A427" s="190"/>
      <c r="B427" s="183"/>
      <c r="C427" s="190"/>
      <c r="D427" s="183"/>
      <c r="E427" s="183"/>
      <c r="F427" s="190"/>
      <c r="G427" s="190"/>
      <c r="H427" s="183"/>
      <c r="I427" s="183"/>
      <c r="J427" s="183"/>
      <c r="K427" s="183"/>
      <c r="L427" s="183"/>
      <c r="M427" s="183"/>
      <c r="N427" s="183"/>
      <c r="O427" s="183"/>
      <c r="P427" s="183"/>
      <c r="Q427" s="183"/>
      <c r="R427" s="183"/>
      <c r="S427" s="183"/>
      <c r="T427" s="183"/>
      <c r="U427" s="183"/>
      <c r="V427" s="183"/>
      <c r="W427" s="183"/>
      <c r="X427" s="183"/>
      <c r="Y427" s="183"/>
      <c r="Z427" s="183"/>
      <c r="AA427" s="183"/>
      <c r="AB427" s="183"/>
    </row>
    <row r="428" spans="1:28">
      <c r="A428" s="190"/>
      <c r="B428" s="183"/>
      <c r="C428" s="190"/>
      <c r="D428" s="183"/>
      <c r="E428" s="183"/>
      <c r="F428" s="190"/>
      <c r="G428" s="190"/>
      <c r="H428" s="183"/>
      <c r="I428" s="183"/>
      <c r="J428" s="183"/>
      <c r="K428" s="183"/>
      <c r="L428" s="183"/>
      <c r="M428" s="183"/>
      <c r="N428" s="183"/>
      <c r="O428" s="183"/>
      <c r="P428" s="183"/>
      <c r="Q428" s="183"/>
      <c r="R428" s="183"/>
      <c r="S428" s="183"/>
      <c r="T428" s="183"/>
      <c r="U428" s="183"/>
      <c r="V428" s="183"/>
      <c r="W428" s="183"/>
      <c r="X428" s="183"/>
      <c r="Y428" s="183"/>
      <c r="Z428" s="183"/>
      <c r="AA428" s="183"/>
      <c r="AB428" s="183"/>
    </row>
    <row r="429" spans="1:28">
      <c r="A429" s="190"/>
      <c r="B429" s="183"/>
      <c r="C429" s="190"/>
      <c r="D429" s="183"/>
      <c r="E429" s="183"/>
      <c r="F429" s="190"/>
      <c r="G429" s="190"/>
      <c r="H429" s="183"/>
      <c r="I429" s="183"/>
      <c r="J429" s="183"/>
      <c r="K429" s="183"/>
      <c r="L429" s="183"/>
      <c r="M429" s="183"/>
      <c r="N429" s="183"/>
      <c r="O429" s="183"/>
      <c r="P429" s="183"/>
      <c r="Q429" s="183"/>
      <c r="R429" s="183"/>
      <c r="S429" s="183"/>
      <c r="T429" s="183"/>
      <c r="U429" s="183"/>
      <c r="V429" s="183"/>
      <c r="W429" s="183"/>
      <c r="X429" s="183"/>
      <c r="Y429" s="183"/>
      <c r="Z429" s="183"/>
      <c r="AA429" s="183"/>
      <c r="AB429" s="183"/>
    </row>
    <row r="430" spans="1:28">
      <c r="A430" s="190"/>
      <c r="B430" s="183"/>
      <c r="C430" s="190"/>
      <c r="D430" s="183"/>
      <c r="E430" s="183"/>
      <c r="F430" s="190"/>
      <c r="G430" s="190"/>
      <c r="H430" s="183"/>
      <c r="I430" s="183"/>
      <c r="J430" s="183"/>
      <c r="K430" s="183"/>
      <c r="L430" s="183"/>
      <c r="M430" s="183"/>
      <c r="N430" s="183"/>
      <c r="O430" s="183"/>
      <c r="P430" s="183"/>
      <c r="Q430" s="183"/>
      <c r="R430" s="183"/>
      <c r="S430" s="183"/>
      <c r="T430" s="183"/>
      <c r="U430" s="183"/>
      <c r="V430" s="183"/>
      <c r="W430" s="183"/>
      <c r="X430" s="183"/>
      <c r="Y430" s="183"/>
      <c r="Z430" s="183"/>
      <c r="AA430" s="183"/>
      <c r="AB430" s="183"/>
    </row>
    <row r="431" spans="1:28">
      <c r="A431" s="190"/>
      <c r="B431" s="183"/>
      <c r="C431" s="190"/>
      <c r="D431" s="183"/>
      <c r="E431" s="183"/>
      <c r="F431" s="190"/>
      <c r="G431" s="190"/>
      <c r="H431" s="183"/>
      <c r="I431" s="183"/>
      <c r="J431" s="183"/>
      <c r="K431" s="183"/>
      <c r="L431" s="183"/>
      <c r="M431" s="183"/>
      <c r="N431" s="183"/>
      <c r="O431" s="183"/>
      <c r="P431" s="183"/>
      <c r="Q431" s="183"/>
      <c r="R431" s="183"/>
      <c r="S431" s="183"/>
      <c r="T431" s="183"/>
      <c r="U431" s="183"/>
      <c r="V431" s="183"/>
      <c r="W431" s="183"/>
      <c r="X431" s="183"/>
      <c r="Y431" s="183"/>
      <c r="Z431" s="183"/>
      <c r="AA431" s="183"/>
      <c r="AB431" s="183"/>
    </row>
    <row r="432" spans="1:28">
      <c r="A432" s="190"/>
      <c r="B432" s="183"/>
      <c r="C432" s="190"/>
      <c r="D432" s="183"/>
      <c r="E432" s="183"/>
      <c r="F432" s="190"/>
      <c r="G432" s="190"/>
      <c r="H432" s="183"/>
      <c r="I432" s="183"/>
      <c r="J432" s="183"/>
      <c r="K432" s="183"/>
      <c r="L432" s="183"/>
      <c r="M432" s="183"/>
      <c r="N432" s="183"/>
      <c r="O432" s="183"/>
      <c r="P432" s="183"/>
      <c r="Q432" s="183"/>
      <c r="R432" s="183"/>
      <c r="S432" s="183"/>
      <c r="T432" s="183"/>
      <c r="U432" s="183"/>
      <c r="V432" s="183"/>
      <c r="W432" s="183"/>
      <c r="X432" s="183"/>
      <c r="Y432" s="183"/>
      <c r="Z432" s="183"/>
      <c r="AA432" s="183"/>
      <c r="AB432" s="183"/>
    </row>
    <row r="433" spans="1:28">
      <c r="A433" s="190"/>
      <c r="B433" s="183"/>
      <c r="C433" s="190"/>
      <c r="D433" s="183"/>
      <c r="E433" s="183"/>
      <c r="F433" s="190"/>
      <c r="G433" s="190"/>
      <c r="H433" s="183"/>
      <c r="I433" s="183"/>
      <c r="J433" s="183"/>
      <c r="K433" s="183"/>
      <c r="L433" s="183"/>
      <c r="M433" s="183"/>
      <c r="N433" s="183"/>
      <c r="O433" s="183"/>
      <c r="P433" s="183"/>
      <c r="Q433" s="183"/>
      <c r="R433" s="183"/>
      <c r="S433" s="183"/>
      <c r="T433" s="183"/>
      <c r="U433" s="183"/>
      <c r="V433" s="183"/>
      <c r="W433" s="183"/>
      <c r="X433" s="183"/>
      <c r="Y433" s="183"/>
      <c r="Z433" s="183"/>
      <c r="AA433" s="183"/>
      <c r="AB433" s="183"/>
    </row>
    <row r="434" spans="1:28">
      <c r="A434" s="190"/>
      <c r="B434" s="183"/>
      <c r="C434" s="190"/>
      <c r="D434" s="183"/>
      <c r="E434" s="183"/>
      <c r="F434" s="190"/>
      <c r="G434" s="190"/>
      <c r="H434" s="183"/>
      <c r="I434" s="183"/>
      <c r="J434" s="183"/>
      <c r="K434" s="183"/>
      <c r="L434" s="183"/>
      <c r="M434" s="183"/>
      <c r="N434" s="183"/>
      <c r="O434" s="183"/>
      <c r="P434" s="183"/>
      <c r="Q434" s="183"/>
      <c r="R434" s="183"/>
      <c r="S434" s="183"/>
      <c r="T434" s="183"/>
      <c r="U434" s="183"/>
      <c r="V434" s="183"/>
      <c r="W434" s="183"/>
      <c r="X434" s="183"/>
      <c r="Y434" s="183"/>
      <c r="Z434" s="183"/>
      <c r="AA434" s="183"/>
      <c r="AB434" s="183"/>
    </row>
    <row r="435" spans="1:28">
      <c r="A435" s="190"/>
      <c r="B435" s="183"/>
      <c r="C435" s="190"/>
      <c r="D435" s="183"/>
      <c r="E435" s="183"/>
      <c r="F435" s="190"/>
      <c r="G435" s="190"/>
      <c r="H435" s="183"/>
      <c r="I435" s="183"/>
      <c r="J435" s="183"/>
      <c r="K435" s="183"/>
      <c r="L435" s="183"/>
      <c r="M435" s="183"/>
      <c r="N435" s="183"/>
      <c r="O435" s="183"/>
      <c r="P435" s="183"/>
      <c r="Q435" s="183"/>
      <c r="R435" s="183"/>
      <c r="S435" s="183"/>
      <c r="T435" s="183"/>
      <c r="U435" s="183"/>
      <c r="V435" s="183"/>
      <c r="W435" s="183"/>
      <c r="X435" s="183"/>
      <c r="Y435" s="183"/>
      <c r="Z435" s="183"/>
      <c r="AA435" s="183"/>
      <c r="AB435" s="183"/>
    </row>
    <row r="436" spans="1:28">
      <c r="A436" s="190"/>
      <c r="B436" s="183"/>
      <c r="C436" s="190"/>
      <c r="D436" s="183"/>
      <c r="E436" s="183"/>
      <c r="F436" s="190"/>
      <c r="G436" s="190"/>
      <c r="H436" s="183"/>
      <c r="I436" s="183"/>
      <c r="J436" s="183"/>
      <c r="K436" s="183"/>
      <c r="L436" s="183"/>
      <c r="M436" s="183"/>
      <c r="N436" s="183"/>
      <c r="O436" s="183"/>
      <c r="P436" s="183"/>
      <c r="Q436" s="183"/>
      <c r="R436" s="183"/>
      <c r="S436" s="183"/>
      <c r="T436" s="183"/>
      <c r="U436" s="183"/>
      <c r="V436" s="183"/>
      <c r="W436" s="183"/>
      <c r="X436" s="183"/>
      <c r="Y436" s="183"/>
      <c r="Z436" s="183"/>
      <c r="AA436" s="183"/>
      <c r="AB436" s="183"/>
    </row>
    <row r="437" spans="1:28">
      <c r="A437" s="190"/>
      <c r="B437" s="183"/>
      <c r="C437" s="190"/>
      <c r="D437" s="183"/>
      <c r="E437" s="183"/>
      <c r="F437" s="190"/>
      <c r="G437" s="190"/>
      <c r="H437" s="183"/>
      <c r="I437" s="183"/>
      <c r="J437" s="183"/>
      <c r="K437" s="183"/>
      <c r="L437" s="183"/>
      <c r="M437" s="183"/>
      <c r="N437" s="183"/>
      <c r="O437" s="183"/>
      <c r="P437" s="183"/>
      <c r="Q437" s="183"/>
      <c r="R437" s="183"/>
      <c r="S437" s="183"/>
      <c r="T437" s="183"/>
      <c r="U437" s="183"/>
      <c r="V437" s="183"/>
      <c r="W437" s="183"/>
      <c r="X437" s="183"/>
      <c r="Y437" s="183"/>
      <c r="Z437" s="183"/>
      <c r="AA437" s="183"/>
      <c r="AB437" s="183"/>
    </row>
    <row r="438" spans="1:28">
      <c r="A438" s="190"/>
      <c r="B438" s="183"/>
      <c r="C438" s="190"/>
      <c r="D438" s="183"/>
      <c r="E438" s="183"/>
      <c r="F438" s="190"/>
      <c r="G438" s="190"/>
      <c r="H438" s="183"/>
      <c r="I438" s="183"/>
      <c r="J438" s="183"/>
      <c r="K438" s="183"/>
      <c r="L438" s="183"/>
      <c r="M438" s="183"/>
      <c r="N438" s="183"/>
      <c r="O438" s="183"/>
      <c r="P438" s="183"/>
      <c r="Q438" s="183"/>
      <c r="R438" s="183"/>
      <c r="S438" s="183"/>
      <c r="T438" s="183"/>
      <c r="U438" s="183"/>
      <c r="V438" s="183"/>
      <c r="W438" s="183"/>
      <c r="X438" s="183"/>
      <c r="Y438" s="183"/>
      <c r="Z438" s="183"/>
      <c r="AA438" s="183"/>
      <c r="AB438" s="183"/>
    </row>
    <row r="439" spans="1:28">
      <c r="A439" s="190"/>
      <c r="B439" s="183"/>
      <c r="C439" s="190"/>
      <c r="D439" s="183"/>
      <c r="E439" s="183"/>
      <c r="F439" s="190"/>
      <c r="G439" s="190"/>
      <c r="H439" s="183"/>
      <c r="I439" s="183"/>
      <c r="J439" s="183"/>
      <c r="K439" s="183"/>
      <c r="L439" s="183"/>
      <c r="M439" s="183"/>
      <c r="N439" s="183"/>
      <c r="O439" s="183"/>
      <c r="P439" s="183"/>
      <c r="Q439" s="183"/>
      <c r="R439" s="183"/>
      <c r="S439" s="183"/>
      <c r="T439" s="183"/>
      <c r="U439" s="183"/>
      <c r="V439" s="183"/>
      <c r="W439" s="183"/>
      <c r="X439" s="183"/>
      <c r="Y439" s="183"/>
      <c r="Z439" s="183"/>
      <c r="AA439" s="183"/>
      <c r="AB439" s="183"/>
    </row>
    <row r="440" spans="1:28">
      <c r="A440" s="190"/>
      <c r="B440" s="183"/>
      <c r="C440" s="190"/>
      <c r="D440" s="183"/>
      <c r="E440" s="183"/>
      <c r="F440" s="190"/>
      <c r="G440" s="190"/>
      <c r="H440" s="183"/>
      <c r="I440" s="183"/>
      <c r="J440" s="183"/>
      <c r="K440" s="183"/>
      <c r="L440" s="183"/>
      <c r="M440" s="183"/>
      <c r="N440" s="183"/>
      <c r="O440" s="183"/>
      <c r="P440" s="183"/>
      <c r="Q440" s="183"/>
      <c r="R440" s="183"/>
      <c r="S440" s="183"/>
      <c r="T440" s="183"/>
      <c r="U440" s="183"/>
      <c r="V440" s="183"/>
      <c r="W440" s="183"/>
      <c r="X440" s="183"/>
      <c r="Y440" s="183"/>
      <c r="Z440" s="183"/>
      <c r="AA440" s="183"/>
      <c r="AB440" s="183"/>
    </row>
    <row r="441" spans="1:28">
      <c r="A441" s="190"/>
      <c r="B441" s="183"/>
      <c r="C441" s="190"/>
      <c r="D441" s="183"/>
      <c r="E441" s="183"/>
      <c r="F441" s="190"/>
      <c r="G441" s="190"/>
      <c r="H441" s="183"/>
      <c r="I441" s="183"/>
      <c r="J441" s="183"/>
      <c r="K441" s="183"/>
      <c r="L441" s="183"/>
      <c r="M441" s="183"/>
      <c r="N441" s="183"/>
      <c r="O441" s="183"/>
      <c r="P441" s="183"/>
      <c r="Q441" s="183"/>
      <c r="R441" s="183"/>
      <c r="S441" s="183"/>
      <c r="T441" s="183"/>
      <c r="U441" s="183"/>
      <c r="V441" s="183"/>
      <c r="W441" s="183"/>
      <c r="X441" s="183"/>
      <c r="Y441" s="183"/>
      <c r="Z441" s="183"/>
      <c r="AA441" s="183"/>
      <c r="AB441" s="183"/>
    </row>
    <row r="442" spans="1:28">
      <c r="A442" s="190"/>
      <c r="B442" s="183"/>
      <c r="C442" s="190"/>
      <c r="D442" s="183"/>
      <c r="E442" s="183"/>
      <c r="F442" s="190"/>
      <c r="G442" s="190"/>
      <c r="H442" s="183"/>
      <c r="I442" s="183"/>
      <c r="J442" s="183"/>
      <c r="K442" s="183"/>
      <c r="L442" s="183"/>
      <c r="M442" s="183"/>
      <c r="N442" s="183"/>
      <c r="O442" s="183"/>
      <c r="P442" s="183"/>
      <c r="Q442" s="183"/>
      <c r="R442" s="183"/>
      <c r="S442" s="183"/>
      <c r="T442" s="183"/>
      <c r="U442" s="183"/>
      <c r="V442" s="183"/>
      <c r="W442" s="183"/>
      <c r="X442" s="183"/>
      <c r="Y442" s="183"/>
      <c r="Z442" s="183"/>
      <c r="AA442" s="183"/>
      <c r="AB442" s="183"/>
    </row>
    <row r="443" spans="1:28">
      <c r="A443" s="190"/>
      <c r="B443" s="183"/>
      <c r="C443" s="190"/>
      <c r="D443" s="183"/>
      <c r="E443" s="183"/>
      <c r="F443" s="190"/>
      <c r="G443" s="190"/>
      <c r="H443" s="183"/>
      <c r="I443" s="183"/>
      <c r="J443" s="183"/>
      <c r="K443" s="183"/>
      <c r="L443" s="183"/>
      <c r="M443" s="183"/>
      <c r="N443" s="183"/>
      <c r="O443" s="183"/>
      <c r="P443" s="183"/>
      <c r="Q443" s="183"/>
      <c r="R443" s="183"/>
      <c r="S443" s="183"/>
      <c r="T443" s="183"/>
      <c r="U443" s="183"/>
      <c r="V443" s="183"/>
      <c r="W443" s="183"/>
      <c r="X443" s="183"/>
      <c r="Y443" s="183"/>
      <c r="Z443" s="183"/>
      <c r="AA443" s="183"/>
      <c r="AB443" s="183"/>
    </row>
    <row r="444" spans="1:28">
      <c r="A444" s="190"/>
      <c r="B444" s="183"/>
      <c r="C444" s="190"/>
      <c r="D444" s="183"/>
      <c r="E444" s="183"/>
      <c r="F444" s="190"/>
      <c r="G444" s="190"/>
      <c r="H444" s="183"/>
      <c r="I444" s="183"/>
      <c r="J444" s="183"/>
      <c r="K444" s="183"/>
      <c r="L444" s="183"/>
      <c r="M444" s="183"/>
      <c r="N444" s="183"/>
      <c r="O444" s="183"/>
      <c r="P444" s="183"/>
      <c r="Q444" s="183"/>
      <c r="R444" s="183"/>
      <c r="S444" s="183"/>
      <c r="T444" s="183"/>
      <c r="U444" s="183"/>
      <c r="V444" s="183"/>
      <c r="W444" s="183"/>
      <c r="X444" s="183"/>
      <c r="Y444" s="183"/>
      <c r="Z444" s="183"/>
      <c r="AA444" s="183"/>
      <c r="AB444" s="183"/>
    </row>
    <row r="445" spans="1:28">
      <c r="A445" s="190"/>
      <c r="B445" s="183"/>
      <c r="C445" s="190"/>
      <c r="D445" s="183"/>
      <c r="E445" s="183"/>
      <c r="F445" s="190"/>
      <c r="G445" s="190"/>
      <c r="H445" s="183"/>
      <c r="I445" s="183"/>
      <c r="J445" s="183"/>
      <c r="K445" s="183"/>
      <c r="L445" s="183"/>
      <c r="M445" s="183"/>
      <c r="N445" s="183"/>
      <c r="O445" s="183"/>
      <c r="P445" s="183"/>
      <c r="Q445" s="183"/>
      <c r="R445" s="183"/>
      <c r="S445" s="183"/>
      <c r="T445" s="183"/>
      <c r="U445" s="183"/>
      <c r="V445" s="183"/>
      <c r="W445" s="183"/>
      <c r="X445" s="183"/>
      <c r="Y445" s="183"/>
      <c r="Z445" s="183"/>
      <c r="AA445" s="183"/>
      <c r="AB445" s="183"/>
    </row>
    <row r="446" spans="1:28">
      <c r="A446" s="190"/>
      <c r="B446" s="183"/>
      <c r="C446" s="190"/>
      <c r="D446" s="183"/>
      <c r="E446" s="183"/>
      <c r="F446" s="190"/>
      <c r="G446" s="190"/>
      <c r="H446" s="183"/>
      <c r="I446" s="183"/>
      <c r="J446" s="183"/>
      <c r="K446" s="183"/>
      <c r="L446" s="183"/>
      <c r="M446" s="183"/>
      <c r="N446" s="183"/>
      <c r="O446" s="183"/>
      <c r="P446" s="183"/>
      <c r="Q446" s="183"/>
      <c r="R446" s="183"/>
      <c r="S446" s="183"/>
      <c r="T446" s="183"/>
      <c r="U446" s="183"/>
      <c r="V446" s="183"/>
      <c r="W446" s="183"/>
      <c r="X446" s="183"/>
      <c r="Y446" s="183"/>
      <c r="Z446" s="183"/>
      <c r="AA446" s="183"/>
      <c r="AB446" s="183"/>
    </row>
    <row r="447" spans="1:28">
      <c r="A447" s="190"/>
      <c r="B447" s="183"/>
      <c r="C447" s="190"/>
      <c r="D447" s="183"/>
      <c r="E447" s="183"/>
      <c r="F447" s="190"/>
      <c r="G447" s="190"/>
      <c r="H447" s="183"/>
      <c r="I447" s="183"/>
      <c r="J447" s="183"/>
      <c r="K447" s="183"/>
      <c r="L447" s="183"/>
      <c r="M447" s="183"/>
      <c r="N447" s="183"/>
      <c r="O447" s="183"/>
      <c r="P447" s="183"/>
      <c r="Q447" s="183"/>
      <c r="R447" s="183"/>
      <c r="S447" s="183"/>
      <c r="T447" s="183"/>
      <c r="U447" s="183"/>
      <c r="V447" s="183"/>
      <c r="W447" s="183"/>
      <c r="X447" s="183"/>
      <c r="Y447" s="183"/>
      <c r="Z447" s="183"/>
      <c r="AA447" s="183"/>
      <c r="AB447" s="183"/>
    </row>
    <row r="448" spans="1:28">
      <c r="A448" s="190"/>
      <c r="B448" s="183"/>
      <c r="C448" s="190"/>
      <c r="D448" s="183"/>
      <c r="E448" s="183"/>
      <c r="F448" s="190"/>
      <c r="G448" s="190"/>
      <c r="H448" s="183"/>
      <c r="I448" s="183"/>
      <c r="J448" s="183"/>
      <c r="K448" s="183"/>
      <c r="L448" s="183"/>
      <c r="M448" s="183"/>
      <c r="N448" s="183"/>
      <c r="O448" s="183"/>
      <c r="P448" s="183"/>
      <c r="Q448" s="183"/>
      <c r="R448" s="183"/>
      <c r="S448" s="183"/>
      <c r="T448" s="183"/>
      <c r="U448" s="183"/>
      <c r="V448" s="183"/>
      <c r="W448" s="183"/>
      <c r="X448" s="183"/>
      <c r="Y448" s="183"/>
      <c r="Z448" s="183"/>
      <c r="AA448" s="183"/>
      <c r="AB448" s="183"/>
    </row>
    <row r="449" spans="1:28">
      <c r="A449" s="190"/>
      <c r="B449" s="183"/>
      <c r="C449" s="190"/>
      <c r="D449" s="183"/>
      <c r="E449" s="183"/>
      <c r="F449" s="190"/>
      <c r="G449" s="190"/>
      <c r="H449" s="183"/>
      <c r="I449" s="183"/>
      <c r="J449" s="183"/>
      <c r="K449" s="183"/>
      <c r="L449" s="183"/>
      <c r="M449" s="183"/>
      <c r="N449" s="183"/>
      <c r="O449" s="183"/>
      <c r="P449" s="183"/>
      <c r="Q449" s="183"/>
      <c r="R449" s="183"/>
      <c r="S449" s="183"/>
      <c r="T449" s="183"/>
      <c r="U449" s="183"/>
      <c r="V449" s="183"/>
      <c r="W449" s="183"/>
      <c r="X449" s="183"/>
      <c r="Y449" s="183"/>
      <c r="Z449" s="183"/>
      <c r="AA449" s="183"/>
      <c r="AB449" s="183"/>
    </row>
    <row r="450" spans="1:28">
      <c r="A450" s="190"/>
      <c r="B450" s="183"/>
      <c r="C450" s="190"/>
      <c r="D450" s="183"/>
      <c r="E450" s="183"/>
      <c r="F450" s="190"/>
      <c r="G450" s="190"/>
      <c r="H450" s="183"/>
      <c r="I450" s="183"/>
      <c r="J450" s="183"/>
      <c r="K450" s="183"/>
      <c r="L450" s="183"/>
      <c r="M450" s="183"/>
      <c r="N450" s="183"/>
      <c r="O450" s="183"/>
      <c r="P450" s="183"/>
      <c r="Q450" s="183"/>
      <c r="R450" s="183"/>
      <c r="S450" s="183"/>
      <c r="T450" s="183"/>
      <c r="U450" s="183"/>
      <c r="V450" s="183"/>
      <c r="W450" s="183"/>
      <c r="X450" s="183"/>
      <c r="Y450" s="183"/>
      <c r="Z450" s="183"/>
      <c r="AA450" s="183"/>
      <c r="AB450" s="183"/>
    </row>
    <row r="451" spans="1:28">
      <c r="A451" s="190"/>
      <c r="B451" s="183"/>
      <c r="C451" s="190"/>
      <c r="D451" s="183"/>
      <c r="E451" s="183"/>
      <c r="F451" s="190"/>
      <c r="G451" s="190"/>
      <c r="H451" s="183"/>
      <c r="I451" s="183"/>
      <c r="J451" s="183"/>
      <c r="K451" s="183"/>
      <c r="L451" s="183"/>
      <c r="M451" s="183"/>
      <c r="N451" s="183"/>
      <c r="O451" s="183"/>
      <c r="P451" s="183"/>
      <c r="Q451" s="183"/>
      <c r="R451" s="183"/>
      <c r="S451" s="183"/>
      <c r="T451" s="183"/>
      <c r="U451" s="183"/>
      <c r="V451" s="183"/>
      <c r="W451" s="183"/>
      <c r="X451" s="183"/>
      <c r="Y451" s="183"/>
      <c r="Z451" s="183"/>
      <c r="AA451" s="183"/>
      <c r="AB451" s="183"/>
    </row>
    <row r="452" spans="1:28">
      <c r="A452" s="190"/>
      <c r="B452" s="183"/>
      <c r="C452" s="190"/>
      <c r="D452" s="183"/>
      <c r="E452" s="183"/>
      <c r="F452" s="190"/>
      <c r="G452" s="190"/>
      <c r="H452" s="183"/>
      <c r="I452" s="183"/>
      <c r="J452" s="183"/>
      <c r="K452" s="183"/>
      <c r="L452" s="183"/>
      <c r="M452" s="183"/>
      <c r="N452" s="183"/>
      <c r="O452" s="183"/>
      <c r="P452" s="183"/>
      <c r="Q452" s="183"/>
      <c r="R452" s="183"/>
      <c r="S452" s="183"/>
      <c r="T452" s="183"/>
      <c r="U452" s="183"/>
      <c r="V452" s="183"/>
      <c r="W452" s="183"/>
      <c r="X452" s="183"/>
      <c r="Y452" s="183"/>
      <c r="Z452" s="183"/>
      <c r="AA452" s="183"/>
      <c r="AB452" s="183"/>
    </row>
    <row r="453" spans="1:28">
      <c r="A453" s="190"/>
      <c r="B453" s="183"/>
      <c r="C453" s="190"/>
      <c r="D453" s="183"/>
      <c r="E453" s="183"/>
      <c r="F453" s="190"/>
      <c r="G453" s="190"/>
      <c r="H453" s="183"/>
      <c r="I453" s="183"/>
      <c r="J453" s="183"/>
      <c r="K453" s="183"/>
      <c r="L453" s="183"/>
      <c r="M453" s="183"/>
      <c r="N453" s="183"/>
      <c r="O453" s="183"/>
      <c r="P453" s="183"/>
      <c r="Q453" s="183"/>
      <c r="R453" s="183"/>
      <c r="S453" s="183"/>
      <c r="T453" s="183"/>
      <c r="U453" s="183"/>
      <c r="V453" s="183"/>
      <c r="W453" s="183"/>
      <c r="X453" s="183"/>
      <c r="Y453" s="183"/>
      <c r="Z453" s="183"/>
      <c r="AA453" s="183"/>
      <c r="AB453" s="183"/>
    </row>
    <row r="454" spans="1:28">
      <c r="A454" s="190"/>
      <c r="B454" s="183"/>
      <c r="C454" s="190"/>
      <c r="D454" s="183"/>
      <c r="E454" s="183"/>
      <c r="F454" s="190"/>
      <c r="G454" s="190"/>
      <c r="H454" s="183"/>
      <c r="I454" s="183"/>
      <c r="J454" s="183"/>
      <c r="K454" s="183"/>
      <c r="L454" s="183"/>
      <c r="M454" s="183"/>
      <c r="N454" s="183"/>
      <c r="O454" s="183"/>
      <c r="P454" s="183"/>
      <c r="Q454" s="183"/>
      <c r="R454" s="183"/>
      <c r="S454" s="183"/>
      <c r="T454" s="183"/>
      <c r="U454" s="183"/>
      <c r="V454" s="183"/>
      <c r="W454" s="183"/>
      <c r="X454" s="183"/>
      <c r="Y454" s="183"/>
      <c r="Z454" s="183"/>
      <c r="AA454" s="183"/>
      <c r="AB454" s="183"/>
    </row>
    <row r="455" spans="1:28">
      <c r="A455" s="190"/>
      <c r="B455" s="183"/>
      <c r="C455" s="190"/>
      <c r="D455" s="183"/>
      <c r="E455" s="183"/>
      <c r="F455" s="190"/>
      <c r="G455" s="190"/>
      <c r="H455" s="183"/>
      <c r="I455" s="183"/>
      <c r="J455" s="183"/>
      <c r="K455" s="183"/>
      <c r="L455" s="183"/>
      <c r="M455" s="183"/>
      <c r="N455" s="183"/>
      <c r="O455" s="183"/>
      <c r="P455" s="183"/>
      <c r="Q455" s="183"/>
      <c r="R455" s="183"/>
      <c r="S455" s="183"/>
      <c r="T455" s="183"/>
      <c r="U455" s="183"/>
      <c r="V455" s="183"/>
      <c r="W455" s="183"/>
      <c r="X455" s="183"/>
      <c r="Y455" s="183"/>
      <c r="Z455" s="183"/>
      <c r="AA455" s="183"/>
      <c r="AB455" s="183"/>
    </row>
    <row r="456" spans="1:28">
      <c r="A456" s="190"/>
      <c r="B456" s="183"/>
      <c r="C456" s="190"/>
      <c r="D456" s="183"/>
      <c r="E456" s="183"/>
      <c r="F456" s="190"/>
      <c r="G456" s="190"/>
      <c r="H456" s="183"/>
      <c r="I456" s="183"/>
      <c r="J456" s="183"/>
      <c r="K456" s="183"/>
      <c r="L456" s="183"/>
      <c r="M456" s="183"/>
      <c r="N456" s="183"/>
      <c r="O456" s="183"/>
      <c r="P456" s="183"/>
      <c r="Q456" s="183"/>
      <c r="R456" s="183"/>
      <c r="S456" s="183"/>
      <c r="T456" s="183"/>
      <c r="U456" s="183"/>
      <c r="V456" s="183"/>
      <c r="W456" s="183"/>
      <c r="X456" s="183"/>
      <c r="Y456" s="183"/>
      <c r="Z456" s="183"/>
      <c r="AA456" s="183"/>
      <c r="AB456" s="183"/>
    </row>
    <row r="457" spans="1:28">
      <c r="A457" s="190"/>
      <c r="B457" s="183"/>
      <c r="C457" s="190"/>
      <c r="D457" s="183"/>
      <c r="E457" s="183"/>
      <c r="F457" s="190"/>
      <c r="G457" s="190"/>
      <c r="H457" s="183"/>
      <c r="I457" s="183"/>
      <c r="J457" s="183"/>
      <c r="K457" s="183"/>
      <c r="L457" s="183"/>
      <c r="M457" s="183"/>
      <c r="N457" s="183"/>
      <c r="O457" s="183"/>
      <c r="P457" s="183"/>
      <c r="Q457" s="183"/>
      <c r="R457" s="183"/>
      <c r="S457" s="183"/>
      <c r="T457" s="183"/>
      <c r="U457" s="183"/>
      <c r="V457" s="183"/>
      <c r="W457" s="183"/>
      <c r="X457" s="183"/>
      <c r="Y457" s="183"/>
      <c r="Z457" s="183"/>
      <c r="AA457" s="183"/>
      <c r="AB457" s="183"/>
    </row>
    <row r="458" spans="1:28">
      <c r="A458" s="190"/>
      <c r="B458" s="183"/>
      <c r="C458" s="190"/>
      <c r="D458" s="183"/>
      <c r="E458" s="183"/>
      <c r="F458" s="190"/>
      <c r="G458" s="190"/>
      <c r="H458" s="183"/>
      <c r="I458" s="183"/>
      <c r="J458" s="183"/>
      <c r="K458" s="183"/>
      <c r="L458" s="183"/>
      <c r="M458" s="183"/>
      <c r="N458" s="183"/>
      <c r="O458" s="183"/>
      <c r="P458" s="183"/>
      <c r="Q458" s="183"/>
      <c r="R458" s="183"/>
      <c r="S458" s="183"/>
      <c r="T458" s="183"/>
      <c r="U458" s="183"/>
      <c r="V458" s="183"/>
      <c r="W458" s="183"/>
      <c r="X458" s="183"/>
      <c r="Y458" s="183"/>
      <c r="Z458" s="183"/>
      <c r="AA458" s="183"/>
      <c r="AB458" s="183"/>
    </row>
    <row r="459" spans="1:28">
      <c r="A459" s="190"/>
      <c r="B459" s="183"/>
      <c r="C459" s="190"/>
      <c r="D459" s="183"/>
      <c r="E459" s="183"/>
      <c r="F459" s="190"/>
      <c r="G459" s="190"/>
      <c r="H459" s="183"/>
      <c r="I459" s="183"/>
      <c r="J459" s="183"/>
      <c r="K459" s="183"/>
      <c r="L459" s="183"/>
      <c r="M459" s="183"/>
      <c r="N459" s="183"/>
      <c r="O459" s="183"/>
      <c r="P459" s="183"/>
      <c r="Q459" s="183"/>
      <c r="R459" s="183"/>
      <c r="S459" s="183"/>
      <c r="T459" s="183"/>
      <c r="U459" s="183"/>
      <c r="V459" s="183"/>
      <c r="W459" s="183"/>
      <c r="X459" s="183"/>
      <c r="Y459" s="183"/>
      <c r="Z459" s="183"/>
      <c r="AA459" s="183"/>
      <c r="AB459" s="183"/>
    </row>
    <row r="460" spans="1:28">
      <c r="A460" s="190"/>
      <c r="B460" s="183"/>
      <c r="C460" s="190"/>
      <c r="D460" s="183"/>
      <c r="E460" s="183"/>
      <c r="F460" s="190"/>
      <c r="G460" s="190"/>
      <c r="H460" s="183"/>
      <c r="I460" s="183"/>
      <c r="J460" s="183"/>
      <c r="K460" s="183"/>
      <c r="L460" s="183"/>
      <c r="M460" s="183"/>
      <c r="N460" s="183"/>
      <c r="O460" s="183"/>
      <c r="P460" s="183"/>
      <c r="Q460" s="183"/>
      <c r="R460" s="183"/>
      <c r="S460" s="183"/>
      <c r="T460" s="183"/>
      <c r="U460" s="183"/>
      <c r="V460" s="183"/>
      <c r="W460" s="183"/>
      <c r="X460" s="183"/>
      <c r="Y460" s="183"/>
      <c r="Z460" s="183"/>
      <c r="AA460" s="183"/>
      <c r="AB460" s="183"/>
    </row>
    <row r="461" spans="1:28">
      <c r="A461" s="190"/>
      <c r="B461" s="183"/>
      <c r="C461" s="190"/>
      <c r="D461" s="183"/>
      <c r="E461" s="183"/>
      <c r="F461" s="190"/>
      <c r="G461" s="190"/>
      <c r="H461" s="183"/>
      <c r="I461" s="183"/>
      <c r="J461" s="183"/>
      <c r="K461" s="183"/>
      <c r="L461" s="183"/>
      <c r="M461" s="183"/>
      <c r="N461" s="183"/>
      <c r="O461" s="183"/>
      <c r="P461" s="183"/>
      <c r="Q461" s="183"/>
      <c r="R461" s="183"/>
      <c r="S461" s="183"/>
      <c r="T461" s="183"/>
      <c r="U461" s="183"/>
      <c r="V461" s="183"/>
      <c r="W461" s="183"/>
      <c r="X461" s="183"/>
      <c r="Y461" s="183"/>
      <c r="Z461" s="183"/>
      <c r="AA461" s="183"/>
      <c r="AB461" s="183"/>
    </row>
    <row r="462" spans="1:28">
      <c r="A462" s="190"/>
      <c r="B462" s="183"/>
      <c r="C462" s="190"/>
      <c r="D462" s="183"/>
      <c r="E462" s="183"/>
      <c r="F462" s="190"/>
      <c r="G462" s="190"/>
      <c r="H462" s="183"/>
      <c r="I462" s="183"/>
      <c r="J462" s="183"/>
      <c r="K462" s="183"/>
      <c r="L462" s="183"/>
      <c r="M462" s="183"/>
      <c r="N462" s="183"/>
      <c r="O462" s="183"/>
      <c r="P462" s="183"/>
      <c r="Q462" s="183"/>
      <c r="R462" s="183"/>
      <c r="S462" s="183"/>
      <c r="T462" s="183"/>
      <c r="U462" s="183"/>
      <c r="V462" s="183"/>
      <c r="W462" s="183"/>
      <c r="X462" s="183"/>
      <c r="Y462" s="183"/>
      <c r="Z462" s="183"/>
      <c r="AA462" s="183"/>
      <c r="AB462" s="183"/>
    </row>
    <row r="463" spans="1:28">
      <c r="A463" s="190"/>
      <c r="B463" s="183"/>
      <c r="C463" s="190"/>
      <c r="D463" s="183"/>
      <c r="E463" s="183"/>
      <c r="F463" s="190"/>
      <c r="G463" s="190"/>
      <c r="H463" s="183"/>
      <c r="I463" s="183"/>
      <c r="J463" s="183"/>
      <c r="K463" s="183"/>
      <c r="L463" s="183"/>
      <c r="M463" s="183"/>
      <c r="N463" s="183"/>
      <c r="O463" s="183"/>
      <c r="P463" s="183"/>
      <c r="Q463" s="183"/>
      <c r="R463" s="183"/>
      <c r="S463" s="183"/>
      <c r="T463" s="183"/>
      <c r="U463" s="183"/>
      <c r="V463" s="183"/>
      <c r="W463" s="183"/>
      <c r="X463" s="183"/>
      <c r="Y463" s="183"/>
      <c r="Z463" s="183"/>
      <c r="AA463" s="183"/>
      <c r="AB463" s="183"/>
    </row>
    <row r="464" spans="1:28">
      <c r="A464" s="190"/>
      <c r="B464" s="183"/>
      <c r="C464" s="190"/>
      <c r="D464" s="183"/>
      <c r="E464" s="183"/>
      <c r="F464" s="190"/>
      <c r="G464" s="190"/>
      <c r="H464" s="183"/>
      <c r="I464" s="183"/>
      <c r="J464" s="183"/>
      <c r="K464" s="183"/>
      <c r="L464" s="183"/>
      <c r="M464" s="183"/>
      <c r="N464" s="183"/>
      <c r="O464" s="183"/>
      <c r="P464" s="183"/>
      <c r="Q464" s="183"/>
      <c r="R464" s="183"/>
      <c r="S464" s="183"/>
      <c r="T464" s="183"/>
      <c r="U464" s="183"/>
      <c r="V464" s="183"/>
      <c r="W464" s="183"/>
      <c r="X464" s="183"/>
      <c r="Y464" s="183"/>
      <c r="Z464" s="183"/>
      <c r="AA464" s="183"/>
      <c r="AB464" s="183"/>
    </row>
    <row r="465" spans="1:28">
      <c r="A465" s="190"/>
      <c r="B465" s="183"/>
      <c r="C465" s="190"/>
      <c r="D465" s="183"/>
      <c r="E465" s="183"/>
      <c r="F465" s="190"/>
      <c r="G465" s="190"/>
      <c r="H465" s="183"/>
      <c r="I465" s="183"/>
      <c r="J465" s="183"/>
      <c r="K465" s="183"/>
      <c r="L465" s="183"/>
      <c r="M465" s="183"/>
      <c r="N465" s="183"/>
      <c r="O465" s="183"/>
      <c r="P465" s="183"/>
      <c r="Q465" s="183"/>
      <c r="R465" s="183"/>
      <c r="S465" s="183"/>
      <c r="T465" s="183"/>
      <c r="U465" s="183"/>
      <c r="V465" s="183"/>
      <c r="W465" s="183"/>
      <c r="X465" s="183"/>
      <c r="Y465" s="183"/>
      <c r="Z465" s="183"/>
      <c r="AA465" s="183"/>
      <c r="AB465" s="183"/>
    </row>
    <row r="466" spans="1:28">
      <c r="A466" s="190"/>
      <c r="B466" s="183"/>
      <c r="C466" s="190"/>
      <c r="D466" s="183"/>
      <c r="E466" s="183"/>
      <c r="F466" s="190"/>
      <c r="G466" s="190"/>
      <c r="H466" s="183"/>
      <c r="I466" s="183"/>
      <c r="J466" s="183"/>
      <c r="K466" s="183"/>
      <c r="L466" s="183"/>
      <c r="M466" s="183"/>
      <c r="N466" s="183"/>
      <c r="O466" s="183"/>
      <c r="P466" s="183"/>
      <c r="Q466" s="183"/>
      <c r="R466" s="183"/>
      <c r="S466" s="183"/>
      <c r="T466" s="183"/>
      <c r="U466" s="183"/>
      <c r="V466" s="183"/>
      <c r="W466" s="183"/>
      <c r="X466" s="183"/>
      <c r="Y466" s="183"/>
      <c r="Z466" s="183"/>
      <c r="AA466" s="183"/>
      <c r="AB466" s="183"/>
    </row>
    <row r="467" spans="1:28">
      <c r="A467" s="190"/>
      <c r="B467" s="183"/>
      <c r="C467" s="190"/>
      <c r="D467" s="183"/>
      <c r="E467" s="183"/>
      <c r="F467" s="190"/>
      <c r="G467" s="190"/>
      <c r="H467" s="183"/>
      <c r="I467" s="183"/>
      <c r="J467" s="183"/>
      <c r="K467" s="183"/>
      <c r="L467" s="183"/>
      <c r="M467" s="183"/>
      <c r="N467" s="183"/>
      <c r="O467" s="183"/>
      <c r="P467" s="183"/>
      <c r="Q467" s="183"/>
      <c r="R467" s="183"/>
      <c r="S467" s="183"/>
      <c r="T467" s="183"/>
      <c r="U467" s="183"/>
      <c r="V467" s="183"/>
      <c r="W467" s="183"/>
      <c r="X467" s="183"/>
      <c r="Y467" s="183"/>
      <c r="Z467" s="183"/>
      <c r="AA467" s="183"/>
      <c r="AB467" s="183"/>
    </row>
    <row r="468" spans="1:28">
      <c r="A468" s="190"/>
      <c r="B468" s="183"/>
      <c r="C468" s="190"/>
      <c r="D468" s="183"/>
      <c r="E468" s="183"/>
      <c r="F468" s="190"/>
      <c r="G468" s="190"/>
      <c r="H468" s="183"/>
      <c r="I468" s="183"/>
      <c r="J468" s="183"/>
      <c r="K468" s="183"/>
      <c r="L468" s="183"/>
      <c r="M468" s="183"/>
      <c r="N468" s="183"/>
      <c r="O468" s="183"/>
      <c r="P468" s="183"/>
      <c r="Q468" s="183"/>
      <c r="R468" s="183"/>
      <c r="S468" s="183"/>
      <c r="T468" s="183"/>
      <c r="U468" s="183"/>
      <c r="V468" s="183"/>
      <c r="W468" s="183"/>
      <c r="X468" s="183"/>
      <c r="Y468" s="183"/>
      <c r="Z468" s="183"/>
      <c r="AA468" s="183"/>
      <c r="AB468" s="183"/>
    </row>
    <row r="469" spans="1:28">
      <c r="A469" s="190"/>
      <c r="B469" s="183"/>
      <c r="C469" s="190"/>
      <c r="D469" s="183"/>
      <c r="E469" s="183"/>
      <c r="F469" s="190"/>
      <c r="G469" s="190"/>
      <c r="H469" s="183"/>
      <c r="I469" s="183"/>
      <c r="J469" s="183"/>
      <c r="K469" s="183"/>
      <c r="L469" s="183"/>
      <c r="M469" s="183"/>
      <c r="N469" s="183"/>
      <c r="O469" s="183"/>
      <c r="P469" s="183"/>
      <c r="Q469" s="183"/>
      <c r="R469" s="183"/>
      <c r="S469" s="183"/>
      <c r="T469" s="183"/>
      <c r="U469" s="183"/>
      <c r="V469" s="183"/>
      <c r="W469" s="183"/>
      <c r="X469" s="183"/>
      <c r="Y469" s="183"/>
      <c r="Z469" s="183"/>
      <c r="AA469" s="183"/>
      <c r="AB469" s="183"/>
    </row>
    <row r="470" spans="1:28">
      <c r="A470" s="190"/>
      <c r="B470" s="183"/>
      <c r="C470" s="190"/>
      <c r="D470" s="183"/>
      <c r="E470" s="183"/>
      <c r="F470" s="190"/>
      <c r="G470" s="190"/>
      <c r="H470" s="183"/>
      <c r="I470" s="183"/>
      <c r="J470" s="183"/>
      <c r="K470" s="183"/>
      <c r="L470" s="183"/>
      <c r="M470" s="183"/>
      <c r="N470" s="183"/>
      <c r="O470" s="183"/>
      <c r="P470" s="183"/>
      <c r="Q470" s="183"/>
      <c r="R470" s="183"/>
      <c r="S470" s="183"/>
      <c r="T470" s="183"/>
      <c r="U470" s="183"/>
      <c r="V470" s="183"/>
      <c r="W470" s="183"/>
      <c r="X470" s="183"/>
      <c r="Y470" s="183"/>
      <c r="Z470" s="183"/>
      <c r="AA470" s="183"/>
      <c r="AB470" s="183"/>
    </row>
    <row r="471" spans="1:28">
      <c r="A471" s="190"/>
      <c r="B471" s="183"/>
      <c r="C471" s="190"/>
      <c r="D471" s="183"/>
      <c r="E471" s="183"/>
      <c r="F471" s="190"/>
      <c r="G471" s="190"/>
      <c r="H471" s="183"/>
      <c r="I471" s="183"/>
      <c r="J471" s="183"/>
      <c r="K471" s="183"/>
      <c r="L471" s="183"/>
      <c r="M471" s="183"/>
      <c r="N471" s="183"/>
      <c r="O471" s="183"/>
      <c r="P471" s="183"/>
      <c r="Q471" s="183"/>
      <c r="R471" s="183"/>
      <c r="S471" s="183"/>
      <c r="T471" s="183"/>
      <c r="U471" s="183"/>
      <c r="V471" s="183"/>
      <c r="W471" s="183"/>
      <c r="X471" s="183"/>
      <c r="Y471" s="183"/>
      <c r="Z471" s="183"/>
      <c r="AA471" s="183"/>
      <c r="AB471" s="183"/>
    </row>
    <row r="472" spans="1:28">
      <c r="A472" s="190"/>
      <c r="B472" s="183"/>
      <c r="C472" s="190"/>
      <c r="D472" s="183"/>
      <c r="E472" s="183"/>
      <c r="F472" s="190"/>
      <c r="G472" s="190"/>
      <c r="H472" s="183"/>
      <c r="I472" s="183"/>
      <c r="J472" s="183"/>
      <c r="K472" s="183"/>
      <c r="L472" s="183"/>
      <c r="M472" s="183"/>
      <c r="N472" s="183"/>
      <c r="O472" s="183"/>
      <c r="P472" s="183"/>
      <c r="Q472" s="183"/>
      <c r="R472" s="183"/>
      <c r="S472" s="183"/>
      <c r="T472" s="183"/>
      <c r="U472" s="183"/>
      <c r="V472" s="183"/>
      <c r="W472" s="183"/>
      <c r="X472" s="183"/>
      <c r="Y472" s="183"/>
      <c r="Z472" s="183"/>
      <c r="AA472" s="183"/>
      <c r="AB472" s="183"/>
    </row>
    <row r="473" spans="1:28">
      <c r="A473" s="190"/>
      <c r="B473" s="183"/>
      <c r="C473" s="190"/>
      <c r="D473" s="183"/>
      <c r="E473" s="183"/>
      <c r="F473" s="190"/>
      <c r="G473" s="190"/>
      <c r="H473" s="183"/>
      <c r="I473" s="183"/>
      <c r="J473" s="183"/>
      <c r="K473" s="183"/>
      <c r="L473" s="183"/>
      <c r="M473" s="183"/>
      <c r="N473" s="183"/>
      <c r="O473" s="183"/>
      <c r="P473" s="183"/>
      <c r="Q473" s="183"/>
      <c r="R473" s="183"/>
      <c r="S473" s="183"/>
      <c r="T473" s="183"/>
      <c r="U473" s="183"/>
      <c r="V473" s="183"/>
      <c r="W473" s="183"/>
      <c r="X473" s="183"/>
      <c r="Y473" s="183"/>
      <c r="Z473" s="183"/>
      <c r="AA473" s="183"/>
      <c r="AB473" s="183"/>
    </row>
    <row r="474" spans="1:28">
      <c r="A474" s="190"/>
      <c r="B474" s="183"/>
      <c r="C474" s="190"/>
      <c r="D474" s="183"/>
      <c r="E474" s="183"/>
      <c r="F474" s="190"/>
      <c r="G474" s="190"/>
      <c r="H474" s="183"/>
      <c r="I474" s="183"/>
      <c r="J474" s="183"/>
      <c r="K474" s="183"/>
      <c r="L474" s="183"/>
      <c r="M474" s="183"/>
      <c r="N474" s="183"/>
      <c r="O474" s="183"/>
      <c r="P474" s="183"/>
      <c r="Q474" s="183"/>
      <c r="R474" s="183"/>
      <c r="S474" s="183"/>
      <c r="T474" s="183"/>
      <c r="U474" s="183"/>
      <c r="V474" s="183"/>
      <c r="W474" s="183"/>
      <c r="X474" s="183"/>
      <c r="Y474" s="183"/>
      <c r="Z474" s="183"/>
      <c r="AA474" s="183"/>
      <c r="AB474" s="183"/>
    </row>
    <row r="475" spans="1:28">
      <c r="A475" s="190"/>
      <c r="B475" s="183"/>
      <c r="C475" s="190"/>
      <c r="D475" s="183"/>
      <c r="E475" s="183"/>
      <c r="F475" s="190"/>
      <c r="G475" s="190"/>
      <c r="H475" s="183"/>
      <c r="I475" s="183"/>
      <c r="J475" s="183"/>
      <c r="K475" s="183"/>
      <c r="L475" s="183"/>
      <c r="M475" s="183"/>
      <c r="N475" s="183"/>
      <c r="O475" s="183"/>
      <c r="P475" s="183"/>
      <c r="Q475" s="183"/>
      <c r="R475" s="183"/>
      <c r="S475" s="183"/>
      <c r="T475" s="183"/>
      <c r="U475" s="183"/>
      <c r="V475" s="183"/>
      <c r="W475" s="183"/>
      <c r="X475" s="183"/>
      <c r="Y475" s="183"/>
      <c r="Z475" s="183"/>
      <c r="AA475" s="183"/>
      <c r="AB475" s="183"/>
    </row>
    <row r="476" spans="1:28">
      <c r="A476" s="190"/>
      <c r="B476" s="183"/>
      <c r="C476" s="190"/>
      <c r="D476" s="183"/>
      <c r="E476" s="183"/>
      <c r="F476" s="190"/>
      <c r="G476" s="190"/>
      <c r="H476" s="183"/>
      <c r="I476" s="183"/>
      <c r="J476" s="183"/>
      <c r="K476" s="183"/>
      <c r="L476" s="183"/>
      <c r="M476" s="183"/>
      <c r="N476" s="183"/>
      <c r="O476" s="183"/>
      <c r="P476" s="183"/>
      <c r="Q476" s="183"/>
      <c r="R476" s="183"/>
      <c r="S476" s="183"/>
      <c r="T476" s="183"/>
      <c r="U476" s="183"/>
      <c r="V476" s="183"/>
      <c r="W476" s="183"/>
      <c r="X476" s="183"/>
      <c r="Y476" s="183"/>
      <c r="Z476" s="183"/>
      <c r="AA476" s="183"/>
      <c r="AB476" s="183"/>
    </row>
    <row r="477" spans="1:28">
      <c r="A477" s="190"/>
      <c r="B477" s="183"/>
      <c r="C477" s="190"/>
      <c r="D477" s="183"/>
      <c r="E477" s="183"/>
      <c r="F477" s="190"/>
      <c r="G477" s="190"/>
      <c r="H477" s="183"/>
      <c r="I477" s="183"/>
      <c r="J477" s="183"/>
      <c r="K477" s="183"/>
      <c r="L477" s="183"/>
      <c r="M477" s="183"/>
      <c r="N477" s="183"/>
      <c r="O477" s="183"/>
      <c r="P477" s="183"/>
      <c r="Q477" s="183"/>
      <c r="R477" s="183"/>
      <c r="S477" s="183"/>
      <c r="T477" s="183"/>
      <c r="U477" s="183"/>
      <c r="V477" s="183"/>
      <c r="W477" s="183"/>
      <c r="X477" s="183"/>
      <c r="Y477" s="183"/>
      <c r="Z477" s="183"/>
      <c r="AA477" s="183"/>
      <c r="AB477" s="183"/>
    </row>
    <row r="478" spans="1:28">
      <c r="A478" s="190"/>
      <c r="B478" s="183"/>
      <c r="C478" s="190"/>
      <c r="D478" s="183"/>
      <c r="E478" s="183"/>
      <c r="F478" s="190"/>
      <c r="G478" s="190"/>
      <c r="H478" s="183"/>
      <c r="I478" s="183"/>
      <c r="J478" s="183"/>
      <c r="K478" s="183"/>
      <c r="L478" s="183"/>
      <c r="M478" s="183"/>
      <c r="N478" s="183"/>
      <c r="O478" s="183"/>
      <c r="P478" s="183"/>
      <c r="Q478" s="183"/>
      <c r="R478" s="183"/>
      <c r="S478" s="183"/>
      <c r="T478" s="183"/>
      <c r="U478" s="183"/>
      <c r="V478" s="183"/>
      <c r="W478" s="183"/>
      <c r="X478" s="183"/>
      <c r="Y478" s="183"/>
      <c r="Z478" s="183"/>
      <c r="AA478" s="183"/>
      <c r="AB478" s="183"/>
    </row>
    <row r="479" spans="1:28">
      <c r="A479" s="190"/>
      <c r="B479" s="183"/>
      <c r="C479" s="190"/>
      <c r="D479" s="183"/>
      <c r="E479" s="183"/>
      <c r="F479" s="190"/>
      <c r="G479" s="190"/>
      <c r="H479" s="183"/>
      <c r="I479" s="183"/>
      <c r="J479" s="183"/>
      <c r="K479" s="183"/>
      <c r="L479" s="183"/>
      <c r="M479" s="183"/>
      <c r="N479" s="183"/>
      <c r="O479" s="183"/>
      <c r="P479" s="183"/>
      <c r="Q479" s="183"/>
      <c r="R479" s="183"/>
      <c r="S479" s="183"/>
      <c r="T479" s="183"/>
      <c r="U479" s="183"/>
      <c r="V479" s="183"/>
      <c r="W479" s="183"/>
      <c r="X479" s="183"/>
      <c r="Y479" s="183"/>
      <c r="Z479" s="183"/>
      <c r="AA479" s="183"/>
      <c r="AB479" s="183"/>
    </row>
    <row r="480" spans="1:28">
      <c r="A480" s="190"/>
      <c r="B480" s="183"/>
      <c r="C480" s="190"/>
      <c r="D480" s="183"/>
      <c r="E480" s="183"/>
      <c r="F480" s="190"/>
      <c r="G480" s="190"/>
      <c r="H480" s="183"/>
      <c r="I480" s="183"/>
      <c r="J480" s="183"/>
      <c r="K480" s="183"/>
      <c r="L480" s="183"/>
      <c r="M480" s="183"/>
      <c r="N480" s="183"/>
      <c r="O480" s="183"/>
      <c r="P480" s="183"/>
      <c r="Q480" s="183"/>
      <c r="R480" s="183"/>
      <c r="S480" s="183"/>
      <c r="T480" s="183"/>
      <c r="U480" s="183"/>
      <c r="V480" s="183"/>
      <c r="W480" s="183"/>
      <c r="X480" s="183"/>
      <c r="Y480" s="183"/>
      <c r="Z480" s="183"/>
      <c r="AA480" s="183"/>
      <c r="AB480" s="183"/>
    </row>
    <row r="481" spans="1:28">
      <c r="A481" s="190"/>
      <c r="B481" s="183"/>
      <c r="C481" s="190"/>
      <c r="D481" s="183"/>
      <c r="E481" s="183"/>
      <c r="F481" s="190"/>
      <c r="G481" s="190"/>
      <c r="H481" s="183"/>
      <c r="I481" s="183"/>
      <c r="J481" s="183"/>
      <c r="K481" s="183"/>
      <c r="L481" s="183"/>
      <c r="M481" s="183"/>
      <c r="N481" s="183"/>
      <c r="O481" s="183"/>
      <c r="P481" s="183"/>
      <c r="Q481" s="183"/>
      <c r="R481" s="183"/>
      <c r="S481" s="183"/>
      <c r="T481" s="183"/>
      <c r="U481" s="183"/>
      <c r="V481" s="183"/>
      <c r="W481" s="183"/>
      <c r="X481" s="183"/>
      <c r="Y481" s="183"/>
      <c r="Z481" s="183"/>
      <c r="AA481" s="183"/>
      <c r="AB481" s="183"/>
    </row>
    <row r="482" spans="1:28">
      <c r="A482" s="190"/>
      <c r="B482" s="183"/>
      <c r="C482" s="190"/>
      <c r="D482" s="183"/>
      <c r="E482" s="183"/>
      <c r="F482" s="190"/>
      <c r="G482" s="190"/>
      <c r="H482" s="183"/>
      <c r="I482" s="183"/>
      <c r="J482" s="183"/>
      <c r="K482" s="183"/>
      <c r="L482" s="183"/>
      <c r="M482" s="183"/>
      <c r="N482" s="183"/>
      <c r="O482" s="183"/>
      <c r="P482" s="183"/>
      <c r="Q482" s="183"/>
      <c r="R482" s="183"/>
      <c r="S482" s="183"/>
      <c r="T482" s="183"/>
      <c r="U482" s="183"/>
      <c r="V482" s="183"/>
      <c r="W482" s="183"/>
      <c r="X482" s="183"/>
      <c r="Y482" s="183"/>
      <c r="Z482" s="183"/>
      <c r="AA482" s="183"/>
      <c r="AB482" s="183"/>
    </row>
    <row r="483" spans="1:28">
      <c r="A483" s="190"/>
      <c r="B483" s="183"/>
      <c r="C483" s="190"/>
      <c r="D483" s="183"/>
      <c r="E483" s="183"/>
      <c r="F483" s="190"/>
      <c r="G483" s="190"/>
      <c r="H483" s="183"/>
      <c r="I483" s="183"/>
      <c r="J483" s="183"/>
      <c r="K483" s="183"/>
      <c r="L483" s="183"/>
      <c r="M483" s="183"/>
      <c r="N483" s="183"/>
      <c r="O483" s="183"/>
      <c r="P483" s="183"/>
      <c r="Q483" s="183"/>
      <c r="R483" s="183"/>
      <c r="S483" s="183"/>
      <c r="T483" s="183"/>
      <c r="U483" s="183"/>
      <c r="V483" s="183"/>
      <c r="W483" s="183"/>
      <c r="X483" s="183"/>
      <c r="Y483" s="183"/>
      <c r="Z483" s="183"/>
      <c r="AA483" s="183"/>
      <c r="AB483" s="183"/>
    </row>
    <row r="484" spans="1:28">
      <c r="A484" s="190"/>
      <c r="B484" s="183"/>
      <c r="C484" s="190"/>
      <c r="D484" s="183"/>
      <c r="E484" s="183"/>
      <c r="F484" s="190"/>
      <c r="G484" s="190"/>
      <c r="H484" s="183"/>
      <c r="I484" s="183"/>
      <c r="J484" s="183"/>
      <c r="K484" s="183"/>
      <c r="L484" s="183"/>
      <c r="M484" s="183"/>
      <c r="N484" s="183"/>
      <c r="O484" s="183"/>
      <c r="P484" s="183"/>
      <c r="Q484" s="183"/>
      <c r="R484" s="183"/>
      <c r="S484" s="183"/>
      <c r="T484" s="183"/>
      <c r="U484" s="183"/>
      <c r="V484" s="183"/>
      <c r="W484" s="183"/>
      <c r="X484" s="183"/>
      <c r="Y484" s="183"/>
      <c r="Z484" s="183"/>
      <c r="AA484" s="183"/>
      <c r="AB484" s="183"/>
    </row>
    <row r="485" spans="1:28">
      <c r="A485" s="190"/>
      <c r="B485" s="183"/>
      <c r="C485" s="190"/>
      <c r="D485" s="183"/>
      <c r="E485" s="183"/>
      <c r="F485" s="190"/>
      <c r="G485" s="190"/>
      <c r="H485" s="183"/>
      <c r="I485" s="183"/>
      <c r="J485" s="183"/>
      <c r="K485" s="183"/>
      <c r="L485" s="183"/>
      <c r="M485" s="183"/>
      <c r="N485" s="183"/>
      <c r="O485" s="183"/>
      <c r="P485" s="183"/>
      <c r="Q485" s="183"/>
      <c r="R485" s="183"/>
      <c r="S485" s="183"/>
      <c r="T485" s="183"/>
      <c r="U485" s="183"/>
      <c r="V485" s="183"/>
      <c r="W485" s="183"/>
      <c r="X485" s="183"/>
      <c r="Y485" s="183"/>
      <c r="Z485" s="183"/>
      <c r="AA485" s="183"/>
      <c r="AB485" s="183"/>
    </row>
    <row r="486" spans="1:28">
      <c r="A486" s="190"/>
      <c r="B486" s="183"/>
      <c r="C486" s="190"/>
      <c r="D486" s="183"/>
      <c r="E486" s="183"/>
      <c r="F486" s="190"/>
      <c r="G486" s="190"/>
      <c r="H486" s="183"/>
      <c r="I486" s="183"/>
      <c r="J486" s="183"/>
      <c r="K486" s="183"/>
      <c r="L486" s="183"/>
      <c r="M486" s="183"/>
      <c r="N486" s="183"/>
      <c r="O486" s="183"/>
      <c r="P486" s="183"/>
      <c r="Q486" s="183"/>
      <c r="R486" s="183"/>
      <c r="S486" s="183"/>
      <c r="T486" s="183"/>
      <c r="U486" s="183"/>
      <c r="V486" s="183"/>
      <c r="W486" s="183"/>
      <c r="X486" s="183"/>
      <c r="Y486" s="183"/>
      <c r="Z486" s="183"/>
      <c r="AA486" s="183"/>
      <c r="AB486" s="183"/>
    </row>
    <row r="487" spans="1:28">
      <c r="A487" s="190"/>
      <c r="B487" s="183"/>
      <c r="C487" s="190"/>
      <c r="D487" s="183"/>
      <c r="E487" s="183"/>
      <c r="F487" s="190"/>
      <c r="G487" s="190"/>
      <c r="H487" s="183"/>
      <c r="I487" s="183"/>
      <c r="J487" s="183"/>
      <c r="K487" s="183"/>
      <c r="L487" s="183"/>
      <c r="M487" s="183"/>
      <c r="N487" s="183"/>
      <c r="O487" s="183"/>
      <c r="P487" s="183"/>
      <c r="Q487" s="183"/>
      <c r="R487" s="183"/>
      <c r="S487" s="183"/>
      <c r="T487" s="183"/>
      <c r="U487" s="183"/>
      <c r="V487" s="183"/>
      <c r="W487" s="183"/>
      <c r="X487" s="183"/>
      <c r="Y487" s="183"/>
      <c r="Z487" s="183"/>
      <c r="AA487" s="183"/>
      <c r="AB487" s="183"/>
    </row>
    <row r="488" spans="1:28">
      <c r="A488" s="190"/>
      <c r="B488" s="183"/>
      <c r="C488" s="190"/>
      <c r="D488" s="183"/>
      <c r="E488" s="183"/>
      <c r="F488" s="190"/>
      <c r="G488" s="190"/>
      <c r="H488" s="183"/>
      <c r="I488" s="183"/>
      <c r="J488" s="183"/>
      <c r="K488" s="183"/>
      <c r="L488" s="183"/>
      <c r="M488" s="183"/>
      <c r="N488" s="183"/>
      <c r="O488" s="183"/>
      <c r="P488" s="183"/>
      <c r="Q488" s="183"/>
      <c r="R488" s="183"/>
      <c r="S488" s="183"/>
      <c r="T488" s="183"/>
      <c r="U488" s="183"/>
      <c r="V488" s="183"/>
      <c r="W488" s="183"/>
      <c r="X488" s="183"/>
      <c r="Y488" s="183"/>
      <c r="Z488" s="183"/>
      <c r="AA488" s="183"/>
      <c r="AB488" s="183"/>
    </row>
    <row r="489" spans="1:28">
      <c r="A489" s="190"/>
      <c r="B489" s="183"/>
      <c r="C489" s="190"/>
      <c r="D489" s="183"/>
      <c r="E489" s="183"/>
      <c r="F489" s="190"/>
      <c r="G489" s="190"/>
      <c r="H489" s="183"/>
      <c r="I489" s="183"/>
      <c r="J489" s="183"/>
      <c r="K489" s="183"/>
      <c r="L489" s="183"/>
      <c r="M489" s="183"/>
      <c r="N489" s="183"/>
      <c r="O489" s="183"/>
      <c r="P489" s="183"/>
      <c r="Q489" s="183"/>
      <c r="R489" s="183"/>
      <c r="S489" s="183"/>
      <c r="T489" s="183"/>
      <c r="U489" s="183"/>
      <c r="V489" s="183"/>
      <c r="W489" s="183"/>
      <c r="X489" s="183"/>
      <c r="Y489" s="183"/>
      <c r="Z489" s="183"/>
      <c r="AA489" s="183"/>
      <c r="AB489" s="183"/>
    </row>
    <row r="490" spans="1:28">
      <c r="A490" s="190"/>
      <c r="B490" s="183"/>
      <c r="C490" s="190"/>
      <c r="D490" s="183"/>
      <c r="E490" s="183"/>
      <c r="F490" s="190"/>
      <c r="G490" s="190"/>
      <c r="H490" s="183"/>
      <c r="I490" s="183"/>
      <c r="J490" s="183"/>
      <c r="K490" s="183"/>
      <c r="L490" s="183"/>
      <c r="M490" s="183"/>
      <c r="N490" s="183"/>
      <c r="O490" s="183"/>
      <c r="P490" s="183"/>
      <c r="Q490" s="183"/>
      <c r="R490" s="183"/>
      <c r="S490" s="183"/>
      <c r="T490" s="183"/>
      <c r="U490" s="183"/>
      <c r="V490" s="183"/>
      <c r="W490" s="183"/>
      <c r="X490" s="183"/>
      <c r="Y490" s="183"/>
      <c r="Z490" s="183"/>
      <c r="AA490" s="183"/>
      <c r="AB490" s="183"/>
    </row>
    <row r="491" spans="1:28">
      <c r="A491" s="190"/>
      <c r="B491" s="183"/>
      <c r="C491" s="190"/>
      <c r="D491" s="183"/>
      <c r="E491" s="183"/>
      <c r="F491" s="190"/>
      <c r="G491" s="190"/>
      <c r="H491" s="183"/>
      <c r="I491" s="183"/>
      <c r="J491" s="183"/>
      <c r="K491" s="183"/>
      <c r="L491" s="183"/>
      <c r="M491" s="183"/>
      <c r="N491" s="183"/>
      <c r="O491" s="183"/>
      <c r="P491" s="183"/>
      <c r="Q491" s="183"/>
      <c r="R491" s="183"/>
      <c r="S491" s="183"/>
      <c r="T491" s="183"/>
      <c r="U491" s="183"/>
      <c r="V491" s="183"/>
      <c r="W491" s="183"/>
      <c r="X491" s="183"/>
      <c r="Y491" s="183"/>
      <c r="Z491" s="183"/>
      <c r="AA491" s="183"/>
      <c r="AB491" s="183"/>
    </row>
    <row r="492" spans="1:28">
      <c r="A492" s="190"/>
      <c r="B492" s="183"/>
      <c r="C492" s="190"/>
      <c r="D492" s="183"/>
      <c r="E492" s="183"/>
      <c r="F492" s="190"/>
      <c r="G492" s="190"/>
      <c r="H492" s="183"/>
      <c r="I492" s="183"/>
      <c r="J492" s="183"/>
      <c r="K492" s="183"/>
      <c r="L492" s="183"/>
      <c r="M492" s="183"/>
      <c r="N492" s="183"/>
      <c r="O492" s="183"/>
      <c r="P492" s="183"/>
      <c r="Q492" s="183"/>
      <c r="R492" s="183"/>
      <c r="S492" s="183"/>
      <c r="T492" s="183"/>
      <c r="U492" s="183"/>
      <c r="V492" s="183"/>
      <c r="W492" s="183"/>
      <c r="X492" s="183"/>
      <c r="Y492" s="183"/>
      <c r="Z492" s="183"/>
      <c r="AA492" s="183"/>
      <c r="AB492" s="183"/>
    </row>
    <row r="493" spans="1:28">
      <c r="A493" s="190"/>
      <c r="B493" s="183"/>
      <c r="C493" s="190"/>
      <c r="D493" s="183"/>
      <c r="E493" s="183"/>
      <c r="F493" s="190"/>
      <c r="G493" s="190"/>
      <c r="H493" s="183"/>
      <c r="I493" s="183"/>
      <c r="J493" s="183"/>
      <c r="K493" s="183"/>
      <c r="L493" s="183"/>
      <c r="M493" s="183"/>
      <c r="N493" s="183"/>
      <c r="O493" s="183"/>
      <c r="P493" s="183"/>
      <c r="Q493" s="183"/>
      <c r="R493" s="183"/>
      <c r="S493" s="183"/>
      <c r="T493" s="183"/>
      <c r="U493" s="183"/>
      <c r="V493" s="183"/>
      <c r="W493" s="183"/>
      <c r="X493" s="183"/>
      <c r="Y493" s="183"/>
      <c r="Z493" s="183"/>
      <c r="AA493" s="183"/>
      <c r="AB493" s="183"/>
    </row>
    <row r="494" spans="1:28">
      <c r="A494" s="190"/>
      <c r="B494" s="183"/>
      <c r="C494" s="190"/>
      <c r="D494" s="183"/>
      <c r="E494" s="183"/>
      <c r="F494" s="190"/>
      <c r="G494" s="190"/>
      <c r="H494" s="183"/>
      <c r="I494" s="183"/>
      <c r="J494" s="183"/>
      <c r="K494" s="183"/>
      <c r="L494" s="183"/>
      <c r="M494" s="183"/>
      <c r="N494" s="183"/>
      <c r="O494" s="183"/>
      <c r="P494" s="183"/>
      <c r="Q494" s="183"/>
      <c r="R494" s="183"/>
      <c r="S494" s="183"/>
      <c r="T494" s="183"/>
      <c r="U494" s="183"/>
      <c r="V494" s="183"/>
      <c r="W494" s="183"/>
      <c r="X494" s="183"/>
      <c r="Y494" s="183"/>
      <c r="Z494" s="183"/>
      <c r="AA494" s="183"/>
      <c r="AB494" s="183"/>
    </row>
    <row r="495" spans="1:28">
      <c r="A495" s="190"/>
      <c r="B495" s="183"/>
      <c r="C495" s="190"/>
      <c r="D495" s="183"/>
      <c r="E495" s="183"/>
      <c r="F495" s="190"/>
      <c r="G495" s="190"/>
      <c r="H495" s="183"/>
      <c r="I495" s="183"/>
      <c r="J495" s="183"/>
      <c r="K495" s="183"/>
      <c r="L495" s="183"/>
      <c r="M495" s="183"/>
      <c r="N495" s="183"/>
      <c r="O495" s="183"/>
      <c r="P495" s="183"/>
      <c r="Q495" s="183"/>
      <c r="R495" s="183"/>
      <c r="S495" s="183"/>
      <c r="T495" s="183"/>
      <c r="U495" s="183"/>
      <c r="V495" s="183"/>
      <c r="W495" s="183"/>
      <c r="X495" s="183"/>
      <c r="Y495" s="183"/>
      <c r="Z495" s="183"/>
      <c r="AA495" s="183"/>
      <c r="AB495" s="183"/>
    </row>
    <row r="496" spans="1:28">
      <c r="A496" s="190"/>
      <c r="B496" s="183"/>
      <c r="C496" s="190"/>
      <c r="D496" s="183"/>
      <c r="E496" s="183"/>
      <c r="F496" s="190"/>
      <c r="G496" s="190"/>
      <c r="H496" s="183"/>
      <c r="I496" s="183"/>
      <c r="J496" s="183"/>
      <c r="K496" s="183"/>
      <c r="L496" s="183"/>
      <c r="M496" s="183"/>
      <c r="N496" s="183"/>
      <c r="O496" s="183"/>
      <c r="P496" s="183"/>
      <c r="Q496" s="183"/>
      <c r="R496" s="183"/>
      <c r="S496" s="183"/>
      <c r="T496" s="183"/>
      <c r="U496" s="183"/>
      <c r="V496" s="183"/>
      <c r="W496" s="183"/>
      <c r="X496" s="183"/>
      <c r="Y496" s="183"/>
      <c r="Z496" s="183"/>
      <c r="AA496" s="183"/>
      <c r="AB496" s="183"/>
    </row>
    <row r="497" spans="1:28">
      <c r="A497" s="190"/>
      <c r="B497" s="183"/>
      <c r="C497" s="190"/>
      <c r="D497" s="183"/>
      <c r="E497" s="183"/>
      <c r="F497" s="190"/>
      <c r="G497" s="190"/>
      <c r="H497" s="183"/>
      <c r="I497" s="183"/>
      <c r="J497" s="183"/>
      <c r="K497" s="183"/>
      <c r="L497" s="183"/>
      <c r="M497" s="183"/>
      <c r="N497" s="183"/>
      <c r="O497" s="183"/>
      <c r="P497" s="183"/>
      <c r="Q497" s="183"/>
      <c r="R497" s="183"/>
      <c r="S497" s="183"/>
      <c r="T497" s="183"/>
      <c r="U497" s="183"/>
      <c r="V497" s="183"/>
      <c r="W497" s="183"/>
      <c r="X497" s="183"/>
      <c r="Y497" s="183"/>
      <c r="Z497" s="183"/>
      <c r="AA497" s="183"/>
      <c r="AB497" s="183"/>
    </row>
    <row r="498" spans="1:28">
      <c r="A498" s="190"/>
      <c r="B498" s="183"/>
      <c r="C498" s="190"/>
      <c r="D498" s="183"/>
      <c r="E498" s="183"/>
      <c r="F498" s="190"/>
      <c r="G498" s="190"/>
      <c r="H498" s="183"/>
      <c r="I498" s="183"/>
      <c r="J498" s="183"/>
      <c r="K498" s="183"/>
      <c r="L498" s="183"/>
      <c r="M498" s="183"/>
      <c r="N498" s="183"/>
      <c r="O498" s="183"/>
      <c r="P498" s="183"/>
      <c r="Q498" s="183"/>
      <c r="R498" s="183"/>
      <c r="S498" s="183"/>
      <c r="T498" s="183"/>
      <c r="U498" s="183"/>
      <c r="V498" s="183"/>
      <c r="W498" s="183"/>
      <c r="X498" s="183"/>
      <c r="Y498" s="183"/>
      <c r="Z498" s="183"/>
      <c r="AA498" s="183"/>
      <c r="AB498" s="183"/>
    </row>
    <row r="499" spans="1:28">
      <c r="A499" s="190"/>
      <c r="B499" s="183"/>
      <c r="C499" s="190"/>
      <c r="D499" s="183"/>
      <c r="E499" s="183"/>
      <c r="F499" s="190"/>
      <c r="G499" s="190"/>
      <c r="H499" s="183"/>
      <c r="I499" s="183"/>
      <c r="J499" s="183"/>
      <c r="K499" s="183"/>
      <c r="L499" s="183"/>
      <c r="M499" s="183"/>
      <c r="N499" s="183"/>
      <c r="O499" s="183"/>
      <c r="P499" s="183"/>
      <c r="Q499" s="183"/>
      <c r="R499" s="183"/>
      <c r="S499" s="183"/>
      <c r="T499" s="183"/>
      <c r="U499" s="183"/>
      <c r="V499" s="183"/>
      <c r="W499" s="183"/>
      <c r="X499" s="183"/>
      <c r="Y499" s="183"/>
      <c r="Z499" s="183"/>
      <c r="AA499" s="183"/>
      <c r="AB499" s="183"/>
    </row>
    <row r="500" spans="1:28">
      <c r="A500" s="190"/>
      <c r="B500" s="183"/>
      <c r="C500" s="190"/>
      <c r="D500" s="183"/>
      <c r="E500" s="183"/>
      <c r="F500" s="190"/>
      <c r="G500" s="190"/>
      <c r="H500" s="183"/>
      <c r="I500" s="183"/>
      <c r="J500" s="183"/>
      <c r="K500" s="183"/>
      <c r="L500" s="183"/>
      <c r="M500" s="183"/>
      <c r="N500" s="183"/>
      <c r="O500" s="183"/>
      <c r="P500" s="183"/>
      <c r="Q500" s="183"/>
      <c r="R500" s="183"/>
      <c r="S500" s="183"/>
      <c r="T500" s="183"/>
      <c r="U500" s="183"/>
      <c r="V500" s="183"/>
      <c r="W500" s="183"/>
      <c r="X500" s="183"/>
      <c r="Y500" s="183"/>
      <c r="Z500" s="183"/>
      <c r="AA500" s="183"/>
      <c r="AB500" s="183"/>
    </row>
    <row r="501" spans="1:28">
      <c r="A501" s="190"/>
      <c r="B501" s="183"/>
      <c r="C501" s="190"/>
      <c r="D501" s="183"/>
      <c r="E501" s="183"/>
      <c r="F501" s="190"/>
      <c r="G501" s="190"/>
      <c r="H501" s="183"/>
      <c r="I501" s="183"/>
      <c r="J501" s="183"/>
      <c r="K501" s="183"/>
      <c r="L501" s="183"/>
      <c r="M501" s="183"/>
      <c r="N501" s="183"/>
      <c r="O501" s="183"/>
      <c r="P501" s="183"/>
      <c r="Q501" s="183"/>
      <c r="R501" s="183"/>
      <c r="S501" s="183"/>
      <c r="T501" s="183"/>
      <c r="U501" s="183"/>
      <c r="V501" s="183"/>
      <c r="W501" s="183"/>
      <c r="X501" s="183"/>
      <c r="Y501" s="183"/>
      <c r="Z501" s="183"/>
      <c r="AA501" s="183"/>
      <c r="AB501" s="183"/>
    </row>
    <row r="502" spans="1:28">
      <c r="A502" s="190"/>
      <c r="B502" s="183"/>
      <c r="C502" s="190"/>
      <c r="D502" s="183"/>
      <c r="E502" s="183"/>
      <c r="F502" s="190"/>
      <c r="G502" s="190"/>
      <c r="H502" s="183"/>
      <c r="I502" s="183"/>
      <c r="J502" s="183"/>
      <c r="K502" s="183"/>
      <c r="L502" s="183"/>
      <c r="M502" s="183"/>
      <c r="N502" s="183"/>
      <c r="O502" s="183"/>
      <c r="P502" s="183"/>
      <c r="Q502" s="183"/>
      <c r="R502" s="183"/>
      <c r="S502" s="183"/>
      <c r="T502" s="183"/>
      <c r="U502" s="183"/>
      <c r="V502" s="183"/>
      <c r="W502" s="183"/>
      <c r="X502" s="183"/>
      <c r="Y502" s="183"/>
      <c r="Z502" s="183"/>
      <c r="AA502" s="183"/>
      <c r="AB502" s="183"/>
    </row>
    <row r="503" spans="1:28">
      <c r="A503" s="190"/>
      <c r="B503" s="183"/>
      <c r="C503" s="190"/>
      <c r="D503" s="183"/>
      <c r="E503" s="183"/>
      <c r="F503" s="190"/>
      <c r="G503" s="190"/>
      <c r="H503" s="183"/>
      <c r="I503" s="183"/>
      <c r="J503" s="183"/>
      <c r="K503" s="183"/>
      <c r="L503" s="183"/>
      <c r="M503" s="183"/>
      <c r="N503" s="183"/>
      <c r="O503" s="183"/>
      <c r="P503" s="183"/>
      <c r="Q503" s="183"/>
      <c r="R503" s="183"/>
      <c r="S503" s="183"/>
      <c r="T503" s="183"/>
      <c r="U503" s="183"/>
      <c r="V503" s="183"/>
      <c r="W503" s="183"/>
      <c r="X503" s="183"/>
      <c r="Y503" s="183"/>
      <c r="Z503" s="183"/>
      <c r="AA503" s="183"/>
      <c r="AB503" s="183"/>
    </row>
    <row r="504" spans="1:28">
      <c r="A504" s="190"/>
      <c r="B504" s="183"/>
      <c r="C504" s="190"/>
      <c r="D504" s="183"/>
      <c r="E504" s="183"/>
      <c r="F504" s="190"/>
      <c r="G504" s="190"/>
      <c r="H504" s="183"/>
      <c r="I504" s="183"/>
      <c r="J504" s="183"/>
      <c r="K504" s="183"/>
      <c r="L504" s="183"/>
      <c r="M504" s="183"/>
      <c r="N504" s="183"/>
      <c r="O504" s="183"/>
      <c r="P504" s="183"/>
      <c r="Q504" s="183"/>
      <c r="R504" s="183"/>
      <c r="S504" s="183"/>
      <c r="T504" s="183"/>
      <c r="U504" s="183"/>
      <c r="V504" s="183"/>
      <c r="W504" s="183"/>
      <c r="X504" s="183"/>
      <c r="Y504" s="183"/>
      <c r="Z504" s="183"/>
      <c r="AA504" s="183"/>
      <c r="AB504" s="183"/>
    </row>
    <row r="505" spans="1:28">
      <c r="A505" s="190"/>
      <c r="B505" s="183"/>
      <c r="C505" s="190"/>
      <c r="D505" s="183"/>
      <c r="E505" s="183"/>
      <c r="F505" s="190"/>
      <c r="G505" s="190"/>
      <c r="H505" s="183"/>
      <c r="I505" s="183"/>
      <c r="J505" s="183"/>
      <c r="K505" s="183"/>
      <c r="L505" s="183"/>
      <c r="M505" s="183"/>
      <c r="N505" s="183"/>
      <c r="O505" s="183"/>
      <c r="P505" s="183"/>
      <c r="Q505" s="183"/>
      <c r="R505" s="183"/>
      <c r="S505" s="183"/>
      <c r="T505" s="183"/>
      <c r="U505" s="183"/>
      <c r="V505" s="183"/>
      <c r="W505" s="183"/>
      <c r="X505" s="183"/>
      <c r="Y505" s="183"/>
      <c r="Z505" s="183"/>
      <c r="AA505" s="183"/>
      <c r="AB505" s="183"/>
    </row>
    <row r="506" spans="1:28">
      <c r="A506" s="190"/>
      <c r="B506" s="183"/>
      <c r="C506" s="190"/>
      <c r="D506" s="183"/>
      <c r="E506" s="183"/>
      <c r="F506" s="190"/>
      <c r="G506" s="190"/>
      <c r="H506" s="183"/>
      <c r="I506" s="183"/>
      <c r="J506" s="183"/>
      <c r="K506" s="183"/>
      <c r="L506" s="183"/>
      <c r="M506" s="183"/>
      <c r="N506" s="183"/>
      <c r="O506" s="183"/>
      <c r="P506" s="183"/>
      <c r="Q506" s="183"/>
      <c r="R506" s="183"/>
      <c r="S506" s="183"/>
      <c r="T506" s="183"/>
      <c r="U506" s="183"/>
      <c r="V506" s="183"/>
      <c r="W506" s="183"/>
      <c r="X506" s="183"/>
      <c r="Y506" s="183"/>
      <c r="Z506" s="183"/>
      <c r="AA506" s="183"/>
      <c r="AB506" s="183"/>
    </row>
    <row r="507" spans="1:28">
      <c r="A507" s="190"/>
      <c r="B507" s="183"/>
      <c r="C507" s="190"/>
      <c r="D507" s="183"/>
      <c r="E507" s="183"/>
      <c r="F507" s="190"/>
      <c r="G507" s="190"/>
      <c r="H507" s="183"/>
      <c r="I507" s="183"/>
      <c r="J507" s="183"/>
      <c r="K507" s="183"/>
      <c r="L507" s="183"/>
      <c r="M507" s="183"/>
      <c r="N507" s="183"/>
      <c r="O507" s="183"/>
      <c r="P507" s="183"/>
      <c r="Q507" s="183"/>
      <c r="R507" s="183"/>
      <c r="S507" s="183"/>
      <c r="T507" s="183"/>
      <c r="U507" s="183"/>
      <c r="V507" s="183"/>
      <c r="W507" s="183"/>
      <c r="X507" s="183"/>
      <c r="Y507" s="183"/>
      <c r="Z507" s="183"/>
      <c r="AA507" s="183"/>
      <c r="AB507" s="183"/>
    </row>
    <row r="508" spans="1:28">
      <c r="A508" s="190"/>
      <c r="B508" s="183"/>
      <c r="C508" s="190"/>
      <c r="D508" s="183"/>
      <c r="E508" s="183"/>
      <c r="F508" s="190"/>
      <c r="G508" s="190"/>
      <c r="H508" s="183"/>
      <c r="I508" s="183"/>
      <c r="J508" s="183"/>
      <c r="K508" s="183"/>
      <c r="L508" s="183"/>
      <c r="M508" s="183"/>
      <c r="N508" s="183"/>
      <c r="O508" s="183"/>
      <c r="P508" s="183"/>
      <c r="Q508" s="183"/>
      <c r="R508" s="183"/>
      <c r="S508" s="183"/>
      <c r="T508" s="183"/>
      <c r="U508" s="183"/>
      <c r="V508" s="183"/>
      <c r="W508" s="183"/>
      <c r="X508" s="183"/>
      <c r="Y508" s="183"/>
      <c r="Z508" s="183"/>
      <c r="AA508" s="183"/>
      <c r="AB508" s="183"/>
    </row>
    <row r="509" spans="1:28">
      <c r="A509" s="190"/>
      <c r="B509" s="183"/>
      <c r="C509" s="190"/>
      <c r="D509" s="183"/>
      <c r="E509" s="183"/>
      <c r="F509" s="190"/>
      <c r="G509" s="190"/>
      <c r="H509" s="183"/>
      <c r="I509" s="183"/>
      <c r="J509" s="183"/>
      <c r="K509" s="183"/>
      <c r="L509" s="183"/>
      <c r="M509" s="183"/>
      <c r="N509" s="183"/>
      <c r="O509" s="183"/>
      <c r="P509" s="183"/>
      <c r="Q509" s="183"/>
      <c r="R509" s="183"/>
      <c r="S509" s="183"/>
      <c r="T509" s="183"/>
      <c r="U509" s="183"/>
      <c r="V509" s="183"/>
      <c r="W509" s="183"/>
      <c r="X509" s="183"/>
      <c r="Y509" s="183"/>
      <c r="Z509" s="183"/>
      <c r="AA509" s="183"/>
      <c r="AB509" s="183"/>
    </row>
    <row r="510" spans="1:28">
      <c r="A510" s="190"/>
      <c r="B510" s="183"/>
      <c r="C510" s="190"/>
      <c r="D510" s="183"/>
      <c r="E510" s="183"/>
      <c r="F510" s="190"/>
      <c r="G510" s="190"/>
      <c r="H510" s="183"/>
      <c r="I510" s="183"/>
      <c r="J510" s="183"/>
      <c r="K510" s="183"/>
      <c r="L510" s="183"/>
      <c r="M510" s="183"/>
      <c r="N510" s="183"/>
      <c r="O510" s="183"/>
      <c r="P510" s="183"/>
      <c r="Q510" s="183"/>
      <c r="R510" s="183"/>
      <c r="S510" s="183"/>
      <c r="T510" s="183"/>
      <c r="U510" s="183"/>
      <c r="V510" s="183"/>
      <c r="W510" s="183"/>
      <c r="X510" s="183"/>
      <c r="Y510" s="183"/>
      <c r="Z510" s="183"/>
      <c r="AA510" s="183"/>
      <c r="AB510" s="183"/>
    </row>
    <row r="511" spans="1:28">
      <c r="A511" s="190"/>
      <c r="B511" s="183"/>
      <c r="C511" s="190"/>
      <c r="D511" s="183"/>
      <c r="E511" s="183"/>
      <c r="F511" s="190"/>
      <c r="G511" s="190"/>
      <c r="H511" s="183"/>
      <c r="I511" s="183"/>
      <c r="J511" s="183"/>
      <c r="K511" s="183"/>
      <c r="L511" s="183"/>
      <c r="M511" s="183"/>
      <c r="N511" s="183"/>
      <c r="O511" s="183"/>
      <c r="P511" s="183"/>
      <c r="Q511" s="183"/>
      <c r="R511" s="183"/>
      <c r="S511" s="183"/>
      <c r="T511" s="183"/>
      <c r="U511" s="183"/>
      <c r="V511" s="183"/>
      <c r="W511" s="183"/>
      <c r="X511" s="183"/>
      <c r="Y511" s="183"/>
      <c r="Z511" s="183"/>
      <c r="AA511" s="183"/>
      <c r="AB511" s="183"/>
    </row>
    <row r="512" spans="1:28">
      <c r="A512" s="190"/>
      <c r="B512" s="183"/>
      <c r="C512" s="190"/>
      <c r="D512" s="183"/>
      <c r="E512" s="183"/>
      <c r="F512" s="190"/>
      <c r="G512" s="190"/>
      <c r="H512" s="183"/>
      <c r="I512" s="183"/>
      <c r="J512" s="183"/>
      <c r="K512" s="183"/>
      <c r="L512" s="183"/>
      <c r="M512" s="183"/>
      <c r="N512" s="183"/>
      <c r="O512" s="183"/>
      <c r="P512" s="183"/>
      <c r="Q512" s="183"/>
      <c r="R512" s="183"/>
      <c r="S512" s="183"/>
      <c r="T512" s="183"/>
      <c r="U512" s="183"/>
      <c r="V512" s="183"/>
      <c r="W512" s="183"/>
      <c r="X512" s="183"/>
      <c r="Y512" s="183"/>
      <c r="Z512" s="183"/>
      <c r="AA512" s="183"/>
      <c r="AB512" s="183"/>
    </row>
    <row r="513" spans="1:28">
      <c r="A513" s="190"/>
      <c r="B513" s="183"/>
      <c r="C513" s="190"/>
      <c r="D513" s="183"/>
      <c r="E513" s="183"/>
      <c r="F513" s="190"/>
      <c r="G513" s="190"/>
      <c r="H513" s="183"/>
      <c r="I513" s="183"/>
      <c r="J513" s="183"/>
      <c r="K513" s="183"/>
      <c r="L513" s="183"/>
      <c r="M513" s="183"/>
      <c r="N513" s="183"/>
      <c r="O513" s="183"/>
      <c r="P513" s="183"/>
      <c r="Q513" s="183"/>
      <c r="R513" s="183"/>
      <c r="S513" s="183"/>
      <c r="T513" s="183"/>
      <c r="U513" s="183"/>
      <c r="V513" s="183"/>
      <c r="W513" s="183"/>
      <c r="X513" s="183"/>
      <c r="Y513" s="183"/>
      <c r="Z513" s="183"/>
      <c r="AA513" s="183"/>
      <c r="AB513" s="183"/>
    </row>
    <row r="514" spans="1:28">
      <c r="A514" s="190"/>
      <c r="B514" s="183"/>
      <c r="C514" s="190"/>
      <c r="D514" s="183"/>
      <c r="E514" s="183"/>
      <c r="F514" s="190"/>
      <c r="G514" s="190"/>
      <c r="H514" s="183"/>
      <c r="I514" s="183"/>
      <c r="J514" s="183"/>
      <c r="K514" s="183"/>
      <c r="L514" s="183"/>
      <c r="M514" s="183"/>
      <c r="N514" s="183"/>
      <c r="O514" s="183"/>
      <c r="P514" s="183"/>
      <c r="Q514" s="183"/>
      <c r="R514" s="183"/>
      <c r="S514" s="183"/>
      <c r="T514" s="183"/>
      <c r="U514" s="183"/>
      <c r="V514" s="183"/>
      <c r="W514" s="183"/>
      <c r="X514" s="183"/>
      <c r="Y514" s="183"/>
      <c r="Z514" s="183"/>
      <c r="AA514" s="183"/>
      <c r="AB514" s="183"/>
    </row>
    <row r="515" spans="1:28">
      <c r="A515" s="190"/>
      <c r="B515" s="183"/>
      <c r="C515" s="190"/>
      <c r="D515" s="183"/>
      <c r="E515" s="183"/>
      <c r="F515" s="190"/>
      <c r="G515" s="190"/>
      <c r="H515" s="183"/>
      <c r="I515" s="183"/>
      <c r="J515" s="183"/>
      <c r="K515" s="183"/>
      <c r="L515" s="183"/>
      <c r="M515" s="183"/>
      <c r="N515" s="183"/>
      <c r="O515" s="183"/>
      <c r="P515" s="183"/>
      <c r="Q515" s="183"/>
      <c r="R515" s="183"/>
      <c r="S515" s="183"/>
      <c r="T515" s="183"/>
      <c r="U515" s="183"/>
      <c r="V515" s="183"/>
      <c r="W515" s="183"/>
      <c r="X515" s="183"/>
      <c r="Y515" s="183"/>
      <c r="Z515" s="183"/>
      <c r="AA515" s="183"/>
      <c r="AB515" s="183"/>
    </row>
    <row r="516" spans="1:28">
      <c r="A516" s="190"/>
      <c r="B516" s="183"/>
      <c r="C516" s="190"/>
      <c r="D516" s="183"/>
      <c r="E516" s="183"/>
      <c r="F516" s="190"/>
      <c r="G516" s="190"/>
      <c r="H516" s="183"/>
      <c r="I516" s="183"/>
      <c r="J516" s="183"/>
      <c r="K516" s="183"/>
      <c r="L516" s="183"/>
      <c r="M516" s="183"/>
      <c r="N516" s="183"/>
      <c r="O516" s="183"/>
      <c r="P516" s="183"/>
      <c r="Q516" s="183"/>
      <c r="R516" s="183"/>
      <c r="S516" s="183"/>
      <c r="T516" s="183"/>
      <c r="U516" s="183"/>
      <c r="V516" s="183"/>
      <c r="W516" s="183"/>
      <c r="X516" s="183"/>
      <c r="Y516" s="183"/>
      <c r="Z516" s="183"/>
      <c r="AA516" s="183"/>
      <c r="AB516" s="183"/>
    </row>
    <row r="517" spans="1:28">
      <c r="A517" s="190"/>
      <c r="B517" s="183"/>
      <c r="C517" s="190"/>
      <c r="D517" s="183"/>
      <c r="E517" s="183"/>
      <c r="F517" s="190"/>
      <c r="G517" s="190"/>
      <c r="H517" s="183"/>
      <c r="I517" s="183"/>
      <c r="J517" s="183"/>
      <c r="K517" s="183"/>
      <c r="L517" s="183"/>
      <c r="M517" s="183"/>
      <c r="N517" s="183"/>
      <c r="O517" s="183"/>
      <c r="P517" s="183"/>
      <c r="Q517" s="183"/>
      <c r="R517" s="183"/>
      <c r="S517" s="183"/>
      <c r="T517" s="183"/>
      <c r="U517" s="183"/>
      <c r="V517" s="183"/>
      <c r="W517" s="183"/>
      <c r="X517" s="183"/>
      <c r="Y517" s="183"/>
      <c r="Z517" s="183"/>
      <c r="AA517" s="183"/>
      <c r="AB517" s="183"/>
    </row>
    <row r="518" spans="1:28">
      <c r="A518" s="190"/>
      <c r="B518" s="183"/>
      <c r="C518" s="190"/>
      <c r="D518" s="183"/>
      <c r="E518" s="183"/>
      <c r="F518" s="190"/>
      <c r="G518" s="190"/>
      <c r="H518" s="183"/>
      <c r="I518" s="183"/>
      <c r="J518" s="183"/>
      <c r="K518" s="183"/>
      <c r="L518" s="183"/>
      <c r="M518" s="183"/>
      <c r="N518" s="183"/>
      <c r="O518" s="183"/>
      <c r="P518" s="183"/>
      <c r="Q518" s="183"/>
      <c r="R518" s="183"/>
      <c r="S518" s="183"/>
      <c r="T518" s="183"/>
      <c r="U518" s="183"/>
      <c r="V518" s="183"/>
      <c r="W518" s="183"/>
      <c r="X518" s="183"/>
      <c r="Y518" s="183"/>
      <c r="Z518" s="183"/>
      <c r="AA518" s="183"/>
      <c r="AB518" s="183"/>
    </row>
    <row r="519" spans="1:28">
      <c r="A519" s="190"/>
      <c r="B519" s="183"/>
      <c r="C519" s="190"/>
      <c r="D519" s="183"/>
      <c r="E519" s="183"/>
      <c r="F519" s="190"/>
      <c r="G519" s="190"/>
      <c r="H519" s="183"/>
      <c r="I519" s="183"/>
      <c r="J519" s="183"/>
      <c r="K519" s="183"/>
      <c r="L519" s="183"/>
      <c r="M519" s="183"/>
      <c r="N519" s="183"/>
      <c r="O519" s="183"/>
      <c r="P519" s="183"/>
      <c r="Q519" s="183"/>
      <c r="R519" s="183"/>
      <c r="S519" s="183"/>
      <c r="T519" s="183"/>
      <c r="U519" s="183"/>
      <c r="V519" s="183"/>
      <c r="W519" s="183"/>
      <c r="X519" s="183"/>
      <c r="Y519" s="183"/>
      <c r="Z519" s="183"/>
      <c r="AA519" s="183"/>
      <c r="AB519" s="183"/>
    </row>
    <row r="520" spans="1:28">
      <c r="A520" s="190"/>
      <c r="B520" s="183"/>
      <c r="C520" s="190"/>
      <c r="D520" s="183"/>
      <c r="E520" s="183"/>
      <c r="F520" s="190"/>
      <c r="G520" s="190"/>
      <c r="H520" s="183"/>
      <c r="I520" s="183"/>
      <c r="J520" s="183"/>
      <c r="K520" s="183"/>
      <c r="L520" s="183"/>
      <c r="M520" s="183"/>
      <c r="N520" s="183"/>
      <c r="O520" s="183"/>
      <c r="P520" s="183"/>
      <c r="Q520" s="183"/>
      <c r="R520" s="183"/>
      <c r="S520" s="183"/>
      <c r="T520" s="183"/>
      <c r="U520" s="183"/>
      <c r="V520" s="183"/>
      <c r="W520" s="183"/>
      <c r="X520" s="183"/>
      <c r="Y520" s="183"/>
      <c r="Z520" s="183"/>
      <c r="AA520" s="183"/>
      <c r="AB520" s="183"/>
    </row>
    <row r="521" spans="1:28">
      <c r="A521" s="190"/>
      <c r="B521" s="183"/>
      <c r="C521" s="190"/>
      <c r="D521" s="183"/>
      <c r="E521" s="183"/>
      <c r="F521" s="190"/>
      <c r="G521" s="190"/>
      <c r="H521" s="183"/>
      <c r="I521" s="183"/>
      <c r="J521" s="183"/>
      <c r="K521" s="183"/>
      <c r="L521" s="183"/>
      <c r="M521" s="183"/>
      <c r="N521" s="183"/>
      <c r="O521" s="183"/>
      <c r="P521" s="183"/>
      <c r="Q521" s="183"/>
      <c r="R521" s="183"/>
      <c r="S521" s="183"/>
      <c r="T521" s="183"/>
      <c r="U521" s="183"/>
      <c r="V521" s="183"/>
      <c r="W521" s="183"/>
      <c r="X521" s="183"/>
      <c r="Y521" s="183"/>
      <c r="Z521" s="183"/>
      <c r="AA521" s="183"/>
      <c r="AB521" s="183"/>
    </row>
    <row r="522" spans="1:28">
      <c r="A522" s="190"/>
      <c r="B522" s="183"/>
      <c r="C522" s="190"/>
      <c r="D522" s="183"/>
      <c r="E522" s="183"/>
      <c r="F522" s="190"/>
      <c r="G522" s="190"/>
      <c r="H522" s="183"/>
      <c r="I522" s="183"/>
      <c r="J522" s="183"/>
      <c r="K522" s="183"/>
      <c r="L522" s="183"/>
      <c r="M522" s="183"/>
      <c r="N522" s="183"/>
      <c r="O522" s="183"/>
      <c r="P522" s="183"/>
      <c r="Q522" s="183"/>
      <c r="R522" s="183"/>
      <c r="S522" s="183"/>
      <c r="T522" s="183"/>
      <c r="U522" s="183"/>
      <c r="V522" s="183"/>
      <c r="W522" s="183"/>
      <c r="X522" s="183"/>
      <c r="Y522" s="183"/>
      <c r="Z522" s="183"/>
      <c r="AA522" s="183"/>
      <c r="AB522" s="183"/>
    </row>
    <row r="523" spans="1:28">
      <c r="A523" s="190"/>
      <c r="B523" s="183"/>
      <c r="C523" s="190"/>
      <c r="D523" s="183"/>
      <c r="E523" s="183"/>
      <c r="F523" s="190"/>
      <c r="G523" s="190"/>
      <c r="H523" s="183"/>
      <c r="I523" s="183"/>
      <c r="J523" s="183"/>
      <c r="K523" s="183"/>
      <c r="L523" s="183"/>
      <c r="M523" s="183"/>
      <c r="N523" s="183"/>
      <c r="O523" s="183"/>
      <c r="P523" s="183"/>
      <c r="Q523" s="183"/>
      <c r="R523" s="183"/>
      <c r="S523" s="183"/>
      <c r="T523" s="183"/>
      <c r="U523" s="183"/>
      <c r="V523" s="183"/>
      <c r="W523" s="183"/>
      <c r="X523" s="183"/>
      <c r="Y523" s="183"/>
      <c r="Z523" s="183"/>
      <c r="AA523" s="183"/>
      <c r="AB523" s="183"/>
    </row>
    <row r="524" spans="1:28">
      <c r="A524" s="190"/>
      <c r="B524" s="183"/>
      <c r="C524" s="190"/>
      <c r="D524" s="183"/>
      <c r="E524" s="183"/>
      <c r="F524" s="190"/>
      <c r="G524" s="190"/>
      <c r="H524" s="183"/>
      <c r="I524" s="183"/>
      <c r="J524" s="183"/>
      <c r="K524" s="183"/>
      <c r="L524" s="183"/>
      <c r="M524" s="183"/>
      <c r="N524" s="183"/>
      <c r="O524" s="183"/>
      <c r="P524" s="183"/>
      <c r="Q524" s="183"/>
      <c r="R524" s="183"/>
      <c r="S524" s="183"/>
      <c r="T524" s="183"/>
      <c r="U524" s="183"/>
      <c r="V524" s="183"/>
      <c r="W524" s="183"/>
      <c r="X524" s="183"/>
      <c r="Y524" s="183"/>
      <c r="Z524" s="183"/>
      <c r="AA524" s="183"/>
      <c r="AB524" s="183"/>
    </row>
    <row r="525" spans="1:28">
      <c r="A525" s="190"/>
      <c r="B525" s="183"/>
      <c r="C525" s="190"/>
      <c r="D525" s="183"/>
      <c r="E525" s="183"/>
      <c r="F525" s="190"/>
      <c r="G525" s="190"/>
      <c r="H525" s="183"/>
      <c r="I525" s="183"/>
      <c r="J525" s="183"/>
      <c r="K525" s="183"/>
      <c r="L525" s="183"/>
      <c r="M525" s="183"/>
      <c r="N525" s="183"/>
      <c r="O525" s="183"/>
      <c r="P525" s="183"/>
      <c r="Q525" s="183"/>
      <c r="R525" s="183"/>
      <c r="S525" s="183"/>
      <c r="T525" s="183"/>
      <c r="U525" s="183"/>
      <c r="V525" s="183"/>
      <c r="W525" s="183"/>
      <c r="X525" s="183"/>
      <c r="Y525" s="183"/>
      <c r="Z525" s="183"/>
      <c r="AA525" s="183"/>
      <c r="AB525" s="183"/>
    </row>
    <row r="526" spans="1:28">
      <c r="A526" s="190"/>
      <c r="B526" s="183"/>
      <c r="C526" s="190"/>
      <c r="D526" s="183"/>
      <c r="E526" s="183"/>
      <c r="F526" s="190"/>
      <c r="G526" s="190"/>
      <c r="H526" s="183"/>
      <c r="I526" s="183"/>
      <c r="J526" s="183"/>
      <c r="K526" s="183"/>
      <c r="L526" s="183"/>
      <c r="M526" s="183"/>
      <c r="N526" s="183"/>
      <c r="O526" s="183"/>
      <c r="P526" s="183"/>
      <c r="Q526" s="183"/>
      <c r="R526" s="183"/>
      <c r="S526" s="183"/>
      <c r="T526" s="183"/>
      <c r="U526" s="183"/>
      <c r="V526" s="183"/>
      <c r="W526" s="183"/>
      <c r="X526" s="183"/>
      <c r="Y526" s="183"/>
      <c r="Z526" s="183"/>
      <c r="AA526" s="183"/>
      <c r="AB526" s="183"/>
    </row>
    <row r="527" spans="1:28">
      <c r="A527" s="190"/>
      <c r="B527" s="183"/>
      <c r="C527" s="190"/>
      <c r="D527" s="183"/>
      <c r="E527" s="183"/>
      <c r="F527" s="190"/>
      <c r="G527" s="190"/>
      <c r="H527" s="183"/>
      <c r="I527" s="183"/>
      <c r="J527" s="183"/>
      <c r="K527" s="183"/>
      <c r="L527" s="183"/>
      <c r="M527" s="183"/>
      <c r="N527" s="183"/>
      <c r="O527" s="183"/>
      <c r="P527" s="183"/>
      <c r="Q527" s="183"/>
      <c r="R527" s="183"/>
      <c r="S527" s="183"/>
      <c r="T527" s="183"/>
      <c r="U527" s="183"/>
      <c r="V527" s="183"/>
      <c r="W527" s="183"/>
      <c r="X527" s="183"/>
      <c r="Y527" s="183"/>
      <c r="Z527" s="183"/>
      <c r="AA527" s="183"/>
      <c r="AB527" s="183"/>
    </row>
    <row r="528" spans="1:28">
      <c r="A528" s="190"/>
      <c r="B528" s="183"/>
      <c r="C528" s="190"/>
      <c r="D528" s="183"/>
      <c r="E528" s="183"/>
      <c r="F528" s="190"/>
      <c r="G528" s="190"/>
      <c r="H528" s="183"/>
      <c r="I528" s="183"/>
      <c r="J528" s="183"/>
      <c r="K528" s="183"/>
      <c r="L528" s="183"/>
      <c r="M528" s="183"/>
      <c r="N528" s="183"/>
      <c r="O528" s="183"/>
      <c r="P528" s="183"/>
      <c r="Q528" s="183"/>
      <c r="R528" s="183"/>
      <c r="S528" s="183"/>
      <c r="T528" s="183"/>
      <c r="U528" s="183"/>
      <c r="V528" s="183"/>
      <c r="W528" s="183"/>
      <c r="X528" s="183"/>
      <c r="Y528" s="183"/>
      <c r="Z528" s="183"/>
      <c r="AA528" s="183"/>
      <c r="AB528" s="183"/>
    </row>
    <row r="529" spans="1:28">
      <c r="A529" s="190"/>
      <c r="B529" s="183"/>
      <c r="C529" s="190"/>
      <c r="D529" s="183"/>
      <c r="E529" s="183"/>
      <c r="F529" s="190"/>
      <c r="G529" s="190"/>
      <c r="H529" s="183"/>
      <c r="I529" s="183"/>
      <c r="J529" s="183"/>
      <c r="K529" s="183"/>
      <c r="L529" s="183"/>
      <c r="M529" s="183"/>
      <c r="N529" s="183"/>
      <c r="O529" s="183"/>
      <c r="P529" s="183"/>
      <c r="Q529" s="183"/>
      <c r="R529" s="183"/>
      <c r="S529" s="183"/>
      <c r="T529" s="183"/>
      <c r="U529" s="183"/>
      <c r="V529" s="183"/>
      <c r="W529" s="183"/>
      <c r="X529" s="183"/>
      <c r="Y529" s="183"/>
      <c r="Z529" s="183"/>
      <c r="AA529" s="183"/>
      <c r="AB529" s="183"/>
    </row>
    <row r="530" spans="1:28">
      <c r="A530" s="190"/>
      <c r="B530" s="183"/>
      <c r="C530" s="190"/>
      <c r="D530" s="183"/>
      <c r="E530" s="183"/>
      <c r="F530" s="190"/>
      <c r="G530" s="190"/>
      <c r="H530" s="183"/>
      <c r="I530" s="183"/>
      <c r="J530" s="183"/>
      <c r="K530" s="183"/>
      <c r="L530" s="183"/>
      <c r="M530" s="183"/>
      <c r="N530" s="183"/>
      <c r="O530" s="183"/>
      <c r="P530" s="183"/>
      <c r="Q530" s="183"/>
      <c r="R530" s="183"/>
      <c r="S530" s="183"/>
      <c r="T530" s="183"/>
      <c r="U530" s="183"/>
      <c r="V530" s="183"/>
      <c r="W530" s="183"/>
      <c r="X530" s="183"/>
      <c r="Y530" s="183"/>
      <c r="Z530" s="183"/>
      <c r="AA530" s="183"/>
      <c r="AB530" s="183"/>
    </row>
    <row r="531" spans="1:28">
      <c r="A531" s="190"/>
      <c r="B531" s="183"/>
      <c r="C531" s="190"/>
      <c r="D531" s="183"/>
      <c r="E531" s="183"/>
      <c r="F531" s="190"/>
      <c r="G531" s="190"/>
      <c r="H531" s="183"/>
      <c r="I531" s="183"/>
      <c r="J531" s="183"/>
      <c r="K531" s="183"/>
      <c r="L531" s="183"/>
      <c r="M531" s="183"/>
      <c r="N531" s="183"/>
      <c r="O531" s="183"/>
      <c r="P531" s="183"/>
      <c r="Q531" s="183"/>
      <c r="R531" s="183"/>
      <c r="S531" s="183"/>
      <c r="T531" s="183"/>
      <c r="U531" s="183"/>
      <c r="V531" s="183"/>
      <c r="W531" s="183"/>
      <c r="X531" s="183"/>
      <c r="Y531" s="183"/>
      <c r="Z531" s="183"/>
      <c r="AA531" s="183"/>
      <c r="AB531" s="183"/>
    </row>
    <row r="532" spans="1:28">
      <c r="A532" s="190"/>
      <c r="B532" s="183"/>
      <c r="C532" s="190"/>
      <c r="D532" s="183"/>
      <c r="E532" s="183"/>
      <c r="F532" s="190"/>
      <c r="G532" s="190"/>
      <c r="H532" s="183"/>
      <c r="I532" s="183"/>
      <c r="J532" s="183"/>
      <c r="K532" s="183"/>
      <c r="L532" s="183"/>
      <c r="M532" s="183"/>
      <c r="N532" s="183"/>
      <c r="O532" s="183"/>
      <c r="P532" s="183"/>
      <c r="Q532" s="183"/>
      <c r="R532" s="183"/>
      <c r="S532" s="183"/>
      <c r="T532" s="183"/>
      <c r="U532" s="183"/>
      <c r="V532" s="183"/>
      <c r="W532" s="183"/>
      <c r="X532" s="183"/>
      <c r="Y532" s="183"/>
      <c r="Z532" s="183"/>
      <c r="AA532" s="183"/>
      <c r="AB532" s="183"/>
    </row>
    <row r="533" spans="1:28">
      <c r="A533" s="190"/>
      <c r="B533" s="183"/>
      <c r="C533" s="190"/>
      <c r="D533" s="183"/>
      <c r="E533" s="183"/>
      <c r="F533" s="190"/>
      <c r="G533" s="190"/>
      <c r="H533" s="183"/>
      <c r="I533" s="183"/>
      <c r="J533" s="183"/>
      <c r="K533" s="183"/>
      <c r="L533" s="183"/>
      <c r="M533" s="183"/>
      <c r="N533" s="183"/>
      <c r="O533" s="183"/>
      <c r="P533" s="183"/>
      <c r="Q533" s="183"/>
      <c r="R533" s="183"/>
      <c r="S533" s="183"/>
      <c r="T533" s="183"/>
      <c r="U533" s="183"/>
      <c r="V533" s="183"/>
      <c r="W533" s="183"/>
      <c r="X533" s="183"/>
      <c r="Y533" s="183"/>
      <c r="Z533" s="183"/>
      <c r="AA533" s="183"/>
      <c r="AB533" s="183"/>
    </row>
    <row r="534" spans="1:28">
      <c r="A534" s="190"/>
      <c r="B534" s="183"/>
      <c r="C534" s="190"/>
      <c r="D534" s="183"/>
      <c r="E534" s="183"/>
      <c r="F534" s="190"/>
      <c r="G534" s="190"/>
      <c r="H534" s="183"/>
      <c r="I534" s="183"/>
      <c r="J534" s="183"/>
      <c r="K534" s="183"/>
      <c r="L534" s="183"/>
      <c r="M534" s="183"/>
      <c r="N534" s="183"/>
      <c r="O534" s="183"/>
      <c r="P534" s="183"/>
      <c r="Q534" s="183"/>
      <c r="R534" s="183"/>
      <c r="S534" s="183"/>
      <c r="T534" s="183"/>
      <c r="U534" s="183"/>
      <c r="V534" s="183"/>
      <c r="W534" s="183"/>
      <c r="X534" s="183"/>
      <c r="Y534" s="183"/>
      <c r="Z534" s="183"/>
      <c r="AA534" s="183"/>
      <c r="AB534" s="183"/>
    </row>
    <row r="535" spans="1:28">
      <c r="A535" s="190"/>
      <c r="B535" s="183"/>
      <c r="C535" s="190"/>
      <c r="D535" s="183"/>
      <c r="E535" s="183"/>
      <c r="F535" s="190"/>
      <c r="G535" s="190"/>
      <c r="H535" s="183"/>
      <c r="I535" s="183"/>
      <c r="J535" s="183"/>
      <c r="K535" s="183"/>
      <c r="L535" s="183"/>
      <c r="M535" s="183"/>
      <c r="N535" s="183"/>
      <c r="O535" s="183"/>
      <c r="P535" s="183"/>
      <c r="Q535" s="183"/>
      <c r="R535" s="183"/>
      <c r="S535" s="183"/>
      <c r="T535" s="183"/>
      <c r="U535" s="183"/>
      <c r="V535" s="183"/>
      <c r="W535" s="183"/>
      <c r="X535" s="183"/>
      <c r="Y535" s="183"/>
      <c r="Z535" s="183"/>
      <c r="AA535" s="183"/>
      <c r="AB535" s="183"/>
    </row>
    <row r="536" spans="1:28">
      <c r="A536" s="190"/>
      <c r="B536" s="183"/>
      <c r="C536" s="190"/>
      <c r="D536" s="183"/>
      <c r="E536" s="183"/>
      <c r="F536" s="190"/>
      <c r="G536" s="190"/>
      <c r="H536" s="183"/>
      <c r="I536" s="183"/>
      <c r="J536" s="183"/>
      <c r="K536" s="183"/>
      <c r="L536" s="183"/>
      <c r="M536" s="183"/>
      <c r="N536" s="183"/>
      <c r="O536" s="183"/>
      <c r="P536" s="183"/>
      <c r="Q536" s="183"/>
      <c r="R536" s="183"/>
      <c r="S536" s="183"/>
      <c r="T536" s="183"/>
      <c r="U536" s="183"/>
      <c r="V536" s="183"/>
      <c r="W536" s="183"/>
      <c r="X536" s="183"/>
      <c r="Y536" s="183"/>
      <c r="Z536" s="183"/>
      <c r="AA536" s="183"/>
      <c r="AB536" s="183"/>
    </row>
    <row r="537" spans="1:28">
      <c r="A537" s="190"/>
      <c r="B537" s="183"/>
      <c r="C537" s="190"/>
      <c r="D537" s="183"/>
      <c r="E537" s="183"/>
      <c r="F537" s="190"/>
      <c r="G537" s="190"/>
      <c r="H537" s="183"/>
      <c r="I537" s="183"/>
      <c r="J537" s="183"/>
      <c r="K537" s="183"/>
      <c r="L537" s="183"/>
      <c r="M537" s="183"/>
      <c r="N537" s="183"/>
      <c r="O537" s="183"/>
      <c r="P537" s="183"/>
      <c r="Q537" s="183"/>
      <c r="R537" s="183"/>
      <c r="S537" s="183"/>
      <c r="T537" s="183"/>
      <c r="U537" s="183"/>
      <c r="V537" s="183"/>
      <c r="W537" s="183"/>
      <c r="X537" s="183"/>
      <c r="Y537" s="183"/>
      <c r="Z537" s="183"/>
      <c r="AA537" s="183"/>
      <c r="AB537" s="183"/>
    </row>
    <row r="538" spans="1:28">
      <c r="A538" s="190"/>
      <c r="B538" s="183"/>
      <c r="C538" s="190"/>
      <c r="D538" s="183"/>
      <c r="E538" s="183"/>
      <c r="F538" s="190"/>
      <c r="G538" s="190"/>
      <c r="H538" s="183"/>
      <c r="I538" s="183"/>
      <c r="J538" s="183"/>
      <c r="K538" s="183"/>
      <c r="L538" s="183"/>
      <c r="M538" s="183"/>
      <c r="N538" s="183"/>
      <c r="O538" s="183"/>
      <c r="P538" s="183"/>
      <c r="Q538" s="183"/>
      <c r="R538" s="183"/>
      <c r="S538" s="183"/>
      <c r="T538" s="183"/>
      <c r="U538" s="183"/>
      <c r="V538" s="183"/>
      <c r="W538" s="183"/>
      <c r="X538" s="183"/>
      <c r="Y538" s="183"/>
      <c r="Z538" s="183"/>
      <c r="AA538" s="183"/>
      <c r="AB538" s="183"/>
    </row>
    <row r="539" spans="1:28">
      <c r="A539" s="190"/>
      <c r="B539" s="183"/>
      <c r="C539" s="190"/>
      <c r="D539" s="183"/>
      <c r="E539" s="183"/>
      <c r="F539" s="190"/>
      <c r="G539" s="190"/>
      <c r="H539" s="183"/>
      <c r="I539" s="183"/>
      <c r="J539" s="183"/>
      <c r="K539" s="183"/>
      <c r="L539" s="183"/>
      <c r="M539" s="183"/>
      <c r="N539" s="183"/>
      <c r="O539" s="183"/>
      <c r="P539" s="183"/>
      <c r="Q539" s="183"/>
      <c r="R539" s="183"/>
      <c r="S539" s="183"/>
      <c r="T539" s="183"/>
      <c r="U539" s="183"/>
      <c r="V539" s="183"/>
      <c r="W539" s="183"/>
      <c r="X539" s="183"/>
      <c r="Y539" s="183"/>
      <c r="Z539" s="183"/>
      <c r="AA539" s="183"/>
      <c r="AB539" s="183"/>
    </row>
    <row r="540" spans="1:28">
      <c r="A540" s="190"/>
      <c r="B540" s="183"/>
      <c r="C540" s="190"/>
      <c r="D540" s="183"/>
      <c r="E540" s="183"/>
      <c r="F540" s="190"/>
      <c r="G540" s="190"/>
      <c r="H540" s="183"/>
      <c r="I540" s="183"/>
      <c r="J540" s="183"/>
      <c r="K540" s="183"/>
      <c r="L540" s="183"/>
      <c r="M540" s="183"/>
      <c r="N540" s="183"/>
      <c r="O540" s="183"/>
      <c r="P540" s="183"/>
      <c r="Q540" s="183"/>
      <c r="R540" s="183"/>
      <c r="S540" s="183"/>
      <c r="T540" s="183"/>
      <c r="U540" s="183"/>
      <c r="V540" s="183"/>
      <c r="W540" s="183"/>
      <c r="X540" s="183"/>
      <c r="Y540" s="183"/>
      <c r="Z540" s="183"/>
      <c r="AA540" s="183"/>
      <c r="AB540" s="183"/>
    </row>
    <row r="541" spans="1:28">
      <c r="A541" s="190"/>
      <c r="B541" s="183"/>
      <c r="C541" s="190"/>
      <c r="D541" s="183"/>
      <c r="E541" s="183"/>
      <c r="F541" s="190"/>
      <c r="G541" s="190"/>
      <c r="H541" s="183"/>
      <c r="I541" s="183"/>
      <c r="J541" s="183"/>
      <c r="K541" s="183"/>
      <c r="L541" s="183"/>
      <c r="M541" s="183"/>
      <c r="N541" s="183"/>
      <c r="O541" s="183"/>
      <c r="P541" s="183"/>
      <c r="Q541" s="183"/>
      <c r="R541" s="183"/>
      <c r="S541" s="183"/>
      <c r="T541" s="183"/>
      <c r="U541" s="183"/>
      <c r="V541" s="183"/>
      <c r="W541" s="183"/>
      <c r="X541" s="183"/>
      <c r="Y541" s="183"/>
      <c r="Z541" s="183"/>
      <c r="AA541" s="183"/>
      <c r="AB541" s="183"/>
    </row>
    <row r="542" spans="1:28">
      <c r="A542" s="190"/>
      <c r="B542" s="183"/>
      <c r="C542" s="190"/>
      <c r="D542" s="183"/>
      <c r="E542" s="183"/>
      <c r="F542" s="190"/>
      <c r="G542" s="190"/>
      <c r="H542" s="183"/>
      <c r="I542" s="183"/>
      <c r="J542" s="183"/>
      <c r="K542" s="183"/>
      <c r="L542" s="183"/>
      <c r="M542" s="183"/>
      <c r="N542" s="183"/>
      <c r="O542" s="183"/>
      <c r="P542" s="183"/>
      <c r="Q542" s="183"/>
      <c r="R542" s="183"/>
      <c r="S542" s="183"/>
      <c r="T542" s="183"/>
      <c r="U542" s="183"/>
      <c r="V542" s="183"/>
      <c r="W542" s="183"/>
      <c r="X542" s="183"/>
      <c r="Y542" s="183"/>
      <c r="Z542" s="183"/>
      <c r="AA542" s="183"/>
      <c r="AB542" s="183"/>
    </row>
    <row r="543" spans="1:28">
      <c r="A543" s="190"/>
      <c r="B543" s="183"/>
      <c r="C543" s="190"/>
      <c r="D543" s="183"/>
      <c r="E543" s="183"/>
      <c r="F543" s="190"/>
      <c r="G543" s="190"/>
      <c r="H543" s="183"/>
      <c r="I543" s="183"/>
      <c r="J543" s="183"/>
      <c r="K543" s="183"/>
      <c r="L543" s="183"/>
      <c r="M543" s="183"/>
      <c r="N543" s="183"/>
      <c r="O543" s="183"/>
      <c r="P543" s="183"/>
      <c r="Q543" s="183"/>
      <c r="R543" s="183"/>
      <c r="S543" s="183"/>
      <c r="T543" s="183"/>
      <c r="U543" s="183"/>
      <c r="V543" s="183"/>
      <c r="W543" s="183"/>
      <c r="X543" s="183"/>
      <c r="Y543" s="183"/>
      <c r="Z543" s="183"/>
      <c r="AA543" s="183"/>
      <c r="AB543" s="183"/>
    </row>
    <row r="544" spans="1:28">
      <c r="A544" s="190"/>
      <c r="B544" s="183"/>
      <c r="C544" s="190"/>
      <c r="D544" s="183"/>
      <c r="E544" s="183"/>
      <c r="F544" s="190"/>
      <c r="G544" s="190"/>
      <c r="H544" s="183"/>
      <c r="I544" s="183"/>
      <c r="J544" s="183"/>
      <c r="K544" s="183"/>
      <c r="L544" s="183"/>
      <c r="M544" s="183"/>
      <c r="N544" s="183"/>
      <c r="O544" s="183"/>
      <c r="P544" s="183"/>
      <c r="Q544" s="183"/>
      <c r="R544" s="183"/>
      <c r="S544" s="183"/>
      <c r="T544" s="183"/>
      <c r="U544" s="183"/>
      <c r="V544" s="183"/>
      <c r="W544" s="183"/>
      <c r="X544" s="183"/>
      <c r="Y544" s="183"/>
      <c r="Z544" s="183"/>
      <c r="AA544" s="183"/>
      <c r="AB544" s="183"/>
    </row>
    <row r="545" spans="1:28">
      <c r="A545" s="190"/>
      <c r="B545" s="183"/>
      <c r="C545" s="190"/>
      <c r="D545" s="183"/>
      <c r="E545" s="183"/>
      <c r="F545" s="190"/>
      <c r="G545" s="190"/>
      <c r="H545" s="183"/>
      <c r="I545" s="183"/>
      <c r="J545" s="183"/>
      <c r="K545" s="183"/>
      <c r="L545" s="183"/>
      <c r="M545" s="183"/>
      <c r="N545" s="183"/>
      <c r="O545" s="183"/>
      <c r="P545" s="183"/>
      <c r="Q545" s="183"/>
      <c r="R545" s="183"/>
      <c r="S545" s="183"/>
      <c r="T545" s="183"/>
      <c r="U545" s="183"/>
      <c r="V545" s="183"/>
      <c r="W545" s="183"/>
      <c r="X545" s="183"/>
      <c r="Y545" s="183"/>
      <c r="Z545" s="183"/>
      <c r="AA545" s="183"/>
      <c r="AB545" s="183"/>
    </row>
    <row r="546" spans="1:28">
      <c r="A546" s="190"/>
      <c r="B546" s="183"/>
      <c r="C546" s="190"/>
      <c r="D546" s="183"/>
      <c r="E546" s="183"/>
      <c r="F546" s="190"/>
      <c r="G546" s="190"/>
      <c r="H546" s="183"/>
      <c r="I546" s="183"/>
      <c r="J546" s="183"/>
      <c r="K546" s="183"/>
      <c r="L546" s="183"/>
      <c r="M546" s="183"/>
      <c r="N546" s="183"/>
      <c r="O546" s="183"/>
      <c r="P546" s="183"/>
      <c r="Q546" s="183"/>
      <c r="R546" s="183"/>
      <c r="S546" s="183"/>
      <c r="T546" s="183"/>
      <c r="U546" s="183"/>
      <c r="V546" s="183"/>
      <c r="W546" s="183"/>
      <c r="X546" s="183"/>
      <c r="Y546" s="183"/>
      <c r="Z546" s="183"/>
      <c r="AA546" s="183"/>
      <c r="AB546" s="183"/>
    </row>
    <row r="547" spans="1:28">
      <c r="A547" s="190"/>
      <c r="B547" s="183"/>
      <c r="C547" s="190"/>
      <c r="D547" s="183"/>
      <c r="E547" s="183"/>
      <c r="F547" s="190"/>
      <c r="G547" s="190"/>
      <c r="H547" s="183"/>
      <c r="I547" s="183"/>
      <c r="J547" s="183"/>
      <c r="K547" s="183"/>
      <c r="L547" s="183"/>
      <c r="M547" s="183"/>
      <c r="N547" s="183"/>
      <c r="O547" s="183"/>
      <c r="P547" s="183"/>
      <c r="Q547" s="183"/>
      <c r="R547" s="183"/>
      <c r="S547" s="183"/>
      <c r="T547" s="183"/>
      <c r="U547" s="183"/>
      <c r="V547" s="183"/>
      <c r="W547" s="183"/>
      <c r="X547" s="183"/>
      <c r="Y547" s="183"/>
      <c r="Z547" s="183"/>
      <c r="AA547" s="183"/>
      <c r="AB547" s="183"/>
    </row>
    <row r="548" spans="1:28">
      <c r="A548" s="190"/>
      <c r="B548" s="183"/>
      <c r="C548" s="190"/>
      <c r="D548" s="183"/>
      <c r="E548" s="183"/>
      <c r="F548" s="190"/>
      <c r="G548" s="190"/>
      <c r="H548" s="183"/>
      <c r="I548" s="183"/>
      <c r="J548" s="183"/>
      <c r="K548" s="183"/>
      <c r="L548" s="183"/>
      <c r="M548" s="183"/>
      <c r="N548" s="183"/>
      <c r="O548" s="183"/>
      <c r="P548" s="183"/>
      <c r="Q548" s="183"/>
      <c r="R548" s="183"/>
      <c r="S548" s="183"/>
      <c r="T548" s="183"/>
      <c r="U548" s="183"/>
      <c r="V548" s="183"/>
      <c r="W548" s="183"/>
      <c r="X548" s="183"/>
      <c r="Y548" s="183"/>
      <c r="Z548" s="183"/>
      <c r="AA548" s="183"/>
      <c r="AB548" s="183"/>
    </row>
    <row r="549" spans="1:28">
      <c r="A549" s="190"/>
      <c r="B549" s="183"/>
      <c r="C549" s="190"/>
      <c r="D549" s="183"/>
      <c r="E549" s="183"/>
      <c r="F549" s="190"/>
      <c r="G549" s="190"/>
      <c r="H549" s="183"/>
      <c r="I549" s="183"/>
      <c r="J549" s="183"/>
      <c r="K549" s="183"/>
      <c r="L549" s="183"/>
      <c r="M549" s="183"/>
      <c r="N549" s="183"/>
      <c r="O549" s="183"/>
      <c r="P549" s="183"/>
      <c r="Q549" s="183"/>
      <c r="R549" s="183"/>
      <c r="S549" s="183"/>
      <c r="T549" s="183"/>
      <c r="U549" s="183"/>
      <c r="V549" s="183"/>
      <c r="W549" s="183"/>
      <c r="X549" s="183"/>
      <c r="Y549" s="183"/>
      <c r="Z549" s="183"/>
      <c r="AA549" s="183"/>
      <c r="AB549" s="183"/>
    </row>
    <row r="550" spans="1:28">
      <c r="A550" s="190"/>
      <c r="B550" s="183"/>
      <c r="C550" s="190"/>
      <c r="D550" s="183"/>
      <c r="E550" s="183"/>
      <c r="F550" s="190"/>
      <c r="G550" s="190"/>
      <c r="H550" s="183"/>
      <c r="I550" s="183"/>
      <c r="J550" s="183"/>
      <c r="K550" s="183"/>
      <c r="L550" s="183"/>
      <c r="M550" s="183"/>
      <c r="N550" s="183"/>
      <c r="O550" s="183"/>
      <c r="P550" s="183"/>
      <c r="Q550" s="183"/>
      <c r="R550" s="183"/>
      <c r="S550" s="183"/>
      <c r="T550" s="183"/>
      <c r="U550" s="183"/>
      <c r="V550" s="183"/>
      <c r="W550" s="183"/>
      <c r="X550" s="183"/>
      <c r="Y550" s="183"/>
      <c r="Z550" s="183"/>
      <c r="AA550" s="183"/>
      <c r="AB550" s="183"/>
    </row>
    <row r="551" spans="1:28">
      <c r="A551" s="190"/>
      <c r="B551" s="183"/>
      <c r="C551" s="190"/>
      <c r="D551" s="183"/>
      <c r="E551" s="183"/>
      <c r="F551" s="190"/>
      <c r="G551" s="190"/>
      <c r="H551" s="183"/>
      <c r="I551" s="183"/>
      <c r="J551" s="183"/>
      <c r="K551" s="183"/>
      <c r="L551" s="183"/>
      <c r="M551" s="183"/>
      <c r="N551" s="183"/>
      <c r="O551" s="183"/>
      <c r="P551" s="183"/>
      <c r="Q551" s="183"/>
      <c r="R551" s="183"/>
      <c r="S551" s="183"/>
      <c r="T551" s="183"/>
      <c r="U551" s="183"/>
      <c r="V551" s="183"/>
      <c r="W551" s="183"/>
      <c r="X551" s="183"/>
      <c r="Y551" s="183"/>
      <c r="Z551" s="183"/>
      <c r="AA551" s="183"/>
      <c r="AB551" s="183"/>
    </row>
    <row r="552" spans="1:28">
      <c r="A552" s="190"/>
      <c r="B552" s="183"/>
      <c r="C552" s="190"/>
      <c r="D552" s="183"/>
      <c r="E552" s="183"/>
      <c r="F552" s="190"/>
      <c r="G552" s="190"/>
      <c r="H552" s="183"/>
      <c r="I552" s="183"/>
      <c r="J552" s="183"/>
      <c r="K552" s="183"/>
      <c r="L552" s="183"/>
      <c r="M552" s="183"/>
      <c r="N552" s="183"/>
      <c r="O552" s="183"/>
      <c r="P552" s="183"/>
      <c r="Q552" s="183"/>
      <c r="R552" s="183"/>
      <c r="S552" s="183"/>
      <c r="T552" s="183"/>
      <c r="U552" s="183"/>
      <c r="V552" s="183"/>
      <c r="W552" s="183"/>
      <c r="X552" s="183"/>
      <c r="Y552" s="183"/>
      <c r="Z552" s="183"/>
      <c r="AA552" s="183"/>
      <c r="AB552" s="183"/>
    </row>
    <row r="553" spans="1:28">
      <c r="A553" s="190"/>
      <c r="B553" s="183"/>
      <c r="C553" s="190"/>
      <c r="D553" s="183"/>
      <c r="E553" s="183"/>
      <c r="F553" s="190"/>
      <c r="G553" s="190"/>
      <c r="H553" s="183"/>
      <c r="I553" s="183"/>
      <c r="J553" s="183"/>
      <c r="K553" s="183"/>
      <c r="L553" s="183"/>
      <c r="M553" s="183"/>
      <c r="N553" s="183"/>
      <c r="O553" s="183"/>
      <c r="P553" s="183"/>
      <c r="Q553" s="183"/>
      <c r="R553" s="183"/>
      <c r="S553" s="183"/>
      <c r="T553" s="183"/>
      <c r="U553" s="183"/>
      <c r="V553" s="183"/>
      <c r="W553" s="183"/>
      <c r="X553" s="183"/>
      <c r="Y553" s="183"/>
      <c r="Z553" s="183"/>
      <c r="AA553" s="183"/>
      <c r="AB553" s="183"/>
    </row>
    <row r="554" spans="1:28">
      <c r="A554" s="190"/>
      <c r="B554" s="183"/>
      <c r="C554" s="190"/>
      <c r="D554" s="183"/>
      <c r="E554" s="183"/>
      <c r="F554" s="190"/>
      <c r="G554" s="190"/>
      <c r="H554" s="183"/>
      <c r="I554" s="183"/>
      <c r="J554" s="183"/>
      <c r="K554" s="183"/>
      <c r="L554" s="183"/>
      <c r="M554" s="183"/>
      <c r="N554" s="183"/>
      <c r="O554" s="183"/>
      <c r="P554" s="183"/>
      <c r="Q554" s="183"/>
      <c r="R554" s="183"/>
      <c r="S554" s="183"/>
      <c r="T554" s="183"/>
      <c r="U554" s="183"/>
      <c r="V554" s="183"/>
      <c r="W554" s="183"/>
      <c r="X554" s="183"/>
      <c r="Y554" s="183"/>
      <c r="Z554" s="183"/>
      <c r="AA554" s="183"/>
      <c r="AB554" s="183"/>
    </row>
    <row r="555" spans="1:28">
      <c r="A555" s="190"/>
      <c r="B555" s="183"/>
      <c r="C555" s="190"/>
      <c r="D555" s="183"/>
      <c r="E555" s="183"/>
      <c r="F555" s="190"/>
      <c r="G555" s="190"/>
      <c r="H555" s="183"/>
      <c r="I555" s="183"/>
      <c r="J555" s="183"/>
      <c r="K555" s="183"/>
      <c r="L555" s="183"/>
      <c r="M555" s="183"/>
      <c r="N555" s="183"/>
      <c r="O555" s="183"/>
      <c r="P555" s="183"/>
      <c r="Q555" s="183"/>
      <c r="R555" s="183"/>
      <c r="S555" s="183"/>
      <c r="T555" s="183"/>
      <c r="U555" s="183"/>
      <c r="V555" s="183"/>
      <c r="W555" s="183"/>
      <c r="X555" s="183"/>
      <c r="Y555" s="183"/>
      <c r="Z555" s="183"/>
      <c r="AA555" s="183"/>
      <c r="AB555" s="183"/>
    </row>
    <row r="556" spans="1:28">
      <c r="A556" s="190"/>
      <c r="B556" s="183"/>
      <c r="C556" s="190"/>
      <c r="D556" s="183"/>
      <c r="E556" s="183"/>
      <c r="F556" s="190"/>
      <c r="G556" s="190"/>
      <c r="H556" s="183"/>
      <c r="I556" s="183"/>
      <c r="J556" s="183"/>
      <c r="K556" s="183"/>
      <c r="L556" s="183"/>
      <c r="M556" s="183"/>
      <c r="N556" s="183"/>
      <c r="O556" s="183"/>
      <c r="P556" s="183"/>
      <c r="Q556" s="183"/>
      <c r="R556" s="183"/>
      <c r="S556" s="183"/>
      <c r="T556" s="183"/>
      <c r="U556" s="183"/>
      <c r="V556" s="183"/>
      <c r="W556" s="183"/>
      <c r="X556" s="183"/>
      <c r="Y556" s="183"/>
      <c r="Z556" s="183"/>
      <c r="AA556" s="183"/>
      <c r="AB556" s="183"/>
    </row>
    <row r="557" spans="1:28">
      <c r="A557" s="190"/>
      <c r="B557" s="183"/>
      <c r="C557" s="190"/>
      <c r="D557" s="183"/>
      <c r="E557" s="183"/>
      <c r="F557" s="190"/>
      <c r="G557" s="190"/>
      <c r="H557" s="183"/>
      <c r="I557" s="183"/>
      <c r="J557" s="183"/>
      <c r="K557" s="183"/>
      <c r="L557" s="183"/>
      <c r="M557" s="183"/>
      <c r="N557" s="183"/>
      <c r="O557" s="183"/>
      <c r="P557" s="183"/>
      <c r="Q557" s="183"/>
      <c r="R557" s="183"/>
      <c r="S557" s="183"/>
      <c r="T557" s="183"/>
      <c r="U557" s="183"/>
      <c r="V557" s="183"/>
      <c r="W557" s="183"/>
      <c r="X557" s="183"/>
      <c r="Y557" s="183"/>
      <c r="Z557" s="183"/>
      <c r="AA557" s="183"/>
      <c r="AB557" s="183"/>
    </row>
    <row r="558" spans="1:28">
      <c r="A558" s="190"/>
      <c r="B558" s="183"/>
      <c r="C558" s="190"/>
      <c r="D558" s="183"/>
      <c r="E558" s="183"/>
      <c r="F558" s="190"/>
      <c r="G558" s="190"/>
      <c r="H558" s="183"/>
      <c r="I558" s="183"/>
      <c r="J558" s="183"/>
      <c r="K558" s="183"/>
      <c r="L558" s="183"/>
      <c r="M558" s="183"/>
      <c r="N558" s="183"/>
      <c r="O558" s="183"/>
      <c r="P558" s="183"/>
      <c r="Q558" s="183"/>
      <c r="R558" s="183"/>
      <c r="S558" s="183"/>
      <c r="T558" s="183"/>
      <c r="U558" s="183"/>
      <c r="V558" s="183"/>
      <c r="W558" s="183"/>
      <c r="X558" s="183"/>
      <c r="Y558" s="183"/>
      <c r="Z558" s="183"/>
      <c r="AA558" s="183"/>
      <c r="AB558" s="183"/>
    </row>
    <row r="559" spans="1:28">
      <c r="A559" s="190"/>
      <c r="B559" s="183"/>
      <c r="C559" s="190"/>
      <c r="D559" s="183"/>
      <c r="E559" s="183"/>
      <c r="F559" s="190"/>
      <c r="G559" s="190"/>
      <c r="H559" s="183"/>
      <c r="I559" s="183"/>
      <c r="J559" s="183"/>
      <c r="K559" s="183"/>
      <c r="L559" s="183"/>
      <c r="M559" s="183"/>
      <c r="N559" s="183"/>
      <c r="O559" s="183"/>
      <c r="P559" s="183"/>
      <c r="Q559" s="183"/>
      <c r="R559" s="183"/>
      <c r="S559" s="183"/>
      <c r="T559" s="183"/>
      <c r="U559" s="183"/>
      <c r="V559" s="183"/>
      <c r="W559" s="183"/>
      <c r="X559" s="183"/>
      <c r="Y559" s="183"/>
      <c r="Z559" s="183"/>
      <c r="AA559" s="183"/>
      <c r="AB559" s="183"/>
    </row>
    <row r="560" spans="1:28">
      <c r="A560" s="190"/>
      <c r="B560" s="183"/>
      <c r="C560" s="190"/>
      <c r="D560" s="183"/>
      <c r="E560" s="183"/>
      <c r="F560" s="190"/>
      <c r="G560" s="190"/>
      <c r="H560" s="183"/>
      <c r="I560" s="183"/>
      <c r="J560" s="183"/>
      <c r="K560" s="183"/>
      <c r="L560" s="183"/>
      <c r="M560" s="183"/>
      <c r="N560" s="183"/>
      <c r="O560" s="183"/>
      <c r="P560" s="183"/>
      <c r="Q560" s="183"/>
      <c r="R560" s="183"/>
      <c r="S560" s="183"/>
      <c r="T560" s="183"/>
      <c r="U560" s="183"/>
      <c r="V560" s="183"/>
      <c r="W560" s="183"/>
      <c r="X560" s="183"/>
      <c r="Y560" s="183"/>
      <c r="Z560" s="183"/>
      <c r="AA560" s="183"/>
      <c r="AB560" s="183"/>
    </row>
    <row r="561" spans="1:28">
      <c r="A561" s="190"/>
      <c r="B561" s="183"/>
      <c r="C561" s="190"/>
      <c r="D561" s="183"/>
      <c r="E561" s="183"/>
      <c r="F561" s="190"/>
      <c r="G561" s="190"/>
      <c r="H561" s="183"/>
      <c r="I561" s="183"/>
      <c r="J561" s="183"/>
      <c r="K561" s="183"/>
      <c r="L561" s="183"/>
      <c r="M561" s="183"/>
      <c r="N561" s="183"/>
      <c r="O561" s="183"/>
      <c r="P561" s="183"/>
      <c r="Q561" s="183"/>
      <c r="R561" s="183"/>
      <c r="S561" s="183"/>
      <c r="T561" s="183"/>
      <c r="U561" s="183"/>
      <c r="V561" s="183"/>
      <c r="W561" s="183"/>
      <c r="X561" s="183"/>
      <c r="Y561" s="183"/>
      <c r="Z561" s="183"/>
      <c r="AA561" s="183"/>
      <c r="AB561" s="183"/>
    </row>
    <row r="562" spans="1:28">
      <c r="A562" s="190"/>
      <c r="B562" s="183"/>
      <c r="C562" s="190"/>
      <c r="D562" s="183"/>
      <c r="E562" s="183"/>
      <c r="F562" s="190"/>
      <c r="G562" s="190"/>
      <c r="H562" s="183"/>
      <c r="I562" s="183"/>
      <c r="J562" s="183"/>
      <c r="K562" s="183"/>
      <c r="L562" s="183"/>
      <c r="M562" s="183"/>
      <c r="N562" s="183"/>
      <c r="O562" s="183"/>
      <c r="P562" s="183"/>
      <c r="Q562" s="183"/>
      <c r="R562" s="183"/>
      <c r="S562" s="183"/>
      <c r="T562" s="183"/>
      <c r="U562" s="183"/>
      <c r="V562" s="183"/>
      <c r="W562" s="183"/>
      <c r="X562" s="183"/>
      <c r="Y562" s="183"/>
      <c r="Z562" s="183"/>
      <c r="AA562" s="183"/>
      <c r="AB562" s="183"/>
    </row>
    <row r="563" spans="1:28">
      <c r="A563" s="190"/>
      <c r="B563" s="183"/>
      <c r="C563" s="190"/>
      <c r="D563" s="183"/>
      <c r="E563" s="183"/>
      <c r="F563" s="190"/>
      <c r="G563" s="190"/>
      <c r="H563" s="183"/>
      <c r="I563" s="183"/>
      <c r="J563" s="183"/>
      <c r="K563" s="183"/>
      <c r="L563" s="183"/>
      <c r="M563" s="183"/>
      <c r="N563" s="183"/>
      <c r="O563" s="183"/>
      <c r="P563" s="183"/>
      <c r="Q563" s="183"/>
      <c r="R563" s="183"/>
      <c r="S563" s="183"/>
      <c r="T563" s="183"/>
      <c r="U563" s="183"/>
      <c r="V563" s="183"/>
      <c r="W563" s="183"/>
      <c r="X563" s="183"/>
      <c r="Y563" s="183"/>
      <c r="Z563" s="183"/>
      <c r="AA563" s="183"/>
      <c r="AB563" s="183"/>
    </row>
    <row r="564" spans="1:28">
      <c r="A564" s="190"/>
      <c r="B564" s="183"/>
      <c r="C564" s="190"/>
      <c r="D564" s="183"/>
      <c r="E564" s="183"/>
      <c r="F564" s="190"/>
      <c r="G564" s="190"/>
      <c r="H564" s="183"/>
      <c r="I564" s="183"/>
      <c r="J564" s="183"/>
      <c r="K564" s="183"/>
      <c r="L564" s="183"/>
      <c r="M564" s="183"/>
      <c r="N564" s="183"/>
      <c r="O564" s="183"/>
      <c r="P564" s="183"/>
      <c r="Q564" s="183"/>
      <c r="R564" s="183"/>
      <c r="S564" s="183"/>
      <c r="T564" s="183"/>
      <c r="U564" s="183"/>
      <c r="V564" s="183"/>
      <c r="W564" s="183"/>
      <c r="X564" s="183"/>
      <c r="Y564" s="183"/>
      <c r="Z564" s="183"/>
      <c r="AA564" s="183"/>
      <c r="AB564" s="183"/>
    </row>
    <row r="565" spans="1:28">
      <c r="A565" s="190"/>
      <c r="B565" s="183"/>
      <c r="C565" s="190"/>
      <c r="D565" s="183"/>
      <c r="E565" s="183"/>
      <c r="F565" s="190"/>
      <c r="G565" s="190"/>
      <c r="H565" s="183"/>
      <c r="I565" s="183"/>
      <c r="J565" s="183"/>
      <c r="K565" s="183"/>
      <c r="L565" s="183"/>
      <c r="M565" s="183"/>
      <c r="N565" s="183"/>
      <c r="O565" s="183"/>
      <c r="P565" s="183"/>
      <c r="Q565" s="183"/>
      <c r="R565" s="183"/>
      <c r="S565" s="183"/>
      <c r="T565" s="183"/>
      <c r="U565" s="183"/>
      <c r="V565" s="183"/>
      <c r="W565" s="183"/>
      <c r="X565" s="183"/>
      <c r="Y565" s="183"/>
      <c r="Z565" s="183"/>
      <c r="AA565" s="183"/>
      <c r="AB565" s="183"/>
    </row>
    <row r="566" spans="1:28">
      <c r="A566" s="190"/>
      <c r="B566" s="183"/>
      <c r="C566" s="190"/>
      <c r="D566" s="183"/>
      <c r="E566" s="183"/>
      <c r="F566" s="190"/>
      <c r="G566" s="190"/>
      <c r="H566" s="183"/>
      <c r="I566" s="183"/>
      <c r="J566" s="183"/>
      <c r="K566" s="183"/>
      <c r="L566" s="183"/>
      <c r="M566" s="183"/>
      <c r="N566" s="183"/>
      <c r="O566" s="183"/>
      <c r="P566" s="183"/>
      <c r="Q566" s="183"/>
      <c r="R566" s="183"/>
      <c r="S566" s="183"/>
      <c r="T566" s="183"/>
      <c r="U566" s="183"/>
      <c r="V566" s="183"/>
      <c r="W566" s="183"/>
      <c r="X566" s="183"/>
      <c r="Y566" s="183"/>
      <c r="Z566" s="183"/>
      <c r="AA566" s="183"/>
      <c r="AB566" s="183"/>
    </row>
    <row r="567" spans="1:28">
      <c r="A567" s="190"/>
      <c r="B567" s="183"/>
      <c r="C567" s="190"/>
      <c r="D567" s="183"/>
      <c r="E567" s="183"/>
      <c r="F567" s="190"/>
      <c r="G567" s="190"/>
      <c r="H567" s="183"/>
      <c r="I567" s="183"/>
      <c r="J567" s="183"/>
      <c r="K567" s="183"/>
      <c r="L567" s="183"/>
      <c r="M567" s="183"/>
      <c r="N567" s="183"/>
      <c r="O567" s="183"/>
      <c r="P567" s="183"/>
      <c r="Q567" s="183"/>
      <c r="R567" s="183"/>
      <c r="S567" s="183"/>
      <c r="T567" s="183"/>
      <c r="U567" s="183"/>
      <c r="V567" s="183"/>
      <c r="W567" s="183"/>
      <c r="X567" s="183"/>
      <c r="Y567" s="183"/>
      <c r="Z567" s="183"/>
      <c r="AA567" s="183"/>
      <c r="AB567" s="183"/>
    </row>
    <row r="568" spans="1:28">
      <c r="A568" s="190"/>
      <c r="B568" s="183"/>
      <c r="C568" s="190"/>
      <c r="D568" s="183"/>
      <c r="E568" s="183"/>
      <c r="F568" s="190"/>
      <c r="G568" s="190"/>
      <c r="H568" s="183"/>
      <c r="I568" s="183"/>
      <c r="J568" s="183"/>
      <c r="K568" s="183"/>
      <c r="L568" s="183"/>
      <c r="M568" s="183"/>
      <c r="N568" s="183"/>
      <c r="O568" s="183"/>
      <c r="P568" s="183"/>
      <c r="Q568" s="183"/>
      <c r="R568" s="183"/>
      <c r="S568" s="183"/>
      <c r="T568" s="183"/>
      <c r="U568" s="183"/>
      <c r="V568" s="183"/>
      <c r="W568" s="183"/>
      <c r="X568" s="183"/>
      <c r="Y568" s="183"/>
      <c r="Z568" s="183"/>
      <c r="AA568" s="183"/>
      <c r="AB568" s="183"/>
    </row>
    <row r="569" spans="1:28">
      <c r="A569" s="190"/>
      <c r="B569" s="183"/>
      <c r="C569" s="190"/>
      <c r="D569" s="183"/>
      <c r="E569" s="183"/>
      <c r="F569" s="190"/>
      <c r="G569" s="190"/>
      <c r="H569" s="183"/>
      <c r="I569" s="183"/>
      <c r="J569" s="183"/>
      <c r="K569" s="183"/>
      <c r="L569" s="183"/>
      <c r="M569" s="183"/>
      <c r="N569" s="183"/>
      <c r="O569" s="183"/>
      <c r="P569" s="183"/>
      <c r="Q569" s="183"/>
      <c r="R569" s="183"/>
      <c r="S569" s="183"/>
      <c r="T569" s="183"/>
      <c r="U569" s="183"/>
      <c r="V569" s="183"/>
      <c r="W569" s="183"/>
      <c r="X569" s="183"/>
      <c r="Y569" s="183"/>
      <c r="Z569" s="183"/>
      <c r="AA569" s="183"/>
      <c r="AB569" s="183"/>
    </row>
    <row r="570" spans="1:28">
      <c r="A570" s="190"/>
      <c r="B570" s="183"/>
      <c r="C570" s="190"/>
      <c r="D570" s="183"/>
      <c r="E570" s="183"/>
      <c r="F570" s="190"/>
      <c r="G570" s="190"/>
      <c r="H570" s="183"/>
      <c r="I570" s="183"/>
      <c r="J570" s="183"/>
      <c r="K570" s="183"/>
      <c r="L570" s="183"/>
      <c r="M570" s="183"/>
      <c r="N570" s="183"/>
      <c r="O570" s="183"/>
      <c r="P570" s="183"/>
      <c r="Q570" s="183"/>
      <c r="R570" s="183"/>
      <c r="S570" s="183"/>
      <c r="T570" s="183"/>
      <c r="U570" s="183"/>
      <c r="V570" s="183"/>
      <c r="W570" s="183"/>
      <c r="X570" s="183"/>
      <c r="Y570" s="183"/>
      <c r="Z570" s="183"/>
      <c r="AA570" s="183"/>
      <c r="AB570" s="183"/>
    </row>
    <row r="571" spans="1:28">
      <c r="A571" s="190"/>
      <c r="B571" s="183"/>
      <c r="C571" s="190"/>
      <c r="D571" s="183"/>
      <c r="E571" s="183"/>
      <c r="F571" s="190"/>
      <c r="G571" s="190"/>
      <c r="H571" s="183"/>
      <c r="I571" s="183"/>
      <c r="J571" s="183"/>
      <c r="K571" s="183"/>
      <c r="L571" s="183"/>
      <c r="M571" s="183"/>
      <c r="N571" s="183"/>
      <c r="O571" s="183"/>
      <c r="P571" s="183"/>
      <c r="Q571" s="183"/>
      <c r="R571" s="183"/>
      <c r="S571" s="183"/>
      <c r="T571" s="183"/>
      <c r="U571" s="183"/>
      <c r="V571" s="183"/>
      <c r="W571" s="183"/>
      <c r="X571" s="183"/>
      <c r="Y571" s="183"/>
      <c r="Z571" s="183"/>
      <c r="AA571" s="183"/>
      <c r="AB571" s="183"/>
    </row>
    <row r="572" spans="1:28">
      <c r="A572" s="190"/>
      <c r="B572" s="183"/>
      <c r="C572" s="190"/>
      <c r="D572" s="183"/>
      <c r="E572" s="183"/>
      <c r="F572" s="190"/>
      <c r="G572" s="190"/>
      <c r="H572" s="183"/>
      <c r="I572" s="183"/>
      <c r="J572" s="183"/>
      <c r="K572" s="183"/>
      <c r="L572" s="183"/>
      <c r="M572" s="183"/>
      <c r="N572" s="183"/>
      <c r="O572" s="183"/>
      <c r="P572" s="183"/>
      <c r="Q572" s="183"/>
      <c r="R572" s="183"/>
      <c r="S572" s="183"/>
      <c r="T572" s="183"/>
      <c r="U572" s="183"/>
      <c r="V572" s="183"/>
      <c r="W572" s="183"/>
      <c r="X572" s="183"/>
      <c r="Y572" s="183"/>
      <c r="Z572" s="183"/>
      <c r="AA572" s="183"/>
      <c r="AB572" s="183"/>
    </row>
    <row r="573" spans="1:28">
      <c r="A573" s="190"/>
      <c r="B573" s="183"/>
      <c r="C573" s="190"/>
      <c r="D573" s="183"/>
      <c r="E573" s="183"/>
      <c r="F573" s="190"/>
      <c r="G573" s="190"/>
      <c r="H573" s="183"/>
      <c r="I573" s="183"/>
      <c r="J573" s="183"/>
      <c r="K573" s="183"/>
      <c r="L573" s="183"/>
      <c r="M573" s="183"/>
      <c r="N573" s="183"/>
      <c r="O573" s="183"/>
      <c r="P573" s="183"/>
      <c r="Q573" s="183"/>
      <c r="R573" s="183"/>
      <c r="S573" s="183"/>
      <c r="T573" s="183"/>
      <c r="U573" s="183"/>
      <c r="V573" s="183"/>
      <c r="W573" s="183"/>
      <c r="X573" s="183"/>
      <c r="Y573" s="183"/>
      <c r="Z573" s="183"/>
      <c r="AA573" s="183"/>
      <c r="AB573" s="183"/>
    </row>
    <row r="574" spans="1:28">
      <c r="A574" s="190"/>
      <c r="B574" s="183"/>
      <c r="C574" s="190"/>
      <c r="D574" s="183"/>
      <c r="E574" s="183"/>
      <c r="F574" s="190"/>
      <c r="G574" s="190"/>
      <c r="H574" s="183"/>
      <c r="I574" s="183"/>
      <c r="J574" s="183"/>
      <c r="K574" s="183"/>
      <c r="L574" s="183"/>
      <c r="M574" s="183"/>
      <c r="N574" s="183"/>
      <c r="O574" s="183"/>
      <c r="P574" s="183"/>
      <c r="Q574" s="183"/>
      <c r="R574" s="183"/>
      <c r="S574" s="183"/>
      <c r="T574" s="183"/>
      <c r="U574" s="183"/>
      <c r="V574" s="183"/>
      <c r="W574" s="183"/>
      <c r="X574" s="183"/>
      <c r="Y574" s="183"/>
      <c r="Z574" s="183"/>
      <c r="AA574" s="183"/>
      <c r="AB574" s="183"/>
    </row>
    <row r="575" spans="1:28">
      <c r="A575" s="190"/>
      <c r="B575" s="183"/>
      <c r="C575" s="190"/>
      <c r="D575" s="183"/>
      <c r="E575" s="183"/>
      <c r="F575" s="190"/>
      <c r="G575" s="190"/>
      <c r="H575" s="183"/>
      <c r="I575" s="183"/>
      <c r="J575" s="183"/>
      <c r="K575" s="183"/>
      <c r="L575" s="183"/>
      <c r="M575" s="183"/>
      <c r="N575" s="183"/>
      <c r="O575" s="183"/>
      <c r="P575" s="183"/>
      <c r="Q575" s="183"/>
      <c r="R575" s="183"/>
      <c r="S575" s="183"/>
      <c r="T575" s="183"/>
      <c r="U575" s="183"/>
      <c r="V575" s="183"/>
      <c r="W575" s="183"/>
      <c r="X575" s="183"/>
      <c r="Y575" s="183"/>
      <c r="Z575" s="183"/>
      <c r="AA575" s="183"/>
      <c r="AB575" s="183"/>
    </row>
    <row r="576" spans="1:28">
      <c r="A576" s="190"/>
      <c r="B576" s="183"/>
      <c r="C576" s="190"/>
      <c r="D576" s="183"/>
      <c r="E576" s="183"/>
      <c r="F576" s="190"/>
      <c r="G576" s="190"/>
      <c r="H576" s="183"/>
      <c r="I576" s="183"/>
      <c r="J576" s="183"/>
      <c r="K576" s="183"/>
      <c r="L576" s="183"/>
      <c r="M576" s="183"/>
      <c r="N576" s="183"/>
      <c r="O576" s="183"/>
      <c r="P576" s="183"/>
      <c r="Q576" s="183"/>
      <c r="R576" s="183"/>
      <c r="S576" s="183"/>
      <c r="T576" s="183"/>
      <c r="U576" s="183"/>
      <c r="V576" s="183"/>
      <c r="W576" s="183"/>
      <c r="X576" s="183"/>
      <c r="Y576" s="183"/>
      <c r="Z576" s="183"/>
      <c r="AA576" s="183"/>
      <c r="AB576" s="183"/>
    </row>
    <row r="577" spans="1:28">
      <c r="A577" s="190"/>
      <c r="B577" s="183"/>
      <c r="C577" s="190"/>
      <c r="D577" s="183"/>
      <c r="E577" s="183"/>
      <c r="F577" s="190"/>
      <c r="G577" s="190"/>
      <c r="H577" s="183"/>
      <c r="I577" s="183"/>
      <c r="J577" s="183"/>
      <c r="K577" s="183"/>
      <c r="L577" s="183"/>
      <c r="M577" s="183"/>
      <c r="N577" s="183"/>
      <c r="O577" s="183"/>
      <c r="P577" s="183"/>
      <c r="Q577" s="183"/>
      <c r="R577" s="183"/>
      <c r="S577" s="183"/>
      <c r="T577" s="183"/>
      <c r="U577" s="183"/>
      <c r="V577" s="183"/>
      <c r="W577" s="183"/>
      <c r="X577" s="183"/>
      <c r="Y577" s="183"/>
      <c r="Z577" s="183"/>
      <c r="AA577" s="183"/>
      <c r="AB577" s="183"/>
    </row>
    <row r="578" spans="1:28">
      <c r="A578" s="190"/>
      <c r="B578" s="183"/>
      <c r="C578" s="190"/>
      <c r="D578" s="183"/>
      <c r="E578" s="183"/>
      <c r="F578" s="190"/>
      <c r="G578" s="190"/>
      <c r="H578" s="183"/>
      <c r="I578" s="183"/>
      <c r="J578" s="183"/>
      <c r="K578" s="183"/>
      <c r="L578" s="183"/>
      <c r="M578" s="183"/>
      <c r="N578" s="183"/>
      <c r="O578" s="183"/>
      <c r="P578" s="183"/>
      <c r="Q578" s="183"/>
      <c r="R578" s="183"/>
      <c r="S578" s="183"/>
      <c r="T578" s="183"/>
      <c r="U578" s="183"/>
      <c r="V578" s="183"/>
      <c r="W578" s="183"/>
      <c r="X578" s="183"/>
      <c r="Y578" s="183"/>
      <c r="Z578" s="183"/>
      <c r="AA578" s="183"/>
      <c r="AB578" s="183"/>
    </row>
    <row r="579" spans="1:28">
      <c r="A579" s="190"/>
      <c r="B579" s="183"/>
      <c r="C579" s="190"/>
      <c r="D579" s="183"/>
      <c r="E579" s="183"/>
      <c r="F579" s="190"/>
      <c r="G579" s="190"/>
      <c r="H579" s="183"/>
      <c r="I579" s="183"/>
      <c r="J579" s="183"/>
      <c r="K579" s="183"/>
      <c r="L579" s="183"/>
      <c r="M579" s="183"/>
      <c r="N579" s="183"/>
      <c r="O579" s="183"/>
      <c r="P579" s="183"/>
      <c r="Q579" s="183"/>
      <c r="R579" s="183"/>
      <c r="S579" s="183"/>
      <c r="T579" s="183"/>
      <c r="U579" s="183"/>
      <c r="V579" s="183"/>
      <c r="W579" s="183"/>
      <c r="X579" s="183"/>
      <c r="Y579" s="183"/>
      <c r="Z579" s="183"/>
      <c r="AA579" s="183"/>
      <c r="AB579" s="183"/>
    </row>
    <row r="580" spans="1:28">
      <c r="A580" s="190"/>
      <c r="B580" s="183"/>
      <c r="C580" s="190"/>
      <c r="D580" s="183"/>
      <c r="E580" s="183"/>
      <c r="F580" s="190"/>
      <c r="G580" s="190"/>
      <c r="H580" s="183"/>
      <c r="I580" s="183"/>
      <c r="J580" s="183"/>
      <c r="K580" s="183"/>
      <c r="L580" s="183"/>
      <c r="M580" s="183"/>
      <c r="N580" s="183"/>
      <c r="O580" s="183"/>
      <c r="P580" s="183"/>
      <c r="Q580" s="183"/>
      <c r="R580" s="183"/>
      <c r="S580" s="183"/>
      <c r="T580" s="183"/>
      <c r="U580" s="183"/>
      <c r="V580" s="183"/>
      <c r="W580" s="183"/>
      <c r="X580" s="183"/>
      <c r="Y580" s="183"/>
      <c r="Z580" s="183"/>
      <c r="AA580" s="183"/>
      <c r="AB580" s="183"/>
    </row>
    <row r="581" spans="1:28">
      <c r="A581" s="190"/>
      <c r="B581" s="183"/>
      <c r="C581" s="190"/>
      <c r="D581" s="183"/>
      <c r="E581" s="183"/>
      <c r="F581" s="190"/>
      <c r="G581" s="190"/>
      <c r="H581" s="183"/>
      <c r="I581" s="183"/>
      <c r="J581" s="183"/>
      <c r="K581" s="183"/>
      <c r="L581" s="183"/>
      <c r="M581" s="183"/>
      <c r="N581" s="183"/>
      <c r="O581" s="183"/>
      <c r="P581" s="183"/>
      <c r="Q581" s="183"/>
      <c r="R581" s="183"/>
      <c r="S581" s="183"/>
      <c r="T581" s="183"/>
      <c r="U581" s="183"/>
      <c r="V581" s="183"/>
      <c r="W581" s="183"/>
      <c r="X581" s="183"/>
      <c r="Y581" s="183"/>
      <c r="Z581" s="183"/>
      <c r="AA581" s="183"/>
      <c r="AB581" s="183"/>
    </row>
    <row r="582" spans="1:28">
      <c r="A582" s="190"/>
      <c r="B582" s="183"/>
      <c r="C582" s="190"/>
      <c r="D582" s="183"/>
      <c r="E582" s="183"/>
      <c r="F582" s="190"/>
      <c r="G582" s="190"/>
      <c r="H582" s="183"/>
      <c r="I582" s="183"/>
      <c r="J582" s="183"/>
      <c r="K582" s="183"/>
      <c r="L582" s="183"/>
      <c r="M582" s="183"/>
      <c r="N582" s="183"/>
      <c r="O582" s="183"/>
      <c r="P582" s="183"/>
      <c r="Q582" s="183"/>
      <c r="R582" s="183"/>
      <c r="S582" s="183"/>
      <c r="T582" s="183"/>
      <c r="U582" s="183"/>
      <c r="V582" s="183"/>
      <c r="W582" s="183"/>
      <c r="X582" s="183"/>
      <c r="Y582" s="183"/>
      <c r="Z582" s="183"/>
      <c r="AA582" s="183"/>
      <c r="AB582" s="183"/>
    </row>
    <row r="583" spans="1:28">
      <c r="A583" s="190"/>
      <c r="B583" s="183"/>
      <c r="C583" s="190"/>
      <c r="D583" s="183"/>
      <c r="E583" s="183"/>
      <c r="F583" s="190"/>
      <c r="G583" s="190"/>
      <c r="H583" s="183"/>
      <c r="I583" s="183"/>
      <c r="J583" s="183"/>
      <c r="K583" s="183"/>
      <c r="L583" s="183"/>
      <c r="M583" s="183"/>
      <c r="N583" s="183"/>
      <c r="O583" s="183"/>
      <c r="P583" s="183"/>
      <c r="Q583" s="183"/>
      <c r="R583" s="183"/>
      <c r="S583" s="183"/>
      <c r="T583" s="183"/>
      <c r="U583" s="183"/>
      <c r="V583" s="183"/>
      <c r="W583" s="183"/>
      <c r="X583" s="183"/>
      <c r="Y583" s="183"/>
      <c r="Z583" s="183"/>
      <c r="AA583" s="183"/>
      <c r="AB583" s="183"/>
    </row>
    <row r="584" spans="1:28">
      <c r="A584" s="190"/>
      <c r="B584" s="183"/>
      <c r="C584" s="190"/>
      <c r="D584" s="183"/>
      <c r="E584" s="183"/>
      <c r="F584" s="190"/>
      <c r="G584" s="190"/>
      <c r="H584" s="183"/>
      <c r="I584" s="183"/>
      <c r="J584" s="183"/>
      <c r="K584" s="183"/>
      <c r="L584" s="183"/>
      <c r="M584" s="183"/>
      <c r="N584" s="183"/>
      <c r="O584" s="183"/>
      <c r="P584" s="183"/>
      <c r="Q584" s="183"/>
      <c r="R584" s="183"/>
      <c r="S584" s="183"/>
      <c r="T584" s="183"/>
      <c r="U584" s="183"/>
      <c r="V584" s="183"/>
      <c r="W584" s="183"/>
      <c r="X584" s="183"/>
      <c r="Y584" s="183"/>
      <c r="Z584" s="183"/>
      <c r="AA584" s="183"/>
      <c r="AB584" s="183"/>
    </row>
    <row r="585" spans="1:28">
      <c r="A585" s="190"/>
      <c r="B585" s="183"/>
      <c r="C585" s="190"/>
      <c r="D585" s="183"/>
      <c r="E585" s="183"/>
      <c r="F585" s="190"/>
      <c r="G585" s="190"/>
      <c r="H585" s="183"/>
      <c r="I585" s="183"/>
      <c r="J585" s="183"/>
      <c r="K585" s="183"/>
      <c r="L585" s="183"/>
      <c r="M585" s="183"/>
      <c r="N585" s="183"/>
      <c r="O585" s="183"/>
      <c r="P585" s="183"/>
      <c r="Q585" s="183"/>
      <c r="R585" s="183"/>
      <c r="S585" s="183"/>
      <c r="T585" s="183"/>
      <c r="U585" s="183"/>
      <c r="V585" s="183"/>
      <c r="W585" s="183"/>
      <c r="X585" s="183"/>
      <c r="Y585" s="183"/>
      <c r="Z585" s="183"/>
      <c r="AA585" s="183"/>
      <c r="AB585" s="183"/>
    </row>
    <row r="586" spans="1:28">
      <c r="A586" s="190"/>
      <c r="B586" s="183"/>
      <c r="C586" s="190"/>
      <c r="D586" s="183"/>
      <c r="E586" s="183"/>
      <c r="F586" s="190"/>
      <c r="G586" s="190"/>
      <c r="H586" s="183"/>
      <c r="I586" s="183"/>
      <c r="J586" s="183"/>
      <c r="K586" s="183"/>
      <c r="L586" s="183"/>
      <c r="M586" s="183"/>
      <c r="N586" s="183"/>
      <c r="O586" s="183"/>
      <c r="P586" s="183"/>
      <c r="Q586" s="183"/>
      <c r="R586" s="183"/>
      <c r="S586" s="183"/>
      <c r="T586" s="183"/>
      <c r="U586" s="183"/>
      <c r="V586" s="183"/>
      <c r="W586" s="183"/>
      <c r="X586" s="183"/>
      <c r="Y586" s="183"/>
      <c r="Z586" s="183"/>
      <c r="AA586" s="183"/>
      <c r="AB586" s="183"/>
    </row>
    <row r="587" spans="1:28">
      <c r="A587" s="190"/>
      <c r="B587" s="183"/>
      <c r="C587" s="190"/>
      <c r="D587" s="183"/>
      <c r="E587" s="183"/>
      <c r="F587" s="190"/>
      <c r="G587" s="190"/>
      <c r="H587" s="183"/>
      <c r="I587" s="183"/>
      <c r="J587" s="183"/>
      <c r="K587" s="183"/>
      <c r="L587" s="183"/>
      <c r="M587" s="183"/>
      <c r="N587" s="183"/>
      <c r="O587" s="183"/>
      <c r="P587" s="183"/>
      <c r="Q587" s="183"/>
      <c r="R587" s="183"/>
      <c r="S587" s="183"/>
      <c r="T587" s="183"/>
      <c r="U587" s="183"/>
      <c r="V587" s="183"/>
      <c r="W587" s="183"/>
      <c r="X587" s="183"/>
      <c r="Y587" s="183"/>
      <c r="Z587" s="183"/>
      <c r="AA587" s="183"/>
      <c r="AB587" s="183"/>
    </row>
    <row r="588" spans="1:28">
      <c r="A588" s="190"/>
      <c r="B588" s="183"/>
      <c r="C588" s="190"/>
      <c r="D588" s="183"/>
      <c r="E588" s="183"/>
      <c r="F588" s="190"/>
      <c r="G588" s="190"/>
      <c r="H588" s="183"/>
      <c r="I588" s="183"/>
      <c r="J588" s="183"/>
      <c r="K588" s="183"/>
      <c r="L588" s="183"/>
      <c r="M588" s="183"/>
      <c r="N588" s="183"/>
      <c r="O588" s="183"/>
      <c r="P588" s="183"/>
      <c r="Q588" s="183"/>
      <c r="R588" s="183"/>
      <c r="S588" s="183"/>
      <c r="T588" s="183"/>
      <c r="U588" s="183"/>
      <c r="V588" s="183"/>
      <c r="W588" s="183"/>
      <c r="X588" s="183"/>
      <c r="Y588" s="183"/>
      <c r="Z588" s="183"/>
      <c r="AA588" s="183"/>
      <c r="AB588" s="183"/>
    </row>
    <row r="589" spans="1:28">
      <c r="A589" s="190"/>
      <c r="B589" s="183"/>
      <c r="C589" s="190"/>
      <c r="D589" s="183"/>
      <c r="E589" s="183"/>
      <c r="F589" s="190"/>
      <c r="G589" s="190"/>
      <c r="H589" s="183"/>
      <c r="I589" s="183"/>
      <c r="J589" s="183"/>
      <c r="K589" s="183"/>
      <c r="L589" s="183"/>
      <c r="M589" s="183"/>
      <c r="N589" s="183"/>
      <c r="O589" s="183"/>
      <c r="P589" s="183"/>
      <c r="Q589" s="183"/>
      <c r="R589" s="183"/>
      <c r="S589" s="183"/>
      <c r="T589" s="183"/>
      <c r="U589" s="183"/>
      <c r="V589" s="183"/>
      <c r="W589" s="183"/>
      <c r="X589" s="183"/>
      <c r="Y589" s="183"/>
      <c r="Z589" s="183"/>
      <c r="AA589" s="183"/>
      <c r="AB589" s="183"/>
    </row>
    <row r="590" spans="1:28">
      <c r="A590" s="190"/>
      <c r="B590" s="183"/>
      <c r="C590" s="190"/>
      <c r="D590" s="183"/>
      <c r="E590" s="183"/>
      <c r="F590" s="190"/>
      <c r="G590" s="190"/>
      <c r="H590" s="183"/>
      <c r="I590" s="183"/>
      <c r="J590" s="183"/>
      <c r="K590" s="183"/>
      <c r="L590" s="183"/>
      <c r="M590" s="183"/>
      <c r="N590" s="183"/>
      <c r="O590" s="183"/>
      <c r="P590" s="183"/>
      <c r="Q590" s="183"/>
      <c r="R590" s="183"/>
      <c r="S590" s="183"/>
      <c r="T590" s="183"/>
      <c r="U590" s="183"/>
      <c r="V590" s="183"/>
      <c r="W590" s="183"/>
      <c r="X590" s="183"/>
      <c r="Y590" s="183"/>
      <c r="Z590" s="183"/>
      <c r="AA590" s="183"/>
      <c r="AB590" s="183"/>
    </row>
    <row r="591" spans="1:28">
      <c r="A591" s="190"/>
      <c r="B591" s="183"/>
      <c r="C591" s="190"/>
      <c r="D591" s="183"/>
      <c r="E591" s="183"/>
      <c r="F591" s="190"/>
      <c r="G591" s="190"/>
      <c r="H591" s="183"/>
      <c r="I591" s="183"/>
      <c r="J591" s="183"/>
      <c r="K591" s="183"/>
      <c r="L591" s="183"/>
      <c r="M591" s="183"/>
      <c r="N591" s="183"/>
      <c r="O591" s="183"/>
      <c r="P591" s="183"/>
      <c r="Q591" s="183"/>
      <c r="R591" s="183"/>
      <c r="S591" s="183"/>
      <c r="T591" s="183"/>
      <c r="U591" s="183"/>
      <c r="V591" s="183"/>
      <c r="W591" s="183"/>
      <c r="X591" s="183"/>
      <c r="Y591" s="183"/>
      <c r="Z591" s="183"/>
      <c r="AA591" s="183"/>
      <c r="AB591" s="183"/>
    </row>
    <row r="592" spans="1:28">
      <c r="A592" s="190"/>
      <c r="B592" s="183"/>
      <c r="C592" s="190"/>
      <c r="D592" s="183"/>
      <c r="E592" s="183"/>
      <c r="F592" s="190"/>
      <c r="G592" s="190"/>
      <c r="H592" s="183"/>
      <c r="I592" s="183"/>
      <c r="J592" s="183"/>
      <c r="K592" s="183"/>
      <c r="L592" s="183"/>
      <c r="M592" s="183"/>
      <c r="N592" s="183"/>
      <c r="O592" s="183"/>
      <c r="P592" s="183"/>
      <c r="Q592" s="183"/>
      <c r="R592" s="183"/>
      <c r="S592" s="183"/>
      <c r="T592" s="183"/>
      <c r="U592" s="183"/>
      <c r="V592" s="183"/>
      <c r="W592" s="183"/>
      <c r="X592" s="183"/>
      <c r="Y592" s="183"/>
      <c r="Z592" s="183"/>
      <c r="AA592" s="183"/>
      <c r="AB592" s="183"/>
    </row>
    <row r="593" spans="1:28">
      <c r="A593" s="190"/>
      <c r="B593" s="183"/>
      <c r="C593" s="190"/>
      <c r="D593" s="183"/>
      <c r="E593" s="183"/>
      <c r="F593" s="190"/>
      <c r="G593" s="190"/>
      <c r="H593" s="183"/>
      <c r="I593" s="183"/>
      <c r="J593" s="183"/>
      <c r="K593" s="183"/>
      <c r="L593" s="183"/>
      <c r="M593" s="183"/>
      <c r="N593" s="183"/>
      <c r="O593" s="183"/>
      <c r="P593" s="183"/>
      <c r="Q593" s="183"/>
      <c r="R593" s="183"/>
      <c r="S593" s="183"/>
      <c r="T593" s="183"/>
      <c r="U593" s="183"/>
      <c r="V593" s="183"/>
      <c r="W593" s="183"/>
      <c r="X593" s="183"/>
      <c r="Y593" s="183"/>
      <c r="Z593" s="183"/>
      <c r="AA593" s="183"/>
      <c r="AB593" s="183"/>
    </row>
    <row r="594" spans="1:28">
      <c r="A594" s="190"/>
      <c r="B594" s="183"/>
      <c r="C594" s="190"/>
      <c r="D594" s="183"/>
      <c r="E594" s="183"/>
      <c r="F594" s="190"/>
      <c r="G594" s="190"/>
      <c r="H594" s="183"/>
      <c r="I594" s="183"/>
      <c r="J594" s="183"/>
      <c r="K594" s="183"/>
      <c r="L594" s="183"/>
      <c r="M594" s="183"/>
      <c r="N594" s="183"/>
      <c r="O594" s="183"/>
      <c r="P594" s="183"/>
      <c r="Q594" s="183"/>
      <c r="R594" s="183"/>
      <c r="S594" s="183"/>
      <c r="T594" s="183"/>
      <c r="U594" s="183"/>
      <c r="V594" s="183"/>
      <c r="W594" s="183"/>
      <c r="X594" s="183"/>
      <c r="Y594" s="183"/>
      <c r="Z594" s="183"/>
      <c r="AA594" s="183"/>
      <c r="AB594" s="183"/>
    </row>
    <row r="595" spans="1:28">
      <c r="A595" s="190"/>
      <c r="B595" s="183"/>
      <c r="C595" s="190"/>
      <c r="D595" s="183"/>
      <c r="E595" s="183"/>
      <c r="F595" s="190"/>
      <c r="G595" s="190"/>
      <c r="H595" s="183"/>
      <c r="I595" s="183"/>
      <c r="J595" s="183"/>
      <c r="K595" s="183"/>
      <c r="L595" s="183"/>
      <c r="M595" s="183"/>
      <c r="N595" s="183"/>
      <c r="O595" s="183"/>
      <c r="P595" s="183"/>
      <c r="Q595" s="183"/>
      <c r="R595" s="183"/>
      <c r="S595" s="183"/>
      <c r="T595" s="183"/>
      <c r="U595" s="183"/>
      <c r="V595" s="183"/>
      <c r="W595" s="183"/>
      <c r="X595" s="183"/>
      <c r="Y595" s="183"/>
      <c r="Z595" s="183"/>
      <c r="AA595" s="183"/>
      <c r="AB595" s="183"/>
    </row>
    <row r="596" spans="1:28">
      <c r="A596" s="190"/>
      <c r="B596" s="183"/>
      <c r="C596" s="190"/>
      <c r="D596" s="183"/>
      <c r="E596" s="183"/>
      <c r="F596" s="190"/>
      <c r="G596" s="190"/>
      <c r="H596" s="183"/>
      <c r="I596" s="183"/>
      <c r="J596" s="183"/>
      <c r="K596" s="183"/>
      <c r="L596" s="183"/>
      <c r="M596" s="183"/>
      <c r="N596" s="183"/>
      <c r="O596" s="183"/>
      <c r="P596" s="183"/>
      <c r="Q596" s="183"/>
      <c r="R596" s="183"/>
      <c r="S596" s="183"/>
      <c r="T596" s="183"/>
      <c r="U596" s="183"/>
      <c r="V596" s="183"/>
      <c r="W596" s="183"/>
      <c r="X596" s="183"/>
      <c r="Y596" s="183"/>
      <c r="Z596" s="183"/>
      <c r="AA596" s="183"/>
      <c r="AB596" s="183"/>
    </row>
    <row r="597" spans="1:28">
      <c r="A597" s="190"/>
      <c r="B597" s="183"/>
      <c r="C597" s="190"/>
      <c r="D597" s="183"/>
      <c r="E597" s="183"/>
      <c r="F597" s="190"/>
      <c r="G597" s="190"/>
      <c r="H597" s="183"/>
      <c r="I597" s="183"/>
      <c r="J597" s="183"/>
      <c r="K597" s="183"/>
      <c r="L597" s="183"/>
      <c r="M597" s="183"/>
      <c r="N597" s="183"/>
      <c r="O597" s="183"/>
      <c r="P597" s="183"/>
      <c r="Q597" s="183"/>
      <c r="R597" s="183"/>
      <c r="S597" s="183"/>
      <c r="T597" s="183"/>
      <c r="U597" s="183"/>
      <c r="V597" s="183"/>
      <c r="W597" s="183"/>
      <c r="X597" s="183"/>
      <c r="Y597" s="183"/>
      <c r="Z597" s="183"/>
      <c r="AA597" s="183"/>
      <c r="AB597" s="183"/>
    </row>
    <row r="598" spans="1:28">
      <c r="A598" s="190"/>
      <c r="B598" s="183"/>
      <c r="C598" s="190"/>
      <c r="D598" s="183"/>
      <c r="E598" s="183"/>
      <c r="F598" s="190"/>
      <c r="G598" s="190"/>
      <c r="H598" s="183"/>
      <c r="I598" s="183"/>
      <c r="J598" s="183"/>
      <c r="K598" s="183"/>
      <c r="L598" s="183"/>
      <c r="M598" s="183"/>
      <c r="N598" s="183"/>
      <c r="O598" s="183"/>
      <c r="P598" s="183"/>
      <c r="Q598" s="183"/>
      <c r="R598" s="183"/>
      <c r="S598" s="183"/>
      <c r="T598" s="183"/>
      <c r="U598" s="183"/>
      <c r="V598" s="183"/>
      <c r="W598" s="183"/>
      <c r="X598" s="183"/>
      <c r="Y598" s="183"/>
      <c r="Z598" s="183"/>
      <c r="AA598" s="183"/>
      <c r="AB598" s="183"/>
    </row>
    <row r="599" spans="1:28">
      <c r="A599" s="190"/>
      <c r="B599" s="183"/>
      <c r="C599" s="190"/>
      <c r="D599" s="183"/>
      <c r="E599" s="183"/>
      <c r="F599" s="190"/>
      <c r="G599" s="190"/>
      <c r="H599" s="183"/>
      <c r="I599" s="183"/>
      <c r="J599" s="183"/>
      <c r="K599" s="183"/>
      <c r="L599" s="183"/>
      <c r="M599" s="183"/>
      <c r="N599" s="183"/>
      <c r="O599" s="183"/>
      <c r="P599" s="183"/>
      <c r="Q599" s="183"/>
      <c r="R599" s="183"/>
      <c r="S599" s="183"/>
      <c r="T599" s="183"/>
      <c r="U599" s="183"/>
      <c r="V599" s="183"/>
      <c r="W599" s="183"/>
      <c r="X599" s="183"/>
      <c r="Y599" s="183"/>
      <c r="Z599" s="183"/>
      <c r="AA599" s="183"/>
      <c r="AB599" s="183"/>
    </row>
    <row r="600" spans="1:28">
      <c r="A600" s="190"/>
      <c r="B600" s="183"/>
      <c r="C600" s="190"/>
      <c r="D600" s="183"/>
      <c r="E600" s="183"/>
      <c r="F600" s="190"/>
      <c r="G600" s="190"/>
      <c r="H600" s="183"/>
      <c r="I600" s="183"/>
      <c r="J600" s="183"/>
      <c r="K600" s="183"/>
      <c r="L600" s="183"/>
      <c r="M600" s="183"/>
      <c r="N600" s="183"/>
      <c r="O600" s="183"/>
      <c r="P600" s="183"/>
      <c r="Q600" s="183"/>
      <c r="R600" s="183"/>
      <c r="S600" s="183"/>
      <c r="T600" s="183"/>
      <c r="U600" s="183"/>
      <c r="V600" s="183"/>
      <c r="W600" s="183"/>
      <c r="X600" s="183"/>
      <c r="Y600" s="183"/>
      <c r="Z600" s="183"/>
      <c r="AA600" s="183"/>
      <c r="AB600" s="183"/>
    </row>
    <row r="601" spans="1:28">
      <c r="A601" s="190"/>
      <c r="B601" s="183"/>
      <c r="C601" s="190"/>
      <c r="D601" s="183"/>
      <c r="E601" s="183"/>
      <c r="F601" s="190"/>
      <c r="G601" s="190"/>
      <c r="H601" s="183"/>
      <c r="I601" s="183"/>
      <c r="J601" s="183"/>
      <c r="K601" s="183"/>
      <c r="L601" s="183"/>
      <c r="M601" s="183"/>
      <c r="N601" s="183"/>
      <c r="O601" s="183"/>
      <c r="P601" s="183"/>
      <c r="Q601" s="183"/>
      <c r="R601" s="183"/>
      <c r="S601" s="183"/>
      <c r="T601" s="183"/>
      <c r="U601" s="183"/>
      <c r="V601" s="183"/>
      <c r="W601" s="183"/>
      <c r="X601" s="183"/>
      <c r="Y601" s="183"/>
      <c r="Z601" s="183"/>
      <c r="AA601" s="183"/>
      <c r="AB601" s="183"/>
    </row>
    <row r="602" spans="1:28">
      <c r="A602" s="190"/>
      <c r="B602" s="183"/>
      <c r="C602" s="190"/>
      <c r="D602" s="183"/>
      <c r="E602" s="183"/>
      <c r="F602" s="190"/>
      <c r="G602" s="190"/>
      <c r="H602" s="183"/>
      <c r="I602" s="183"/>
      <c r="J602" s="183"/>
      <c r="K602" s="183"/>
      <c r="L602" s="183"/>
      <c r="M602" s="183"/>
      <c r="N602" s="183"/>
      <c r="O602" s="183"/>
      <c r="P602" s="183"/>
      <c r="Q602" s="183"/>
      <c r="R602" s="183"/>
      <c r="S602" s="183"/>
      <c r="T602" s="183"/>
      <c r="U602" s="183"/>
      <c r="V602" s="183"/>
      <c r="W602" s="183"/>
      <c r="X602" s="183"/>
      <c r="Y602" s="183"/>
      <c r="Z602" s="183"/>
      <c r="AA602" s="183"/>
      <c r="AB602" s="183"/>
    </row>
    <row r="603" spans="1:28">
      <c r="A603" s="190"/>
      <c r="B603" s="183"/>
      <c r="C603" s="190"/>
      <c r="D603" s="183"/>
      <c r="E603" s="183"/>
      <c r="F603" s="190"/>
      <c r="G603" s="190"/>
      <c r="H603" s="183"/>
      <c r="I603" s="183"/>
      <c r="J603" s="183"/>
      <c r="K603" s="183"/>
      <c r="L603" s="183"/>
      <c r="M603" s="183"/>
      <c r="N603" s="183"/>
      <c r="O603" s="183"/>
      <c r="P603" s="183"/>
      <c r="Q603" s="183"/>
      <c r="R603" s="183"/>
      <c r="S603" s="183"/>
      <c r="T603" s="183"/>
      <c r="U603" s="183"/>
      <c r="V603" s="183"/>
      <c r="W603" s="183"/>
      <c r="X603" s="183"/>
      <c r="Y603" s="183"/>
      <c r="Z603" s="183"/>
      <c r="AA603" s="183"/>
      <c r="AB603" s="183"/>
    </row>
    <row r="604" spans="1:28">
      <c r="A604" s="190"/>
      <c r="B604" s="183"/>
      <c r="C604" s="190"/>
      <c r="D604" s="183"/>
      <c r="E604" s="183"/>
      <c r="F604" s="190"/>
      <c r="G604" s="190"/>
      <c r="H604" s="183"/>
      <c r="I604" s="183"/>
      <c r="J604" s="183"/>
      <c r="K604" s="183"/>
      <c r="L604" s="183"/>
      <c r="M604" s="183"/>
      <c r="N604" s="183"/>
      <c r="O604" s="183"/>
      <c r="P604" s="183"/>
      <c r="Q604" s="183"/>
      <c r="R604" s="183"/>
      <c r="S604" s="183"/>
      <c r="T604" s="183"/>
      <c r="U604" s="183"/>
      <c r="V604" s="183"/>
      <c r="W604" s="183"/>
      <c r="X604" s="183"/>
      <c r="Y604" s="183"/>
      <c r="Z604" s="183"/>
      <c r="AA604" s="183"/>
      <c r="AB604" s="183"/>
    </row>
    <row r="605" spans="1:28">
      <c r="A605" s="190"/>
      <c r="B605" s="183"/>
      <c r="C605" s="190"/>
      <c r="D605" s="183"/>
      <c r="E605" s="183"/>
      <c r="F605" s="190"/>
      <c r="G605" s="190"/>
      <c r="H605" s="183"/>
      <c r="I605" s="183"/>
      <c r="J605" s="183"/>
      <c r="K605" s="183"/>
      <c r="L605" s="183"/>
      <c r="M605" s="183"/>
      <c r="N605" s="183"/>
      <c r="O605" s="183"/>
      <c r="P605" s="183"/>
      <c r="Q605" s="183"/>
      <c r="R605" s="183"/>
      <c r="S605" s="183"/>
      <c r="T605" s="183"/>
      <c r="U605" s="183"/>
      <c r="V605" s="183"/>
      <c r="W605" s="183"/>
      <c r="X605" s="183"/>
      <c r="Y605" s="183"/>
      <c r="Z605" s="183"/>
      <c r="AA605" s="183"/>
      <c r="AB605" s="183"/>
    </row>
    <row r="606" spans="1:28">
      <c r="A606" s="190"/>
      <c r="B606" s="183"/>
      <c r="C606" s="190"/>
      <c r="D606" s="183"/>
      <c r="E606" s="183"/>
      <c r="F606" s="190"/>
      <c r="G606" s="190"/>
      <c r="H606" s="183"/>
      <c r="I606" s="183"/>
      <c r="J606" s="183"/>
      <c r="K606" s="183"/>
      <c r="L606" s="183"/>
      <c r="M606" s="183"/>
      <c r="N606" s="183"/>
      <c r="O606" s="183"/>
      <c r="P606" s="183"/>
      <c r="Q606" s="183"/>
      <c r="R606" s="183"/>
      <c r="S606" s="183"/>
      <c r="T606" s="183"/>
      <c r="U606" s="183"/>
      <c r="V606" s="183"/>
      <c r="W606" s="183"/>
      <c r="X606" s="183"/>
      <c r="Y606" s="183"/>
      <c r="Z606" s="183"/>
      <c r="AA606" s="183"/>
      <c r="AB606" s="183"/>
    </row>
    <row r="607" spans="1:28">
      <c r="A607" s="190"/>
      <c r="B607" s="183"/>
      <c r="C607" s="190"/>
      <c r="D607" s="183"/>
      <c r="E607" s="183"/>
      <c r="F607" s="190"/>
      <c r="G607" s="190"/>
      <c r="H607" s="183"/>
      <c r="I607" s="183"/>
      <c r="J607" s="183"/>
      <c r="K607" s="183"/>
      <c r="L607" s="183"/>
      <c r="M607" s="183"/>
      <c r="N607" s="183"/>
      <c r="O607" s="183"/>
      <c r="P607" s="183"/>
      <c r="Q607" s="183"/>
      <c r="R607" s="183"/>
      <c r="S607" s="183"/>
      <c r="T607" s="183"/>
      <c r="U607" s="183"/>
      <c r="V607" s="183"/>
      <c r="W607" s="183"/>
      <c r="X607" s="183"/>
      <c r="Y607" s="183"/>
      <c r="Z607" s="183"/>
      <c r="AA607" s="183"/>
      <c r="AB607" s="183"/>
    </row>
    <row r="608" spans="1:28">
      <c r="A608" s="190"/>
      <c r="B608" s="183"/>
      <c r="C608" s="190"/>
      <c r="D608" s="183"/>
      <c r="E608" s="183"/>
      <c r="F608" s="190"/>
      <c r="G608" s="190"/>
      <c r="H608" s="183"/>
      <c r="I608" s="183"/>
      <c r="J608" s="183"/>
      <c r="K608" s="183"/>
      <c r="L608" s="183"/>
      <c r="M608" s="183"/>
      <c r="N608" s="183"/>
      <c r="O608" s="183"/>
      <c r="P608" s="183"/>
      <c r="Q608" s="183"/>
      <c r="R608" s="183"/>
      <c r="S608" s="183"/>
      <c r="T608" s="183"/>
      <c r="U608" s="183"/>
      <c r="V608" s="183"/>
      <c r="W608" s="183"/>
      <c r="X608" s="183"/>
      <c r="Y608" s="183"/>
      <c r="Z608" s="183"/>
      <c r="AA608" s="183"/>
      <c r="AB608" s="183"/>
    </row>
    <row r="609" spans="1:28">
      <c r="A609" s="190"/>
      <c r="B609" s="183"/>
      <c r="C609" s="190"/>
      <c r="D609" s="183"/>
      <c r="E609" s="183"/>
      <c r="F609" s="190"/>
      <c r="G609" s="190"/>
      <c r="H609" s="183"/>
      <c r="I609" s="183"/>
      <c r="J609" s="183"/>
      <c r="K609" s="183"/>
      <c r="L609" s="183"/>
      <c r="M609" s="183"/>
      <c r="N609" s="183"/>
      <c r="O609" s="183"/>
      <c r="P609" s="183"/>
      <c r="Q609" s="183"/>
      <c r="R609" s="183"/>
      <c r="S609" s="183"/>
      <c r="T609" s="183"/>
      <c r="U609" s="183"/>
      <c r="V609" s="183"/>
      <c r="W609" s="183"/>
      <c r="X609" s="183"/>
      <c r="Y609" s="183"/>
      <c r="Z609" s="183"/>
      <c r="AA609" s="183"/>
      <c r="AB609" s="183"/>
    </row>
    <row r="610" spans="1:28">
      <c r="A610" s="190"/>
      <c r="B610" s="183"/>
      <c r="C610" s="190"/>
      <c r="D610" s="183"/>
      <c r="E610" s="183"/>
      <c r="F610" s="190"/>
      <c r="G610" s="190"/>
      <c r="H610" s="183"/>
      <c r="I610" s="183"/>
      <c r="J610" s="183"/>
      <c r="K610" s="183"/>
      <c r="L610" s="183"/>
      <c r="M610" s="183"/>
      <c r="N610" s="183"/>
      <c r="O610" s="183"/>
      <c r="P610" s="183"/>
      <c r="Q610" s="183"/>
      <c r="R610" s="183"/>
      <c r="S610" s="183"/>
      <c r="T610" s="183"/>
      <c r="U610" s="183"/>
      <c r="V610" s="183"/>
      <c r="W610" s="183"/>
      <c r="X610" s="183"/>
      <c r="Y610" s="183"/>
      <c r="Z610" s="183"/>
      <c r="AA610" s="183"/>
      <c r="AB610" s="183"/>
    </row>
    <row r="611" spans="1:28">
      <c r="A611" s="190"/>
      <c r="B611" s="183"/>
      <c r="C611" s="190"/>
      <c r="D611" s="183"/>
      <c r="E611" s="183"/>
      <c r="F611" s="190"/>
      <c r="G611" s="190"/>
      <c r="H611" s="183"/>
      <c r="I611" s="183"/>
      <c r="J611" s="183"/>
      <c r="K611" s="183"/>
      <c r="L611" s="183"/>
      <c r="M611" s="183"/>
      <c r="N611" s="183"/>
      <c r="O611" s="183"/>
      <c r="P611" s="183"/>
      <c r="Q611" s="183"/>
      <c r="R611" s="183"/>
      <c r="S611" s="183"/>
      <c r="T611" s="183"/>
      <c r="U611" s="183"/>
      <c r="V611" s="183"/>
      <c r="W611" s="183"/>
      <c r="X611" s="183"/>
      <c r="Y611" s="183"/>
      <c r="Z611" s="183"/>
      <c r="AA611" s="183"/>
      <c r="AB611" s="183"/>
    </row>
    <row r="612" spans="1:28">
      <c r="A612" s="190"/>
      <c r="B612" s="183"/>
      <c r="C612" s="190"/>
      <c r="D612" s="183"/>
      <c r="E612" s="183"/>
      <c r="F612" s="190"/>
      <c r="G612" s="190"/>
      <c r="H612" s="183"/>
      <c r="I612" s="183"/>
      <c r="J612" s="183"/>
      <c r="K612" s="183"/>
      <c r="L612" s="183"/>
      <c r="M612" s="183"/>
      <c r="N612" s="183"/>
      <c r="O612" s="183"/>
      <c r="P612" s="183"/>
      <c r="Q612" s="183"/>
      <c r="R612" s="183"/>
      <c r="S612" s="183"/>
      <c r="T612" s="183"/>
      <c r="U612" s="183"/>
      <c r="V612" s="183"/>
      <c r="W612" s="183"/>
      <c r="X612" s="183"/>
      <c r="Y612" s="183"/>
      <c r="Z612" s="183"/>
      <c r="AA612" s="183"/>
      <c r="AB612" s="183"/>
    </row>
    <row r="613" spans="1:28">
      <c r="A613" s="190"/>
      <c r="B613" s="183"/>
      <c r="C613" s="190"/>
      <c r="D613" s="183"/>
      <c r="E613" s="183"/>
      <c r="F613" s="190"/>
      <c r="G613" s="190"/>
      <c r="H613" s="183"/>
      <c r="I613" s="183"/>
      <c r="J613" s="183"/>
      <c r="K613" s="183"/>
      <c r="L613" s="183"/>
      <c r="M613" s="183"/>
      <c r="N613" s="183"/>
      <c r="O613" s="183"/>
      <c r="P613" s="183"/>
      <c r="Q613" s="183"/>
      <c r="R613" s="183"/>
      <c r="S613" s="183"/>
      <c r="T613" s="183"/>
      <c r="U613" s="183"/>
      <c r="V613" s="183"/>
      <c r="W613" s="183"/>
      <c r="X613" s="183"/>
      <c r="Y613" s="183"/>
      <c r="Z613" s="183"/>
      <c r="AA613" s="183"/>
      <c r="AB613" s="183"/>
    </row>
    <row r="614" spans="1:28">
      <c r="A614" s="190"/>
      <c r="B614" s="183"/>
      <c r="C614" s="190"/>
      <c r="D614" s="183"/>
      <c r="E614" s="183"/>
      <c r="F614" s="190"/>
      <c r="G614" s="190"/>
      <c r="H614" s="183"/>
      <c r="I614" s="183"/>
      <c r="J614" s="183"/>
      <c r="K614" s="183"/>
      <c r="L614" s="183"/>
      <c r="M614" s="183"/>
      <c r="N614" s="183"/>
      <c r="O614" s="183"/>
      <c r="P614" s="183"/>
      <c r="Q614" s="183"/>
      <c r="R614" s="183"/>
      <c r="S614" s="183"/>
      <c r="T614" s="183"/>
      <c r="U614" s="183"/>
      <c r="V614" s="183"/>
      <c r="W614" s="183"/>
      <c r="X614" s="183"/>
      <c r="Y614" s="183"/>
      <c r="Z614" s="183"/>
      <c r="AA614" s="183"/>
      <c r="AB614" s="183"/>
    </row>
    <row r="615" spans="1:28">
      <c r="A615" s="190"/>
      <c r="B615" s="183"/>
      <c r="C615" s="190"/>
      <c r="D615" s="183"/>
      <c r="E615" s="183"/>
      <c r="F615" s="190"/>
      <c r="G615" s="190"/>
      <c r="H615" s="183"/>
      <c r="I615" s="183"/>
      <c r="J615" s="183"/>
      <c r="K615" s="183"/>
      <c r="L615" s="183"/>
      <c r="M615" s="183"/>
      <c r="N615" s="183"/>
      <c r="O615" s="183"/>
      <c r="P615" s="183"/>
      <c r="Q615" s="183"/>
      <c r="R615" s="183"/>
      <c r="S615" s="183"/>
      <c r="T615" s="183"/>
      <c r="U615" s="183"/>
      <c r="V615" s="183"/>
      <c r="W615" s="183"/>
      <c r="X615" s="183"/>
      <c r="Y615" s="183"/>
      <c r="Z615" s="183"/>
      <c r="AA615" s="183"/>
      <c r="AB615" s="183"/>
    </row>
    <row r="616" spans="1:28">
      <c r="A616" s="190"/>
      <c r="B616" s="183"/>
      <c r="C616" s="190"/>
      <c r="D616" s="183"/>
      <c r="E616" s="183"/>
      <c r="F616" s="190"/>
      <c r="G616" s="190"/>
      <c r="H616" s="183"/>
      <c r="I616" s="183"/>
      <c r="J616" s="183"/>
      <c r="K616" s="183"/>
      <c r="L616" s="183"/>
      <c r="M616" s="183"/>
      <c r="N616" s="183"/>
      <c r="O616" s="183"/>
      <c r="P616" s="183"/>
      <c r="Q616" s="183"/>
      <c r="R616" s="183"/>
      <c r="S616" s="183"/>
      <c r="T616" s="183"/>
      <c r="U616" s="183"/>
      <c r="V616" s="183"/>
      <c r="W616" s="183"/>
      <c r="X616" s="183"/>
      <c r="Y616" s="183"/>
      <c r="Z616" s="183"/>
      <c r="AA616" s="183"/>
      <c r="AB616" s="183"/>
    </row>
    <row r="617" spans="1:28">
      <c r="A617" s="190"/>
      <c r="B617" s="183"/>
      <c r="C617" s="190"/>
      <c r="D617" s="183"/>
      <c r="E617" s="183"/>
      <c r="F617" s="190"/>
      <c r="G617" s="190"/>
      <c r="H617" s="183"/>
      <c r="I617" s="183"/>
      <c r="J617" s="183"/>
      <c r="K617" s="183"/>
      <c r="L617" s="183"/>
      <c r="M617" s="183"/>
      <c r="N617" s="183"/>
      <c r="O617" s="183"/>
      <c r="P617" s="183"/>
      <c r="Q617" s="183"/>
      <c r="R617" s="183"/>
      <c r="S617" s="183"/>
      <c r="T617" s="183"/>
      <c r="U617" s="183"/>
      <c r="V617" s="183"/>
      <c r="W617" s="183"/>
      <c r="X617" s="183"/>
      <c r="Y617" s="183"/>
      <c r="Z617" s="183"/>
      <c r="AA617" s="183"/>
      <c r="AB617" s="183"/>
    </row>
    <row r="618" spans="1:28">
      <c r="A618" s="190"/>
      <c r="B618" s="183"/>
      <c r="C618" s="190"/>
      <c r="D618" s="183"/>
      <c r="E618" s="183"/>
      <c r="F618" s="190"/>
      <c r="G618" s="190"/>
      <c r="H618" s="183"/>
      <c r="I618" s="183"/>
      <c r="J618" s="183"/>
      <c r="K618" s="183"/>
      <c r="L618" s="183"/>
      <c r="M618" s="183"/>
      <c r="N618" s="183"/>
      <c r="O618" s="183"/>
      <c r="P618" s="183"/>
      <c r="Q618" s="183"/>
      <c r="R618" s="183"/>
      <c r="S618" s="183"/>
      <c r="T618" s="183"/>
      <c r="U618" s="183"/>
      <c r="V618" s="183"/>
      <c r="W618" s="183"/>
      <c r="X618" s="183"/>
      <c r="Y618" s="183"/>
      <c r="Z618" s="183"/>
      <c r="AA618" s="183"/>
      <c r="AB618" s="183"/>
    </row>
    <row r="619" spans="1:28">
      <c r="A619" s="190"/>
      <c r="B619" s="183"/>
      <c r="C619" s="190"/>
      <c r="D619" s="183"/>
      <c r="E619" s="183"/>
      <c r="F619" s="190"/>
      <c r="G619" s="190"/>
      <c r="H619" s="183"/>
      <c r="I619" s="183"/>
      <c r="J619" s="183"/>
      <c r="K619" s="183"/>
      <c r="L619" s="183"/>
      <c r="M619" s="183"/>
      <c r="N619" s="183"/>
      <c r="O619" s="183"/>
      <c r="P619" s="183"/>
      <c r="Q619" s="183"/>
      <c r="R619" s="183"/>
      <c r="S619" s="183"/>
      <c r="T619" s="183"/>
      <c r="U619" s="183"/>
      <c r="V619" s="183"/>
      <c r="W619" s="183"/>
      <c r="X619" s="183"/>
      <c r="Y619" s="183"/>
      <c r="Z619" s="183"/>
      <c r="AA619" s="183"/>
      <c r="AB619" s="183"/>
    </row>
    <row r="620" spans="1:28">
      <c r="A620" s="190"/>
      <c r="B620" s="183"/>
      <c r="C620" s="190"/>
      <c r="D620" s="183"/>
      <c r="E620" s="183"/>
      <c r="F620" s="190"/>
      <c r="G620" s="190"/>
      <c r="H620" s="183"/>
      <c r="I620" s="183"/>
      <c r="J620" s="183"/>
      <c r="K620" s="183"/>
      <c r="L620" s="183"/>
      <c r="M620" s="183"/>
      <c r="N620" s="183"/>
      <c r="O620" s="183"/>
      <c r="P620" s="183"/>
      <c r="Q620" s="183"/>
      <c r="R620" s="183"/>
      <c r="S620" s="183"/>
      <c r="T620" s="183"/>
      <c r="U620" s="183"/>
      <c r="V620" s="183"/>
      <c r="W620" s="183"/>
      <c r="X620" s="183"/>
      <c r="Y620" s="183"/>
      <c r="Z620" s="183"/>
      <c r="AA620" s="183"/>
      <c r="AB620" s="183"/>
    </row>
    <row r="621" spans="1:28">
      <c r="A621" s="190"/>
      <c r="B621" s="183"/>
      <c r="C621" s="190"/>
      <c r="D621" s="183"/>
      <c r="E621" s="183"/>
      <c r="F621" s="190"/>
      <c r="G621" s="190"/>
      <c r="H621" s="183"/>
      <c r="I621" s="183"/>
      <c r="J621" s="183"/>
      <c r="K621" s="183"/>
      <c r="L621" s="183"/>
      <c r="M621" s="183"/>
      <c r="N621" s="183"/>
      <c r="O621" s="183"/>
      <c r="P621" s="183"/>
      <c r="Q621" s="183"/>
      <c r="R621" s="183"/>
      <c r="S621" s="183"/>
      <c r="T621" s="183"/>
      <c r="U621" s="183"/>
      <c r="V621" s="183"/>
      <c r="W621" s="183"/>
      <c r="X621" s="183"/>
      <c r="Y621" s="183"/>
      <c r="Z621" s="183"/>
      <c r="AA621" s="183"/>
      <c r="AB621" s="183"/>
    </row>
    <row r="622" spans="1:28">
      <c r="A622" s="190"/>
      <c r="B622" s="183"/>
      <c r="C622" s="190"/>
      <c r="D622" s="183"/>
      <c r="E622" s="183"/>
      <c r="F622" s="190"/>
      <c r="G622" s="190"/>
      <c r="H622" s="183"/>
      <c r="I622" s="183"/>
      <c r="J622" s="183"/>
      <c r="K622" s="183"/>
      <c r="L622" s="183"/>
      <c r="M622" s="183"/>
      <c r="N622" s="183"/>
      <c r="O622" s="183"/>
      <c r="P622" s="183"/>
      <c r="Q622" s="183"/>
      <c r="R622" s="183"/>
      <c r="S622" s="183"/>
      <c r="T622" s="183"/>
      <c r="U622" s="183"/>
      <c r="V622" s="183"/>
      <c r="W622" s="183"/>
      <c r="X622" s="183"/>
      <c r="Y622" s="183"/>
      <c r="Z622" s="183"/>
      <c r="AA622" s="183"/>
      <c r="AB622" s="183"/>
    </row>
    <row r="623" spans="1:28">
      <c r="A623" s="190"/>
      <c r="B623" s="183"/>
      <c r="C623" s="190"/>
      <c r="D623" s="183"/>
      <c r="E623" s="183"/>
      <c r="F623" s="190"/>
      <c r="G623" s="190"/>
      <c r="H623" s="183"/>
      <c r="I623" s="183"/>
      <c r="J623" s="183"/>
      <c r="K623" s="183"/>
      <c r="L623" s="183"/>
      <c r="M623" s="183"/>
      <c r="N623" s="183"/>
      <c r="O623" s="183"/>
      <c r="P623" s="183"/>
      <c r="Q623" s="183"/>
      <c r="R623" s="183"/>
      <c r="S623" s="183"/>
      <c r="T623" s="183"/>
      <c r="U623" s="183"/>
      <c r="V623" s="183"/>
      <c r="W623" s="183"/>
      <c r="X623" s="183"/>
      <c r="Y623" s="183"/>
      <c r="Z623" s="183"/>
      <c r="AA623" s="183"/>
      <c r="AB623" s="183"/>
    </row>
    <row r="624" spans="1:28">
      <c r="A624" s="190"/>
      <c r="B624" s="183"/>
      <c r="C624" s="190"/>
      <c r="D624" s="183"/>
      <c r="E624" s="183"/>
      <c r="F624" s="190"/>
      <c r="G624" s="190"/>
      <c r="H624" s="183"/>
      <c r="I624" s="183"/>
      <c r="J624" s="183"/>
      <c r="K624" s="183"/>
      <c r="L624" s="183"/>
      <c r="M624" s="183"/>
      <c r="N624" s="183"/>
      <c r="O624" s="183"/>
      <c r="P624" s="183"/>
      <c r="Q624" s="183"/>
      <c r="R624" s="183"/>
      <c r="S624" s="183"/>
      <c r="T624" s="183"/>
      <c r="U624" s="183"/>
      <c r="V624" s="183"/>
      <c r="W624" s="183"/>
      <c r="X624" s="183"/>
      <c r="Y624" s="183"/>
      <c r="Z624" s="183"/>
      <c r="AA624" s="183"/>
      <c r="AB624" s="183"/>
    </row>
    <row r="625" spans="1:28">
      <c r="A625" s="190"/>
      <c r="B625" s="183"/>
      <c r="C625" s="190"/>
      <c r="D625" s="183"/>
      <c r="E625" s="183"/>
      <c r="F625" s="190"/>
      <c r="G625" s="190"/>
      <c r="H625" s="183"/>
      <c r="I625" s="183"/>
      <c r="J625" s="183"/>
      <c r="K625" s="183"/>
      <c r="L625" s="183"/>
      <c r="M625" s="183"/>
      <c r="N625" s="183"/>
      <c r="O625" s="183"/>
      <c r="P625" s="183"/>
      <c r="Q625" s="183"/>
      <c r="R625" s="183"/>
      <c r="S625" s="183"/>
      <c r="T625" s="183"/>
      <c r="U625" s="183"/>
      <c r="V625" s="183"/>
      <c r="W625" s="183"/>
      <c r="X625" s="183"/>
      <c r="Y625" s="183"/>
      <c r="Z625" s="183"/>
      <c r="AA625" s="183"/>
      <c r="AB625" s="183"/>
    </row>
    <row r="626" spans="1:28">
      <c r="A626" s="190"/>
      <c r="B626" s="183"/>
      <c r="C626" s="190"/>
      <c r="D626" s="183"/>
      <c r="E626" s="183"/>
      <c r="F626" s="190"/>
      <c r="G626" s="190"/>
      <c r="H626" s="183"/>
      <c r="I626" s="183"/>
      <c r="J626" s="183"/>
      <c r="K626" s="183"/>
      <c r="L626" s="183"/>
      <c r="M626" s="183"/>
      <c r="N626" s="183"/>
      <c r="O626" s="183"/>
      <c r="P626" s="183"/>
      <c r="Q626" s="183"/>
      <c r="R626" s="183"/>
      <c r="S626" s="183"/>
      <c r="T626" s="183"/>
      <c r="U626" s="183"/>
      <c r="V626" s="183"/>
      <c r="W626" s="183"/>
      <c r="X626" s="183"/>
      <c r="Y626" s="183"/>
      <c r="Z626" s="183"/>
      <c r="AA626" s="183"/>
      <c r="AB626" s="183"/>
    </row>
    <row r="627" spans="1:28">
      <c r="A627" s="190"/>
      <c r="B627" s="183"/>
      <c r="C627" s="190"/>
      <c r="D627" s="183"/>
      <c r="E627" s="183"/>
      <c r="F627" s="190"/>
      <c r="G627" s="190"/>
      <c r="H627" s="183"/>
      <c r="I627" s="183"/>
      <c r="J627" s="183"/>
      <c r="K627" s="183"/>
      <c r="L627" s="183"/>
      <c r="M627" s="183"/>
      <c r="N627" s="183"/>
      <c r="O627" s="183"/>
      <c r="P627" s="183"/>
      <c r="Q627" s="183"/>
      <c r="R627" s="183"/>
      <c r="S627" s="183"/>
      <c r="T627" s="183"/>
      <c r="U627" s="183"/>
      <c r="V627" s="183"/>
      <c r="W627" s="183"/>
      <c r="X627" s="183"/>
      <c r="Y627" s="183"/>
      <c r="Z627" s="183"/>
      <c r="AA627" s="183"/>
      <c r="AB627" s="183"/>
    </row>
    <row r="628" spans="1:28">
      <c r="A628" s="190"/>
      <c r="B628" s="183"/>
      <c r="C628" s="190"/>
      <c r="D628" s="183"/>
      <c r="E628" s="183"/>
      <c r="F628" s="190"/>
      <c r="G628" s="190"/>
      <c r="H628" s="183"/>
      <c r="I628" s="183"/>
      <c r="J628" s="183"/>
      <c r="K628" s="183"/>
      <c r="L628" s="183"/>
      <c r="M628" s="183"/>
      <c r="N628" s="183"/>
      <c r="O628" s="183"/>
      <c r="P628" s="183"/>
      <c r="Q628" s="183"/>
      <c r="R628" s="183"/>
      <c r="S628" s="183"/>
      <c r="T628" s="183"/>
      <c r="U628" s="183"/>
      <c r="V628" s="183"/>
      <c r="W628" s="183"/>
      <c r="X628" s="183"/>
      <c r="Y628" s="183"/>
      <c r="Z628" s="183"/>
      <c r="AA628" s="183"/>
      <c r="AB628" s="183"/>
    </row>
    <row r="629" spans="1:28">
      <c r="A629" s="190"/>
      <c r="B629" s="183"/>
      <c r="C629" s="190"/>
      <c r="D629" s="183"/>
      <c r="E629" s="183"/>
      <c r="F629" s="190"/>
      <c r="G629" s="190"/>
      <c r="H629" s="183"/>
      <c r="I629" s="183"/>
      <c r="J629" s="183"/>
      <c r="K629" s="183"/>
      <c r="L629" s="183"/>
      <c r="M629" s="183"/>
      <c r="N629" s="183"/>
      <c r="O629" s="183"/>
      <c r="P629" s="183"/>
      <c r="Q629" s="183"/>
      <c r="R629" s="183"/>
      <c r="S629" s="183"/>
      <c r="T629" s="183"/>
      <c r="U629" s="183"/>
      <c r="V629" s="183"/>
      <c r="W629" s="183"/>
      <c r="X629" s="183"/>
      <c r="Y629" s="183"/>
      <c r="Z629" s="183"/>
      <c r="AA629" s="183"/>
      <c r="AB629" s="183"/>
    </row>
    <row r="630" spans="1:28">
      <c r="A630" s="190"/>
      <c r="B630" s="183"/>
      <c r="C630" s="190"/>
      <c r="D630" s="183"/>
      <c r="E630" s="183"/>
      <c r="F630" s="190"/>
      <c r="G630" s="190"/>
      <c r="H630" s="183"/>
      <c r="I630" s="183"/>
      <c r="J630" s="183"/>
      <c r="K630" s="183"/>
      <c r="L630" s="183"/>
      <c r="M630" s="183"/>
      <c r="N630" s="183"/>
      <c r="O630" s="183"/>
      <c r="P630" s="183"/>
      <c r="Q630" s="183"/>
      <c r="R630" s="183"/>
      <c r="S630" s="183"/>
      <c r="T630" s="183"/>
      <c r="U630" s="183"/>
      <c r="V630" s="183"/>
      <c r="W630" s="183"/>
      <c r="X630" s="183"/>
      <c r="Y630" s="183"/>
      <c r="Z630" s="183"/>
      <c r="AA630" s="183"/>
      <c r="AB630" s="183"/>
    </row>
    <row r="631" spans="1:28">
      <c r="A631" s="190"/>
      <c r="B631" s="183"/>
      <c r="C631" s="190"/>
      <c r="D631" s="183"/>
      <c r="E631" s="183"/>
      <c r="F631" s="190"/>
      <c r="G631" s="190"/>
      <c r="H631" s="183"/>
      <c r="I631" s="183"/>
      <c r="J631" s="183"/>
      <c r="K631" s="183"/>
      <c r="L631" s="183"/>
      <c r="M631" s="183"/>
      <c r="N631" s="183"/>
      <c r="O631" s="183"/>
      <c r="P631" s="183"/>
      <c r="Q631" s="183"/>
      <c r="R631" s="183"/>
      <c r="S631" s="183"/>
      <c r="T631" s="183"/>
      <c r="U631" s="183"/>
      <c r="V631" s="183"/>
      <c r="W631" s="183"/>
      <c r="X631" s="183"/>
      <c r="Y631" s="183"/>
      <c r="Z631" s="183"/>
      <c r="AA631" s="183"/>
      <c r="AB631" s="183"/>
    </row>
    <row r="632" spans="1:28">
      <c r="A632" s="190"/>
      <c r="B632" s="183"/>
      <c r="C632" s="190"/>
      <c r="D632" s="183"/>
      <c r="E632" s="183"/>
      <c r="F632" s="190"/>
      <c r="G632" s="190"/>
      <c r="H632" s="183"/>
      <c r="I632" s="183"/>
      <c r="J632" s="183"/>
      <c r="K632" s="183"/>
      <c r="L632" s="183"/>
      <c r="M632" s="183"/>
      <c r="N632" s="183"/>
      <c r="O632" s="183"/>
      <c r="P632" s="183"/>
      <c r="Q632" s="183"/>
      <c r="R632" s="183"/>
      <c r="S632" s="183"/>
      <c r="T632" s="183"/>
      <c r="U632" s="183"/>
      <c r="V632" s="183"/>
      <c r="W632" s="183"/>
      <c r="X632" s="183"/>
      <c r="Y632" s="183"/>
      <c r="Z632" s="183"/>
      <c r="AA632" s="183"/>
      <c r="AB632" s="183"/>
    </row>
    <row r="633" spans="1:28">
      <c r="A633" s="190"/>
      <c r="B633" s="183"/>
      <c r="C633" s="190"/>
      <c r="D633" s="183"/>
      <c r="E633" s="183"/>
      <c r="F633" s="190"/>
      <c r="G633" s="190"/>
      <c r="H633" s="183"/>
      <c r="I633" s="183"/>
      <c r="J633" s="183"/>
      <c r="K633" s="183"/>
      <c r="L633" s="183"/>
      <c r="M633" s="183"/>
      <c r="N633" s="183"/>
      <c r="O633" s="183"/>
      <c r="P633" s="183"/>
      <c r="Q633" s="183"/>
      <c r="R633" s="183"/>
      <c r="S633" s="183"/>
      <c r="T633" s="183"/>
      <c r="U633" s="183"/>
      <c r="V633" s="183"/>
      <c r="W633" s="183"/>
      <c r="X633" s="183"/>
      <c r="Y633" s="183"/>
      <c r="Z633" s="183"/>
      <c r="AA633" s="183"/>
      <c r="AB633" s="183"/>
    </row>
    <row r="634" spans="1:28">
      <c r="A634" s="190"/>
      <c r="B634" s="183"/>
      <c r="C634" s="190"/>
      <c r="D634" s="183"/>
      <c r="E634" s="183"/>
      <c r="F634" s="190"/>
      <c r="G634" s="190"/>
      <c r="H634" s="183"/>
      <c r="I634" s="183"/>
      <c r="J634" s="183"/>
      <c r="K634" s="183"/>
      <c r="L634" s="183"/>
      <c r="M634" s="183"/>
      <c r="N634" s="183"/>
      <c r="O634" s="183"/>
      <c r="P634" s="183"/>
      <c r="Q634" s="183"/>
      <c r="R634" s="183"/>
      <c r="S634" s="183"/>
      <c r="T634" s="183"/>
      <c r="U634" s="183"/>
      <c r="V634" s="183"/>
      <c r="W634" s="183"/>
      <c r="X634" s="183"/>
      <c r="Y634" s="183"/>
      <c r="Z634" s="183"/>
      <c r="AA634" s="183"/>
      <c r="AB634" s="183"/>
    </row>
    <row r="635" spans="1:28">
      <c r="A635" s="190"/>
      <c r="B635" s="183"/>
      <c r="C635" s="190"/>
      <c r="D635" s="183"/>
      <c r="E635" s="183"/>
      <c r="F635" s="190"/>
      <c r="G635" s="190"/>
      <c r="H635" s="183"/>
      <c r="I635" s="183"/>
      <c r="J635" s="183"/>
      <c r="K635" s="183"/>
      <c r="L635" s="183"/>
      <c r="M635" s="183"/>
      <c r="N635" s="183"/>
      <c r="O635" s="183"/>
      <c r="P635" s="183"/>
      <c r="Q635" s="183"/>
      <c r="R635" s="183"/>
      <c r="S635" s="183"/>
      <c r="T635" s="183"/>
      <c r="U635" s="183"/>
      <c r="V635" s="183"/>
      <c r="W635" s="183"/>
      <c r="X635" s="183"/>
      <c r="Y635" s="183"/>
      <c r="Z635" s="183"/>
      <c r="AA635" s="183"/>
      <c r="AB635" s="183"/>
    </row>
    <row r="636" spans="1:28">
      <c r="A636" s="190"/>
      <c r="B636" s="183"/>
      <c r="C636" s="190"/>
      <c r="D636" s="183"/>
      <c r="E636" s="183"/>
      <c r="F636" s="190"/>
      <c r="G636" s="190"/>
      <c r="H636" s="183"/>
      <c r="I636" s="183"/>
      <c r="J636" s="183"/>
      <c r="K636" s="183"/>
      <c r="L636" s="183"/>
      <c r="M636" s="183"/>
      <c r="N636" s="183"/>
      <c r="O636" s="183"/>
      <c r="P636" s="183"/>
      <c r="Q636" s="183"/>
      <c r="R636" s="183"/>
      <c r="S636" s="183"/>
      <c r="T636" s="183"/>
      <c r="U636" s="183"/>
      <c r="V636" s="183"/>
      <c r="W636" s="183"/>
      <c r="X636" s="183"/>
      <c r="Y636" s="183"/>
      <c r="Z636" s="183"/>
      <c r="AA636" s="183"/>
      <c r="AB636" s="183"/>
    </row>
    <row r="637" spans="1:28">
      <c r="A637" s="190"/>
      <c r="B637" s="183"/>
      <c r="C637" s="190"/>
      <c r="D637" s="183"/>
      <c r="E637" s="183"/>
      <c r="F637" s="190"/>
      <c r="G637" s="190"/>
      <c r="H637" s="183"/>
      <c r="I637" s="183"/>
      <c r="J637" s="183"/>
      <c r="K637" s="183"/>
      <c r="L637" s="183"/>
      <c r="M637" s="183"/>
      <c r="N637" s="183"/>
      <c r="O637" s="183"/>
      <c r="P637" s="183"/>
      <c r="Q637" s="183"/>
      <c r="R637" s="183"/>
      <c r="S637" s="183"/>
      <c r="T637" s="183"/>
      <c r="U637" s="183"/>
      <c r="V637" s="183"/>
      <c r="W637" s="183"/>
      <c r="X637" s="183"/>
      <c r="Y637" s="183"/>
      <c r="Z637" s="183"/>
      <c r="AA637" s="183"/>
      <c r="AB637" s="183"/>
    </row>
    <row r="638" spans="1:28">
      <c r="A638" s="190"/>
      <c r="B638" s="183"/>
      <c r="C638" s="190"/>
      <c r="D638" s="183"/>
      <c r="E638" s="183"/>
      <c r="F638" s="190"/>
      <c r="G638" s="190"/>
      <c r="H638" s="183"/>
      <c r="I638" s="183"/>
      <c r="J638" s="183"/>
      <c r="K638" s="183"/>
      <c r="L638" s="183"/>
      <c r="M638" s="183"/>
      <c r="N638" s="183"/>
      <c r="O638" s="183"/>
      <c r="P638" s="183"/>
      <c r="Q638" s="183"/>
      <c r="R638" s="183"/>
      <c r="S638" s="183"/>
      <c r="T638" s="183"/>
      <c r="U638" s="183"/>
      <c r="V638" s="183"/>
      <c r="W638" s="183"/>
      <c r="X638" s="183"/>
      <c r="Y638" s="183"/>
      <c r="Z638" s="183"/>
      <c r="AA638" s="183"/>
      <c r="AB638" s="183"/>
    </row>
    <row r="639" spans="1:28">
      <c r="A639" s="190"/>
      <c r="B639" s="183"/>
      <c r="C639" s="190"/>
      <c r="D639" s="183"/>
      <c r="E639" s="183"/>
      <c r="F639" s="190"/>
      <c r="G639" s="190"/>
      <c r="H639" s="183"/>
      <c r="I639" s="183"/>
      <c r="J639" s="183"/>
      <c r="K639" s="183"/>
      <c r="L639" s="183"/>
      <c r="M639" s="183"/>
      <c r="N639" s="183"/>
      <c r="O639" s="183"/>
      <c r="P639" s="183"/>
      <c r="Q639" s="183"/>
      <c r="R639" s="183"/>
      <c r="S639" s="183"/>
      <c r="T639" s="183"/>
      <c r="U639" s="183"/>
      <c r="V639" s="183"/>
      <c r="W639" s="183"/>
      <c r="X639" s="183"/>
      <c r="Y639" s="183"/>
      <c r="Z639" s="183"/>
      <c r="AA639" s="183"/>
      <c r="AB639" s="183"/>
    </row>
    <row r="640" spans="1:28">
      <c r="A640" s="190"/>
      <c r="B640" s="183"/>
      <c r="C640" s="190"/>
      <c r="D640" s="183"/>
      <c r="E640" s="183"/>
      <c r="F640" s="190"/>
      <c r="G640" s="190"/>
      <c r="H640" s="183"/>
      <c r="I640" s="183"/>
      <c r="J640" s="183"/>
      <c r="K640" s="183"/>
      <c r="L640" s="183"/>
      <c r="M640" s="183"/>
      <c r="N640" s="183"/>
      <c r="O640" s="183"/>
      <c r="P640" s="183"/>
      <c r="Q640" s="183"/>
      <c r="R640" s="183"/>
      <c r="S640" s="183"/>
      <c r="T640" s="183"/>
      <c r="U640" s="183"/>
      <c r="V640" s="183"/>
      <c r="W640" s="183"/>
      <c r="X640" s="183"/>
      <c r="Y640" s="183"/>
      <c r="Z640" s="183"/>
      <c r="AA640" s="183"/>
      <c r="AB640" s="183"/>
    </row>
    <row r="641" spans="1:28">
      <c r="A641" s="190"/>
      <c r="B641" s="183"/>
      <c r="C641" s="190"/>
      <c r="D641" s="183"/>
      <c r="E641" s="183"/>
      <c r="F641" s="190"/>
      <c r="G641" s="190"/>
      <c r="H641" s="183"/>
      <c r="I641" s="183"/>
      <c r="J641" s="183"/>
      <c r="K641" s="183"/>
      <c r="L641" s="183"/>
      <c r="M641" s="183"/>
      <c r="N641" s="183"/>
      <c r="O641" s="183"/>
      <c r="P641" s="183"/>
      <c r="Q641" s="183"/>
      <c r="R641" s="183"/>
      <c r="S641" s="183"/>
      <c r="T641" s="183"/>
      <c r="U641" s="183"/>
      <c r="V641" s="183"/>
      <c r="W641" s="183"/>
      <c r="X641" s="183"/>
      <c r="Y641" s="183"/>
      <c r="Z641" s="183"/>
      <c r="AA641" s="183"/>
      <c r="AB641" s="183"/>
    </row>
    <row r="642" spans="1:28">
      <c r="A642" s="190"/>
      <c r="B642" s="183"/>
      <c r="C642" s="190"/>
      <c r="D642" s="183"/>
      <c r="E642" s="183"/>
      <c r="F642" s="190"/>
      <c r="G642" s="190"/>
      <c r="H642" s="183"/>
      <c r="I642" s="183"/>
      <c r="J642" s="183"/>
      <c r="K642" s="183"/>
      <c r="L642" s="183"/>
      <c r="M642" s="183"/>
      <c r="N642" s="183"/>
      <c r="O642" s="183"/>
      <c r="P642" s="183"/>
      <c r="Q642" s="183"/>
      <c r="R642" s="183"/>
      <c r="S642" s="183"/>
      <c r="T642" s="183"/>
      <c r="U642" s="183"/>
      <c r="V642" s="183"/>
      <c r="W642" s="183"/>
      <c r="X642" s="183"/>
      <c r="Y642" s="183"/>
      <c r="Z642" s="183"/>
      <c r="AA642" s="183"/>
      <c r="AB642" s="183"/>
    </row>
    <row r="643" spans="1:28">
      <c r="A643" s="190"/>
      <c r="B643" s="183"/>
      <c r="C643" s="190"/>
      <c r="D643" s="183"/>
      <c r="E643" s="183"/>
      <c r="F643" s="190"/>
      <c r="G643" s="190"/>
      <c r="H643" s="183"/>
      <c r="I643" s="183"/>
      <c r="J643" s="183"/>
      <c r="K643" s="183"/>
      <c r="L643" s="183"/>
      <c r="M643" s="183"/>
      <c r="N643" s="183"/>
      <c r="O643" s="183"/>
      <c r="P643" s="183"/>
      <c r="Q643" s="183"/>
      <c r="R643" s="183"/>
      <c r="S643" s="183"/>
      <c r="T643" s="183"/>
      <c r="U643" s="183"/>
      <c r="V643" s="183"/>
      <c r="W643" s="183"/>
      <c r="X643" s="183"/>
      <c r="Y643" s="183"/>
      <c r="Z643" s="183"/>
      <c r="AA643" s="183"/>
      <c r="AB643" s="183"/>
    </row>
    <row r="644" spans="1:28">
      <c r="A644" s="190"/>
      <c r="B644" s="183"/>
      <c r="C644" s="190"/>
      <c r="D644" s="183"/>
      <c r="E644" s="183"/>
      <c r="F644" s="190"/>
      <c r="G644" s="190"/>
      <c r="H644" s="183"/>
      <c r="I644" s="183"/>
      <c r="J644" s="183"/>
      <c r="K644" s="183"/>
      <c r="L644" s="183"/>
      <c r="M644" s="183"/>
      <c r="N644" s="183"/>
      <c r="O644" s="183"/>
      <c r="P644" s="183"/>
      <c r="Q644" s="183"/>
      <c r="R644" s="183"/>
      <c r="S644" s="183"/>
      <c r="T644" s="183"/>
      <c r="U644" s="183"/>
      <c r="V644" s="183"/>
      <c r="W644" s="183"/>
      <c r="X644" s="183"/>
      <c r="Y644" s="183"/>
      <c r="Z644" s="183"/>
      <c r="AA644" s="183"/>
      <c r="AB644" s="183"/>
    </row>
    <row r="645" spans="1:28">
      <c r="A645" s="190"/>
      <c r="B645" s="183"/>
      <c r="C645" s="190"/>
      <c r="D645" s="183"/>
      <c r="E645" s="183"/>
      <c r="F645" s="190"/>
      <c r="G645" s="190"/>
      <c r="H645" s="183"/>
      <c r="I645" s="183"/>
      <c r="J645" s="183"/>
      <c r="K645" s="183"/>
      <c r="L645" s="183"/>
      <c r="M645" s="183"/>
      <c r="N645" s="183"/>
      <c r="O645" s="183"/>
      <c r="P645" s="183"/>
      <c r="Q645" s="183"/>
      <c r="R645" s="183"/>
      <c r="S645" s="183"/>
      <c r="T645" s="183"/>
      <c r="U645" s="183"/>
      <c r="V645" s="183"/>
      <c r="W645" s="183"/>
      <c r="X645" s="183"/>
      <c r="Y645" s="183"/>
      <c r="Z645" s="183"/>
      <c r="AA645" s="183"/>
      <c r="AB645" s="183"/>
    </row>
    <row r="646" spans="1:28">
      <c r="A646" s="190"/>
      <c r="B646" s="183"/>
      <c r="C646" s="190"/>
      <c r="D646" s="183"/>
      <c r="E646" s="183"/>
      <c r="F646" s="190"/>
      <c r="G646" s="190"/>
      <c r="H646" s="183"/>
      <c r="I646" s="183"/>
      <c r="J646" s="183"/>
      <c r="K646" s="183"/>
      <c r="L646" s="183"/>
      <c r="M646" s="183"/>
      <c r="N646" s="183"/>
      <c r="O646" s="183"/>
      <c r="P646" s="183"/>
      <c r="Q646" s="183"/>
      <c r="R646" s="183"/>
      <c r="S646" s="183"/>
      <c r="T646" s="183"/>
      <c r="U646" s="183"/>
      <c r="V646" s="183"/>
      <c r="W646" s="183"/>
      <c r="X646" s="183"/>
      <c r="Y646" s="183"/>
      <c r="Z646" s="183"/>
      <c r="AA646" s="183"/>
      <c r="AB646" s="183"/>
    </row>
    <row r="647" spans="1:28">
      <c r="A647" s="190"/>
      <c r="B647" s="183"/>
      <c r="C647" s="190"/>
      <c r="D647" s="183"/>
      <c r="E647" s="183"/>
      <c r="F647" s="190"/>
      <c r="G647" s="190"/>
      <c r="H647" s="183"/>
      <c r="I647" s="183"/>
      <c r="J647" s="183"/>
      <c r="K647" s="183"/>
      <c r="L647" s="183"/>
      <c r="M647" s="183"/>
      <c r="N647" s="183"/>
      <c r="O647" s="183"/>
      <c r="P647" s="183"/>
      <c r="Q647" s="183"/>
      <c r="R647" s="183"/>
      <c r="S647" s="183"/>
      <c r="T647" s="183"/>
      <c r="U647" s="183"/>
      <c r="V647" s="183"/>
      <c r="W647" s="183"/>
      <c r="X647" s="183"/>
      <c r="Y647" s="183"/>
      <c r="Z647" s="183"/>
      <c r="AA647" s="183"/>
      <c r="AB647" s="183"/>
    </row>
    <row r="648" spans="1:28">
      <c r="A648" s="190"/>
      <c r="B648" s="183"/>
      <c r="C648" s="190"/>
      <c r="D648" s="183"/>
      <c r="E648" s="183"/>
      <c r="F648" s="190"/>
      <c r="G648" s="190"/>
      <c r="H648" s="183"/>
      <c r="I648" s="183"/>
      <c r="J648" s="183"/>
      <c r="K648" s="183"/>
      <c r="L648" s="183"/>
      <c r="M648" s="183"/>
      <c r="N648" s="183"/>
      <c r="O648" s="183"/>
      <c r="P648" s="183"/>
      <c r="Q648" s="183"/>
      <c r="R648" s="183"/>
      <c r="S648" s="183"/>
      <c r="T648" s="183"/>
      <c r="U648" s="183"/>
      <c r="V648" s="183"/>
      <c r="W648" s="183"/>
      <c r="X648" s="183"/>
      <c r="Y648" s="183"/>
      <c r="Z648" s="183"/>
      <c r="AA648" s="183"/>
      <c r="AB648" s="183"/>
    </row>
    <row r="649" spans="1:28">
      <c r="A649" s="190"/>
      <c r="B649" s="183"/>
      <c r="C649" s="190"/>
      <c r="D649" s="183"/>
      <c r="E649" s="183"/>
      <c r="F649" s="190"/>
      <c r="G649" s="190"/>
      <c r="H649" s="183"/>
      <c r="I649" s="183"/>
      <c r="J649" s="183"/>
      <c r="K649" s="183"/>
      <c r="L649" s="183"/>
      <c r="M649" s="183"/>
      <c r="N649" s="183"/>
      <c r="O649" s="183"/>
      <c r="P649" s="183"/>
      <c r="Q649" s="183"/>
      <c r="R649" s="183"/>
      <c r="S649" s="183"/>
      <c r="T649" s="183"/>
      <c r="U649" s="183"/>
      <c r="V649" s="183"/>
      <c r="W649" s="183"/>
      <c r="X649" s="183"/>
      <c r="Y649" s="183"/>
      <c r="Z649" s="183"/>
      <c r="AA649" s="183"/>
      <c r="AB649" s="183"/>
    </row>
    <row r="650" spans="1:28">
      <c r="A650" s="190"/>
      <c r="B650" s="183"/>
      <c r="C650" s="190"/>
      <c r="D650" s="183"/>
      <c r="E650" s="183"/>
      <c r="F650" s="190"/>
      <c r="G650" s="190"/>
      <c r="H650" s="183"/>
      <c r="I650" s="183"/>
      <c r="J650" s="183"/>
      <c r="K650" s="183"/>
      <c r="L650" s="183"/>
      <c r="M650" s="183"/>
      <c r="N650" s="183"/>
      <c r="O650" s="183"/>
      <c r="P650" s="183"/>
      <c r="Q650" s="183"/>
      <c r="R650" s="183"/>
      <c r="S650" s="183"/>
      <c r="T650" s="183"/>
      <c r="U650" s="183"/>
      <c r="V650" s="183"/>
      <c r="W650" s="183"/>
      <c r="X650" s="183"/>
      <c r="Y650" s="183"/>
      <c r="Z650" s="183"/>
      <c r="AA650" s="183"/>
      <c r="AB650" s="183"/>
    </row>
    <row r="651" spans="1:28">
      <c r="A651" s="190"/>
      <c r="B651" s="183"/>
      <c r="C651" s="190"/>
      <c r="D651" s="183"/>
      <c r="E651" s="183"/>
      <c r="F651" s="190"/>
      <c r="G651" s="190"/>
      <c r="H651" s="183"/>
      <c r="I651" s="183"/>
      <c r="J651" s="183"/>
      <c r="K651" s="183"/>
      <c r="L651" s="183"/>
      <c r="M651" s="183"/>
      <c r="N651" s="183"/>
      <c r="O651" s="183"/>
      <c r="P651" s="183"/>
      <c r="Q651" s="183"/>
      <c r="R651" s="183"/>
      <c r="S651" s="183"/>
      <c r="T651" s="183"/>
      <c r="U651" s="183"/>
      <c r="V651" s="183"/>
      <c r="W651" s="183"/>
      <c r="X651" s="183"/>
      <c r="Y651" s="183"/>
      <c r="Z651" s="183"/>
      <c r="AA651" s="183"/>
      <c r="AB651" s="183"/>
    </row>
    <row r="652" spans="1:28">
      <c r="A652" s="190"/>
      <c r="B652" s="183"/>
      <c r="C652" s="190"/>
      <c r="D652" s="183"/>
      <c r="E652" s="183"/>
      <c r="F652" s="190"/>
      <c r="G652" s="190"/>
      <c r="H652" s="183"/>
      <c r="I652" s="183"/>
      <c r="J652" s="183"/>
      <c r="K652" s="183"/>
      <c r="L652" s="183"/>
      <c r="M652" s="183"/>
      <c r="N652" s="183"/>
      <c r="O652" s="183"/>
      <c r="P652" s="183"/>
      <c r="Q652" s="183"/>
      <c r="R652" s="183"/>
      <c r="S652" s="183"/>
      <c r="T652" s="183"/>
      <c r="U652" s="183"/>
      <c r="V652" s="183"/>
      <c r="W652" s="183"/>
      <c r="X652" s="183"/>
      <c r="Y652" s="183"/>
      <c r="Z652" s="183"/>
      <c r="AA652" s="183"/>
      <c r="AB652" s="183"/>
    </row>
    <row r="653" spans="1:28">
      <c r="A653" s="190"/>
      <c r="B653" s="183"/>
      <c r="C653" s="190"/>
      <c r="D653" s="183"/>
      <c r="E653" s="183"/>
      <c r="F653" s="190"/>
      <c r="G653" s="190"/>
      <c r="H653" s="183"/>
      <c r="I653" s="183"/>
      <c r="J653" s="183"/>
      <c r="K653" s="183"/>
      <c r="L653" s="183"/>
      <c r="M653" s="183"/>
      <c r="N653" s="183"/>
      <c r="O653" s="183"/>
      <c r="P653" s="183"/>
      <c r="Q653" s="183"/>
      <c r="R653" s="183"/>
      <c r="S653" s="183"/>
      <c r="T653" s="183"/>
      <c r="U653" s="183"/>
      <c r="V653" s="183"/>
      <c r="W653" s="183"/>
      <c r="X653" s="183"/>
      <c r="Y653" s="183"/>
      <c r="Z653" s="183"/>
      <c r="AA653" s="183"/>
      <c r="AB653" s="183"/>
    </row>
    <row r="654" spans="1:28">
      <c r="A654" s="190"/>
      <c r="B654" s="183"/>
      <c r="C654" s="190"/>
      <c r="D654" s="183"/>
      <c r="E654" s="183"/>
      <c r="F654" s="190"/>
      <c r="G654" s="190"/>
      <c r="H654" s="183"/>
      <c r="I654" s="183"/>
      <c r="J654" s="183"/>
      <c r="K654" s="183"/>
      <c r="L654" s="183"/>
      <c r="M654" s="183"/>
      <c r="N654" s="183"/>
      <c r="O654" s="183"/>
      <c r="P654" s="183"/>
      <c r="Q654" s="183"/>
      <c r="R654" s="183"/>
      <c r="S654" s="183"/>
      <c r="T654" s="183"/>
      <c r="U654" s="183"/>
      <c r="V654" s="183"/>
      <c r="W654" s="183"/>
      <c r="X654" s="183"/>
      <c r="Y654" s="183"/>
      <c r="Z654" s="183"/>
      <c r="AA654" s="183"/>
      <c r="AB654" s="183"/>
    </row>
    <row r="655" spans="1:28">
      <c r="A655" s="190"/>
      <c r="B655" s="183"/>
      <c r="C655" s="190"/>
      <c r="D655" s="183"/>
      <c r="E655" s="183"/>
      <c r="F655" s="190"/>
      <c r="G655" s="190"/>
      <c r="H655" s="183"/>
      <c r="I655" s="183"/>
      <c r="J655" s="183"/>
      <c r="K655" s="183"/>
      <c r="L655" s="183"/>
      <c r="M655" s="183"/>
      <c r="N655" s="183"/>
      <c r="O655" s="183"/>
      <c r="P655" s="183"/>
      <c r="Q655" s="183"/>
      <c r="R655" s="183"/>
      <c r="S655" s="183"/>
      <c r="T655" s="183"/>
      <c r="U655" s="183"/>
      <c r="V655" s="183"/>
      <c r="W655" s="183"/>
      <c r="X655" s="183"/>
      <c r="Y655" s="183"/>
      <c r="Z655" s="183"/>
      <c r="AA655" s="183"/>
      <c r="AB655" s="183"/>
    </row>
    <row r="656" spans="1:28">
      <c r="A656" s="190"/>
      <c r="B656" s="183"/>
      <c r="C656" s="190"/>
      <c r="D656" s="183"/>
      <c r="E656" s="183"/>
      <c r="F656" s="190"/>
      <c r="G656" s="190"/>
      <c r="H656" s="183"/>
      <c r="I656" s="183"/>
      <c r="J656" s="183"/>
      <c r="K656" s="183"/>
      <c r="L656" s="183"/>
      <c r="M656" s="183"/>
      <c r="N656" s="183"/>
      <c r="O656" s="183"/>
      <c r="P656" s="183"/>
      <c r="Q656" s="183"/>
      <c r="R656" s="183"/>
      <c r="S656" s="183"/>
      <c r="T656" s="183"/>
      <c r="U656" s="183"/>
      <c r="V656" s="183"/>
      <c r="W656" s="183"/>
      <c r="X656" s="183"/>
      <c r="Y656" s="183"/>
      <c r="Z656" s="183"/>
      <c r="AA656" s="183"/>
      <c r="AB656" s="183"/>
    </row>
    <row r="657" spans="1:28">
      <c r="A657" s="190"/>
      <c r="B657" s="183"/>
      <c r="C657" s="190"/>
      <c r="D657" s="183"/>
      <c r="E657" s="183"/>
      <c r="F657" s="190"/>
      <c r="G657" s="190"/>
      <c r="H657" s="183"/>
      <c r="I657" s="183"/>
      <c r="J657" s="183"/>
      <c r="K657" s="183"/>
      <c r="L657" s="183"/>
      <c r="M657" s="183"/>
      <c r="N657" s="183"/>
      <c r="O657" s="183"/>
      <c r="P657" s="183"/>
      <c r="Q657" s="183"/>
      <c r="R657" s="183"/>
      <c r="S657" s="183"/>
      <c r="T657" s="183"/>
      <c r="U657" s="183"/>
      <c r="V657" s="183"/>
      <c r="W657" s="183"/>
      <c r="X657" s="183"/>
      <c r="Y657" s="183"/>
      <c r="Z657" s="183"/>
      <c r="AA657" s="183"/>
      <c r="AB657" s="183"/>
    </row>
    <row r="658" spans="1:28">
      <c r="A658" s="190"/>
      <c r="B658" s="183"/>
      <c r="C658" s="190"/>
      <c r="D658" s="183"/>
      <c r="E658" s="183"/>
      <c r="F658" s="190"/>
      <c r="G658" s="190"/>
      <c r="H658" s="183"/>
      <c r="I658" s="183"/>
      <c r="J658" s="183"/>
      <c r="K658" s="183"/>
      <c r="L658" s="183"/>
      <c r="M658" s="183"/>
      <c r="N658" s="183"/>
      <c r="O658" s="183"/>
      <c r="P658" s="183"/>
      <c r="Q658" s="183"/>
      <c r="R658" s="183"/>
      <c r="S658" s="183"/>
      <c r="T658" s="183"/>
      <c r="U658" s="183"/>
      <c r="V658" s="183"/>
      <c r="W658" s="183"/>
      <c r="X658" s="183"/>
      <c r="Y658" s="183"/>
      <c r="Z658" s="183"/>
      <c r="AA658" s="183"/>
      <c r="AB658" s="183"/>
    </row>
    <row r="659" spans="1:28">
      <c r="A659" s="190"/>
      <c r="B659" s="183"/>
      <c r="C659" s="190"/>
      <c r="D659" s="183"/>
      <c r="E659" s="183"/>
      <c r="F659" s="190"/>
      <c r="G659" s="190"/>
      <c r="H659" s="183"/>
      <c r="I659" s="183"/>
      <c r="J659" s="183"/>
      <c r="K659" s="183"/>
      <c r="L659" s="183"/>
      <c r="M659" s="183"/>
      <c r="N659" s="183"/>
      <c r="O659" s="183"/>
      <c r="P659" s="183"/>
      <c r="Q659" s="183"/>
      <c r="R659" s="183"/>
      <c r="S659" s="183"/>
      <c r="T659" s="183"/>
      <c r="U659" s="183"/>
      <c r="V659" s="183"/>
      <c r="W659" s="183"/>
      <c r="X659" s="183"/>
      <c r="Y659" s="183"/>
      <c r="Z659" s="183"/>
      <c r="AA659" s="183"/>
      <c r="AB659" s="183"/>
    </row>
    <row r="660" spans="1:28">
      <c r="A660" s="190"/>
      <c r="B660" s="183"/>
      <c r="C660" s="190"/>
      <c r="D660" s="183"/>
      <c r="E660" s="183"/>
      <c r="F660" s="190"/>
      <c r="G660" s="190"/>
      <c r="H660" s="183"/>
      <c r="I660" s="183"/>
      <c r="J660" s="183"/>
      <c r="K660" s="183"/>
      <c r="L660" s="183"/>
      <c r="M660" s="183"/>
      <c r="N660" s="183"/>
      <c r="O660" s="183"/>
      <c r="P660" s="183"/>
      <c r="Q660" s="183"/>
      <c r="R660" s="183"/>
      <c r="S660" s="183"/>
      <c r="T660" s="183"/>
      <c r="U660" s="183"/>
      <c r="V660" s="183"/>
      <c r="W660" s="183"/>
      <c r="X660" s="183"/>
      <c r="Y660" s="183"/>
      <c r="Z660" s="183"/>
      <c r="AA660" s="183"/>
      <c r="AB660" s="183"/>
    </row>
    <row r="661" spans="1:28">
      <c r="A661" s="190"/>
      <c r="B661" s="183"/>
      <c r="C661" s="190"/>
      <c r="D661" s="183"/>
      <c r="E661" s="183"/>
      <c r="F661" s="190"/>
      <c r="G661" s="190"/>
      <c r="H661" s="183"/>
      <c r="I661" s="183"/>
      <c r="J661" s="183"/>
      <c r="K661" s="183"/>
      <c r="L661" s="183"/>
      <c r="M661" s="183"/>
      <c r="N661" s="183"/>
      <c r="O661" s="183"/>
      <c r="P661" s="183"/>
      <c r="Q661" s="183"/>
      <c r="R661" s="183"/>
      <c r="S661" s="183"/>
      <c r="T661" s="183"/>
      <c r="U661" s="183"/>
      <c r="V661" s="183"/>
      <c r="W661" s="183"/>
      <c r="X661" s="183"/>
      <c r="Y661" s="183"/>
      <c r="Z661" s="183"/>
      <c r="AA661" s="183"/>
      <c r="AB661" s="183"/>
    </row>
    <row r="662" spans="1:28">
      <c r="A662" s="190"/>
      <c r="B662" s="183"/>
      <c r="C662" s="190"/>
      <c r="D662" s="183"/>
      <c r="E662" s="183"/>
      <c r="F662" s="190"/>
      <c r="G662" s="190"/>
      <c r="H662" s="183"/>
      <c r="I662" s="183"/>
      <c r="J662" s="183"/>
      <c r="K662" s="183"/>
      <c r="L662" s="183"/>
      <c r="M662" s="183"/>
      <c r="N662" s="183"/>
      <c r="O662" s="183"/>
      <c r="P662" s="183"/>
      <c r="Q662" s="183"/>
      <c r="R662" s="183"/>
      <c r="S662" s="183"/>
      <c r="T662" s="183"/>
      <c r="U662" s="183"/>
      <c r="V662" s="183"/>
      <c r="W662" s="183"/>
      <c r="X662" s="183"/>
      <c r="Y662" s="183"/>
      <c r="Z662" s="183"/>
      <c r="AA662" s="183"/>
      <c r="AB662" s="183"/>
    </row>
    <row r="663" spans="1:28">
      <c r="A663" s="190"/>
      <c r="B663" s="183"/>
      <c r="C663" s="190"/>
      <c r="D663" s="183"/>
      <c r="E663" s="183"/>
      <c r="F663" s="190"/>
      <c r="G663" s="190"/>
      <c r="H663" s="183"/>
      <c r="I663" s="183"/>
      <c r="J663" s="183"/>
      <c r="K663" s="183"/>
      <c r="L663" s="183"/>
      <c r="M663" s="183"/>
      <c r="N663" s="183"/>
      <c r="O663" s="183"/>
      <c r="P663" s="183"/>
      <c r="Q663" s="183"/>
      <c r="R663" s="183"/>
      <c r="S663" s="183"/>
      <c r="T663" s="183"/>
      <c r="U663" s="183"/>
      <c r="V663" s="183"/>
      <c r="W663" s="183"/>
      <c r="X663" s="183"/>
      <c r="Y663" s="183"/>
      <c r="Z663" s="183"/>
      <c r="AA663" s="183"/>
      <c r="AB663" s="183"/>
    </row>
    <row r="664" spans="1:28">
      <c r="A664" s="190"/>
      <c r="B664" s="183"/>
      <c r="C664" s="190"/>
      <c r="D664" s="183"/>
      <c r="E664" s="183"/>
      <c r="F664" s="190"/>
      <c r="G664" s="190"/>
      <c r="H664" s="183"/>
      <c r="I664" s="183"/>
      <c r="J664" s="183"/>
      <c r="K664" s="183"/>
      <c r="L664" s="183"/>
      <c r="M664" s="183"/>
      <c r="N664" s="183"/>
      <c r="O664" s="183"/>
      <c r="P664" s="183"/>
      <c r="Q664" s="183"/>
      <c r="R664" s="183"/>
      <c r="S664" s="183"/>
      <c r="T664" s="183"/>
      <c r="U664" s="183"/>
      <c r="V664" s="183"/>
      <c r="W664" s="183"/>
      <c r="X664" s="183"/>
      <c r="Y664" s="183"/>
      <c r="Z664" s="183"/>
      <c r="AA664" s="183"/>
      <c r="AB664" s="183"/>
    </row>
    <row r="665" spans="1:28">
      <c r="A665" s="190"/>
      <c r="B665" s="183"/>
      <c r="C665" s="190"/>
      <c r="D665" s="183"/>
      <c r="E665" s="183"/>
      <c r="F665" s="190"/>
      <c r="G665" s="190"/>
      <c r="H665" s="183"/>
      <c r="I665" s="183"/>
      <c r="J665" s="183"/>
      <c r="K665" s="183"/>
      <c r="L665" s="183"/>
      <c r="M665" s="183"/>
      <c r="N665" s="183"/>
      <c r="O665" s="183"/>
      <c r="P665" s="183"/>
      <c r="Q665" s="183"/>
      <c r="R665" s="183"/>
      <c r="S665" s="183"/>
      <c r="T665" s="183"/>
      <c r="U665" s="183"/>
      <c r="V665" s="183"/>
      <c r="W665" s="183"/>
      <c r="X665" s="183"/>
      <c r="Y665" s="183"/>
      <c r="Z665" s="183"/>
      <c r="AA665" s="183"/>
      <c r="AB665" s="183"/>
    </row>
    <row r="666" spans="1:28">
      <c r="A666" s="190"/>
      <c r="B666" s="183"/>
      <c r="C666" s="190"/>
      <c r="D666" s="183"/>
      <c r="E666" s="183"/>
      <c r="F666" s="190"/>
      <c r="G666" s="190"/>
      <c r="H666" s="183"/>
      <c r="I666" s="183"/>
      <c r="J666" s="183"/>
      <c r="K666" s="183"/>
      <c r="L666" s="183"/>
      <c r="M666" s="183"/>
      <c r="N666" s="183"/>
      <c r="O666" s="183"/>
      <c r="P666" s="183"/>
      <c r="Q666" s="183"/>
      <c r="R666" s="183"/>
      <c r="S666" s="183"/>
      <c r="T666" s="183"/>
      <c r="U666" s="183"/>
      <c r="V666" s="183"/>
      <c r="W666" s="183"/>
      <c r="X666" s="183"/>
      <c r="Y666" s="183"/>
      <c r="Z666" s="183"/>
      <c r="AA666" s="183"/>
      <c r="AB666" s="183"/>
    </row>
    <row r="667" spans="1:28">
      <c r="A667" s="190"/>
      <c r="B667" s="183"/>
      <c r="C667" s="190"/>
      <c r="D667" s="183"/>
      <c r="E667" s="183"/>
      <c r="F667" s="190"/>
      <c r="G667" s="190"/>
      <c r="H667" s="183"/>
      <c r="I667" s="183"/>
      <c r="J667" s="183"/>
      <c r="K667" s="183"/>
      <c r="L667" s="183"/>
      <c r="M667" s="183"/>
      <c r="N667" s="183"/>
      <c r="O667" s="183"/>
      <c r="P667" s="183"/>
      <c r="Q667" s="183"/>
      <c r="R667" s="183"/>
      <c r="S667" s="183"/>
      <c r="T667" s="183"/>
      <c r="U667" s="183"/>
      <c r="V667" s="183"/>
      <c r="W667" s="183"/>
      <c r="X667" s="183"/>
      <c r="Y667" s="183"/>
      <c r="Z667" s="183"/>
      <c r="AA667" s="183"/>
      <c r="AB667" s="183"/>
    </row>
    <row r="668" spans="1:28">
      <c r="A668" s="190"/>
      <c r="B668" s="183"/>
      <c r="C668" s="190"/>
      <c r="D668" s="183"/>
      <c r="E668" s="183"/>
      <c r="F668" s="190"/>
      <c r="G668" s="190"/>
      <c r="H668" s="183"/>
      <c r="I668" s="183"/>
      <c r="J668" s="183"/>
      <c r="K668" s="183"/>
      <c r="L668" s="183"/>
      <c r="M668" s="183"/>
      <c r="N668" s="183"/>
      <c r="O668" s="183"/>
      <c r="P668" s="183"/>
      <c r="Q668" s="183"/>
      <c r="R668" s="183"/>
      <c r="S668" s="183"/>
      <c r="T668" s="183"/>
      <c r="U668" s="183"/>
      <c r="V668" s="183"/>
      <c r="W668" s="183"/>
      <c r="X668" s="183"/>
      <c r="Y668" s="183"/>
      <c r="Z668" s="183"/>
      <c r="AA668" s="183"/>
      <c r="AB668" s="183"/>
    </row>
    <row r="669" spans="1:28">
      <c r="A669" s="190"/>
      <c r="B669" s="183"/>
      <c r="C669" s="190"/>
      <c r="D669" s="183"/>
      <c r="E669" s="183"/>
      <c r="F669" s="190"/>
      <c r="G669" s="190"/>
      <c r="H669" s="183"/>
      <c r="I669" s="183"/>
      <c r="J669" s="183"/>
      <c r="K669" s="183"/>
      <c r="L669" s="183"/>
      <c r="M669" s="183"/>
      <c r="N669" s="183"/>
      <c r="O669" s="183"/>
      <c r="P669" s="183"/>
      <c r="Q669" s="183"/>
      <c r="R669" s="183"/>
      <c r="S669" s="183"/>
      <c r="T669" s="183"/>
      <c r="U669" s="183"/>
      <c r="V669" s="183"/>
      <c r="W669" s="183"/>
      <c r="X669" s="183"/>
      <c r="Y669" s="183"/>
      <c r="Z669" s="183"/>
      <c r="AA669" s="183"/>
      <c r="AB669" s="183"/>
    </row>
    <row r="670" spans="1:28">
      <c r="A670" s="190"/>
      <c r="B670" s="183"/>
      <c r="C670" s="190"/>
      <c r="D670" s="183"/>
      <c r="E670" s="183"/>
      <c r="F670" s="190"/>
      <c r="G670" s="190"/>
      <c r="H670" s="183"/>
      <c r="I670" s="183"/>
      <c r="J670" s="183"/>
      <c r="K670" s="183"/>
      <c r="L670" s="183"/>
      <c r="M670" s="183"/>
      <c r="N670" s="183"/>
      <c r="O670" s="183"/>
      <c r="P670" s="183"/>
      <c r="Q670" s="183"/>
      <c r="R670" s="183"/>
      <c r="S670" s="183"/>
      <c r="T670" s="183"/>
      <c r="U670" s="183"/>
      <c r="V670" s="183"/>
      <c r="W670" s="183"/>
      <c r="X670" s="183"/>
      <c r="Y670" s="183"/>
      <c r="Z670" s="183"/>
      <c r="AA670" s="183"/>
      <c r="AB670" s="183"/>
    </row>
    <row r="671" spans="1:28">
      <c r="A671" s="190"/>
      <c r="B671" s="183"/>
      <c r="C671" s="190"/>
      <c r="D671" s="183"/>
      <c r="E671" s="183"/>
      <c r="F671" s="190"/>
      <c r="G671" s="190"/>
      <c r="H671" s="183"/>
      <c r="I671" s="183"/>
      <c r="J671" s="183"/>
      <c r="K671" s="183"/>
      <c r="L671" s="183"/>
      <c r="M671" s="183"/>
      <c r="N671" s="183"/>
      <c r="O671" s="183"/>
      <c r="P671" s="183"/>
      <c r="Q671" s="183"/>
      <c r="R671" s="183"/>
      <c r="S671" s="183"/>
      <c r="T671" s="183"/>
      <c r="U671" s="183"/>
      <c r="V671" s="183"/>
      <c r="W671" s="183"/>
      <c r="X671" s="183"/>
      <c r="Y671" s="183"/>
      <c r="Z671" s="183"/>
      <c r="AA671" s="183"/>
      <c r="AB671" s="183"/>
    </row>
    <row r="672" spans="1:28">
      <c r="A672" s="190"/>
      <c r="B672" s="183"/>
      <c r="C672" s="190"/>
      <c r="D672" s="183"/>
      <c r="E672" s="183"/>
      <c r="F672" s="190"/>
      <c r="G672" s="190"/>
      <c r="H672" s="183"/>
      <c r="I672" s="183"/>
      <c r="J672" s="183"/>
      <c r="K672" s="183"/>
      <c r="L672" s="183"/>
      <c r="M672" s="183"/>
      <c r="N672" s="183"/>
      <c r="O672" s="183"/>
      <c r="P672" s="183"/>
      <c r="Q672" s="183"/>
      <c r="R672" s="183"/>
      <c r="S672" s="183"/>
      <c r="T672" s="183"/>
      <c r="U672" s="183"/>
      <c r="V672" s="183"/>
      <c r="W672" s="183"/>
      <c r="X672" s="183"/>
      <c r="Y672" s="183"/>
      <c r="Z672" s="183"/>
      <c r="AA672" s="183"/>
      <c r="AB672" s="183"/>
    </row>
    <row r="673" spans="1:28">
      <c r="A673" s="190"/>
      <c r="B673" s="183"/>
      <c r="C673" s="190"/>
      <c r="D673" s="183"/>
      <c r="E673" s="183"/>
      <c r="F673" s="190"/>
      <c r="G673" s="190"/>
      <c r="H673" s="183"/>
      <c r="I673" s="183"/>
      <c r="J673" s="183"/>
      <c r="K673" s="183"/>
      <c r="L673" s="183"/>
      <c r="M673" s="183"/>
      <c r="N673" s="183"/>
      <c r="O673" s="183"/>
      <c r="P673" s="183"/>
      <c r="Q673" s="183"/>
      <c r="R673" s="183"/>
      <c r="S673" s="183"/>
      <c r="T673" s="183"/>
      <c r="U673" s="183"/>
      <c r="V673" s="183"/>
      <c r="W673" s="183"/>
      <c r="X673" s="183"/>
      <c r="Y673" s="183"/>
      <c r="Z673" s="183"/>
      <c r="AA673" s="183"/>
      <c r="AB673" s="183"/>
    </row>
    <row r="674" spans="1:28">
      <c r="A674" s="190"/>
      <c r="B674" s="183"/>
      <c r="C674" s="190"/>
      <c r="D674" s="183"/>
      <c r="E674" s="183"/>
      <c r="F674" s="190"/>
      <c r="G674" s="190"/>
      <c r="H674" s="183"/>
      <c r="I674" s="183"/>
      <c r="J674" s="183"/>
      <c r="K674" s="183"/>
      <c r="L674" s="183"/>
      <c r="M674" s="183"/>
      <c r="N674" s="183"/>
      <c r="O674" s="183"/>
      <c r="P674" s="183"/>
      <c r="Q674" s="183"/>
      <c r="R674" s="183"/>
      <c r="S674" s="183"/>
      <c r="T674" s="183"/>
      <c r="U674" s="183"/>
      <c r="V674" s="183"/>
      <c r="W674" s="183"/>
      <c r="X674" s="183"/>
      <c r="Y674" s="183"/>
      <c r="Z674" s="183"/>
      <c r="AA674" s="183"/>
      <c r="AB674" s="183"/>
    </row>
    <row r="675" spans="1:28">
      <c r="A675" s="190"/>
      <c r="B675" s="183"/>
      <c r="C675" s="190"/>
      <c r="D675" s="183"/>
      <c r="E675" s="183"/>
      <c r="F675" s="190"/>
      <c r="G675" s="190"/>
      <c r="H675" s="183"/>
      <c r="I675" s="183"/>
      <c r="J675" s="183"/>
      <c r="K675" s="183"/>
      <c r="L675" s="183"/>
      <c r="M675" s="183"/>
      <c r="N675" s="183"/>
      <c r="O675" s="183"/>
      <c r="P675" s="183"/>
      <c r="Q675" s="183"/>
      <c r="R675" s="183"/>
      <c r="S675" s="183"/>
      <c r="T675" s="183"/>
      <c r="U675" s="183"/>
      <c r="V675" s="183"/>
      <c r="W675" s="183"/>
      <c r="X675" s="183"/>
      <c r="Y675" s="183"/>
      <c r="Z675" s="183"/>
      <c r="AA675" s="183"/>
      <c r="AB675" s="183"/>
    </row>
    <row r="676" spans="1:28">
      <c r="A676" s="190"/>
      <c r="B676" s="183"/>
      <c r="C676" s="190"/>
      <c r="D676" s="183"/>
      <c r="E676" s="183"/>
      <c r="F676" s="190"/>
      <c r="G676" s="190"/>
      <c r="H676" s="183"/>
      <c r="I676" s="183"/>
      <c r="J676" s="183"/>
      <c r="K676" s="183"/>
      <c r="L676" s="183"/>
      <c r="M676" s="183"/>
      <c r="N676" s="183"/>
      <c r="O676" s="183"/>
      <c r="P676" s="183"/>
      <c r="Q676" s="183"/>
      <c r="R676" s="183"/>
      <c r="S676" s="183"/>
      <c r="T676" s="183"/>
      <c r="U676" s="183"/>
      <c r="V676" s="183"/>
      <c r="W676" s="183"/>
      <c r="X676" s="183"/>
      <c r="Y676" s="183"/>
      <c r="Z676" s="183"/>
      <c r="AA676" s="183"/>
      <c r="AB676" s="183"/>
    </row>
    <row r="677" spans="1:28">
      <c r="A677" s="190"/>
      <c r="B677" s="183"/>
      <c r="C677" s="190"/>
      <c r="D677" s="183"/>
      <c r="E677" s="183"/>
      <c r="F677" s="190"/>
      <c r="G677" s="190"/>
      <c r="H677" s="183"/>
      <c r="I677" s="183"/>
      <c r="J677" s="183"/>
      <c r="K677" s="183"/>
      <c r="L677" s="183"/>
      <c r="M677" s="183"/>
      <c r="N677" s="183"/>
      <c r="O677" s="183"/>
      <c r="P677" s="183"/>
      <c r="Q677" s="183"/>
      <c r="R677" s="183"/>
      <c r="S677" s="183"/>
      <c r="T677" s="183"/>
      <c r="U677" s="183"/>
      <c r="V677" s="183"/>
      <c r="W677" s="183"/>
      <c r="X677" s="183"/>
      <c r="Y677" s="183"/>
      <c r="Z677" s="183"/>
      <c r="AA677" s="183"/>
      <c r="AB677" s="183"/>
    </row>
    <row r="678" spans="1:28">
      <c r="A678" s="190"/>
      <c r="B678" s="183"/>
      <c r="C678" s="190"/>
      <c r="D678" s="183"/>
      <c r="E678" s="183"/>
      <c r="F678" s="190"/>
      <c r="G678" s="190"/>
      <c r="H678" s="183"/>
      <c r="I678" s="183"/>
      <c r="J678" s="183"/>
      <c r="K678" s="183"/>
      <c r="L678" s="183"/>
      <c r="M678" s="183"/>
      <c r="N678" s="183"/>
      <c r="O678" s="183"/>
      <c r="P678" s="183"/>
      <c r="Q678" s="183"/>
      <c r="R678" s="183"/>
      <c r="S678" s="183"/>
      <c r="T678" s="183"/>
      <c r="U678" s="183"/>
      <c r="V678" s="183"/>
      <c r="W678" s="183"/>
      <c r="X678" s="183"/>
      <c r="Y678" s="183"/>
      <c r="Z678" s="183"/>
      <c r="AA678" s="183"/>
      <c r="AB678" s="183"/>
    </row>
    <row r="679" spans="1:28">
      <c r="A679" s="190"/>
      <c r="B679" s="183"/>
      <c r="C679" s="190"/>
      <c r="D679" s="183"/>
      <c r="E679" s="183"/>
      <c r="F679" s="190"/>
      <c r="G679" s="190"/>
      <c r="H679" s="183"/>
      <c r="I679" s="183"/>
      <c r="J679" s="183"/>
      <c r="K679" s="183"/>
      <c r="L679" s="183"/>
      <c r="M679" s="183"/>
      <c r="N679" s="183"/>
      <c r="O679" s="183"/>
      <c r="P679" s="183"/>
      <c r="Q679" s="183"/>
      <c r="R679" s="183"/>
      <c r="S679" s="183"/>
      <c r="T679" s="183"/>
      <c r="U679" s="183"/>
      <c r="V679" s="183"/>
      <c r="W679" s="183"/>
      <c r="X679" s="183"/>
      <c r="Y679" s="183"/>
      <c r="Z679" s="183"/>
      <c r="AA679" s="183"/>
      <c r="AB679" s="183"/>
    </row>
    <row r="680" spans="1:28">
      <c r="A680" s="190"/>
      <c r="B680" s="183"/>
      <c r="C680" s="190"/>
      <c r="D680" s="183"/>
      <c r="E680" s="183"/>
      <c r="F680" s="190"/>
      <c r="G680" s="190"/>
      <c r="H680" s="183"/>
      <c r="I680" s="183"/>
      <c r="J680" s="183"/>
      <c r="K680" s="183"/>
      <c r="L680" s="183"/>
      <c r="M680" s="183"/>
      <c r="N680" s="183"/>
      <c r="O680" s="183"/>
      <c r="P680" s="183"/>
      <c r="Q680" s="183"/>
      <c r="R680" s="183"/>
      <c r="S680" s="183"/>
      <c r="T680" s="183"/>
      <c r="U680" s="183"/>
      <c r="V680" s="183"/>
      <c r="W680" s="183"/>
      <c r="X680" s="183"/>
      <c r="Y680" s="183"/>
      <c r="Z680" s="183"/>
      <c r="AA680" s="183"/>
      <c r="AB680" s="183"/>
    </row>
    <row r="681" spans="1:28">
      <c r="A681" s="190"/>
      <c r="B681" s="183"/>
      <c r="C681" s="190"/>
      <c r="D681" s="183"/>
      <c r="E681" s="183"/>
      <c r="F681" s="190"/>
      <c r="G681" s="190"/>
      <c r="H681" s="183"/>
      <c r="I681" s="183"/>
      <c r="J681" s="183"/>
      <c r="K681" s="183"/>
      <c r="L681" s="183"/>
      <c r="M681" s="183"/>
      <c r="N681" s="183"/>
      <c r="O681" s="183"/>
      <c r="P681" s="183"/>
      <c r="Q681" s="183"/>
      <c r="R681" s="183"/>
      <c r="S681" s="183"/>
      <c r="T681" s="183"/>
      <c r="U681" s="183"/>
      <c r="V681" s="183"/>
      <c r="W681" s="183"/>
      <c r="X681" s="183"/>
      <c r="Y681" s="183"/>
      <c r="Z681" s="183"/>
      <c r="AA681" s="183"/>
      <c r="AB681" s="183"/>
    </row>
    <row r="682" spans="1:28">
      <c r="A682" s="190"/>
      <c r="B682" s="183"/>
      <c r="C682" s="190"/>
      <c r="D682" s="183"/>
      <c r="E682" s="183"/>
      <c r="F682" s="190"/>
      <c r="G682" s="190"/>
      <c r="H682" s="183"/>
      <c r="I682" s="183"/>
      <c r="J682" s="183"/>
      <c r="K682" s="183"/>
      <c r="L682" s="183"/>
      <c r="M682" s="183"/>
      <c r="N682" s="183"/>
      <c r="O682" s="183"/>
      <c r="P682" s="183"/>
      <c r="Q682" s="183"/>
      <c r="R682" s="183"/>
      <c r="S682" s="183"/>
      <c r="T682" s="183"/>
      <c r="U682" s="183"/>
      <c r="V682" s="183"/>
      <c r="W682" s="183"/>
      <c r="X682" s="183"/>
      <c r="Y682" s="183"/>
      <c r="Z682" s="183"/>
      <c r="AA682" s="183"/>
      <c r="AB682" s="183"/>
    </row>
    <row r="683" spans="1:28">
      <c r="A683" s="190"/>
      <c r="B683" s="183"/>
      <c r="C683" s="190"/>
      <c r="D683" s="183"/>
      <c r="E683" s="183"/>
      <c r="F683" s="190"/>
      <c r="G683" s="190"/>
      <c r="H683" s="183"/>
      <c r="I683" s="183"/>
      <c r="J683" s="183"/>
      <c r="K683" s="183"/>
      <c r="L683" s="183"/>
      <c r="M683" s="183"/>
      <c r="N683" s="183"/>
      <c r="O683" s="183"/>
      <c r="P683" s="183"/>
      <c r="Q683" s="183"/>
      <c r="R683" s="183"/>
      <c r="S683" s="183"/>
      <c r="T683" s="183"/>
      <c r="U683" s="183"/>
      <c r="V683" s="183"/>
      <c r="W683" s="183"/>
      <c r="X683" s="183"/>
      <c r="Y683" s="183"/>
      <c r="Z683" s="183"/>
      <c r="AA683" s="183"/>
      <c r="AB683" s="183"/>
    </row>
    <row r="684" spans="1:28">
      <c r="A684" s="190"/>
      <c r="B684" s="183"/>
      <c r="C684" s="190"/>
      <c r="D684" s="183"/>
      <c r="E684" s="183"/>
      <c r="F684" s="190"/>
      <c r="G684" s="190"/>
      <c r="H684" s="183"/>
      <c r="I684" s="183"/>
      <c r="J684" s="183"/>
      <c r="K684" s="183"/>
      <c r="L684" s="183"/>
      <c r="M684" s="183"/>
      <c r="N684" s="183"/>
      <c r="O684" s="183"/>
      <c r="P684" s="183"/>
      <c r="Q684" s="183"/>
      <c r="R684" s="183"/>
      <c r="S684" s="183"/>
      <c r="T684" s="183"/>
      <c r="U684" s="183"/>
      <c r="V684" s="183"/>
      <c r="W684" s="183"/>
      <c r="X684" s="183"/>
      <c r="Y684" s="183"/>
      <c r="Z684" s="183"/>
      <c r="AA684" s="183"/>
      <c r="AB684" s="183"/>
    </row>
    <row r="685" spans="1:28">
      <c r="A685" s="190"/>
      <c r="B685" s="183"/>
      <c r="C685" s="190"/>
      <c r="D685" s="183"/>
      <c r="E685" s="183"/>
      <c r="F685" s="190"/>
      <c r="G685" s="190"/>
      <c r="H685" s="183"/>
      <c r="I685" s="183"/>
      <c r="J685" s="183"/>
      <c r="K685" s="183"/>
      <c r="L685" s="183"/>
      <c r="M685" s="183"/>
      <c r="N685" s="183"/>
      <c r="O685" s="183"/>
      <c r="P685" s="183"/>
      <c r="Q685" s="183"/>
      <c r="R685" s="183"/>
      <c r="S685" s="183"/>
      <c r="T685" s="183"/>
      <c r="U685" s="183"/>
      <c r="V685" s="183"/>
      <c r="W685" s="183"/>
      <c r="X685" s="183"/>
      <c r="Y685" s="183"/>
      <c r="Z685" s="183"/>
      <c r="AA685" s="183"/>
      <c r="AB685" s="183"/>
    </row>
    <row r="686" spans="1:28">
      <c r="A686" s="190"/>
      <c r="B686" s="183"/>
      <c r="C686" s="190"/>
      <c r="D686" s="183"/>
      <c r="E686" s="183"/>
      <c r="F686" s="190"/>
      <c r="G686" s="190"/>
      <c r="H686" s="183"/>
      <c r="I686" s="183"/>
      <c r="J686" s="183"/>
      <c r="K686" s="183"/>
      <c r="L686" s="183"/>
      <c r="M686" s="183"/>
      <c r="N686" s="183"/>
      <c r="O686" s="183"/>
      <c r="P686" s="183"/>
      <c r="Q686" s="183"/>
      <c r="R686" s="183"/>
      <c r="S686" s="183"/>
      <c r="T686" s="183"/>
      <c r="U686" s="183"/>
      <c r="V686" s="183"/>
      <c r="W686" s="183"/>
      <c r="X686" s="183"/>
      <c r="Y686" s="183"/>
      <c r="Z686" s="183"/>
      <c r="AA686" s="183"/>
      <c r="AB686" s="183"/>
    </row>
    <row r="687" spans="1:28">
      <c r="A687" s="190"/>
      <c r="B687" s="183"/>
      <c r="C687" s="190"/>
      <c r="D687" s="183"/>
      <c r="E687" s="183"/>
      <c r="F687" s="190"/>
      <c r="G687" s="190"/>
      <c r="H687" s="183"/>
      <c r="I687" s="183"/>
      <c r="J687" s="183"/>
      <c r="K687" s="183"/>
      <c r="L687" s="183"/>
      <c r="M687" s="183"/>
      <c r="N687" s="183"/>
      <c r="O687" s="183"/>
      <c r="P687" s="183"/>
      <c r="Q687" s="183"/>
      <c r="R687" s="183"/>
      <c r="S687" s="183"/>
      <c r="T687" s="183"/>
      <c r="U687" s="183"/>
      <c r="V687" s="183"/>
      <c r="W687" s="183"/>
      <c r="X687" s="183"/>
      <c r="Y687" s="183"/>
      <c r="Z687" s="183"/>
      <c r="AA687" s="183"/>
      <c r="AB687" s="183"/>
    </row>
    <row r="688" spans="1:28">
      <c r="A688" s="190"/>
      <c r="B688" s="183"/>
      <c r="C688" s="190"/>
      <c r="D688" s="183"/>
      <c r="E688" s="183"/>
      <c r="F688" s="190"/>
      <c r="G688" s="190"/>
      <c r="H688" s="183"/>
      <c r="I688" s="183"/>
      <c r="J688" s="183"/>
      <c r="K688" s="183"/>
      <c r="L688" s="183"/>
      <c r="M688" s="183"/>
      <c r="N688" s="183"/>
      <c r="O688" s="183"/>
      <c r="P688" s="183"/>
      <c r="Q688" s="183"/>
      <c r="R688" s="183"/>
      <c r="S688" s="183"/>
      <c r="T688" s="183"/>
      <c r="U688" s="183"/>
      <c r="V688" s="183"/>
      <c r="W688" s="183"/>
      <c r="X688" s="183"/>
      <c r="Y688" s="183"/>
      <c r="Z688" s="183"/>
      <c r="AA688" s="183"/>
      <c r="AB688" s="183"/>
    </row>
    <row r="689" spans="1:28">
      <c r="A689" s="190"/>
      <c r="B689" s="183"/>
      <c r="C689" s="190"/>
      <c r="D689" s="183"/>
      <c r="E689" s="183"/>
      <c r="F689" s="190"/>
      <c r="G689" s="190"/>
      <c r="H689" s="183"/>
      <c r="I689" s="183"/>
      <c r="J689" s="183"/>
      <c r="K689" s="183"/>
      <c r="L689" s="183"/>
      <c r="M689" s="183"/>
      <c r="N689" s="183"/>
      <c r="O689" s="183"/>
      <c r="P689" s="183"/>
      <c r="Q689" s="183"/>
      <c r="R689" s="183"/>
      <c r="S689" s="183"/>
      <c r="T689" s="183"/>
      <c r="U689" s="183"/>
      <c r="V689" s="183"/>
      <c r="W689" s="183"/>
      <c r="X689" s="183"/>
      <c r="Y689" s="183"/>
      <c r="Z689" s="183"/>
      <c r="AA689" s="183"/>
      <c r="AB689" s="183"/>
    </row>
    <row r="690" spans="1:28">
      <c r="A690" s="190"/>
      <c r="B690" s="183"/>
      <c r="C690" s="190"/>
      <c r="D690" s="183"/>
      <c r="E690" s="183"/>
      <c r="F690" s="190"/>
      <c r="G690" s="190"/>
      <c r="H690" s="183"/>
      <c r="I690" s="183"/>
      <c r="J690" s="183"/>
      <c r="K690" s="183"/>
      <c r="L690" s="183"/>
      <c r="M690" s="183"/>
      <c r="N690" s="183"/>
      <c r="O690" s="183"/>
      <c r="P690" s="183"/>
      <c r="Q690" s="183"/>
      <c r="R690" s="183"/>
      <c r="S690" s="183"/>
      <c r="T690" s="183"/>
      <c r="U690" s="183"/>
      <c r="V690" s="183"/>
      <c r="W690" s="183"/>
      <c r="X690" s="183"/>
      <c r="Y690" s="183"/>
      <c r="Z690" s="183"/>
      <c r="AA690" s="183"/>
      <c r="AB690" s="183"/>
    </row>
    <row r="691" spans="1:28">
      <c r="A691" s="190"/>
      <c r="B691" s="183"/>
      <c r="C691" s="190"/>
      <c r="D691" s="183"/>
      <c r="E691" s="183"/>
      <c r="F691" s="190"/>
      <c r="G691" s="190"/>
      <c r="H691" s="183"/>
      <c r="I691" s="183"/>
      <c r="J691" s="183"/>
      <c r="K691" s="183"/>
      <c r="L691" s="183"/>
      <c r="M691" s="183"/>
      <c r="N691" s="183"/>
      <c r="O691" s="183"/>
      <c r="P691" s="183"/>
      <c r="Q691" s="183"/>
      <c r="R691" s="183"/>
      <c r="S691" s="183"/>
      <c r="T691" s="183"/>
      <c r="U691" s="183"/>
      <c r="V691" s="183"/>
      <c r="W691" s="183"/>
      <c r="X691" s="183"/>
      <c r="Y691" s="183"/>
      <c r="Z691" s="183"/>
      <c r="AA691" s="183"/>
      <c r="AB691" s="183"/>
    </row>
    <row r="692" spans="1:28">
      <c r="A692" s="190"/>
      <c r="B692" s="183"/>
      <c r="C692" s="190"/>
      <c r="D692" s="183"/>
      <c r="E692" s="183"/>
      <c r="F692" s="190"/>
      <c r="G692" s="190"/>
      <c r="H692" s="183"/>
      <c r="I692" s="183"/>
      <c r="J692" s="183"/>
      <c r="K692" s="183"/>
      <c r="L692" s="183"/>
      <c r="M692" s="183"/>
      <c r="N692" s="183"/>
      <c r="O692" s="183"/>
      <c r="P692" s="183"/>
      <c r="Q692" s="183"/>
      <c r="R692" s="183"/>
      <c r="S692" s="183"/>
      <c r="T692" s="183"/>
      <c r="U692" s="183"/>
      <c r="V692" s="183"/>
      <c r="W692" s="183"/>
      <c r="X692" s="183"/>
      <c r="Y692" s="183"/>
      <c r="Z692" s="183"/>
      <c r="AA692" s="183"/>
      <c r="AB692" s="183"/>
    </row>
    <row r="693" spans="1:28">
      <c r="A693" s="190"/>
      <c r="B693" s="183"/>
      <c r="C693" s="190"/>
      <c r="D693" s="183"/>
      <c r="E693" s="183"/>
      <c r="F693" s="190"/>
      <c r="G693" s="190"/>
      <c r="H693" s="183"/>
      <c r="I693" s="183"/>
      <c r="J693" s="183"/>
      <c r="K693" s="183"/>
      <c r="L693" s="183"/>
      <c r="M693" s="183"/>
      <c r="N693" s="183"/>
      <c r="O693" s="183"/>
      <c r="P693" s="183"/>
      <c r="Q693" s="183"/>
      <c r="R693" s="183"/>
      <c r="S693" s="183"/>
      <c r="T693" s="183"/>
      <c r="U693" s="183"/>
      <c r="V693" s="183"/>
      <c r="W693" s="183"/>
      <c r="X693" s="183"/>
      <c r="Y693" s="183"/>
      <c r="Z693" s="183"/>
      <c r="AA693" s="183"/>
      <c r="AB693" s="183"/>
    </row>
    <row r="694" spans="1:28">
      <c r="A694" s="190"/>
      <c r="B694" s="183"/>
      <c r="C694" s="190"/>
      <c r="D694" s="183"/>
      <c r="E694" s="183"/>
      <c r="F694" s="190"/>
      <c r="G694" s="190"/>
      <c r="H694" s="183"/>
      <c r="I694" s="183"/>
      <c r="J694" s="183"/>
      <c r="K694" s="183"/>
      <c r="L694" s="183"/>
      <c r="M694" s="183"/>
      <c r="N694" s="183"/>
      <c r="O694" s="183"/>
      <c r="P694" s="183"/>
      <c r="Q694" s="183"/>
      <c r="R694" s="183"/>
      <c r="S694" s="183"/>
      <c r="T694" s="183"/>
      <c r="U694" s="183"/>
      <c r="V694" s="183"/>
      <c r="W694" s="183"/>
      <c r="X694" s="183"/>
      <c r="Y694" s="183"/>
      <c r="Z694" s="183"/>
      <c r="AA694" s="183"/>
      <c r="AB694" s="183"/>
    </row>
    <row r="695" spans="1:28">
      <c r="A695" s="190"/>
      <c r="B695" s="183"/>
      <c r="C695" s="190"/>
      <c r="D695" s="183"/>
      <c r="E695" s="183"/>
      <c r="F695" s="190"/>
      <c r="G695" s="190"/>
      <c r="H695" s="183"/>
      <c r="I695" s="183"/>
      <c r="J695" s="183"/>
      <c r="K695" s="183"/>
      <c r="L695" s="183"/>
      <c r="M695" s="183"/>
      <c r="N695" s="183"/>
      <c r="O695" s="183"/>
      <c r="P695" s="183"/>
      <c r="Q695" s="183"/>
      <c r="R695" s="183"/>
      <c r="S695" s="183"/>
      <c r="T695" s="183"/>
      <c r="U695" s="183"/>
      <c r="V695" s="183"/>
      <c r="W695" s="183"/>
      <c r="X695" s="183"/>
      <c r="Y695" s="183"/>
      <c r="Z695" s="183"/>
      <c r="AA695" s="183"/>
      <c r="AB695" s="183"/>
    </row>
    <row r="696" spans="1:28">
      <c r="A696" s="190"/>
      <c r="B696" s="183"/>
      <c r="C696" s="190"/>
      <c r="D696" s="183"/>
      <c r="E696" s="183"/>
      <c r="F696" s="190"/>
      <c r="G696" s="190"/>
      <c r="H696" s="183"/>
      <c r="I696" s="183"/>
      <c r="J696" s="183"/>
      <c r="K696" s="183"/>
      <c r="L696" s="183"/>
      <c r="M696" s="183"/>
      <c r="N696" s="183"/>
      <c r="O696" s="183"/>
      <c r="P696" s="183"/>
      <c r="Q696" s="183"/>
      <c r="R696" s="183"/>
      <c r="S696" s="183"/>
      <c r="T696" s="183"/>
      <c r="U696" s="183"/>
      <c r="V696" s="183"/>
      <c r="W696" s="183"/>
      <c r="X696" s="183"/>
      <c r="Y696" s="183"/>
      <c r="Z696" s="183"/>
      <c r="AA696" s="183"/>
      <c r="AB696" s="183"/>
    </row>
    <row r="697" spans="1:28">
      <c r="A697" s="190"/>
      <c r="B697" s="183"/>
      <c r="C697" s="190"/>
      <c r="D697" s="183"/>
      <c r="E697" s="183"/>
      <c r="F697" s="190"/>
      <c r="G697" s="190"/>
      <c r="H697" s="183"/>
      <c r="I697" s="183"/>
      <c r="J697" s="183"/>
      <c r="K697" s="183"/>
      <c r="L697" s="183"/>
      <c r="M697" s="183"/>
      <c r="N697" s="183"/>
      <c r="O697" s="183"/>
      <c r="P697" s="183"/>
      <c r="Q697" s="183"/>
      <c r="R697" s="183"/>
      <c r="S697" s="183"/>
      <c r="T697" s="183"/>
      <c r="U697" s="183"/>
      <c r="V697" s="183"/>
      <c r="W697" s="183"/>
      <c r="X697" s="183"/>
      <c r="Y697" s="183"/>
      <c r="Z697" s="183"/>
      <c r="AA697" s="183"/>
      <c r="AB697" s="183"/>
    </row>
    <row r="698" spans="1:28">
      <c r="A698" s="190"/>
      <c r="B698" s="183"/>
      <c r="C698" s="190"/>
      <c r="D698" s="183"/>
      <c r="E698" s="183"/>
      <c r="F698" s="190"/>
      <c r="G698" s="190"/>
      <c r="H698" s="183"/>
      <c r="I698" s="183"/>
      <c r="J698" s="183"/>
      <c r="K698" s="183"/>
      <c r="L698" s="183"/>
      <c r="M698" s="183"/>
      <c r="N698" s="183"/>
      <c r="O698" s="183"/>
      <c r="P698" s="183"/>
      <c r="Q698" s="183"/>
      <c r="R698" s="183"/>
      <c r="S698" s="183"/>
      <c r="T698" s="183"/>
      <c r="U698" s="183"/>
      <c r="V698" s="183"/>
      <c r="W698" s="183"/>
      <c r="X698" s="183"/>
      <c r="Y698" s="183"/>
      <c r="Z698" s="183"/>
      <c r="AA698" s="183"/>
      <c r="AB698" s="183"/>
    </row>
    <row r="699" spans="1:28">
      <c r="A699" s="190"/>
      <c r="B699" s="183"/>
      <c r="C699" s="190"/>
      <c r="D699" s="183"/>
      <c r="E699" s="183"/>
      <c r="F699" s="190"/>
      <c r="G699" s="190"/>
      <c r="H699" s="183"/>
      <c r="I699" s="183"/>
      <c r="J699" s="183"/>
      <c r="K699" s="183"/>
      <c r="L699" s="183"/>
      <c r="M699" s="183"/>
      <c r="N699" s="183"/>
      <c r="O699" s="183"/>
      <c r="P699" s="183"/>
      <c r="Q699" s="183"/>
      <c r="R699" s="183"/>
      <c r="S699" s="183"/>
      <c r="T699" s="183"/>
      <c r="U699" s="183"/>
      <c r="V699" s="183"/>
      <c r="W699" s="183"/>
      <c r="X699" s="183"/>
      <c r="Y699" s="183"/>
      <c r="Z699" s="183"/>
      <c r="AA699" s="183"/>
      <c r="AB699" s="183"/>
    </row>
    <row r="700" spans="1:28">
      <c r="A700" s="190"/>
      <c r="B700" s="183"/>
      <c r="C700" s="190"/>
      <c r="D700" s="183"/>
      <c r="E700" s="183"/>
      <c r="F700" s="190"/>
      <c r="G700" s="190"/>
      <c r="H700" s="183"/>
      <c r="I700" s="183"/>
      <c r="J700" s="183"/>
      <c r="K700" s="183"/>
      <c r="L700" s="183"/>
      <c r="M700" s="183"/>
      <c r="N700" s="183"/>
      <c r="O700" s="183"/>
      <c r="P700" s="183"/>
      <c r="Q700" s="183"/>
      <c r="R700" s="183"/>
      <c r="S700" s="183"/>
      <c r="T700" s="183"/>
      <c r="U700" s="183"/>
      <c r="V700" s="183"/>
      <c r="W700" s="183"/>
      <c r="X700" s="183"/>
      <c r="Y700" s="183"/>
      <c r="Z700" s="183"/>
      <c r="AA700" s="183"/>
      <c r="AB700" s="183"/>
    </row>
    <row r="701" spans="1:28">
      <c r="A701" s="190"/>
      <c r="B701" s="183"/>
      <c r="C701" s="190"/>
      <c r="D701" s="183"/>
      <c r="E701" s="183"/>
      <c r="F701" s="190"/>
      <c r="G701" s="190"/>
      <c r="H701" s="183"/>
      <c r="I701" s="183"/>
      <c r="J701" s="183"/>
      <c r="K701" s="183"/>
      <c r="L701" s="183"/>
      <c r="M701" s="183"/>
      <c r="N701" s="183"/>
      <c r="O701" s="183"/>
      <c r="P701" s="183"/>
      <c r="Q701" s="183"/>
      <c r="R701" s="183"/>
      <c r="S701" s="183"/>
      <c r="T701" s="183"/>
      <c r="U701" s="183"/>
      <c r="V701" s="183"/>
      <c r="W701" s="183"/>
      <c r="X701" s="183"/>
      <c r="Y701" s="183"/>
      <c r="Z701" s="183"/>
      <c r="AA701" s="183"/>
      <c r="AB701" s="183"/>
    </row>
    <row r="702" spans="1:28">
      <c r="A702" s="190"/>
      <c r="B702" s="183"/>
      <c r="C702" s="190"/>
      <c r="D702" s="183"/>
      <c r="E702" s="183"/>
      <c r="F702" s="190"/>
      <c r="G702" s="190"/>
      <c r="H702" s="183"/>
      <c r="I702" s="183"/>
      <c r="J702" s="183"/>
      <c r="K702" s="183"/>
      <c r="L702" s="183"/>
      <c r="M702" s="183"/>
      <c r="N702" s="183"/>
      <c r="O702" s="183"/>
      <c r="P702" s="183"/>
      <c r="Q702" s="183"/>
      <c r="R702" s="183"/>
      <c r="S702" s="183"/>
      <c r="T702" s="183"/>
      <c r="U702" s="183"/>
      <c r="V702" s="183"/>
      <c r="W702" s="183"/>
      <c r="X702" s="183"/>
      <c r="Y702" s="183"/>
      <c r="Z702" s="183"/>
      <c r="AA702" s="183"/>
      <c r="AB702" s="183"/>
    </row>
    <row r="703" spans="1:28">
      <c r="A703" s="190"/>
      <c r="B703" s="183"/>
      <c r="C703" s="190"/>
      <c r="D703" s="183"/>
      <c r="E703" s="183"/>
      <c r="F703" s="190"/>
      <c r="G703" s="190"/>
      <c r="H703" s="183"/>
      <c r="I703" s="183"/>
      <c r="J703" s="183"/>
      <c r="K703" s="183"/>
      <c r="L703" s="183"/>
      <c r="M703" s="183"/>
      <c r="N703" s="183"/>
      <c r="O703" s="183"/>
      <c r="P703" s="183"/>
      <c r="Q703" s="183"/>
      <c r="R703" s="183"/>
      <c r="S703" s="183"/>
      <c r="T703" s="183"/>
      <c r="U703" s="183"/>
      <c r="V703" s="183"/>
      <c r="W703" s="183"/>
      <c r="X703" s="183"/>
      <c r="Y703" s="183"/>
      <c r="Z703" s="183"/>
      <c r="AA703" s="183"/>
      <c r="AB703" s="183"/>
    </row>
    <row r="704" spans="1:28">
      <c r="A704" s="190"/>
      <c r="B704" s="183"/>
      <c r="C704" s="190"/>
      <c r="D704" s="183"/>
      <c r="E704" s="183"/>
      <c r="F704" s="190"/>
      <c r="G704" s="190"/>
      <c r="H704" s="183"/>
      <c r="I704" s="183"/>
      <c r="J704" s="183"/>
      <c r="K704" s="183"/>
      <c r="L704" s="183"/>
      <c r="M704" s="183"/>
      <c r="N704" s="183"/>
      <c r="O704" s="183"/>
      <c r="P704" s="183"/>
      <c r="Q704" s="183"/>
      <c r="R704" s="183"/>
      <c r="S704" s="183"/>
      <c r="T704" s="183"/>
      <c r="U704" s="183"/>
      <c r="V704" s="183"/>
      <c r="W704" s="183"/>
      <c r="X704" s="183"/>
      <c r="Y704" s="183"/>
      <c r="Z704" s="183"/>
      <c r="AA704" s="183"/>
      <c r="AB704" s="183"/>
    </row>
    <row r="705" spans="1:28">
      <c r="A705" s="190"/>
      <c r="B705" s="183"/>
      <c r="C705" s="190"/>
      <c r="D705" s="183"/>
      <c r="E705" s="183"/>
      <c r="F705" s="190"/>
      <c r="G705" s="190"/>
      <c r="H705" s="183"/>
      <c r="I705" s="183"/>
      <c r="J705" s="183"/>
      <c r="K705" s="183"/>
      <c r="L705" s="183"/>
      <c r="M705" s="183"/>
      <c r="N705" s="183"/>
      <c r="O705" s="183"/>
      <c r="P705" s="183"/>
      <c r="Q705" s="183"/>
      <c r="R705" s="183"/>
      <c r="S705" s="183"/>
      <c r="T705" s="183"/>
      <c r="U705" s="183"/>
      <c r="V705" s="183"/>
      <c r="W705" s="183"/>
      <c r="X705" s="183"/>
      <c r="Y705" s="183"/>
      <c r="Z705" s="183"/>
      <c r="AA705" s="183"/>
      <c r="AB705" s="183"/>
    </row>
    <row r="706" spans="1:28">
      <c r="A706" s="190"/>
      <c r="B706" s="183"/>
      <c r="C706" s="190"/>
      <c r="D706" s="183"/>
      <c r="E706" s="183"/>
      <c r="F706" s="190"/>
      <c r="G706" s="190"/>
      <c r="H706" s="183"/>
      <c r="I706" s="183"/>
      <c r="J706" s="183"/>
      <c r="K706" s="183"/>
      <c r="L706" s="183"/>
      <c r="M706" s="183"/>
      <c r="N706" s="183"/>
      <c r="O706" s="183"/>
      <c r="P706" s="183"/>
      <c r="Q706" s="183"/>
      <c r="R706" s="183"/>
      <c r="S706" s="183"/>
      <c r="T706" s="183"/>
      <c r="U706" s="183"/>
      <c r="V706" s="183"/>
      <c r="W706" s="183"/>
      <c r="X706" s="183"/>
      <c r="Y706" s="183"/>
      <c r="Z706" s="183"/>
      <c r="AA706" s="183"/>
      <c r="AB706" s="183"/>
    </row>
    <row r="707" spans="1:28">
      <c r="A707" s="190"/>
      <c r="B707" s="183"/>
      <c r="C707" s="190"/>
      <c r="D707" s="183"/>
      <c r="E707" s="183"/>
      <c r="F707" s="190"/>
      <c r="G707" s="190"/>
      <c r="H707" s="183"/>
      <c r="I707" s="183"/>
      <c r="J707" s="183"/>
      <c r="K707" s="183"/>
      <c r="L707" s="183"/>
      <c r="M707" s="183"/>
      <c r="N707" s="183"/>
      <c r="O707" s="183"/>
      <c r="P707" s="183"/>
      <c r="Q707" s="183"/>
      <c r="R707" s="183"/>
      <c r="S707" s="183"/>
      <c r="T707" s="183"/>
      <c r="U707" s="183"/>
      <c r="V707" s="183"/>
      <c r="W707" s="183"/>
      <c r="X707" s="183"/>
      <c r="Y707" s="183"/>
      <c r="Z707" s="183"/>
      <c r="AA707" s="183"/>
      <c r="AB707" s="183"/>
    </row>
    <row r="708" spans="1:28">
      <c r="A708" s="190"/>
      <c r="B708" s="183"/>
      <c r="C708" s="190"/>
      <c r="D708" s="183"/>
      <c r="E708" s="183"/>
      <c r="F708" s="190"/>
      <c r="G708" s="190"/>
      <c r="H708" s="183"/>
      <c r="I708" s="183"/>
      <c r="J708" s="183"/>
      <c r="K708" s="183"/>
      <c r="L708" s="183"/>
      <c r="M708" s="183"/>
      <c r="N708" s="183"/>
      <c r="O708" s="183"/>
      <c r="P708" s="183"/>
      <c r="Q708" s="183"/>
      <c r="R708" s="183"/>
      <c r="S708" s="183"/>
      <c r="T708" s="183"/>
      <c r="U708" s="183"/>
      <c r="V708" s="183"/>
      <c r="W708" s="183"/>
      <c r="X708" s="183"/>
      <c r="Y708" s="183"/>
      <c r="Z708" s="183"/>
      <c r="AA708" s="183"/>
      <c r="AB708" s="183"/>
    </row>
    <row r="709" spans="1:28">
      <c r="A709" s="190"/>
      <c r="B709" s="183"/>
      <c r="C709" s="190"/>
      <c r="D709" s="183"/>
      <c r="E709" s="183"/>
      <c r="F709" s="190"/>
      <c r="G709" s="190"/>
      <c r="H709" s="183"/>
      <c r="I709" s="183"/>
      <c r="J709" s="183"/>
      <c r="K709" s="183"/>
      <c r="L709" s="183"/>
      <c r="M709" s="183"/>
      <c r="N709" s="183"/>
      <c r="O709" s="183"/>
      <c r="P709" s="183"/>
      <c r="Q709" s="183"/>
      <c r="R709" s="183"/>
      <c r="S709" s="183"/>
      <c r="T709" s="183"/>
      <c r="U709" s="183"/>
      <c r="V709" s="183"/>
      <c r="W709" s="183"/>
      <c r="X709" s="183"/>
      <c r="Y709" s="183"/>
      <c r="Z709" s="183"/>
      <c r="AA709" s="183"/>
      <c r="AB709" s="183"/>
    </row>
    <row r="710" spans="1:28">
      <c r="A710" s="190"/>
      <c r="B710" s="183"/>
      <c r="C710" s="190"/>
      <c r="D710" s="183"/>
      <c r="E710" s="183"/>
      <c r="F710" s="190"/>
      <c r="G710" s="190"/>
      <c r="H710" s="183"/>
      <c r="I710" s="183"/>
      <c r="J710" s="183"/>
      <c r="K710" s="183"/>
      <c r="L710" s="183"/>
      <c r="M710" s="183"/>
      <c r="N710" s="183"/>
      <c r="O710" s="183"/>
      <c r="P710" s="183"/>
      <c r="Q710" s="183"/>
      <c r="R710" s="183"/>
      <c r="S710" s="183"/>
      <c r="T710" s="183"/>
      <c r="U710" s="183"/>
      <c r="V710" s="183"/>
      <c r="W710" s="183"/>
      <c r="X710" s="183"/>
      <c r="Y710" s="183"/>
      <c r="Z710" s="183"/>
      <c r="AA710" s="183"/>
      <c r="AB710" s="183"/>
    </row>
    <row r="711" spans="1:28">
      <c r="A711" s="190"/>
      <c r="B711" s="183"/>
      <c r="C711" s="190"/>
      <c r="D711" s="183"/>
      <c r="E711" s="183"/>
      <c r="F711" s="190"/>
      <c r="G711" s="190"/>
      <c r="H711" s="183"/>
      <c r="I711" s="183"/>
      <c r="J711" s="183"/>
      <c r="K711" s="183"/>
      <c r="L711" s="183"/>
      <c r="M711" s="183"/>
      <c r="N711" s="183"/>
      <c r="O711" s="183"/>
      <c r="P711" s="183"/>
      <c r="Q711" s="183"/>
      <c r="R711" s="183"/>
      <c r="S711" s="183"/>
      <c r="T711" s="183"/>
      <c r="U711" s="183"/>
      <c r="V711" s="183"/>
      <c r="W711" s="183"/>
      <c r="X711" s="183"/>
      <c r="Y711" s="183"/>
      <c r="Z711" s="183"/>
      <c r="AA711" s="183"/>
      <c r="AB711" s="183"/>
    </row>
    <row r="712" spans="1:28">
      <c r="A712" s="190"/>
      <c r="B712" s="183"/>
      <c r="C712" s="190"/>
      <c r="D712" s="183"/>
      <c r="E712" s="183"/>
      <c r="F712" s="190"/>
      <c r="G712" s="190"/>
      <c r="H712" s="183"/>
      <c r="I712" s="183"/>
      <c r="J712" s="183"/>
      <c r="K712" s="183"/>
      <c r="L712" s="183"/>
      <c r="M712" s="183"/>
      <c r="N712" s="183"/>
      <c r="O712" s="183"/>
      <c r="P712" s="183"/>
      <c r="Q712" s="183"/>
      <c r="R712" s="183"/>
      <c r="S712" s="183"/>
      <c r="T712" s="183"/>
      <c r="U712" s="183"/>
      <c r="V712" s="183"/>
      <c r="W712" s="183"/>
      <c r="X712" s="183"/>
      <c r="Y712" s="183"/>
      <c r="Z712" s="183"/>
      <c r="AA712" s="183"/>
      <c r="AB712" s="183"/>
    </row>
    <row r="713" spans="1:28">
      <c r="A713" s="190"/>
      <c r="B713" s="183"/>
      <c r="C713" s="190"/>
      <c r="D713" s="183"/>
      <c r="E713" s="183"/>
      <c r="F713" s="190"/>
      <c r="G713" s="190"/>
      <c r="H713" s="183"/>
      <c r="I713" s="183"/>
      <c r="J713" s="183"/>
      <c r="K713" s="183"/>
      <c r="L713" s="183"/>
      <c r="M713" s="183"/>
      <c r="N713" s="183"/>
      <c r="O713" s="183"/>
      <c r="P713" s="183"/>
      <c r="Q713" s="183"/>
      <c r="R713" s="183"/>
      <c r="S713" s="183"/>
      <c r="T713" s="183"/>
      <c r="U713" s="183"/>
      <c r="V713" s="183"/>
      <c r="W713" s="183"/>
      <c r="X713" s="183"/>
      <c r="Y713" s="183"/>
      <c r="Z713" s="183"/>
      <c r="AA713" s="183"/>
      <c r="AB713" s="183"/>
    </row>
    <row r="714" spans="1:28">
      <c r="A714" s="190"/>
      <c r="B714" s="183"/>
      <c r="C714" s="190"/>
      <c r="D714" s="183"/>
      <c r="E714" s="183"/>
      <c r="F714" s="190"/>
      <c r="G714" s="190"/>
      <c r="H714" s="183"/>
      <c r="I714" s="183"/>
      <c r="J714" s="183"/>
      <c r="K714" s="183"/>
      <c r="L714" s="183"/>
      <c r="M714" s="183"/>
      <c r="N714" s="183"/>
      <c r="O714" s="183"/>
      <c r="P714" s="183"/>
      <c r="Q714" s="183"/>
      <c r="R714" s="183"/>
      <c r="S714" s="183"/>
      <c r="T714" s="183"/>
      <c r="U714" s="183"/>
      <c r="V714" s="183"/>
      <c r="W714" s="183"/>
      <c r="X714" s="183"/>
      <c r="Y714" s="183"/>
      <c r="Z714" s="183"/>
      <c r="AA714" s="183"/>
      <c r="AB714" s="183"/>
    </row>
    <row r="715" spans="1:28">
      <c r="A715" s="190"/>
      <c r="B715" s="183"/>
      <c r="C715" s="190"/>
      <c r="D715" s="183"/>
      <c r="E715" s="183"/>
      <c r="F715" s="190"/>
      <c r="G715" s="190"/>
      <c r="H715" s="183"/>
      <c r="I715" s="183"/>
      <c r="J715" s="183"/>
      <c r="K715" s="183"/>
      <c r="L715" s="183"/>
      <c r="M715" s="183"/>
      <c r="N715" s="183"/>
      <c r="O715" s="183"/>
      <c r="P715" s="183"/>
      <c r="Q715" s="183"/>
      <c r="R715" s="183"/>
      <c r="S715" s="183"/>
      <c r="T715" s="183"/>
      <c r="U715" s="183"/>
      <c r="V715" s="183"/>
      <c r="W715" s="183"/>
      <c r="X715" s="183"/>
      <c r="Y715" s="183"/>
      <c r="Z715" s="183"/>
      <c r="AA715" s="183"/>
      <c r="AB715" s="183"/>
    </row>
    <row r="716" spans="1:28">
      <c r="A716" s="190"/>
      <c r="B716" s="183"/>
      <c r="C716" s="190"/>
      <c r="D716" s="183"/>
      <c r="E716" s="183"/>
      <c r="F716" s="190"/>
      <c r="G716" s="190"/>
      <c r="H716" s="183"/>
      <c r="I716" s="183"/>
      <c r="J716" s="183"/>
      <c r="K716" s="183"/>
      <c r="L716" s="183"/>
      <c r="M716" s="183"/>
      <c r="N716" s="183"/>
      <c r="O716" s="183"/>
      <c r="P716" s="183"/>
      <c r="Q716" s="183"/>
      <c r="R716" s="183"/>
      <c r="S716" s="183"/>
      <c r="T716" s="183"/>
      <c r="U716" s="183"/>
      <c r="V716" s="183"/>
      <c r="W716" s="183"/>
      <c r="X716" s="183"/>
      <c r="Y716" s="183"/>
      <c r="Z716" s="183"/>
      <c r="AA716" s="183"/>
      <c r="AB716" s="183"/>
    </row>
    <row r="717" spans="1:28">
      <c r="A717" s="190"/>
      <c r="B717" s="183"/>
      <c r="C717" s="190"/>
      <c r="D717" s="183"/>
      <c r="E717" s="183"/>
      <c r="F717" s="190"/>
      <c r="G717" s="190"/>
      <c r="H717" s="183"/>
      <c r="I717" s="183"/>
      <c r="J717" s="183"/>
      <c r="K717" s="183"/>
      <c r="L717" s="183"/>
      <c r="M717" s="183"/>
      <c r="N717" s="183"/>
      <c r="O717" s="183"/>
      <c r="P717" s="183"/>
      <c r="Q717" s="183"/>
      <c r="R717" s="183"/>
      <c r="S717" s="183"/>
      <c r="T717" s="183"/>
      <c r="U717" s="183"/>
      <c r="V717" s="183"/>
      <c r="W717" s="183"/>
      <c r="X717" s="183"/>
      <c r="Y717" s="183"/>
      <c r="Z717" s="183"/>
      <c r="AA717" s="183"/>
      <c r="AB717" s="183"/>
    </row>
    <row r="718" spans="1:28">
      <c r="A718" s="190"/>
      <c r="B718" s="183"/>
      <c r="C718" s="190"/>
      <c r="D718" s="183"/>
      <c r="E718" s="183"/>
      <c r="F718" s="190"/>
      <c r="G718" s="190"/>
      <c r="H718" s="183"/>
      <c r="I718" s="183"/>
      <c r="J718" s="183"/>
      <c r="K718" s="183"/>
      <c r="L718" s="183"/>
      <c r="M718" s="183"/>
      <c r="N718" s="183"/>
      <c r="O718" s="183"/>
      <c r="P718" s="183"/>
      <c r="Q718" s="183"/>
      <c r="R718" s="183"/>
      <c r="S718" s="183"/>
      <c r="T718" s="183"/>
      <c r="U718" s="183"/>
      <c r="V718" s="183"/>
      <c r="W718" s="183"/>
      <c r="X718" s="183"/>
      <c r="Y718" s="183"/>
      <c r="Z718" s="183"/>
      <c r="AA718" s="183"/>
      <c r="AB718" s="183"/>
    </row>
    <row r="719" spans="1:28">
      <c r="A719" s="190"/>
      <c r="B719" s="183"/>
      <c r="C719" s="190"/>
      <c r="D719" s="183"/>
      <c r="E719" s="183"/>
      <c r="F719" s="190"/>
      <c r="G719" s="190"/>
      <c r="H719" s="183"/>
      <c r="I719" s="183"/>
      <c r="J719" s="183"/>
      <c r="K719" s="183"/>
      <c r="L719" s="183"/>
      <c r="M719" s="183"/>
      <c r="N719" s="183"/>
      <c r="O719" s="183"/>
      <c r="P719" s="183"/>
      <c r="Q719" s="183"/>
      <c r="R719" s="183"/>
      <c r="S719" s="183"/>
      <c r="T719" s="183"/>
      <c r="U719" s="183"/>
      <c r="V719" s="183"/>
      <c r="W719" s="183"/>
      <c r="X719" s="183"/>
      <c r="Y719" s="183"/>
      <c r="Z719" s="183"/>
      <c r="AA719" s="183"/>
      <c r="AB719" s="183"/>
    </row>
    <row r="720" spans="1:28">
      <c r="A720" s="190"/>
      <c r="B720" s="183"/>
      <c r="C720" s="190"/>
      <c r="D720" s="183"/>
      <c r="E720" s="183"/>
      <c r="F720" s="190"/>
      <c r="G720" s="190"/>
      <c r="H720" s="183"/>
      <c r="I720" s="183"/>
      <c r="J720" s="183"/>
      <c r="K720" s="183"/>
      <c r="L720" s="183"/>
      <c r="M720" s="183"/>
      <c r="N720" s="183"/>
      <c r="O720" s="183"/>
      <c r="P720" s="183"/>
      <c r="Q720" s="183"/>
      <c r="R720" s="183"/>
      <c r="S720" s="183"/>
      <c r="T720" s="183"/>
      <c r="U720" s="183"/>
      <c r="V720" s="183"/>
      <c r="W720" s="183"/>
      <c r="X720" s="183"/>
      <c r="Y720" s="183"/>
      <c r="Z720" s="183"/>
      <c r="AA720" s="183"/>
      <c r="AB720" s="183"/>
    </row>
    <row r="721" spans="1:28">
      <c r="A721" s="190"/>
      <c r="B721" s="183"/>
      <c r="C721" s="190"/>
      <c r="D721" s="183"/>
      <c r="E721" s="183"/>
      <c r="F721" s="190"/>
      <c r="G721" s="190"/>
      <c r="H721" s="183"/>
      <c r="I721" s="183"/>
      <c r="J721" s="183"/>
      <c r="K721" s="183"/>
      <c r="L721" s="183"/>
      <c r="M721" s="183"/>
      <c r="N721" s="183"/>
      <c r="O721" s="183"/>
      <c r="P721" s="183"/>
      <c r="Q721" s="183"/>
      <c r="R721" s="183"/>
      <c r="S721" s="183"/>
      <c r="T721" s="183"/>
      <c r="U721" s="183"/>
      <c r="V721" s="183"/>
      <c r="W721" s="183"/>
      <c r="X721" s="183"/>
      <c r="Y721" s="183"/>
      <c r="Z721" s="183"/>
      <c r="AA721" s="183"/>
      <c r="AB721" s="183"/>
    </row>
    <row r="722" spans="1:28">
      <c r="A722" s="190"/>
      <c r="B722" s="183"/>
      <c r="C722" s="190"/>
      <c r="D722" s="183"/>
      <c r="E722" s="183"/>
      <c r="F722" s="190"/>
      <c r="G722" s="190"/>
      <c r="H722" s="183"/>
      <c r="I722" s="183"/>
      <c r="J722" s="183"/>
      <c r="K722" s="183"/>
      <c r="L722" s="183"/>
      <c r="M722" s="183"/>
      <c r="N722" s="183"/>
      <c r="O722" s="183"/>
      <c r="P722" s="183"/>
      <c r="Q722" s="183"/>
      <c r="R722" s="183"/>
      <c r="S722" s="183"/>
      <c r="T722" s="183"/>
      <c r="U722" s="183"/>
      <c r="V722" s="183"/>
      <c r="W722" s="183"/>
      <c r="X722" s="183"/>
      <c r="Y722" s="183"/>
      <c r="Z722" s="183"/>
      <c r="AA722" s="183"/>
      <c r="AB722" s="183"/>
    </row>
    <row r="723" spans="1:28">
      <c r="A723" s="190"/>
      <c r="B723" s="183"/>
      <c r="C723" s="190"/>
      <c r="D723" s="183"/>
      <c r="E723" s="183"/>
      <c r="F723" s="190"/>
      <c r="G723" s="190"/>
      <c r="H723" s="183"/>
      <c r="I723" s="183"/>
      <c r="J723" s="183"/>
      <c r="K723" s="183"/>
      <c r="L723" s="183"/>
      <c r="M723" s="183"/>
      <c r="N723" s="183"/>
      <c r="O723" s="183"/>
      <c r="P723" s="183"/>
      <c r="Q723" s="183"/>
      <c r="R723" s="183"/>
      <c r="S723" s="183"/>
      <c r="T723" s="183"/>
      <c r="U723" s="183"/>
      <c r="V723" s="183"/>
      <c r="W723" s="183"/>
      <c r="X723" s="183"/>
      <c r="Y723" s="183"/>
      <c r="Z723" s="183"/>
      <c r="AA723" s="183"/>
      <c r="AB723" s="183"/>
    </row>
    <row r="724" spans="1:28">
      <c r="A724" s="190"/>
      <c r="B724" s="183"/>
      <c r="C724" s="190"/>
      <c r="D724" s="183"/>
      <c r="E724" s="183"/>
      <c r="F724" s="190"/>
      <c r="G724" s="190"/>
      <c r="H724" s="183"/>
      <c r="I724" s="183"/>
      <c r="J724" s="183"/>
      <c r="K724" s="183"/>
      <c r="L724" s="183"/>
      <c r="M724" s="183"/>
      <c r="N724" s="183"/>
      <c r="O724" s="183"/>
      <c r="P724" s="183"/>
      <c r="Q724" s="183"/>
      <c r="R724" s="183"/>
      <c r="S724" s="183"/>
      <c r="T724" s="183"/>
      <c r="U724" s="183"/>
      <c r="V724" s="183"/>
      <c r="W724" s="183"/>
      <c r="X724" s="183"/>
      <c r="Y724" s="183"/>
      <c r="Z724" s="183"/>
      <c r="AA724" s="183"/>
      <c r="AB724" s="183"/>
    </row>
    <row r="725" spans="1:28">
      <c r="A725" s="190"/>
      <c r="B725" s="183"/>
      <c r="C725" s="190"/>
      <c r="D725" s="183"/>
      <c r="E725" s="183"/>
      <c r="F725" s="190"/>
      <c r="G725" s="190"/>
      <c r="H725" s="183"/>
      <c r="I725" s="183"/>
      <c r="J725" s="183"/>
      <c r="K725" s="183"/>
      <c r="L725" s="183"/>
      <c r="M725" s="183"/>
      <c r="N725" s="183"/>
      <c r="O725" s="183"/>
      <c r="P725" s="183"/>
      <c r="Q725" s="183"/>
      <c r="R725" s="183"/>
      <c r="S725" s="183"/>
      <c r="T725" s="183"/>
      <c r="U725" s="183"/>
      <c r="V725" s="183"/>
      <c r="W725" s="183"/>
      <c r="X725" s="183"/>
      <c r="Y725" s="183"/>
      <c r="Z725" s="183"/>
      <c r="AA725" s="183"/>
      <c r="AB725" s="183"/>
    </row>
    <row r="726" spans="1:28">
      <c r="A726" s="190"/>
      <c r="B726" s="183"/>
      <c r="C726" s="190"/>
      <c r="D726" s="183"/>
      <c r="E726" s="183"/>
      <c r="F726" s="190"/>
      <c r="G726" s="190"/>
      <c r="H726" s="183"/>
      <c r="I726" s="183"/>
      <c r="J726" s="183"/>
      <c r="K726" s="183"/>
      <c r="L726" s="183"/>
      <c r="M726" s="183"/>
      <c r="N726" s="183"/>
      <c r="O726" s="183"/>
      <c r="P726" s="183"/>
      <c r="Q726" s="183"/>
      <c r="R726" s="183"/>
      <c r="S726" s="183"/>
      <c r="T726" s="183"/>
      <c r="U726" s="183"/>
      <c r="V726" s="183"/>
      <c r="W726" s="183"/>
      <c r="X726" s="183"/>
      <c r="Y726" s="183"/>
      <c r="Z726" s="183"/>
      <c r="AA726" s="183"/>
      <c r="AB726" s="183"/>
    </row>
    <row r="727" spans="1:28">
      <c r="A727" s="190"/>
      <c r="B727" s="183"/>
      <c r="C727" s="190"/>
      <c r="D727" s="183"/>
      <c r="E727" s="183"/>
      <c r="F727" s="190"/>
      <c r="G727" s="190"/>
      <c r="H727" s="183"/>
      <c r="I727" s="183"/>
      <c r="J727" s="183"/>
      <c r="K727" s="183"/>
      <c r="L727" s="183"/>
      <c r="M727" s="183"/>
      <c r="N727" s="183"/>
      <c r="O727" s="183"/>
      <c r="P727" s="183"/>
      <c r="Q727" s="183"/>
      <c r="R727" s="183"/>
      <c r="S727" s="183"/>
      <c r="T727" s="183"/>
      <c r="U727" s="183"/>
      <c r="V727" s="183"/>
      <c r="W727" s="183"/>
      <c r="X727" s="183"/>
      <c r="Y727" s="183"/>
      <c r="Z727" s="183"/>
      <c r="AA727" s="183"/>
      <c r="AB727" s="183"/>
    </row>
    <row r="728" spans="1:28">
      <c r="A728" s="190"/>
      <c r="B728" s="183"/>
      <c r="C728" s="190"/>
      <c r="D728" s="183"/>
      <c r="E728" s="183"/>
      <c r="F728" s="190"/>
      <c r="G728" s="190"/>
      <c r="H728" s="183"/>
      <c r="I728" s="183"/>
      <c r="J728" s="183"/>
      <c r="K728" s="183"/>
      <c r="L728" s="183"/>
      <c r="M728" s="183"/>
      <c r="N728" s="183"/>
      <c r="O728" s="183"/>
      <c r="P728" s="183"/>
      <c r="Q728" s="183"/>
      <c r="R728" s="183"/>
      <c r="S728" s="183"/>
      <c r="T728" s="183"/>
      <c r="U728" s="183"/>
      <c r="V728" s="183"/>
      <c r="W728" s="183"/>
      <c r="X728" s="183"/>
      <c r="Y728" s="183"/>
      <c r="Z728" s="183"/>
      <c r="AA728" s="183"/>
      <c r="AB728" s="183"/>
    </row>
    <row r="729" spans="1:28">
      <c r="A729" s="190"/>
      <c r="B729" s="183"/>
      <c r="C729" s="190"/>
      <c r="D729" s="183"/>
      <c r="E729" s="183"/>
      <c r="F729" s="190"/>
      <c r="G729" s="190"/>
      <c r="H729" s="183"/>
      <c r="I729" s="183"/>
      <c r="J729" s="183"/>
      <c r="K729" s="183"/>
      <c r="L729" s="183"/>
      <c r="M729" s="183"/>
      <c r="N729" s="183"/>
      <c r="O729" s="183"/>
      <c r="P729" s="183"/>
      <c r="Q729" s="183"/>
      <c r="R729" s="183"/>
      <c r="S729" s="183"/>
      <c r="T729" s="183"/>
      <c r="U729" s="183"/>
      <c r="V729" s="183"/>
      <c r="W729" s="183"/>
      <c r="X729" s="183"/>
      <c r="Y729" s="183"/>
      <c r="Z729" s="183"/>
      <c r="AA729" s="183"/>
      <c r="AB729" s="183"/>
    </row>
    <row r="730" spans="1:28">
      <c r="A730" s="190"/>
      <c r="B730" s="183"/>
      <c r="C730" s="190"/>
      <c r="D730" s="183"/>
      <c r="E730" s="183"/>
      <c r="F730" s="190"/>
      <c r="G730" s="190"/>
      <c r="H730" s="183"/>
      <c r="I730" s="183"/>
      <c r="J730" s="183"/>
      <c r="K730" s="183"/>
      <c r="L730" s="183"/>
      <c r="M730" s="183"/>
      <c r="N730" s="183"/>
      <c r="O730" s="183"/>
      <c r="P730" s="183"/>
      <c r="Q730" s="183"/>
      <c r="R730" s="183"/>
      <c r="S730" s="183"/>
      <c r="T730" s="183"/>
      <c r="U730" s="183"/>
      <c r="V730" s="183"/>
      <c r="W730" s="183"/>
      <c r="X730" s="183"/>
      <c r="Y730" s="183"/>
      <c r="Z730" s="183"/>
      <c r="AA730" s="183"/>
      <c r="AB730" s="183"/>
    </row>
    <row r="731" spans="1:28">
      <c r="A731" s="190"/>
      <c r="B731" s="183"/>
      <c r="C731" s="190"/>
      <c r="D731" s="183"/>
      <c r="E731" s="183"/>
      <c r="F731" s="190"/>
      <c r="G731" s="190"/>
      <c r="H731" s="183"/>
      <c r="I731" s="183"/>
      <c r="J731" s="183"/>
      <c r="K731" s="183"/>
      <c r="L731" s="183"/>
      <c r="M731" s="183"/>
      <c r="N731" s="183"/>
      <c r="O731" s="183"/>
      <c r="P731" s="183"/>
      <c r="Q731" s="183"/>
      <c r="R731" s="183"/>
      <c r="S731" s="183"/>
      <c r="T731" s="183"/>
      <c r="U731" s="183"/>
      <c r="V731" s="183"/>
      <c r="W731" s="183"/>
      <c r="X731" s="183"/>
      <c r="Y731" s="183"/>
      <c r="Z731" s="183"/>
      <c r="AA731" s="183"/>
      <c r="AB731" s="183"/>
    </row>
    <row r="732" spans="1:28">
      <c r="A732" s="190"/>
      <c r="B732" s="183"/>
      <c r="C732" s="190"/>
      <c r="D732" s="183"/>
      <c r="E732" s="183"/>
      <c r="F732" s="190"/>
      <c r="G732" s="190"/>
      <c r="H732" s="183"/>
      <c r="I732" s="183"/>
      <c r="J732" s="183"/>
      <c r="K732" s="183"/>
      <c r="L732" s="183"/>
      <c r="M732" s="183"/>
      <c r="N732" s="183"/>
      <c r="O732" s="183"/>
      <c r="P732" s="183"/>
      <c r="Q732" s="183"/>
      <c r="R732" s="183"/>
      <c r="S732" s="183"/>
      <c r="T732" s="183"/>
      <c r="U732" s="183"/>
      <c r="V732" s="183"/>
      <c r="W732" s="183"/>
      <c r="X732" s="183"/>
      <c r="Y732" s="183"/>
      <c r="Z732" s="183"/>
      <c r="AA732" s="183"/>
      <c r="AB732" s="183"/>
    </row>
    <row r="733" spans="1:28">
      <c r="A733" s="190"/>
      <c r="B733" s="183"/>
      <c r="C733" s="190"/>
      <c r="D733" s="183"/>
      <c r="E733" s="183"/>
      <c r="F733" s="190"/>
      <c r="G733" s="190"/>
      <c r="H733" s="183"/>
      <c r="I733" s="183"/>
      <c r="J733" s="183"/>
      <c r="K733" s="183"/>
      <c r="L733" s="183"/>
      <c r="M733" s="183"/>
      <c r="N733" s="183"/>
      <c r="O733" s="183"/>
      <c r="P733" s="183"/>
      <c r="Q733" s="183"/>
      <c r="R733" s="183"/>
      <c r="S733" s="183"/>
      <c r="T733" s="183"/>
      <c r="U733" s="183"/>
      <c r="V733" s="183"/>
      <c r="W733" s="183"/>
      <c r="X733" s="183"/>
      <c r="Y733" s="183"/>
      <c r="Z733" s="183"/>
      <c r="AA733" s="183"/>
      <c r="AB733" s="183"/>
    </row>
    <row r="734" spans="1:28">
      <c r="A734" s="190"/>
      <c r="B734" s="183"/>
      <c r="C734" s="190"/>
      <c r="D734" s="183"/>
      <c r="E734" s="183"/>
      <c r="F734" s="190"/>
      <c r="G734" s="190"/>
      <c r="H734" s="183"/>
      <c r="I734" s="183"/>
      <c r="J734" s="183"/>
      <c r="K734" s="183"/>
      <c r="L734" s="183"/>
      <c r="M734" s="183"/>
      <c r="N734" s="183"/>
      <c r="O734" s="183"/>
      <c r="P734" s="183"/>
      <c r="Q734" s="183"/>
      <c r="R734" s="183"/>
      <c r="S734" s="183"/>
      <c r="T734" s="183"/>
      <c r="U734" s="183"/>
      <c r="V734" s="183"/>
      <c r="W734" s="183"/>
      <c r="X734" s="183"/>
      <c r="Y734" s="183"/>
      <c r="Z734" s="183"/>
      <c r="AA734" s="183"/>
      <c r="AB734" s="183"/>
    </row>
    <row r="735" spans="1:28">
      <c r="A735" s="190"/>
      <c r="B735" s="183"/>
      <c r="C735" s="190"/>
      <c r="D735" s="183"/>
      <c r="E735" s="183"/>
      <c r="F735" s="190"/>
      <c r="G735" s="190"/>
      <c r="H735" s="183"/>
      <c r="I735" s="183"/>
      <c r="J735" s="183"/>
      <c r="K735" s="183"/>
      <c r="L735" s="183"/>
      <c r="M735" s="183"/>
      <c r="N735" s="183"/>
      <c r="O735" s="183"/>
      <c r="P735" s="183"/>
      <c r="Q735" s="183"/>
      <c r="R735" s="183"/>
      <c r="S735" s="183"/>
      <c r="T735" s="183"/>
      <c r="U735" s="183"/>
      <c r="V735" s="183"/>
      <c r="W735" s="183"/>
      <c r="X735" s="183"/>
      <c r="Y735" s="183"/>
      <c r="Z735" s="183"/>
      <c r="AA735" s="183"/>
      <c r="AB735" s="183"/>
    </row>
    <row r="736" spans="1:28">
      <c r="A736" s="190"/>
      <c r="B736" s="183"/>
      <c r="C736" s="190"/>
      <c r="D736" s="183"/>
      <c r="E736" s="183"/>
      <c r="F736" s="190"/>
      <c r="G736" s="190"/>
      <c r="H736" s="183"/>
      <c r="I736" s="183"/>
      <c r="J736" s="183"/>
      <c r="K736" s="183"/>
      <c r="L736" s="183"/>
      <c r="M736" s="183"/>
      <c r="N736" s="183"/>
      <c r="O736" s="183"/>
      <c r="P736" s="183"/>
      <c r="Q736" s="183"/>
      <c r="R736" s="183"/>
      <c r="S736" s="183"/>
      <c r="T736" s="183"/>
      <c r="U736" s="183"/>
      <c r="V736" s="183"/>
      <c r="W736" s="183"/>
      <c r="X736" s="183"/>
      <c r="Y736" s="183"/>
      <c r="Z736" s="183"/>
      <c r="AA736" s="183"/>
      <c r="AB736" s="183"/>
    </row>
    <row r="737" spans="1:28">
      <c r="A737" s="190"/>
      <c r="B737" s="183"/>
      <c r="C737" s="190"/>
      <c r="D737" s="183"/>
      <c r="E737" s="183"/>
      <c r="F737" s="190"/>
      <c r="G737" s="190"/>
      <c r="H737" s="183"/>
      <c r="I737" s="183"/>
      <c r="J737" s="183"/>
      <c r="K737" s="183"/>
      <c r="L737" s="183"/>
      <c r="M737" s="183"/>
      <c r="N737" s="183"/>
      <c r="O737" s="183"/>
      <c r="P737" s="183"/>
      <c r="Q737" s="183"/>
      <c r="R737" s="183"/>
      <c r="S737" s="183"/>
      <c r="T737" s="183"/>
      <c r="U737" s="183"/>
      <c r="V737" s="183"/>
      <c r="W737" s="183"/>
      <c r="X737" s="183"/>
      <c r="Y737" s="183"/>
      <c r="Z737" s="183"/>
      <c r="AA737" s="183"/>
      <c r="AB737" s="183"/>
    </row>
    <row r="738" spans="1:28">
      <c r="A738" s="190"/>
      <c r="B738" s="183"/>
      <c r="C738" s="190"/>
      <c r="D738" s="183"/>
      <c r="E738" s="183"/>
      <c r="F738" s="190"/>
      <c r="G738" s="190"/>
      <c r="H738" s="183"/>
      <c r="I738" s="183"/>
      <c r="J738" s="183"/>
      <c r="K738" s="183"/>
      <c r="L738" s="183"/>
      <c r="M738" s="183"/>
      <c r="N738" s="183"/>
      <c r="O738" s="183"/>
      <c r="P738" s="183"/>
      <c r="Q738" s="183"/>
      <c r="R738" s="183"/>
      <c r="S738" s="183"/>
      <c r="T738" s="183"/>
      <c r="U738" s="183"/>
      <c r="V738" s="183"/>
      <c r="W738" s="183"/>
      <c r="X738" s="183"/>
      <c r="Y738" s="183"/>
      <c r="Z738" s="183"/>
      <c r="AA738" s="183"/>
      <c r="AB738" s="183"/>
    </row>
    <row r="739" spans="1:28">
      <c r="A739" s="190"/>
      <c r="B739" s="183"/>
      <c r="C739" s="190"/>
      <c r="D739" s="183"/>
      <c r="E739" s="183"/>
      <c r="F739" s="190"/>
      <c r="G739" s="190"/>
      <c r="H739" s="183"/>
      <c r="I739" s="183"/>
      <c r="J739" s="183"/>
      <c r="K739" s="183"/>
      <c r="L739" s="183"/>
      <c r="M739" s="183"/>
      <c r="N739" s="183"/>
      <c r="O739" s="183"/>
      <c r="P739" s="183"/>
      <c r="Q739" s="183"/>
      <c r="R739" s="183"/>
      <c r="S739" s="183"/>
      <c r="T739" s="183"/>
      <c r="U739" s="183"/>
      <c r="V739" s="183"/>
      <c r="W739" s="183"/>
      <c r="X739" s="183"/>
      <c r="Y739" s="183"/>
      <c r="Z739" s="183"/>
      <c r="AA739" s="183"/>
      <c r="AB739" s="183"/>
    </row>
    <row r="740" spans="1:28">
      <c r="A740" s="190"/>
      <c r="B740" s="183"/>
      <c r="C740" s="190"/>
      <c r="D740" s="183"/>
      <c r="E740" s="183"/>
      <c r="F740" s="190"/>
      <c r="G740" s="190"/>
      <c r="H740" s="183"/>
      <c r="I740" s="183"/>
      <c r="J740" s="183"/>
      <c r="K740" s="183"/>
      <c r="L740" s="183"/>
      <c r="M740" s="183"/>
      <c r="N740" s="183"/>
      <c r="O740" s="183"/>
      <c r="P740" s="183"/>
      <c r="Q740" s="183"/>
      <c r="R740" s="183"/>
      <c r="S740" s="183"/>
      <c r="T740" s="183"/>
      <c r="U740" s="183"/>
      <c r="V740" s="183"/>
      <c r="W740" s="183"/>
      <c r="X740" s="183"/>
      <c r="Y740" s="183"/>
      <c r="Z740" s="183"/>
      <c r="AA740" s="183"/>
      <c r="AB740" s="183"/>
    </row>
    <row r="741" spans="1:28">
      <c r="A741" s="190"/>
      <c r="B741" s="183"/>
      <c r="C741" s="190"/>
      <c r="D741" s="183"/>
      <c r="E741" s="183"/>
      <c r="F741" s="190"/>
      <c r="G741" s="190"/>
      <c r="H741" s="183"/>
      <c r="I741" s="183"/>
      <c r="J741" s="183"/>
      <c r="K741" s="183"/>
      <c r="L741" s="183"/>
      <c r="M741" s="183"/>
      <c r="N741" s="183"/>
      <c r="O741" s="183"/>
      <c r="P741" s="183"/>
      <c r="Q741" s="183"/>
      <c r="R741" s="183"/>
      <c r="S741" s="183"/>
      <c r="T741" s="183"/>
      <c r="U741" s="183"/>
      <c r="V741" s="183"/>
      <c r="W741" s="183"/>
      <c r="X741" s="183"/>
      <c r="Y741" s="183"/>
      <c r="Z741" s="183"/>
      <c r="AA741" s="183"/>
      <c r="AB741" s="183"/>
    </row>
    <row r="742" spans="1:28">
      <c r="A742" s="190"/>
      <c r="B742" s="183"/>
      <c r="C742" s="190"/>
      <c r="D742" s="183"/>
      <c r="E742" s="183"/>
      <c r="F742" s="190"/>
      <c r="G742" s="190"/>
      <c r="H742" s="183"/>
      <c r="I742" s="183"/>
      <c r="J742" s="183"/>
      <c r="K742" s="183"/>
      <c r="L742" s="183"/>
      <c r="M742" s="183"/>
      <c r="N742" s="183"/>
      <c r="O742" s="183"/>
      <c r="P742" s="183"/>
      <c r="Q742" s="183"/>
      <c r="R742" s="183"/>
      <c r="S742" s="183"/>
      <c r="T742" s="183"/>
      <c r="U742" s="183"/>
      <c r="V742" s="183"/>
      <c r="W742" s="183"/>
      <c r="X742" s="183"/>
      <c r="Y742" s="183"/>
      <c r="Z742" s="183"/>
      <c r="AA742" s="183"/>
      <c r="AB742" s="183"/>
    </row>
    <row r="743" spans="1:28">
      <c r="A743" s="190"/>
      <c r="B743" s="183"/>
      <c r="C743" s="190"/>
      <c r="D743" s="183"/>
      <c r="E743" s="183"/>
      <c r="F743" s="190"/>
      <c r="G743" s="190"/>
      <c r="H743" s="183"/>
      <c r="I743" s="183"/>
      <c r="J743" s="183"/>
      <c r="K743" s="183"/>
      <c r="L743" s="183"/>
      <c r="M743" s="183"/>
      <c r="N743" s="183"/>
      <c r="O743" s="183"/>
      <c r="P743" s="183"/>
      <c r="Q743" s="183"/>
      <c r="R743" s="183"/>
      <c r="S743" s="183"/>
      <c r="T743" s="183"/>
      <c r="U743" s="183"/>
      <c r="V743" s="183"/>
      <c r="W743" s="183"/>
      <c r="X743" s="183"/>
      <c r="Y743" s="183"/>
      <c r="Z743" s="183"/>
      <c r="AA743" s="183"/>
      <c r="AB743" s="183"/>
    </row>
    <row r="744" spans="1:28">
      <c r="A744" s="190"/>
      <c r="B744" s="183"/>
      <c r="C744" s="190"/>
      <c r="D744" s="183"/>
      <c r="E744" s="183"/>
      <c r="F744" s="190"/>
      <c r="G744" s="190"/>
      <c r="H744" s="183"/>
      <c r="I744" s="183"/>
      <c r="J744" s="183"/>
      <c r="K744" s="183"/>
      <c r="L744" s="183"/>
      <c r="M744" s="183"/>
      <c r="N744" s="183"/>
      <c r="O744" s="183"/>
      <c r="P744" s="183"/>
      <c r="Q744" s="183"/>
      <c r="R744" s="183"/>
      <c r="S744" s="183"/>
      <c r="T744" s="183"/>
      <c r="U744" s="183"/>
      <c r="V744" s="183"/>
      <c r="W744" s="183"/>
      <c r="X744" s="183"/>
      <c r="Y744" s="183"/>
      <c r="Z744" s="183"/>
      <c r="AA744" s="183"/>
      <c r="AB744" s="183"/>
    </row>
    <row r="745" spans="1:28">
      <c r="A745" s="190"/>
      <c r="B745" s="183"/>
      <c r="C745" s="190"/>
      <c r="D745" s="183"/>
      <c r="E745" s="183"/>
      <c r="F745" s="190"/>
      <c r="G745" s="190"/>
      <c r="H745" s="183"/>
      <c r="I745" s="183"/>
      <c r="J745" s="183"/>
      <c r="K745" s="183"/>
      <c r="L745" s="183"/>
      <c r="M745" s="183"/>
      <c r="N745" s="183"/>
      <c r="O745" s="183"/>
      <c r="P745" s="183"/>
      <c r="Q745" s="183"/>
      <c r="R745" s="183"/>
      <c r="S745" s="183"/>
      <c r="T745" s="183"/>
      <c r="U745" s="183"/>
      <c r="V745" s="183"/>
      <c r="W745" s="183"/>
      <c r="X745" s="183"/>
      <c r="Y745" s="183"/>
      <c r="Z745" s="183"/>
      <c r="AA745" s="183"/>
      <c r="AB745" s="183"/>
    </row>
    <row r="746" spans="1:28">
      <c r="A746" s="190"/>
      <c r="B746" s="183"/>
      <c r="C746" s="190"/>
      <c r="D746" s="183"/>
      <c r="E746" s="183"/>
      <c r="F746" s="190"/>
      <c r="G746" s="190"/>
      <c r="H746" s="183"/>
      <c r="I746" s="183"/>
      <c r="J746" s="183"/>
      <c r="K746" s="183"/>
      <c r="L746" s="183"/>
      <c r="M746" s="183"/>
      <c r="N746" s="183"/>
      <c r="O746" s="183"/>
      <c r="P746" s="183"/>
      <c r="Q746" s="183"/>
      <c r="R746" s="183"/>
      <c r="S746" s="183"/>
      <c r="T746" s="183"/>
      <c r="U746" s="183"/>
      <c r="V746" s="183"/>
      <c r="W746" s="183"/>
      <c r="X746" s="183"/>
      <c r="Y746" s="183"/>
      <c r="Z746" s="183"/>
      <c r="AA746" s="183"/>
      <c r="AB746" s="183"/>
    </row>
    <row r="747" spans="1:28">
      <c r="A747" s="190"/>
      <c r="B747" s="183"/>
      <c r="C747" s="190"/>
      <c r="D747" s="183"/>
      <c r="E747" s="183"/>
      <c r="F747" s="190"/>
      <c r="G747" s="190"/>
      <c r="H747" s="183"/>
      <c r="I747" s="183"/>
      <c r="J747" s="183"/>
      <c r="K747" s="183"/>
      <c r="L747" s="183"/>
      <c r="M747" s="183"/>
      <c r="N747" s="183"/>
      <c r="O747" s="183"/>
      <c r="P747" s="183"/>
      <c r="Q747" s="183"/>
      <c r="R747" s="183"/>
      <c r="S747" s="183"/>
      <c r="T747" s="183"/>
      <c r="U747" s="183"/>
      <c r="V747" s="183"/>
      <c r="W747" s="183"/>
      <c r="X747" s="183"/>
      <c r="Y747" s="183"/>
      <c r="Z747" s="183"/>
      <c r="AA747" s="183"/>
      <c r="AB747" s="183"/>
    </row>
    <row r="748" spans="1:28">
      <c r="A748" s="190"/>
      <c r="B748" s="183"/>
      <c r="C748" s="190"/>
      <c r="D748" s="183"/>
      <c r="E748" s="183"/>
      <c r="F748" s="190"/>
      <c r="G748" s="190"/>
      <c r="H748" s="183"/>
      <c r="I748" s="183"/>
      <c r="J748" s="183"/>
      <c r="K748" s="183"/>
      <c r="L748" s="183"/>
      <c r="M748" s="183"/>
      <c r="N748" s="183"/>
      <c r="O748" s="183"/>
      <c r="P748" s="183"/>
      <c r="Q748" s="183"/>
      <c r="R748" s="183"/>
      <c r="S748" s="183"/>
      <c r="T748" s="183"/>
      <c r="U748" s="183"/>
      <c r="V748" s="183"/>
      <c r="W748" s="183"/>
      <c r="X748" s="183"/>
      <c r="Y748" s="183"/>
      <c r="Z748" s="183"/>
      <c r="AA748" s="183"/>
      <c r="AB748" s="183"/>
    </row>
    <row r="749" spans="1:28">
      <c r="A749" s="190"/>
      <c r="B749" s="183"/>
      <c r="C749" s="190"/>
      <c r="D749" s="183"/>
      <c r="E749" s="183"/>
      <c r="F749" s="190"/>
      <c r="G749" s="190"/>
      <c r="H749" s="183"/>
      <c r="I749" s="183"/>
      <c r="J749" s="183"/>
      <c r="K749" s="183"/>
      <c r="L749" s="183"/>
      <c r="M749" s="183"/>
      <c r="N749" s="183"/>
      <c r="O749" s="183"/>
      <c r="P749" s="183"/>
      <c r="Q749" s="183"/>
      <c r="R749" s="183"/>
      <c r="S749" s="183"/>
      <c r="T749" s="183"/>
      <c r="U749" s="183"/>
      <c r="V749" s="183"/>
      <c r="W749" s="183"/>
      <c r="X749" s="183"/>
      <c r="Y749" s="183"/>
      <c r="Z749" s="183"/>
      <c r="AA749" s="183"/>
      <c r="AB749" s="183"/>
    </row>
    <row r="750" spans="1:28">
      <c r="A750" s="190"/>
      <c r="B750" s="183"/>
      <c r="C750" s="190"/>
      <c r="D750" s="183"/>
      <c r="E750" s="183"/>
      <c r="F750" s="190"/>
      <c r="G750" s="190"/>
      <c r="H750" s="183"/>
      <c r="I750" s="183"/>
      <c r="J750" s="183"/>
      <c r="K750" s="183"/>
      <c r="L750" s="183"/>
      <c r="M750" s="183"/>
      <c r="N750" s="183"/>
      <c r="O750" s="183"/>
      <c r="P750" s="183"/>
      <c r="Q750" s="183"/>
      <c r="R750" s="183"/>
      <c r="S750" s="183"/>
      <c r="T750" s="183"/>
      <c r="U750" s="183"/>
      <c r="V750" s="183"/>
      <c r="W750" s="183"/>
      <c r="X750" s="183"/>
      <c r="Y750" s="183"/>
      <c r="Z750" s="183"/>
      <c r="AA750" s="183"/>
      <c r="AB750" s="183"/>
    </row>
    <row r="751" spans="1:28">
      <c r="A751" s="190"/>
      <c r="B751" s="183"/>
      <c r="C751" s="190"/>
      <c r="D751" s="183"/>
      <c r="E751" s="183"/>
      <c r="F751" s="190"/>
      <c r="G751" s="190"/>
      <c r="H751" s="183"/>
      <c r="I751" s="183"/>
      <c r="J751" s="183"/>
      <c r="K751" s="183"/>
      <c r="L751" s="183"/>
      <c r="M751" s="183"/>
      <c r="N751" s="183"/>
      <c r="O751" s="183"/>
      <c r="P751" s="183"/>
      <c r="Q751" s="183"/>
      <c r="R751" s="183"/>
      <c r="S751" s="183"/>
      <c r="T751" s="183"/>
      <c r="U751" s="183"/>
      <c r="V751" s="183"/>
      <c r="W751" s="183"/>
      <c r="X751" s="183"/>
      <c r="Y751" s="183"/>
      <c r="Z751" s="183"/>
      <c r="AA751" s="183"/>
      <c r="AB751" s="183"/>
    </row>
    <row r="752" spans="1:28">
      <c r="A752" s="190"/>
      <c r="B752" s="183"/>
      <c r="C752" s="190"/>
      <c r="D752" s="183"/>
      <c r="E752" s="183"/>
      <c r="F752" s="190"/>
      <c r="G752" s="190"/>
      <c r="H752" s="183"/>
      <c r="I752" s="183"/>
      <c r="J752" s="183"/>
      <c r="K752" s="183"/>
      <c r="L752" s="183"/>
      <c r="M752" s="183"/>
      <c r="N752" s="183"/>
      <c r="O752" s="183"/>
      <c r="P752" s="183"/>
      <c r="Q752" s="183"/>
      <c r="R752" s="183"/>
      <c r="S752" s="183"/>
      <c r="T752" s="183"/>
      <c r="U752" s="183"/>
      <c r="V752" s="183"/>
      <c r="W752" s="183"/>
      <c r="X752" s="183"/>
      <c r="Y752" s="183"/>
      <c r="Z752" s="183"/>
      <c r="AA752" s="183"/>
      <c r="AB752" s="183"/>
    </row>
    <row r="753" spans="1:28">
      <c r="A753" s="190"/>
      <c r="B753" s="183"/>
      <c r="C753" s="190"/>
      <c r="D753" s="183"/>
      <c r="E753" s="183"/>
      <c r="F753" s="190"/>
      <c r="G753" s="190"/>
      <c r="H753" s="183"/>
      <c r="I753" s="183"/>
      <c r="J753" s="183"/>
      <c r="K753" s="183"/>
      <c r="L753" s="183"/>
      <c r="M753" s="183"/>
      <c r="N753" s="183"/>
      <c r="O753" s="183"/>
      <c r="P753" s="183"/>
      <c r="Q753" s="183"/>
      <c r="R753" s="183"/>
      <c r="S753" s="183"/>
      <c r="T753" s="183"/>
      <c r="U753" s="183"/>
      <c r="V753" s="183"/>
      <c r="W753" s="183"/>
      <c r="X753" s="183"/>
      <c r="Y753" s="183"/>
      <c r="Z753" s="183"/>
      <c r="AA753" s="183"/>
      <c r="AB753" s="183"/>
    </row>
    <row r="754" spans="1:28">
      <c r="A754" s="190"/>
      <c r="B754" s="183"/>
      <c r="C754" s="190"/>
      <c r="D754" s="183"/>
      <c r="E754" s="183"/>
      <c r="F754" s="190"/>
      <c r="G754" s="190"/>
      <c r="H754" s="183"/>
      <c r="I754" s="183"/>
      <c r="J754" s="183"/>
      <c r="K754" s="183"/>
      <c r="L754" s="183"/>
      <c r="M754" s="183"/>
      <c r="N754" s="183"/>
      <c r="O754" s="183"/>
      <c r="P754" s="183"/>
      <c r="Q754" s="183"/>
      <c r="R754" s="183"/>
      <c r="S754" s="183"/>
      <c r="T754" s="183"/>
      <c r="U754" s="183"/>
      <c r="V754" s="183"/>
      <c r="W754" s="183"/>
      <c r="X754" s="183"/>
      <c r="Y754" s="183"/>
      <c r="Z754" s="183"/>
      <c r="AA754" s="183"/>
      <c r="AB754" s="183"/>
    </row>
    <row r="755" spans="1:28">
      <c r="A755" s="190"/>
      <c r="B755" s="183"/>
      <c r="C755" s="190"/>
      <c r="D755" s="183"/>
      <c r="E755" s="183"/>
      <c r="F755" s="190"/>
      <c r="G755" s="190"/>
      <c r="H755" s="183"/>
      <c r="I755" s="183"/>
      <c r="J755" s="183"/>
      <c r="K755" s="183"/>
      <c r="L755" s="183"/>
      <c r="M755" s="183"/>
      <c r="N755" s="183"/>
      <c r="O755" s="183"/>
      <c r="P755" s="183"/>
      <c r="Q755" s="183"/>
      <c r="R755" s="183"/>
      <c r="S755" s="183"/>
      <c r="T755" s="183"/>
      <c r="U755" s="183"/>
      <c r="V755" s="183"/>
      <c r="W755" s="183"/>
      <c r="X755" s="183"/>
      <c r="Y755" s="183"/>
      <c r="Z755" s="183"/>
      <c r="AA755" s="183"/>
      <c r="AB755" s="183"/>
    </row>
    <row r="756" spans="1:28">
      <c r="A756" s="190"/>
      <c r="B756" s="183"/>
      <c r="C756" s="190"/>
      <c r="D756" s="183"/>
      <c r="E756" s="183"/>
      <c r="F756" s="190"/>
      <c r="G756" s="190"/>
      <c r="H756" s="183"/>
      <c r="I756" s="183"/>
      <c r="J756" s="183"/>
      <c r="K756" s="183"/>
      <c r="L756" s="183"/>
      <c r="M756" s="183"/>
      <c r="N756" s="183"/>
      <c r="O756" s="183"/>
      <c r="P756" s="183"/>
      <c r="Q756" s="183"/>
      <c r="R756" s="183"/>
      <c r="S756" s="183"/>
      <c r="T756" s="183"/>
      <c r="U756" s="183"/>
      <c r="V756" s="183"/>
      <c r="W756" s="183"/>
      <c r="X756" s="183"/>
      <c r="Y756" s="183"/>
      <c r="Z756" s="183"/>
      <c r="AA756" s="183"/>
      <c r="AB756" s="183"/>
    </row>
    <row r="757" spans="1:28">
      <c r="A757" s="190"/>
      <c r="B757" s="183"/>
      <c r="C757" s="190"/>
      <c r="D757" s="183"/>
      <c r="E757" s="183"/>
      <c r="F757" s="190"/>
      <c r="G757" s="190"/>
      <c r="H757" s="183"/>
      <c r="I757" s="183"/>
      <c r="J757" s="183"/>
      <c r="K757" s="183"/>
      <c r="L757" s="183"/>
      <c r="M757" s="183"/>
      <c r="N757" s="183"/>
      <c r="O757" s="183"/>
      <c r="P757" s="183"/>
      <c r="Q757" s="183"/>
      <c r="R757" s="183"/>
      <c r="S757" s="183"/>
      <c r="T757" s="183"/>
      <c r="U757" s="183"/>
      <c r="V757" s="183"/>
      <c r="W757" s="183"/>
      <c r="X757" s="183"/>
      <c r="Y757" s="183"/>
      <c r="Z757" s="183"/>
      <c r="AA757" s="183"/>
      <c r="AB757" s="183"/>
    </row>
    <row r="758" spans="1:28">
      <c r="A758" s="190"/>
      <c r="B758" s="183"/>
      <c r="C758" s="190"/>
      <c r="D758" s="183"/>
      <c r="E758" s="183"/>
      <c r="F758" s="190"/>
      <c r="G758" s="190"/>
      <c r="H758" s="183"/>
      <c r="I758" s="183"/>
      <c r="J758" s="183"/>
      <c r="K758" s="183"/>
      <c r="L758" s="183"/>
      <c r="M758" s="183"/>
      <c r="N758" s="183"/>
      <c r="O758" s="183"/>
      <c r="P758" s="183"/>
      <c r="Q758" s="183"/>
      <c r="R758" s="183"/>
      <c r="S758" s="183"/>
      <c r="T758" s="183"/>
      <c r="U758" s="183"/>
      <c r="V758" s="183"/>
      <c r="W758" s="183"/>
      <c r="X758" s="183"/>
      <c r="Y758" s="183"/>
      <c r="Z758" s="183"/>
      <c r="AA758" s="183"/>
      <c r="AB758" s="183"/>
    </row>
    <row r="759" spans="1:28">
      <c r="A759" s="190"/>
      <c r="B759" s="183"/>
      <c r="C759" s="190"/>
      <c r="D759" s="183"/>
      <c r="E759" s="183"/>
      <c r="F759" s="190"/>
      <c r="G759" s="190"/>
      <c r="H759" s="183"/>
      <c r="I759" s="183"/>
      <c r="J759" s="183"/>
      <c r="K759" s="183"/>
      <c r="L759" s="183"/>
      <c r="M759" s="183"/>
      <c r="N759" s="183"/>
      <c r="O759" s="183"/>
      <c r="P759" s="183"/>
      <c r="Q759" s="183"/>
      <c r="R759" s="183"/>
      <c r="S759" s="183"/>
      <c r="T759" s="183"/>
      <c r="U759" s="183"/>
      <c r="V759" s="183"/>
      <c r="W759" s="183"/>
      <c r="X759" s="183"/>
      <c r="Y759" s="183"/>
      <c r="Z759" s="183"/>
      <c r="AA759" s="183"/>
      <c r="AB759" s="183"/>
    </row>
    <row r="760" spans="1:28">
      <c r="A760" s="190"/>
      <c r="B760" s="183"/>
      <c r="C760" s="190"/>
      <c r="D760" s="183"/>
      <c r="E760" s="183"/>
      <c r="F760" s="190"/>
      <c r="G760" s="190"/>
      <c r="H760" s="183"/>
      <c r="I760" s="183"/>
      <c r="J760" s="183"/>
      <c r="K760" s="183"/>
      <c r="L760" s="183"/>
      <c r="M760" s="183"/>
      <c r="N760" s="183"/>
      <c r="O760" s="183"/>
      <c r="P760" s="183"/>
      <c r="Q760" s="183"/>
      <c r="R760" s="183"/>
      <c r="S760" s="183"/>
      <c r="T760" s="183"/>
      <c r="U760" s="183"/>
      <c r="V760" s="183"/>
      <c r="W760" s="183"/>
      <c r="X760" s="183"/>
      <c r="Y760" s="183"/>
      <c r="Z760" s="183"/>
      <c r="AA760" s="183"/>
      <c r="AB760" s="183"/>
    </row>
    <row r="761" spans="1:28">
      <c r="A761" s="190"/>
      <c r="B761" s="183"/>
      <c r="C761" s="190"/>
      <c r="D761" s="183"/>
      <c r="E761" s="183"/>
      <c r="F761" s="190"/>
      <c r="G761" s="190"/>
      <c r="H761" s="183"/>
      <c r="I761" s="183"/>
      <c r="J761" s="183"/>
      <c r="K761" s="183"/>
      <c r="L761" s="183"/>
      <c r="M761" s="183"/>
      <c r="N761" s="183"/>
      <c r="O761" s="183"/>
      <c r="P761" s="183"/>
      <c r="Q761" s="183"/>
      <c r="R761" s="183"/>
      <c r="S761" s="183"/>
      <c r="T761" s="183"/>
      <c r="U761" s="183"/>
      <c r="V761" s="183"/>
      <c r="W761" s="183"/>
      <c r="X761" s="183"/>
      <c r="Y761" s="183"/>
      <c r="Z761" s="183"/>
      <c r="AA761" s="183"/>
      <c r="AB761" s="183"/>
    </row>
    <row r="762" spans="1:28">
      <c r="A762" s="190"/>
      <c r="B762" s="183"/>
      <c r="C762" s="190"/>
      <c r="D762" s="183"/>
      <c r="E762" s="183"/>
      <c r="F762" s="190"/>
      <c r="G762" s="190"/>
      <c r="H762" s="183"/>
      <c r="I762" s="183"/>
      <c r="J762" s="183"/>
      <c r="K762" s="183"/>
      <c r="L762" s="183"/>
      <c r="M762" s="183"/>
      <c r="N762" s="183"/>
      <c r="O762" s="183"/>
      <c r="P762" s="183"/>
      <c r="Q762" s="183"/>
      <c r="R762" s="183"/>
      <c r="S762" s="183"/>
      <c r="T762" s="183"/>
      <c r="U762" s="183"/>
      <c r="V762" s="183"/>
      <c r="W762" s="183"/>
      <c r="X762" s="183"/>
      <c r="Y762" s="183"/>
      <c r="Z762" s="183"/>
      <c r="AA762" s="183"/>
      <c r="AB762" s="183"/>
    </row>
    <row r="763" spans="1:28">
      <c r="A763" s="190"/>
      <c r="B763" s="183"/>
      <c r="C763" s="190"/>
      <c r="D763" s="183"/>
      <c r="E763" s="183"/>
      <c r="F763" s="190"/>
      <c r="G763" s="190"/>
      <c r="H763" s="183"/>
      <c r="I763" s="183"/>
      <c r="J763" s="183"/>
      <c r="K763" s="183"/>
      <c r="L763" s="183"/>
      <c r="M763" s="183"/>
      <c r="N763" s="183"/>
      <c r="O763" s="183"/>
      <c r="P763" s="183"/>
      <c r="Q763" s="183"/>
      <c r="R763" s="183"/>
      <c r="S763" s="183"/>
      <c r="T763" s="183"/>
      <c r="U763" s="183"/>
      <c r="V763" s="183"/>
      <c r="W763" s="183"/>
      <c r="X763" s="183"/>
      <c r="Y763" s="183"/>
      <c r="Z763" s="183"/>
      <c r="AA763" s="183"/>
      <c r="AB763" s="183"/>
    </row>
    <row r="764" spans="1:28">
      <c r="A764" s="190"/>
      <c r="B764" s="183"/>
      <c r="C764" s="190"/>
      <c r="D764" s="183"/>
      <c r="E764" s="183"/>
      <c r="F764" s="190"/>
      <c r="G764" s="190"/>
      <c r="H764" s="183"/>
      <c r="I764" s="183"/>
      <c r="J764" s="183"/>
      <c r="K764" s="183"/>
      <c r="L764" s="183"/>
      <c r="M764" s="183"/>
      <c r="N764" s="183"/>
      <c r="O764" s="183"/>
      <c r="P764" s="183"/>
      <c r="Q764" s="183"/>
      <c r="R764" s="183"/>
      <c r="S764" s="183"/>
      <c r="T764" s="183"/>
      <c r="U764" s="183"/>
      <c r="V764" s="183"/>
      <c r="W764" s="183"/>
      <c r="X764" s="183"/>
      <c r="Y764" s="183"/>
      <c r="Z764" s="183"/>
      <c r="AA764" s="183"/>
      <c r="AB764" s="183"/>
    </row>
    <row r="765" spans="1:28">
      <c r="A765" s="190"/>
      <c r="B765" s="183"/>
      <c r="C765" s="190"/>
      <c r="D765" s="183"/>
      <c r="E765" s="183"/>
      <c r="F765" s="190"/>
      <c r="G765" s="190"/>
      <c r="H765" s="183"/>
      <c r="I765" s="183"/>
      <c r="J765" s="183"/>
      <c r="K765" s="183"/>
      <c r="L765" s="183"/>
      <c r="M765" s="183"/>
      <c r="N765" s="183"/>
      <c r="O765" s="183"/>
      <c r="P765" s="183"/>
      <c r="Q765" s="183"/>
      <c r="R765" s="183"/>
      <c r="S765" s="183"/>
      <c r="T765" s="183"/>
      <c r="U765" s="183"/>
      <c r="V765" s="183"/>
      <c r="W765" s="183"/>
      <c r="X765" s="183"/>
      <c r="Y765" s="183"/>
      <c r="Z765" s="183"/>
      <c r="AA765" s="183"/>
      <c r="AB765" s="183"/>
    </row>
    <row r="766" spans="1:28">
      <c r="A766" s="190"/>
      <c r="B766" s="183"/>
      <c r="C766" s="190"/>
      <c r="D766" s="183"/>
      <c r="E766" s="183"/>
      <c r="F766" s="190"/>
      <c r="G766" s="190"/>
      <c r="H766" s="183"/>
      <c r="I766" s="183"/>
      <c r="J766" s="183"/>
      <c r="K766" s="183"/>
      <c r="L766" s="183"/>
      <c r="M766" s="183"/>
      <c r="N766" s="183"/>
      <c r="O766" s="183"/>
      <c r="P766" s="183"/>
      <c r="Q766" s="183"/>
      <c r="R766" s="183"/>
      <c r="S766" s="183"/>
      <c r="T766" s="183"/>
      <c r="U766" s="183"/>
      <c r="V766" s="183"/>
      <c r="W766" s="183"/>
      <c r="X766" s="183"/>
      <c r="Y766" s="183"/>
      <c r="Z766" s="183"/>
      <c r="AA766" s="183"/>
      <c r="AB766" s="183"/>
    </row>
    <row r="767" spans="1:28">
      <c r="A767" s="190"/>
      <c r="B767" s="183"/>
      <c r="C767" s="190"/>
      <c r="D767" s="183"/>
      <c r="E767" s="183"/>
      <c r="F767" s="190"/>
      <c r="G767" s="190"/>
      <c r="H767" s="183"/>
      <c r="I767" s="183"/>
      <c r="J767" s="183"/>
      <c r="K767" s="183"/>
      <c r="L767" s="183"/>
      <c r="M767" s="183"/>
      <c r="N767" s="183"/>
      <c r="O767" s="183"/>
      <c r="P767" s="183"/>
      <c r="Q767" s="183"/>
      <c r="R767" s="183"/>
      <c r="S767" s="183"/>
      <c r="T767" s="183"/>
      <c r="U767" s="183"/>
      <c r="V767" s="183"/>
      <c r="W767" s="183"/>
      <c r="X767" s="183"/>
      <c r="Y767" s="183"/>
      <c r="Z767" s="183"/>
      <c r="AA767" s="183"/>
      <c r="AB767" s="183"/>
    </row>
    <row r="768" spans="1:28">
      <c r="A768" s="190"/>
      <c r="B768" s="183"/>
      <c r="C768" s="190"/>
      <c r="D768" s="183"/>
      <c r="E768" s="183"/>
      <c r="F768" s="190"/>
      <c r="G768" s="190"/>
      <c r="H768" s="183"/>
      <c r="I768" s="183"/>
      <c r="J768" s="183"/>
      <c r="K768" s="183"/>
      <c r="L768" s="183"/>
      <c r="M768" s="183"/>
      <c r="N768" s="183"/>
      <c r="O768" s="183"/>
      <c r="P768" s="183"/>
      <c r="Q768" s="183"/>
      <c r="R768" s="183"/>
      <c r="S768" s="183"/>
      <c r="T768" s="183"/>
      <c r="U768" s="183"/>
      <c r="V768" s="183"/>
      <c r="W768" s="183"/>
      <c r="X768" s="183"/>
      <c r="Y768" s="183"/>
      <c r="Z768" s="183"/>
      <c r="AA768" s="183"/>
      <c r="AB768" s="183"/>
    </row>
    <row r="769" spans="1:28">
      <c r="A769" s="190"/>
      <c r="B769" s="183"/>
      <c r="C769" s="190"/>
      <c r="D769" s="183"/>
      <c r="E769" s="183"/>
      <c r="F769" s="190"/>
      <c r="G769" s="190"/>
      <c r="H769" s="183"/>
      <c r="I769" s="183"/>
      <c r="J769" s="183"/>
      <c r="K769" s="183"/>
      <c r="L769" s="183"/>
      <c r="M769" s="183"/>
      <c r="N769" s="183"/>
      <c r="O769" s="183"/>
      <c r="P769" s="183"/>
      <c r="Q769" s="183"/>
      <c r="R769" s="183"/>
      <c r="S769" s="183"/>
      <c r="T769" s="183"/>
      <c r="U769" s="183"/>
      <c r="V769" s="183"/>
      <c r="W769" s="183"/>
      <c r="X769" s="183"/>
      <c r="Y769" s="183"/>
      <c r="Z769" s="183"/>
      <c r="AA769" s="183"/>
      <c r="AB769" s="183"/>
    </row>
    <row r="770" spans="1:28">
      <c r="A770" s="190"/>
      <c r="B770" s="183"/>
      <c r="C770" s="190"/>
      <c r="D770" s="183"/>
      <c r="E770" s="183"/>
      <c r="F770" s="190"/>
      <c r="G770" s="190"/>
      <c r="H770" s="183"/>
      <c r="I770" s="183"/>
      <c r="J770" s="183"/>
      <c r="K770" s="183"/>
      <c r="L770" s="183"/>
      <c r="M770" s="183"/>
      <c r="N770" s="183"/>
      <c r="O770" s="183"/>
      <c r="P770" s="183"/>
      <c r="Q770" s="183"/>
      <c r="R770" s="183"/>
      <c r="S770" s="183"/>
      <c r="T770" s="183"/>
      <c r="U770" s="183"/>
      <c r="V770" s="183"/>
      <c r="W770" s="183"/>
      <c r="X770" s="183"/>
      <c r="Y770" s="183"/>
      <c r="Z770" s="183"/>
      <c r="AA770" s="183"/>
      <c r="AB770" s="183"/>
    </row>
    <row r="771" spans="1:28">
      <c r="A771" s="190"/>
      <c r="B771" s="183"/>
      <c r="C771" s="190"/>
      <c r="D771" s="183"/>
      <c r="E771" s="183"/>
      <c r="F771" s="190"/>
      <c r="G771" s="190"/>
      <c r="H771" s="183"/>
      <c r="I771" s="183"/>
      <c r="J771" s="183"/>
      <c r="K771" s="183"/>
      <c r="L771" s="183"/>
      <c r="M771" s="183"/>
      <c r="N771" s="183"/>
      <c r="O771" s="183"/>
      <c r="P771" s="183"/>
      <c r="Q771" s="183"/>
      <c r="R771" s="183"/>
      <c r="S771" s="183"/>
      <c r="T771" s="183"/>
      <c r="U771" s="183"/>
      <c r="V771" s="183"/>
      <c r="W771" s="183"/>
      <c r="X771" s="183"/>
      <c r="Y771" s="183"/>
      <c r="Z771" s="183"/>
      <c r="AA771" s="183"/>
      <c r="AB771" s="183"/>
    </row>
    <row r="772" spans="1:28">
      <c r="A772" s="190"/>
      <c r="B772" s="183"/>
      <c r="C772" s="190"/>
      <c r="D772" s="183"/>
      <c r="E772" s="183"/>
      <c r="F772" s="190"/>
      <c r="G772" s="190"/>
      <c r="H772" s="183"/>
      <c r="I772" s="183"/>
      <c r="J772" s="183"/>
      <c r="K772" s="183"/>
      <c r="L772" s="183"/>
      <c r="M772" s="183"/>
      <c r="N772" s="183"/>
      <c r="O772" s="183"/>
      <c r="P772" s="183"/>
      <c r="Q772" s="183"/>
      <c r="R772" s="183"/>
      <c r="S772" s="183"/>
      <c r="T772" s="183"/>
      <c r="U772" s="183"/>
      <c r="V772" s="183"/>
      <c r="W772" s="183"/>
      <c r="X772" s="183"/>
      <c r="Y772" s="183"/>
      <c r="Z772" s="183"/>
      <c r="AA772" s="183"/>
      <c r="AB772" s="183"/>
    </row>
    <row r="773" spans="1:28">
      <c r="A773" s="190"/>
      <c r="B773" s="183"/>
      <c r="C773" s="190"/>
      <c r="D773" s="183"/>
      <c r="E773" s="183"/>
      <c r="F773" s="190"/>
      <c r="G773" s="190"/>
      <c r="H773" s="183"/>
      <c r="I773" s="183"/>
      <c r="J773" s="183"/>
      <c r="K773" s="183"/>
      <c r="L773" s="183"/>
      <c r="M773" s="183"/>
      <c r="N773" s="183"/>
      <c r="O773" s="183"/>
      <c r="P773" s="183"/>
      <c r="Q773" s="183"/>
      <c r="R773" s="183"/>
      <c r="S773" s="183"/>
      <c r="T773" s="183"/>
      <c r="U773" s="183"/>
      <c r="V773" s="183"/>
      <c r="W773" s="183"/>
      <c r="X773" s="183"/>
      <c r="Y773" s="183"/>
      <c r="Z773" s="183"/>
      <c r="AA773" s="183"/>
      <c r="AB773" s="183"/>
    </row>
    <row r="774" spans="1:28">
      <c r="A774" s="190"/>
      <c r="B774" s="183"/>
      <c r="C774" s="190"/>
      <c r="D774" s="183"/>
      <c r="E774" s="183"/>
      <c r="F774" s="190"/>
      <c r="G774" s="190"/>
      <c r="H774" s="183"/>
      <c r="I774" s="183"/>
      <c r="J774" s="183"/>
      <c r="K774" s="183"/>
      <c r="L774" s="183"/>
      <c r="M774" s="183"/>
      <c r="N774" s="183"/>
      <c r="O774" s="183"/>
      <c r="P774" s="183"/>
      <c r="Q774" s="183"/>
      <c r="R774" s="183"/>
      <c r="S774" s="183"/>
      <c r="T774" s="183"/>
      <c r="U774" s="183"/>
      <c r="V774" s="183"/>
      <c r="W774" s="183"/>
      <c r="X774" s="183"/>
      <c r="Y774" s="183"/>
      <c r="Z774" s="183"/>
      <c r="AA774" s="183"/>
      <c r="AB774" s="183"/>
    </row>
    <row r="775" spans="1:28">
      <c r="A775" s="190"/>
      <c r="B775" s="183"/>
      <c r="C775" s="190"/>
      <c r="D775" s="183"/>
      <c r="E775" s="183"/>
      <c r="F775" s="190"/>
      <c r="G775" s="190"/>
      <c r="H775" s="183"/>
      <c r="I775" s="183"/>
      <c r="J775" s="183"/>
      <c r="K775" s="183"/>
      <c r="L775" s="183"/>
      <c r="M775" s="183"/>
      <c r="N775" s="183"/>
      <c r="O775" s="183"/>
      <c r="P775" s="183"/>
      <c r="Q775" s="183"/>
      <c r="R775" s="183"/>
      <c r="S775" s="183"/>
      <c r="T775" s="183"/>
      <c r="U775" s="183"/>
      <c r="V775" s="183"/>
      <c r="W775" s="183"/>
      <c r="X775" s="183"/>
      <c r="Y775" s="183"/>
      <c r="Z775" s="183"/>
      <c r="AA775" s="183"/>
      <c r="AB775" s="183"/>
    </row>
    <row r="776" spans="1:28">
      <c r="A776" s="190"/>
      <c r="B776" s="183"/>
      <c r="C776" s="190"/>
      <c r="D776" s="183"/>
      <c r="E776" s="183"/>
      <c r="F776" s="190"/>
      <c r="G776" s="190"/>
      <c r="H776" s="183"/>
      <c r="I776" s="183"/>
      <c r="J776" s="183"/>
      <c r="K776" s="183"/>
      <c r="L776" s="183"/>
      <c r="M776" s="183"/>
      <c r="N776" s="183"/>
      <c r="O776" s="183"/>
      <c r="P776" s="183"/>
      <c r="Q776" s="183"/>
      <c r="R776" s="183"/>
      <c r="S776" s="183"/>
      <c r="T776" s="183"/>
      <c r="U776" s="183"/>
      <c r="V776" s="183"/>
      <c r="W776" s="183"/>
      <c r="X776" s="183"/>
      <c r="Y776" s="183"/>
      <c r="Z776" s="183"/>
      <c r="AA776" s="183"/>
      <c r="AB776" s="183"/>
    </row>
    <row r="777" spans="1:28">
      <c r="A777" s="190"/>
      <c r="B777" s="183"/>
      <c r="C777" s="190"/>
      <c r="D777" s="183"/>
      <c r="E777" s="183"/>
      <c r="F777" s="190"/>
      <c r="G777" s="190"/>
      <c r="H777" s="183"/>
      <c r="I777" s="183"/>
      <c r="J777" s="183"/>
      <c r="K777" s="183"/>
      <c r="L777" s="183"/>
      <c r="M777" s="183"/>
      <c r="N777" s="183"/>
      <c r="O777" s="183"/>
      <c r="P777" s="183"/>
      <c r="Q777" s="183"/>
      <c r="R777" s="183"/>
      <c r="S777" s="183"/>
      <c r="T777" s="183"/>
      <c r="U777" s="183"/>
      <c r="V777" s="183"/>
      <c r="W777" s="183"/>
      <c r="X777" s="183"/>
      <c r="Y777" s="183"/>
      <c r="Z777" s="183"/>
      <c r="AA777" s="183"/>
      <c r="AB777" s="183"/>
    </row>
    <row r="778" spans="1:28">
      <c r="A778" s="190"/>
      <c r="B778" s="183"/>
      <c r="C778" s="190"/>
      <c r="D778" s="183"/>
      <c r="E778" s="183"/>
      <c r="F778" s="190"/>
      <c r="G778" s="190"/>
      <c r="H778" s="183"/>
      <c r="I778" s="183"/>
      <c r="J778" s="183"/>
      <c r="K778" s="183"/>
      <c r="L778" s="183"/>
      <c r="M778" s="183"/>
      <c r="N778" s="183"/>
      <c r="O778" s="183"/>
      <c r="P778" s="183"/>
      <c r="Q778" s="183"/>
      <c r="R778" s="183"/>
      <c r="S778" s="183"/>
      <c r="T778" s="183"/>
      <c r="U778" s="183"/>
      <c r="V778" s="183"/>
      <c r="W778" s="183"/>
      <c r="X778" s="183"/>
      <c r="Y778" s="183"/>
      <c r="Z778" s="183"/>
      <c r="AA778" s="183"/>
      <c r="AB778" s="183"/>
    </row>
    <row r="779" spans="1:28">
      <c r="A779" s="190"/>
      <c r="B779" s="183"/>
      <c r="C779" s="190"/>
      <c r="D779" s="183"/>
      <c r="E779" s="183"/>
      <c r="F779" s="190"/>
      <c r="G779" s="190"/>
      <c r="H779" s="183"/>
      <c r="I779" s="183"/>
      <c r="J779" s="183"/>
      <c r="K779" s="183"/>
      <c r="L779" s="183"/>
      <c r="M779" s="183"/>
      <c r="N779" s="183"/>
      <c r="O779" s="183"/>
      <c r="P779" s="183"/>
      <c r="Q779" s="183"/>
      <c r="R779" s="183"/>
      <c r="S779" s="183"/>
      <c r="T779" s="183"/>
      <c r="U779" s="183"/>
      <c r="V779" s="183"/>
      <c r="W779" s="183"/>
      <c r="X779" s="183"/>
      <c r="Y779" s="183"/>
      <c r="Z779" s="183"/>
      <c r="AA779" s="183"/>
      <c r="AB779" s="183"/>
    </row>
    <row r="780" spans="1:28">
      <c r="A780" s="190"/>
      <c r="B780" s="183"/>
      <c r="C780" s="190"/>
      <c r="D780" s="183"/>
      <c r="E780" s="183"/>
      <c r="F780" s="190"/>
      <c r="G780" s="190"/>
      <c r="H780" s="183"/>
      <c r="I780" s="183"/>
      <c r="J780" s="183"/>
      <c r="K780" s="183"/>
      <c r="L780" s="183"/>
      <c r="M780" s="183"/>
      <c r="N780" s="183"/>
      <c r="O780" s="183"/>
      <c r="P780" s="183"/>
      <c r="Q780" s="183"/>
      <c r="R780" s="183"/>
      <c r="S780" s="183"/>
      <c r="T780" s="183"/>
      <c r="U780" s="183"/>
      <c r="V780" s="183"/>
      <c r="W780" s="183"/>
      <c r="X780" s="183"/>
      <c r="Y780" s="183"/>
      <c r="Z780" s="183"/>
      <c r="AA780" s="183"/>
      <c r="AB780" s="183"/>
    </row>
    <row r="781" spans="1:28">
      <c r="A781" s="190"/>
      <c r="B781" s="183"/>
      <c r="C781" s="190"/>
      <c r="D781" s="183"/>
      <c r="E781" s="183"/>
      <c r="F781" s="190"/>
      <c r="G781" s="190"/>
      <c r="H781" s="183"/>
      <c r="I781" s="183"/>
      <c r="J781" s="183"/>
      <c r="K781" s="183"/>
      <c r="L781" s="183"/>
      <c r="M781" s="183"/>
      <c r="N781" s="183"/>
      <c r="O781" s="183"/>
      <c r="P781" s="183"/>
      <c r="Q781" s="183"/>
      <c r="R781" s="183"/>
      <c r="S781" s="183"/>
      <c r="T781" s="183"/>
      <c r="U781" s="183"/>
      <c r="V781" s="183"/>
      <c r="W781" s="183"/>
      <c r="X781" s="183"/>
      <c r="Y781" s="183"/>
      <c r="Z781" s="183"/>
      <c r="AA781" s="183"/>
      <c r="AB781" s="183"/>
    </row>
    <row r="782" spans="1:28">
      <c r="A782" s="190"/>
      <c r="B782" s="183"/>
      <c r="C782" s="190"/>
      <c r="D782" s="183"/>
      <c r="E782" s="183"/>
      <c r="F782" s="190"/>
      <c r="G782" s="190"/>
      <c r="H782" s="183"/>
      <c r="I782" s="183"/>
      <c r="J782" s="183"/>
      <c r="K782" s="183"/>
      <c r="L782" s="183"/>
      <c r="M782" s="183"/>
      <c r="N782" s="183"/>
      <c r="O782" s="183"/>
      <c r="P782" s="183"/>
      <c r="Q782" s="183"/>
      <c r="R782" s="183"/>
      <c r="S782" s="183"/>
      <c r="T782" s="183"/>
      <c r="U782" s="183"/>
      <c r="V782" s="183"/>
      <c r="W782" s="183"/>
      <c r="X782" s="183"/>
      <c r="Y782" s="183"/>
      <c r="Z782" s="183"/>
      <c r="AA782" s="183"/>
      <c r="AB782" s="183"/>
    </row>
    <row r="783" spans="1:28">
      <c r="A783" s="190"/>
      <c r="B783" s="183"/>
      <c r="C783" s="190"/>
      <c r="D783" s="183"/>
      <c r="E783" s="183"/>
      <c r="F783" s="190"/>
      <c r="G783" s="190"/>
      <c r="H783" s="183"/>
      <c r="I783" s="183"/>
      <c r="J783" s="183"/>
      <c r="K783" s="183"/>
      <c r="L783" s="183"/>
      <c r="M783" s="183"/>
      <c r="N783" s="183"/>
      <c r="O783" s="183"/>
      <c r="P783" s="183"/>
      <c r="Q783" s="183"/>
      <c r="R783" s="183"/>
      <c r="S783" s="183"/>
      <c r="T783" s="183"/>
      <c r="U783" s="183"/>
      <c r="V783" s="183"/>
      <c r="W783" s="183"/>
      <c r="X783" s="183"/>
      <c r="Y783" s="183"/>
      <c r="Z783" s="183"/>
      <c r="AA783" s="183"/>
      <c r="AB783" s="183"/>
    </row>
    <row r="784" spans="1:28">
      <c r="A784" s="190"/>
      <c r="B784" s="183"/>
      <c r="C784" s="190"/>
      <c r="D784" s="183"/>
      <c r="E784" s="183"/>
      <c r="F784" s="190"/>
      <c r="G784" s="190"/>
      <c r="H784" s="183"/>
      <c r="I784" s="183"/>
      <c r="J784" s="183"/>
      <c r="K784" s="183"/>
      <c r="L784" s="183"/>
      <c r="M784" s="183"/>
      <c r="N784" s="183"/>
      <c r="O784" s="183"/>
      <c r="P784" s="183"/>
      <c r="Q784" s="183"/>
      <c r="R784" s="183"/>
      <c r="S784" s="183"/>
      <c r="T784" s="183"/>
      <c r="U784" s="183"/>
      <c r="V784" s="183"/>
      <c r="W784" s="183"/>
      <c r="X784" s="183"/>
      <c r="Y784" s="183"/>
      <c r="Z784" s="183"/>
      <c r="AA784" s="183"/>
      <c r="AB784" s="183"/>
    </row>
    <row r="785" spans="1:28">
      <c r="A785" s="190"/>
      <c r="B785" s="183"/>
      <c r="C785" s="190"/>
      <c r="D785" s="183"/>
      <c r="E785" s="183"/>
      <c r="F785" s="190"/>
      <c r="G785" s="190"/>
      <c r="H785" s="183"/>
      <c r="I785" s="183"/>
      <c r="J785" s="183"/>
      <c r="K785" s="183"/>
      <c r="L785" s="183"/>
      <c r="M785" s="183"/>
      <c r="N785" s="183"/>
      <c r="O785" s="183"/>
      <c r="P785" s="183"/>
      <c r="Q785" s="183"/>
      <c r="R785" s="183"/>
      <c r="S785" s="183"/>
      <c r="T785" s="183"/>
      <c r="U785" s="183"/>
      <c r="V785" s="183"/>
      <c r="W785" s="183"/>
      <c r="X785" s="183"/>
      <c r="Y785" s="183"/>
      <c r="Z785" s="183"/>
      <c r="AA785" s="183"/>
      <c r="AB785" s="183"/>
    </row>
    <row r="786" spans="1:28">
      <c r="A786" s="190"/>
      <c r="B786" s="183"/>
      <c r="C786" s="190"/>
      <c r="D786" s="183"/>
      <c r="E786" s="183"/>
      <c r="F786" s="190"/>
      <c r="G786" s="190"/>
      <c r="H786" s="183"/>
      <c r="I786" s="183"/>
      <c r="J786" s="183"/>
      <c r="K786" s="183"/>
      <c r="L786" s="183"/>
      <c r="M786" s="183"/>
      <c r="N786" s="183"/>
      <c r="O786" s="183"/>
      <c r="P786" s="183"/>
      <c r="Q786" s="183"/>
      <c r="R786" s="183"/>
      <c r="S786" s="183"/>
      <c r="T786" s="183"/>
      <c r="U786" s="183"/>
      <c r="V786" s="183"/>
      <c r="W786" s="183"/>
      <c r="X786" s="183"/>
      <c r="Y786" s="183"/>
      <c r="Z786" s="183"/>
      <c r="AA786" s="183"/>
      <c r="AB786" s="183"/>
    </row>
    <row r="787" spans="1:28">
      <c r="A787" s="190"/>
      <c r="B787" s="183"/>
      <c r="C787" s="190"/>
      <c r="D787" s="183"/>
      <c r="E787" s="183"/>
      <c r="F787" s="190"/>
      <c r="G787" s="190"/>
      <c r="H787" s="183"/>
      <c r="I787" s="183"/>
      <c r="J787" s="183"/>
      <c r="K787" s="183"/>
      <c r="L787" s="183"/>
      <c r="M787" s="183"/>
      <c r="N787" s="183"/>
      <c r="O787" s="183"/>
      <c r="P787" s="183"/>
      <c r="Q787" s="183"/>
      <c r="R787" s="183"/>
      <c r="S787" s="183"/>
      <c r="T787" s="183"/>
      <c r="U787" s="183"/>
      <c r="V787" s="183"/>
      <c r="W787" s="183"/>
      <c r="X787" s="183"/>
      <c r="Y787" s="183"/>
      <c r="Z787" s="183"/>
      <c r="AA787" s="183"/>
      <c r="AB787" s="183"/>
    </row>
    <row r="788" spans="1:28">
      <c r="A788" s="190"/>
      <c r="B788" s="183"/>
      <c r="C788" s="190"/>
      <c r="D788" s="183"/>
      <c r="E788" s="183"/>
      <c r="F788" s="190"/>
      <c r="G788" s="190"/>
      <c r="H788" s="183"/>
      <c r="I788" s="183"/>
      <c r="J788" s="183"/>
      <c r="K788" s="183"/>
      <c r="L788" s="183"/>
      <c r="M788" s="183"/>
      <c r="N788" s="183"/>
      <c r="O788" s="183"/>
      <c r="P788" s="183"/>
      <c r="Q788" s="183"/>
      <c r="R788" s="183"/>
      <c r="S788" s="183"/>
      <c r="T788" s="183"/>
      <c r="U788" s="183"/>
      <c r="V788" s="183"/>
      <c r="W788" s="183"/>
      <c r="X788" s="183"/>
      <c r="Y788" s="183"/>
      <c r="Z788" s="183"/>
      <c r="AA788" s="183"/>
      <c r="AB788" s="183"/>
    </row>
    <row r="789" spans="1:28">
      <c r="A789" s="190"/>
      <c r="B789" s="183"/>
      <c r="C789" s="190"/>
      <c r="D789" s="183"/>
      <c r="E789" s="183"/>
      <c r="F789" s="190"/>
      <c r="G789" s="190"/>
      <c r="H789" s="183"/>
      <c r="I789" s="183"/>
      <c r="J789" s="183"/>
      <c r="K789" s="183"/>
      <c r="L789" s="183"/>
      <c r="M789" s="183"/>
      <c r="N789" s="183"/>
      <c r="O789" s="183"/>
      <c r="P789" s="183"/>
      <c r="Q789" s="183"/>
      <c r="R789" s="183"/>
      <c r="S789" s="183"/>
      <c r="T789" s="183"/>
      <c r="U789" s="183"/>
      <c r="V789" s="183"/>
      <c r="W789" s="183"/>
      <c r="X789" s="183"/>
      <c r="Y789" s="183"/>
      <c r="Z789" s="183"/>
      <c r="AA789" s="183"/>
      <c r="AB789" s="183"/>
    </row>
    <row r="790" spans="1:28">
      <c r="A790" s="190"/>
      <c r="B790" s="183"/>
      <c r="C790" s="190"/>
      <c r="D790" s="183"/>
      <c r="E790" s="183"/>
      <c r="F790" s="190"/>
      <c r="G790" s="190"/>
      <c r="H790" s="183"/>
      <c r="I790" s="183"/>
      <c r="J790" s="183"/>
      <c r="K790" s="183"/>
      <c r="L790" s="183"/>
      <c r="M790" s="183"/>
      <c r="N790" s="183"/>
      <c r="O790" s="183"/>
      <c r="P790" s="183"/>
      <c r="Q790" s="183"/>
      <c r="R790" s="183"/>
      <c r="S790" s="183"/>
      <c r="T790" s="183"/>
      <c r="U790" s="183"/>
      <c r="V790" s="183"/>
      <c r="W790" s="183"/>
      <c r="X790" s="183"/>
      <c r="Y790" s="183"/>
      <c r="Z790" s="183"/>
      <c r="AA790" s="183"/>
      <c r="AB790" s="183"/>
    </row>
    <row r="791" spans="1:28">
      <c r="A791" s="190"/>
      <c r="B791" s="183"/>
      <c r="C791" s="190"/>
      <c r="D791" s="183"/>
      <c r="E791" s="183"/>
      <c r="F791" s="190"/>
      <c r="G791" s="190"/>
      <c r="H791" s="183"/>
      <c r="I791" s="183"/>
      <c r="J791" s="183"/>
      <c r="K791" s="183"/>
      <c r="L791" s="183"/>
      <c r="M791" s="183"/>
      <c r="N791" s="183"/>
      <c r="O791" s="183"/>
      <c r="P791" s="183"/>
      <c r="Q791" s="183"/>
      <c r="R791" s="183"/>
      <c r="S791" s="183"/>
      <c r="T791" s="183"/>
      <c r="U791" s="183"/>
      <c r="V791" s="183"/>
      <c r="W791" s="183"/>
      <c r="X791" s="183"/>
      <c r="Y791" s="183"/>
      <c r="Z791" s="183"/>
      <c r="AA791" s="183"/>
      <c r="AB791" s="183"/>
    </row>
    <row r="792" spans="1:28">
      <c r="A792" s="190"/>
      <c r="B792" s="183"/>
      <c r="C792" s="190"/>
      <c r="D792" s="183"/>
      <c r="E792" s="183"/>
      <c r="F792" s="190"/>
      <c r="G792" s="190"/>
      <c r="H792" s="183"/>
      <c r="I792" s="183"/>
      <c r="J792" s="183"/>
      <c r="K792" s="183"/>
      <c r="L792" s="183"/>
      <c r="M792" s="183"/>
      <c r="N792" s="183"/>
      <c r="O792" s="183"/>
      <c r="P792" s="183"/>
      <c r="Q792" s="183"/>
      <c r="R792" s="183"/>
      <c r="S792" s="183"/>
      <c r="T792" s="183"/>
      <c r="U792" s="183"/>
      <c r="V792" s="183"/>
      <c r="W792" s="183"/>
      <c r="X792" s="183"/>
      <c r="Y792" s="183"/>
      <c r="Z792" s="183"/>
      <c r="AA792" s="183"/>
      <c r="AB792" s="183"/>
    </row>
    <row r="793" spans="1:28">
      <c r="A793" s="190"/>
      <c r="B793" s="183"/>
      <c r="C793" s="190"/>
      <c r="D793" s="183"/>
      <c r="E793" s="183"/>
      <c r="F793" s="190"/>
      <c r="G793" s="190"/>
      <c r="H793" s="183"/>
      <c r="I793" s="183"/>
      <c r="J793" s="183"/>
      <c r="K793" s="183"/>
      <c r="L793" s="183"/>
      <c r="M793" s="183"/>
      <c r="N793" s="183"/>
      <c r="O793" s="183"/>
      <c r="P793" s="183"/>
      <c r="Q793" s="183"/>
      <c r="R793" s="183"/>
      <c r="S793" s="183"/>
      <c r="T793" s="183"/>
      <c r="U793" s="183"/>
      <c r="V793" s="183"/>
      <c r="W793" s="183"/>
      <c r="X793" s="183"/>
      <c r="Y793" s="183"/>
      <c r="Z793" s="183"/>
      <c r="AA793" s="183"/>
      <c r="AB793" s="183"/>
    </row>
    <row r="794" spans="1:28">
      <c r="A794" s="190"/>
      <c r="B794" s="183"/>
      <c r="C794" s="190"/>
      <c r="D794" s="183"/>
      <c r="E794" s="183"/>
      <c r="F794" s="190"/>
      <c r="G794" s="190"/>
      <c r="H794" s="183"/>
      <c r="I794" s="183"/>
      <c r="J794" s="183"/>
      <c r="K794" s="183"/>
      <c r="L794" s="183"/>
      <c r="M794" s="183"/>
      <c r="N794" s="183"/>
      <c r="O794" s="183"/>
      <c r="P794" s="183"/>
      <c r="Q794" s="183"/>
      <c r="R794" s="183"/>
      <c r="S794" s="183"/>
      <c r="T794" s="183"/>
      <c r="U794" s="183"/>
      <c r="V794" s="183"/>
      <c r="W794" s="183"/>
      <c r="X794" s="183"/>
      <c r="Y794" s="183"/>
      <c r="Z794" s="183"/>
      <c r="AA794" s="183"/>
      <c r="AB794" s="183"/>
    </row>
    <row r="795" spans="1:28">
      <c r="A795" s="190"/>
      <c r="B795" s="183"/>
      <c r="C795" s="190"/>
      <c r="D795" s="183"/>
      <c r="E795" s="183"/>
      <c r="F795" s="190"/>
      <c r="G795" s="190"/>
      <c r="H795" s="183"/>
      <c r="I795" s="183"/>
      <c r="J795" s="183"/>
      <c r="K795" s="183"/>
      <c r="L795" s="183"/>
      <c r="M795" s="183"/>
      <c r="N795" s="183"/>
      <c r="O795" s="183"/>
      <c r="P795" s="183"/>
      <c r="Q795" s="183"/>
      <c r="R795" s="183"/>
      <c r="S795" s="183"/>
      <c r="T795" s="183"/>
      <c r="U795" s="183"/>
      <c r="V795" s="183"/>
      <c r="W795" s="183"/>
      <c r="X795" s="183"/>
      <c r="Y795" s="183"/>
      <c r="Z795" s="183"/>
      <c r="AA795" s="183"/>
      <c r="AB795" s="183"/>
    </row>
    <row r="796" spans="1:28">
      <c r="A796" s="190"/>
      <c r="B796" s="183"/>
      <c r="C796" s="190"/>
      <c r="D796" s="183"/>
      <c r="E796" s="183"/>
      <c r="F796" s="190"/>
      <c r="G796" s="190"/>
      <c r="H796" s="183"/>
      <c r="I796" s="183"/>
      <c r="J796" s="183"/>
      <c r="K796" s="183"/>
      <c r="L796" s="183"/>
      <c r="M796" s="183"/>
      <c r="N796" s="183"/>
      <c r="O796" s="183"/>
      <c r="P796" s="183"/>
      <c r="Q796" s="183"/>
      <c r="R796" s="183"/>
      <c r="S796" s="183"/>
      <c r="T796" s="183"/>
      <c r="U796" s="183"/>
      <c r="V796" s="183"/>
      <c r="W796" s="183"/>
      <c r="X796" s="183"/>
      <c r="Y796" s="183"/>
      <c r="Z796" s="183"/>
      <c r="AA796" s="183"/>
      <c r="AB796" s="183"/>
    </row>
    <row r="797" spans="1:28">
      <c r="A797" s="190"/>
      <c r="B797" s="183"/>
      <c r="C797" s="190"/>
      <c r="D797" s="183"/>
      <c r="E797" s="183"/>
      <c r="F797" s="190"/>
      <c r="G797" s="190"/>
      <c r="H797" s="183"/>
      <c r="I797" s="183"/>
      <c r="J797" s="183"/>
      <c r="K797" s="183"/>
      <c r="L797" s="183"/>
      <c r="M797" s="183"/>
      <c r="N797" s="183"/>
      <c r="O797" s="183"/>
      <c r="P797" s="183"/>
      <c r="Q797" s="183"/>
      <c r="R797" s="183"/>
      <c r="S797" s="183"/>
      <c r="T797" s="183"/>
      <c r="U797" s="183"/>
      <c r="V797" s="183"/>
      <c r="W797" s="183"/>
      <c r="X797" s="183"/>
      <c r="Y797" s="183"/>
      <c r="Z797" s="183"/>
      <c r="AA797" s="183"/>
      <c r="AB797" s="183"/>
    </row>
    <row r="798" spans="1:28">
      <c r="A798" s="190"/>
      <c r="B798" s="183"/>
      <c r="C798" s="190"/>
      <c r="D798" s="183"/>
      <c r="E798" s="183"/>
      <c r="F798" s="190"/>
      <c r="G798" s="190"/>
      <c r="H798" s="183"/>
      <c r="I798" s="183"/>
      <c r="J798" s="183"/>
      <c r="K798" s="183"/>
      <c r="L798" s="183"/>
      <c r="M798" s="183"/>
      <c r="N798" s="183"/>
      <c r="O798" s="183"/>
      <c r="P798" s="183"/>
      <c r="Q798" s="183"/>
      <c r="R798" s="183"/>
      <c r="S798" s="183"/>
      <c r="T798" s="183"/>
      <c r="U798" s="183"/>
      <c r="V798" s="183"/>
      <c r="W798" s="183"/>
      <c r="X798" s="183"/>
      <c r="Y798" s="183"/>
      <c r="Z798" s="183"/>
      <c r="AA798" s="183"/>
      <c r="AB798" s="183"/>
    </row>
    <row r="799" spans="1:28">
      <c r="A799" s="190"/>
      <c r="B799" s="183"/>
      <c r="C799" s="190"/>
      <c r="D799" s="183"/>
      <c r="E799" s="183"/>
      <c r="F799" s="190"/>
      <c r="G799" s="190"/>
      <c r="H799" s="183"/>
      <c r="I799" s="183"/>
      <c r="J799" s="183"/>
      <c r="K799" s="183"/>
      <c r="L799" s="183"/>
      <c r="M799" s="183"/>
      <c r="N799" s="183"/>
      <c r="O799" s="183"/>
      <c r="P799" s="183"/>
      <c r="Q799" s="183"/>
      <c r="R799" s="183"/>
      <c r="S799" s="183"/>
      <c r="T799" s="183"/>
      <c r="U799" s="183"/>
      <c r="V799" s="183"/>
      <c r="W799" s="183"/>
      <c r="X799" s="183"/>
      <c r="Y799" s="183"/>
      <c r="Z799" s="183"/>
      <c r="AA799" s="183"/>
      <c r="AB799" s="183"/>
    </row>
    <row r="800" spans="1:28">
      <c r="A800" s="190"/>
      <c r="B800" s="183"/>
      <c r="C800" s="190"/>
      <c r="D800" s="183"/>
      <c r="E800" s="183"/>
      <c r="F800" s="190"/>
      <c r="G800" s="190"/>
      <c r="H800" s="183"/>
      <c r="I800" s="183"/>
      <c r="J800" s="183"/>
      <c r="K800" s="183"/>
      <c r="L800" s="183"/>
      <c r="M800" s="183"/>
      <c r="N800" s="183"/>
      <c r="O800" s="183"/>
      <c r="P800" s="183"/>
      <c r="Q800" s="183"/>
      <c r="R800" s="183"/>
      <c r="S800" s="183"/>
      <c r="T800" s="183"/>
      <c r="U800" s="183"/>
      <c r="V800" s="183"/>
      <c r="W800" s="183"/>
      <c r="X800" s="183"/>
      <c r="Y800" s="183"/>
      <c r="Z800" s="183"/>
      <c r="AA800" s="183"/>
      <c r="AB800" s="183"/>
    </row>
    <row r="801" spans="1:28">
      <c r="A801" s="190"/>
      <c r="B801" s="183"/>
      <c r="C801" s="190"/>
      <c r="D801" s="183"/>
      <c r="E801" s="183"/>
      <c r="F801" s="190"/>
      <c r="G801" s="190"/>
      <c r="H801" s="183"/>
      <c r="I801" s="183"/>
      <c r="J801" s="183"/>
      <c r="K801" s="183"/>
      <c r="L801" s="183"/>
      <c r="M801" s="183"/>
      <c r="N801" s="183"/>
      <c r="O801" s="183"/>
      <c r="P801" s="183"/>
      <c r="Q801" s="183"/>
      <c r="R801" s="183"/>
      <c r="S801" s="183"/>
      <c r="T801" s="183"/>
      <c r="U801" s="183"/>
      <c r="V801" s="183"/>
      <c r="W801" s="183"/>
      <c r="X801" s="183"/>
      <c r="Y801" s="183"/>
      <c r="Z801" s="183"/>
      <c r="AA801" s="183"/>
      <c r="AB801" s="183"/>
    </row>
    <row r="802" spans="1:28">
      <c r="A802" s="190"/>
      <c r="B802" s="183"/>
      <c r="C802" s="190"/>
      <c r="D802" s="183"/>
      <c r="E802" s="183"/>
      <c r="F802" s="190"/>
      <c r="G802" s="190"/>
      <c r="H802" s="183"/>
      <c r="I802" s="183"/>
      <c r="J802" s="183"/>
      <c r="K802" s="183"/>
      <c r="L802" s="183"/>
      <c r="M802" s="183"/>
      <c r="N802" s="183"/>
      <c r="O802" s="183"/>
      <c r="P802" s="183"/>
      <c r="Q802" s="183"/>
      <c r="R802" s="183"/>
      <c r="S802" s="183"/>
      <c r="T802" s="183"/>
      <c r="U802" s="183"/>
      <c r="V802" s="183"/>
      <c r="W802" s="183"/>
      <c r="X802" s="183"/>
      <c r="Y802" s="183"/>
      <c r="Z802" s="183"/>
      <c r="AA802" s="183"/>
      <c r="AB802" s="183"/>
    </row>
    <row r="803" spans="1:28">
      <c r="A803" s="190"/>
      <c r="B803" s="183"/>
      <c r="C803" s="190"/>
      <c r="D803" s="183"/>
      <c r="E803" s="183"/>
      <c r="F803" s="190"/>
      <c r="G803" s="190"/>
      <c r="H803" s="183"/>
      <c r="I803" s="183"/>
      <c r="J803" s="183"/>
      <c r="K803" s="183"/>
      <c r="L803" s="183"/>
      <c r="M803" s="183"/>
      <c r="N803" s="183"/>
      <c r="O803" s="183"/>
      <c r="P803" s="183"/>
      <c r="Q803" s="183"/>
      <c r="R803" s="183"/>
      <c r="S803" s="183"/>
      <c r="T803" s="183"/>
      <c r="U803" s="183"/>
      <c r="V803" s="183"/>
      <c r="W803" s="183"/>
      <c r="X803" s="183"/>
      <c r="Y803" s="183"/>
      <c r="Z803" s="183"/>
      <c r="AA803" s="183"/>
      <c r="AB803" s="183"/>
    </row>
    <row r="804" spans="1:28">
      <c r="A804" s="190"/>
      <c r="B804" s="183"/>
      <c r="C804" s="190"/>
      <c r="D804" s="183"/>
      <c r="E804" s="183"/>
      <c r="F804" s="190"/>
      <c r="G804" s="190"/>
      <c r="H804" s="183"/>
      <c r="I804" s="183"/>
      <c r="J804" s="183"/>
      <c r="K804" s="183"/>
      <c r="L804" s="183"/>
      <c r="M804" s="183"/>
      <c r="N804" s="183"/>
      <c r="O804" s="183"/>
      <c r="P804" s="183"/>
      <c r="Q804" s="183"/>
      <c r="R804" s="183"/>
      <c r="S804" s="183"/>
      <c r="T804" s="183"/>
      <c r="U804" s="183"/>
      <c r="V804" s="183"/>
      <c r="W804" s="183"/>
      <c r="X804" s="183"/>
      <c r="Y804" s="183"/>
      <c r="Z804" s="183"/>
      <c r="AA804" s="183"/>
      <c r="AB804" s="183"/>
    </row>
    <row r="805" spans="1:28">
      <c r="A805" s="190"/>
      <c r="B805" s="183"/>
      <c r="C805" s="190"/>
      <c r="D805" s="183"/>
      <c r="E805" s="183"/>
      <c r="F805" s="190"/>
      <c r="G805" s="190"/>
      <c r="H805" s="183"/>
      <c r="I805" s="183"/>
      <c r="J805" s="183"/>
      <c r="K805" s="183"/>
      <c r="L805" s="183"/>
      <c r="M805" s="183"/>
      <c r="N805" s="183"/>
      <c r="O805" s="183"/>
      <c r="P805" s="183"/>
      <c r="Q805" s="183"/>
      <c r="R805" s="183"/>
      <c r="S805" s="183"/>
      <c r="T805" s="183"/>
      <c r="U805" s="183"/>
      <c r="V805" s="183"/>
      <c r="W805" s="183"/>
      <c r="X805" s="183"/>
      <c r="Y805" s="183"/>
      <c r="Z805" s="183"/>
      <c r="AA805" s="183"/>
      <c r="AB805" s="183"/>
    </row>
    <row r="806" spans="1:28">
      <c r="A806" s="190"/>
      <c r="B806" s="183"/>
      <c r="C806" s="190"/>
      <c r="D806" s="183"/>
      <c r="E806" s="183"/>
      <c r="F806" s="190"/>
      <c r="G806" s="190"/>
      <c r="H806" s="183"/>
      <c r="I806" s="183"/>
      <c r="J806" s="183"/>
      <c r="K806" s="183"/>
      <c r="L806" s="183"/>
      <c r="M806" s="183"/>
      <c r="N806" s="183"/>
      <c r="O806" s="183"/>
      <c r="P806" s="183"/>
      <c r="Q806" s="183"/>
      <c r="R806" s="183"/>
      <c r="S806" s="183"/>
      <c r="T806" s="183"/>
      <c r="U806" s="183"/>
      <c r="V806" s="183"/>
      <c r="W806" s="183"/>
      <c r="X806" s="183"/>
      <c r="Y806" s="183"/>
      <c r="Z806" s="183"/>
      <c r="AA806" s="183"/>
      <c r="AB806" s="183"/>
    </row>
    <row r="807" spans="1:28">
      <c r="A807" s="190"/>
      <c r="B807" s="183"/>
      <c r="C807" s="190"/>
      <c r="D807" s="183"/>
      <c r="E807" s="183"/>
      <c r="F807" s="190"/>
      <c r="G807" s="190"/>
      <c r="H807" s="183"/>
      <c r="I807" s="183"/>
      <c r="J807" s="183"/>
      <c r="K807" s="183"/>
      <c r="L807" s="183"/>
      <c r="M807" s="183"/>
      <c r="N807" s="183"/>
      <c r="O807" s="183"/>
      <c r="P807" s="183"/>
      <c r="Q807" s="183"/>
      <c r="R807" s="183"/>
      <c r="S807" s="183"/>
      <c r="T807" s="183"/>
      <c r="U807" s="183"/>
      <c r="V807" s="183"/>
      <c r="W807" s="183"/>
      <c r="X807" s="183"/>
      <c r="Y807" s="183"/>
      <c r="Z807" s="183"/>
      <c r="AA807" s="183"/>
      <c r="AB807" s="183"/>
    </row>
    <row r="808" spans="1:28">
      <c r="A808" s="190"/>
      <c r="B808" s="183"/>
      <c r="C808" s="190"/>
      <c r="D808" s="183"/>
      <c r="E808" s="183"/>
      <c r="F808" s="190"/>
      <c r="G808" s="190"/>
      <c r="H808" s="183"/>
      <c r="I808" s="183"/>
      <c r="J808" s="183"/>
      <c r="K808" s="183"/>
      <c r="L808" s="183"/>
      <c r="M808" s="183"/>
      <c r="N808" s="183"/>
      <c r="O808" s="183"/>
      <c r="P808" s="183"/>
      <c r="Q808" s="183"/>
      <c r="R808" s="183"/>
      <c r="S808" s="183"/>
      <c r="T808" s="183"/>
      <c r="U808" s="183"/>
      <c r="V808" s="183"/>
      <c r="W808" s="183"/>
      <c r="X808" s="183"/>
      <c r="Y808" s="183"/>
      <c r="Z808" s="183"/>
      <c r="AA808" s="183"/>
      <c r="AB808" s="183"/>
    </row>
    <row r="809" spans="1:28">
      <c r="A809" s="190"/>
      <c r="B809" s="183"/>
      <c r="C809" s="190"/>
      <c r="D809" s="183"/>
      <c r="E809" s="183"/>
      <c r="F809" s="190"/>
      <c r="G809" s="190"/>
      <c r="H809" s="183"/>
      <c r="I809" s="183"/>
      <c r="J809" s="183"/>
      <c r="K809" s="183"/>
      <c r="L809" s="183"/>
      <c r="M809" s="183"/>
      <c r="N809" s="183"/>
      <c r="O809" s="183"/>
      <c r="P809" s="183"/>
      <c r="Q809" s="183"/>
      <c r="R809" s="183"/>
      <c r="S809" s="183"/>
      <c r="T809" s="183"/>
      <c r="U809" s="183"/>
      <c r="V809" s="183"/>
      <c r="W809" s="183"/>
      <c r="X809" s="183"/>
      <c r="Y809" s="183"/>
      <c r="Z809" s="183"/>
      <c r="AA809" s="183"/>
      <c r="AB809" s="183"/>
    </row>
    <row r="810" spans="1:28">
      <c r="A810" s="190"/>
      <c r="B810" s="183"/>
      <c r="C810" s="190"/>
      <c r="D810" s="183"/>
      <c r="E810" s="183"/>
      <c r="F810" s="190"/>
      <c r="G810" s="190"/>
      <c r="H810" s="183"/>
      <c r="I810" s="183"/>
      <c r="J810" s="183"/>
      <c r="K810" s="183"/>
      <c r="L810" s="183"/>
      <c r="M810" s="183"/>
      <c r="N810" s="183"/>
      <c r="O810" s="183"/>
      <c r="P810" s="183"/>
      <c r="Q810" s="183"/>
      <c r="R810" s="183"/>
      <c r="S810" s="183"/>
      <c r="T810" s="183"/>
      <c r="U810" s="183"/>
      <c r="V810" s="183"/>
      <c r="W810" s="183"/>
      <c r="X810" s="183"/>
      <c r="Y810" s="183"/>
      <c r="Z810" s="183"/>
      <c r="AA810" s="183"/>
      <c r="AB810" s="183"/>
    </row>
    <row r="811" spans="1:28">
      <c r="A811" s="190"/>
      <c r="B811" s="183"/>
      <c r="C811" s="190"/>
      <c r="D811" s="183"/>
      <c r="E811" s="183"/>
      <c r="F811" s="190"/>
      <c r="G811" s="190"/>
      <c r="H811" s="183"/>
      <c r="I811" s="183"/>
      <c r="J811" s="183"/>
      <c r="K811" s="183"/>
      <c r="L811" s="183"/>
      <c r="M811" s="183"/>
      <c r="N811" s="183"/>
      <c r="O811" s="183"/>
      <c r="P811" s="183"/>
      <c r="Q811" s="183"/>
      <c r="R811" s="183"/>
      <c r="S811" s="183"/>
      <c r="T811" s="183"/>
      <c r="U811" s="183"/>
      <c r="V811" s="183"/>
      <c r="W811" s="183"/>
      <c r="X811" s="183"/>
      <c r="Y811" s="183"/>
      <c r="Z811" s="183"/>
      <c r="AA811" s="183"/>
      <c r="AB811" s="183"/>
    </row>
    <row r="812" spans="1:28">
      <c r="A812" s="190"/>
      <c r="B812" s="183"/>
      <c r="C812" s="190"/>
      <c r="D812" s="183"/>
      <c r="E812" s="183"/>
      <c r="F812" s="190"/>
      <c r="G812" s="190"/>
      <c r="H812" s="183"/>
      <c r="I812" s="183"/>
      <c r="J812" s="183"/>
      <c r="K812" s="183"/>
      <c r="L812" s="183"/>
      <c r="M812" s="183"/>
      <c r="N812" s="183"/>
      <c r="O812" s="183"/>
      <c r="P812" s="183"/>
      <c r="Q812" s="183"/>
      <c r="R812" s="183"/>
      <c r="S812" s="183"/>
      <c r="T812" s="183"/>
      <c r="U812" s="183"/>
      <c r="V812" s="183"/>
      <c r="W812" s="183"/>
      <c r="X812" s="183"/>
      <c r="Y812" s="183"/>
      <c r="Z812" s="183"/>
      <c r="AA812" s="183"/>
      <c r="AB812" s="183"/>
    </row>
    <row r="813" spans="1:28">
      <c r="A813" s="190"/>
      <c r="B813" s="183"/>
      <c r="C813" s="190"/>
      <c r="D813" s="183"/>
      <c r="E813" s="183"/>
      <c r="F813" s="190"/>
      <c r="G813" s="190"/>
      <c r="H813" s="183"/>
      <c r="I813" s="183"/>
      <c r="J813" s="183"/>
      <c r="K813" s="183"/>
      <c r="L813" s="183"/>
      <c r="M813" s="183"/>
      <c r="N813" s="183"/>
      <c r="O813" s="183"/>
      <c r="P813" s="183"/>
      <c r="Q813" s="183"/>
      <c r="R813" s="183"/>
      <c r="S813" s="183"/>
      <c r="T813" s="183"/>
      <c r="U813" s="183"/>
      <c r="V813" s="183"/>
      <c r="W813" s="183"/>
      <c r="X813" s="183"/>
      <c r="Y813" s="183"/>
      <c r="Z813" s="183"/>
      <c r="AA813" s="183"/>
      <c r="AB813" s="183"/>
    </row>
    <row r="814" spans="1:28">
      <c r="A814" s="190"/>
      <c r="B814" s="183"/>
      <c r="C814" s="190"/>
      <c r="D814" s="183"/>
      <c r="E814" s="183"/>
      <c r="F814" s="190"/>
      <c r="G814" s="190"/>
      <c r="H814" s="183"/>
      <c r="I814" s="183"/>
      <c r="J814" s="183"/>
      <c r="K814" s="183"/>
      <c r="L814" s="183"/>
      <c r="M814" s="183"/>
      <c r="N814" s="183"/>
      <c r="O814" s="183"/>
      <c r="P814" s="183"/>
      <c r="Q814" s="183"/>
      <c r="R814" s="183"/>
      <c r="S814" s="183"/>
      <c r="T814" s="183"/>
      <c r="U814" s="183"/>
      <c r="V814" s="183"/>
      <c r="W814" s="183"/>
      <c r="X814" s="183"/>
      <c r="Y814" s="183"/>
      <c r="Z814" s="183"/>
      <c r="AA814" s="183"/>
      <c r="AB814" s="183"/>
    </row>
    <row r="815" spans="1:28">
      <c r="A815" s="190"/>
      <c r="B815" s="183"/>
      <c r="C815" s="190"/>
      <c r="D815" s="183"/>
      <c r="E815" s="183"/>
      <c r="F815" s="190"/>
      <c r="G815" s="190"/>
      <c r="H815" s="183"/>
      <c r="I815" s="183"/>
      <c r="J815" s="183"/>
      <c r="K815" s="183"/>
      <c r="L815" s="183"/>
      <c r="M815" s="183"/>
      <c r="N815" s="183"/>
      <c r="O815" s="183"/>
      <c r="P815" s="183"/>
      <c r="Q815" s="183"/>
      <c r="R815" s="183"/>
      <c r="S815" s="183"/>
      <c r="T815" s="183"/>
      <c r="U815" s="183"/>
      <c r="V815" s="183"/>
      <c r="W815" s="183"/>
      <c r="X815" s="183"/>
      <c r="Y815" s="183"/>
      <c r="Z815" s="183"/>
      <c r="AA815" s="183"/>
      <c r="AB815" s="183"/>
    </row>
    <row r="816" spans="1:28">
      <c r="A816" s="190"/>
      <c r="B816" s="183"/>
      <c r="C816" s="190"/>
      <c r="D816" s="183"/>
      <c r="E816" s="183"/>
      <c r="F816" s="190"/>
      <c r="G816" s="190"/>
      <c r="H816" s="183"/>
      <c r="I816" s="183"/>
      <c r="J816" s="183"/>
      <c r="K816" s="183"/>
      <c r="L816" s="183"/>
      <c r="M816" s="183"/>
      <c r="N816" s="183"/>
      <c r="O816" s="183"/>
      <c r="P816" s="183"/>
      <c r="Q816" s="183"/>
      <c r="R816" s="183"/>
      <c r="S816" s="183"/>
      <c r="T816" s="183"/>
      <c r="U816" s="183"/>
      <c r="V816" s="183"/>
      <c r="W816" s="183"/>
      <c r="X816" s="183"/>
      <c r="Y816" s="183"/>
      <c r="Z816" s="183"/>
      <c r="AA816" s="183"/>
      <c r="AB816" s="183"/>
    </row>
    <row r="817" spans="1:28">
      <c r="A817" s="190"/>
      <c r="B817" s="183"/>
      <c r="C817" s="190"/>
      <c r="D817" s="183"/>
      <c r="E817" s="183"/>
      <c r="F817" s="190"/>
      <c r="G817" s="190"/>
      <c r="H817" s="183"/>
      <c r="I817" s="183"/>
      <c r="J817" s="183"/>
      <c r="K817" s="183"/>
      <c r="L817" s="183"/>
      <c r="M817" s="183"/>
      <c r="N817" s="183"/>
      <c r="O817" s="183"/>
      <c r="P817" s="183"/>
      <c r="Q817" s="183"/>
      <c r="R817" s="183"/>
      <c r="S817" s="183"/>
      <c r="T817" s="183"/>
      <c r="U817" s="183"/>
      <c r="V817" s="183"/>
      <c r="W817" s="183"/>
      <c r="X817" s="183"/>
      <c r="Y817" s="183"/>
      <c r="Z817" s="183"/>
      <c r="AA817" s="183"/>
      <c r="AB817" s="183"/>
    </row>
    <row r="818" spans="1:28">
      <c r="A818" s="190"/>
      <c r="B818" s="183"/>
      <c r="C818" s="190"/>
      <c r="D818" s="183"/>
      <c r="E818" s="183"/>
      <c r="F818" s="190"/>
      <c r="G818" s="190"/>
      <c r="H818" s="183"/>
      <c r="I818" s="183"/>
      <c r="J818" s="183"/>
      <c r="K818" s="183"/>
      <c r="L818" s="183"/>
      <c r="M818" s="183"/>
      <c r="N818" s="183"/>
      <c r="O818" s="183"/>
      <c r="P818" s="183"/>
      <c r="Q818" s="183"/>
      <c r="R818" s="183"/>
      <c r="S818" s="183"/>
      <c r="T818" s="183"/>
      <c r="U818" s="183"/>
      <c r="V818" s="183"/>
      <c r="W818" s="183"/>
      <c r="X818" s="183"/>
      <c r="Y818" s="183"/>
      <c r="Z818" s="183"/>
      <c r="AA818" s="183"/>
      <c r="AB818" s="183"/>
    </row>
    <row r="819" spans="1:28">
      <c r="A819" s="190"/>
      <c r="B819" s="183"/>
      <c r="C819" s="190"/>
      <c r="D819" s="183"/>
      <c r="E819" s="183"/>
      <c r="F819" s="190"/>
      <c r="G819" s="190"/>
      <c r="H819" s="183"/>
      <c r="I819" s="183"/>
      <c r="J819" s="183"/>
      <c r="K819" s="183"/>
      <c r="L819" s="183"/>
      <c r="M819" s="183"/>
      <c r="N819" s="183"/>
      <c r="O819" s="183"/>
      <c r="P819" s="183"/>
      <c r="Q819" s="183"/>
      <c r="R819" s="183"/>
      <c r="S819" s="183"/>
      <c r="T819" s="183"/>
      <c r="U819" s="183"/>
      <c r="V819" s="183"/>
      <c r="W819" s="183"/>
      <c r="X819" s="183"/>
      <c r="Y819" s="183"/>
      <c r="Z819" s="183"/>
      <c r="AA819" s="183"/>
      <c r="AB819" s="183"/>
    </row>
    <row r="820" spans="1:28">
      <c r="A820" s="190"/>
      <c r="B820" s="183"/>
      <c r="C820" s="190"/>
      <c r="D820" s="183"/>
      <c r="E820" s="183"/>
      <c r="F820" s="190"/>
      <c r="G820" s="190"/>
      <c r="H820" s="183"/>
      <c r="I820" s="183"/>
      <c r="J820" s="183"/>
      <c r="K820" s="183"/>
      <c r="L820" s="183"/>
      <c r="M820" s="183"/>
      <c r="N820" s="183"/>
      <c r="O820" s="183"/>
      <c r="P820" s="183"/>
      <c r="Q820" s="183"/>
      <c r="R820" s="183"/>
      <c r="S820" s="183"/>
      <c r="T820" s="183"/>
      <c r="U820" s="183"/>
      <c r="V820" s="183"/>
      <c r="W820" s="183"/>
      <c r="X820" s="183"/>
      <c r="Y820" s="183"/>
      <c r="Z820" s="183"/>
      <c r="AA820" s="183"/>
      <c r="AB820" s="183"/>
    </row>
    <row r="821" spans="1:28">
      <c r="A821" s="190"/>
      <c r="B821" s="183"/>
      <c r="C821" s="190"/>
      <c r="D821" s="183"/>
      <c r="E821" s="183"/>
      <c r="F821" s="190"/>
      <c r="G821" s="190"/>
      <c r="H821" s="183"/>
      <c r="I821" s="183"/>
      <c r="J821" s="183"/>
      <c r="K821" s="183"/>
      <c r="L821" s="183"/>
      <c r="M821" s="183"/>
      <c r="N821" s="183"/>
      <c r="O821" s="183"/>
      <c r="P821" s="183"/>
      <c r="Q821" s="183"/>
      <c r="R821" s="183"/>
      <c r="S821" s="183"/>
      <c r="T821" s="183"/>
      <c r="U821" s="183"/>
      <c r="V821" s="183"/>
      <c r="W821" s="183"/>
      <c r="X821" s="183"/>
      <c r="Y821" s="183"/>
      <c r="Z821" s="183"/>
      <c r="AA821" s="183"/>
      <c r="AB821" s="183"/>
    </row>
    <row r="822" spans="1:28">
      <c r="A822" s="190"/>
      <c r="B822" s="183"/>
      <c r="C822" s="190"/>
      <c r="D822" s="183"/>
      <c r="E822" s="183"/>
      <c r="F822" s="190"/>
      <c r="G822" s="190"/>
      <c r="H822" s="183"/>
      <c r="I822" s="183"/>
      <c r="J822" s="183"/>
      <c r="K822" s="183"/>
      <c r="L822" s="183"/>
      <c r="M822" s="183"/>
      <c r="N822" s="183"/>
      <c r="O822" s="183"/>
      <c r="P822" s="183"/>
      <c r="Q822" s="183"/>
      <c r="R822" s="183"/>
      <c r="S822" s="183"/>
      <c r="T822" s="183"/>
      <c r="U822" s="183"/>
      <c r="V822" s="183"/>
      <c r="W822" s="183"/>
      <c r="X822" s="183"/>
      <c r="Y822" s="183"/>
      <c r="Z822" s="183"/>
      <c r="AA822" s="183"/>
      <c r="AB822" s="183"/>
    </row>
    <row r="823" spans="1:28">
      <c r="A823" s="190"/>
      <c r="B823" s="183"/>
      <c r="C823" s="190"/>
      <c r="D823" s="183"/>
      <c r="E823" s="183"/>
      <c r="F823" s="190"/>
      <c r="G823" s="190"/>
      <c r="H823" s="183"/>
      <c r="I823" s="183"/>
      <c r="J823" s="183"/>
      <c r="K823" s="183"/>
      <c r="L823" s="183"/>
      <c r="M823" s="183"/>
      <c r="N823" s="183"/>
      <c r="O823" s="183"/>
      <c r="P823" s="183"/>
      <c r="Q823" s="183"/>
      <c r="R823" s="183"/>
      <c r="S823" s="183"/>
      <c r="T823" s="183"/>
      <c r="U823" s="183"/>
      <c r="V823" s="183"/>
      <c r="W823" s="183"/>
      <c r="X823" s="183"/>
      <c r="Y823" s="183"/>
      <c r="Z823" s="183"/>
      <c r="AA823" s="183"/>
      <c r="AB823" s="183"/>
    </row>
    <row r="824" spans="1:28">
      <c r="A824" s="190"/>
      <c r="B824" s="183"/>
      <c r="C824" s="190"/>
      <c r="D824" s="183"/>
      <c r="E824" s="183"/>
      <c r="F824" s="190"/>
      <c r="G824" s="190"/>
      <c r="H824" s="183"/>
      <c r="I824" s="183"/>
      <c r="J824" s="183"/>
      <c r="K824" s="183"/>
      <c r="L824" s="183"/>
      <c r="M824" s="183"/>
      <c r="N824" s="183"/>
      <c r="O824" s="183"/>
      <c r="P824" s="183"/>
      <c r="Q824" s="183"/>
      <c r="R824" s="183"/>
      <c r="S824" s="183"/>
      <c r="T824" s="183"/>
      <c r="U824" s="183"/>
      <c r="V824" s="183"/>
      <c r="W824" s="183"/>
      <c r="X824" s="183"/>
      <c r="Y824" s="183"/>
      <c r="Z824" s="183"/>
      <c r="AA824" s="183"/>
      <c r="AB824" s="183"/>
    </row>
    <row r="825" spans="1:28">
      <c r="A825" s="190"/>
      <c r="B825" s="183"/>
      <c r="C825" s="190"/>
      <c r="D825" s="183"/>
      <c r="E825" s="183"/>
      <c r="F825" s="190"/>
      <c r="G825" s="190"/>
      <c r="H825" s="183"/>
      <c r="I825" s="183"/>
      <c r="J825" s="183"/>
      <c r="K825" s="183"/>
      <c r="L825" s="183"/>
      <c r="M825" s="183"/>
      <c r="N825" s="183"/>
      <c r="O825" s="183"/>
      <c r="P825" s="183"/>
      <c r="Q825" s="183"/>
      <c r="R825" s="183"/>
      <c r="S825" s="183"/>
      <c r="T825" s="183"/>
      <c r="U825" s="183"/>
      <c r="V825" s="183"/>
      <c r="W825" s="183"/>
      <c r="X825" s="183"/>
      <c r="Y825" s="183"/>
      <c r="Z825" s="183"/>
      <c r="AA825" s="183"/>
      <c r="AB825" s="183"/>
    </row>
    <row r="826" spans="1:28">
      <c r="A826" s="190"/>
      <c r="B826" s="183"/>
      <c r="C826" s="190"/>
      <c r="D826" s="183"/>
      <c r="E826" s="183"/>
      <c r="F826" s="190"/>
      <c r="G826" s="190"/>
      <c r="H826" s="183"/>
      <c r="I826" s="183"/>
      <c r="J826" s="183"/>
      <c r="K826" s="183"/>
      <c r="L826" s="183"/>
      <c r="M826" s="183"/>
      <c r="N826" s="183"/>
      <c r="O826" s="183"/>
      <c r="P826" s="183"/>
      <c r="Q826" s="183"/>
      <c r="R826" s="183"/>
      <c r="S826" s="183"/>
      <c r="T826" s="183"/>
      <c r="U826" s="183"/>
      <c r="V826" s="183"/>
      <c r="W826" s="183"/>
      <c r="X826" s="183"/>
      <c r="Y826" s="183"/>
      <c r="Z826" s="183"/>
      <c r="AA826" s="183"/>
      <c r="AB826" s="183"/>
    </row>
    <row r="827" spans="1:28">
      <c r="A827" s="190"/>
      <c r="B827" s="183"/>
      <c r="C827" s="190"/>
      <c r="D827" s="183"/>
      <c r="E827" s="183"/>
      <c r="F827" s="190"/>
      <c r="G827" s="190"/>
      <c r="H827" s="183"/>
      <c r="I827" s="183"/>
      <c r="J827" s="183"/>
      <c r="K827" s="183"/>
      <c r="L827" s="183"/>
      <c r="M827" s="183"/>
      <c r="N827" s="183"/>
      <c r="O827" s="183"/>
      <c r="P827" s="183"/>
      <c r="Q827" s="183"/>
      <c r="R827" s="183"/>
      <c r="S827" s="183"/>
      <c r="T827" s="183"/>
      <c r="U827" s="183"/>
      <c r="V827" s="183"/>
      <c r="W827" s="183"/>
      <c r="X827" s="183"/>
      <c r="Y827" s="183"/>
      <c r="Z827" s="183"/>
      <c r="AA827" s="183"/>
      <c r="AB827" s="183"/>
    </row>
    <row r="828" spans="1:28">
      <c r="A828" s="190"/>
      <c r="B828" s="183"/>
      <c r="C828" s="190"/>
      <c r="D828" s="183"/>
      <c r="E828" s="183"/>
      <c r="F828" s="190"/>
      <c r="G828" s="190"/>
      <c r="H828" s="183"/>
      <c r="I828" s="183"/>
      <c r="J828" s="183"/>
      <c r="K828" s="183"/>
      <c r="L828" s="183"/>
      <c r="M828" s="183"/>
      <c r="N828" s="183"/>
      <c r="O828" s="183"/>
      <c r="P828" s="183"/>
      <c r="Q828" s="183"/>
      <c r="R828" s="183"/>
      <c r="S828" s="183"/>
      <c r="T828" s="183"/>
      <c r="U828" s="183"/>
      <c r="V828" s="183"/>
      <c r="W828" s="183"/>
      <c r="X828" s="183"/>
      <c r="Y828" s="183"/>
      <c r="Z828" s="183"/>
      <c r="AA828" s="183"/>
      <c r="AB828" s="183"/>
    </row>
    <row r="829" spans="1:28">
      <c r="A829" s="190"/>
      <c r="B829" s="183"/>
      <c r="C829" s="190"/>
      <c r="D829" s="183"/>
      <c r="E829" s="183"/>
      <c r="F829" s="190"/>
      <c r="G829" s="190"/>
      <c r="H829" s="183"/>
      <c r="I829" s="183"/>
      <c r="J829" s="183"/>
      <c r="K829" s="183"/>
      <c r="L829" s="183"/>
      <c r="M829" s="183"/>
      <c r="N829" s="183"/>
      <c r="O829" s="183"/>
      <c r="P829" s="183"/>
      <c r="Q829" s="183"/>
      <c r="R829" s="183"/>
      <c r="S829" s="183"/>
      <c r="T829" s="183"/>
      <c r="U829" s="183"/>
      <c r="V829" s="183"/>
      <c r="W829" s="183"/>
      <c r="X829" s="183"/>
      <c r="Y829" s="183"/>
      <c r="Z829" s="183"/>
      <c r="AA829" s="183"/>
      <c r="AB829" s="183"/>
    </row>
    <row r="830" spans="1:28">
      <c r="A830" s="190"/>
      <c r="B830" s="183"/>
      <c r="C830" s="190"/>
      <c r="D830" s="183"/>
      <c r="E830" s="183"/>
      <c r="F830" s="190"/>
      <c r="G830" s="190"/>
      <c r="H830" s="183"/>
      <c r="I830" s="183"/>
      <c r="J830" s="183"/>
      <c r="K830" s="183"/>
      <c r="L830" s="183"/>
      <c r="M830" s="183"/>
      <c r="N830" s="183"/>
      <c r="O830" s="183"/>
      <c r="P830" s="183"/>
      <c r="Q830" s="183"/>
      <c r="R830" s="183"/>
      <c r="S830" s="183"/>
      <c r="T830" s="183"/>
      <c r="U830" s="183"/>
      <c r="V830" s="183"/>
      <c r="W830" s="183"/>
      <c r="X830" s="183"/>
      <c r="Y830" s="183"/>
      <c r="Z830" s="183"/>
      <c r="AA830" s="183"/>
      <c r="AB830" s="183"/>
    </row>
    <row r="831" spans="1:28">
      <c r="A831" s="190"/>
      <c r="B831" s="183"/>
      <c r="C831" s="190"/>
      <c r="D831" s="183"/>
      <c r="E831" s="183"/>
      <c r="F831" s="190"/>
      <c r="G831" s="190"/>
      <c r="H831" s="183"/>
      <c r="I831" s="183"/>
      <c r="J831" s="183"/>
      <c r="K831" s="183"/>
      <c r="L831" s="183"/>
      <c r="M831" s="183"/>
      <c r="N831" s="183"/>
      <c r="O831" s="183"/>
      <c r="P831" s="183"/>
      <c r="Q831" s="183"/>
      <c r="R831" s="183"/>
      <c r="S831" s="183"/>
      <c r="T831" s="183"/>
      <c r="U831" s="183"/>
      <c r="V831" s="183"/>
      <c r="W831" s="183"/>
      <c r="X831" s="183"/>
      <c r="Y831" s="183"/>
      <c r="Z831" s="183"/>
      <c r="AA831" s="183"/>
      <c r="AB831" s="183"/>
    </row>
    <row r="832" spans="1:28">
      <c r="A832" s="190"/>
      <c r="B832" s="183"/>
      <c r="C832" s="190"/>
      <c r="D832" s="183"/>
      <c r="E832" s="183"/>
      <c r="F832" s="190"/>
      <c r="G832" s="190"/>
      <c r="H832" s="183"/>
      <c r="I832" s="183"/>
      <c r="J832" s="183"/>
      <c r="K832" s="183"/>
      <c r="L832" s="183"/>
      <c r="M832" s="183"/>
      <c r="N832" s="183"/>
      <c r="O832" s="183"/>
      <c r="P832" s="183"/>
      <c r="Q832" s="183"/>
      <c r="R832" s="183"/>
      <c r="S832" s="183"/>
      <c r="T832" s="183"/>
      <c r="U832" s="183"/>
      <c r="V832" s="183"/>
      <c r="W832" s="183"/>
      <c r="X832" s="183"/>
      <c r="Y832" s="183"/>
      <c r="Z832" s="183"/>
      <c r="AA832" s="183"/>
      <c r="AB832" s="183"/>
    </row>
    <row r="833" spans="1:28">
      <c r="A833" s="190"/>
      <c r="B833" s="183"/>
      <c r="C833" s="190"/>
      <c r="D833" s="183"/>
      <c r="E833" s="183"/>
      <c r="F833" s="190"/>
      <c r="G833" s="190"/>
      <c r="H833" s="183"/>
      <c r="I833" s="183"/>
      <c r="J833" s="183"/>
      <c r="K833" s="183"/>
      <c r="L833" s="183"/>
      <c r="M833" s="183"/>
      <c r="N833" s="183"/>
      <c r="O833" s="183"/>
      <c r="P833" s="183"/>
      <c r="Q833" s="183"/>
      <c r="R833" s="183"/>
      <c r="S833" s="183"/>
      <c r="T833" s="183"/>
      <c r="U833" s="183"/>
      <c r="V833" s="183"/>
      <c r="W833" s="183"/>
      <c r="X833" s="183"/>
      <c r="Y833" s="183"/>
      <c r="Z833" s="183"/>
      <c r="AA833" s="183"/>
      <c r="AB833" s="183"/>
    </row>
    <row r="834" spans="1:28">
      <c r="A834" s="190"/>
      <c r="B834" s="183"/>
      <c r="C834" s="190"/>
      <c r="D834" s="183"/>
      <c r="E834" s="183"/>
      <c r="F834" s="190"/>
      <c r="G834" s="190"/>
      <c r="H834" s="183"/>
      <c r="I834" s="183"/>
      <c r="J834" s="183"/>
      <c r="K834" s="183"/>
      <c r="L834" s="183"/>
      <c r="M834" s="183"/>
      <c r="N834" s="183"/>
      <c r="O834" s="183"/>
      <c r="P834" s="183"/>
      <c r="Q834" s="183"/>
      <c r="R834" s="183"/>
      <c r="S834" s="183"/>
      <c r="T834" s="183"/>
      <c r="U834" s="183"/>
      <c r="V834" s="183"/>
      <c r="W834" s="183"/>
      <c r="X834" s="183"/>
      <c r="Y834" s="183"/>
      <c r="Z834" s="183"/>
      <c r="AA834" s="183"/>
      <c r="AB834" s="183"/>
    </row>
    <row r="835" spans="1:28">
      <c r="A835" s="190"/>
      <c r="B835" s="183"/>
      <c r="C835" s="190"/>
      <c r="D835" s="183"/>
      <c r="E835" s="183"/>
      <c r="F835" s="190"/>
      <c r="G835" s="190"/>
      <c r="H835" s="183"/>
      <c r="I835" s="183"/>
      <c r="J835" s="183"/>
      <c r="K835" s="183"/>
      <c r="L835" s="183"/>
      <c r="M835" s="183"/>
      <c r="N835" s="183"/>
      <c r="O835" s="183"/>
      <c r="P835" s="183"/>
      <c r="Q835" s="183"/>
      <c r="R835" s="183"/>
      <c r="S835" s="183"/>
      <c r="T835" s="183"/>
      <c r="U835" s="183"/>
      <c r="V835" s="183"/>
      <c r="W835" s="183"/>
      <c r="X835" s="183"/>
      <c r="Y835" s="183"/>
      <c r="Z835" s="183"/>
      <c r="AA835" s="183"/>
      <c r="AB835" s="183"/>
    </row>
    <row r="836" spans="1:28">
      <c r="A836" s="190"/>
      <c r="B836" s="183"/>
      <c r="C836" s="190"/>
      <c r="D836" s="183"/>
      <c r="E836" s="183"/>
      <c r="F836" s="190"/>
      <c r="G836" s="190"/>
      <c r="H836" s="183"/>
      <c r="I836" s="183"/>
      <c r="J836" s="183"/>
      <c r="K836" s="183"/>
      <c r="L836" s="183"/>
      <c r="M836" s="183"/>
      <c r="N836" s="183"/>
      <c r="O836" s="183"/>
      <c r="P836" s="183"/>
      <c r="Q836" s="183"/>
      <c r="R836" s="183"/>
      <c r="S836" s="183"/>
      <c r="T836" s="183"/>
      <c r="U836" s="183"/>
      <c r="V836" s="183"/>
      <c r="W836" s="183"/>
      <c r="X836" s="183"/>
      <c r="Y836" s="183"/>
      <c r="Z836" s="183"/>
      <c r="AA836" s="183"/>
      <c r="AB836" s="183"/>
    </row>
    <row r="837" spans="1:28">
      <c r="A837" s="190"/>
      <c r="B837" s="183"/>
      <c r="C837" s="190"/>
      <c r="D837" s="183"/>
      <c r="E837" s="183"/>
      <c r="F837" s="190"/>
      <c r="G837" s="190"/>
      <c r="H837" s="183"/>
      <c r="I837" s="183"/>
      <c r="J837" s="183"/>
      <c r="K837" s="183"/>
      <c r="L837" s="183"/>
      <c r="M837" s="183"/>
      <c r="N837" s="183"/>
      <c r="O837" s="183"/>
      <c r="P837" s="183"/>
      <c r="Q837" s="183"/>
      <c r="R837" s="183"/>
      <c r="S837" s="183"/>
      <c r="T837" s="183"/>
      <c r="U837" s="183"/>
      <c r="V837" s="183"/>
      <c r="W837" s="183"/>
      <c r="X837" s="183"/>
      <c r="Y837" s="183"/>
      <c r="Z837" s="183"/>
      <c r="AA837" s="183"/>
      <c r="AB837" s="183"/>
    </row>
    <row r="838" spans="1:28">
      <c r="A838" s="190"/>
      <c r="B838" s="183"/>
      <c r="C838" s="190"/>
      <c r="D838" s="183"/>
      <c r="E838" s="183"/>
      <c r="F838" s="190"/>
      <c r="G838" s="190"/>
      <c r="H838" s="183"/>
      <c r="I838" s="183"/>
      <c r="J838" s="183"/>
      <c r="K838" s="183"/>
      <c r="L838" s="183"/>
      <c r="M838" s="183"/>
      <c r="N838" s="183"/>
      <c r="O838" s="183"/>
      <c r="P838" s="183"/>
      <c r="Q838" s="183"/>
      <c r="R838" s="183"/>
      <c r="S838" s="183"/>
      <c r="T838" s="183"/>
      <c r="U838" s="183"/>
      <c r="V838" s="183"/>
      <c r="W838" s="183"/>
      <c r="X838" s="183"/>
      <c r="Y838" s="183"/>
      <c r="Z838" s="183"/>
      <c r="AA838" s="183"/>
      <c r="AB838" s="183"/>
    </row>
    <row r="839" spans="1:28">
      <c r="A839" s="190"/>
      <c r="B839" s="183"/>
      <c r="C839" s="190"/>
      <c r="D839" s="183"/>
      <c r="E839" s="183"/>
      <c r="F839" s="190"/>
      <c r="G839" s="190"/>
      <c r="H839" s="183"/>
      <c r="I839" s="183"/>
      <c r="J839" s="183"/>
      <c r="K839" s="183"/>
      <c r="L839" s="183"/>
      <c r="M839" s="183"/>
      <c r="N839" s="183"/>
      <c r="O839" s="183"/>
      <c r="P839" s="183"/>
      <c r="Q839" s="183"/>
      <c r="R839" s="183"/>
      <c r="S839" s="183"/>
      <c r="T839" s="183"/>
      <c r="U839" s="183"/>
      <c r="V839" s="183"/>
      <c r="W839" s="183"/>
      <c r="X839" s="183"/>
      <c r="Y839" s="183"/>
      <c r="Z839" s="183"/>
      <c r="AA839" s="183"/>
      <c r="AB839" s="183"/>
    </row>
    <row r="840" spans="1:28">
      <c r="A840" s="190"/>
      <c r="B840" s="183"/>
      <c r="C840" s="190"/>
      <c r="D840" s="183"/>
      <c r="E840" s="183"/>
      <c r="F840" s="190"/>
      <c r="G840" s="190"/>
      <c r="H840" s="183"/>
      <c r="I840" s="183"/>
      <c r="J840" s="183"/>
      <c r="K840" s="183"/>
      <c r="L840" s="183"/>
      <c r="M840" s="183"/>
      <c r="N840" s="183"/>
      <c r="O840" s="183"/>
      <c r="P840" s="183"/>
      <c r="Q840" s="183"/>
      <c r="R840" s="183"/>
      <c r="S840" s="183"/>
      <c r="T840" s="183"/>
      <c r="U840" s="183"/>
      <c r="V840" s="183"/>
      <c r="W840" s="183"/>
      <c r="X840" s="183"/>
      <c r="Y840" s="183"/>
      <c r="Z840" s="183"/>
      <c r="AA840" s="183"/>
      <c r="AB840" s="183"/>
    </row>
    <row r="841" spans="1:28">
      <c r="A841" s="190"/>
      <c r="B841" s="183"/>
      <c r="C841" s="190"/>
      <c r="D841" s="183"/>
      <c r="E841" s="183"/>
      <c r="F841" s="190"/>
      <c r="G841" s="190"/>
      <c r="H841" s="183"/>
      <c r="I841" s="183"/>
      <c r="J841" s="183"/>
      <c r="K841" s="183"/>
      <c r="L841" s="183"/>
      <c r="M841" s="183"/>
      <c r="N841" s="183"/>
      <c r="O841" s="183"/>
      <c r="P841" s="183"/>
      <c r="Q841" s="183"/>
      <c r="R841" s="183"/>
      <c r="S841" s="183"/>
      <c r="T841" s="183"/>
      <c r="U841" s="183"/>
      <c r="V841" s="183"/>
      <c r="W841" s="183"/>
      <c r="X841" s="183"/>
      <c r="Y841" s="183"/>
      <c r="Z841" s="183"/>
      <c r="AA841" s="183"/>
      <c r="AB841" s="183"/>
    </row>
    <row r="842" spans="1:28">
      <c r="A842" s="190"/>
      <c r="B842" s="183"/>
      <c r="C842" s="190"/>
      <c r="D842" s="183"/>
      <c r="E842" s="183"/>
      <c r="F842" s="190"/>
      <c r="G842" s="190"/>
      <c r="H842" s="183"/>
      <c r="I842" s="183"/>
      <c r="J842" s="183"/>
      <c r="K842" s="183"/>
      <c r="L842" s="183"/>
      <c r="M842" s="183"/>
      <c r="N842" s="183"/>
      <c r="O842" s="183"/>
      <c r="P842" s="183"/>
      <c r="Q842" s="183"/>
      <c r="R842" s="183"/>
      <c r="S842" s="183"/>
      <c r="T842" s="183"/>
      <c r="U842" s="183"/>
      <c r="V842" s="183"/>
      <c r="W842" s="183"/>
      <c r="X842" s="183"/>
      <c r="Y842" s="183"/>
      <c r="Z842" s="183"/>
      <c r="AA842" s="183"/>
      <c r="AB842" s="183"/>
    </row>
    <row r="843" spans="1:28">
      <c r="A843" s="190"/>
      <c r="B843" s="183"/>
      <c r="C843" s="190"/>
      <c r="D843" s="183"/>
      <c r="E843" s="183"/>
      <c r="F843" s="190"/>
      <c r="G843" s="190"/>
      <c r="H843" s="183"/>
      <c r="I843" s="183"/>
      <c r="J843" s="183"/>
      <c r="K843" s="183"/>
      <c r="L843" s="183"/>
      <c r="M843" s="183"/>
      <c r="N843" s="183"/>
      <c r="O843" s="183"/>
      <c r="P843" s="183"/>
      <c r="Q843" s="183"/>
      <c r="R843" s="183"/>
      <c r="S843" s="183"/>
      <c r="T843" s="183"/>
      <c r="U843" s="183"/>
      <c r="V843" s="183"/>
      <c r="W843" s="183"/>
      <c r="X843" s="183"/>
      <c r="Y843" s="183"/>
      <c r="Z843" s="183"/>
      <c r="AA843" s="183"/>
      <c r="AB843" s="183"/>
    </row>
    <row r="844" spans="1:28">
      <c r="A844" s="190"/>
      <c r="B844" s="183"/>
      <c r="C844" s="190"/>
      <c r="D844" s="183"/>
      <c r="E844" s="183"/>
      <c r="F844" s="190"/>
      <c r="G844" s="190"/>
      <c r="H844" s="183"/>
      <c r="I844" s="183"/>
      <c r="J844" s="183"/>
      <c r="K844" s="183"/>
      <c r="L844" s="183"/>
      <c r="M844" s="183"/>
      <c r="N844" s="183"/>
      <c r="O844" s="183"/>
      <c r="P844" s="183"/>
      <c r="Q844" s="183"/>
      <c r="R844" s="183"/>
      <c r="S844" s="183"/>
      <c r="T844" s="183"/>
      <c r="U844" s="183"/>
      <c r="V844" s="183"/>
      <c r="W844" s="183"/>
      <c r="X844" s="183"/>
      <c r="Y844" s="183"/>
      <c r="Z844" s="183"/>
      <c r="AA844" s="183"/>
      <c r="AB844" s="183"/>
    </row>
    <row r="845" spans="1:28">
      <c r="A845" s="190"/>
      <c r="B845" s="183"/>
      <c r="C845" s="190"/>
      <c r="D845" s="183"/>
      <c r="E845" s="183"/>
      <c r="F845" s="190"/>
      <c r="G845" s="190"/>
      <c r="H845" s="183"/>
      <c r="I845" s="183"/>
      <c r="J845" s="183"/>
      <c r="K845" s="183"/>
      <c r="L845" s="183"/>
      <c r="M845" s="183"/>
      <c r="N845" s="183"/>
      <c r="O845" s="183"/>
      <c r="P845" s="183"/>
      <c r="Q845" s="183"/>
      <c r="R845" s="183"/>
      <c r="S845" s="183"/>
      <c r="T845" s="183"/>
      <c r="U845" s="183"/>
      <c r="V845" s="183"/>
      <c r="W845" s="183"/>
      <c r="X845" s="183"/>
      <c r="Y845" s="183"/>
      <c r="Z845" s="183"/>
      <c r="AA845" s="183"/>
      <c r="AB845" s="183"/>
    </row>
    <row r="846" spans="1:28">
      <c r="A846" s="190"/>
      <c r="B846" s="183"/>
      <c r="C846" s="190"/>
      <c r="D846" s="183"/>
      <c r="E846" s="183"/>
      <c r="F846" s="190"/>
      <c r="G846" s="190"/>
      <c r="H846" s="183"/>
      <c r="I846" s="183"/>
      <c r="J846" s="183"/>
      <c r="K846" s="183"/>
      <c r="L846" s="183"/>
      <c r="M846" s="183"/>
      <c r="N846" s="183"/>
      <c r="O846" s="183"/>
      <c r="P846" s="183"/>
      <c r="Q846" s="183"/>
      <c r="R846" s="183"/>
      <c r="S846" s="183"/>
      <c r="T846" s="183"/>
      <c r="U846" s="183"/>
      <c r="V846" s="183"/>
      <c r="W846" s="183"/>
      <c r="X846" s="183"/>
      <c r="Y846" s="183"/>
      <c r="Z846" s="183"/>
      <c r="AA846" s="183"/>
      <c r="AB846" s="183"/>
    </row>
    <row r="847" spans="1:28">
      <c r="A847" s="190"/>
      <c r="B847" s="183"/>
      <c r="C847" s="190"/>
      <c r="D847" s="183"/>
      <c r="E847" s="183"/>
      <c r="F847" s="190"/>
      <c r="G847" s="190"/>
      <c r="H847" s="183"/>
      <c r="I847" s="183"/>
      <c r="J847" s="183"/>
      <c r="K847" s="183"/>
      <c r="L847" s="183"/>
      <c r="M847" s="183"/>
      <c r="N847" s="183"/>
      <c r="O847" s="183"/>
      <c r="P847" s="183"/>
      <c r="Q847" s="183"/>
      <c r="R847" s="183"/>
      <c r="S847" s="183"/>
      <c r="T847" s="183"/>
      <c r="U847" s="183"/>
      <c r="V847" s="183"/>
      <c r="W847" s="183"/>
      <c r="X847" s="183"/>
      <c r="Y847" s="183"/>
      <c r="Z847" s="183"/>
      <c r="AA847" s="183"/>
      <c r="AB847" s="183"/>
    </row>
    <row r="848" spans="1:28">
      <c r="A848" s="190"/>
      <c r="B848" s="183"/>
      <c r="C848" s="190"/>
      <c r="D848" s="183"/>
      <c r="E848" s="183"/>
      <c r="F848" s="190"/>
      <c r="G848" s="190"/>
      <c r="H848" s="183"/>
      <c r="I848" s="183"/>
      <c r="J848" s="183"/>
      <c r="K848" s="183"/>
      <c r="L848" s="183"/>
      <c r="M848" s="183"/>
      <c r="N848" s="183"/>
      <c r="O848" s="183"/>
      <c r="P848" s="183"/>
      <c r="Q848" s="183"/>
      <c r="R848" s="183"/>
      <c r="S848" s="183"/>
      <c r="T848" s="183"/>
      <c r="U848" s="183"/>
      <c r="V848" s="183"/>
      <c r="W848" s="183"/>
      <c r="X848" s="183"/>
      <c r="Y848" s="183"/>
      <c r="Z848" s="183"/>
      <c r="AA848" s="183"/>
      <c r="AB848" s="183"/>
    </row>
    <row r="849" spans="1:28">
      <c r="A849" s="190"/>
      <c r="B849" s="183"/>
      <c r="C849" s="190"/>
      <c r="D849" s="183"/>
      <c r="E849" s="183"/>
      <c r="F849" s="190"/>
      <c r="G849" s="190"/>
      <c r="H849" s="183"/>
      <c r="I849" s="183"/>
      <c r="J849" s="183"/>
      <c r="K849" s="183"/>
      <c r="L849" s="183"/>
      <c r="M849" s="183"/>
      <c r="N849" s="183"/>
      <c r="O849" s="183"/>
      <c r="P849" s="183"/>
      <c r="Q849" s="183"/>
      <c r="R849" s="183"/>
      <c r="S849" s="183"/>
      <c r="T849" s="183"/>
      <c r="U849" s="183"/>
      <c r="V849" s="183"/>
      <c r="W849" s="183"/>
      <c r="X849" s="183"/>
      <c r="Y849" s="183"/>
      <c r="Z849" s="183"/>
      <c r="AA849" s="183"/>
      <c r="AB849" s="183"/>
    </row>
    <row r="850" spans="1:28">
      <c r="A850" s="190"/>
      <c r="B850" s="183"/>
      <c r="C850" s="190"/>
      <c r="D850" s="183"/>
      <c r="E850" s="183"/>
      <c r="F850" s="190"/>
      <c r="G850" s="190"/>
      <c r="H850" s="183"/>
      <c r="I850" s="183"/>
      <c r="J850" s="183"/>
      <c r="K850" s="183"/>
      <c r="L850" s="183"/>
      <c r="M850" s="183"/>
      <c r="N850" s="183"/>
      <c r="O850" s="183"/>
      <c r="P850" s="183"/>
      <c r="Q850" s="183"/>
      <c r="R850" s="183"/>
      <c r="S850" s="183"/>
      <c r="T850" s="183"/>
      <c r="U850" s="183"/>
      <c r="V850" s="183"/>
      <c r="W850" s="183"/>
      <c r="X850" s="183"/>
      <c r="Y850" s="183"/>
      <c r="Z850" s="183"/>
      <c r="AA850" s="183"/>
      <c r="AB850" s="183"/>
    </row>
    <row r="851" spans="1:28">
      <c r="A851" s="190"/>
      <c r="B851" s="183"/>
      <c r="C851" s="190"/>
      <c r="D851" s="183"/>
      <c r="E851" s="183"/>
      <c r="F851" s="190"/>
      <c r="G851" s="190"/>
      <c r="H851" s="183"/>
      <c r="I851" s="183"/>
      <c r="J851" s="183"/>
      <c r="K851" s="183"/>
      <c r="L851" s="183"/>
      <c r="M851" s="183"/>
      <c r="N851" s="183"/>
      <c r="O851" s="183"/>
      <c r="P851" s="183"/>
      <c r="Q851" s="183"/>
      <c r="R851" s="183"/>
      <c r="S851" s="183"/>
      <c r="T851" s="183"/>
      <c r="U851" s="183"/>
      <c r="V851" s="183"/>
      <c r="W851" s="183"/>
      <c r="X851" s="183"/>
      <c r="Y851" s="183"/>
      <c r="Z851" s="183"/>
      <c r="AA851" s="183"/>
      <c r="AB851" s="183"/>
    </row>
    <row r="852" spans="1:28">
      <c r="A852" s="190"/>
      <c r="B852" s="183"/>
      <c r="C852" s="190"/>
      <c r="D852" s="183"/>
      <c r="E852" s="183"/>
      <c r="F852" s="190"/>
      <c r="G852" s="190"/>
      <c r="H852" s="183"/>
      <c r="I852" s="183"/>
      <c r="J852" s="183"/>
      <c r="K852" s="183"/>
      <c r="L852" s="183"/>
      <c r="M852" s="183"/>
      <c r="N852" s="183"/>
      <c r="O852" s="183"/>
      <c r="P852" s="183"/>
      <c r="Q852" s="183"/>
      <c r="R852" s="183"/>
      <c r="S852" s="183"/>
      <c r="T852" s="183"/>
      <c r="U852" s="183"/>
      <c r="V852" s="183"/>
      <c r="W852" s="183"/>
      <c r="X852" s="183"/>
      <c r="Y852" s="183"/>
      <c r="Z852" s="183"/>
      <c r="AA852" s="183"/>
      <c r="AB852" s="183"/>
    </row>
    <row r="853" spans="1:28">
      <c r="A853" s="190"/>
      <c r="B853" s="183"/>
      <c r="C853" s="190"/>
      <c r="D853" s="183"/>
      <c r="E853" s="183"/>
      <c r="F853" s="190"/>
      <c r="G853" s="190"/>
      <c r="H853" s="183"/>
      <c r="I853" s="183"/>
      <c r="J853" s="183"/>
      <c r="K853" s="183"/>
      <c r="L853" s="183"/>
      <c r="M853" s="183"/>
      <c r="N853" s="183"/>
      <c r="O853" s="183"/>
      <c r="P853" s="183"/>
      <c r="Q853" s="183"/>
      <c r="R853" s="183"/>
      <c r="S853" s="183"/>
      <c r="T853" s="183"/>
      <c r="U853" s="183"/>
      <c r="V853" s="183"/>
      <c r="W853" s="183"/>
      <c r="X853" s="183"/>
      <c r="Y853" s="183"/>
      <c r="Z853" s="183"/>
      <c r="AA853" s="183"/>
      <c r="AB853" s="183"/>
    </row>
    <row r="854" spans="1:28">
      <c r="A854" s="190"/>
      <c r="B854" s="183"/>
      <c r="C854" s="190"/>
      <c r="D854" s="183"/>
      <c r="E854" s="183"/>
      <c r="F854" s="190"/>
      <c r="G854" s="190"/>
      <c r="H854" s="183"/>
      <c r="I854" s="183"/>
      <c r="J854" s="183"/>
      <c r="K854" s="183"/>
      <c r="L854" s="183"/>
      <c r="M854" s="183"/>
      <c r="N854" s="183"/>
      <c r="O854" s="183"/>
      <c r="P854" s="183"/>
      <c r="Q854" s="183"/>
      <c r="R854" s="183"/>
      <c r="S854" s="183"/>
      <c r="T854" s="183"/>
      <c r="U854" s="183"/>
      <c r="V854" s="183"/>
      <c r="W854" s="183"/>
      <c r="X854" s="183"/>
      <c r="Y854" s="183"/>
      <c r="Z854" s="183"/>
      <c r="AA854" s="183"/>
      <c r="AB854" s="183"/>
    </row>
    <row r="855" spans="1:28">
      <c r="A855" s="190"/>
      <c r="B855" s="183"/>
      <c r="C855" s="190"/>
      <c r="D855" s="183"/>
      <c r="E855" s="183"/>
      <c r="F855" s="190"/>
      <c r="G855" s="190"/>
      <c r="H855" s="183"/>
      <c r="I855" s="183"/>
      <c r="J855" s="183"/>
      <c r="K855" s="183"/>
      <c r="L855" s="183"/>
      <c r="M855" s="183"/>
      <c r="N855" s="183"/>
      <c r="O855" s="183"/>
      <c r="P855" s="183"/>
      <c r="Q855" s="183"/>
      <c r="R855" s="183"/>
      <c r="S855" s="183"/>
      <c r="T855" s="183"/>
      <c r="U855" s="183"/>
      <c r="V855" s="183"/>
      <c r="W855" s="183"/>
      <c r="X855" s="183"/>
      <c r="Y855" s="183"/>
      <c r="Z855" s="183"/>
      <c r="AA855" s="183"/>
      <c r="AB855" s="183"/>
    </row>
    <row r="856" spans="1:28">
      <c r="A856" s="190"/>
      <c r="B856" s="183"/>
      <c r="C856" s="190"/>
      <c r="D856" s="183"/>
      <c r="E856" s="183"/>
      <c r="F856" s="190"/>
      <c r="G856" s="190"/>
      <c r="H856" s="183"/>
      <c r="I856" s="183"/>
      <c r="J856" s="183"/>
      <c r="K856" s="183"/>
      <c r="L856" s="183"/>
      <c r="M856" s="183"/>
      <c r="N856" s="183"/>
      <c r="O856" s="183"/>
      <c r="P856" s="183"/>
      <c r="Q856" s="183"/>
      <c r="R856" s="183"/>
      <c r="S856" s="183"/>
      <c r="T856" s="183"/>
      <c r="U856" s="183"/>
      <c r="V856" s="183"/>
      <c r="W856" s="183"/>
      <c r="X856" s="183"/>
      <c r="Y856" s="183"/>
      <c r="Z856" s="183"/>
      <c r="AA856" s="183"/>
      <c r="AB856" s="183"/>
    </row>
    <row r="857" spans="1:28">
      <c r="A857" s="190"/>
      <c r="B857" s="183"/>
      <c r="C857" s="190"/>
      <c r="D857" s="183"/>
      <c r="E857" s="183"/>
      <c r="F857" s="190"/>
      <c r="G857" s="190"/>
      <c r="H857" s="183"/>
      <c r="I857" s="183"/>
      <c r="J857" s="183"/>
      <c r="K857" s="183"/>
      <c r="L857" s="183"/>
      <c r="M857" s="183"/>
      <c r="N857" s="183"/>
      <c r="O857" s="183"/>
      <c r="P857" s="183"/>
      <c r="Q857" s="183"/>
      <c r="R857" s="183"/>
      <c r="S857" s="183"/>
      <c r="T857" s="183"/>
      <c r="U857" s="183"/>
      <c r="V857" s="183"/>
      <c r="W857" s="183"/>
      <c r="X857" s="183"/>
      <c r="Y857" s="183"/>
      <c r="Z857" s="183"/>
      <c r="AA857" s="183"/>
      <c r="AB857" s="183"/>
    </row>
    <row r="858" spans="1:28">
      <c r="A858" s="190"/>
      <c r="B858" s="183"/>
      <c r="C858" s="190"/>
      <c r="D858" s="183"/>
      <c r="E858" s="183"/>
      <c r="F858" s="190"/>
      <c r="G858" s="190"/>
      <c r="H858" s="183"/>
      <c r="I858" s="183"/>
      <c r="J858" s="183"/>
      <c r="K858" s="183"/>
      <c r="L858" s="183"/>
      <c r="M858" s="183"/>
      <c r="N858" s="183"/>
      <c r="O858" s="183"/>
      <c r="P858" s="183"/>
      <c r="Q858" s="183"/>
      <c r="R858" s="183"/>
      <c r="S858" s="183"/>
      <c r="T858" s="183"/>
      <c r="U858" s="183"/>
      <c r="V858" s="183"/>
      <c r="W858" s="183"/>
      <c r="X858" s="183"/>
      <c r="Y858" s="183"/>
      <c r="Z858" s="183"/>
      <c r="AA858" s="183"/>
      <c r="AB858" s="183"/>
    </row>
    <row r="859" spans="1:28">
      <c r="A859" s="190"/>
      <c r="B859" s="183"/>
      <c r="C859" s="190"/>
      <c r="D859" s="183"/>
      <c r="E859" s="183"/>
      <c r="F859" s="190"/>
      <c r="G859" s="190"/>
      <c r="H859" s="183"/>
      <c r="I859" s="183"/>
      <c r="J859" s="183"/>
      <c r="K859" s="183"/>
      <c r="L859" s="183"/>
      <c r="M859" s="183"/>
      <c r="N859" s="183"/>
      <c r="O859" s="183"/>
      <c r="P859" s="183"/>
      <c r="Q859" s="183"/>
      <c r="R859" s="183"/>
      <c r="S859" s="183"/>
      <c r="T859" s="183"/>
      <c r="U859" s="183"/>
      <c r="V859" s="183"/>
      <c r="W859" s="183"/>
      <c r="X859" s="183"/>
      <c r="Y859" s="183"/>
      <c r="Z859" s="183"/>
      <c r="AA859" s="183"/>
      <c r="AB859" s="183"/>
    </row>
    <row r="860" spans="1:28">
      <c r="A860" s="190"/>
      <c r="B860" s="183"/>
      <c r="C860" s="190"/>
      <c r="D860" s="183"/>
      <c r="E860" s="183"/>
      <c r="F860" s="190"/>
      <c r="G860" s="190"/>
      <c r="H860" s="183"/>
      <c r="I860" s="183"/>
      <c r="J860" s="183"/>
      <c r="K860" s="183"/>
      <c r="L860" s="183"/>
      <c r="M860" s="183"/>
      <c r="N860" s="183"/>
      <c r="O860" s="183"/>
      <c r="P860" s="183"/>
      <c r="Q860" s="183"/>
      <c r="R860" s="183"/>
      <c r="S860" s="183"/>
      <c r="T860" s="183"/>
      <c r="U860" s="183"/>
      <c r="V860" s="183"/>
      <c r="W860" s="183"/>
      <c r="X860" s="183"/>
      <c r="Y860" s="183"/>
      <c r="Z860" s="183"/>
      <c r="AA860" s="183"/>
      <c r="AB860" s="183"/>
    </row>
    <row r="861" spans="1:28">
      <c r="A861" s="190"/>
      <c r="B861" s="183"/>
      <c r="C861" s="190"/>
      <c r="D861" s="183"/>
      <c r="E861" s="183"/>
      <c r="F861" s="190"/>
      <c r="G861" s="190"/>
      <c r="H861" s="183"/>
      <c r="I861" s="183"/>
      <c r="J861" s="183"/>
      <c r="K861" s="183"/>
      <c r="L861" s="183"/>
      <c r="M861" s="183"/>
      <c r="N861" s="183"/>
      <c r="O861" s="183"/>
      <c r="P861" s="183"/>
      <c r="Q861" s="183"/>
      <c r="R861" s="183"/>
      <c r="S861" s="183"/>
      <c r="T861" s="183"/>
      <c r="U861" s="183"/>
      <c r="V861" s="183"/>
      <c r="W861" s="183"/>
      <c r="X861" s="183"/>
      <c r="Y861" s="183"/>
      <c r="Z861" s="183"/>
      <c r="AA861" s="183"/>
      <c r="AB861" s="183"/>
    </row>
    <row r="862" spans="1:28">
      <c r="A862" s="190"/>
      <c r="B862" s="183"/>
      <c r="C862" s="190"/>
      <c r="D862" s="183"/>
      <c r="E862" s="183"/>
      <c r="F862" s="190"/>
      <c r="G862" s="190"/>
      <c r="H862" s="183"/>
      <c r="I862" s="183"/>
      <c r="J862" s="183"/>
      <c r="K862" s="183"/>
      <c r="L862" s="183"/>
      <c r="M862" s="183"/>
      <c r="N862" s="183"/>
      <c r="O862" s="183"/>
      <c r="P862" s="183"/>
      <c r="Q862" s="183"/>
      <c r="R862" s="183"/>
      <c r="S862" s="183"/>
      <c r="T862" s="183"/>
      <c r="U862" s="183"/>
      <c r="V862" s="183"/>
      <c r="W862" s="183"/>
      <c r="X862" s="183"/>
      <c r="Y862" s="183"/>
      <c r="Z862" s="183"/>
      <c r="AA862" s="183"/>
      <c r="AB862" s="183"/>
    </row>
    <row r="863" spans="1:28">
      <c r="A863" s="190"/>
      <c r="B863" s="183"/>
      <c r="C863" s="190"/>
      <c r="D863" s="183"/>
      <c r="E863" s="183"/>
      <c r="F863" s="190"/>
      <c r="G863" s="190"/>
      <c r="H863" s="183"/>
      <c r="I863" s="183"/>
      <c r="J863" s="183"/>
      <c r="K863" s="183"/>
      <c r="L863" s="183"/>
      <c r="M863" s="183"/>
      <c r="N863" s="183"/>
      <c r="O863" s="183"/>
      <c r="P863" s="183"/>
      <c r="Q863" s="183"/>
      <c r="R863" s="183"/>
      <c r="S863" s="183"/>
      <c r="T863" s="183"/>
      <c r="U863" s="183"/>
      <c r="V863" s="183"/>
      <c r="W863" s="183"/>
      <c r="X863" s="183"/>
      <c r="Y863" s="183"/>
      <c r="Z863" s="183"/>
      <c r="AA863" s="183"/>
      <c r="AB863" s="183"/>
    </row>
    <row r="864" spans="1:28">
      <c r="A864" s="190"/>
      <c r="B864" s="183"/>
      <c r="C864" s="190"/>
      <c r="D864" s="183"/>
      <c r="E864" s="183"/>
      <c r="F864" s="190"/>
      <c r="G864" s="190"/>
      <c r="H864" s="183"/>
      <c r="I864" s="183"/>
      <c r="J864" s="183"/>
      <c r="K864" s="183"/>
      <c r="L864" s="183"/>
      <c r="M864" s="183"/>
      <c r="N864" s="183"/>
      <c r="O864" s="183"/>
      <c r="P864" s="183"/>
      <c r="Q864" s="183"/>
      <c r="R864" s="183"/>
      <c r="S864" s="183"/>
      <c r="T864" s="183"/>
      <c r="U864" s="183"/>
      <c r="V864" s="183"/>
      <c r="W864" s="183"/>
      <c r="X864" s="183"/>
      <c r="Y864" s="183"/>
      <c r="Z864" s="183"/>
      <c r="AA864" s="183"/>
      <c r="AB864" s="183"/>
    </row>
    <row r="865" spans="1:28">
      <c r="A865" s="190"/>
      <c r="B865" s="183"/>
      <c r="C865" s="190"/>
      <c r="D865" s="183"/>
      <c r="E865" s="183"/>
      <c r="F865" s="190"/>
      <c r="G865" s="190"/>
      <c r="H865" s="183"/>
      <c r="I865" s="183"/>
      <c r="J865" s="183"/>
      <c r="K865" s="183"/>
      <c r="L865" s="183"/>
      <c r="M865" s="183"/>
      <c r="N865" s="183"/>
      <c r="O865" s="183"/>
      <c r="P865" s="183"/>
      <c r="Q865" s="183"/>
      <c r="R865" s="183"/>
      <c r="S865" s="183"/>
      <c r="T865" s="183"/>
      <c r="U865" s="183"/>
      <c r="V865" s="183"/>
      <c r="W865" s="183"/>
      <c r="X865" s="183"/>
      <c r="Y865" s="183"/>
      <c r="Z865" s="183"/>
      <c r="AA865" s="183"/>
      <c r="AB865" s="183"/>
    </row>
    <row r="866" spans="1:28">
      <c r="A866" s="190"/>
      <c r="B866" s="183"/>
      <c r="C866" s="190"/>
      <c r="D866" s="183"/>
      <c r="E866" s="183"/>
      <c r="F866" s="190"/>
      <c r="G866" s="190"/>
      <c r="H866" s="183"/>
      <c r="I866" s="183"/>
      <c r="J866" s="183"/>
      <c r="K866" s="183"/>
      <c r="L866" s="183"/>
      <c r="M866" s="183"/>
      <c r="N866" s="183"/>
      <c r="O866" s="183"/>
      <c r="P866" s="183"/>
      <c r="Q866" s="183"/>
      <c r="R866" s="183"/>
      <c r="S866" s="183"/>
      <c r="T866" s="183"/>
      <c r="U866" s="183"/>
      <c r="V866" s="183"/>
      <c r="W866" s="183"/>
      <c r="X866" s="183"/>
      <c r="Y866" s="183"/>
      <c r="Z866" s="183"/>
      <c r="AA866" s="183"/>
      <c r="AB866" s="183"/>
    </row>
    <row r="867" spans="1:28">
      <c r="A867" s="190"/>
      <c r="B867" s="183"/>
      <c r="C867" s="190"/>
      <c r="D867" s="183"/>
      <c r="E867" s="183"/>
      <c r="F867" s="190"/>
      <c r="G867" s="190"/>
      <c r="H867" s="183"/>
      <c r="I867" s="183"/>
      <c r="J867" s="183"/>
      <c r="K867" s="183"/>
      <c r="L867" s="183"/>
      <c r="M867" s="183"/>
      <c r="N867" s="183"/>
      <c r="O867" s="183"/>
      <c r="P867" s="183"/>
      <c r="Q867" s="183"/>
      <c r="R867" s="183"/>
      <c r="S867" s="183"/>
      <c r="T867" s="183"/>
      <c r="U867" s="183"/>
      <c r="V867" s="183"/>
      <c r="W867" s="183"/>
      <c r="X867" s="183"/>
      <c r="Y867" s="183"/>
      <c r="Z867" s="183"/>
      <c r="AA867" s="183"/>
      <c r="AB867" s="183"/>
    </row>
    <row r="868" spans="1:28">
      <c r="A868" s="190"/>
      <c r="B868" s="183"/>
      <c r="C868" s="190"/>
      <c r="D868" s="183"/>
      <c r="E868" s="183"/>
      <c r="F868" s="190"/>
      <c r="G868" s="190"/>
      <c r="H868" s="183"/>
      <c r="I868" s="183"/>
      <c r="J868" s="183"/>
      <c r="K868" s="183"/>
      <c r="L868" s="183"/>
      <c r="M868" s="183"/>
      <c r="N868" s="183"/>
      <c r="O868" s="183"/>
      <c r="P868" s="183"/>
      <c r="Q868" s="183"/>
      <c r="R868" s="183"/>
      <c r="S868" s="183"/>
      <c r="T868" s="183"/>
      <c r="U868" s="183"/>
      <c r="V868" s="183"/>
      <c r="W868" s="183"/>
      <c r="X868" s="183"/>
      <c r="Y868" s="183"/>
      <c r="Z868" s="183"/>
      <c r="AA868" s="183"/>
      <c r="AB868" s="183"/>
    </row>
    <row r="869" spans="1:28">
      <c r="A869" s="190"/>
      <c r="B869" s="183"/>
      <c r="C869" s="190"/>
      <c r="D869" s="183"/>
      <c r="E869" s="183"/>
      <c r="F869" s="190"/>
      <c r="G869" s="190"/>
      <c r="H869" s="183"/>
      <c r="I869" s="183"/>
      <c r="J869" s="183"/>
      <c r="K869" s="183"/>
      <c r="L869" s="183"/>
      <c r="M869" s="183"/>
      <c r="N869" s="183"/>
      <c r="O869" s="183"/>
      <c r="P869" s="183"/>
      <c r="Q869" s="183"/>
      <c r="R869" s="183"/>
      <c r="S869" s="183"/>
      <c r="T869" s="183"/>
      <c r="U869" s="183"/>
      <c r="V869" s="183"/>
      <c r="W869" s="183"/>
      <c r="X869" s="183"/>
      <c r="Y869" s="183"/>
      <c r="Z869" s="183"/>
      <c r="AA869" s="183"/>
      <c r="AB869" s="183"/>
    </row>
    <row r="870" spans="1:28">
      <c r="A870" s="190"/>
      <c r="B870" s="183"/>
      <c r="C870" s="190"/>
      <c r="D870" s="183"/>
      <c r="E870" s="183"/>
      <c r="F870" s="190"/>
      <c r="G870" s="190"/>
      <c r="H870" s="183"/>
      <c r="I870" s="183"/>
      <c r="J870" s="183"/>
      <c r="K870" s="183"/>
      <c r="L870" s="183"/>
      <c r="M870" s="183"/>
      <c r="N870" s="183"/>
      <c r="O870" s="183"/>
      <c r="P870" s="183"/>
      <c r="Q870" s="183"/>
      <c r="R870" s="183"/>
      <c r="S870" s="183"/>
      <c r="T870" s="183"/>
      <c r="U870" s="183"/>
      <c r="V870" s="183"/>
      <c r="W870" s="183"/>
      <c r="X870" s="183"/>
      <c r="Y870" s="183"/>
      <c r="Z870" s="183"/>
      <c r="AA870" s="183"/>
      <c r="AB870" s="183"/>
    </row>
    <row r="871" spans="1:28">
      <c r="A871" s="190"/>
      <c r="B871" s="183"/>
      <c r="C871" s="190"/>
      <c r="D871" s="183"/>
      <c r="E871" s="183"/>
      <c r="F871" s="190"/>
      <c r="G871" s="190"/>
      <c r="H871" s="183"/>
      <c r="I871" s="183"/>
      <c r="J871" s="183"/>
      <c r="K871" s="183"/>
      <c r="L871" s="183"/>
      <c r="M871" s="183"/>
      <c r="N871" s="183"/>
      <c r="O871" s="183"/>
      <c r="P871" s="183"/>
      <c r="Q871" s="183"/>
      <c r="R871" s="183"/>
      <c r="S871" s="183"/>
      <c r="T871" s="183"/>
      <c r="U871" s="183"/>
      <c r="V871" s="183"/>
      <c r="W871" s="183"/>
      <c r="X871" s="183"/>
      <c r="Y871" s="183"/>
      <c r="Z871" s="183"/>
      <c r="AA871" s="183"/>
      <c r="AB871" s="183"/>
    </row>
    <row r="872" spans="1:28">
      <c r="A872" s="190"/>
      <c r="B872" s="183"/>
      <c r="C872" s="190"/>
      <c r="D872" s="183"/>
      <c r="E872" s="183"/>
      <c r="F872" s="190"/>
      <c r="G872" s="190"/>
      <c r="H872" s="183"/>
      <c r="I872" s="183"/>
      <c r="J872" s="183"/>
      <c r="K872" s="183"/>
      <c r="L872" s="183"/>
      <c r="M872" s="183"/>
      <c r="N872" s="183"/>
      <c r="O872" s="183"/>
      <c r="P872" s="183"/>
      <c r="Q872" s="183"/>
      <c r="R872" s="183"/>
      <c r="S872" s="183"/>
      <c r="T872" s="183"/>
      <c r="U872" s="183"/>
      <c r="V872" s="183"/>
      <c r="W872" s="183"/>
      <c r="X872" s="183"/>
      <c r="Y872" s="183"/>
      <c r="Z872" s="183"/>
      <c r="AA872" s="183"/>
      <c r="AB872" s="183"/>
    </row>
    <row r="873" spans="1:28">
      <c r="A873" s="190"/>
      <c r="B873" s="183"/>
      <c r="C873" s="190"/>
      <c r="D873" s="183"/>
      <c r="E873" s="183"/>
      <c r="F873" s="190"/>
      <c r="G873" s="190"/>
      <c r="H873" s="183"/>
      <c r="I873" s="183"/>
      <c r="J873" s="183"/>
      <c r="K873" s="183"/>
      <c r="L873" s="183"/>
      <c r="M873" s="183"/>
      <c r="N873" s="183"/>
      <c r="O873" s="183"/>
      <c r="P873" s="183"/>
      <c r="Q873" s="183"/>
      <c r="R873" s="183"/>
      <c r="S873" s="183"/>
      <c r="T873" s="183"/>
      <c r="U873" s="183"/>
      <c r="V873" s="183"/>
      <c r="W873" s="183"/>
      <c r="X873" s="183"/>
      <c r="Y873" s="183"/>
      <c r="Z873" s="183"/>
      <c r="AA873" s="183"/>
      <c r="AB873" s="183"/>
    </row>
    <row r="874" spans="1:28">
      <c r="A874" s="190"/>
      <c r="B874" s="183"/>
      <c r="C874" s="190"/>
      <c r="D874" s="183"/>
      <c r="E874" s="183"/>
      <c r="F874" s="190"/>
      <c r="G874" s="190"/>
      <c r="H874" s="183"/>
      <c r="I874" s="183"/>
      <c r="J874" s="183"/>
      <c r="K874" s="183"/>
      <c r="L874" s="183"/>
      <c r="M874" s="183"/>
      <c r="N874" s="183"/>
      <c r="O874" s="183"/>
      <c r="P874" s="183"/>
      <c r="Q874" s="183"/>
      <c r="R874" s="183"/>
      <c r="S874" s="183"/>
      <c r="T874" s="183"/>
      <c r="U874" s="183"/>
      <c r="V874" s="183"/>
      <c r="W874" s="183"/>
      <c r="X874" s="183"/>
      <c r="Y874" s="183"/>
      <c r="Z874" s="183"/>
      <c r="AA874" s="183"/>
      <c r="AB874" s="183"/>
    </row>
    <row r="875" spans="1:28">
      <c r="A875" s="190"/>
      <c r="B875" s="183"/>
      <c r="C875" s="190"/>
      <c r="D875" s="183"/>
      <c r="E875" s="183"/>
      <c r="F875" s="190"/>
      <c r="G875" s="190"/>
      <c r="H875" s="183"/>
      <c r="I875" s="183"/>
      <c r="J875" s="183"/>
      <c r="K875" s="183"/>
      <c r="L875" s="183"/>
      <c r="M875" s="183"/>
      <c r="N875" s="183"/>
      <c r="O875" s="183"/>
      <c r="P875" s="183"/>
      <c r="Q875" s="183"/>
      <c r="R875" s="183"/>
      <c r="S875" s="183"/>
      <c r="T875" s="183"/>
      <c r="U875" s="183"/>
      <c r="V875" s="183"/>
      <c r="W875" s="183"/>
      <c r="X875" s="183"/>
      <c r="Y875" s="183"/>
      <c r="Z875" s="183"/>
      <c r="AA875" s="183"/>
      <c r="AB875" s="183"/>
    </row>
    <row r="876" spans="1:28">
      <c r="A876" s="190"/>
      <c r="B876" s="183"/>
      <c r="C876" s="190"/>
      <c r="D876" s="183"/>
      <c r="E876" s="183"/>
      <c r="F876" s="190"/>
      <c r="G876" s="190"/>
      <c r="H876" s="183"/>
      <c r="I876" s="183"/>
      <c r="J876" s="183"/>
      <c r="K876" s="183"/>
      <c r="L876" s="183"/>
      <c r="M876" s="183"/>
      <c r="N876" s="183"/>
      <c r="O876" s="183"/>
      <c r="P876" s="183"/>
      <c r="Q876" s="183"/>
      <c r="R876" s="183"/>
      <c r="S876" s="183"/>
      <c r="T876" s="183"/>
      <c r="U876" s="183"/>
      <c r="V876" s="183"/>
      <c r="W876" s="183"/>
      <c r="X876" s="183"/>
      <c r="Y876" s="183"/>
      <c r="Z876" s="183"/>
      <c r="AA876" s="183"/>
      <c r="AB876" s="183"/>
    </row>
    <row r="877" spans="1:28">
      <c r="A877" s="190"/>
      <c r="B877" s="183"/>
      <c r="C877" s="190"/>
      <c r="D877" s="183"/>
      <c r="E877" s="183"/>
      <c r="F877" s="190"/>
      <c r="G877" s="190"/>
      <c r="H877" s="183"/>
      <c r="I877" s="183"/>
      <c r="J877" s="183"/>
      <c r="K877" s="183"/>
      <c r="L877" s="183"/>
      <c r="M877" s="183"/>
      <c r="N877" s="183"/>
      <c r="O877" s="183"/>
      <c r="P877" s="183"/>
      <c r="Q877" s="183"/>
      <c r="R877" s="183"/>
      <c r="S877" s="183"/>
      <c r="T877" s="183"/>
      <c r="U877" s="183"/>
      <c r="V877" s="183"/>
      <c r="W877" s="183"/>
      <c r="X877" s="183"/>
      <c r="Y877" s="183"/>
      <c r="Z877" s="183"/>
      <c r="AA877" s="183"/>
      <c r="AB877" s="183"/>
    </row>
    <row r="878" spans="1:28">
      <c r="A878" s="190"/>
      <c r="B878" s="183"/>
      <c r="C878" s="190"/>
      <c r="D878" s="183"/>
      <c r="E878" s="183"/>
      <c r="F878" s="190"/>
      <c r="G878" s="190"/>
      <c r="H878" s="183"/>
      <c r="I878" s="183"/>
      <c r="J878" s="183"/>
      <c r="K878" s="183"/>
      <c r="L878" s="183"/>
      <c r="M878" s="183"/>
      <c r="N878" s="183"/>
      <c r="O878" s="183"/>
      <c r="P878" s="183"/>
      <c r="Q878" s="183"/>
      <c r="R878" s="183"/>
      <c r="S878" s="183"/>
      <c r="T878" s="183"/>
      <c r="U878" s="183"/>
      <c r="V878" s="183"/>
      <c r="W878" s="183"/>
      <c r="X878" s="183"/>
      <c r="Y878" s="183"/>
      <c r="Z878" s="183"/>
      <c r="AA878" s="183"/>
      <c r="AB878" s="183"/>
    </row>
    <row r="879" spans="1:28">
      <c r="A879" s="190"/>
      <c r="B879" s="183"/>
      <c r="C879" s="190"/>
      <c r="D879" s="183"/>
      <c r="E879" s="183"/>
      <c r="F879" s="190"/>
      <c r="G879" s="190"/>
      <c r="H879" s="183"/>
      <c r="I879" s="183"/>
      <c r="J879" s="183"/>
      <c r="K879" s="183"/>
      <c r="L879" s="183"/>
      <c r="M879" s="183"/>
      <c r="N879" s="183"/>
      <c r="O879" s="183"/>
      <c r="P879" s="183"/>
      <c r="Q879" s="183"/>
      <c r="R879" s="183"/>
      <c r="S879" s="183"/>
      <c r="T879" s="183"/>
      <c r="U879" s="183"/>
      <c r="V879" s="183"/>
      <c r="W879" s="183"/>
      <c r="X879" s="183"/>
      <c r="Y879" s="183"/>
      <c r="Z879" s="183"/>
      <c r="AA879" s="183"/>
      <c r="AB879" s="183"/>
    </row>
    <row r="880" spans="1:28">
      <c r="A880" s="190"/>
      <c r="B880" s="183"/>
      <c r="C880" s="190"/>
      <c r="D880" s="183"/>
      <c r="E880" s="183"/>
      <c r="F880" s="190"/>
      <c r="G880" s="190"/>
      <c r="H880" s="183"/>
      <c r="I880" s="183"/>
      <c r="J880" s="183"/>
      <c r="K880" s="183"/>
      <c r="L880" s="183"/>
      <c r="M880" s="183"/>
      <c r="N880" s="183"/>
      <c r="O880" s="183"/>
      <c r="P880" s="183"/>
      <c r="Q880" s="183"/>
      <c r="R880" s="183"/>
      <c r="S880" s="183"/>
      <c r="T880" s="183"/>
      <c r="U880" s="183"/>
      <c r="V880" s="183"/>
      <c r="W880" s="183"/>
      <c r="X880" s="183"/>
      <c r="Y880" s="183"/>
      <c r="Z880" s="183"/>
      <c r="AA880" s="183"/>
      <c r="AB880" s="183"/>
    </row>
    <row r="881" spans="1:28">
      <c r="A881" s="190"/>
      <c r="B881" s="183"/>
      <c r="C881" s="190"/>
      <c r="D881" s="183"/>
      <c r="E881" s="183"/>
      <c r="F881" s="190"/>
      <c r="G881" s="190"/>
      <c r="H881" s="183"/>
      <c r="I881" s="183"/>
      <c r="J881" s="183"/>
      <c r="K881" s="183"/>
      <c r="L881" s="183"/>
      <c r="M881" s="183"/>
      <c r="N881" s="183"/>
      <c r="O881" s="183"/>
      <c r="P881" s="183"/>
      <c r="Q881" s="183"/>
      <c r="R881" s="183"/>
      <c r="S881" s="183"/>
      <c r="T881" s="183"/>
      <c r="U881" s="183"/>
      <c r="V881" s="183"/>
      <c r="W881" s="183"/>
      <c r="X881" s="183"/>
      <c r="Y881" s="183"/>
      <c r="Z881" s="183"/>
      <c r="AA881" s="183"/>
      <c r="AB881" s="183"/>
    </row>
    <row r="882" spans="1:28">
      <c r="A882" s="190"/>
      <c r="B882" s="183"/>
      <c r="C882" s="190"/>
      <c r="D882" s="183"/>
      <c r="E882" s="183"/>
      <c r="F882" s="190"/>
      <c r="G882" s="190"/>
      <c r="H882" s="183"/>
      <c r="I882" s="183"/>
      <c r="J882" s="183"/>
      <c r="K882" s="183"/>
      <c r="L882" s="183"/>
      <c r="M882" s="183"/>
      <c r="N882" s="183"/>
      <c r="O882" s="183"/>
      <c r="P882" s="183"/>
      <c r="Q882" s="183"/>
      <c r="R882" s="183"/>
      <c r="S882" s="183"/>
      <c r="T882" s="183"/>
      <c r="U882" s="183"/>
      <c r="V882" s="183"/>
      <c r="W882" s="183"/>
      <c r="X882" s="183"/>
      <c r="Y882" s="183"/>
      <c r="Z882" s="183"/>
      <c r="AA882" s="183"/>
      <c r="AB882" s="183"/>
    </row>
    <row r="883" spans="1:28">
      <c r="A883" s="190"/>
      <c r="B883" s="183"/>
      <c r="C883" s="190"/>
      <c r="D883" s="183"/>
      <c r="E883" s="183"/>
      <c r="F883" s="190"/>
      <c r="G883" s="190"/>
      <c r="H883" s="183"/>
      <c r="I883" s="183"/>
      <c r="J883" s="183"/>
      <c r="K883" s="183"/>
      <c r="L883" s="183"/>
      <c r="M883" s="183"/>
      <c r="N883" s="183"/>
      <c r="O883" s="183"/>
      <c r="P883" s="183"/>
      <c r="Q883" s="183"/>
      <c r="R883" s="183"/>
      <c r="S883" s="183"/>
      <c r="T883" s="183"/>
      <c r="U883" s="183"/>
      <c r="V883" s="183"/>
      <c r="W883" s="183"/>
      <c r="X883" s="183"/>
      <c r="Y883" s="183"/>
      <c r="Z883" s="183"/>
      <c r="AA883" s="183"/>
      <c r="AB883" s="183"/>
    </row>
    <row r="884" spans="1:28">
      <c r="A884" s="190"/>
      <c r="B884" s="183"/>
      <c r="C884" s="190"/>
      <c r="D884" s="183"/>
      <c r="E884" s="183"/>
      <c r="F884" s="190"/>
      <c r="G884" s="190"/>
      <c r="H884" s="183"/>
      <c r="I884" s="183"/>
      <c r="J884" s="183"/>
      <c r="K884" s="183"/>
      <c r="L884" s="183"/>
      <c r="M884" s="183"/>
      <c r="N884" s="183"/>
      <c r="O884" s="183"/>
      <c r="P884" s="183"/>
      <c r="Q884" s="183"/>
      <c r="R884" s="183"/>
      <c r="S884" s="183"/>
      <c r="T884" s="183"/>
      <c r="U884" s="183"/>
      <c r="V884" s="183"/>
      <c r="W884" s="183"/>
      <c r="X884" s="183"/>
      <c r="Y884" s="183"/>
      <c r="Z884" s="183"/>
      <c r="AA884" s="183"/>
      <c r="AB884" s="183"/>
    </row>
    <row r="885" spans="1:28">
      <c r="A885" s="190"/>
      <c r="B885" s="183"/>
      <c r="C885" s="190"/>
      <c r="D885" s="183"/>
      <c r="E885" s="183"/>
      <c r="F885" s="190"/>
      <c r="G885" s="190"/>
      <c r="H885" s="183"/>
      <c r="I885" s="183"/>
      <c r="J885" s="183"/>
      <c r="K885" s="183"/>
      <c r="L885" s="183"/>
      <c r="M885" s="183"/>
      <c r="N885" s="183"/>
      <c r="O885" s="183"/>
      <c r="P885" s="183"/>
      <c r="Q885" s="183"/>
      <c r="R885" s="183"/>
      <c r="S885" s="183"/>
      <c r="T885" s="183"/>
      <c r="U885" s="183"/>
      <c r="V885" s="183"/>
      <c r="W885" s="183"/>
      <c r="X885" s="183"/>
      <c r="Y885" s="183"/>
      <c r="Z885" s="183"/>
      <c r="AA885" s="183"/>
      <c r="AB885" s="183"/>
    </row>
    <row r="886" spans="1:28">
      <c r="A886" s="190"/>
      <c r="B886" s="183"/>
      <c r="C886" s="190"/>
      <c r="D886" s="183"/>
      <c r="E886" s="183"/>
      <c r="F886" s="190"/>
      <c r="G886" s="190"/>
      <c r="H886" s="183"/>
      <c r="I886" s="183"/>
      <c r="J886" s="183"/>
      <c r="K886" s="183"/>
      <c r="L886" s="183"/>
      <c r="M886" s="183"/>
      <c r="N886" s="183"/>
      <c r="O886" s="183"/>
      <c r="P886" s="183"/>
      <c r="Q886" s="183"/>
      <c r="R886" s="183"/>
      <c r="S886" s="183"/>
      <c r="T886" s="183"/>
      <c r="U886" s="183"/>
      <c r="V886" s="183"/>
      <c r="W886" s="183"/>
      <c r="X886" s="183"/>
      <c r="Y886" s="183"/>
      <c r="Z886" s="183"/>
      <c r="AA886" s="183"/>
      <c r="AB886" s="183"/>
    </row>
    <row r="887" spans="1:28">
      <c r="A887" s="190"/>
      <c r="B887" s="183"/>
      <c r="C887" s="190"/>
      <c r="D887" s="183"/>
      <c r="E887" s="183"/>
      <c r="F887" s="190"/>
      <c r="G887" s="190"/>
      <c r="H887" s="183"/>
      <c r="I887" s="183"/>
      <c r="J887" s="183"/>
      <c r="K887" s="183"/>
      <c r="L887" s="183"/>
      <c r="M887" s="183"/>
      <c r="N887" s="183"/>
      <c r="O887" s="183"/>
      <c r="P887" s="183"/>
      <c r="Q887" s="183"/>
      <c r="R887" s="183"/>
      <c r="S887" s="183"/>
      <c r="T887" s="183"/>
      <c r="U887" s="183"/>
      <c r="V887" s="183"/>
      <c r="W887" s="183"/>
      <c r="X887" s="183"/>
      <c r="Y887" s="183"/>
      <c r="Z887" s="183"/>
      <c r="AA887" s="183"/>
      <c r="AB887" s="183"/>
    </row>
    <row r="888" spans="1:28">
      <c r="A888" s="190"/>
      <c r="B888" s="183"/>
      <c r="C888" s="190"/>
      <c r="D888" s="183"/>
      <c r="E888" s="183"/>
      <c r="F888" s="190"/>
      <c r="G888" s="190"/>
      <c r="H888" s="183"/>
      <c r="I888" s="183"/>
      <c r="J888" s="183"/>
      <c r="K888" s="183"/>
      <c r="L888" s="183"/>
      <c r="M888" s="183"/>
      <c r="N888" s="183"/>
      <c r="O888" s="183"/>
      <c r="P888" s="183"/>
      <c r="Q888" s="183"/>
      <c r="R888" s="183"/>
      <c r="S888" s="183"/>
      <c r="T888" s="183"/>
      <c r="U888" s="183"/>
      <c r="V888" s="183"/>
      <c r="W888" s="183"/>
      <c r="X888" s="183"/>
      <c r="Y888" s="183"/>
      <c r="Z888" s="183"/>
      <c r="AA888" s="183"/>
      <c r="AB888" s="183"/>
    </row>
    <row r="889" spans="1:28">
      <c r="A889" s="190"/>
      <c r="B889" s="183"/>
      <c r="C889" s="190"/>
      <c r="D889" s="183"/>
      <c r="E889" s="183"/>
      <c r="F889" s="190"/>
      <c r="G889" s="190"/>
      <c r="H889" s="183"/>
      <c r="I889" s="183"/>
      <c r="J889" s="183"/>
      <c r="K889" s="183"/>
      <c r="L889" s="183"/>
      <c r="M889" s="183"/>
      <c r="N889" s="183"/>
      <c r="O889" s="183"/>
      <c r="P889" s="183"/>
      <c r="Q889" s="183"/>
      <c r="R889" s="183"/>
      <c r="S889" s="183"/>
      <c r="T889" s="183"/>
      <c r="U889" s="183"/>
      <c r="V889" s="183"/>
      <c r="W889" s="183"/>
      <c r="X889" s="183"/>
      <c r="Y889" s="183"/>
      <c r="Z889" s="183"/>
      <c r="AA889" s="183"/>
      <c r="AB889" s="183"/>
    </row>
    <row r="890" spans="1:28">
      <c r="A890" s="190"/>
      <c r="B890" s="183"/>
      <c r="C890" s="190"/>
      <c r="D890" s="183"/>
      <c r="E890" s="183"/>
      <c r="F890" s="190"/>
      <c r="G890" s="190"/>
      <c r="H890" s="183"/>
      <c r="I890" s="183"/>
      <c r="J890" s="183"/>
      <c r="K890" s="183"/>
      <c r="L890" s="183"/>
      <c r="M890" s="183"/>
      <c r="N890" s="183"/>
      <c r="O890" s="183"/>
      <c r="P890" s="183"/>
      <c r="Q890" s="183"/>
      <c r="R890" s="183"/>
      <c r="S890" s="183"/>
      <c r="T890" s="183"/>
      <c r="U890" s="183"/>
      <c r="V890" s="183"/>
      <c r="W890" s="183"/>
      <c r="X890" s="183"/>
      <c r="Y890" s="183"/>
      <c r="Z890" s="183"/>
      <c r="AA890" s="183"/>
      <c r="AB890" s="183"/>
    </row>
    <row r="891" spans="1:28">
      <c r="A891" s="190"/>
      <c r="B891" s="183"/>
      <c r="C891" s="190"/>
      <c r="D891" s="183"/>
      <c r="E891" s="183"/>
      <c r="F891" s="190"/>
      <c r="G891" s="190"/>
      <c r="H891" s="183"/>
      <c r="I891" s="183"/>
      <c r="J891" s="183"/>
      <c r="K891" s="183"/>
      <c r="L891" s="183"/>
      <c r="M891" s="183"/>
      <c r="N891" s="183"/>
      <c r="O891" s="183"/>
      <c r="P891" s="183"/>
      <c r="Q891" s="183"/>
      <c r="R891" s="183"/>
      <c r="S891" s="183"/>
      <c r="T891" s="183"/>
      <c r="U891" s="183"/>
      <c r="V891" s="183"/>
      <c r="W891" s="183"/>
      <c r="X891" s="183"/>
      <c r="Y891" s="183"/>
      <c r="Z891" s="183"/>
      <c r="AA891" s="183"/>
      <c r="AB891" s="183"/>
    </row>
    <row r="892" spans="1:28">
      <c r="A892" s="190"/>
      <c r="B892" s="183"/>
      <c r="C892" s="190"/>
      <c r="D892" s="183"/>
      <c r="E892" s="183"/>
      <c r="F892" s="190"/>
      <c r="G892" s="190"/>
      <c r="H892" s="183"/>
      <c r="I892" s="183"/>
      <c r="J892" s="183"/>
      <c r="K892" s="183"/>
      <c r="L892" s="183"/>
      <c r="M892" s="183"/>
      <c r="N892" s="183"/>
      <c r="O892" s="183"/>
      <c r="P892" s="183"/>
      <c r="Q892" s="183"/>
      <c r="R892" s="183"/>
      <c r="S892" s="183"/>
      <c r="T892" s="183"/>
      <c r="U892" s="183"/>
      <c r="V892" s="183"/>
      <c r="W892" s="183"/>
      <c r="X892" s="183"/>
      <c r="Y892" s="183"/>
      <c r="Z892" s="183"/>
      <c r="AA892" s="183"/>
      <c r="AB892" s="183"/>
    </row>
    <row r="893" spans="1:28">
      <c r="A893" s="190"/>
      <c r="B893" s="183"/>
      <c r="C893" s="190"/>
      <c r="D893" s="183"/>
      <c r="E893" s="183"/>
      <c r="F893" s="190"/>
      <c r="G893" s="190"/>
      <c r="H893" s="183"/>
      <c r="I893" s="183"/>
      <c r="J893" s="183"/>
      <c r="K893" s="183"/>
      <c r="L893" s="183"/>
      <c r="M893" s="183"/>
      <c r="N893" s="183"/>
      <c r="O893" s="183"/>
      <c r="P893" s="183"/>
      <c r="Q893" s="183"/>
      <c r="R893" s="183"/>
      <c r="S893" s="183"/>
      <c r="T893" s="183"/>
      <c r="U893" s="183"/>
      <c r="V893" s="183"/>
      <c r="W893" s="183"/>
      <c r="X893" s="183"/>
      <c r="Y893" s="183"/>
      <c r="Z893" s="183"/>
      <c r="AA893" s="183"/>
      <c r="AB893" s="183"/>
    </row>
    <row r="894" spans="1:28">
      <c r="A894" s="190"/>
      <c r="B894" s="183"/>
      <c r="C894" s="190"/>
      <c r="D894" s="183"/>
      <c r="E894" s="183"/>
      <c r="F894" s="190"/>
      <c r="G894" s="190"/>
      <c r="H894" s="183"/>
      <c r="I894" s="183"/>
      <c r="J894" s="183"/>
      <c r="K894" s="183"/>
      <c r="L894" s="183"/>
      <c r="M894" s="183"/>
      <c r="N894" s="183"/>
      <c r="O894" s="183"/>
      <c r="P894" s="183"/>
      <c r="Q894" s="183"/>
      <c r="R894" s="183"/>
      <c r="S894" s="183"/>
      <c r="T894" s="183"/>
      <c r="U894" s="183"/>
      <c r="V894" s="183"/>
      <c r="W894" s="183"/>
      <c r="X894" s="183"/>
      <c r="Y894" s="183"/>
      <c r="Z894" s="183"/>
      <c r="AA894" s="183"/>
      <c r="AB894" s="183"/>
    </row>
    <row r="895" spans="1:28">
      <c r="A895" s="190"/>
      <c r="B895" s="183"/>
      <c r="C895" s="190"/>
      <c r="D895" s="183"/>
      <c r="E895" s="183"/>
      <c r="F895" s="190"/>
      <c r="G895" s="190"/>
      <c r="H895" s="183"/>
      <c r="I895" s="183"/>
      <c r="J895" s="183"/>
      <c r="K895" s="183"/>
      <c r="L895" s="183"/>
      <c r="M895" s="183"/>
      <c r="N895" s="183"/>
      <c r="O895" s="183"/>
      <c r="P895" s="183"/>
      <c r="Q895" s="183"/>
      <c r="R895" s="183"/>
      <c r="S895" s="183"/>
      <c r="T895" s="183"/>
      <c r="U895" s="183"/>
      <c r="V895" s="183"/>
      <c r="W895" s="183"/>
      <c r="X895" s="183"/>
      <c r="Y895" s="183"/>
      <c r="Z895" s="183"/>
      <c r="AA895" s="183"/>
      <c r="AB895" s="183"/>
    </row>
    <row r="896" spans="1:28">
      <c r="A896" s="190"/>
      <c r="B896" s="183"/>
      <c r="C896" s="190"/>
      <c r="D896" s="183"/>
      <c r="E896" s="183"/>
      <c r="F896" s="190"/>
      <c r="G896" s="190"/>
      <c r="H896" s="183"/>
      <c r="I896" s="183"/>
      <c r="J896" s="183"/>
      <c r="K896" s="183"/>
      <c r="L896" s="183"/>
      <c r="M896" s="183"/>
      <c r="N896" s="183"/>
      <c r="O896" s="183"/>
      <c r="P896" s="183"/>
      <c r="Q896" s="183"/>
      <c r="R896" s="183"/>
      <c r="S896" s="183"/>
      <c r="T896" s="183"/>
      <c r="U896" s="183"/>
      <c r="V896" s="183"/>
      <c r="W896" s="183"/>
      <c r="X896" s="183"/>
      <c r="Y896" s="183"/>
      <c r="Z896" s="183"/>
      <c r="AA896" s="183"/>
      <c r="AB896" s="183"/>
    </row>
    <row r="897" spans="1:28">
      <c r="A897" s="190"/>
      <c r="B897" s="183"/>
      <c r="C897" s="190"/>
      <c r="D897" s="183"/>
      <c r="E897" s="183"/>
      <c r="F897" s="190"/>
      <c r="G897" s="190"/>
      <c r="H897" s="183"/>
      <c r="I897" s="183"/>
      <c r="J897" s="183"/>
      <c r="K897" s="183"/>
      <c r="L897" s="183"/>
      <c r="M897" s="183"/>
      <c r="N897" s="183"/>
      <c r="O897" s="183"/>
      <c r="P897" s="183"/>
      <c r="Q897" s="183"/>
      <c r="R897" s="183"/>
      <c r="S897" s="183"/>
      <c r="T897" s="183"/>
      <c r="U897" s="183"/>
      <c r="V897" s="183"/>
      <c r="W897" s="183"/>
      <c r="X897" s="183"/>
      <c r="Y897" s="183"/>
      <c r="Z897" s="183"/>
      <c r="AA897" s="183"/>
      <c r="AB897" s="183"/>
    </row>
    <row r="898" spans="1:28">
      <c r="A898" s="190"/>
      <c r="B898" s="183"/>
      <c r="C898" s="190"/>
      <c r="D898" s="183"/>
      <c r="E898" s="183"/>
      <c r="F898" s="190"/>
      <c r="G898" s="190"/>
      <c r="H898" s="183"/>
      <c r="I898" s="183"/>
      <c r="J898" s="183"/>
      <c r="K898" s="183"/>
      <c r="L898" s="183"/>
      <c r="M898" s="183"/>
      <c r="N898" s="183"/>
      <c r="O898" s="183"/>
      <c r="P898" s="183"/>
      <c r="Q898" s="183"/>
      <c r="R898" s="183"/>
      <c r="S898" s="183"/>
      <c r="T898" s="183"/>
      <c r="U898" s="183"/>
      <c r="V898" s="183"/>
      <c r="W898" s="183"/>
      <c r="X898" s="183"/>
      <c r="Y898" s="183"/>
      <c r="Z898" s="183"/>
      <c r="AA898" s="183"/>
      <c r="AB898" s="183"/>
    </row>
    <row r="899" spans="1:28">
      <c r="A899" s="190"/>
      <c r="B899" s="183"/>
      <c r="C899" s="190"/>
      <c r="D899" s="183"/>
      <c r="E899" s="183"/>
      <c r="F899" s="190"/>
      <c r="G899" s="190"/>
      <c r="H899" s="183"/>
      <c r="I899" s="183"/>
      <c r="J899" s="183"/>
      <c r="K899" s="183"/>
      <c r="L899" s="183"/>
      <c r="M899" s="183"/>
      <c r="N899" s="183"/>
      <c r="O899" s="183"/>
      <c r="P899" s="183"/>
      <c r="Q899" s="183"/>
      <c r="R899" s="183"/>
      <c r="S899" s="183"/>
      <c r="T899" s="183"/>
      <c r="U899" s="183"/>
      <c r="V899" s="183"/>
      <c r="W899" s="183"/>
      <c r="X899" s="183"/>
      <c r="Y899" s="183"/>
      <c r="Z899" s="183"/>
      <c r="AA899" s="183"/>
      <c r="AB899" s="183"/>
    </row>
    <row r="900" spans="1:28">
      <c r="A900" s="190"/>
      <c r="B900" s="183"/>
      <c r="C900" s="190"/>
      <c r="D900" s="183"/>
      <c r="E900" s="183"/>
      <c r="F900" s="190"/>
      <c r="G900" s="190"/>
      <c r="H900" s="183"/>
      <c r="I900" s="183"/>
      <c r="J900" s="183"/>
      <c r="K900" s="183"/>
      <c r="L900" s="183"/>
      <c r="M900" s="183"/>
      <c r="N900" s="183"/>
      <c r="O900" s="183"/>
      <c r="P900" s="183"/>
      <c r="Q900" s="183"/>
      <c r="R900" s="183"/>
      <c r="S900" s="183"/>
      <c r="T900" s="183"/>
      <c r="U900" s="183"/>
      <c r="V900" s="183"/>
      <c r="W900" s="183"/>
      <c r="X900" s="183"/>
      <c r="Y900" s="183"/>
      <c r="Z900" s="183"/>
      <c r="AA900" s="183"/>
      <c r="AB900" s="183"/>
    </row>
    <row r="901" spans="1:28">
      <c r="A901" s="190"/>
      <c r="B901" s="183"/>
      <c r="C901" s="190"/>
      <c r="D901" s="183"/>
      <c r="E901" s="183"/>
      <c r="F901" s="190"/>
      <c r="G901" s="190"/>
      <c r="H901" s="183"/>
      <c r="I901" s="183"/>
      <c r="J901" s="183"/>
      <c r="K901" s="183"/>
      <c r="L901" s="183"/>
      <c r="M901" s="183"/>
      <c r="N901" s="183"/>
      <c r="O901" s="183"/>
      <c r="P901" s="183"/>
      <c r="Q901" s="183"/>
      <c r="R901" s="183"/>
      <c r="S901" s="183"/>
      <c r="T901" s="183"/>
      <c r="U901" s="183"/>
      <c r="V901" s="183"/>
      <c r="W901" s="183"/>
      <c r="X901" s="183"/>
      <c r="Y901" s="183"/>
      <c r="Z901" s="183"/>
      <c r="AA901" s="183"/>
      <c r="AB901" s="183"/>
    </row>
    <row r="902" spans="1:28">
      <c r="A902" s="190"/>
      <c r="B902" s="183"/>
      <c r="C902" s="190"/>
      <c r="D902" s="183"/>
      <c r="E902" s="183"/>
      <c r="F902" s="190"/>
      <c r="G902" s="190"/>
      <c r="H902" s="183"/>
      <c r="I902" s="183"/>
      <c r="J902" s="183"/>
      <c r="K902" s="183"/>
      <c r="L902" s="183"/>
      <c r="M902" s="183"/>
      <c r="N902" s="183"/>
      <c r="O902" s="183"/>
      <c r="P902" s="183"/>
      <c r="Q902" s="183"/>
      <c r="R902" s="183"/>
      <c r="S902" s="183"/>
      <c r="T902" s="183"/>
      <c r="U902" s="183"/>
      <c r="V902" s="183"/>
      <c r="W902" s="183"/>
      <c r="X902" s="183"/>
      <c r="Y902" s="183"/>
      <c r="Z902" s="183"/>
      <c r="AA902" s="183"/>
      <c r="AB902" s="183"/>
    </row>
    <row r="903" spans="1:28">
      <c r="A903" s="190"/>
      <c r="B903" s="183"/>
      <c r="C903" s="190"/>
      <c r="D903" s="183"/>
      <c r="E903" s="183"/>
      <c r="F903" s="190"/>
      <c r="G903" s="190"/>
      <c r="H903" s="183"/>
      <c r="I903" s="183"/>
      <c r="J903" s="183"/>
      <c r="K903" s="183"/>
      <c r="L903" s="183"/>
      <c r="M903" s="183"/>
      <c r="N903" s="183"/>
      <c r="O903" s="183"/>
      <c r="P903" s="183"/>
      <c r="Q903" s="183"/>
      <c r="R903" s="183"/>
      <c r="S903" s="183"/>
      <c r="T903" s="183"/>
      <c r="U903" s="183"/>
      <c r="V903" s="183"/>
      <c r="W903" s="183"/>
      <c r="X903" s="183"/>
      <c r="Y903" s="183"/>
      <c r="Z903" s="183"/>
      <c r="AA903" s="183"/>
      <c r="AB903" s="183"/>
    </row>
    <row r="904" spans="1:28">
      <c r="A904" s="190"/>
      <c r="B904" s="183"/>
      <c r="C904" s="190"/>
      <c r="D904" s="183"/>
      <c r="E904" s="183"/>
      <c r="F904" s="190"/>
      <c r="G904" s="190"/>
      <c r="H904" s="183"/>
      <c r="I904" s="183"/>
      <c r="J904" s="183"/>
      <c r="K904" s="183"/>
      <c r="L904" s="183"/>
      <c r="M904" s="183"/>
      <c r="N904" s="183"/>
      <c r="O904" s="183"/>
      <c r="P904" s="183"/>
      <c r="Q904" s="183"/>
      <c r="R904" s="183"/>
      <c r="S904" s="183"/>
      <c r="T904" s="183"/>
      <c r="U904" s="183"/>
      <c r="V904" s="183"/>
      <c r="W904" s="183"/>
      <c r="X904" s="183"/>
      <c r="Y904" s="183"/>
      <c r="Z904" s="183"/>
      <c r="AA904" s="183"/>
      <c r="AB904" s="183"/>
    </row>
    <row r="905" spans="1:28">
      <c r="A905" s="190"/>
      <c r="B905" s="183"/>
      <c r="C905" s="190"/>
      <c r="D905" s="183"/>
      <c r="E905" s="183"/>
      <c r="F905" s="190"/>
      <c r="G905" s="190"/>
      <c r="H905" s="183"/>
      <c r="I905" s="183"/>
      <c r="J905" s="183"/>
      <c r="K905" s="183"/>
      <c r="L905" s="183"/>
      <c r="M905" s="183"/>
      <c r="N905" s="183"/>
      <c r="O905" s="183"/>
      <c r="P905" s="183"/>
      <c r="Q905" s="183"/>
      <c r="R905" s="183"/>
      <c r="S905" s="183"/>
      <c r="T905" s="183"/>
      <c r="U905" s="183"/>
      <c r="V905" s="183"/>
      <c r="W905" s="183"/>
      <c r="X905" s="183"/>
      <c r="Y905" s="183"/>
      <c r="Z905" s="183"/>
      <c r="AA905" s="183"/>
      <c r="AB905" s="183"/>
    </row>
    <row r="906" spans="1:28">
      <c r="A906" s="190"/>
      <c r="B906" s="183"/>
      <c r="C906" s="190"/>
      <c r="D906" s="183"/>
      <c r="E906" s="183"/>
      <c r="F906" s="190"/>
      <c r="G906" s="190"/>
      <c r="H906" s="183"/>
      <c r="I906" s="183"/>
      <c r="J906" s="183"/>
      <c r="K906" s="183"/>
      <c r="L906" s="183"/>
      <c r="M906" s="183"/>
      <c r="N906" s="183"/>
      <c r="O906" s="183"/>
      <c r="P906" s="183"/>
      <c r="Q906" s="183"/>
      <c r="R906" s="183"/>
      <c r="S906" s="183"/>
      <c r="T906" s="183"/>
      <c r="U906" s="183"/>
      <c r="V906" s="183"/>
      <c r="W906" s="183"/>
      <c r="X906" s="183"/>
      <c r="Y906" s="183"/>
      <c r="Z906" s="183"/>
      <c r="AA906" s="183"/>
      <c r="AB906" s="183"/>
    </row>
    <row r="907" spans="1:28">
      <c r="A907" s="190"/>
      <c r="B907" s="183"/>
      <c r="C907" s="190"/>
      <c r="D907" s="183"/>
      <c r="E907" s="183"/>
      <c r="F907" s="190"/>
      <c r="G907" s="190"/>
      <c r="H907" s="183"/>
      <c r="I907" s="183"/>
      <c r="J907" s="183"/>
      <c r="K907" s="183"/>
      <c r="L907" s="183"/>
      <c r="M907" s="183"/>
      <c r="N907" s="183"/>
      <c r="O907" s="183"/>
      <c r="P907" s="183"/>
      <c r="Q907" s="183"/>
      <c r="R907" s="183"/>
      <c r="S907" s="183"/>
      <c r="T907" s="183"/>
      <c r="U907" s="183"/>
      <c r="V907" s="183"/>
      <c r="W907" s="183"/>
      <c r="X907" s="183"/>
      <c r="Y907" s="183"/>
      <c r="Z907" s="183"/>
      <c r="AA907" s="183"/>
      <c r="AB907" s="183"/>
    </row>
    <row r="908" spans="1:28">
      <c r="A908" s="190"/>
      <c r="B908" s="183"/>
      <c r="C908" s="190"/>
      <c r="D908" s="183"/>
      <c r="E908" s="183"/>
      <c r="F908" s="190"/>
      <c r="G908" s="190"/>
      <c r="H908" s="183"/>
      <c r="I908" s="183"/>
      <c r="J908" s="183"/>
      <c r="K908" s="183"/>
      <c r="L908" s="183"/>
      <c r="M908" s="183"/>
      <c r="N908" s="183"/>
      <c r="O908" s="183"/>
      <c r="P908" s="183"/>
      <c r="Q908" s="183"/>
      <c r="R908" s="183"/>
      <c r="S908" s="183"/>
      <c r="T908" s="183"/>
      <c r="U908" s="183"/>
      <c r="V908" s="183"/>
      <c r="W908" s="183"/>
      <c r="X908" s="183"/>
      <c r="Y908" s="183"/>
      <c r="Z908" s="183"/>
      <c r="AA908" s="183"/>
      <c r="AB908" s="183"/>
    </row>
    <row r="909" spans="1:28">
      <c r="A909" s="190"/>
      <c r="B909" s="183"/>
      <c r="C909" s="190"/>
      <c r="D909" s="183"/>
      <c r="E909" s="183"/>
      <c r="F909" s="190"/>
      <c r="G909" s="190"/>
      <c r="H909" s="183"/>
      <c r="I909" s="183"/>
      <c r="J909" s="183"/>
      <c r="K909" s="183"/>
      <c r="L909" s="183"/>
      <c r="M909" s="183"/>
      <c r="N909" s="183"/>
      <c r="O909" s="183"/>
      <c r="P909" s="183"/>
      <c r="Q909" s="183"/>
      <c r="R909" s="183"/>
      <c r="S909" s="183"/>
      <c r="T909" s="183"/>
      <c r="U909" s="183"/>
      <c r="V909" s="183"/>
      <c r="W909" s="183"/>
      <c r="X909" s="183"/>
      <c r="Y909" s="183"/>
      <c r="Z909" s="183"/>
      <c r="AA909" s="183"/>
      <c r="AB909" s="183"/>
    </row>
    <row r="910" spans="1:28">
      <c r="A910" s="190"/>
      <c r="B910" s="183"/>
      <c r="C910" s="190"/>
      <c r="D910" s="183"/>
      <c r="E910" s="183"/>
      <c r="F910" s="190"/>
      <c r="G910" s="190"/>
      <c r="H910" s="183"/>
      <c r="I910" s="183"/>
      <c r="J910" s="183"/>
      <c r="K910" s="183"/>
      <c r="L910" s="183"/>
      <c r="M910" s="183"/>
      <c r="N910" s="183"/>
      <c r="O910" s="183"/>
      <c r="P910" s="183"/>
      <c r="Q910" s="183"/>
      <c r="R910" s="183"/>
      <c r="S910" s="183"/>
      <c r="T910" s="183"/>
      <c r="U910" s="183"/>
      <c r="V910" s="183"/>
      <c r="W910" s="183"/>
      <c r="X910" s="183"/>
      <c r="Y910" s="183"/>
      <c r="Z910" s="183"/>
      <c r="AA910" s="183"/>
      <c r="AB910" s="183"/>
    </row>
    <row r="911" spans="1:28">
      <c r="A911" s="190"/>
      <c r="B911" s="183"/>
      <c r="C911" s="190"/>
      <c r="D911" s="183"/>
      <c r="E911" s="183"/>
      <c r="F911" s="190"/>
      <c r="G911" s="190"/>
      <c r="H911" s="183"/>
      <c r="I911" s="183"/>
      <c r="J911" s="183"/>
      <c r="K911" s="183"/>
      <c r="L911" s="183"/>
      <c r="M911" s="183"/>
      <c r="N911" s="183"/>
      <c r="O911" s="183"/>
      <c r="P911" s="183"/>
      <c r="Q911" s="183"/>
      <c r="R911" s="183"/>
      <c r="S911" s="183"/>
      <c r="T911" s="183"/>
      <c r="U911" s="183"/>
      <c r="V911" s="183"/>
      <c r="W911" s="183"/>
      <c r="X911" s="183"/>
      <c r="Y911" s="183"/>
      <c r="Z911" s="183"/>
      <c r="AA911" s="183"/>
      <c r="AB911" s="183"/>
    </row>
    <row r="912" spans="1:28">
      <c r="A912" s="190"/>
      <c r="B912" s="183"/>
      <c r="C912" s="190"/>
      <c r="D912" s="183"/>
      <c r="E912" s="183"/>
      <c r="F912" s="190"/>
      <c r="G912" s="190"/>
      <c r="H912" s="183"/>
      <c r="I912" s="183"/>
      <c r="J912" s="183"/>
      <c r="K912" s="183"/>
      <c r="L912" s="183"/>
      <c r="M912" s="183"/>
      <c r="N912" s="183"/>
      <c r="O912" s="183"/>
      <c r="P912" s="183"/>
      <c r="Q912" s="183"/>
      <c r="R912" s="183"/>
      <c r="S912" s="183"/>
      <c r="T912" s="183"/>
      <c r="U912" s="183"/>
      <c r="V912" s="183"/>
      <c r="W912" s="183"/>
      <c r="X912" s="183"/>
      <c r="Y912" s="183"/>
      <c r="Z912" s="183"/>
      <c r="AA912" s="183"/>
      <c r="AB912" s="183"/>
    </row>
    <row r="913" spans="1:28">
      <c r="A913" s="190"/>
      <c r="B913" s="183"/>
      <c r="C913" s="190"/>
      <c r="D913" s="183"/>
      <c r="E913" s="183"/>
      <c r="F913" s="190"/>
      <c r="G913" s="190"/>
      <c r="H913" s="183"/>
      <c r="I913" s="183"/>
      <c r="J913" s="183"/>
      <c r="K913" s="183"/>
      <c r="L913" s="183"/>
      <c r="M913" s="183"/>
      <c r="N913" s="183"/>
      <c r="O913" s="183"/>
      <c r="P913" s="183"/>
      <c r="Q913" s="183"/>
      <c r="R913" s="183"/>
      <c r="S913" s="183"/>
      <c r="T913" s="183"/>
      <c r="U913" s="183"/>
      <c r="V913" s="183"/>
      <c r="W913" s="183"/>
      <c r="X913" s="183"/>
      <c r="Y913" s="183"/>
      <c r="Z913" s="183"/>
      <c r="AA913" s="183"/>
      <c r="AB913" s="183"/>
    </row>
    <row r="914" spans="1:28">
      <c r="A914" s="190"/>
      <c r="B914" s="183"/>
      <c r="C914" s="190"/>
      <c r="D914" s="183"/>
      <c r="E914" s="183"/>
      <c r="F914" s="190"/>
      <c r="G914" s="190"/>
      <c r="H914" s="183"/>
      <c r="I914" s="183"/>
      <c r="J914" s="183"/>
      <c r="K914" s="183"/>
      <c r="L914" s="183"/>
      <c r="M914" s="183"/>
      <c r="N914" s="183"/>
      <c r="O914" s="183"/>
      <c r="P914" s="183"/>
      <c r="Q914" s="183"/>
      <c r="R914" s="183"/>
      <c r="S914" s="183"/>
      <c r="T914" s="183"/>
      <c r="U914" s="183"/>
      <c r="V914" s="183"/>
      <c r="W914" s="183"/>
      <c r="X914" s="183"/>
      <c r="Y914" s="183"/>
      <c r="Z914" s="183"/>
      <c r="AA914" s="183"/>
      <c r="AB914" s="183"/>
    </row>
    <row r="915" spans="1:28">
      <c r="A915" s="190"/>
      <c r="B915" s="183"/>
      <c r="C915" s="190"/>
      <c r="D915" s="183"/>
      <c r="E915" s="183"/>
      <c r="F915" s="190"/>
      <c r="G915" s="190"/>
      <c r="H915" s="183"/>
      <c r="I915" s="183"/>
      <c r="J915" s="183"/>
      <c r="K915" s="183"/>
      <c r="L915" s="183"/>
      <c r="M915" s="183"/>
      <c r="N915" s="183"/>
      <c r="O915" s="183"/>
      <c r="P915" s="183"/>
      <c r="Q915" s="183"/>
      <c r="R915" s="183"/>
      <c r="S915" s="183"/>
      <c r="T915" s="183"/>
      <c r="U915" s="183"/>
      <c r="V915" s="183"/>
      <c r="W915" s="183"/>
      <c r="X915" s="183"/>
      <c r="Y915" s="183"/>
      <c r="Z915" s="183"/>
      <c r="AA915" s="183"/>
      <c r="AB915" s="183"/>
    </row>
    <row r="916" spans="1:28">
      <c r="A916" s="190"/>
      <c r="B916" s="183"/>
      <c r="C916" s="190"/>
      <c r="D916" s="183"/>
      <c r="E916" s="183"/>
      <c r="F916" s="190"/>
      <c r="G916" s="190"/>
      <c r="H916" s="183"/>
      <c r="I916" s="183"/>
      <c r="J916" s="183"/>
      <c r="K916" s="183"/>
      <c r="L916" s="183"/>
      <c r="M916" s="183"/>
      <c r="N916" s="183"/>
      <c r="O916" s="183"/>
      <c r="P916" s="183"/>
      <c r="Q916" s="183"/>
      <c r="R916" s="183"/>
      <c r="S916" s="183"/>
      <c r="T916" s="183"/>
      <c r="U916" s="183"/>
      <c r="V916" s="183"/>
      <c r="W916" s="183"/>
      <c r="X916" s="183"/>
      <c r="Y916" s="183"/>
      <c r="Z916" s="183"/>
      <c r="AA916" s="183"/>
      <c r="AB916" s="183"/>
    </row>
    <row r="917" spans="1:28">
      <c r="A917" s="190"/>
      <c r="B917" s="183"/>
      <c r="C917" s="190"/>
      <c r="D917" s="183"/>
      <c r="E917" s="183"/>
      <c r="F917" s="190"/>
      <c r="G917" s="190"/>
      <c r="H917" s="183"/>
      <c r="I917" s="183"/>
      <c r="J917" s="183"/>
      <c r="K917" s="183"/>
      <c r="L917" s="183"/>
      <c r="M917" s="183"/>
      <c r="N917" s="183"/>
      <c r="O917" s="183"/>
      <c r="P917" s="183"/>
      <c r="Q917" s="183"/>
      <c r="R917" s="183"/>
      <c r="S917" s="183"/>
      <c r="T917" s="183"/>
      <c r="U917" s="183"/>
      <c r="V917" s="183"/>
      <c r="W917" s="183"/>
      <c r="X917" s="183"/>
      <c r="Y917" s="183"/>
      <c r="Z917" s="183"/>
      <c r="AA917" s="183"/>
      <c r="AB917" s="183"/>
    </row>
    <row r="918" spans="1:28">
      <c r="A918" s="190"/>
      <c r="B918" s="183"/>
      <c r="C918" s="190"/>
      <c r="D918" s="183"/>
      <c r="E918" s="183"/>
      <c r="F918" s="190"/>
      <c r="G918" s="190"/>
      <c r="H918" s="183"/>
      <c r="I918" s="183"/>
      <c r="J918" s="183"/>
      <c r="K918" s="183"/>
      <c r="L918" s="183"/>
      <c r="M918" s="183"/>
      <c r="N918" s="183"/>
      <c r="O918" s="183"/>
      <c r="P918" s="183"/>
      <c r="Q918" s="183"/>
      <c r="R918" s="183"/>
      <c r="S918" s="183"/>
      <c r="T918" s="183"/>
      <c r="U918" s="183"/>
      <c r="V918" s="183"/>
      <c r="W918" s="183"/>
      <c r="X918" s="183"/>
      <c r="Y918" s="183"/>
      <c r="Z918" s="183"/>
      <c r="AA918" s="183"/>
      <c r="AB918" s="183"/>
    </row>
    <row r="919" spans="1:28">
      <c r="A919" s="190"/>
      <c r="B919" s="183"/>
      <c r="C919" s="190"/>
      <c r="D919" s="183"/>
      <c r="E919" s="183"/>
      <c r="F919" s="190"/>
      <c r="G919" s="190"/>
      <c r="H919" s="183"/>
      <c r="I919" s="183"/>
      <c r="J919" s="183"/>
      <c r="K919" s="183"/>
      <c r="L919" s="183"/>
      <c r="M919" s="183"/>
      <c r="N919" s="183"/>
      <c r="O919" s="183"/>
      <c r="P919" s="183"/>
      <c r="Q919" s="183"/>
      <c r="R919" s="183"/>
      <c r="S919" s="183"/>
      <c r="T919" s="183"/>
      <c r="U919" s="183"/>
      <c r="V919" s="183"/>
      <c r="W919" s="183"/>
      <c r="X919" s="183"/>
      <c r="Y919" s="183"/>
      <c r="Z919" s="183"/>
      <c r="AA919" s="183"/>
      <c r="AB919" s="183"/>
    </row>
    <row r="920" spans="1:28">
      <c r="A920" s="190"/>
      <c r="B920" s="183"/>
      <c r="C920" s="190"/>
      <c r="D920" s="183"/>
      <c r="E920" s="183"/>
      <c r="F920" s="190"/>
      <c r="G920" s="190"/>
      <c r="H920" s="183"/>
      <c r="I920" s="183"/>
      <c r="J920" s="183"/>
      <c r="K920" s="183"/>
      <c r="L920" s="183"/>
      <c r="M920" s="183"/>
      <c r="N920" s="183"/>
      <c r="O920" s="183"/>
      <c r="P920" s="183"/>
      <c r="Q920" s="183"/>
      <c r="R920" s="183"/>
      <c r="S920" s="183"/>
      <c r="T920" s="183"/>
      <c r="U920" s="183"/>
      <c r="V920" s="183"/>
      <c r="W920" s="183"/>
      <c r="X920" s="183"/>
      <c r="Y920" s="183"/>
      <c r="Z920" s="183"/>
      <c r="AA920" s="183"/>
      <c r="AB920" s="183"/>
    </row>
    <row r="921" spans="1:28">
      <c r="A921" s="190"/>
      <c r="B921" s="183"/>
      <c r="C921" s="190"/>
      <c r="D921" s="183"/>
      <c r="E921" s="183"/>
      <c r="F921" s="190"/>
      <c r="G921" s="190"/>
      <c r="H921" s="183"/>
      <c r="I921" s="183"/>
      <c r="J921" s="183"/>
      <c r="K921" s="183"/>
      <c r="L921" s="183"/>
      <c r="M921" s="183"/>
      <c r="N921" s="183"/>
      <c r="O921" s="183"/>
      <c r="P921" s="183"/>
      <c r="Q921" s="183"/>
      <c r="R921" s="183"/>
      <c r="S921" s="183"/>
      <c r="T921" s="183"/>
      <c r="U921" s="183"/>
      <c r="V921" s="183"/>
      <c r="W921" s="183"/>
      <c r="X921" s="183"/>
      <c r="Y921" s="183"/>
      <c r="Z921" s="183"/>
      <c r="AA921" s="183"/>
      <c r="AB921" s="183"/>
    </row>
    <row r="922" spans="1:28">
      <c r="A922" s="190"/>
      <c r="B922" s="183"/>
      <c r="C922" s="190"/>
      <c r="D922" s="183"/>
      <c r="E922" s="183"/>
      <c r="F922" s="190"/>
      <c r="G922" s="190"/>
      <c r="H922" s="183"/>
      <c r="I922" s="183"/>
      <c r="J922" s="183"/>
      <c r="K922" s="183"/>
      <c r="L922" s="183"/>
      <c r="M922" s="183"/>
      <c r="N922" s="183"/>
      <c r="O922" s="183"/>
      <c r="P922" s="183"/>
      <c r="Q922" s="183"/>
      <c r="R922" s="183"/>
      <c r="S922" s="183"/>
      <c r="T922" s="183"/>
      <c r="U922" s="183"/>
      <c r="V922" s="183"/>
      <c r="W922" s="183"/>
      <c r="X922" s="183"/>
      <c r="Y922" s="183"/>
      <c r="Z922" s="183"/>
      <c r="AA922" s="183"/>
      <c r="AB922" s="183"/>
    </row>
    <row r="923" spans="1:28">
      <c r="A923" s="190"/>
      <c r="B923" s="183"/>
      <c r="C923" s="190"/>
      <c r="D923" s="183"/>
      <c r="E923" s="183"/>
      <c r="F923" s="190"/>
      <c r="G923" s="190"/>
      <c r="H923" s="183"/>
      <c r="I923" s="183"/>
      <c r="J923" s="183"/>
      <c r="K923" s="183"/>
      <c r="L923" s="183"/>
      <c r="M923" s="183"/>
      <c r="N923" s="183"/>
      <c r="O923" s="183"/>
      <c r="P923" s="183"/>
      <c r="Q923" s="183"/>
      <c r="R923" s="183"/>
      <c r="S923" s="183"/>
      <c r="T923" s="183"/>
      <c r="U923" s="183"/>
      <c r="V923" s="183"/>
      <c r="W923" s="183"/>
      <c r="X923" s="183"/>
      <c r="Y923" s="183"/>
      <c r="Z923" s="183"/>
      <c r="AA923" s="183"/>
      <c r="AB923" s="183"/>
    </row>
    <row r="924" spans="1:28">
      <c r="A924" s="190"/>
      <c r="B924" s="183"/>
      <c r="C924" s="190"/>
      <c r="D924" s="183"/>
      <c r="E924" s="183"/>
      <c r="F924" s="190"/>
      <c r="G924" s="190"/>
      <c r="H924" s="183"/>
      <c r="I924" s="183"/>
      <c r="J924" s="183"/>
      <c r="K924" s="183"/>
      <c r="L924" s="183"/>
      <c r="M924" s="183"/>
      <c r="N924" s="183"/>
      <c r="O924" s="183"/>
      <c r="P924" s="183"/>
      <c r="Q924" s="183"/>
      <c r="R924" s="183"/>
      <c r="S924" s="183"/>
      <c r="T924" s="183"/>
      <c r="U924" s="183"/>
      <c r="V924" s="183"/>
      <c r="W924" s="183"/>
      <c r="X924" s="183"/>
      <c r="Y924" s="183"/>
      <c r="Z924" s="183"/>
      <c r="AA924" s="183"/>
      <c r="AB924" s="183"/>
    </row>
    <row r="925" spans="1:28">
      <c r="A925" s="190"/>
      <c r="B925" s="183"/>
      <c r="C925" s="190"/>
      <c r="D925" s="183"/>
      <c r="E925" s="183"/>
      <c r="F925" s="190"/>
      <c r="G925" s="190"/>
      <c r="H925" s="183"/>
      <c r="I925" s="183"/>
      <c r="J925" s="183"/>
      <c r="K925" s="183"/>
      <c r="L925" s="183"/>
      <c r="M925" s="183"/>
      <c r="N925" s="183"/>
      <c r="O925" s="183"/>
      <c r="P925" s="183"/>
      <c r="Q925" s="183"/>
      <c r="R925" s="183"/>
      <c r="S925" s="183"/>
      <c r="T925" s="183"/>
      <c r="U925" s="183"/>
      <c r="V925" s="183"/>
      <c r="W925" s="183"/>
      <c r="X925" s="183"/>
      <c r="Y925" s="183"/>
      <c r="Z925" s="183"/>
      <c r="AA925" s="183"/>
      <c r="AB925" s="183"/>
    </row>
    <row r="926" spans="1:28">
      <c r="A926" s="190"/>
      <c r="B926" s="183"/>
      <c r="C926" s="190"/>
      <c r="D926" s="183"/>
      <c r="E926" s="183"/>
      <c r="F926" s="190"/>
      <c r="G926" s="190"/>
      <c r="H926" s="183"/>
      <c r="I926" s="183"/>
      <c r="J926" s="183"/>
      <c r="K926" s="183"/>
      <c r="L926" s="183"/>
      <c r="M926" s="183"/>
      <c r="N926" s="183"/>
      <c r="O926" s="183"/>
      <c r="P926" s="183"/>
      <c r="Q926" s="183"/>
      <c r="R926" s="183"/>
      <c r="S926" s="183"/>
      <c r="T926" s="183"/>
      <c r="U926" s="183"/>
      <c r="V926" s="183"/>
      <c r="W926" s="183"/>
      <c r="X926" s="183"/>
      <c r="Y926" s="183"/>
      <c r="Z926" s="183"/>
      <c r="AA926" s="183"/>
      <c r="AB926" s="183"/>
    </row>
    <row r="927" spans="1:28">
      <c r="A927" s="190"/>
      <c r="B927" s="183"/>
      <c r="C927" s="190"/>
      <c r="D927" s="183"/>
      <c r="E927" s="183"/>
      <c r="F927" s="190"/>
      <c r="G927" s="190"/>
      <c r="H927" s="183"/>
      <c r="I927" s="183"/>
      <c r="J927" s="183"/>
      <c r="K927" s="183"/>
      <c r="L927" s="183"/>
      <c r="M927" s="183"/>
      <c r="N927" s="183"/>
      <c r="O927" s="183"/>
      <c r="P927" s="183"/>
      <c r="Q927" s="183"/>
      <c r="R927" s="183"/>
      <c r="S927" s="183"/>
      <c r="T927" s="183"/>
      <c r="U927" s="183"/>
      <c r="V927" s="183"/>
      <c r="W927" s="183"/>
      <c r="X927" s="183"/>
      <c r="Y927" s="183"/>
      <c r="Z927" s="183"/>
      <c r="AA927" s="183"/>
      <c r="AB927" s="183"/>
    </row>
    <row r="928" spans="1:28">
      <c r="A928" s="190"/>
      <c r="B928" s="183"/>
      <c r="C928" s="190"/>
      <c r="D928" s="183"/>
      <c r="E928" s="183"/>
      <c r="F928" s="190"/>
      <c r="G928" s="190"/>
      <c r="H928" s="183"/>
      <c r="I928" s="183"/>
      <c r="J928" s="183"/>
      <c r="K928" s="183"/>
      <c r="L928" s="183"/>
      <c r="M928" s="183"/>
      <c r="N928" s="183"/>
      <c r="O928" s="183"/>
      <c r="P928" s="183"/>
      <c r="Q928" s="183"/>
      <c r="R928" s="183"/>
      <c r="S928" s="183"/>
      <c r="T928" s="183"/>
      <c r="U928" s="183"/>
      <c r="V928" s="183"/>
      <c r="W928" s="183"/>
      <c r="X928" s="183"/>
      <c r="Y928" s="183"/>
      <c r="Z928" s="183"/>
      <c r="AA928" s="183"/>
      <c r="AB928" s="183"/>
    </row>
    <row r="929" spans="1:28">
      <c r="A929" s="190"/>
      <c r="B929" s="183"/>
      <c r="C929" s="190"/>
      <c r="D929" s="183"/>
      <c r="E929" s="183"/>
      <c r="F929" s="190"/>
      <c r="G929" s="190"/>
      <c r="H929" s="183"/>
      <c r="I929" s="183"/>
      <c r="J929" s="183"/>
      <c r="K929" s="183"/>
      <c r="L929" s="183"/>
      <c r="M929" s="183"/>
      <c r="N929" s="183"/>
      <c r="O929" s="183"/>
      <c r="P929" s="183"/>
      <c r="Q929" s="183"/>
      <c r="R929" s="183"/>
      <c r="S929" s="183"/>
      <c r="T929" s="183"/>
      <c r="U929" s="183"/>
      <c r="V929" s="183"/>
      <c r="W929" s="183"/>
      <c r="X929" s="183"/>
      <c r="Y929" s="183"/>
      <c r="Z929" s="183"/>
      <c r="AA929" s="183"/>
      <c r="AB929" s="183"/>
    </row>
    <row r="930" spans="1:28">
      <c r="A930" s="190"/>
      <c r="B930" s="183"/>
      <c r="C930" s="190"/>
      <c r="D930" s="183"/>
      <c r="E930" s="183"/>
      <c r="F930" s="190"/>
      <c r="G930" s="190"/>
      <c r="H930" s="183"/>
      <c r="I930" s="183"/>
      <c r="J930" s="183"/>
      <c r="K930" s="183"/>
      <c r="L930" s="183"/>
      <c r="M930" s="183"/>
      <c r="N930" s="183"/>
      <c r="O930" s="183"/>
      <c r="P930" s="183"/>
      <c r="Q930" s="183"/>
      <c r="R930" s="183"/>
      <c r="S930" s="183"/>
      <c r="T930" s="183"/>
      <c r="U930" s="183"/>
      <c r="V930" s="183"/>
      <c r="W930" s="183"/>
      <c r="X930" s="183"/>
      <c r="Y930" s="183"/>
      <c r="Z930" s="183"/>
      <c r="AA930" s="183"/>
      <c r="AB930" s="183"/>
    </row>
    <row r="931" spans="1:28">
      <c r="A931" s="190"/>
      <c r="B931" s="183"/>
      <c r="C931" s="190"/>
      <c r="D931" s="183"/>
      <c r="E931" s="183"/>
      <c r="F931" s="190"/>
      <c r="G931" s="190"/>
      <c r="H931" s="183"/>
      <c r="I931" s="183"/>
      <c r="J931" s="183"/>
      <c r="K931" s="183"/>
      <c r="L931" s="183"/>
      <c r="M931" s="183"/>
      <c r="N931" s="183"/>
      <c r="O931" s="183"/>
      <c r="P931" s="183"/>
      <c r="Q931" s="183"/>
      <c r="R931" s="183"/>
      <c r="S931" s="183"/>
      <c r="T931" s="183"/>
      <c r="U931" s="183"/>
      <c r="V931" s="183"/>
      <c r="W931" s="183"/>
      <c r="X931" s="183"/>
      <c r="Y931" s="183"/>
      <c r="Z931" s="183"/>
      <c r="AA931" s="183"/>
      <c r="AB931" s="183"/>
    </row>
    <row r="932" spans="1:28">
      <c r="A932" s="190"/>
      <c r="B932" s="183"/>
      <c r="C932" s="190"/>
      <c r="D932" s="183"/>
      <c r="E932" s="183"/>
      <c r="F932" s="190"/>
      <c r="G932" s="190"/>
      <c r="H932" s="183"/>
      <c r="I932" s="183"/>
      <c r="J932" s="183"/>
      <c r="K932" s="183"/>
      <c r="L932" s="183"/>
      <c r="M932" s="183"/>
      <c r="N932" s="183"/>
      <c r="O932" s="183"/>
      <c r="P932" s="183"/>
      <c r="Q932" s="183"/>
      <c r="R932" s="183"/>
      <c r="S932" s="183"/>
      <c r="T932" s="183"/>
      <c r="U932" s="183"/>
      <c r="V932" s="183"/>
      <c r="W932" s="183"/>
      <c r="X932" s="183"/>
      <c r="Y932" s="183"/>
      <c r="Z932" s="183"/>
      <c r="AA932" s="183"/>
      <c r="AB932" s="183"/>
    </row>
    <row r="933" spans="1:28">
      <c r="A933" s="190"/>
      <c r="B933" s="183"/>
      <c r="C933" s="190"/>
      <c r="D933" s="183"/>
      <c r="E933" s="183"/>
      <c r="F933" s="190"/>
      <c r="G933" s="190"/>
      <c r="H933" s="183"/>
      <c r="I933" s="183"/>
      <c r="J933" s="183"/>
      <c r="K933" s="183"/>
      <c r="L933" s="183"/>
      <c r="M933" s="183"/>
      <c r="N933" s="183"/>
      <c r="O933" s="183"/>
      <c r="P933" s="183"/>
      <c r="Q933" s="183"/>
      <c r="R933" s="183"/>
      <c r="S933" s="183"/>
      <c r="T933" s="183"/>
      <c r="U933" s="183"/>
      <c r="V933" s="183"/>
      <c r="W933" s="183"/>
      <c r="X933" s="183"/>
      <c r="Y933" s="183"/>
      <c r="Z933" s="183"/>
      <c r="AA933" s="183"/>
      <c r="AB933" s="183"/>
    </row>
    <row r="934" spans="1:28">
      <c r="A934" s="190"/>
      <c r="B934" s="183"/>
      <c r="C934" s="190"/>
      <c r="D934" s="183"/>
      <c r="E934" s="183"/>
      <c r="F934" s="190"/>
      <c r="G934" s="190"/>
      <c r="H934" s="183"/>
      <c r="I934" s="183"/>
      <c r="J934" s="183"/>
      <c r="K934" s="183"/>
      <c r="L934" s="183"/>
      <c r="M934" s="183"/>
      <c r="N934" s="183"/>
      <c r="O934" s="183"/>
      <c r="P934" s="183"/>
      <c r="Q934" s="183"/>
      <c r="R934" s="183"/>
      <c r="S934" s="183"/>
      <c r="T934" s="183"/>
      <c r="U934" s="183"/>
      <c r="V934" s="183"/>
      <c r="W934" s="183"/>
      <c r="X934" s="183"/>
      <c r="Y934" s="183"/>
      <c r="Z934" s="183"/>
      <c r="AA934" s="183"/>
      <c r="AB934" s="183"/>
    </row>
    <row r="935" spans="1:28">
      <c r="A935" s="190"/>
      <c r="B935" s="183"/>
      <c r="C935" s="190"/>
      <c r="D935" s="183"/>
      <c r="E935" s="183"/>
      <c r="F935" s="190"/>
      <c r="G935" s="190"/>
      <c r="H935" s="183"/>
      <c r="I935" s="183"/>
      <c r="J935" s="183"/>
      <c r="K935" s="183"/>
      <c r="L935" s="183"/>
      <c r="M935" s="183"/>
      <c r="N935" s="183"/>
      <c r="O935" s="183"/>
      <c r="P935" s="183"/>
      <c r="Q935" s="183"/>
      <c r="R935" s="183"/>
      <c r="S935" s="183"/>
      <c r="T935" s="183"/>
      <c r="U935" s="183"/>
      <c r="V935" s="183"/>
      <c r="W935" s="183"/>
      <c r="X935" s="183"/>
      <c r="Y935" s="183"/>
      <c r="Z935" s="183"/>
      <c r="AA935" s="183"/>
      <c r="AB935" s="183"/>
    </row>
    <row r="936" spans="1:28">
      <c r="A936" s="190"/>
      <c r="B936" s="183"/>
      <c r="C936" s="190"/>
      <c r="D936" s="183"/>
      <c r="E936" s="183"/>
      <c r="F936" s="190"/>
      <c r="G936" s="190"/>
      <c r="H936" s="183"/>
      <c r="I936" s="183"/>
      <c r="J936" s="183"/>
      <c r="K936" s="183"/>
      <c r="L936" s="183"/>
      <c r="M936" s="183"/>
      <c r="N936" s="183"/>
      <c r="O936" s="183"/>
      <c r="P936" s="183"/>
      <c r="Q936" s="183"/>
      <c r="R936" s="183"/>
      <c r="S936" s="183"/>
      <c r="T936" s="183"/>
      <c r="U936" s="183"/>
      <c r="V936" s="183"/>
      <c r="W936" s="183"/>
      <c r="X936" s="183"/>
      <c r="Y936" s="183"/>
      <c r="Z936" s="183"/>
      <c r="AA936" s="183"/>
      <c r="AB936" s="183"/>
    </row>
    <row r="937" spans="1:28">
      <c r="A937" s="190"/>
      <c r="B937" s="183"/>
      <c r="C937" s="190"/>
      <c r="D937" s="183"/>
      <c r="E937" s="183"/>
      <c r="F937" s="190"/>
      <c r="G937" s="190"/>
      <c r="H937" s="183"/>
      <c r="I937" s="183"/>
      <c r="J937" s="183"/>
      <c r="K937" s="183"/>
      <c r="L937" s="183"/>
      <c r="M937" s="183"/>
      <c r="N937" s="183"/>
      <c r="O937" s="183"/>
      <c r="P937" s="183"/>
      <c r="Q937" s="183"/>
      <c r="R937" s="183"/>
      <c r="S937" s="183"/>
      <c r="T937" s="183"/>
      <c r="U937" s="183"/>
      <c r="V937" s="183"/>
      <c r="W937" s="183"/>
      <c r="X937" s="183"/>
      <c r="Y937" s="183"/>
      <c r="Z937" s="183"/>
      <c r="AA937" s="183"/>
      <c r="AB937" s="183"/>
    </row>
    <row r="938" spans="1:28">
      <c r="A938" s="190"/>
      <c r="B938" s="183"/>
      <c r="C938" s="190"/>
      <c r="D938" s="183"/>
      <c r="E938" s="183"/>
      <c r="F938" s="190"/>
      <c r="G938" s="190"/>
      <c r="H938" s="183"/>
      <c r="I938" s="183"/>
      <c r="J938" s="183"/>
      <c r="K938" s="183"/>
      <c r="L938" s="183"/>
      <c r="M938" s="183"/>
      <c r="N938" s="183"/>
      <c r="O938" s="183"/>
      <c r="P938" s="183"/>
      <c r="Q938" s="183"/>
      <c r="R938" s="183"/>
      <c r="S938" s="183"/>
      <c r="T938" s="183"/>
      <c r="U938" s="183"/>
      <c r="V938" s="183"/>
      <c r="W938" s="183"/>
      <c r="X938" s="183"/>
      <c r="Y938" s="183"/>
      <c r="Z938" s="183"/>
      <c r="AA938" s="183"/>
      <c r="AB938" s="183"/>
    </row>
    <row r="939" spans="1:28">
      <c r="A939" s="190"/>
      <c r="B939" s="183"/>
      <c r="C939" s="190"/>
      <c r="D939" s="183"/>
      <c r="E939" s="183"/>
      <c r="F939" s="190"/>
      <c r="G939" s="190"/>
      <c r="H939" s="183"/>
      <c r="I939" s="183"/>
      <c r="J939" s="183"/>
      <c r="K939" s="183"/>
      <c r="L939" s="183"/>
      <c r="M939" s="183"/>
      <c r="N939" s="183"/>
      <c r="O939" s="183"/>
      <c r="P939" s="183"/>
      <c r="Q939" s="183"/>
      <c r="R939" s="183"/>
      <c r="S939" s="183"/>
      <c r="T939" s="183"/>
      <c r="U939" s="183"/>
      <c r="V939" s="183"/>
      <c r="W939" s="183"/>
      <c r="X939" s="183"/>
      <c r="Y939" s="183"/>
      <c r="Z939" s="183"/>
      <c r="AA939" s="183"/>
      <c r="AB939" s="183"/>
    </row>
    <row r="940" spans="1:28">
      <c r="A940" s="190"/>
      <c r="B940" s="183"/>
      <c r="C940" s="190"/>
      <c r="D940" s="183"/>
      <c r="E940" s="183"/>
      <c r="F940" s="190"/>
      <c r="G940" s="190"/>
      <c r="H940" s="183"/>
      <c r="I940" s="183"/>
      <c r="J940" s="183"/>
      <c r="K940" s="183"/>
      <c r="L940" s="183"/>
      <c r="M940" s="183"/>
      <c r="N940" s="183"/>
      <c r="O940" s="183"/>
      <c r="P940" s="183"/>
      <c r="Q940" s="183"/>
      <c r="R940" s="183"/>
      <c r="S940" s="183"/>
      <c r="T940" s="183"/>
      <c r="U940" s="183"/>
      <c r="V940" s="183"/>
      <c r="W940" s="183"/>
      <c r="X940" s="183"/>
      <c r="Y940" s="183"/>
      <c r="Z940" s="183"/>
      <c r="AA940" s="183"/>
      <c r="AB940" s="183"/>
    </row>
    <row r="941" spans="1:28">
      <c r="A941" s="190"/>
      <c r="B941" s="183"/>
      <c r="C941" s="190"/>
      <c r="D941" s="183"/>
      <c r="E941" s="183"/>
      <c r="F941" s="190"/>
      <c r="G941" s="190"/>
      <c r="H941" s="183"/>
      <c r="I941" s="183"/>
      <c r="J941" s="183"/>
      <c r="K941" s="183"/>
      <c r="L941" s="183"/>
      <c r="M941" s="183"/>
      <c r="N941" s="183"/>
      <c r="O941" s="183"/>
      <c r="P941" s="183"/>
      <c r="Q941" s="183"/>
      <c r="R941" s="183"/>
      <c r="S941" s="183"/>
      <c r="T941" s="183"/>
      <c r="U941" s="183"/>
      <c r="V941" s="183"/>
      <c r="W941" s="183"/>
      <c r="X941" s="183"/>
      <c r="Y941" s="183"/>
      <c r="Z941" s="183"/>
      <c r="AA941" s="183"/>
      <c r="AB941" s="183"/>
    </row>
    <row r="942" spans="1:28">
      <c r="A942" s="190"/>
      <c r="B942" s="183"/>
      <c r="C942" s="190"/>
      <c r="D942" s="183"/>
      <c r="E942" s="183"/>
      <c r="F942" s="190"/>
      <c r="G942" s="190"/>
      <c r="H942" s="183"/>
      <c r="I942" s="183"/>
      <c r="J942" s="183"/>
      <c r="K942" s="183"/>
      <c r="L942" s="183"/>
      <c r="M942" s="183"/>
      <c r="N942" s="183"/>
      <c r="O942" s="183"/>
      <c r="P942" s="183"/>
      <c r="Q942" s="183"/>
      <c r="R942" s="183"/>
      <c r="S942" s="183"/>
      <c r="T942" s="183"/>
      <c r="U942" s="183"/>
      <c r="V942" s="183"/>
      <c r="W942" s="183"/>
      <c r="X942" s="183"/>
      <c r="Y942" s="183"/>
      <c r="Z942" s="183"/>
      <c r="AA942" s="183"/>
      <c r="AB942" s="183"/>
    </row>
    <row r="943" spans="1:28">
      <c r="A943" s="190"/>
      <c r="B943" s="183"/>
      <c r="C943" s="190"/>
      <c r="D943" s="183"/>
      <c r="E943" s="183"/>
      <c r="F943" s="190"/>
      <c r="G943" s="190"/>
      <c r="H943" s="183"/>
      <c r="I943" s="183"/>
      <c r="J943" s="183"/>
      <c r="K943" s="183"/>
      <c r="L943" s="183"/>
      <c r="M943" s="183"/>
      <c r="N943" s="183"/>
      <c r="O943" s="183"/>
      <c r="P943" s="183"/>
      <c r="Q943" s="183"/>
      <c r="R943" s="183"/>
      <c r="S943" s="183"/>
      <c r="T943" s="183"/>
      <c r="U943" s="183"/>
      <c r="V943" s="183"/>
      <c r="W943" s="183"/>
      <c r="X943" s="183"/>
      <c r="Y943" s="183"/>
      <c r="Z943" s="183"/>
      <c r="AA943" s="183"/>
      <c r="AB943" s="183"/>
    </row>
    <row r="944" spans="1:28">
      <c r="A944" s="190"/>
      <c r="B944" s="183"/>
      <c r="C944" s="190"/>
      <c r="D944" s="183"/>
      <c r="E944" s="183"/>
      <c r="F944" s="190"/>
      <c r="G944" s="190"/>
      <c r="H944" s="183"/>
      <c r="I944" s="183"/>
      <c r="J944" s="183"/>
      <c r="K944" s="183"/>
      <c r="L944" s="183"/>
      <c r="M944" s="183"/>
      <c r="N944" s="183"/>
      <c r="O944" s="183"/>
      <c r="P944" s="183"/>
      <c r="Q944" s="183"/>
      <c r="R944" s="183"/>
      <c r="S944" s="183"/>
      <c r="T944" s="183"/>
      <c r="U944" s="183"/>
      <c r="V944" s="183"/>
      <c r="W944" s="183"/>
      <c r="X944" s="183"/>
      <c r="Y944" s="183"/>
      <c r="Z944" s="183"/>
      <c r="AA944" s="183"/>
      <c r="AB944" s="183"/>
    </row>
    <row r="945" spans="1:28">
      <c r="A945" s="190"/>
      <c r="B945" s="183"/>
      <c r="C945" s="190"/>
      <c r="D945" s="183"/>
      <c r="E945" s="183"/>
      <c r="F945" s="190"/>
      <c r="G945" s="190"/>
      <c r="H945" s="183"/>
      <c r="I945" s="183"/>
      <c r="J945" s="183"/>
      <c r="K945" s="183"/>
      <c r="L945" s="183"/>
      <c r="M945" s="183"/>
      <c r="N945" s="183"/>
      <c r="O945" s="183"/>
      <c r="P945" s="183"/>
      <c r="Q945" s="183"/>
      <c r="R945" s="183"/>
      <c r="S945" s="183"/>
      <c r="T945" s="183"/>
      <c r="U945" s="183"/>
      <c r="V945" s="183"/>
      <c r="W945" s="183"/>
      <c r="X945" s="183"/>
      <c r="Y945" s="183"/>
      <c r="Z945" s="183"/>
      <c r="AA945" s="183"/>
      <c r="AB945" s="183"/>
    </row>
    <row r="946" spans="1:28">
      <c r="A946" s="190"/>
      <c r="B946" s="183"/>
      <c r="C946" s="190"/>
      <c r="D946" s="183"/>
      <c r="E946" s="183"/>
      <c r="F946" s="190"/>
      <c r="G946" s="190"/>
      <c r="H946" s="183"/>
      <c r="I946" s="183"/>
      <c r="J946" s="183"/>
      <c r="K946" s="183"/>
      <c r="L946" s="183"/>
      <c r="M946" s="183"/>
      <c r="N946" s="183"/>
      <c r="O946" s="183"/>
      <c r="P946" s="183"/>
      <c r="Q946" s="183"/>
      <c r="R946" s="183"/>
      <c r="S946" s="183"/>
      <c r="T946" s="183"/>
      <c r="U946" s="183"/>
      <c r="V946" s="183"/>
      <c r="W946" s="183"/>
      <c r="X946" s="183"/>
      <c r="Y946" s="183"/>
      <c r="Z946" s="183"/>
      <c r="AA946" s="183"/>
      <c r="AB946" s="183"/>
    </row>
    <row r="947" spans="1:28">
      <c r="A947" s="190"/>
      <c r="B947" s="183"/>
      <c r="C947" s="190"/>
      <c r="D947" s="183"/>
      <c r="E947" s="183"/>
      <c r="F947" s="190"/>
      <c r="G947" s="190"/>
      <c r="H947" s="183"/>
      <c r="I947" s="183"/>
      <c r="J947" s="183"/>
      <c r="K947" s="183"/>
      <c r="L947" s="183"/>
      <c r="M947" s="183"/>
      <c r="N947" s="183"/>
      <c r="O947" s="183"/>
      <c r="P947" s="183"/>
      <c r="Q947" s="183"/>
      <c r="R947" s="183"/>
      <c r="S947" s="183"/>
      <c r="T947" s="183"/>
      <c r="U947" s="183"/>
      <c r="V947" s="183"/>
      <c r="W947" s="183"/>
      <c r="X947" s="183"/>
      <c r="Y947" s="183"/>
      <c r="Z947" s="183"/>
      <c r="AA947" s="183"/>
      <c r="AB947" s="183"/>
    </row>
    <row r="948" spans="1:28">
      <c r="A948" s="190"/>
      <c r="B948" s="183"/>
      <c r="C948" s="190"/>
      <c r="D948" s="183"/>
      <c r="E948" s="183"/>
      <c r="F948" s="190"/>
      <c r="G948" s="190"/>
      <c r="H948" s="183"/>
      <c r="I948" s="183"/>
      <c r="J948" s="183"/>
      <c r="K948" s="183"/>
      <c r="L948" s="183"/>
      <c r="M948" s="183"/>
      <c r="N948" s="183"/>
      <c r="O948" s="183"/>
      <c r="P948" s="183"/>
      <c r="Q948" s="183"/>
      <c r="R948" s="183"/>
      <c r="S948" s="183"/>
      <c r="T948" s="183"/>
      <c r="U948" s="183"/>
      <c r="V948" s="183"/>
      <c r="W948" s="183"/>
      <c r="X948" s="183"/>
      <c r="Y948" s="183"/>
      <c r="Z948" s="183"/>
      <c r="AA948" s="183"/>
      <c r="AB948" s="183"/>
    </row>
    <row r="949" spans="1:28">
      <c r="A949" s="190"/>
      <c r="B949" s="183"/>
      <c r="C949" s="190"/>
      <c r="D949" s="183"/>
      <c r="E949" s="183"/>
      <c r="F949" s="190"/>
      <c r="G949" s="190"/>
      <c r="H949" s="183"/>
      <c r="I949" s="183"/>
      <c r="J949" s="183"/>
      <c r="K949" s="183"/>
      <c r="L949" s="183"/>
      <c r="M949" s="183"/>
      <c r="N949" s="183"/>
      <c r="O949" s="183"/>
      <c r="P949" s="183"/>
      <c r="Q949" s="183"/>
      <c r="R949" s="183"/>
      <c r="S949" s="183"/>
      <c r="T949" s="183"/>
      <c r="U949" s="183"/>
      <c r="V949" s="183"/>
      <c r="W949" s="183"/>
      <c r="X949" s="183"/>
      <c r="Y949" s="183"/>
      <c r="Z949" s="183"/>
      <c r="AA949" s="183"/>
      <c r="AB949" s="183"/>
    </row>
    <row r="950" spans="1:28">
      <c r="A950" s="190"/>
      <c r="B950" s="183"/>
      <c r="C950" s="190"/>
      <c r="D950" s="183"/>
      <c r="E950" s="183"/>
      <c r="F950" s="190"/>
      <c r="G950" s="190"/>
      <c r="H950" s="183"/>
      <c r="I950" s="183"/>
      <c r="J950" s="183"/>
      <c r="K950" s="183"/>
      <c r="L950" s="183"/>
      <c r="M950" s="183"/>
      <c r="N950" s="183"/>
      <c r="O950" s="183"/>
      <c r="P950" s="183"/>
      <c r="Q950" s="183"/>
      <c r="R950" s="183"/>
      <c r="S950" s="183"/>
      <c r="T950" s="183"/>
      <c r="U950" s="183"/>
      <c r="V950" s="183"/>
      <c r="W950" s="183"/>
      <c r="X950" s="183"/>
      <c r="Y950" s="183"/>
      <c r="Z950" s="183"/>
      <c r="AA950" s="183"/>
      <c r="AB950" s="183"/>
    </row>
    <row r="951" spans="1:28">
      <c r="A951" s="190"/>
      <c r="B951" s="183"/>
      <c r="C951" s="190"/>
      <c r="D951" s="183"/>
      <c r="E951" s="183"/>
      <c r="F951" s="190"/>
      <c r="G951" s="190"/>
      <c r="H951" s="183"/>
      <c r="I951" s="183"/>
      <c r="J951" s="183"/>
      <c r="K951" s="183"/>
      <c r="L951" s="183"/>
      <c r="M951" s="183"/>
      <c r="N951" s="183"/>
      <c r="O951" s="183"/>
      <c r="P951" s="183"/>
      <c r="Q951" s="183"/>
      <c r="R951" s="183"/>
      <c r="S951" s="183"/>
      <c r="T951" s="183"/>
      <c r="U951" s="183"/>
      <c r="V951" s="183"/>
      <c r="W951" s="183"/>
      <c r="X951" s="183"/>
      <c r="Y951" s="183"/>
      <c r="Z951" s="183"/>
      <c r="AA951" s="183"/>
      <c r="AB951" s="183"/>
    </row>
    <row r="952" spans="1:28">
      <c r="A952" s="190"/>
      <c r="B952" s="183"/>
      <c r="C952" s="190"/>
      <c r="D952" s="183"/>
      <c r="E952" s="183"/>
      <c r="F952" s="190"/>
      <c r="G952" s="190"/>
      <c r="H952" s="183"/>
      <c r="I952" s="183"/>
      <c r="J952" s="183"/>
      <c r="K952" s="183"/>
      <c r="L952" s="183"/>
      <c r="M952" s="183"/>
      <c r="N952" s="183"/>
      <c r="O952" s="183"/>
      <c r="P952" s="183"/>
      <c r="Q952" s="183"/>
      <c r="R952" s="183"/>
      <c r="S952" s="183"/>
      <c r="T952" s="183"/>
      <c r="U952" s="183"/>
      <c r="V952" s="183"/>
      <c r="W952" s="183"/>
      <c r="X952" s="183"/>
      <c r="Y952" s="183"/>
      <c r="Z952" s="183"/>
      <c r="AA952" s="183"/>
      <c r="AB952" s="183"/>
    </row>
    <row r="953" spans="1:28">
      <c r="A953" s="190"/>
      <c r="B953" s="183"/>
      <c r="C953" s="190"/>
      <c r="D953" s="183"/>
      <c r="E953" s="183"/>
      <c r="F953" s="190"/>
      <c r="G953" s="190"/>
      <c r="H953" s="183"/>
      <c r="I953" s="183"/>
      <c r="J953" s="183"/>
      <c r="K953" s="183"/>
      <c r="L953" s="183"/>
      <c r="M953" s="183"/>
      <c r="N953" s="183"/>
      <c r="O953" s="183"/>
      <c r="P953" s="183"/>
      <c r="Q953" s="183"/>
      <c r="R953" s="183"/>
      <c r="S953" s="183"/>
      <c r="T953" s="183"/>
      <c r="U953" s="183"/>
      <c r="V953" s="183"/>
      <c r="W953" s="183"/>
      <c r="X953" s="183"/>
      <c r="Y953" s="183"/>
      <c r="Z953" s="183"/>
      <c r="AA953" s="183"/>
      <c r="AB953" s="183"/>
    </row>
    <row r="954" spans="1:28">
      <c r="A954" s="190"/>
      <c r="B954" s="183"/>
      <c r="C954" s="190"/>
      <c r="D954" s="183"/>
      <c r="E954" s="183"/>
      <c r="F954" s="190"/>
      <c r="G954" s="190"/>
      <c r="H954" s="183"/>
      <c r="I954" s="183"/>
      <c r="J954" s="183"/>
      <c r="K954" s="183"/>
      <c r="L954" s="183"/>
      <c r="M954" s="183"/>
      <c r="N954" s="183"/>
      <c r="O954" s="183"/>
      <c r="P954" s="183"/>
      <c r="Q954" s="183"/>
      <c r="R954" s="183"/>
      <c r="S954" s="183"/>
      <c r="T954" s="183"/>
      <c r="U954" s="183"/>
      <c r="V954" s="183"/>
      <c r="W954" s="183"/>
      <c r="X954" s="183"/>
      <c r="Y954" s="183"/>
      <c r="Z954" s="183"/>
      <c r="AA954" s="183"/>
      <c r="AB954" s="183"/>
    </row>
    <row r="955" spans="1:28">
      <c r="A955" s="190"/>
      <c r="B955" s="183"/>
      <c r="C955" s="190"/>
      <c r="D955" s="183"/>
      <c r="E955" s="183"/>
      <c r="F955" s="190"/>
      <c r="G955" s="190"/>
      <c r="H955" s="183"/>
      <c r="I955" s="183"/>
      <c r="J955" s="183"/>
      <c r="K955" s="183"/>
      <c r="L955" s="183"/>
      <c r="M955" s="183"/>
      <c r="N955" s="183"/>
      <c r="O955" s="183"/>
      <c r="P955" s="183"/>
      <c r="Q955" s="183"/>
      <c r="R955" s="183"/>
      <c r="S955" s="183"/>
      <c r="T955" s="183"/>
      <c r="U955" s="183"/>
      <c r="V955" s="183"/>
      <c r="W955" s="183"/>
      <c r="X955" s="183"/>
      <c r="Y955" s="183"/>
      <c r="Z955" s="183"/>
      <c r="AA955" s="183"/>
      <c r="AB955" s="183"/>
    </row>
    <row r="956" spans="1:28">
      <c r="A956" s="190"/>
      <c r="B956" s="183"/>
      <c r="C956" s="190"/>
      <c r="D956" s="183"/>
      <c r="E956" s="183"/>
      <c r="F956" s="190"/>
      <c r="G956" s="190"/>
      <c r="H956" s="183"/>
      <c r="I956" s="183"/>
      <c r="J956" s="183"/>
      <c r="K956" s="183"/>
      <c r="L956" s="183"/>
      <c r="M956" s="183"/>
      <c r="N956" s="183"/>
      <c r="O956" s="183"/>
      <c r="P956" s="183"/>
      <c r="Q956" s="183"/>
      <c r="R956" s="183"/>
      <c r="S956" s="183"/>
      <c r="T956" s="183"/>
      <c r="U956" s="183"/>
      <c r="V956" s="183"/>
      <c r="W956" s="183"/>
      <c r="X956" s="183"/>
      <c r="Y956" s="183"/>
      <c r="Z956" s="183"/>
      <c r="AA956" s="183"/>
      <c r="AB956" s="183"/>
    </row>
    <row r="957" spans="1:28">
      <c r="A957" s="190"/>
      <c r="B957" s="183"/>
      <c r="C957" s="190"/>
      <c r="D957" s="183"/>
      <c r="E957" s="183"/>
      <c r="F957" s="190"/>
      <c r="G957" s="190"/>
      <c r="H957" s="183"/>
      <c r="I957" s="183"/>
      <c r="J957" s="183"/>
      <c r="K957" s="183"/>
      <c r="L957" s="183"/>
      <c r="M957" s="183"/>
      <c r="N957" s="183"/>
      <c r="O957" s="183"/>
      <c r="P957" s="183"/>
      <c r="Q957" s="183"/>
      <c r="R957" s="183"/>
      <c r="S957" s="183"/>
      <c r="T957" s="183"/>
      <c r="U957" s="183"/>
      <c r="V957" s="183"/>
      <c r="W957" s="183"/>
      <c r="X957" s="183"/>
      <c r="Y957" s="183"/>
      <c r="Z957" s="183"/>
      <c r="AA957" s="183"/>
      <c r="AB957" s="183"/>
    </row>
    <row r="958" spans="1:28">
      <c r="A958" s="190"/>
      <c r="B958" s="183"/>
      <c r="C958" s="190"/>
      <c r="D958" s="183"/>
      <c r="E958" s="183"/>
      <c r="F958" s="190"/>
      <c r="G958" s="190"/>
      <c r="H958" s="183"/>
      <c r="I958" s="183"/>
      <c r="J958" s="183"/>
      <c r="K958" s="183"/>
      <c r="L958" s="183"/>
      <c r="M958" s="183"/>
      <c r="N958" s="183"/>
      <c r="O958" s="183"/>
      <c r="P958" s="183"/>
      <c r="Q958" s="183"/>
      <c r="R958" s="183"/>
      <c r="S958" s="183"/>
      <c r="T958" s="183"/>
      <c r="U958" s="183"/>
      <c r="V958" s="183"/>
      <c r="W958" s="183"/>
      <c r="X958" s="183"/>
      <c r="Y958" s="183"/>
      <c r="Z958" s="183"/>
      <c r="AA958" s="183"/>
      <c r="AB958" s="183"/>
    </row>
    <row r="959" spans="1:28">
      <c r="A959" s="190"/>
      <c r="B959" s="183"/>
      <c r="C959" s="190"/>
      <c r="D959" s="183"/>
      <c r="E959" s="183"/>
      <c r="F959" s="190"/>
      <c r="G959" s="190"/>
      <c r="H959" s="183"/>
      <c r="I959" s="183"/>
      <c r="J959" s="183"/>
      <c r="K959" s="183"/>
      <c r="L959" s="183"/>
      <c r="M959" s="183"/>
      <c r="N959" s="183"/>
      <c r="O959" s="183"/>
      <c r="P959" s="183"/>
      <c r="Q959" s="183"/>
      <c r="R959" s="183"/>
      <c r="S959" s="183"/>
      <c r="T959" s="183"/>
      <c r="U959" s="183"/>
      <c r="V959" s="183"/>
      <c r="W959" s="183"/>
      <c r="X959" s="183"/>
      <c r="Y959" s="183"/>
      <c r="Z959" s="183"/>
      <c r="AA959" s="183"/>
      <c r="AB959" s="183"/>
    </row>
    <row r="960" spans="1:28">
      <c r="A960" s="190"/>
      <c r="B960" s="183"/>
      <c r="C960" s="190"/>
      <c r="D960" s="183"/>
      <c r="E960" s="183"/>
      <c r="F960" s="190"/>
      <c r="G960" s="190"/>
      <c r="H960" s="183"/>
      <c r="I960" s="183"/>
      <c r="J960" s="183"/>
      <c r="K960" s="183"/>
      <c r="L960" s="183"/>
      <c r="M960" s="183"/>
      <c r="N960" s="183"/>
      <c r="O960" s="183"/>
      <c r="P960" s="183"/>
      <c r="Q960" s="183"/>
      <c r="R960" s="183"/>
      <c r="S960" s="183"/>
      <c r="T960" s="183"/>
      <c r="U960" s="183"/>
      <c r="V960" s="183"/>
      <c r="W960" s="183"/>
      <c r="X960" s="183"/>
      <c r="Y960" s="183"/>
      <c r="Z960" s="183"/>
      <c r="AA960" s="183"/>
      <c r="AB960" s="183"/>
    </row>
    <row r="961" spans="1:28">
      <c r="A961" s="190"/>
      <c r="B961" s="183"/>
      <c r="C961" s="190"/>
      <c r="D961" s="183"/>
      <c r="E961" s="183"/>
      <c r="F961" s="190"/>
      <c r="G961" s="190"/>
      <c r="H961" s="183"/>
      <c r="I961" s="183"/>
      <c r="J961" s="183"/>
      <c r="K961" s="183"/>
      <c r="L961" s="183"/>
      <c r="M961" s="183"/>
      <c r="N961" s="183"/>
      <c r="O961" s="183"/>
      <c r="P961" s="183"/>
      <c r="Q961" s="183"/>
      <c r="R961" s="183"/>
      <c r="S961" s="183"/>
      <c r="T961" s="183"/>
      <c r="U961" s="183"/>
      <c r="V961" s="183"/>
      <c r="W961" s="183"/>
      <c r="X961" s="183"/>
      <c r="Y961" s="183"/>
      <c r="Z961" s="183"/>
      <c r="AA961" s="183"/>
      <c r="AB961" s="183"/>
    </row>
    <row r="962" spans="1:28">
      <c r="A962" s="190"/>
      <c r="B962" s="183"/>
      <c r="C962" s="190"/>
      <c r="D962" s="183"/>
      <c r="E962" s="183"/>
      <c r="F962" s="190"/>
      <c r="G962" s="190"/>
      <c r="H962" s="183"/>
      <c r="I962" s="183"/>
      <c r="J962" s="183"/>
      <c r="K962" s="183"/>
      <c r="L962" s="183"/>
      <c r="M962" s="183"/>
      <c r="N962" s="183"/>
      <c r="O962" s="183"/>
      <c r="P962" s="183"/>
      <c r="Q962" s="183"/>
      <c r="R962" s="183"/>
      <c r="S962" s="183"/>
      <c r="T962" s="183"/>
      <c r="U962" s="183"/>
      <c r="V962" s="183"/>
      <c r="W962" s="183"/>
      <c r="X962" s="183"/>
      <c r="Y962" s="183"/>
      <c r="Z962" s="183"/>
      <c r="AA962" s="183"/>
      <c r="AB962" s="183"/>
    </row>
    <row r="963" spans="1:28">
      <c r="A963" s="190"/>
      <c r="B963" s="183"/>
      <c r="C963" s="190"/>
      <c r="D963" s="183"/>
      <c r="E963" s="183"/>
      <c r="F963" s="190"/>
      <c r="G963" s="190"/>
      <c r="H963" s="183"/>
      <c r="I963" s="183"/>
      <c r="J963" s="183"/>
      <c r="K963" s="183"/>
      <c r="L963" s="183"/>
      <c r="M963" s="183"/>
      <c r="N963" s="183"/>
      <c r="O963" s="183"/>
      <c r="P963" s="183"/>
      <c r="Q963" s="183"/>
      <c r="R963" s="183"/>
      <c r="S963" s="183"/>
      <c r="T963" s="183"/>
      <c r="U963" s="183"/>
      <c r="V963" s="183"/>
      <c r="W963" s="183"/>
      <c r="X963" s="183"/>
      <c r="Y963" s="183"/>
      <c r="Z963" s="183"/>
      <c r="AA963" s="183"/>
      <c r="AB963" s="183"/>
    </row>
    <row r="964" spans="1:28">
      <c r="A964" s="190"/>
      <c r="B964" s="183"/>
      <c r="C964" s="190"/>
      <c r="D964" s="183"/>
      <c r="E964" s="183"/>
      <c r="F964" s="190"/>
      <c r="G964" s="190"/>
      <c r="H964" s="183"/>
      <c r="I964" s="183"/>
      <c r="J964" s="183"/>
      <c r="K964" s="183"/>
      <c r="L964" s="183"/>
      <c r="M964" s="183"/>
      <c r="N964" s="183"/>
      <c r="O964" s="183"/>
      <c r="P964" s="183"/>
      <c r="Q964" s="183"/>
      <c r="R964" s="183"/>
      <c r="S964" s="183"/>
      <c r="T964" s="183"/>
      <c r="U964" s="183"/>
      <c r="V964" s="183"/>
      <c r="W964" s="183"/>
      <c r="X964" s="183"/>
      <c r="Y964" s="183"/>
      <c r="Z964" s="183"/>
      <c r="AA964" s="183"/>
      <c r="AB964" s="183"/>
    </row>
    <row r="965" spans="1:28">
      <c r="A965" s="190"/>
      <c r="B965" s="183"/>
      <c r="C965" s="190"/>
      <c r="D965" s="183"/>
      <c r="E965" s="183"/>
      <c r="F965" s="190"/>
      <c r="G965" s="190"/>
      <c r="H965" s="183"/>
      <c r="I965" s="183"/>
      <c r="J965" s="183"/>
      <c r="K965" s="183"/>
      <c r="L965" s="183"/>
      <c r="M965" s="183"/>
      <c r="N965" s="183"/>
      <c r="O965" s="183"/>
      <c r="P965" s="183"/>
      <c r="Q965" s="183"/>
      <c r="R965" s="183"/>
      <c r="S965" s="183"/>
      <c r="T965" s="183"/>
      <c r="U965" s="183"/>
      <c r="V965" s="183"/>
      <c r="W965" s="183"/>
      <c r="X965" s="183"/>
      <c r="Y965" s="183"/>
      <c r="Z965" s="183"/>
      <c r="AA965" s="183"/>
      <c r="AB965" s="183"/>
    </row>
    <row r="966" spans="1:28">
      <c r="A966" s="190"/>
      <c r="B966" s="183"/>
      <c r="C966" s="190"/>
      <c r="D966" s="183"/>
      <c r="E966" s="183"/>
      <c r="F966" s="190"/>
      <c r="G966" s="190"/>
      <c r="H966" s="183"/>
      <c r="I966" s="183"/>
      <c r="J966" s="183"/>
      <c r="K966" s="183"/>
      <c r="L966" s="183"/>
      <c r="M966" s="183"/>
      <c r="N966" s="183"/>
      <c r="O966" s="183"/>
      <c r="P966" s="183"/>
      <c r="Q966" s="183"/>
      <c r="R966" s="183"/>
      <c r="S966" s="183"/>
      <c r="T966" s="183"/>
      <c r="U966" s="183"/>
      <c r="V966" s="183"/>
      <c r="W966" s="183"/>
      <c r="X966" s="183"/>
      <c r="Y966" s="183"/>
      <c r="Z966" s="183"/>
      <c r="AA966" s="183"/>
      <c r="AB966" s="183"/>
    </row>
    <row r="967" spans="1:28">
      <c r="A967" s="190"/>
      <c r="B967" s="183"/>
      <c r="C967" s="190"/>
      <c r="D967" s="183"/>
      <c r="E967" s="183"/>
      <c r="F967" s="190"/>
      <c r="G967" s="190"/>
      <c r="H967" s="183"/>
      <c r="I967" s="183"/>
      <c r="J967" s="183"/>
      <c r="K967" s="183"/>
      <c r="L967" s="183"/>
      <c r="M967" s="183"/>
      <c r="N967" s="183"/>
      <c r="O967" s="183"/>
      <c r="P967" s="183"/>
      <c r="Q967" s="183"/>
      <c r="R967" s="183"/>
      <c r="S967" s="183"/>
      <c r="T967" s="183"/>
      <c r="U967" s="183"/>
      <c r="V967" s="183"/>
      <c r="W967" s="183"/>
      <c r="X967" s="183"/>
      <c r="Y967" s="183"/>
      <c r="Z967" s="183"/>
      <c r="AA967" s="183"/>
      <c r="AB967" s="183"/>
    </row>
    <row r="968" spans="1:28">
      <c r="A968" s="190"/>
      <c r="B968" s="183"/>
      <c r="C968" s="190"/>
      <c r="D968" s="183"/>
      <c r="E968" s="183"/>
      <c r="F968" s="190"/>
      <c r="G968" s="190"/>
      <c r="H968" s="183"/>
      <c r="I968" s="183"/>
      <c r="J968" s="183"/>
      <c r="K968" s="183"/>
      <c r="L968" s="183"/>
      <c r="M968" s="183"/>
      <c r="N968" s="183"/>
      <c r="O968" s="183"/>
      <c r="P968" s="183"/>
      <c r="Q968" s="183"/>
      <c r="R968" s="183"/>
      <c r="S968" s="183"/>
      <c r="T968" s="183"/>
      <c r="U968" s="183"/>
      <c r="V968" s="183"/>
      <c r="W968" s="183"/>
      <c r="X968" s="183"/>
      <c r="Y968" s="183"/>
      <c r="Z968" s="183"/>
      <c r="AA968" s="183"/>
      <c r="AB968" s="183"/>
    </row>
    <row r="969" spans="1:28">
      <c r="A969" s="190"/>
      <c r="B969" s="183"/>
      <c r="C969" s="190"/>
      <c r="D969" s="183"/>
      <c r="E969" s="183"/>
      <c r="F969" s="190"/>
      <c r="G969" s="190"/>
      <c r="H969" s="183"/>
      <c r="I969" s="183"/>
      <c r="J969" s="183"/>
      <c r="K969" s="183"/>
      <c r="L969" s="183"/>
      <c r="M969" s="183"/>
      <c r="N969" s="183"/>
      <c r="O969" s="183"/>
      <c r="P969" s="183"/>
      <c r="Q969" s="183"/>
      <c r="R969" s="183"/>
      <c r="S969" s="183"/>
      <c r="T969" s="183"/>
      <c r="U969" s="183"/>
      <c r="V969" s="183"/>
      <c r="W969" s="183"/>
      <c r="X969" s="183"/>
      <c r="Y969" s="183"/>
      <c r="Z969" s="183"/>
      <c r="AA969" s="183"/>
      <c r="AB969" s="183"/>
    </row>
    <row r="970" spans="1:28">
      <c r="A970" s="190"/>
      <c r="B970" s="183"/>
      <c r="C970" s="190"/>
      <c r="D970" s="183"/>
      <c r="E970" s="183"/>
      <c r="F970" s="190"/>
      <c r="G970" s="190"/>
      <c r="H970" s="183"/>
      <c r="I970" s="183"/>
      <c r="J970" s="183"/>
      <c r="K970" s="183"/>
      <c r="L970" s="183"/>
      <c r="M970" s="183"/>
      <c r="N970" s="183"/>
      <c r="O970" s="183"/>
      <c r="P970" s="183"/>
      <c r="Q970" s="183"/>
      <c r="R970" s="183"/>
      <c r="S970" s="183"/>
      <c r="T970" s="183"/>
      <c r="U970" s="183"/>
      <c r="V970" s="183"/>
      <c r="W970" s="183"/>
      <c r="X970" s="183"/>
      <c r="Y970" s="183"/>
      <c r="Z970" s="183"/>
      <c r="AA970" s="183"/>
      <c r="AB970" s="183"/>
    </row>
    <row r="971" spans="1:28">
      <c r="A971" s="190"/>
      <c r="B971" s="183"/>
      <c r="C971" s="190"/>
      <c r="D971" s="183"/>
      <c r="E971" s="183"/>
      <c r="F971" s="190"/>
      <c r="G971" s="190"/>
      <c r="H971" s="183"/>
      <c r="I971" s="183"/>
      <c r="J971" s="183"/>
      <c r="K971" s="183"/>
      <c r="L971" s="183"/>
      <c r="M971" s="183"/>
      <c r="N971" s="183"/>
      <c r="O971" s="183"/>
      <c r="P971" s="183"/>
      <c r="Q971" s="183"/>
      <c r="R971" s="183"/>
      <c r="S971" s="183"/>
      <c r="T971" s="183"/>
      <c r="U971" s="183"/>
      <c r="V971" s="183"/>
      <c r="W971" s="183"/>
      <c r="X971" s="183"/>
      <c r="Y971" s="183"/>
      <c r="Z971" s="183"/>
      <c r="AA971" s="183"/>
      <c r="AB971" s="183"/>
    </row>
    <row r="972" spans="1:28">
      <c r="A972" s="190"/>
      <c r="B972" s="183"/>
      <c r="C972" s="190"/>
      <c r="D972" s="183"/>
      <c r="E972" s="183"/>
      <c r="F972" s="190"/>
      <c r="G972" s="190"/>
      <c r="H972" s="183"/>
      <c r="I972" s="183"/>
      <c r="J972" s="183"/>
      <c r="K972" s="183"/>
      <c r="L972" s="183"/>
      <c r="M972" s="183"/>
      <c r="N972" s="183"/>
      <c r="O972" s="183"/>
      <c r="P972" s="183"/>
      <c r="Q972" s="183"/>
      <c r="R972" s="183"/>
      <c r="S972" s="183"/>
      <c r="T972" s="183"/>
      <c r="U972" s="183"/>
      <c r="V972" s="183"/>
      <c r="W972" s="183"/>
      <c r="X972" s="183"/>
      <c r="Y972" s="183"/>
      <c r="Z972" s="183"/>
      <c r="AA972" s="183"/>
      <c r="AB972" s="183"/>
    </row>
    <row r="973" spans="1:28">
      <c r="A973" s="190"/>
      <c r="B973" s="183"/>
      <c r="C973" s="190"/>
      <c r="D973" s="183"/>
      <c r="E973" s="183"/>
      <c r="F973" s="190"/>
      <c r="G973" s="190"/>
      <c r="H973" s="183"/>
      <c r="I973" s="183"/>
      <c r="J973" s="183"/>
      <c r="K973" s="183"/>
      <c r="L973" s="183"/>
      <c r="M973" s="183"/>
      <c r="N973" s="183"/>
      <c r="O973" s="183"/>
      <c r="P973" s="183"/>
      <c r="Q973" s="183"/>
      <c r="R973" s="183"/>
      <c r="S973" s="183"/>
      <c r="T973" s="183"/>
      <c r="U973" s="183"/>
      <c r="V973" s="183"/>
      <c r="W973" s="183"/>
      <c r="X973" s="183"/>
      <c r="Y973" s="183"/>
      <c r="Z973" s="183"/>
      <c r="AA973" s="183"/>
      <c r="AB973" s="183"/>
    </row>
    <row r="974" spans="1:28">
      <c r="A974" s="190"/>
      <c r="B974" s="183"/>
      <c r="C974" s="190"/>
      <c r="D974" s="183"/>
      <c r="E974" s="183"/>
      <c r="F974" s="190"/>
      <c r="G974" s="190"/>
      <c r="H974" s="183"/>
      <c r="I974" s="183"/>
      <c r="J974" s="183"/>
      <c r="K974" s="183"/>
      <c r="L974" s="183"/>
      <c r="M974" s="183"/>
      <c r="N974" s="183"/>
      <c r="O974" s="183"/>
      <c r="P974" s="183"/>
      <c r="Q974" s="183"/>
      <c r="R974" s="183"/>
      <c r="S974" s="183"/>
      <c r="T974" s="183"/>
      <c r="U974" s="183"/>
      <c r="V974" s="183"/>
      <c r="W974" s="183"/>
      <c r="X974" s="183"/>
      <c r="Y974" s="183"/>
      <c r="Z974" s="183"/>
      <c r="AA974" s="183"/>
      <c r="AB974" s="183"/>
    </row>
    <row r="975" spans="1:28">
      <c r="A975" s="190"/>
      <c r="B975" s="183"/>
      <c r="C975" s="190"/>
      <c r="D975" s="183"/>
      <c r="E975" s="183"/>
      <c r="F975" s="190"/>
      <c r="G975" s="190"/>
      <c r="H975" s="183"/>
      <c r="I975" s="183"/>
      <c r="J975" s="183"/>
      <c r="K975" s="183"/>
      <c r="L975" s="183"/>
      <c r="M975" s="183"/>
      <c r="N975" s="183"/>
      <c r="O975" s="183"/>
      <c r="P975" s="183"/>
      <c r="Q975" s="183"/>
      <c r="R975" s="183"/>
      <c r="S975" s="183"/>
      <c r="T975" s="183"/>
      <c r="U975" s="183"/>
      <c r="V975" s="183"/>
      <c r="W975" s="183"/>
      <c r="X975" s="183"/>
      <c r="Y975" s="183"/>
      <c r="Z975" s="183"/>
      <c r="AA975" s="183"/>
      <c r="AB975" s="183"/>
    </row>
    <row r="976" spans="1:28">
      <c r="A976" s="190"/>
      <c r="B976" s="183"/>
      <c r="C976" s="190"/>
      <c r="D976" s="183"/>
      <c r="E976" s="183"/>
      <c r="F976" s="190"/>
      <c r="G976" s="190"/>
      <c r="H976" s="183"/>
      <c r="I976" s="183"/>
      <c r="J976" s="183"/>
      <c r="K976" s="183"/>
      <c r="L976" s="183"/>
      <c r="M976" s="183"/>
      <c r="N976" s="183"/>
      <c r="O976" s="183"/>
      <c r="P976" s="183"/>
      <c r="Q976" s="183"/>
      <c r="R976" s="183"/>
      <c r="S976" s="183"/>
      <c r="T976" s="183"/>
      <c r="U976" s="183"/>
      <c r="V976" s="183"/>
      <c r="W976" s="183"/>
      <c r="X976" s="183"/>
      <c r="Y976" s="183"/>
      <c r="Z976" s="183"/>
      <c r="AA976" s="183"/>
      <c r="AB976" s="183"/>
    </row>
    <row r="977" spans="1:28">
      <c r="A977" s="190"/>
      <c r="B977" s="183"/>
      <c r="C977" s="190"/>
      <c r="D977" s="183"/>
      <c r="E977" s="183"/>
      <c r="F977" s="190"/>
      <c r="G977" s="190"/>
      <c r="H977" s="183"/>
      <c r="I977" s="183"/>
      <c r="J977" s="183"/>
      <c r="K977" s="183"/>
      <c r="L977" s="183"/>
      <c r="M977" s="183"/>
      <c r="N977" s="183"/>
      <c r="O977" s="183"/>
      <c r="P977" s="183"/>
      <c r="Q977" s="183"/>
      <c r="R977" s="183"/>
      <c r="S977" s="183"/>
      <c r="T977" s="183"/>
      <c r="U977" s="183"/>
      <c r="V977" s="183"/>
      <c r="W977" s="183"/>
      <c r="X977" s="183"/>
      <c r="Y977" s="183"/>
      <c r="Z977" s="183"/>
      <c r="AA977" s="183"/>
      <c r="AB977" s="183"/>
    </row>
    <row r="978" spans="1:28">
      <c r="A978" s="190"/>
      <c r="B978" s="183"/>
      <c r="C978" s="190"/>
      <c r="D978" s="183"/>
      <c r="E978" s="183"/>
      <c r="F978" s="190"/>
      <c r="G978" s="190"/>
      <c r="H978" s="183"/>
      <c r="I978" s="183"/>
      <c r="J978" s="183"/>
      <c r="K978" s="183"/>
      <c r="L978" s="183"/>
      <c r="M978" s="183"/>
      <c r="N978" s="183"/>
      <c r="O978" s="183"/>
      <c r="P978" s="183"/>
      <c r="Q978" s="183"/>
      <c r="R978" s="183"/>
      <c r="S978" s="183"/>
      <c r="T978" s="183"/>
      <c r="U978" s="183"/>
      <c r="V978" s="183"/>
      <c r="W978" s="183"/>
      <c r="X978" s="183"/>
      <c r="Y978" s="183"/>
      <c r="Z978" s="183"/>
      <c r="AA978" s="183"/>
      <c r="AB978" s="183"/>
    </row>
    <row r="979" spans="1:28">
      <c r="A979" s="190"/>
      <c r="B979" s="183"/>
      <c r="C979" s="190"/>
      <c r="D979" s="183"/>
      <c r="E979" s="183"/>
      <c r="F979" s="190"/>
      <c r="G979" s="190"/>
      <c r="H979" s="183"/>
      <c r="I979" s="183"/>
      <c r="J979" s="183"/>
      <c r="K979" s="183"/>
      <c r="L979" s="183"/>
      <c r="M979" s="183"/>
      <c r="N979" s="183"/>
      <c r="O979" s="183"/>
      <c r="P979" s="183"/>
      <c r="Q979" s="183"/>
      <c r="R979" s="183"/>
      <c r="S979" s="183"/>
      <c r="T979" s="183"/>
      <c r="U979" s="183"/>
      <c r="V979" s="183"/>
      <c r="W979" s="183"/>
      <c r="X979" s="183"/>
      <c r="Y979" s="183"/>
      <c r="Z979" s="183"/>
      <c r="AA979" s="183"/>
      <c r="AB979" s="183"/>
    </row>
    <row r="980" spans="1:28">
      <c r="A980" s="190"/>
      <c r="B980" s="183"/>
      <c r="C980" s="190"/>
      <c r="D980" s="183"/>
      <c r="E980" s="183"/>
      <c r="F980" s="190"/>
      <c r="G980" s="190"/>
      <c r="H980" s="183"/>
      <c r="I980" s="183"/>
      <c r="J980" s="183"/>
      <c r="K980" s="183"/>
      <c r="L980" s="183"/>
      <c r="M980" s="183"/>
      <c r="N980" s="183"/>
      <c r="O980" s="183"/>
      <c r="P980" s="183"/>
      <c r="Q980" s="183"/>
      <c r="R980" s="183"/>
      <c r="S980" s="183"/>
      <c r="T980" s="183"/>
      <c r="U980" s="183"/>
      <c r="V980" s="183"/>
      <c r="W980" s="183"/>
      <c r="X980" s="183"/>
      <c r="Y980" s="183"/>
      <c r="Z980" s="183"/>
      <c r="AA980" s="183"/>
      <c r="AB980" s="183"/>
    </row>
    <row r="981" spans="1:28">
      <c r="A981" s="190"/>
      <c r="B981" s="183"/>
      <c r="C981" s="190"/>
      <c r="D981" s="183"/>
      <c r="E981" s="183"/>
      <c r="F981" s="190"/>
      <c r="G981" s="190"/>
      <c r="H981" s="183"/>
      <c r="I981" s="183"/>
      <c r="J981" s="183"/>
      <c r="K981" s="183"/>
      <c r="L981" s="183"/>
      <c r="M981" s="183"/>
      <c r="N981" s="183"/>
      <c r="O981" s="183"/>
      <c r="P981" s="183"/>
      <c r="Q981" s="183"/>
      <c r="R981" s="183"/>
      <c r="S981" s="183"/>
      <c r="T981" s="183"/>
      <c r="U981" s="183"/>
      <c r="V981" s="183"/>
      <c r="W981" s="183"/>
      <c r="X981" s="183"/>
      <c r="Y981" s="183"/>
      <c r="Z981" s="183"/>
      <c r="AA981" s="183"/>
      <c r="AB981" s="183"/>
    </row>
    <row r="982" spans="1:28">
      <c r="A982" s="190"/>
      <c r="B982" s="183"/>
      <c r="C982" s="190"/>
      <c r="D982" s="183"/>
      <c r="E982" s="183"/>
      <c r="F982" s="190"/>
      <c r="G982" s="190"/>
      <c r="H982" s="183"/>
      <c r="I982" s="183"/>
      <c r="J982" s="183"/>
      <c r="K982" s="183"/>
      <c r="L982" s="183"/>
      <c r="M982" s="183"/>
      <c r="N982" s="183"/>
      <c r="O982" s="183"/>
      <c r="P982" s="183"/>
      <c r="Q982" s="183"/>
      <c r="R982" s="183"/>
      <c r="S982" s="183"/>
      <c r="T982" s="183"/>
      <c r="U982" s="183"/>
      <c r="V982" s="183"/>
      <c r="W982" s="183"/>
      <c r="X982" s="183"/>
      <c r="Y982" s="183"/>
      <c r="Z982" s="183"/>
      <c r="AA982" s="183"/>
      <c r="AB982" s="183"/>
    </row>
    <row r="983" spans="1:28">
      <c r="A983" s="190"/>
      <c r="B983" s="183"/>
      <c r="C983" s="190"/>
      <c r="D983" s="183"/>
      <c r="E983" s="183"/>
      <c r="F983" s="190"/>
      <c r="G983" s="190"/>
      <c r="H983" s="183"/>
      <c r="I983" s="183"/>
      <c r="J983" s="183"/>
      <c r="K983" s="183"/>
      <c r="L983" s="183"/>
      <c r="M983" s="183"/>
      <c r="N983" s="183"/>
      <c r="O983" s="183"/>
      <c r="P983" s="183"/>
      <c r="Q983" s="183"/>
      <c r="R983" s="183"/>
      <c r="S983" s="183"/>
      <c r="T983" s="183"/>
      <c r="U983" s="183"/>
      <c r="V983" s="183"/>
      <c r="W983" s="183"/>
      <c r="X983" s="183"/>
      <c r="Y983" s="183"/>
      <c r="Z983" s="183"/>
      <c r="AA983" s="183"/>
      <c r="AB983" s="183"/>
    </row>
    <row r="984" spans="1:28">
      <c r="A984" s="190"/>
      <c r="B984" s="183"/>
      <c r="C984" s="190"/>
      <c r="D984" s="183"/>
      <c r="E984" s="183"/>
      <c r="F984" s="190"/>
      <c r="G984" s="190"/>
      <c r="H984" s="183"/>
      <c r="I984" s="183"/>
      <c r="J984" s="183"/>
      <c r="K984" s="183"/>
      <c r="L984" s="183"/>
      <c r="M984" s="183"/>
      <c r="N984" s="183"/>
      <c r="O984" s="183"/>
      <c r="P984" s="183"/>
      <c r="Q984" s="183"/>
      <c r="R984" s="183"/>
      <c r="S984" s="183"/>
      <c r="T984" s="183"/>
      <c r="U984" s="183"/>
      <c r="V984" s="183"/>
      <c r="W984" s="183"/>
      <c r="X984" s="183"/>
      <c r="Y984" s="183"/>
      <c r="Z984" s="183"/>
      <c r="AA984" s="183"/>
      <c r="AB984" s="183"/>
    </row>
    <row r="985" spans="1:28">
      <c r="A985" s="190"/>
      <c r="B985" s="183"/>
      <c r="C985" s="190"/>
      <c r="D985" s="183"/>
      <c r="E985" s="183"/>
      <c r="F985" s="190"/>
      <c r="G985" s="190"/>
      <c r="H985" s="183"/>
      <c r="I985" s="183"/>
      <c r="J985" s="183"/>
      <c r="K985" s="183"/>
      <c r="L985" s="183"/>
      <c r="M985" s="183"/>
      <c r="N985" s="183"/>
      <c r="O985" s="183"/>
      <c r="P985" s="183"/>
      <c r="Q985" s="183"/>
      <c r="R985" s="183"/>
      <c r="S985" s="183"/>
      <c r="T985" s="183"/>
      <c r="U985" s="183"/>
      <c r="V985" s="183"/>
      <c r="W985" s="183"/>
      <c r="X985" s="183"/>
      <c r="Y985" s="183"/>
      <c r="Z985" s="183"/>
      <c r="AA985" s="183"/>
      <c r="AB985" s="183"/>
    </row>
    <row r="986" spans="1:28">
      <c r="A986" s="190"/>
      <c r="B986" s="183"/>
      <c r="C986" s="190"/>
      <c r="D986" s="183"/>
      <c r="E986" s="183"/>
      <c r="F986" s="190"/>
      <c r="G986" s="190"/>
      <c r="H986" s="183"/>
      <c r="I986" s="183"/>
      <c r="J986" s="183"/>
      <c r="K986" s="183"/>
      <c r="L986" s="183"/>
      <c r="M986" s="183"/>
      <c r="N986" s="183"/>
      <c r="O986" s="183"/>
      <c r="P986" s="183"/>
      <c r="Q986" s="183"/>
      <c r="R986" s="183"/>
      <c r="S986" s="183"/>
      <c r="T986" s="183"/>
      <c r="U986" s="183"/>
      <c r="V986" s="183"/>
      <c r="W986" s="183"/>
      <c r="X986" s="183"/>
      <c r="Y986" s="183"/>
      <c r="Z986" s="183"/>
      <c r="AA986" s="183"/>
      <c r="AB986" s="183"/>
    </row>
    <row r="987" spans="1:28">
      <c r="A987" s="190"/>
      <c r="B987" s="183"/>
      <c r="C987" s="190"/>
      <c r="D987" s="183"/>
      <c r="E987" s="183"/>
      <c r="F987" s="190"/>
      <c r="G987" s="190"/>
      <c r="H987" s="183"/>
      <c r="I987" s="183"/>
      <c r="J987" s="183"/>
      <c r="K987" s="183"/>
      <c r="L987" s="183"/>
      <c r="M987" s="183"/>
      <c r="N987" s="183"/>
      <c r="O987" s="183"/>
      <c r="P987" s="183"/>
      <c r="Q987" s="183"/>
      <c r="R987" s="183"/>
      <c r="S987" s="183"/>
      <c r="T987" s="183"/>
      <c r="U987" s="183"/>
      <c r="V987" s="183"/>
      <c r="W987" s="183"/>
      <c r="X987" s="183"/>
      <c r="Y987" s="183"/>
      <c r="Z987" s="183"/>
      <c r="AA987" s="183"/>
      <c r="AB987" s="183"/>
    </row>
    <row r="988" spans="1:28">
      <c r="A988" s="190"/>
      <c r="B988" s="183"/>
      <c r="C988" s="190"/>
      <c r="D988" s="183"/>
      <c r="E988" s="183"/>
      <c r="F988" s="190"/>
      <c r="G988" s="190"/>
      <c r="H988" s="183"/>
      <c r="I988" s="183"/>
      <c r="J988" s="183"/>
      <c r="K988" s="183"/>
      <c r="L988" s="183"/>
      <c r="M988" s="183"/>
      <c r="N988" s="183"/>
      <c r="O988" s="183"/>
      <c r="P988" s="183"/>
      <c r="Q988" s="183"/>
      <c r="R988" s="183"/>
      <c r="S988" s="183"/>
      <c r="T988" s="183"/>
      <c r="U988" s="183"/>
      <c r="V988" s="183"/>
      <c r="W988" s="183"/>
      <c r="X988" s="183"/>
      <c r="Y988" s="183"/>
      <c r="Z988" s="183"/>
      <c r="AA988" s="183"/>
      <c r="AB988" s="183"/>
    </row>
    <row r="989" spans="1:28">
      <c r="A989" s="190"/>
      <c r="B989" s="183"/>
      <c r="C989" s="190"/>
      <c r="D989" s="183"/>
      <c r="E989" s="183"/>
      <c r="F989" s="190"/>
      <c r="G989" s="190"/>
      <c r="H989" s="183"/>
      <c r="I989" s="183"/>
      <c r="J989" s="183"/>
      <c r="K989" s="183"/>
      <c r="L989" s="183"/>
      <c r="M989" s="183"/>
      <c r="N989" s="183"/>
      <c r="O989" s="183"/>
      <c r="P989" s="183"/>
      <c r="Q989" s="183"/>
      <c r="R989" s="183"/>
      <c r="S989" s="183"/>
      <c r="T989" s="183"/>
      <c r="U989" s="183"/>
      <c r="V989" s="183"/>
      <c r="W989" s="183"/>
      <c r="X989" s="183"/>
      <c r="Y989" s="183"/>
      <c r="Z989" s="183"/>
      <c r="AA989" s="183"/>
      <c r="AB989" s="183"/>
    </row>
    <row r="990" spans="1:28">
      <c r="A990" s="190"/>
      <c r="B990" s="183"/>
      <c r="C990" s="190"/>
      <c r="D990" s="183"/>
      <c r="E990" s="183"/>
      <c r="F990" s="190"/>
      <c r="G990" s="190"/>
      <c r="H990" s="183"/>
      <c r="I990" s="183"/>
      <c r="J990" s="183"/>
      <c r="K990" s="183"/>
      <c r="L990" s="183"/>
      <c r="M990" s="183"/>
      <c r="N990" s="183"/>
      <c r="O990" s="183"/>
      <c r="P990" s="183"/>
      <c r="Q990" s="183"/>
      <c r="R990" s="183"/>
      <c r="S990" s="183"/>
      <c r="T990" s="183"/>
      <c r="U990" s="183"/>
      <c r="V990" s="183"/>
      <c r="W990" s="183"/>
      <c r="X990" s="183"/>
      <c r="Y990" s="183"/>
      <c r="Z990" s="183"/>
      <c r="AA990" s="183"/>
      <c r="AB990" s="183"/>
    </row>
    <row r="991" spans="1:28">
      <c r="A991" s="190"/>
      <c r="B991" s="183"/>
      <c r="C991" s="190"/>
      <c r="D991" s="183"/>
      <c r="E991" s="183"/>
      <c r="F991" s="190"/>
      <c r="G991" s="190"/>
      <c r="H991" s="183"/>
      <c r="I991" s="183"/>
      <c r="J991" s="183"/>
      <c r="K991" s="183"/>
      <c r="L991" s="183"/>
      <c r="M991" s="183"/>
      <c r="N991" s="183"/>
      <c r="O991" s="183"/>
      <c r="P991" s="183"/>
      <c r="Q991" s="183"/>
      <c r="R991" s="183"/>
      <c r="S991" s="183"/>
      <c r="T991" s="183"/>
      <c r="U991" s="183"/>
      <c r="V991" s="183"/>
      <c r="W991" s="183"/>
      <c r="X991" s="183"/>
      <c r="Y991" s="183"/>
      <c r="Z991" s="183"/>
      <c r="AA991" s="183"/>
      <c r="AB991" s="183"/>
    </row>
    <row r="992" spans="1:28">
      <c r="A992" s="190"/>
      <c r="B992" s="183"/>
      <c r="C992" s="190"/>
      <c r="D992" s="183"/>
      <c r="E992" s="183"/>
      <c r="F992" s="190"/>
      <c r="G992" s="190"/>
      <c r="H992" s="183"/>
      <c r="I992" s="183"/>
      <c r="J992" s="183"/>
      <c r="K992" s="183"/>
      <c r="L992" s="183"/>
      <c r="M992" s="183"/>
      <c r="N992" s="183"/>
      <c r="O992" s="183"/>
      <c r="P992" s="183"/>
      <c r="Q992" s="183"/>
      <c r="R992" s="183"/>
      <c r="S992" s="183"/>
      <c r="T992" s="183"/>
      <c r="U992" s="183"/>
      <c r="V992" s="183"/>
      <c r="W992" s="183"/>
      <c r="X992" s="183"/>
      <c r="Y992" s="183"/>
      <c r="Z992" s="183"/>
      <c r="AA992" s="183"/>
      <c r="AB992" s="183"/>
    </row>
    <row r="993" spans="1:28">
      <c r="A993" s="190"/>
      <c r="B993" s="183"/>
      <c r="C993" s="190"/>
      <c r="D993" s="183"/>
      <c r="E993" s="183"/>
      <c r="F993" s="190"/>
      <c r="G993" s="190"/>
      <c r="H993" s="183"/>
      <c r="I993" s="183"/>
      <c r="J993" s="183"/>
      <c r="K993" s="183"/>
      <c r="L993" s="183"/>
      <c r="M993" s="183"/>
      <c r="N993" s="183"/>
      <c r="O993" s="183"/>
      <c r="P993" s="183"/>
      <c r="Q993" s="183"/>
      <c r="R993" s="183"/>
      <c r="S993" s="183"/>
      <c r="T993" s="183"/>
      <c r="U993" s="183"/>
      <c r="V993" s="183"/>
      <c r="W993" s="183"/>
      <c r="X993" s="183"/>
      <c r="Y993" s="183"/>
      <c r="Z993" s="183"/>
      <c r="AA993" s="183"/>
      <c r="AB993" s="183"/>
    </row>
    <row r="994" spans="1:28">
      <c r="A994" s="190"/>
      <c r="B994" s="183"/>
      <c r="C994" s="190"/>
      <c r="D994" s="183"/>
      <c r="E994" s="183"/>
      <c r="F994" s="190"/>
      <c r="G994" s="190"/>
      <c r="H994" s="183"/>
      <c r="I994" s="183"/>
      <c r="J994" s="183"/>
      <c r="K994" s="183"/>
      <c r="L994" s="183"/>
      <c r="M994" s="183"/>
      <c r="N994" s="183"/>
      <c r="O994" s="183"/>
      <c r="P994" s="183"/>
      <c r="Q994" s="183"/>
      <c r="R994" s="183"/>
      <c r="S994" s="183"/>
      <c r="T994" s="183"/>
      <c r="U994" s="183"/>
      <c r="V994" s="183"/>
      <c r="W994" s="183"/>
      <c r="X994" s="183"/>
      <c r="Y994" s="183"/>
      <c r="Z994" s="183"/>
      <c r="AA994" s="183"/>
      <c r="AB994" s="183"/>
    </row>
    <row r="995" spans="1:28">
      <c r="A995" s="190"/>
      <c r="B995" s="183"/>
      <c r="C995" s="190"/>
      <c r="D995" s="183"/>
      <c r="E995" s="183"/>
      <c r="F995" s="190"/>
      <c r="G995" s="190"/>
      <c r="H995" s="183"/>
      <c r="I995" s="183"/>
      <c r="J995" s="183"/>
      <c r="K995" s="183"/>
      <c r="L995" s="183"/>
      <c r="M995" s="183"/>
      <c r="N995" s="183"/>
      <c r="O995" s="183"/>
      <c r="P995" s="183"/>
      <c r="Q995" s="183"/>
      <c r="R995" s="183"/>
      <c r="S995" s="183"/>
      <c r="T995" s="183"/>
      <c r="U995" s="183"/>
      <c r="V995" s="183"/>
      <c r="W995" s="183"/>
      <c r="X995" s="183"/>
      <c r="Y995" s="183"/>
      <c r="Z995" s="183"/>
      <c r="AA995" s="183"/>
      <c r="AB995" s="183"/>
    </row>
    <row r="996" spans="1:28">
      <c r="A996" s="190"/>
      <c r="B996" s="183"/>
      <c r="C996" s="190"/>
      <c r="D996" s="183"/>
      <c r="E996" s="183"/>
      <c r="F996" s="190"/>
      <c r="G996" s="190"/>
      <c r="H996" s="183"/>
      <c r="I996" s="183"/>
      <c r="J996" s="183"/>
      <c r="K996" s="183"/>
      <c r="L996" s="183"/>
      <c r="M996" s="183"/>
      <c r="N996" s="183"/>
      <c r="O996" s="183"/>
      <c r="P996" s="183"/>
      <c r="Q996" s="183"/>
      <c r="R996" s="183"/>
      <c r="S996" s="183"/>
      <c r="T996" s="183"/>
      <c r="U996" s="183"/>
      <c r="V996" s="183"/>
      <c r="W996" s="183"/>
      <c r="X996" s="183"/>
      <c r="Y996" s="183"/>
      <c r="Z996" s="183"/>
      <c r="AA996" s="183"/>
      <c r="AB996" s="183"/>
    </row>
    <row r="997" spans="1:28">
      <c r="A997" s="190"/>
      <c r="B997" s="183"/>
      <c r="C997" s="190"/>
      <c r="D997" s="183"/>
      <c r="E997" s="183"/>
      <c r="F997" s="190"/>
      <c r="G997" s="190"/>
      <c r="H997" s="183"/>
      <c r="I997" s="183"/>
      <c r="J997" s="183"/>
      <c r="K997" s="183"/>
      <c r="L997" s="183"/>
      <c r="M997" s="183"/>
      <c r="N997" s="183"/>
      <c r="O997" s="183"/>
      <c r="P997" s="183"/>
      <c r="Q997" s="183"/>
      <c r="R997" s="183"/>
      <c r="S997" s="183"/>
      <c r="T997" s="183"/>
      <c r="U997" s="183"/>
      <c r="V997" s="183"/>
      <c r="W997" s="183"/>
      <c r="X997" s="183"/>
      <c r="Y997" s="183"/>
      <c r="Z997" s="183"/>
      <c r="AA997" s="183"/>
      <c r="AB997" s="183"/>
    </row>
    <row r="998" spans="1:28">
      <c r="A998" s="190"/>
      <c r="B998" s="183"/>
      <c r="C998" s="190"/>
      <c r="D998" s="183"/>
      <c r="E998" s="183"/>
      <c r="F998" s="190"/>
      <c r="G998" s="190"/>
      <c r="H998" s="183"/>
      <c r="I998" s="183"/>
      <c r="J998" s="183"/>
      <c r="K998" s="183"/>
      <c r="L998" s="183"/>
      <c r="M998" s="183"/>
      <c r="N998" s="183"/>
      <c r="O998" s="183"/>
      <c r="P998" s="183"/>
      <c r="Q998" s="183"/>
      <c r="R998" s="183"/>
      <c r="S998" s="183"/>
      <c r="T998" s="183"/>
      <c r="U998" s="183"/>
      <c r="V998" s="183"/>
      <c r="W998" s="183"/>
      <c r="X998" s="183"/>
      <c r="Y998" s="183"/>
      <c r="Z998" s="183"/>
      <c r="AA998" s="183"/>
      <c r="AB998" s="183"/>
    </row>
    <row r="999" spans="1:28">
      <c r="A999" s="190"/>
      <c r="B999" s="183"/>
      <c r="C999" s="190"/>
      <c r="D999" s="183"/>
      <c r="E999" s="183"/>
      <c r="F999" s="190"/>
      <c r="G999" s="190"/>
      <c r="H999" s="183"/>
      <c r="I999" s="183"/>
      <c r="J999" s="183"/>
      <c r="K999" s="183"/>
      <c r="L999" s="183"/>
      <c r="M999" s="183"/>
      <c r="N999" s="183"/>
      <c r="O999" s="183"/>
      <c r="P999" s="183"/>
      <c r="Q999" s="183"/>
      <c r="R999" s="183"/>
      <c r="S999" s="183"/>
      <c r="T999" s="183"/>
      <c r="U999" s="183"/>
      <c r="V999" s="183"/>
      <c r="W999" s="183"/>
      <c r="X999" s="183"/>
      <c r="Y999" s="183"/>
      <c r="Z999" s="183"/>
      <c r="AA999" s="183"/>
      <c r="AB999" s="183"/>
    </row>
    <row r="1000" spans="1:28">
      <c r="A1000" s="190"/>
      <c r="B1000" s="183"/>
      <c r="C1000" s="190"/>
      <c r="D1000" s="183"/>
      <c r="E1000" s="183"/>
      <c r="F1000" s="190"/>
      <c r="G1000" s="190"/>
      <c r="H1000" s="183"/>
      <c r="I1000" s="183"/>
      <c r="J1000" s="183"/>
      <c r="K1000" s="183"/>
      <c r="L1000" s="183"/>
      <c r="M1000" s="183"/>
      <c r="N1000" s="183"/>
      <c r="O1000" s="183"/>
      <c r="P1000" s="183"/>
      <c r="Q1000" s="183"/>
      <c r="R1000" s="183"/>
      <c r="S1000" s="183"/>
      <c r="T1000" s="183"/>
      <c r="U1000" s="183"/>
      <c r="V1000" s="183"/>
      <c r="W1000" s="183"/>
      <c r="X1000" s="183"/>
      <c r="Y1000" s="183"/>
      <c r="Z1000" s="183"/>
      <c r="AA1000" s="183"/>
      <c r="AB1000" s="183"/>
    </row>
  </sheetData>
  <dataValidations count="1">
    <dataValidation type="list" allowBlank="1" showErrorMessage="1" sqref="C2:C20" xr:uid="{00000000-0002-0000-0B00-000000000000}">
      <formula1>"SI,NO,N.A."</formula1>
    </dataValidation>
  </dataValidation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REPORTE-FINAL</vt:lpstr>
      <vt:lpstr>OBJETIVO 1</vt:lpstr>
      <vt:lpstr>OBJETIVO 2</vt:lpstr>
      <vt:lpstr>OBJETIVO 3</vt:lpstr>
      <vt:lpstr>OBJETIVO 4</vt:lpstr>
      <vt:lpstr>OBJETIVO 5</vt:lpstr>
      <vt:lpstr>SECTORES</vt:lpstr>
      <vt:lpstr>ARTICULADO</vt:lpstr>
      <vt:lpstr>INTRODUCCION Y VISIÓN</vt:lpstr>
      <vt:lpstr>ENFOQUE DE CARACTERIZACIÓN</vt:lpstr>
      <vt:lpstr>OBJETIVOS MARCO GENERAL</vt:lpstr>
      <vt:lpstr>REVISION 4 EJES PDD</vt:lpstr>
      <vt:lpstr>CONCLUSIONES REV SECTORES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Aidee Sanchez Corredor</dc:creator>
  <cp:lastModifiedBy>Jose Meléndez</cp:lastModifiedBy>
  <dcterms:created xsi:type="dcterms:W3CDTF">2024-04-01T19:53:05Z</dcterms:created>
  <dcterms:modified xsi:type="dcterms:W3CDTF">2024-04-26T01:46:01Z</dcterms:modified>
</cp:coreProperties>
</file>